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onw\Desktop\ALGOTHON\"/>
    </mc:Choice>
  </mc:AlternateContent>
  <xr:revisionPtr revIDLastSave="0" documentId="13_ncr:1_{86D3FDCD-B968-4CB0-87CB-01DBD8FA824B}" xr6:coauthVersionLast="37" xr6:coauthVersionMax="37" xr10:uidLastSave="{00000000-0000-0000-0000-000000000000}"/>
  <bookViews>
    <workbookView xWindow="0" yWindow="0" windowWidth="28800" windowHeight="12165" tabRatio="608" activeTab="3" xr2:uid="{ADE0CC70-FE99-4033-AE81-50051A39B8CF}"/>
  </bookViews>
  <sheets>
    <sheet name="Main" sheetId="1" r:id="rId1"/>
    <sheet name="Diffs" sheetId="2" r:id="rId2"/>
    <sheet name="Normal" sheetId="3" r:id="rId3"/>
    <sheet name="GRAPHS" sheetId="5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W1691" i="1" l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000" i="1"/>
  <c r="AU1999" i="1"/>
  <c r="AU1998" i="1"/>
  <c r="AU1997" i="1"/>
  <c r="AU1996" i="1"/>
  <c r="AU1995" i="1"/>
  <c r="AU1994" i="1"/>
  <c r="AU1993" i="1"/>
  <c r="AU1992" i="1"/>
  <c r="AU1991" i="1"/>
  <c r="AU1990" i="1"/>
  <c r="AU1989" i="1"/>
  <c r="AU1988" i="1"/>
  <c r="AU1987" i="1"/>
  <c r="AU1986" i="1"/>
  <c r="AU1985" i="1"/>
  <c r="AU1984" i="1"/>
  <c r="AU1983" i="1"/>
  <c r="AU1982" i="1"/>
  <c r="AU1981" i="1"/>
  <c r="AU1980" i="1"/>
  <c r="AU1979" i="1"/>
  <c r="AU1978" i="1"/>
  <c r="AU1977" i="1"/>
  <c r="AU1976" i="1"/>
  <c r="AU1975" i="1"/>
  <c r="AU1974" i="1"/>
  <c r="AU1973" i="1"/>
  <c r="AU1972" i="1"/>
  <c r="AU1971" i="1"/>
  <c r="AU1970" i="1"/>
  <c r="AU1969" i="1"/>
  <c r="AU1968" i="1"/>
  <c r="AU1967" i="1"/>
  <c r="AU1966" i="1"/>
  <c r="AU1965" i="1"/>
  <c r="AU1964" i="1"/>
  <c r="AU1963" i="1"/>
  <c r="AU1962" i="1"/>
  <c r="AU1961" i="1"/>
  <c r="AU1960" i="1"/>
  <c r="AU1959" i="1"/>
  <c r="AU1958" i="1"/>
  <c r="AU1957" i="1"/>
  <c r="AU1956" i="1"/>
  <c r="AU1955" i="1"/>
  <c r="AU1954" i="1"/>
  <c r="AU1953" i="1"/>
  <c r="AU1952" i="1"/>
  <c r="AU1951" i="1"/>
  <c r="AU1950" i="1"/>
  <c r="AU1949" i="1"/>
  <c r="AU1948" i="1"/>
  <c r="AU1947" i="1"/>
  <c r="AU1946" i="1"/>
  <c r="AU1945" i="1"/>
  <c r="AU1944" i="1"/>
  <c r="AU1943" i="1"/>
  <c r="AU1942" i="1"/>
  <c r="AU1941" i="1"/>
  <c r="AU1940" i="1"/>
  <c r="AU1939" i="1"/>
  <c r="AU1938" i="1"/>
  <c r="AU1937" i="1"/>
  <c r="AU1936" i="1"/>
  <c r="AU1935" i="1"/>
  <c r="AU1934" i="1"/>
  <c r="AU1933" i="1"/>
  <c r="AU1932" i="1"/>
  <c r="AU1931" i="1"/>
  <c r="AU1930" i="1"/>
  <c r="AU1929" i="1"/>
  <c r="AU1928" i="1"/>
  <c r="AU1927" i="1"/>
  <c r="AU1926" i="1"/>
  <c r="AU1925" i="1"/>
  <c r="AU1924" i="1"/>
  <c r="AU1923" i="1"/>
  <c r="AU1922" i="1"/>
  <c r="AU1921" i="1"/>
  <c r="AU1920" i="1"/>
  <c r="AU1919" i="1"/>
  <c r="AU1918" i="1"/>
  <c r="AU1917" i="1"/>
  <c r="AU1916" i="1"/>
  <c r="AU1915" i="1"/>
  <c r="AU1914" i="1"/>
  <c r="AU1913" i="1"/>
  <c r="AU1912" i="1"/>
  <c r="AU1911" i="1"/>
  <c r="AU1910" i="1"/>
  <c r="AU1909" i="1"/>
  <c r="AU1908" i="1"/>
  <c r="AU1907" i="1"/>
  <c r="AU1906" i="1"/>
  <c r="AU1905" i="1"/>
  <c r="AU1904" i="1"/>
  <c r="AU1903" i="1"/>
  <c r="AU1902" i="1"/>
  <c r="AU1901" i="1"/>
  <c r="AU1900" i="1"/>
  <c r="AU1899" i="1"/>
  <c r="AU1898" i="1"/>
  <c r="AU1897" i="1"/>
  <c r="AU1896" i="1"/>
  <c r="AU1895" i="1"/>
  <c r="AU1894" i="1"/>
  <c r="AU1893" i="1"/>
  <c r="AU1892" i="1"/>
  <c r="AU1891" i="1"/>
  <c r="AU1890" i="1"/>
  <c r="AU1889" i="1"/>
  <c r="AU1888" i="1"/>
  <c r="AU1887" i="1"/>
  <c r="AU1886" i="1"/>
  <c r="AU1885" i="1"/>
  <c r="AU1884" i="1"/>
  <c r="AU1883" i="1"/>
  <c r="AU1882" i="1"/>
  <c r="AU1881" i="1"/>
  <c r="AU1880" i="1"/>
  <c r="AU1879" i="1"/>
  <c r="AU1878" i="1"/>
  <c r="AU1877" i="1"/>
  <c r="AU1876" i="1"/>
  <c r="AU1875" i="1"/>
  <c r="AU1874" i="1"/>
  <c r="AU1873" i="1"/>
  <c r="AU1872" i="1"/>
  <c r="AU1871" i="1"/>
  <c r="AU1870" i="1"/>
  <c r="AU1869" i="1"/>
  <c r="AU1868" i="1"/>
  <c r="AU1867" i="1"/>
  <c r="AU1866" i="1"/>
  <c r="AU1865" i="1"/>
  <c r="AU1864" i="1"/>
  <c r="AU1863" i="1"/>
  <c r="AU1862" i="1"/>
  <c r="AU1861" i="1"/>
  <c r="AU1860" i="1"/>
  <c r="AU1859" i="1"/>
  <c r="AU1858" i="1"/>
  <c r="AU1857" i="1"/>
  <c r="AU1856" i="1"/>
  <c r="AU1855" i="1"/>
  <c r="AU1854" i="1"/>
  <c r="AU1853" i="1"/>
  <c r="AU1852" i="1"/>
  <c r="AU1851" i="1"/>
  <c r="AU1850" i="1"/>
  <c r="AU1849" i="1"/>
  <c r="AU1848" i="1"/>
  <c r="AU1847" i="1"/>
  <c r="AU1846" i="1"/>
  <c r="AU1845" i="1"/>
  <c r="AU1844" i="1"/>
  <c r="AU1843" i="1"/>
  <c r="AU1842" i="1"/>
  <c r="AU1841" i="1"/>
  <c r="AU1840" i="1"/>
  <c r="AU1839" i="1"/>
  <c r="AU1838" i="1"/>
  <c r="AU1837" i="1"/>
  <c r="AU1836" i="1"/>
  <c r="AU1835" i="1"/>
  <c r="AU1834" i="1"/>
  <c r="AU1833" i="1"/>
  <c r="AU1832" i="1"/>
  <c r="AU1831" i="1"/>
  <c r="AU1830" i="1"/>
  <c r="AU1829" i="1"/>
  <c r="AU1828" i="1"/>
  <c r="AU1827" i="1"/>
  <c r="AU1826" i="1"/>
  <c r="AU1825" i="1"/>
  <c r="AU1824" i="1"/>
  <c r="AU1823" i="1"/>
  <c r="AU1822" i="1"/>
  <c r="AU1821" i="1"/>
  <c r="AU1820" i="1"/>
  <c r="AU1819" i="1"/>
  <c r="AU1818" i="1"/>
  <c r="AU1817" i="1"/>
  <c r="AU1816" i="1"/>
  <c r="AU1815" i="1"/>
  <c r="AU1814" i="1"/>
  <c r="AU1813" i="1"/>
  <c r="AU1812" i="1"/>
  <c r="AU1811" i="1"/>
  <c r="AU1810" i="1"/>
  <c r="AU1809" i="1"/>
  <c r="AU1808" i="1"/>
  <c r="AU1807" i="1"/>
  <c r="AU1806" i="1"/>
  <c r="AU1805" i="1"/>
  <c r="AU1804" i="1"/>
  <c r="AU1803" i="1"/>
  <c r="AU1802" i="1"/>
  <c r="AU1801" i="1"/>
  <c r="AU1800" i="1"/>
  <c r="AU1799" i="1"/>
  <c r="AU1798" i="1"/>
  <c r="AU1797" i="1"/>
  <c r="AU1796" i="1"/>
  <c r="AU1795" i="1"/>
  <c r="AU1794" i="1"/>
  <c r="AU1793" i="1"/>
  <c r="AU1792" i="1"/>
  <c r="AU1791" i="1"/>
  <c r="AU1790" i="1"/>
  <c r="AU1789" i="1"/>
  <c r="AU1788" i="1"/>
  <c r="AU1787" i="1"/>
  <c r="AU1786" i="1"/>
  <c r="AU1785" i="1"/>
  <c r="AU1784" i="1"/>
  <c r="AU1783" i="1"/>
  <c r="AU1782" i="1"/>
  <c r="AU1781" i="1"/>
  <c r="AU1780" i="1"/>
  <c r="AU1779" i="1"/>
  <c r="AU1778" i="1"/>
  <c r="AU1777" i="1"/>
  <c r="AU1776" i="1"/>
  <c r="AU1775" i="1"/>
  <c r="AU1774" i="1"/>
  <c r="AU1773" i="1"/>
  <c r="AU1772" i="1"/>
  <c r="AU1771" i="1"/>
  <c r="AU1770" i="1"/>
  <c r="AU1769" i="1"/>
  <c r="AU1768" i="1"/>
  <c r="AU1767" i="1"/>
  <c r="AU1766" i="1"/>
  <c r="AU1765" i="1"/>
  <c r="AU1764" i="1"/>
  <c r="AU1763" i="1"/>
  <c r="AU1762" i="1"/>
  <c r="AU1761" i="1"/>
  <c r="AU1760" i="1"/>
  <c r="AU1759" i="1"/>
  <c r="AU1758" i="1"/>
  <c r="AU1757" i="1"/>
  <c r="AU1756" i="1"/>
  <c r="AU1755" i="1"/>
  <c r="AU1754" i="1"/>
  <c r="AU1753" i="1"/>
  <c r="AU1752" i="1"/>
  <c r="AU1751" i="1"/>
  <c r="AU1750" i="1"/>
  <c r="AU1749" i="1"/>
  <c r="AU1748" i="1"/>
  <c r="AU1747" i="1"/>
  <c r="AU1746" i="1"/>
  <c r="AU1745" i="1"/>
  <c r="AU1744" i="1"/>
  <c r="AU1743" i="1"/>
  <c r="AU1742" i="1"/>
  <c r="AU1741" i="1"/>
  <c r="AU1740" i="1"/>
  <c r="AU1739" i="1"/>
  <c r="AU1738" i="1"/>
  <c r="AU1737" i="1"/>
  <c r="AU1736" i="1"/>
  <c r="AU1735" i="1"/>
  <c r="AU1734" i="1"/>
  <c r="AU1733" i="1"/>
  <c r="AU1732" i="1"/>
  <c r="AU1731" i="1"/>
  <c r="AU1730" i="1"/>
  <c r="AU1729" i="1"/>
  <c r="AU1728" i="1"/>
  <c r="AU1727" i="1"/>
  <c r="AU1726" i="1"/>
  <c r="AU1725" i="1"/>
  <c r="AU1724" i="1"/>
  <c r="AU1723" i="1"/>
  <c r="AU1722" i="1"/>
  <c r="AU1721" i="1"/>
  <c r="AU1720" i="1"/>
  <c r="AU1719" i="1"/>
  <c r="AU1718" i="1"/>
  <c r="AU1717" i="1"/>
  <c r="AU1716" i="1"/>
  <c r="AU1715" i="1"/>
  <c r="AU1714" i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5" i="1"/>
  <c r="AU1574" i="1"/>
  <c r="AU1573" i="1"/>
  <c r="AU1572" i="1"/>
  <c r="AU1571" i="1"/>
  <c r="AU1570" i="1"/>
  <c r="AU1569" i="1"/>
  <c r="AU1568" i="1"/>
  <c r="AU1567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1" i="1"/>
  <c r="AU1470" i="1"/>
  <c r="AU1469" i="1"/>
  <c r="AU1468" i="1"/>
  <c r="AU1467" i="1"/>
  <c r="AU1466" i="1"/>
  <c r="AU1465" i="1"/>
  <c r="AU1464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0" i="1"/>
  <c r="AU1229" i="1"/>
  <c r="AU1228" i="1"/>
  <c r="AU1227" i="1"/>
  <c r="AU1226" i="1"/>
  <c r="AU1225" i="1"/>
  <c r="AU1224" i="1"/>
  <c r="AU1223" i="1"/>
  <c r="AU1222" i="1"/>
  <c r="AU1221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8" i="1"/>
  <c r="AU1037" i="1"/>
  <c r="AU1036" i="1"/>
  <c r="AU1035" i="1"/>
  <c r="AU1034" i="1"/>
  <c r="AU1033" i="1"/>
  <c r="AU1032" i="1"/>
  <c r="AU1031" i="1"/>
  <c r="AU1030" i="1"/>
  <c r="AU1029" i="1"/>
  <c r="AU1027" i="1"/>
  <c r="AU1026" i="1"/>
  <c r="AU1025" i="1"/>
  <c r="AU1024" i="1"/>
  <c r="AU1022" i="1"/>
  <c r="AU1021" i="1"/>
  <c r="AU1020" i="1"/>
  <c r="AU1019" i="1"/>
  <c r="AU1018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983" i="1"/>
  <c r="AU982" i="1"/>
  <c r="AU981" i="1"/>
  <c r="AU980" i="1"/>
  <c r="AU979" i="1"/>
  <c r="AU978" i="1"/>
  <c r="AU977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2" i="1"/>
  <c r="AU881" i="1"/>
  <c r="AU880" i="1"/>
  <c r="AU879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2" i="1"/>
  <c r="AU851" i="1"/>
  <c r="AU850" i="1"/>
  <c r="AU849" i="1"/>
  <c r="AU848" i="1"/>
  <c r="AU847" i="1"/>
  <c r="AU846" i="1"/>
  <c r="AU845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799" i="1"/>
  <c r="AU798" i="1"/>
  <c r="AU797" i="1"/>
  <c r="AU796" i="1"/>
  <c r="AU795" i="1"/>
  <c r="AU794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8" i="1"/>
  <c r="AU697" i="1"/>
  <c r="AU696" i="1"/>
  <c r="AU695" i="1"/>
  <c r="AU694" i="1"/>
  <c r="AU693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6" i="1"/>
  <c r="AU665" i="1"/>
  <c r="AU664" i="1"/>
  <c r="AU663" i="1"/>
  <c r="AU662" i="1"/>
  <c r="AU661" i="1"/>
  <c r="AU660" i="1"/>
  <c r="AU659" i="1"/>
  <c r="AU658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5" i="1"/>
  <c r="AU564" i="1"/>
  <c r="AU563" i="1"/>
  <c r="AU562" i="1"/>
  <c r="AU561" i="1"/>
  <c r="AU560" i="1"/>
  <c r="AU559" i="1"/>
  <c r="AU558" i="1"/>
  <c r="AU557" i="1"/>
  <c r="AU556" i="1"/>
  <c r="AU555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O5" i="1"/>
  <c r="AZ1692" i="1"/>
  <c r="AZ1693" i="1"/>
  <c r="AZ1694" i="1"/>
  <c r="AZ1695" i="1"/>
  <c r="AZ1696" i="1"/>
  <c r="AZ1697" i="1"/>
  <c r="AZ1698" i="1"/>
  <c r="AZ1699" i="1"/>
  <c r="AZ1700" i="1"/>
  <c r="AZ1701" i="1"/>
  <c r="AZ1702" i="1"/>
  <c r="AZ1703" i="1"/>
  <c r="AZ1704" i="1"/>
  <c r="AZ1705" i="1"/>
  <c r="AZ1706" i="1"/>
  <c r="AZ1707" i="1"/>
  <c r="AZ1708" i="1"/>
  <c r="AZ1709" i="1"/>
  <c r="AZ1710" i="1"/>
  <c r="AZ1711" i="1"/>
  <c r="AZ1712" i="1"/>
  <c r="AZ1713" i="1"/>
  <c r="AZ1714" i="1"/>
  <c r="AZ1715" i="1"/>
  <c r="AZ1716" i="1"/>
  <c r="AZ1717" i="1"/>
  <c r="AZ1718" i="1"/>
  <c r="AZ1719" i="1"/>
  <c r="AZ1720" i="1"/>
  <c r="AZ1721" i="1"/>
  <c r="AZ1722" i="1"/>
  <c r="AZ1723" i="1"/>
  <c r="AZ1724" i="1"/>
  <c r="AZ1725" i="1"/>
  <c r="AZ1726" i="1"/>
  <c r="AZ1727" i="1"/>
  <c r="AZ1728" i="1"/>
  <c r="AZ1729" i="1"/>
  <c r="AZ1730" i="1"/>
  <c r="AZ1731" i="1"/>
  <c r="AZ1732" i="1"/>
  <c r="AZ1733" i="1"/>
  <c r="AZ1734" i="1"/>
  <c r="AZ1735" i="1"/>
  <c r="AZ1736" i="1"/>
  <c r="AZ1737" i="1"/>
  <c r="AZ1738" i="1"/>
  <c r="AZ1739" i="1"/>
  <c r="AZ1740" i="1"/>
  <c r="AZ1741" i="1"/>
  <c r="AZ1742" i="1"/>
  <c r="AZ1743" i="1"/>
  <c r="AZ1744" i="1"/>
  <c r="AZ1745" i="1"/>
  <c r="AZ1746" i="1"/>
  <c r="AZ1747" i="1"/>
  <c r="AZ1748" i="1"/>
  <c r="AZ1749" i="1"/>
  <c r="AZ1750" i="1"/>
  <c r="AZ1751" i="1"/>
  <c r="AZ1752" i="1"/>
  <c r="AZ1753" i="1"/>
  <c r="AZ1754" i="1"/>
  <c r="AZ1755" i="1"/>
  <c r="AZ1756" i="1"/>
  <c r="AZ1757" i="1"/>
  <c r="AZ1758" i="1"/>
  <c r="AZ1759" i="1"/>
  <c r="AZ1760" i="1"/>
  <c r="AZ1761" i="1"/>
  <c r="AZ1762" i="1"/>
  <c r="AZ1763" i="1"/>
  <c r="AZ1764" i="1"/>
  <c r="AZ1765" i="1"/>
  <c r="AZ1766" i="1"/>
  <c r="AZ1767" i="1"/>
  <c r="AZ1768" i="1"/>
  <c r="AZ1769" i="1"/>
  <c r="AZ1770" i="1"/>
  <c r="AZ1771" i="1"/>
  <c r="AZ1772" i="1"/>
  <c r="AZ1773" i="1"/>
  <c r="AZ1774" i="1"/>
  <c r="AZ1775" i="1"/>
  <c r="AZ1776" i="1"/>
  <c r="AZ1777" i="1"/>
  <c r="AZ1778" i="1"/>
  <c r="AZ1779" i="1"/>
  <c r="AZ1780" i="1"/>
  <c r="AZ1781" i="1"/>
  <c r="AZ1782" i="1"/>
  <c r="AZ1783" i="1"/>
  <c r="AZ1784" i="1"/>
  <c r="AZ1785" i="1"/>
  <c r="AZ1786" i="1"/>
  <c r="AZ1787" i="1"/>
  <c r="AZ1788" i="1"/>
  <c r="AZ1789" i="1"/>
  <c r="AZ1790" i="1"/>
  <c r="AZ1791" i="1"/>
  <c r="AZ1792" i="1"/>
  <c r="AZ1793" i="1"/>
  <c r="AZ1794" i="1"/>
  <c r="AZ1795" i="1"/>
  <c r="AZ1796" i="1"/>
  <c r="AZ1797" i="1"/>
  <c r="AZ1798" i="1"/>
  <c r="AZ1799" i="1"/>
  <c r="AZ1800" i="1"/>
  <c r="AZ1801" i="1"/>
  <c r="AZ1802" i="1"/>
  <c r="AZ1803" i="1"/>
  <c r="AZ1804" i="1"/>
  <c r="AZ1805" i="1"/>
  <c r="AZ1806" i="1"/>
  <c r="AZ1807" i="1"/>
  <c r="AZ1808" i="1"/>
  <c r="AZ1809" i="1"/>
  <c r="AZ1810" i="1"/>
  <c r="AZ1811" i="1"/>
  <c r="AZ1812" i="1"/>
  <c r="AZ1813" i="1"/>
  <c r="AZ1814" i="1"/>
  <c r="AZ1815" i="1"/>
  <c r="AZ1816" i="1"/>
  <c r="AZ1817" i="1"/>
  <c r="AZ1818" i="1"/>
  <c r="AZ1819" i="1"/>
  <c r="AZ1820" i="1"/>
  <c r="AZ1821" i="1"/>
  <c r="AZ1822" i="1"/>
  <c r="AZ1823" i="1"/>
  <c r="AZ1824" i="1"/>
  <c r="AZ1825" i="1"/>
  <c r="AZ1826" i="1"/>
  <c r="AZ1827" i="1"/>
  <c r="AZ1828" i="1"/>
  <c r="AZ1829" i="1"/>
  <c r="AZ1830" i="1"/>
  <c r="AZ1831" i="1"/>
  <c r="AZ1832" i="1"/>
  <c r="AZ1833" i="1"/>
  <c r="AZ1834" i="1"/>
  <c r="AZ1835" i="1"/>
  <c r="AZ1836" i="1"/>
  <c r="AZ1837" i="1"/>
  <c r="AZ1838" i="1"/>
  <c r="AZ1839" i="1"/>
  <c r="AZ1840" i="1"/>
  <c r="AZ1841" i="1"/>
  <c r="AZ1842" i="1"/>
  <c r="AZ1843" i="1"/>
  <c r="AZ1844" i="1"/>
  <c r="AZ1845" i="1"/>
  <c r="AZ1846" i="1"/>
  <c r="AZ1847" i="1"/>
  <c r="AZ1848" i="1"/>
  <c r="AZ1849" i="1"/>
  <c r="AZ1850" i="1"/>
  <c r="AZ1851" i="1"/>
  <c r="AZ1852" i="1"/>
  <c r="AZ1853" i="1"/>
  <c r="AZ1854" i="1"/>
  <c r="AZ1855" i="1"/>
  <c r="AZ1856" i="1"/>
  <c r="AZ1857" i="1"/>
  <c r="AZ1858" i="1"/>
  <c r="AZ1859" i="1"/>
  <c r="AZ1860" i="1"/>
  <c r="AZ1861" i="1"/>
  <c r="AZ1862" i="1"/>
  <c r="AZ1863" i="1"/>
  <c r="AZ1864" i="1"/>
  <c r="AZ1865" i="1"/>
  <c r="AZ1866" i="1"/>
  <c r="AZ1867" i="1"/>
  <c r="AZ1868" i="1"/>
  <c r="AZ1869" i="1"/>
  <c r="AZ1870" i="1"/>
  <c r="AZ1871" i="1"/>
  <c r="AZ1872" i="1"/>
  <c r="AZ1873" i="1"/>
  <c r="AZ1874" i="1"/>
  <c r="AZ1875" i="1"/>
  <c r="AZ1876" i="1"/>
  <c r="AZ1877" i="1"/>
  <c r="AZ1878" i="1"/>
  <c r="AZ1879" i="1"/>
  <c r="AZ1880" i="1"/>
  <c r="AZ1881" i="1"/>
  <c r="AZ1882" i="1"/>
  <c r="AZ1883" i="1"/>
  <c r="AZ1884" i="1"/>
  <c r="AZ1885" i="1"/>
  <c r="AZ1886" i="1"/>
  <c r="AZ1887" i="1"/>
  <c r="AZ1888" i="1"/>
  <c r="AZ1889" i="1"/>
  <c r="AZ1890" i="1"/>
  <c r="AZ1891" i="1"/>
  <c r="AZ1892" i="1"/>
  <c r="AZ1893" i="1"/>
  <c r="AZ1894" i="1"/>
  <c r="AZ1895" i="1"/>
  <c r="AZ1896" i="1"/>
  <c r="AZ1897" i="1"/>
  <c r="AZ1898" i="1"/>
  <c r="AZ1899" i="1"/>
  <c r="AZ1900" i="1"/>
  <c r="AZ1901" i="1"/>
  <c r="AZ1902" i="1"/>
  <c r="AZ1903" i="1"/>
  <c r="AZ1904" i="1"/>
  <c r="AZ1905" i="1"/>
  <c r="AZ1906" i="1"/>
  <c r="AZ1907" i="1"/>
  <c r="AZ1908" i="1"/>
  <c r="AZ1909" i="1"/>
  <c r="AZ1910" i="1"/>
  <c r="AZ1911" i="1"/>
  <c r="AZ1912" i="1"/>
  <c r="AZ1913" i="1"/>
  <c r="AZ1914" i="1"/>
  <c r="AZ1915" i="1"/>
  <c r="AZ1916" i="1"/>
  <c r="AZ1917" i="1"/>
  <c r="AZ1918" i="1"/>
  <c r="AZ1919" i="1"/>
  <c r="AZ1920" i="1"/>
  <c r="AZ1921" i="1"/>
  <c r="AZ1922" i="1"/>
  <c r="AZ1923" i="1"/>
  <c r="AZ1924" i="1"/>
  <c r="AZ1925" i="1"/>
  <c r="AZ1926" i="1"/>
  <c r="AZ1927" i="1"/>
  <c r="AZ1928" i="1"/>
  <c r="AZ1929" i="1"/>
  <c r="AZ1930" i="1"/>
  <c r="AZ1931" i="1"/>
  <c r="AZ1932" i="1"/>
  <c r="AZ1933" i="1"/>
  <c r="AZ1934" i="1"/>
  <c r="AZ1935" i="1"/>
  <c r="AZ1936" i="1"/>
  <c r="AZ1937" i="1"/>
  <c r="AZ1938" i="1"/>
  <c r="AZ1939" i="1"/>
  <c r="AZ1940" i="1"/>
  <c r="AZ1941" i="1"/>
  <c r="AZ1942" i="1"/>
  <c r="AZ1943" i="1"/>
  <c r="AZ1944" i="1"/>
  <c r="AZ1945" i="1"/>
  <c r="AZ1946" i="1"/>
  <c r="AZ1947" i="1"/>
  <c r="AZ1948" i="1"/>
  <c r="AZ1949" i="1"/>
  <c r="AZ1950" i="1"/>
  <c r="AZ1951" i="1"/>
  <c r="AZ1952" i="1"/>
  <c r="AZ1953" i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Z1977" i="1"/>
  <c r="AZ1978" i="1"/>
  <c r="AZ1979" i="1"/>
  <c r="AZ1980" i="1"/>
  <c r="AZ1981" i="1"/>
  <c r="AZ1982" i="1"/>
  <c r="AZ1983" i="1"/>
  <c r="AZ1984" i="1"/>
  <c r="AZ1985" i="1"/>
  <c r="AZ1986" i="1"/>
  <c r="AZ1987" i="1"/>
  <c r="AZ1988" i="1"/>
  <c r="AZ1989" i="1"/>
  <c r="AZ1990" i="1"/>
  <c r="AZ1991" i="1"/>
  <c r="AZ1992" i="1"/>
  <c r="AZ1993" i="1"/>
  <c r="AZ1994" i="1"/>
  <c r="AZ1995" i="1"/>
  <c r="AZ1996" i="1"/>
  <c r="AZ1997" i="1"/>
  <c r="AZ1998" i="1"/>
  <c r="AZ1999" i="1"/>
  <c r="AZ2000" i="1"/>
  <c r="AX4" i="1"/>
  <c r="AZ4" i="1" s="1"/>
  <c r="AZ3" i="1"/>
  <c r="AU1" i="1" l="1"/>
  <c r="CE3" i="1" l="1"/>
  <c r="CG3" i="1"/>
  <c r="CC3" i="1"/>
  <c r="CA3" i="1"/>
  <c r="BB482" i="1"/>
  <c r="BB478" i="1"/>
  <c r="BB477" i="1"/>
  <c r="BB475" i="1"/>
  <c r="BB470" i="1"/>
  <c r="BB466" i="1"/>
  <c r="BB465" i="1"/>
  <c r="BB464" i="1"/>
  <c r="BB463" i="1"/>
  <c r="BB458" i="1"/>
  <c r="BB454" i="1"/>
  <c r="BB452" i="1"/>
  <c r="BB451" i="1"/>
  <c r="BB446" i="1"/>
  <c r="BB442" i="1"/>
  <c r="BB441" i="1"/>
  <c r="BB440" i="1"/>
  <c r="BB439" i="1"/>
  <c r="BB434" i="1"/>
  <c r="BB430" i="1"/>
  <c r="BB429" i="1"/>
  <c r="BB428" i="1"/>
  <c r="BB427" i="1"/>
  <c r="BB422" i="1"/>
  <c r="BB418" i="1"/>
  <c r="BB416" i="1"/>
  <c r="BB415" i="1"/>
  <c r="BB410" i="1"/>
  <c r="BB406" i="1"/>
  <c r="BB405" i="1"/>
  <c r="BB404" i="1"/>
  <c r="BB403" i="1"/>
  <c r="BB398" i="1"/>
  <c r="BB394" i="1"/>
  <c r="BB393" i="1"/>
  <c r="BB392" i="1"/>
  <c r="BB391" i="1"/>
  <c r="BB382" i="1"/>
  <c r="BB381" i="1"/>
  <c r="BB380" i="1"/>
  <c r="BB379" i="1"/>
  <c r="BB370" i="1"/>
  <c r="BB369" i="1"/>
  <c r="BB368" i="1"/>
  <c r="BB367" i="1"/>
  <c r="BB362" i="1"/>
  <c r="BB358" i="1"/>
  <c r="BB357" i="1"/>
  <c r="BB356" i="1"/>
  <c r="BB355" i="1"/>
  <c r="BB350" i="1"/>
  <c r="BB346" i="1"/>
  <c r="BB345" i="1"/>
  <c r="BB344" i="1"/>
  <c r="BB343" i="1"/>
  <c r="BB338" i="1"/>
  <c r="BB334" i="1"/>
  <c r="BB333" i="1"/>
  <c r="BB332" i="1"/>
  <c r="BB331" i="1"/>
  <c r="BB326" i="1"/>
  <c r="BB322" i="1"/>
  <c r="BB321" i="1"/>
  <c r="BB320" i="1"/>
  <c r="BB319" i="1"/>
  <c r="BB314" i="1"/>
  <c r="BB310" i="1"/>
  <c r="BB309" i="1"/>
  <c r="BB308" i="1"/>
  <c r="BB307" i="1"/>
  <c r="BB302" i="1"/>
  <c r="BB298" i="1"/>
  <c r="BB297" i="1"/>
  <c r="BB296" i="1"/>
  <c r="BB295" i="1"/>
  <c r="BB290" i="1"/>
  <c r="BB286" i="1"/>
  <c r="BB285" i="1"/>
  <c r="BB284" i="1"/>
  <c r="BB283" i="1"/>
  <c r="BB278" i="1"/>
  <c r="BB274" i="1"/>
  <c r="BB273" i="1"/>
  <c r="BB272" i="1"/>
  <c r="BB271" i="1"/>
  <c r="BB266" i="1"/>
  <c r="BB262" i="1"/>
  <c r="BB261" i="1"/>
  <c r="BB260" i="1"/>
  <c r="BB259" i="1"/>
  <c r="BB254" i="1"/>
  <c r="BB250" i="1"/>
  <c r="BB249" i="1"/>
  <c r="BB248" i="1"/>
  <c r="BB247" i="1"/>
  <c r="BB242" i="1"/>
  <c r="BB238" i="1"/>
  <c r="BB237" i="1"/>
  <c r="BB236" i="1"/>
  <c r="BB235" i="1"/>
  <c r="BB230" i="1"/>
  <c r="BB225" i="1"/>
  <c r="BB224" i="1"/>
  <c r="BB223" i="1"/>
  <c r="BB218" i="1"/>
  <c r="BB214" i="1"/>
  <c r="BB213" i="1"/>
  <c r="BB212" i="1"/>
  <c r="BB211" i="1"/>
  <c r="BB202" i="1"/>
  <c r="BB201" i="1"/>
  <c r="BB200" i="1"/>
  <c r="BB199" i="1"/>
  <c r="BB194" i="1"/>
  <c r="BB190" i="1"/>
  <c r="BB189" i="1"/>
  <c r="BB188" i="1"/>
  <c r="BB187" i="1"/>
  <c r="BB182" i="1"/>
  <c r="BB178" i="1"/>
  <c r="BB176" i="1"/>
  <c r="BB175" i="1"/>
  <c r="BB170" i="1"/>
  <c r="BB166" i="1"/>
  <c r="BB165" i="1"/>
  <c r="BB164" i="1"/>
  <c r="BB163" i="1"/>
  <c r="BB158" i="1"/>
  <c r="BB154" i="1"/>
  <c r="BB153" i="1"/>
  <c r="BB152" i="1"/>
  <c r="BB151" i="1"/>
  <c r="BB146" i="1"/>
  <c r="BB142" i="1"/>
  <c r="BB141" i="1"/>
  <c r="BB140" i="1"/>
  <c r="BB139" i="1"/>
  <c r="BB134" i="1"/>
  <c r="BB130" i="1"/>
  <c r="BB129" i="1"/>
  <c r="BB128" i="1"/>
  <c r="BB127" i="1"/>
  <c r="BB122" i="1"/>
  <c r="BB118" i="1"/>
  <c r="BB117" i="1"/>
  <c r="BB116" i="1"/>
  <c r="BB115" i="1"/>
  <c r="BB110" i="1"/>
  <c r="BB106" i="1"/>
  <c r="BB105" i="1"/>
  <c r="BB104" i="1"/>
  <c r="BB103" i="1"/>
  <c r="BB98" i="1"/>
  <c r="BB94" i="1"/>
  <c r="BB93" i="1"/>
  <c r="BB92" i="1"/>
  <c r="BB86" i="1"/>
  <c r="BB81" i="1"/>
  <c r="BB80" i="1"/>
  <c r="BB79" i="1"/>
  <c r="BB74" i="1"/>
  <c r="BB70" i="1"/>
  <c r="BB69" i="1"/>
  <c r="BB68" i="1"/>
  <c r="BB67" i="1"/>
  <c r="BB64" i="1"/>
  <c r="BB63" i="1"/>
  <c r="BB62" i="1"/>
  <c r="BB58" i="1"/>
  <c r="BB57" i="1"/>
  <c r="BB56" i="1"/>
  <c r="BB55" i="1"/>
  <c r="BB52" i="1"/>
  <c r="BB51" i="1"/>
  <c r="BB50" i="1"/>
  <c r="BB46" i="1"/>
  <c r="BB45" i="1"/>
  <c r="BB44" i="1"/>
  <c r="BB43" i="1"/>
  <c r="BB40" i="1"/>
  <c r="BB39" i="1"/>
  <c r="BB38" i="1"/>
  <c r="BB34" i="1"/>
  <c r="BB33" i="1"/>
  <c r="BB32" i="1"/>
  <c r="BB31" i="1"/>
  <c r="BB27" i="1"/>
  <c r="BB26" i="1"/>
  <c r="BB25" i="1"/>
  <c r="BB20" i="1"/>
  <c r="BB19" i="1"/>
  <c r="BB18" i="1"/>
  <c r="BB17" i="1"/>
  <c r="BB14" i="1"/>
  <c r="BB13" i="1"/>
  <c r="BB12" i="1"/>
  <c r="BB8" i="1"/>
  <c r="BB7" i="1"/>
  <c r="BB6" i="1"/>
  <c r="BB5" i="1"/>
  <c r="BA1691" i="1"/>
  <c r="BA1686" i="1"/>
  <c r="BA1682" i="1"/>
  <c r="BA1681" i="1"/>
  <c r="BA1680" i="1"/>
  <c r="BA1679" i="1"/>
  <c r="BA1674" i="1"/>
  <c r="BA1670" i="1"/>
  <c r="BA1669" i="1"/>
  <c r="BA1668" i="1"/>
  <c r="BA1667" i="1"/>
  <c r="BA1662" i="1"/>
  <c r="BA1658" i="1"/>
  <c r="BA1657" i="1"/>
  <c r="BA1656" i="1"/>
  <c r="BA1655" i="1"/>
  <c r="BA1650" i="1"/>
  <c r="BA1646" i="1"/>
  <c r="BA1645" i="1"/>
  <c r="BA1644" i="1"/>
  <c r="BA1643" i="1"/>
  <c r="BA1634" i="1"/>
  <c r="BA1633" i="1"/>
  <c r="BA1632" i="1"/>
  <c r="BA1631" i="1"/>
  <c r="BA1626" i="1"/>
  <c r="BA1622" i="1"/>
  <c r="BA1621" i="1"/>
  <c r="BA1620" i="1"/>
  <c r="BA1619" i="1"/>
  <c r="BA1614" i="1"/>
  <c r="BA1610" i="1"/>
  <c r="BA1609" i="1"/>
  <c r="BA1608" i="1"/>
  <c r="BA1607" i="1"/>
  <c r="BA1602" i="1"/>
  <c r="BA1597" i="1"/>
  <c r="BA1595" i="1"/>
  <c r="BA1594" i="1"/>
  <c r="BA1589" i="1"/>
  <c r="BA1584" i="1"/>
  <c r="BA1583" i="1"/>
  <c r="BA1582" i="1"/>
  <c r="BA1572" i="1"/>
  <c r="BA1571" i="1"/>
  <c r="BA1570" i="1"/>
  <c r="BA1569" i="1"/>
  <c r="BA1564" i="1"/>
  <c r="BA1560" i="1"/>
  <c r="BA1559" i="1"/>
  <c r="BA1558" i="1"/>
  <c r="BA1552" i="1"/>
  <c r="BA1548" i="1"/>
  <c r="BA1547" i="1"/>
  <c r="BA1546" i="1"/>
  <c r="BA1545" i="1"/>
  <c r="BA1540" i="1"/>
  <c r="BA1536" i="1"/>
  <c r="BA1534" i="1"/>
  <c r="BA1533" i="1"/>
  <c r="BA1528" i="1"/>
  <c r="BA1524" i="1"/>
  <c r="BA1522" i="1"/>
  <c r="BA1521" i="1"/>
  <c r="BA1516" i="1"/>
  <c r="BA1512" i="1"/>
  <c r="BA1511" i="1"/>
  <c r="BA1510" i="1"/>
  <c r="BA1509" i="1"/>
  <c r="BA1504" i="1"/>
  <c r="BA1500" i="1"/>
  <c r="BA1499" i="1"/>
  <c r="BA1498" i="1"/>
  <c r="BA1497" i="1"/>
  <c r="BA1492" i="1"/>
  <c r="BA1488" i="1"/>
  <c r="BA1487" i="1"/>
  <c r="BA1486" i="1"/>
  <c r="BA1485" i="1"/>
  <c r="BA1480" i="1"/>
  <c r="BA1476" i="1"/>
  <c r="BA1475" i="1"/>
  <c r="BA1474" i="1"/>
  <c r="BA1473" i="1"/>
  <c r="BA1468" i="1"/>
  <c r="BA1464" i="1"/>
  <c r="BA1463" i="1"/>
  <c r="BA1462" i="1"/>
  <c r="BA1461" i="1"/>
  <c r="BA1452" i="1"/>
  <c r="BA1451" i="1"/>
  <c r="BA1450" i="1"/>
  <c r="BA1449" i="1"/>
  <c r="BA1444" i="1"/>
  <c r="BA1440" i="1"/>
  <c r="BA1438" i="1"/>
  <c r="BA1437" i="1"/>
  <c r="BA1436" i="1"/>
  <c r="BA1431" i="1"/>
  <c r="BA1427" i="1"/>
  <c r="BA1426" i="1"/>
  <c r="BA1425" i="1"/>
  <c r="BA1424" i="1"/>
  <c r="BA1419" i="1"/>
  <c r="BA1414" i="1"/>
  <c r="BA1413" i="1"/>
  <c r="BA1412" i="1"/>
  <c r="BA1411" i="1"/>
  <c r="BA1406" i="1"/>
  <c r="BA1402" i="1"/>
  <c r="BA1401" i="1"/>
  <c r="BA1400" i="1"/>
  <c r="BA1399" i="1"/>
  <c r="BA1394" i="1"/>
  <c r="BA1390" i="1"/>
  <c r="BA1389" i="1"/>
  <c r="BA1388" i="1"/>
  <c r="BA1387" i="1"/>
  <c r="BA1382" i="1"/>
  <c r="BA1378" i="1"/>
  <c r="BA1377" i="1"/>
  <c r="BA1376" i="1"/>
  <c r="BA1375" i="1"/>
  <c r="BA1370" i="1"/>
  <c r="BA1366" i="1"/>
  <c r="BA1365" i="1"/>
  <c r="BA1364" i="1"/>
  <c r="BA1363" i="1"/>
  <c r="BA1358" i="1"/>
  <c r="BA1354" i="1"/>
  <c r="BA1352" i="1"/>
  <c r="BA1351" i="1"/>
  <c r="BA1346" i="1"/>
  <c r="BA1342" i="1"/>
  <c r="BA1341" i="1"/>
  <c r="BA1340" i="1"/>
  <c r="BA1339" i="1"/>
  <c r="BA1334" i="1"/>
  <c r="BA1330" i="1"/>
  <c r="BA1329" i="1"/>
  <c r="BA1328" i="1"/>
  <c r="BA1327" i="1"/>
  <c r="BA1322" i="1"/>
  <c r="BA1318" i="1"/>
  <c r="BA1316" i="1"/>
  <c r="BA1315" i="1"/>
  <c r="BA1310" i="1"/>
  <c r="BA1306" i="1"/>
  <c r="BA1305" i="1"/>
  <c r="BA1304" i="1"/>
  <c r="BA1303" i="1"/>
  <c r="BA1298" i="1"/>
  <c r="BA1294" i="1"/>
  <c r="BA1293" i="1"/>
  <c r="BA1292" i="1"/>
  <c r="BA1291" i="1"/>
  <c r="BA1286" i="1"/>
  <c r="BA1282" i="1"/>
  <c r="BA1281" i="1"/>
  <c r="BA1280" i="1"/>
  <c r="BA1279" i="1"/>
  <c r="BA1274" i="1"/>
  <c r="BA1269" i="1"/>
  <c r="BA1268" i="1"/>
  <c r="BA1267" i="1"/>
  <c r="BA1266" i="1"/>
  <c r="BA1261" i="1"/>
  <c r="BA1257" i="1"/>
  <c r="BA1256" i="1"/>
  <c r="BA1255" i="1"/>
  <c r="BA1254" i="1"/>
  <c r="BA1248" i="1"/>
  <c r="BA1244" i="1"/>
  <c r="BA1243" i="1"/>
  <c r="BA1242" i="1"/>
  <c r="BA1241" i="1"/>
  <c r="BA1236" i="1"/>
  <c r="BA1232" i="1"/>
  <c r="BA1231" i="1"/>
  <c r="BA1229" i="1"/>
  <c r="BA1224" i="1"/>
  <c r="BA1220" i="1"/>
  <c r="BA1219" i="1"/>
  <c r="BA1218" i="1"/>
  <c r="BA1212" i="1"/>
  <c r="BA1208" i="1"/>
  <c r="BA1207" i="1"/>
  <c r="BA1206" i="1"/>
  <c r="BA1205" i="1"/>
  <c r="BA1200" i="1"/>
  <c r="BA1196" i="1"/>
  <c r="BA1195" i="1"/>
  <c r="BA1194" i="1"/>
  <c r="BA1193" i="1"/>
  <c r="BA1188" i="1"/>
  <c r="BA1184" i="1"/>
  <c r="BA1182" i="1"/>
  <c r="BA1181" i="1"/>
  <c r="BA1176" i="1"/>
  <c r="BA1172" i="1"/>
  <c r="BA1171" i="1"/>
  <c r="BA1170" i="1"/>
  <c r="BA1169" i="1"/>
  <c r="BA1160" i="1"/>
  <c r="BA1159" i="1"/>
  <c r="BA1158" i="1"/>
  <c r="BA1157" i="1"/>
  <c r="BA1152" i="1"/>
  <c r="BA1148" i="1"/>
  <c r="BA1147" i="1"/>
  <c r="BA1146" i="1"/>
  <c r="BA1145" i="1"/>
  <c r="BA1140" i="1"/>
  <c r="BA1135" i="1"/>
  <c r="BA1134" i="1"/>
  <c r="BA1133" i="1"/>
  <c r="BA1132" i="1"/>
  <c r="BA1127" i="1"/>
  <c r="BA1122" i="1"/>
  <c r="BA1121" i="1"/>
  <c r="BA1120" i="1"/>
  <c r="BA1111" i="1"/>
  <c r="BA1110" i="1"/>
  <c r="BA1109" i="1"/>
  <c r="BA1108" i="1"/>
  <c r="BA1103" i="1"/>
  <c r="BA1099" i="1"/>
  <c r="BA1098" i="1"/>
  <c r="BA1097" i="1"/>
  <c r="BA1096" i="1"/>
  <c r="BA1091" i="1"/>
  <c r="BA1087" i="1"/>
  <c r="BA1086" i="1"/>
  <c r="BA1085" i="1"/>
  <c r="BA1084" i="1"/>
  <c r="BA1079" i="1"/>
  <c r="BA1075" i="1"/>
  <c r="BA1073" i="1"/>
  <c r="BA1072" i="1"/>
  <c r="BA1071" i="1"/>
  <c r="BA1066" i="1"/>
  <c r="BA1061" i="1"/>
  <c r="BA1060" i="1"/>
  <c r="BA1059" i="1"/>
  <c r="BA1054" i="1"/>
  <c r="BA1050" i="1"/>
  <c r="BA1049" i="1"/>
  <c r="BA1048" i="1"/>
  <c r="BA1047" i="1"/>
  <c r="BA1038" i="1"/>
  <c r="BA1037" i="1"/>
  <c r="BA1036" i="1"/>
  <c r="BA1035" i="1"/>
  <c r="BA1030" i="1"/>
  <c r="BA1026" i="1"/>
  <c r="BA1025" i="1"/>
  <c r="BA1024" i="1"/>
  <c r="BA1018" i="1"/>
  <c r="BA1014" i="1"/>
  <c r="BA1012" i="1"/>
  <c r="BA1011" i="1"/>
  <c r="BA1006" i="1"/>
  <c r="BA1002" i="1"/>
  <c r="BA1001" i="1"/>
  <c r="BA1000" i="1"/>
  <c r="BA999" i="1"/>
  <c r="BA994" i="1"/>
  <c r="BA990" i="1"/>
  <c r="BA989" i="1"/>
  <c r="BA988" i="1"/>
  <c r="BA978" i="1"/>
  <c r="BA977" i="1"/>
  <c r="BA976" i="1"/>
  <c r="BA975" i="1"/>
  <c r="BA970" i="1"/>
  <c r="BA966" i="1"/>
  <c r="BA965" i="1"/>
  <c r="BA964" i="1"/>
  <c r="BA963" i="1"/>
  <c r="BA958" i="1"/>
  <c r="BA954" i="1"/>
  <c r="BA953" i="1"/>
  <c r="BA952" i="1"/>
  <c r="BA951" i="1"/>
  <c r="BA946" i="1"/>
  <c r="BA941" i="1"/>
  <c r="BA940" i="1"/>
  <c r="BA939" i="1"/>
  <c r="BA934" i="1"/>
  <c r="BA930" i="1"/>
  <c r="BA928" i="1"/>
  <c r="BA927" i="1"/>
  <c r="BA922" i="1"/>
  <c r="BA918" i="1"/>
  <c r="BA916" i="1"/>
  <c r="BA915" i="1"/>
  <c r="BA910" i="1"/>
  <c r="BA906" i="1"/>
  <c r="BA905" i="1"/>
  <c r="BA904" i="1"/>
  <c r="BA903" i="1"/>
  <c r="BA898" i="1"/>
  <c r="BA894" i="1"/>
  <c r="BA893" i="1"/>
  <c r="BA892" i="1"/>
  <c r="BA891" i="1"/>
  <c r="BA886" i="1"/>
  <c r="BA882" i="1"/>
  <c r="BA881" i="1"/>
  <c r="BA880" i="1"/>
  <c r="BA879" i="1"/>
  <c r="BA874" i="1"/>
  <c r="BA870" i="1"/>
  <c r="BA869" i="1"/>
  <c r="BA868" i="1"/>
  <c r="BA867" i="1"/>
  <c r="BA862" i="1"/>
  <c r="BA858" i="1"/>
  <c r="BA857" i="1"/>
  <c r="BA856" i="1"/>
  <c r="BA855" i="1"/>
  <c r="BA850" i="1"/>
  <c r="BA846" i="1"/>
  <c r="BA845" i="1"/>
  <c r="BA844" i="1"/>
  <c r="BA843" i="1"/>
  <c r="BA838" i="1"/>
  <c r="BA834" i="1"/>
  <c r="BA833" i="1"/>
  <c r="BA832" i="1"/>
  <c r="BA831" i="1"/>
  <c r="BA826" i="1"/>
  <c r="BA822" i="1"/>
  <c r="BA821" i="1"/>
  <c r="BA820" i="1"/>
  <c r="BA819" i="1"/>
  <c r="BA814" i="1"/>
  <c r="BA810" i="1"/>
  <c r="BA808" i="1"/>
  <c r="BA807" i="1"/>
  <c r="BA802" i="1"/>
  <c r="BA798" i="1"/>
  <c r="BA797" i="1"/>
  <c r="BA796" i="1"/>
  <c r="BA795" i="1"/>
  <c r="BA790" i="1"/>
  <c r="BA786" i="1"/>
  <c r="BA785" i="1"/>
  <c r="BA784" i="1"/>
  <c r="BA783" i="1"/>
  <c r="BA778" i="1"/>
  <c r="BA774" i="1"/>
  <c r="BA773" i="1"/>
  <c r="BA772" i="1"/>
  <c r="BA771" i="1"/>
  <c r="BA766" i="1"/>
  <c r="BA762" i="1"/>
  <c r="BA761" i="1"/>
  <c r="BA760" i="1"/>
  <c r="BA759" i="1"/>
  <c r="BA754" i="1"/>
  <c r="BA750" i="1"/>
  <c r="BA749" i="1"/>
  <c r="BA748" i="1"/>
  <c r="BA747" i="1"/>
  <c r="BA742" i="1"/>
  <c r="BA738" i="1"/>
  <c r="BA736" i="1"/>
  <c r="BA735" i="1"/>
  <c r="BA730" i="1"/>
  <c r="BA726" i="1"/>
  <c r="BA725" i="1"/>
  <c r="BA724" i="1"/>
  <c r="BA723" i="1"/>
  <c r="BA718" i="1"/>
  <c r="BA714" i="1"/>
  <c r="BA713" i="1"/>
  <c r="BA712" i="1"/>
  <c r="BA711" i="1"/>
  <c r="BA706" i="1"/>
  <c r="BA702" i="1"/>
  <c r="BA700" i="1"/>
  <c r="BA694" i="1"/>
  <c r="BA690" i="1"/>
  <c r="BA689" i="1"/>
  <c r="BA688" i="1"/>
  <c r="BA687" i="1"/>
  <c r="BA682" i="1"/>
  <c r="BA678" i="1"/>
  <c r="BA677" i="1"/>
  <c r="BA676" i="1"/>
  <c r="BA675" i="1"/>
  <c r="BA670" i="1"/>
  <c r="BA666" i="1"/>
  <c r="BA665" i="1"/>
  <c r="BA664" i="1"/>
  <c r="BA663" i="1"/>
  <c r="BA653" i="1"/>
  <c r="BA652" i="1"/>
  <c r="BA651" i="1"/>
  <c r="BA650" i="1"/>
  <c r="BA647" i="1"/>
  <c r="BA645" i="1"/>
  <c r="BA641" i="1"/>
  <c r="BA639" i="1"/>
  <c r="BA638" i="1"/>
  <c r="BA634" i="1"/>
  <c r="BA633" i="1"/>
  <c r="BA628" i="1"/>
  <c r="BA627" i="1"/>
  <c r="BA626" i="1"/>
  <c r="BA625" i="1"/>
  <c r="BA620" i="1"/>
  <c r="BA616" i="1"/>
  <c r="BA615" i="1"/>
  <c r="BA614" i="1"/>
  <c r="BA613" i="1"/>
  <c r="BA608" i="1"/>
  <c r="BA604" i="1"/>
  <c r="BA603" i="1"/>
  <c r="BA602" i="1"/>
  <c r="BA601" i="1"/>
  <c r="BA596" i="1"/>
  <c r="BA592" i="1"/>
  <c r="BA591" i="1"/>
  <c r="BA590" i="1"/>
  <c r="BA584" i="1"/>
  <c r="BA580" i="1"/>
  <c r="BA579" i="1"/>
  <c r="BA578" i="1"/>
  <c r="BA577" i="1"/>
  <c r="BA572" i="1"/>
  <c r="BA568" i="1"/>
  <c r="BA567" i="1"/>
  <c r="BA566" i="1"/>
  <c r="BA565" i="1"/>
  <c r="BA560" i="1"/>
  <c r="BA556" i="1"/>
  <c r="BA555" i="1"/>
  <c r="BA554" i="1"/>
  <c r="BA553" i="1"/>
  <c r="BA544" i="1"/>
  <c r="BA543" i="1"/>
  <c r="BA542" i="1"/>
  <c r="BA541" i="1"/>
  <c r="BA536" i="1"/>
  <c r="BA532" i="1"/>
  <c r="BA531" i="1"/>
  <c r="BA530" i="1"/>
  <c r="BA529" i="1"/>
  <c r="BA524" i="1"/>
  <c r="BA520" i="1"/>
  <c r="BA518" i="1"/>
  <c r="BA517" i="1"/>
  <c r="BA512" i="1"/>
  <c r="BA508" i="1"/>
  <c r="BA507" i="1"/>
  <c r="BA506" i="1"/>
  <c r="BA505" i="1"/>
  <c r="BA500" i="1"/>
  <c r="BA496" i="1"/>
  <c r="BA495" i="1"/>
  <c r="BA494" i="1"/>
  <c r="BA493" i="1"/>
  <c r="BA488" i="1"/>
  <c r="BA484" i="1"/>
  <c r="BA483" i="1"/>
  <c r="BA482" i="1"/>
  <c r="BA481" i="1"/>
  <c r="BA476" i="1"/>
  <c r="BA472" i="1"/>
  <c r="BA471" i="1"/>
  <c r="BA470" i="1"/>
  <c r="BA469" i="1"/>
  <c r="BA464" i="1"/>
  <c r="BA460" i="1"/>
  <c r="BA459" i="1"/>
  <c r="BA458" i="1"/>
  <c r="BA457" i="1"/>
  <c r="BA448" i="1"/>
  <c r="BA447" i="1"/>
  <c r="BA446" i="1"/>
  <c r="BA445" i="1"/>
  <c r="BA440" i="1"/>
  <c r="BA436" i="1"/>
  <c r="BA435" i="1"/>
  <c r="BA434" i="1"/>
  <c r="BA433" i="1"/>
  <c r="BA424" i="1"/>
  <c r="BA423" i="1"/>
  <c r="BA422" i="1"/>
  <c r="BA421" i="1"/>
  <c r="BA416" i="1"/>
  <c r="BA412" i="1"/>
  <c r="BA410" i="1"/>
  <c r="BA409" i="1"/>
  <c r="BA404" i="1"/>
  <c r="BA400" i="1"/>
  <c r="BA399" i="1"/>
  <c r="BA398" i="1"/>
  <c r="BA397" i="1"/>
  <c r="BA392" i="1"/>
  <c r="BA388" i="1"/>
  <c r="BA387" i="1"/>
  <c r="BA386" i="1"/>
  <c r="BA380" i="1"/>
  <c r="BA376" i="1"/>
  <c r="BA375" i="1"/>
  <c r="BA374" i="1"/>
  <c r="BA368" i="1"/>
  <c r="BA364" i="1"/>
  <c r="BA363" i="1"/>
  <c r="BA362" i="1"/>
  <c r="BA361" i="1"/>
  <c r="BA357" i="1"/>
  <c r="BA356" i="1"/>
  <c r="BA352" i="1"/>
  <c r="BA350" i="1"/>
  <c r="BA349" i="1"/>
  <c r="BA344" i="1"/>
  <c r="BA340" i="1"/>
  <c r="BA339" i="1"/>
  <c r="BA338" i="1"/>
  <c r="BA337" i="1"/>
  <c r="BA332" i="1"/>
  <c r="BA328" i="1"/>
  <c r="BA327" i="1"/>
  <c r="BA326" i="1"/>
  <c r="BA325" i="1"/>
  <c r="BA320" i="1"/>
  <c r="BA316" i="1"/>
  <c r="BA315" i="1"/>
  <c r="BA314" i="1"/>
  <c r="BA313" i="1"/>
  <c r="BA308" i="1"/>
  <c r="BA304" i="1"/>
  <c r="BA303" i="1"/>
  <c r="BA302" i="1"/>
  <c r="BA301" i="1"/>
  <c r="BA296" i="1"/>
  <c r="BA292" i="1"/>
  <c r="BA291" i="1"/>
  <c r="BA290" i="1"/>
  <c r="BA289" i="1"/>
  <c r="BA284" i="1"/>
  <c r="BA280" i="1"/>
  <c r="BA279" i="1"/>
  <c r="BA278" i="1"/>
  <c r="BA277" i="1"/>
  <c r="BA272" i="1"/>
  <c r="BA268" i="1"/>
  <c r="BA267" i="1"/>
  <c r="BA266" i="1"/>
  <c r="BA265" i="1"/>
  <c r="BA261" i="1"/>
  <c r="BA256" i="1"/>
  <c r="BA255" i="1"/>
  <c r="BA254" i="1"/>
  <c r="BA253" i="1"/>
  <c r="BA248" i="1"/>
  <c r="BA244" i="1"/>
  <c r="BA243" i="1"/>
  <c r="BA242" i="1"/>
  <c r="BA241" i="1"/>
  <c r="BA236" i="1"/>
  <c r="BA232" i="1"/>
  <c r="BA231" i="1"/>
  <c r="BA230" i="1"/>
  <c r="BA229" i="1"/>
  <c r="BA224" i="1"/>
  <c r="BA220" i="1"/>
  <c r="BA218" i="1"/>
  <c r="BA217" i="1"/>
  <c r="BA212" i="1"/>
  <c r="BA208" i="1"/>
  <c r="BA207" i="1"/>
  <c r="BA206" i="1"/>
  <c r="BA205" i="1"/>
  <c r="BA200" i="1"/>
  <c r="BA196" i="1"/>
  <c r="BA195" i="1"/>
  <c r="BA194" i="1"/>
  <c r="BA193" i="1"/>
  <c r="BA189" i="1"/>
  <c r="BA188" i="1"/>
  <c r="BA184" i="1"/>
  <c r="BA183" i="1"/>
  <c r="BA182" i="1"/>
  <c r="BA181" i="1"/>
  <c r="BA176" i="1"/>
  <c r="BA172" i="1"/>
  <c r="BA171" i="1"/>
  <c r="BA170" i="1"/>
  <c r="BA169" i="1"/>
  <c r="BA165" i="1"/>
  <c r="BA164" i="1"/>
  <c r="BA160" i="1"/>
  <c r="BA159" i="1"/>
  <c r="BA158" i="1"/>
  <c r="BA157" i="1"/>
  <c r="BA152" i="1"/>
  <c r="BA148" i="1"/>
  <c r="BA147" i="1"/>
  <c r="BA146" i="1"/>
  <c r="BA145" i="1"/>
  <c r="BA141" i="1"/>
  <c r="BA140" i="1"/>
  <c r="BA135" i="1"/>
  <c r="BA134" i="1"/>
  <c r="BA133" i="1"/>
  <c r="BA128" i="1"/>
  <c r="BA124" i="1"/>
  <c r="BA123" i="1"/>
  <c r="BA122" i="1"/>
  <c r="BA121" i="1"/>
  <c r="BA117" i="1"/>
  <c r="BA116" i="1"/>
  <c r="BA112" i="1"/>
  <c r="BA111" i="1"/>
  <c r="BA110" i="1"/>
  <c r="BA109" i="1"/>
  <c r="BA104" i="1"/>
  <c r="BA100" i="1"/>
  <c r="BA99" i="1"/>
  <c r="BA98" i="1"/>
  <c r="BA97" i="1"/>
  <c r="BA93" i="1"/>
  <c r="BA92" i="1"/>
  <c r="BA88" i="1"/>
  <c r="BA87" i="1"/>
  <c r="BA86" i="1"/>
  <c r="BA85" i="1"/>
  <c r="BA80" i="1"/>
  <c r="BA76" i="1"/>
  <c r="BA75" i="1"/>
  <c r="BA74" i="1"/>
  <c r="BA69" i="1"/>
  <c r="BA68" i="1"/>
  <c r="BA64" i="1"/>
  <c r="BA63" i="1"/>
  <c r="BA62" i="1"/>
  <c r="BA61" i="1"/>
  <c r="BA56" i="1"/>
  <c r="BA53" i="1"/>
  <c r="BA52" i="1"/>
  <c r="BA51" i="1"/>
  <c r="BA50" i="1"/>
  <c r="BA49" i="1"/>
  <c r="BA45" i="1"/>
  <c r="BA44" i="1"/>
  <c r="BA40" i="1"/>
  <c r="BA39" i="1"/>
  <c r="BA38" i="1"/>
  <c r="BA37" i="1"/>
  <c r="BA32" i="1"/>
  <c r="BA28" i="1"/>
  <c r="BA27" i="1"/>
  <c r="BA26" i="1"/>
  <c r="BA25" i="1"/>
  <c r="BA20" i="1"/>
  <c r="BA16" i="1"/>
  <c r="BA15" i="1"/>
  <c r="BA14" i="1"/>
  <c r="BA13" i="1"/>
  <c r="BA8" i="1"/>
  <c r="BA4" i="1"/>
  <c r="BA3" i="1"/>
  <c r="BB476" i="1"/>
  <c r="BB468" i="1"/>
  <c r="BB460" i="1"/>
  <c r="BB444" i="1"/>
  <c r="BB436" i="1"/>
  <c r="BB412" i="1"/>
  <c r="BB396" i="1"/>
  <c r="BB388" i="1"/>
  <c r="BB372" i="1"/>
  <c r="BB364" i="1"/>
  <c r="BB340" i="1"/>
  <c r="BB324" i="1"/>
  <c r="BB316" i="1"/>
  <c r="BB300" i="1"/>
  <c r="BB292" i="1"/>
  <c r="BB276" i="1"/>
  <c r="BB268" i="1"/>
  <c r="BB252" i="1"/>
  <c r="BB244" i="1"/>
  <c r="BB228" i="1"/>
  <c r="BB220" i="1"/>
  <c r="BB204" i="1"/>
  <c r="BB196" i="1"/>
  <c r="BB180" i="1"/>
  <c r="BB172" i="1"/>
  <c r="BB156" i="1"/>
  <c r="BB132" i="1"/>
  <c r="BB124" i="1"/>
  <c r="BB108" i="1"/>
  <c r="BB100" i="1"/>
  <c r="BB76" i="1"/>
  <c r="BB60" i="1"/>
  <c r="BB36" i="1"/>
  <c r="BB28" i="1"/>
  <c r="BB4" i="1"/>
  <c r="BA1690" i="1"/>
  <c r="BA1673" i="1"/>
  <c r="BA1665" i="1"/>
  <c r="BA1649" i="1"/>
  <c r="BA1642" i="1"/>
  <c r="BA1625" i="1"/>
  <c r="BA1617" i="1"/>
  <c r="BA1603" i="1"/>
  <c r="BA1601" i="1"/>
  <c r="BA1593" i="1"/>
  <c r="BA1586" i="1"/>
  <c r="BA1585" i="1"/>
  <c r="BA1576" i="1"/>
  <c r="BA1568" i="1"/>
  <c r="BA1544" i="1"/>
  <c r="BA1520" i="1"/>
  <c r="BA1496" i="1"/>
  <c r="BA1472" i="1"/>
  <c r="BA1456" i="1"/>
  <c r="BA1448" i="1"/>
  <c r="BA1432" i="1"/>
  <c r="BA1416" i="1"/>
  <c r="BA1408" i="1"/>
  <c r="BA1392" i="1"/>
  <c r="BA1384" i="1"/>
  <c r="BA1359" i="1"/>
  <c r="BA1343" i="1"/>
  <c r="BA1302" i="1"/>
  <c r="BA1278" i="1"/>
  <c r="BA1270" i="1"/>
  <c r="BA1262" i="1"/>
  <c r="BA1246" i="1"/>
  <c r="BA1238" i="1"/>
  <c r="BA1230" i="1"/>
  <c r="BA1222" i="1"/>
  <c r="BA1214" i="1"/>
  <c r="BA1198" i="1"/>
  <c r="BA1190" i="1"/>
  <c r="BA1174" i="1"/>
  <c r="BA1166" i="1"/>
  <c r="BA1150" i="1"/>
  <c r="BA1142" i="1"/>
  <c r="BA1126" i="1"/>
  <c r="BA1102" i="1"/>
  <c r="BA1094" i="1"/>
  <c r="BA1078" i="1"/>
  <c r="BA1070" i="1"/>
  <c r="BA1022" i="1"/>
  <c r="BA982" i="1"/>
  <c r="BA974" i="1"/>
  <c r="BA957" i="1"/>
  <c r="BA955" i="1"/>
  <c r="BA949" i="1"/>
  <c r="BA933" i="1"/>
  <c r="BA925" i="1"/>
  <c r="BA917" i="1"/>
  <c r="BA909" i="1"/>
  <c r="BA901" i="1"/>
  <c r="BA885" i="1"/>
  <c r="BA877" i="1"/>
  <c r="BA861" i="1"/>
  <c r="BA853" i="1"/>
  <c r="BA837" i="1"/>
  <c r="BA829" i="1"/>
  <c r="BA813" i="1"/>
  <c r="BA789" i="1"/>
  <c r="BA781" i="1"/>
  <c r="BA765" i="1"/>
  <c r="BA757" i="1"/>
  <c r="BA741" i="1"/>
  <c r="BA733" i="1"/>
  <c r="BA717" i="1"/>
  <c r="BA709" i="1"/>
  <c r="BA701" i="1"/>
  <c r="BA693" i="1"/>
  <c r="BA685" i="1"/>
  <c r="BA669" i="1"/>
  <c r="BA661" i="1"/>
  <c r="BA629" i="1"/>
  <c r="BA621" i="1"/>
  <c r="BA605" i="1"/>
  <c r="BA597" i="1"/>
  <c r="BA589" i="1"/>
  <c r="BA581" i="1"/>
  <c r="BA557" i="1"/>
  <c r="BA549" i="1"/>
  <c r="BA533" i="1"/>
  <c r="BA525" i="1"/>
  <c r="BA509" i="1"/>
  <c r="BA501" i="1"/>
  <c r="BA485" i="1"/>
  <c r="BA461" i="1"/>
  <c r="BA453" i="1"/>
  <c r="BA437" i="1"/>
  <c r="BA429" i="1"/>
  <c r="BA413" i="1"/>
  <c r="BA405" i="1"/>
  <c r="BA389" i="1"/>
  <c r="BA381" i="1"/>
  <c r="BA373" i="1"/>
  <c r="BA365" i="1"/>
  <c r="BA341" i="1"/>
  <c r="BA333" i="1"/>
  <c r="BA317" i="1"/>
  <c r="BA293" i="1"/>
  <c r="BA285" i="1"/>
  <c r="BA245" i="1"/>
  <c r="BA237" i="1"/>
  <c r="BA221" i="1"/>
  <c r="BA213" i="1"/>
  <c r="BA197" i="1"/>
  <c r="BA173" i="1"/>
  <c r="BA149" i="1"/>
  <c r="BA125" i="1"/>
  <c r="BA101" i="1"/>
  <c r="BA77" i="1"/>
  <c r="BA29" i="1"/>
  <c r="BA21" i="1"/>
  <c r="BA5" i="1"/>
  <c r="BB467" i="1"/>
  <c r="BB459" i="1"/>
  <c r="BB443" i="1"/>
  <c r="BB435" i="1"/>
  <c r="BB419" i="1"/>
  <c r="BB411" i="1"/>
  <c r="BB395" i="1"/>
  <c r="BB387" i="1"/>
  <c r="BB371" i="1"/>
  <c r="BB363" i="1"/>
  <c r="BB347" i="1"/>
  <c r="BB339" i="1"/>
  <c r="BB323" i="1"/>
  <c r="BB315" i="1"/>
  <c r="BB299" i="1"/>
  <c r="BB291" i="1"/>
  <c r="BB275" i="1"/>
  <c r="BB267" i="1"/>
  <c r="BB251" i="1"/>
  <c r="BB243" i="1"/>
  <c r="BB240" i="1"/>
  <c r="BB232" i="1"/>
  <c r="BB227" i="1"/>
  <c r="BB219" i="1"/>
  <c r="BB216" i="1"/>
  <c r="BB203" i="1"/>
  <c r="BB195" i="1"/>
  <c r="BB192" i="1"/>
  <c r="BB184" i="1"/>
  <c r="BB179" i="1"/>
  <c r="BB171" i="1"/>
  <c r="BB168" i="1"/>
  <c r="BB160" i="1"/>
  <c r="BB155" i="1"/>
  <c r="BB147" i="1"/>
  <c r="BB144" i="1"/>
  <c r="BB131" i="1"/>
  <c r="BB123" i="1"/>
  <c r="BB120" i="1"/>
  <c r="BB112" i="1"/>
  <c r="BB107" i="1"/>
  <c r="BB99" i="1"/>
  <c r="BB96" i="1"/>
  <c r="BB91" i="1"/>
  <c r="BB83" i="1"/>
  <c r="BB75" i="1"/>
  <c r="BB72" i="1"/>
  <c r="BB59" i="1"/>
  <c r="BB48" i="1"/>
  <c r="BB35" i="1"/>
  <c r="BB16" i="1"/>
  <c r="BB11" i="1"/>
  <c r="BB3" i="1"/>
  <c r="BA1689" i="1"/>
  <c r="BA1666" i="1"/>
  <c r="BA1641" i="1"/>
  <c r="BA1618" i="1"/>
  <c r="BA1578" i="1"/>
  <c r="BA1577" i="1"/>
  <c r="BA1561" i="1"/>
  <c r="BA1554" i="1"/>
  <c r="BA1553" i="1"/>
  <c r="BA1538" i="1"/>
  <c r="BA1537" i="1"/>
  <c r="BA1530" i="1"/>
  <c r="BA1529" i="1"/>
  <c r="BA1514" i="1"/>
  <c r="BA1506" i="1"/>
  <c r="BA1505" i="1"/>
  <c r="BA1490" i="1"/>
  <c r="BA1489" i="1"/>
  <c r="BA1482" i="1"/>
  <c r="BA1481" i="1"/>
  <c r="BA1466" i="1"/>
  <c r="BA1465" i="1"/>
  <c r="BA1458" i="1"/>
  <c r="BA1457" i="1"/>
  <c r="BA1442" i="1"/>
  <c r="BA1441" i="1"/>
  <c r="BA1433" i="1"/>
  <c r="BA1418" i="1"/>
  <c r="BA1417" i="1"/>
  <c r="BA1410" i="1"/>
  <c r="BA1409" i="1"/>
  <c r="BA1393" i="1"/>
  <c r="BA1386" i="1"/>
  <c r="BA1369" i="1"/>
  <c r="BA1362" i="1"/>
  <c r="BA1361" i="1"/>
  <c r="BA1353" i="1"/>
  <c r="BA1345" i="1"/>
  <c r="BA1338" i="1"/>
  <c r="BA1337" i="1"/>
  <c r="BA1321" i="1"/>
  <c r="BA1314" i="1"/>
  <c r="BA1297" i="1"/>
  <c r="BA1290" i="1"/>
  <c r="BA1289" i="1"/>
  <c r="BA1273" i="1"/>
  <c r="BA1265" i="1"/>
  <c r="BA1258" i="1"/>
  <c r="BA1250" i="1"/>
  <c r="BA1234" i="1"/>
  <c r="BA1233" i="1"/>
  <c r="BA1226" i="1"/>
  <c r="BA1225" i="1"/>
  <c r="BA1217" i="1"/>
  <c r="BA1210" i="1"/>
  <c r="BA1209" i="1"/>
  <c r="BA1202" i="1"/>
  <c r="BA1201" i="1"/>
  <c r="BA1186" i="1"/>
  <c r="BA1185" i="1"/>
  <c r="BA1178" i="1"/>
  <c r="BA1177" i="1"/>
  <c r="BA1162" i="1"/>
  <c r="BA1161" i="1"/>
  <c r="BA1154" i="1"/>
  <c r="BA1153" i="1"/>
  <c r="BA1138" i="1"/>
  <c r="BA1137" i="1"/>
  <c r="BA1130" i="1"/>
  <c r="BA1129" i="1"/>
  <c r="BA1114" i="1"/>
  <c r="BA1106" i="1"/>
  <c r="BA1105" i="1"/>
  <c r="BA1090" i="1"/>
  <c r="BA1082" i="1"/>
  <c r="BA1081" i="1"/>
  <c r="BA1065" i="1"/>
  <c r="BA1058" i="1"/>
  <c r="BA1057" i="1"/>
  <c r="BA1041" i="1"/>
  <c r="BA1034" i="1"/>
  <c r="BA1033" i="1"/>
  <c r="BA1017" i="1"/>
  <c r="BA1010" i="1"/>
  <c r="BA1009" i="1"/>
  <c r="BA993" i="1"/>
  <c r="BA986" i="1"/>
  <c r="BA985" i="1"/>
  <c r="BA969" i="1"/>
  <c r="BA945" i="1"/>
  <c r="BA938" i="1"/>
  <c r="BA937" i="1"/>
  <c r="BA921" i="1"/>
  <c r="BA914" i="1"/>
  <c r="BA913" i="1"/>
  <c r="BA897" i="1"/>
  <c r="BA889" i="1"/>
  <c r="BA873" i="1"/>
  <c r="BA866" i="1"/>
  <c r="BA865" i="1"/>
  <c r="BA849" i="1"/>
  <c r="BA842" i="1"/>
  <c r="BA841" i="1"/>
  <c r="BA825" i="1"/>
  <c r="BA818" i="1"/>
  <c r="BA817" i="1"/>
  <c r="BA809" i="1"/>
  <c r="BA801" i="1"/>
  <c r="BA794" i="1"/>
  <c r="BA793" i="1"/>
  <c r="BA776" i="1"/>
  <c r="BA770" i="1"/>
  <c r="BA768" i="1"/>
  <c r="BA751" i="1"/>
  <c r="BA746" i="1"/>
  <c r="BA727" i="1"/>
  <c r="BA722" i="1"/>
  <c r="BA719" i="1"/>
  <c r="BA703" i="1"/>
  <c r="BA698" i="1"/>
  <c r="BA695" i="1"/>
  <c r="BA679" i="1"/>
  <c r="BA674" i="1"/>
  <c r="BA671" i="1"/>
  <c r="BA658" i="1"/>
  <c r="BA655" i="1"/>
  <c r="BA642" i="1"/>
  <c r="BA631" i="1"/>
  <c r="BA623" i="1"/>
  <c r="BA618" i="1"/>
  <c r="BA610" i="1"/>
  <c r="BA607" i="1"/>
  <c r="BA599" i="1"/>
  <c r="BA594" i="1"/>
  <c r="BA586" i="1"/>
  <c r="BA583" i="1"/>
  <c r="BA574" i="1"/>
  <c r="BA570" i="1"/>
  <c r="BA562" i="1"/>
  <c r="BA558" i="1"/>
  <c r="BA550" i="1"/>
  <c r="BA538" i="1"/>
  <c r="BA514" i="1"/>
  <c r="BA498" i="1"/>
  <c r="BA490" i="1"/>
  <c r="BA477" i="1"/>
  <c r="BA474" i="1"/>
  <c r="BA466" i="1"/>
  <c r="BA450" i="1"/>
  <c r="BA442" i="1"/>
  <c r="BA426" i="1"/>
  <c r="BA418" i="1"/>
  <c r="BA402" i="1"/>
  <c r="BA394" i="1"/>
  <c r="BA378" i="1"/>
  <c r="BA370" i="1"/>
  <c r="BA354" i="1"/>
  <c r="BA346" i="1"/>
  <c r="BA330" i="1"/>
  <c r="BA322" i="1"/>
  <c r="BA309" i="1"/>
  <c r="BA298" i="1"/>
  <c r="BA282" i="1"/>
  <c r="BA274" i="1"/>
  <c r="BA269" i="1"/>
  <c r="BA258" i="1"/>
  <c r="BA250" i="1"/>
  <c r="BA234" i="1"/>
  <c r="BA226" i="1"/>
  <c r="BA210" i="1"/>
  <c r="BA202" i="1"/>
  <c r="BA186" i="1"/>
  <c r="BA178" i="1"/>
  <c r="BA162" i="1"/>
  <c r="BA154" i="1"/>
  <c r="BA138" i="1"/>
  <c r="BA130" i="1"/>
  <c r="BA114" i="1"/>
  <c r="BA106" i="1"/>
  <c r="BA90" i="1"/>
  <c r="BA82" i="1"/>
  <c r="BA66" i="1"/>
  <c r="BA58" i="1"/>
  <c r="BA42" i="1"/>
  <c r="BA34" i="1"/>
  <c r="BA18" i="1"/>
  <c r="BA10" i="1"/>
  <c r="BB420" i="1"/>
  <c r="BB348" i="1"/>
  <c r="BB148" i="1"/>
  <c r="BB84" i="1"/>
  <c r="BA1562" i="1"/>
  <c r="BA1434" i="1"/>
  <c r="BA1395" i="1"/>
  <c r="BA1385" i="1"/>
  <c r="BA1368" i="1"/>
  <c r="BA1360" i="1"/>
  <c r="BA1344" i="1"/>
  <c r="BA1336" i="1"/>
  <c r="BA1320" i="1"/>
  <c r="BA1313" i="1"/>
  <c r="BA1312" i="1"/>
  <c r="BA1296" i="1"/>
  <c r="BA1288" i="1"/>
  <c r="BA1272" i="1"/>
  <c r="BA1264" i="1"/>
  <c r="BA1239" i="1"/>
  <c r="BA1125" i="1"/>
  <c r="BA1117" i="1"/>
  <c r="BA1101" i="1"/>
  <c r="BA1093" i="1"/>
  <c r="BA1076" i="1"/>
  <c r="BA1074" i="1"/>
  <c r="BA1068" i="1"/>
  <c r="BA1052" i="1"/>
  <c r="BA1043" i="1"/>
  <c r="BA1042" i="1"/>
  <c r="BA1028" i="1"/>
  <c r="BA1027" i="1"/>
  <c r="BA1020" i="1"/>
  <c r="BA1019" i="1"/>
  <c r="BA1004" i="1"/>
  <c r="BA1003" i="1"/>
  <c r="BA987" i="1"/>
  <c r="BA980" i="1"/>
  <c r="BA979" i="1"/>
  <c r="BA971" i="1"/>
  <c r="BA962" i="1"/>
  <c r="BA947" i="1"/>
  <c r="BA931" i="1"/>
  <c r="BA907" i="1"/>
  <c r="BA890" i="1"/>
  <c r="BA883" i="1"/>
  <c r="BA816" i="1"/>
  <c r="BA800" i="1"/>
  <c r="BA792" i="1"/>
  <c r="BA777" i="1"/>
  <c r="BA769" i="1"/>
  <c r="BA753" i="1"/>
  <c r="BA752" i="1"/>
  <c r="BA744" i="1"/>
  <c r="BA737" i="1"/>
  <c r="BA729" i="1"/>
  <c r="BA728" i="1"/>
  <c r="BA721" i="1"/>
  <c r="BA720" i="1"/>
  <c r="BA705" i="1"/>
  <c r="BA704" i="1"/>
  <c r="BA697" i="1"/>
  <c r="BA696" i="1"/>
  <c r="BA681" i="1"/>
  <c r="BA680" i="1"/>
  <c r="BA672" i="1"/>
  <c r="BA657" i="1"/>
  <c r="BA656" i="1"/>
  <c r="BA649" i="1"/>
  <c r="BA648" i="1"/>
  <c r="BA640" i="1"/>
  <c r="BA624" i="1"/>
  <c r="BA617" i="1"/>
  <c r="BA609" i="1"/>
  <c r="BA600" i="1"/>
  <c r="BA593" i="1"/>
  <c r="BA585" i="1"/>
  <c r="BA576" i="1"/>
  <c r="BA569" i="1"/>
  <c r="BA561" i="1"/>
  <c r="BA552" i="1"/>
  <c r="BA546" i="1"/>
  <c r="BA537" i="1"/>
  <c r="BA528" i="1"/>
  <c r="BA522" i="1"/>
  <c r="BA519" i="1"/>
  <c r="BA516" i="1"/>
  <c r="BA504" i="1"/>
  <c r="BA503" i="1"/>
  <c r="BA486" i="1"/>
  <c r="BA478" i="1"/>
  <c r="BA462" i="1"/>
  <c r="BA454" i="1"/>
  <c r="BA438" i="1"/>
  <c r="BA430" i="1"/>
  <c r="BA414" i="1"/>
  <c r="BA406" i="1"/>
  <c r="BA390" i="1"/>
  <c r="BA382" i="1"/>
  <c r="BA366" i="1"/>
  <c r="BA358" i="1"/>
  <c r="BA342" i="1"/>
  <c r="BA334" i="1"/>
  <c r="BA318" i="1"/>
  <c r="BA310" i="1"/>
  <c r="BA306" i="1"/>
  <c r="BA294" i="1"/>
  <c r="BA286" i="1"/>
  <c r="BA262" i="1"/>
  <c r="BA246" i="1"/>
  <c r="BA222" i="1"/>
  <c r="BA214" i="1"/>
  <c r="BA198" i="1"/>
  <c r="BA174" i="1"/>
  <c r="BA166" i="1"/>
  <c r="BA150" i="1"/>
  <c r="BA142" i="1"/>
  <c r="BA126" i="1"/>
  <c r="BA118" i="1"/>
  <c r="BA102" i="1"/>
  <c r="BA94" i="1"/>
  <c r="BA78" i="1"/>
  <c r="BA70" i="1"/>
  <c r="BA54" i="1"/>
  <c r="BA46" i="1"/>
  <c r="BA30" i="1"/>
  <c r="BA22" i="1"/>
  <c r="BA6" i="1"/>
  <c r="BA745" i="1"/>
  <c r="BA673" i="1"/>
  <c r="BA563" i="1"/>
  <c r="BA547" i="1"/>
  <c r="BA480" i="1"/>
  <c r="BA456" i="1"/>
  <c r="BA432" i="1"/>
  <c r="BA408" i="1"/>
  <c r="BA384" i="1"/>
  <c r="BA360" i="1"/>
  <c r="BA336" i="1"/>
  <c r="BA312" i="1"/>
  <c r="BA264" i="1"/>
  <c r="BA192" i="1"/>
  <c r="BA168" i="1"/>
  <c r="BA144" i="1"/>
  <c r="BA120" i="1"/>
  <c r="BA96" i="1"/>
  <c r="BA72" i="1"/>
  <c r="BA48" i="1"/>
  <c r="BA24" i="1"/>
  <c r="BB1691" i="1"/>
  <c r="BB479" i="1"/>
  <c r="BB471" i="1"/>
  <c r="BB462" i="1"/>
  <c r="BB455" i="1"/>
  <c r="BB447" i="1"/>
  <c r="BB438" i="1"/>
  <c r="BB431" i="1"/>
  <c r="BB423" i="1"/>
  <c r="BB414" i="1"/>
  <c r="BB407" i="1"/>
  <c r="BB390" i="1"/>
  <c r="BB383" i="1"/>
  <c r="BB374" i="1"/>
  <c r="BB366" i="1"/>
  <c r="BB365" i="1"/>
  <c r="BB359" i="1"/>
  <c r="BB342" i="1"/>
  <c r="BB335" i="1"/>
  <c r="BB327" i="1"/>
  <c r="BB325" i="1"/>
  <c r="BB318" i="1"/>
  <c r="BB317" i="1"/>
  <c r="BB311" i="1"/>
  <c r="BB303" i="1"/>
  <c r="BB294" i="1"/>
  <c r="BB293" i="1"/>
  <c r="BB287" i="1"/>
  <c r="BB279" i="1"/>
  <c r="BB270" i="1"/>
  <c r="BB269" i="1"/>
  <c r="BB263" i="1"/>
  <c r="BB255" i="1"/>
  <c r="BB253" i="1"/>
  <c r="BB246" i="1"/>
  <c r="BB245" i="1"/>
  <c r="BB239" i="1"/>
  <c r="BB231" i="1"/>
  <c r="BB229" i="1"/>
  <c r="BB222" i="1"/>
  <c r="BB221" i="1"/>
  <c r="BB215" i="1"/>
  <c r="BB207" i="1"/>
  <c r="BB206" i="1"/>
  <c r="BB205" i="1"/>
  <c r="BB198" i="1"/>
  <c r="BB197" i="1"/>
  <c r="BB191" i="1"/>
  <c r="BB181" i="1"/>
  <c r="BB174" i="1"/>
  <c r="BB167" i="1"/>
  <c r="BB159" i="1"/>
  <c r="BB157" i="1"/>
  <c r="BB150" i="1"/>
  <c r="BB149" i="1"/>
  <c r="BB143" i="1"/>
  <c r="BB135" i="1"/>
  <c r="BB133" i="1"/>
  <c r="BB126" i="1"/>
  <c r="BB125" i="1"/>
  <c r="BB119" i="1"/>
  <c r="BB111" i="1"/>
  <c r="BB102" i="1"/>
  <c r="BB95" i="1"/>
  <c r="BB87" i="1"/>
  <c r="BB78" i="1"/>
  <c r="BB77" i="1"/>
  <c r="BB71" i="1"/>
  <c r="BB61" i="1"/>
  <c r="BB54" i="1"/>
  <c r="BB47" i="1"/>
  <c r="BB37" i="1"/>
  <c r="BB30" i="1"/>
  <c r="BB23" i="1"/>
  <c r="BB22" i="1"/>
  <c r="BB21" i="1"/>
  <c r="BB15" i="1"/>
  <c r="BA1688" i="1"/>
  <c r="BA1687" i="1"/>
  <c r="BA1678" i="1"/>
  <c r="BA1671" i="1"/>
  <c r="BA1663" i="1"/>
  <c r="BA1654" i="1"/>
  <c r="BA1639" i="1"/>
  <c r="BA1638" i="1"/>
  <c r="BA1630" i="1"/>
  <c r="BA1623" i="1"/>
  <c r="BA1615" i="1"/>
  <c r="BA1606" i="1"/>
  <c r="BA1598" i="1"/>
  <c r="BA1591" i="1"/>
  <c r="BA1590" i="1"/>
  <c r="BA1574" i="1"/>
  <c r="BA1573" i="1"/>
  <c r="BA1566" i="1"/>
  <c r="BA1565" i="1"/>
  <c r="BA1557" i="1"/>
  <c r="BA1550" i="1"/>
  <c r="BA1549" i="1"/>
  <c r="BA1542" i="1"/>
  <c r="BA1541" i="1"/>
  <c r="BA1526" i="1"/>
  <c r="BA1518" i="1"/>
  <c r="BA1517" i="1"/>
  <c r="BA1513" i="1"/>
  <c r="BA1501" i="1"/>
  <c r="BA1494" i="1"/>
  <c r="BA1493" i="1"/>
  <c r="BA1478" i="1"/>
  <c r="BA1477" i="1"/>
  <c r="BA1470" i="1"/>
  <c r="BA1469" i="1"/>
  <c r="BA1454" i="1"/>
  <c r="BA1453" i="1"/>
  <c r="BA1446" i="1"/>
  <c r="BA1430" i="1"/>
  <c r="BA1429" i="1"/>
  <c r="BA1422" i="1"/>
  <c r="BA1421" i="1"/>
  <c r="BA1405" i="1"/>
  <c r="BA1398" i="1"/>
  <c r="BA1397" i="1"/>
  <c r="BA1381" i="1"/>
  <c r="BA1373" i="1"/>
  <c r="BA1372" i="1"/>
  <c r="BA1356" i="1"/>
  <c r="BA1349" i="1"/>
  <c r="BA1348" i="1"/>
  <c r="BA1347" i="1"/>
  <c r="BA1333" i="1"/>
  <c r="BA1332" i="1"/>
  <c r="BA1324" i="1"/>
  <c r="BA1323" i="1"/>
  <c r="BA1308" i="1"/>
  <c r="BA1307" i="1"/>
  <c r="BA1299" i="1"/>
  <c r="BA1284" i="1"/>
  <c r="BA1283" i="1"/>
  <c r="BA1276" i="1"/>
  <c r="BA1275" i="1"/>
  <c r="BA1260" i="1"/>
  <c r="BA1259" i="1"/>
  <c r="BA1252" i="1"/>
  <c r="BA1251" i="1"/>
  <c r="BA1235" i="1"/>
  <c r="BA1228" i="1"/>
  <c r="BA1227" i="1"/>
  <c r="BA1211" i="1"/>
  <c r="BA1204" i="1"/>
  <c r="BA1203" i="1"/>
  <c r="BA1187" i="1"/>
  <c r="BA1180" i="1"/>
  <c r="BA1179" i="1"/>
  <c r="BA1164" i="1"/>
  <c r="BA1163" i="1"/>
  <c r="BA1156" i="1"/>
  <c r="BA1155" i="1"/>
  <c r="BA1139" i="1"/>
  <c r="BA1131" i="1"/>
  <c r="BA1124" i="1"/>
  <c r="BA1123" i="1"/>
  <c r="BA1116" i="1"/>
  <c r="BA1115" i="1"/>
  <c r="BA1113" i="1"/>
  <c r="BA1100" i="1"/>
  <c r="BA1092" i="1"/>
  <c r="BA1089" i="1"/>
  <c r="BA1083" i="1"/>
  <c r="BA1067" i="1"/>
  <c r="BA1051" i="1"/>
  <c r="BA1044" i="1"/>
  <c r="BA996" i="1"/>
  <c r="BA995" i="1"/>
  <c r="BA972" i="1"/>
  <c r="BA961" i="1"/>
  <c r="BA956" i="1"/>
  <c r="BA948" i="1"/>
  <c r="BA932" i="1"/>
  <c r="BA929" i="1"/>
  <c r="BA924" i="1"/>
  <c r="BA923" i="1"/>
  <c r="BA908" i="1"/>
  <c r="BA900" i="1"/>
  <c r="BA899" i="1"/>
  <c r="BA884" i="1"/>
  <c r="BA875" i="1"/>
  <c r="BA860" i="1"/>
  <c r="BA859" i="1"/>
  <c r="BA852" i="1"/>
  <c r="BA851" i="1"/>
  <c r="BA836" i="1"/>
  <c r="BA835" i="1"/>
  <c r="BA828" i="1"/>
  <c r="BA811" i="1"/>
  <c r="BA804" i="1"/>
  <c r="BA803" i="1"/>
  <c r="BA788" i="1"/>
  <c r="BA787" i="1"/>
  <c r="BA780" i="1"/>
  <c r="BA779" i="1"/>
  <c r="BA764" i="1"/>
  <c r="BA763" i="1"/>
  <c r="BA756" i="1"/>
  <c r="BA755" i="1"/>
  <c r="BA740" i="1"/>
  <c r="BA739" i="1"/>
  <c r="BA732" i="1"/>
  <c r="BA731" i="1"/>
  <c r="BA715" i="1"/>
  <c r="BA708" i="1"/>
  <c r="BA707" i="1"/>
  <c r="BA699" i="1"/>
  <c r="BA692" i="1"/>
  <c r="BA691" i="1"/>
  <c r="BA684" i="1"/>
  <c r="BA683" i="1"/>
  <c r="BA668" i="1"/>
  <c r="BA667" i="1"/>
  <c r="BA660" i="1"/>
  <c r="BA644" i="1"/>
  <c r="BA643" i="1"/>
  <c r="BA636" i="1"/>
  <c r="BA635" i="1"/>
  <c r="BA619" i="1"/>
  <c r="BA612" i="1"/>
  <c r="BA611" i="1"/>
  <c r="BA595" i="1"/>
  <c r="BA588" i="1"/>
  <c r="BA587" i="1"/>
  <c r="BA571" i="1"/>
  <c r="BA564" i="1"/>
  <c r="BA548" i="1"/>
  <c r="BA545" i="1"/>
  <c r="BA540" i="1"/>
  <c r="BA539" i="1"/>
  <c r="BA523" i="1"/>
  <c r="BA521" i="1"/>
  <c r="BA515" i="1"/>
  <c r="BA513" i="1"/>
  <c r="BA499" i="1"/>
  <c r="BA497" i="1"/>
  <c r="BA492" i="1"/>
  <c r="BA491" i="1"/>
  <c r="BA475" i="1"/>
  <c r="BA473" i="1"/>
  <c r="BA468" i="1"/>
  <c r="BA467" i="1"/>
  <c r="BA465" i="1"/>
  <c r="BA451" i="1"/>
  <c r="BA449" i="1"/>
  <c r="BA444" i="1"/>
  <c r="BA443" i="1"/>
  <c r="BA428" i="1"/>
  <c r="BA427" i="1"/>
  <c r="BA425" i="1"/>
  <c r="BA420" i="1"/>
  <c r="BA419" i="1"/>
  <c r="BA417" i="1"/>
  <c r="BA411" i="1"/>
  <c r="BA403" i="1"/>
  <c r="BA401" i="1"/>
  <c r="BA396" i="1"/>
  <c r="BA395" i="1"/>
  <c r="BA393" i="1"/>
  <c r="BA379" i="1"/>
  <c r="BA377" i="1"/>
  <c r="BA372" i="1"/>
  <c r="BA371" i="1"/>
  <c r="BA369" i="1"/>
  <c r="BA355" i="1"/>
  <c r="BA353" i="1"/>
  <c r="BA348" i="1"/>
  <c r="BA347" i="1"/>
  <c r="BA345" i="1"/>
  <c r="BA331" i="1"/>
  <c r="BA323" i="1"/>
  <c r="BA321" i="1"/>
  <c r="BA307" i="1"/>
  <c r="BA305" i="1"/>
  <c r="BA300" i="1"/>
  <c r="BA299" i="1"/>
  <c r="BA297" i="1"/>
  <c r="BA283" i="1"/>
  <c r="BA281" i="1"/>
  <c r="BA276" i="1"/>
  <c r="BA275" i="1"/>
  <c r="BA273" i="1"/>
  <c r="BA260" i="1"/>
  <c r="BA259" i="1"/>
  <c r="BA257" i="1"/>
  <c r="BA252" i="1"/>
  <c r="BA251" i="1"/>
  <c r="BA235" i="1"/>
  <c r="BA233" i="1"/>
  <c r="BA228" i="1"/>
  <c r="BA227" i="1"/>
  <c r="BA225" i="1"/>
  <c r="BA219" i="1"/>
  <c r="BA211" i="1"/>
  <c r="BA209" i="1"/>
  <c r="BA204" i="1"/>
  <c r="BA203" i="1"/>
  <c r="BA201" i="1"/>
  <c r="BA187" i="1"/>
  <c r="BA185" i="1"/>
  <c r="BA180" i="1"/>
  <c r="BA179" i="1"/>
  <c r="BA177" i="1"/>
  <c r="BA163" i="1"/>
  <c r="BA161" i="1"/>
  <c r="BA156" i="1"/>
  <c r="BA155" i="1"/>
  <c r="BA139" i="1"/>
  <c r="BA137" i="1"/>
  <c r="BA132" i="1"/>
  <c r="BA131" i="1"/>
  <c r="BA129" i="1"/>
  <c r="BA115" i="1"/>
  <c r="BA113" i="1"/>
  <c r="BA108" i="1"/>
  <c r="BA107" i="1"/>
  <c r="BA91" i="1"/>
  <c r="BA89" i="1"/>
  <c r="BA84" i="1"/>
  <c r="BA83" i="1"/>
  <c r="BA81" i="1"/>
  <c r="BA73" i="1"/>
  <c r="BA67" i="1"/>
  <c r="BA65" i="1"/>
  <c r="BA60" i="1"/>
  <c r="BA57" i="1"/>
  <c r="BA43" i="1"/>
  <c r="BA36" i="1"/>
  <c r="BA35" i="1"/>
  <c r="BA33" i="1"/>
  <c r="BA19" i="1"/>
  <c r="BA17" i="1"/>
  <c r="BA12" i="1"/>
  <c r="BA11" i="1"/>
  <c r="BA9" i="1"/>
  <c r="BA1636" i="1"/>
  <c r="BA1556" i="1"/>
  <c r="BA1484" i="1"/>
  <c r="BA1460" i="1"/>
  <c r="BA1355" i="1"/>
  <c r="AY4" i="1"/>
  <c r="BB173" i="1"/>
  <c r="BB101" i="1"/>
  <c r="BB85" i="1"/>
  <c r="BB29" i="1"/>
  <c r="BA1628" i="1"/>
  <c r="AV552" i="1"/>
  <c r="AV553" i="1"/>
  <c r="AV561" i="1"/>
  <c r="AV568" i="1"/>
  <c r="AV569" i="1"/>
  <c r="AV576" i="1"/>
  <c r="AV577" i="1"/>
  <c r="AV584" i="1"/>
  <c r="AV585" i="1"/>
  <c r="AV720" i="1"/>
  <c r="AV721" i="1"/>
  <c r="AV728" i="1"/>
  <c r="AV729" i="1"/>
  <c r="AV736" i="1"/>
  <c r="AV744" i="1"/>
  <c r="AV745" i="1"/>
  <c r="AV752" i="1"/>
  <c r="BA1040" i="1"/>
  <c r="BA1056" i="1"/>
  <c r="BA1064" i="1"/>
  <c r="BA1168" i="1"/>
  <c r="BA1240" i="1"/>
  <c r="BA1249" i="1"/>
  <c r="AV1304" i="1"/>
  <c r="AV1305" i="1"/>
  <c r="AV1312" i="1"/>
  <c r="AV1313" i="1"/>
  <c r="AV1320" i="1"/>
  <c r="AV1321" i="1"/>
  <c r="AV1328" i="1"/>
  <c r="AV1329" i="1"/>
  <c r="AV1336" i="1"/>
  <c r="AV1337" i="1"/>
  <c r="AV1344" i="1"/>
  <c r="AV1345" i="1"/>
  <c r="AV1352" i="1"/>
  <c r="AV1353" i="1"/>
  <c r="AV1360" i="1"/>
  <c r="AV1361" i="1"/>
  <c r="AV1368" i="1"/>
  <c r="AV1369" i="1"/>
  <c r="AV1577" i="1"/>
  <c r="AV1584" i="1"/>
  <c r="BB1584" i="1" s="1"/>
  <c r="AV1585" i="1"/>
  <c r="AV1592" i="1"/>
  <c r="AV1593" i="1"/>
  <c r="AV1600" i="1"/>
  <c r="AV1640" i="1"/>
  <c r="AV1648" i="1"/>
  <c r="AV1649" i="1"/>
  <c r="AV1656" i="1"/>
  <c r="AV1657" i="1"/>
  <c r="AV1664" i="1"/>
  <c r="AV1665" i="1"/>
  <c r="AV1672" i="1"/>
  <c r="AV1680" i="1"/>
  <c r="AV1681" i="1"/>
  <c r="AV1688" i="1"/>
  <c r="BB469" i="1"/>
  <c r="BB453" i="1"/>
  <c r="BB445" i="1"/>
  <c r="BB437" i="1"/>
  <c r="BB421" i="1"/>
  <c r="BB413" i="1"/>
  <c r="BB397" i="1"/>
  <c r="BB389" i="1"/>
  <c r="BB373" i="1"/>
  <c r="BB349" i="1"/>
  <c r="BB341" i="1"/>
  <c r="BB301" i="1"/>
  <c r="BB277" i="1"/>
  <c r="BB109" i="1"/>
  <c r="BB53" i="1"/>
  <c r="BA1684" i="1"/>
  <c r="BA1683" i="1"/>
  <c r="BA1675" i="1"/>
  <c r="BA1660" i="1"/>
  <c r="BA1659" i="1"/>
  <c r="BA1652" i="1"/>
  <c r="BA1651" i="1"/>
  <c r="BA1635" i="1"/>
  <c r="BA1627" i="1"/>
  <c r="BA1612" i="1"/>
  <c r="BA1611" i="1"/>
  <c r="BA1596" i="1"/>
  <c r="BA1587" i="1"/>
  <c r="BA1580" i="1"/>
  <c r="BA1579" i="1"/>
  <c r="BA1563" i="1"/>
  <c r="BA1555" i="1"/>
  <c r="BA1539" i="1"/>
  <c r="BA1531" i="1"/>
  <c r="BA1523" i="1"/>
  <c r="BA1515" i="1"/>
  <c r="BA1508" i="1"/>
  <c r="BA1507" i="1"/>
  <c r="BA1483" i="1"/>
  <c r="BA1467" i="1"/>
  <c r="BA1459" i="1"/>
  <c r="BA1435" i="1"/>
  <c r="BA1423" i="1"/>
  <c r="BA1404" i="1"/>
  <c r="BA1403" i="1"/>
  <c r="BA1380" i="1"/>
  <c r="BA1371" i="1"/>
  <c r="BA1331" i="1"/>
  <c r="BA1325" i="1"/>
  <c r="BA1317" i="1"/>
  <c r="BA1300" i="1"/>
  <c r="BA1285" i="1"/>
  <c r="BA1277" i="1"/>
  <c r="BA1247" i="1"/>
  <c r="BA1199" i="1"/>
  <c r="BA1197" i="1"/>
  <c r="BA1191" i="1"/>
  <c r="BA1189" i="1"/>
  <c r="BA1183" i="1"/>
  <c r="BA1175" i="1"/>
  <c r="BA1173" i="1"/>
  <c r="BA1167" i="1"/>
  <c r="BA1165" i="1"/>
  <c r="BA1151" i="1"/>
  <c r="BA1149" i="1"/>
  <c r="BA1143" i="1"/>
  <c r="BA1141" i="1"/>
  <c r="BA1136" i="1"/>
  <c r="BA1128" i="1"/>
  <c r="BA1119" i="1"/>
  <c r="BA1118" i="1"/>
  <c r="BA1112" i="1"/>
  <c r="BA1104" i="1"/>
  <c r="BA1095" i="1"/>
  <c r="BA1088" i="1"/>
  <c r="BA1080" i="1"/>
  <c r="BA1069" i="1"/>
  <c r="BA1046" i="1"/>
  <c r="BA1045" i="1"/>
  <c r="BA936" i="1"/>
  <c r="BA920" i="1"/>
  <c r="BA912" i="1"/>
  <c r="BA896" i="1"/>
  <c r="BA888" i="1"/>
  <c r="BA876" i="1"/>
  <c r="BA872" i="1"/>
  <c r="BA864" i="1"/>
  <c r="BA847" i="1"/>
  <c r="BA840" i="1"/>
  <c r="BA839" i="1"/>
  <c r="BA827" i="1"/>
  <c r="BA824" i="1"/>
  <c r="BA823" i="1"/>
  <c r="BA799" i="1"/>
  <c r="BA782" i="1"/>
  <c r="BA775" i="1"/>
  <c r="BA767" i="1"/>
  <c r="BA758" i="1"/>
  <c r="BA743" i="1"/>
  <c r="BA734" i="1"/>
  <c r="BA710" i="1"/>
  <c r="BA662" i="1"/>
  <c r="BA659" i="1"/>
  <c r="BA654" i="1"/>
  <c r="BA646" i="1"/>
  <c r="BA630" i="1"/>
  <c r="BA622" i="1"/>
  <c r="BA606" i="1"/>
  <c r="BA598" i="1"/>
  <c r="BA582" i="1"/>
  <c r="BA551" i="1"/>
  <c r="BA534" i="1"/>
  <c r="BA526" i="1"/>
  <c r="BA511" i="1"/>
  <c r="BA510" i="1"/>
  <c r="BA502" i="1"/>
  <c r="BA452" i="1"/>
  <c r="BA324" i="1"/>
  <c r="BA190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BB516" i="1" s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1" i="1"/>
  <c r="AV542" i="1"/>
  <c r="AV543" i="1"/>
  <c r="AV544" i="1"/>
  <c r="AV545" i="1"/>
  <c r="AV546" i="1"/>
  <c r="AV547" i="1"/>
  <c r="AV548" i="1"/>
  <c r="AV550" i="1"/>
  <c r="AV551" i="1"/>
  <c r="AV554" i="1"/>
  <c r="AV555" i="1"/>
  <c r="AV558" i="1"/>
  <c r="AV559" i="1"/>
  <c r="AV562" i="1"/>
  <c r="AV563" i="1"/>
  <c r="AV564" i="1"/>
  <c r="AV566" i="1"/>
  <c r="AV567" i="1"/>
  <c r="AV570" i="1"/>
  <c r="AV571" i="1"/>
  <c r="AV572" i="1"/>
  <c r="AV573" i="1"/>
  <c r="AV574" i="1"/>
  <c r="AV575" i="1"/>
  <c r="AV578" i="1"/>
  <c r="AV579" i="1"/>
  <c r="AV580" i="1"/>
  <c r="BB580" i="1" s="1"/>
  <c r="AV581" i="1"/>
  <c r="AV582" i="1"/>
  <c r="AV583" i="1"/>
  <c r="AV587" i="1"/>
  <c r="AV588" i="1"/>
  <c r="AV589" i="1"/>
  <c r="AV590" i="1"/>
  <c r="AV591" i="1"/>
  <c r="AV592" i="1"/>
  <c r="AV593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BB607" i="1" s="1"/>
  <c r="AV608" i="1"/>
  <c r="AV609" i="1"/>
  <c r="AV611" i="1"/>
  <c r="AV612" i="1"/>
  <c r="AV613" i="1"/>
  <c r="AV614" i="1"/>
  <c r="AV615" i="1"/>
  <c r="AV616" i="1"/>
  <c r="AV617" i="1"/>
  <c r="AV618" i="1"/>
  <c r="AV619" i="1"/>
  <c r="AV620" i="1"/>
  <c r="BB620" i="1" s="1"/>
  <c r="AV621" i="1"/>
  <c r="AV623" i="1"/>
  <c r="AV624" i="1"/>
  <c r="AV625" i="1"/>
  <c r="AV626" i="1"/>
  <c r="AV627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BB650" i="1" s="1"/>
  <c r="AV651" i="1"/>
  <c r="AV652" i="1"/>
  <c r="AV653" i="1"/>
  <c r="AV655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4" i="1"/>
  <c r="AV695" i="1"/>
  <c r="AV696" i="1"/>
  <c r="AV697" i="1"/>
  <c r="AV698" i="1"/>
  <c r="AV699" i="1"/>
  <c r="AV700" i="1"/>
  <c r="AV701" i="1"/>
  <c r="AV702" i="1"/>
  <c r="AV704" i="1"/>
  <c r="AV705" i="1"/>
  <c r="AV706" i="1"/>
  <c r="AV707" i="1"/>
  <c r="AV708" i="1"/>
  <c r="BB708" i="1" s="1"/>
  <c r="AV709" i="1"/>
  <c r="AV710" i="1"/>
  <c r="AV711" i="1"/>
  <c r="AV712" i="1"/>
  <c r="AV713" i="1"/>
  <c r="AV715" i="1"/>
  <c r="AV716" i="1"/>
  <c r="AV717" i="1"/>
  <c r="AV718" i="1"/>
  <c r="AV719" i="1"/>
  <c r="AV722" i="1"/>
  <c r="AV723" i="1"/>
  <c r="AV724" i="1"/>
  <c r="AV725" i="1"/>
  <c r="AV726" i="1"/>
  <c r="AV727" i="1"/>
  <c r="AV730" i="1"/>
  <c r="AV731" i="1"/>
  <c r="AV735" i="1"/>
  <c r="AV738" i="1"/>
  <c r="AV739" i="1"/>
  <c r="AV740" i="1"/>
  <c r="AV741" i="1"/>
  <c r="AV742" i="1"/>
  <c r="AV743" i="1"/>
  <c r="AV746" i="1"/>
  <c r="AV747" i="1"/>
  <c r="AV749" i="1"/>
  <c r="AV750" i="1"/>
  <c r="AV751" i="1"/>
  <c r="AV754" i="1"/>
  <c r="AV755" i="1"/>
  <c r="AV756" i="1"/>
  <c r="AV757" i="1"/>
  <c r="AV758" i="1"/>
  <c r="AV759" i="1"/>
  <c r="AV760" i="1"/>
  <c r="AV763" i="1"/>
  <c r="AV766" i="1"/>
  <c r="AV767" i="1"/>
  <c r="AV768" i="1"/>
  <c r="AV769" i="1"/>
  <c r="AV770" i="1"/>
  <c r="AV771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BB786" i="1" s="1"/>
  <c r="AV787" i="1"/>
  <c r="AV788" i="1"/>
  <c r="AV789" i="1"/>
  <c r="AV791" i="1"/>
  <c r="AV792" i="1"/>
  <c r="AV793" i="1"/>
  <c r="AV794" i="1"/>
  <c r="AV795" i="1"/>
  <c r="AV796" i="1"/>
  <c r="AV797" i="1"/>
  <c r="AV799" i="1"/>
  <c r="AV800" i="1"/>
  <c r="AV801" i="1"/>
  <c r="AV803" i="1"/>
  <c r="AV804" i="1"/>
  <c r="AV805" i="1"/>
  <c r="AV806" i="1"/>
  <c r="AV808" i="1"/>
  <c r="AV809" i="1"/>
  <c r="AV811" i="1"/>
  <c r="AV812" i="1"/>
  <c r="AV813" i="1"/>
  <c r="AV814" i="1"/>
  <c r="AV815" i="1"/>
  <c r="AV816" i="1"/>
  <c r="AV817" i="1"/>
  <c r="AV818" i="1"/>
  <c r="AV823" i="1"/>
  <c r="AV824" i="1"/>
  <c r="AV826" i="1"/>
  <c r="AV827" i="1"/>
  <c r="AV828" i="1"/>
  <c r="AV829" i="1"/>
  <c r="BB829" i="1" s="1"/>
  <c r="AV830" i="1"/>
  <c r="AV831" i="1"/>
  <c r="AV832" i="1"/>
  <c r="AV833" i="1"/>
  <c r="AV834" i="1"/>
  <c r="AV835" i="1"/>
  <c r="BB835" i="1" s="1"/>
  <c r="AV836" i="1"/>
  <c r="AV837" i="1"/>
  <c r="AV838" i="1"/>
  <c r="AV839" i="1"/>
  <c r="AV840" i="1"/>
  <c r="AV841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BB855" i="1" s="1"/>
  <c r="AV856" i="1"/>
  <c r="AV857" i="1"/>
  <c r="AV859" i="1"/>
  <c r="AV861" i="1"/>
  <c r="AV862" i="1"/>
  <c r="AV863" i="1"/>
  <c r="AV864" i="1"/>
  <c r="AV865" i="1"/>
  <c r="AV866" i="1"/>
  <c r="AV869" i="1"/>
  <c r="AV870" i="1"/>
  <c r="AV871" i="1"/>
  <c r="AV872" i="1"/>
  <c r="AV873" i="1"/>
  <c r="AV874" i="1"/>
  <c r="AV875" i="1"/>
  <c r="AV876" i="1"/>
  <c r="AV877" i="1"/>
  <c r="AV879" i="1"/>
  <c r="AV880" i="1"/>
  <c r="AV881" i="1"/>
  <c r="AV882" i="1"/>
  <c r="AV883" i="1"/>
  <c r="AV884" i="1"/>
  <c r="AV885" i="1"/>
  <c r="AV886" i="1"/>
  <c r="AV888" i="1"/>
  <c r="AV889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6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BB925" i="1" s="1"/>
  <c r="AV926" i="1"/>
  <c r="AV927" i="1"/>
  <c r="AV928" i="1"/>
  <c r="AV930" i="1"/>
  <c r="AV931" i="1"/>
  <c r="AV932" i="1"/>
  <c r="AV933" i="1"/>
  <c r="AV934" i="1"/>
  <c r="AV935" i="1"/>
  <c r="AV936" i="1"/>
  <c r="AV939" i="1"/>
  <c r="BB939" i="1" s="1"/>
  <c r="AV940" i="1"/>
  <c r="AV941" i="1"/>
  <c r="AV942" i="1"/>
  <c r="AV943" i="1"/>
  <c r="AV944" i="1"/>
  <c r="AV945" i="1"/>
  <c r="AV946" i="1"/>
  <c r="BB946" i="1" s="1"/>
  <c r="AV947" i="1"/>
  <c r="AV948" i="1"/>
  <c r="AV950" i="1"/>
  <c r="AV951" i="1"/>
  <c r="AV952" i="1"/>
  <c r="AV954" i="1"/>
  <c r="AV956" i="1"/>
  <c r="AV957" i="1"/>
  <c r="AV959" i="1"/>
  <c r="AV960" i="1"/>
  <c r="AV961" i="1"/>
  <c r="AV962" i="1"/>
  <c r="AV963" i="1"/>
  <c r="AV964" i="1"/>
  <c r="AV965" i="1"/>
  <c r="AV966" i="1"/>
  <c r="AV967" i="1"/>
  <c r="AV968" i="1"/>
  <c r="BB968" i="1" s="1"/>
  <c r="AV969" i="1"/>
  <c r="AV970" i="1"/>
  <c r="AV971" i="1"/>
  <c r="AV972" i="1"/>
  <c r="AV973" i="1"/>
  <c r="AV974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6" i="1"/>
  <c r="AV997" i="1"/>
  <c r="AV998" i="1"/>
  <c r="AV999" i="1"/>
  <c r="AV1000" i="1"/>
  <c r="AV1001" i="1"/>
  <c r="AV1002" i="1"/>
  <c r="AV1003" i="1"/>
  <c r="AV1005" i="1"/>
  <c r="AV1006" i="1"/>
  <c r="AV1007" i="1"/>
  <c r="AV1008" i="1"/>
  <c r="AV1009" i="1"/>
  <c r="AV1010" i="1"/>
  <c r="AV1011" i="1"/>
  <c r="AV1012" i="1"/>
  <c r="AV1013" i="1"/>
  <c r="AV1014" i="1"/>
  <c r="AV1017" i="1"/>
  <c r="AV1018" i="1"/>
  <c r="AV1019" i="1"/>
  <c r="AV1020" i="1"/>
  <c r="AV1021" i="1"/>
  <c r="AV1022" i="1"/>
  <c r="AV1023" i="1"/>
  <c r="AV1024" i="1"/>
  <c r="AV1026" i="1"/>
  <c r="AV1027" i="1"/>
  <c r="BB1027" i="1" s="1"/>
  <c r="AV1028" i="1"/>
  <c r="AV1029" i="1"/>
  <c r="AV1030" i="1"/>
  <c r="BB1032" i="1"/>
  <c r="AV1034" i="1"/>
  <c r="AV1035" i="1"/>
  <c r="AV1036" i="1"/>
  <c r="AV1037" i="1"/>
  <c r="BB1038" i="1"/>
  <c r="AV1039" i="1"/>
  <c r="AV1040" i="1"/>
  <c r="AV1041" i="1"/>
  <c r="AV1042" i="1"/>
  <c r="AV1043" i="1"/>
  <c r="AV1044" i="1"/>
  <c r="AV1045" i="1"/>
  <c r="AV1046" i="1"/>
  <c r="BB1046" i="1" s="1"/>
  <c r="AV1047" i="1"/>
  <c r="AV1048" i="1"/>
  <c r="AV1049" i="1"/>
  <c r="AV1050" i="1"/>
  <c r="AV1051" i="1"/>
  <c r="AV1052" i="1"/>
  <c r="AV1053" i="1"/>
  <c r="AV1054" i="1"/>
  <c r="AV1055" i="1"/>
  <c r="AV1056" i="1"/>
  <c r="AV1057" i="1"/>
  <c r="AV1058" i="1"/>
  <c r="AV1059" i="1"/>
  <c r="AV1060" i="1"/>
  <c r="AV1061" i="1"/>
  <c r="AV1062" i="1"/>
  <c r="AV1063" i="1"/>
  <c r="AV1064" i="1"/>
  <c r="AV1065" i="1"/>
  <c r="AV1066" i="1"/>
  <c r="AV1067" i="1"/>
  <c r="AV1068" i="1"/>
  <c r="BB1068" i="1" s="1"/>
  <c r="AV1069" i="1"/>
  <c r="AV1070" i="1"/>
  <c r="AV1071" i="1"/>
  <c r="AV1072" i="1"/>
  <c r="AV1073" i="1"/>
  <c r="AV1074" i="1"/>
  <c r="AV1075" i="1"/>
  <c r="AV1076" i="1"/>
  <c r="AV1077" i="1"/>
  <c r="BB1077" i="1" s="1"/>
  <c r="AV1078" i="1"/>
  <c r="AV1079" i="1"/>
  <c r="AV1080" i="1"/>
  <c r="AV1081" i="1"/>
  <c r="AV1082" i="1"/>
  <c r="AV1083" i="1"/>
  <c r="AV1084" i="1"/>
  <c r="AV1085" i="1"/>
  <c r="AV1086" i="1"/>
  <c r="AV1088" i="1"/>
  <c r="BB1088" i="1" s="1"/>
  <c r="AV1089" i="1"/>
  <c r="AV1090" i="1"/>
  <c r="AV1091" i="1"/>
  <c r="AV1092" i="1"/>
  <c r="BB1092" i="1" s="1"/>
  <c r="AV1094" i="1"/>
  <c r="AV1095" i="1"/>
  <c r="AV1096" i="1"/>
  <c r="AV1097" i="1"/>
  <c r="AV1098" i="1"/>
  <c r="AV1099" i="1"/>
  <c r="AV1100" i="1"/>
  <c r="AV1101" i="1"/>
  <c r="AV1102" i="1"/>
  <c r="AV1103" i="1"/>
  <c r="AV1104" i="1"/>
  <c r="AV1105" i="1"/>
  <c r="AV1106" i="1"/>
  <c r="AV1108" i="1"/>
  <c r="AV1109" i="1"/>
  <c r="AV1110" i="1"/>
  <c r="AV1111" i="1"/>
  <c r="AV1112" i="1"/>
  <c r="AV1113" i="1"/>
  <c r="AV1114" i="1"/>
  <c r="AV1115" i="1"/>
  <c r="AV1116" i="1"/>
  <c r="AV1117" i="1"/>
  <c r="AV1118" i="1"/>
  <c r="AV1119" i="1"/>
  <c r="AV1120" i="1"/>
  <c r="AV1121" i="1"/>
  <c r="AV1122" i="1"/>
  <c r="AV1123" i="1"/>
  <c r="BB1123" i="1" s="1"/>
  <c r="AV1124" i="1"/>
  <c r="AV1125" i="1"/>
  <c r="AV1126" i="1"/>
  <c r="AV1127" i="1"/>
  <c r="AV1128" i="1"/>
  <c r="AV1129" i="1"/>
  <c r="AV1130" i="1"/>
  <c r="AV1131" i="1"/>
  <c r="AV1132" i="1"/>
  <c r="AV1133" i="1"/>
  <c r="AV1134" i="1"/>
  <c r="AV1135" i="1"/>
  <c r="AV1136" i="1"/>
  <c r="AV1137" i="1"/>
  <c r="AV1138" i="1"/>
  <c r="AV1139" i="1"/>
  <c r="AV1140" i="1"/>
  <c r="AV1141" i="1"/>
  <c r="AV1142" i="1"/>
  <c r="AV1143" i="1"/>
  <c r="AV1144" i="1"/>
  <c r="AV1145" i="1"/>
  <c r="AV1146" i="1"/>
  <c r="AV1147" i="1"/>
  <c r="AV1148" i="1"/>
  <c r="AV1149" i="1"/>
  <c r="AV1150" i="1"/>
  <c r="AV1151" i="1"/>
  <c r="AV1152" i="1"/>
  <c r="AV1153" i="1"/>
  <c r="BB1153" i="1" s="1"/>
  <c r="AV1154" i="1"/>
  <c r="AV1155" i="1"/>
  <c r="AV1156" i="1"/>
  <c r="AV1157" i="1"/>
  <c r="AV1158" i="1"/>
  <c r="AV1159" i="1"/>
  <c r="AV1160" i="1"/>
  <c r="AV1161" i="1"/>
  <c r="AV1162" i="1"/>
  <c r="AV1163" i="1"/>
  <c r="AV1164" i="1"/>
  <c r="AV1165" i="1"/>
  <c r="AV1166" i="1"/>
  <c r="AV1167" i="1"/>
  <c r="AV1168" i="1"/>
  <c r="AV1173" i="1"/>
  <c r="AV1174" i="1"/>
  <c r="AV1175" i="1"/>
  <c r="AV1176" i="1"/>
  <c r="AV1177" i="1"/>
  <c r="AV1178" i="1"/>
  <c r="AV1181" i="1"/>
  <c r="AV1182" i="1"/>
  <c r="AV1183" i="1"/>
  <c r="AV1184" i="1"/>
  <c r="BB1184" i="1" s="1"/>
  <c r="AV1185" i="1"/>
  <c r="AV1186" i="1"/>
  <c r="AV1187" i="1"/>
  <c r="AV1188" i="1"/>
  <c r="AV1189" i="1"/>
  <c r="AV1190" i="1"/>
  <c r="AV1191" i="1"/>
  <c r="AV1192" i="1"/>
  <c r="AV1193" i="1"/>
  <c r="AV1194" i="1"/>
  <c r="AV1195" i="1"/>
  <c r="BB1195" i="1" s="1"/>
  <c r="AV1196" i="1"/>
  <c r="AV1197" i="1"/>
  <c r="AV1198" i="1"/>
  <c r="AV1199" i="1"/>
  <c r="AV1200" i="1"/>
  <c r="AV1201" i="1"/>
  <c r="AV1202" i="1"/>
  <c r="AV1203" i="1"/>
  <c r="AV1204" i="1"/>
  <c r="AV1205" i="1"/>
  <c r="AV1206" i="1"/>
  <c r="AV1207" i="1"/>
  <c r="AV1208" i="1"/>
  <c r="AV1209" i="1"/>
  <c r="AV1210" i="1"/>
  <c r="AV1211" i="1"/>
  <c r="AV1212" i="1"/>
  <c r="AV1213" i="1"/>
  <c r="BB1214" i="1"/>
  <c r="AV1215" i="1"/>
  <c r="AV1216" i="1"/>
  <c r="AV1217" i="1"/>
  <c r="AV1218" i="1"/>
  <c r="AV1219" i="1"/>
  <c r="BB1219" i="1" s="1"/>
  <c r="AV1221" i="1"/>
  <c r="AV1222" i="1"/>
  <c r="AV1223" i="1"/>
  <c r="AV1224" i="1"/>
  <c r="AV1225" i="1"/>
  <c r="AV1226" i="1"/>
  <c r="AV1227" i="1"/>
  <c r="AV1228" i="1"/>
  <c r="AV1229" i="1"/>
  <c r="AV1230" i="1"/>
  <c r="AV1231" i="1"/>
  <c r="AV1235" i="1"/>
  <c r="AV1236" i="1"/>
  <c r="AV1237" i="1"/>
  <c r="AV1238" i="1"/>
  <c r="AV1239" i="1"/>
  <c r="AV1240" i="1"/>
  <c r="AV1241" i="1"/>
  <c r="AV1242" i="1"/>
  <c r="AV1243" i="1"/>
  <c r="AV1244" i="1"/>
  <c r="AV1245" i="1"/>
  <c r="AV1246" i="1"/>
  <c r="AV1247" i="1"/>
  <c r="AV1249" i="1"/>
  <c r="BB1249" i="1" s="1"/>
  <c r="AV1250" i="1"/>
  <c r="AV1251" i="1"/>
  <c r="AV1253" i="1"/>
  <c r="AV1254" i="1"/>
  <c r="AV1255" i="1"/>
  <c r="AV1256" i="1"/>
  <c r="AV1257" i="1"/>
  <c r="AV1258" i="1"/>
  <c r="AV1259" i="1"/>
  <c r="AV1260" i="1"/>
  <c r="AV1261" i="1"/>
  <c r="BB1261" i="1" s="1"/>
  <c r="AV1262" i="1"/>
  <c r="AV1263" i="1"/>
  <c r="AV1264" i="1"/>
  <c r="AV1265" i="1"/>
  <c r="AV1266" i="1"/>
  <c r="AV1267" i="1"/>
  <c r="AV1268" i="1"/>
  <c r="AV1269" i="1"/>
  <c r="AV1270" i="1"/>
  <c r="AV1272" i="1"/>
  <c r="AV1273" i="1"/>
  <c r="AV1274" i="1"/>
  <c r="AV1275" i="1"/>
  <c r="AV1276" i="1"/>
  <c r="AV1277" i="1"/>
  <c r="AV1278" i="1"/>
  <c r="AV1279" i="1"/>
  <c r="AV1280" i="1"/>
  <c r="AV1281" i="1"/>
  <c r="AV1282" i="1"/>
  <c r="AV1283" i="1"/>
  <c r="AV1284" i="1"/>
  <c r="AV1285" i="1"/>
  <c r="AV1286" i="1"/>
  <c r="AV1287" i="1"/>
  <c r="AV1288" i="1"/>
  <c r="AV1289" i="1"/>
  <c r="AV1290" i="1"/>
  <c r="AV1291" i="1"/>
  <c r="AV1292" i="1"/>
  <c r="AV1294" i="1"/>
  <c r="AV1295" i="1"/>
  <c r="AV1296" i="1"/>
  <c r="AV1297" i="1"/>
  <c r="AV1298" i="1"/>
  <c r="AV1299" i="1"/>
  <c r="AV1300" i="1"/>
  <c r="BB1300" i="1" s="1"/>
  <c r="BB1302" i="1"/>
  <c r="AV1303" i="1"/>
  <c r="AV1306" i="1"/>
  <c r="AV1307" i="1"/>
  <c r="AV1308" i="1"/>
  <c r="AV1309" i="1"/>
  <c r="AV1310" i="1"/>
  <c r="AV1311" i="1"/>
  <c r="AV1314" i="1"/>
  <c r="AV1315" i="1"/>
  <c r="AV1316" i="1"/>
  <c r="AV1317" i="1"/>
  <c r="AV1318" i="1"/>
  <c r="AV1319" i="1"/>
  <c r="AV1322" i="1"/>
  <c r="AV1323" i="1"/>
  <c r="AV1324" i="1"/>
  <c r="AV1325" i="1"/>
  <c r="AV1326" i="1"/>
  <c r="AV1327" i="1"/>
  <c r="AV1330" i="1"/>
  <c r="AV1331" i="1"/>
  <c r="AV1332" i="1"/>
  <c r="AV1333" i="1"/>
  <c r="AV1334" i="1"/>
  <c r="AV1335" i="1"/>
  <c r="AV1338" i="1"/>
  <c r="AV1339" i="1"/>
  <c r="AV1340" i="1"/>
  <c r="AV1341" i="1"/>
  <c r="AV1342" i="1"/>
  <c r="AV1343" i="1"/>
  <c r="AV1346" i="1"/>
  <c r="AV1347" i="1"/>
  <c r="AV1348" i="1"/>
  <c r="AV1349" i="1"/>
  <c r="AV1350" i="1"/>
  <c r="AV1351" i="1"/>
  <c r="AV1354" i="1"/>
  <c r="AV1355" i="1"/>
  <c r="AV1356" i="1"/>
  <c r="AV1357" i="1"/>
  <c r="AV1358" i="1"/>
  <c r="AV1359" i="1"/>
  <c r="AV1362" i="1"/>
  <c r="AV1363" i="1"/>
  <c r="AV1364" i="1"/>
  <c r="BB1364" i="1" s="1"/>
  <c r="AV1365" i="1"/>
  <c r="AV1366" i="1"/>
  <c r="AV1367" i="1"/>
  <c r="AV1370" i="1"/>
  <c r="AV1371" i="1"/>
  <c r="AV1373" i="1"/>
  <c r="AV1376" i="1"/>
  <c r="AV1378" i="1"/>
  <c r="AV1379" i="1"/>
  <c r="AV1380" i="1"/>
  <c r="AV1381" i="1"/>
  <c r="AV1382" i="1"/>
  <c r="AV1383" i="1"/>
  <c r="AV1384" i="1"/>
  <c r="AV1385" i="1"/>
  <c r="AV1386" i="1"/>
  <c r="AV1387" i="1"/>
  <c r="AV1388" i="1"/>
  <c r="AV1389" i="1"/>
  <c r="AV1390" i="1"/>
  <c r="AV1391" i="1"/>
  <c r="AV1392" i="1"/>
  <c r="AV1393" i="1"/>
  <c r="AV1394" i="1"/>
  <c r="AV1396" i="1"/>
  <c r="BB1396" i="1" s="1"/>
  <c r="AV1397" i="1"/>
  <c r="AV1398" i="1"/>
  <c r="AV1399" i="1"/>
  <c r="AV1400" i="1"/>
  <c r="AV1401" i="1"/>
  <c r="AV1402" i="1"/>
  <c r="AV1404" i="1"/>
  <c r="AV1405" i="1"/>
  <c r="AV1406" i="1"/>
  <c r="AV1408" i="1"/>
  <c r="AV1409" i="1"/>
  <c r="AV1410" i="1"/>
  <c r="AV1411" i="1"/>
  <c r="AV1412" i="1"/>
  <c r="AV1413" i="1"/>
  <c r="AV1414" i="1"/>
  <c r="AV1415" i="1"/>
  <c r="AV1416" i="1"/>
  <c r="AV1417" i="1"/>
  <c r="AV1418" i="1"/>
  <c r="AV1419" i="1"/>
  <c r="AV1420" i="1"/>
  <c r="AV1421" i="1"/>
  <c r="AV1422" i="1"/>
  <c r="AV1423" i="1"/>
  <c r="AV1424" i="1"/>
  <c r="AV1425" i="1"/>
  <c r="AV1426" i="1"/>
  <c r="AV1427" i="1"/>
  <c r="AV1428" i="1"/>
  <c r="AV1429" i="1"/>
  <c r="AV1430" i="1"/>
  <c r="AV1431" i="1"/>
  <c r="AV1432" i="1"/>
  <c r="BB1432" i="1" s="1"/>
  <c r="AV1433" i="1"/>
  <c r="AV1434" i="1"/>
  <c r="AV1435" i="1"/>
  <c r="AV1436" i="1"/>
  <c r="AV1437" i="1"/>
  <c r="BB1437" i="1" s="1"/>
  <c r="AV1438" i="1"/>
  <c r="AV1439" i="1"/>
  <c r="AV1440" i="1"/>
  <c r="AV1441" i="1"/>
  <c r="AV1444" i="1"/>
  <c r="AV1446" i="1"/>
  <c r="AV1447" i="1"/>
  <c r="AV1448" i="1"/>
  <c r="AV1449" i="1"/>
  <c r="AV1450" i="1"/>
  <c r="AV1451" i="1"/>
  <c r="BB1451" i="1" s="1"/>
  <c r="AV1452" i="1"/>
  <c r="AV1453" i="1"/>
  <c r="AV1454" i="1"/>
  <c r="AV1455" i="1"/>
  <c r="BB1455" i="1" s="1"/>
  <c r="AV1456" i="1"/>
  <c r="AV1457" i="1"/>
  <c r="AV1458" i="1"/>
  <c r="AV1459" i="1"/>
  <c r="AV1460" i="1"/>
  <c r="AV1462" i="1"/>
  <c r="AV1463" i="1"/>
  <c r="AV1464" i="1"/>
  <c r="AV1465" i="1"/>
  <c r="AV1466" i="1"/>
  <c r="AV1467" i="1"/>
  <c r="AV1468" i="1"/>
  <c r="AV1469" i="1"/>
  <c r="AV1470" i="1"/>
  <c r="AV1471" i="1"/>
  <c r="AV1472" i="1"/>
  <c r="AV1473" i="1"/>
  <c r="BB1473" i="1" s="1"/>
  <c r="AV1474" i="1"/>
  <c r="AV1475" i="1"/>
  <c r="AV1476" i="1"/>
  <c r="AV1477" i="1"/>
  <c r="AV1478" i="1"/>
  <c r="AV1479" i="1"/>
  <c r="AV1480" i="1"/>
  <c r="AV1481" i="1"/>
  <c r="AV1482" i="1"/>
  <c r="BB1482" i="1" s="1"/>
  <c r="AV1483" i="1"/>
  <c r="AV1484" i="1"/>
  <c r="AV1485" i="1"/>
  <c r="AV1486" i="1"/>
  <c r="BB1487" i="1"/>
  <c r="AV1489" i="1"/>
  <c r="BB1489" i="1" s="1"/>
  <c r="AV1492" i="1"/>
  <c r="AV1494" i="1"/>
  <c r="AV1495" i="1"/>
  <c r="AV1496" i="1"/>
  <c r="AV1497" i="1"/>
  <c r="AV1498" i="1"/>
  <c r="AV1499" i="1"/>
  <c r="AV1500" i="1"/>
  <c r="BB1500" i="1" s="1"/>
  <c r="AV1501" i="1"/>
  <c r="AV1502" i="1"/>
  <c r="AV1504" i="1"/>
  <c r="AV1505" i="1"/>
  <c r="AV1506" i="1"/>
  <c r="AV1507" i="1"/>
  <c r="BB1507" i="1" s="1"/>
  <c r="AV1508" i="1"/>
  <c r="AV1509" i="1"/>
  <c r="AV1510" i="1"/>
  <c r="AV1511" i="1"/>
  <c r="AV1512" i="1"/>
  <c r="AV1513" i="1"/>
  <c r="AV1514" i="1"/>
  <c r="AV1515" i="1"/>
  <c r="AV1516" i="1"/>
  <c r="AV1517" i="1"/>
  <c r="AV1518" i="1"/>
  <c r="AV1519" i="1"/>
  <c r="AV1520" i="1"/>
  <c r="BB1520" i="1" s="1"/>
  <c r="AV1521" i="1"/>
  <c r="AV1522" i="1"/>
  <c r="AV1523" i="1"/>
  <c r="AV1524" i="1"/>
  <c r="AV1525" i="1"/>
  <c r="BB1525" i="1" s="1"/>
  <c r="AV1526" i="1"/>
  <c r="AV1527" i="1"/>
  <c r="AV1528" i="1"/>
  <c r="AV1529" i="1"/>
  <c r="AV1530" i="1"/>
  <c r="AV1531" i="1"/>
  <c r="AV1532" i="1"/>
  <c r="AV1533" i="1"/>
  <c r="AV1534" i="1"/>
  <c r="AV1535" i="1"/>
  <c r="AV1536" i="1"/>
  <c r="AV1537" i="1"/>
  <c r="AV1538" i="1"/>
  <c r="AV1539" i="1"/>
  <c r="AV1540" i="1"/>
  <c r="AV1541" i="1"/>
  <c r="AV1542" i="1"/>
  <c r="AV1543" i="1"/>
  <c r="AV1544" i="1"/>
  <c r="AV1545" i="1"/>
  <c r="AV1546" i="1"/>
  <c r="AV1547" i="1"/>
  <c r="AV1548" i="1"/>
  <c r="AV1549" i="1"/>
  <c r="AV1550" i="1"/>
  <c r="AV1551" i="1"/>
  <c r="AV1553" i="1"/>
  <c r="AV1554" i="1"/>
  <c r="AV1555" i="1"/>
  <c r="AV1556" i="1"/>
  <c r="AV1557" i="1"/>
  <c r="AV1558" i="1"/>
  <c r="AV1559" i="1"/>
  <c r="AV1560" i="1"/>
  <c r="AV1561" i="1"/>
  <c r="AV1562" i="1"/>
  <c r="AV1563" i="1"/>
  <c r="AV1564" i="1"/>
  <c r="AV1565" i="1"/>
  <c r="AV1566" i="1"/>
  <c r="AV1567" i="1"/>
  <c r="AV1568" i="1"/>
  <c r="AV1570" i="1"/>
  <c r="AV1571" i="1"/>
  <c r="AV1572" i="1"/>
  <c r="AV1573" i="1"/>
  <c r="AV1575" i="1"/>
  <c r="AV1578" i="1"/>
  <c r="AV1579" i="1"/>
  <c r="AV1580" i="1"/>
  <c r="AV1581" i="1"/>
  <c r="AV1582" i="1"/>
  <c r="AV1583" i="1"/>
  <c r="AV1586" i="1"/>
  <c r="AV1587" i="1"/>
  <c r="AV1588" i="1"/>
  <c r="AV1589" i="1"/>
  <c r="AV1590" i="1"/>
  <c r="AV1591" i="1"/>
  <c r="BB1591" i="1" s="1"/>
  <c r="AV1594" i="1"/>
  <c r="AV1595" i="1"/>
  <c r="AV1596" i="1"/>
  <c r="AV1597" i="1"/>
  <c r="AV1598" i="1"/>
  <c r="AV1599" i="1"/>
  <c r="AV1602" i="1"/>
  <c r="AV1604" i="1"/>
  <c r="AV1605" i="1"/>
  <c r="AV1606" i="1"/>
  <c r="AV1608" i="1"/>
  <c r="AV1609" i="1"/>
  <c r="AV1610" i="1"/>
  <c r="AV1611" i="1"/>
  <c r="AV1612" i="1"/>
  <c r="AV1614" i="1"/>
  <c r="BB1615" i="1"/>
  <c r="AV1616" i="1"/>
  <c r="AV1618" i="1"/>
  <c r="AV1619" i="1"/>
  <c r="AV1620" i="1"/>
  <c r="AV1621" i="1"/>
  <c r="AV1622" i="1"/>
  <c r="AV1623" i="1"/>
  <c r="AV1624" i="1"/>
  <c r="AV1625" i="1"/>
  <c r="AV1626" i="1"/>
  <c r="AV1627" i="1"/>
  <c r="AV1629" i="1"/>
  <c r="AV1630" i="1"/>
  <c r="AV1631" i="1"/>
  <c r="AV1633" i="1"/>
  <c r="AV1634" i="1"/>
  <c r="AV1635" i="1"/>
  <c r="AV1636" i="1"/>
  <c r="AV1637" i="1"/>
  <c r="AV1638" i="1"/>
  <c r="AV1639" i="1"/>
  <c r="AV1641" i="1"/>
  <c r="AV1642" i="1"/>
  <c r="AV1643" i="1"/>
  <c r="AV1645" i="1"/>
  <c r="AV1646" i="1"/>
  <c r="AV1647" i="1"/>
  <c r="AV1650" i="1"/>
  <c r="AV1651" i="1"/>
  <c r="AV1652" i="1"/>
  <c r="AV1653" i="1"/>
  <c r="AV1654" i="1"/>
  <c r="AV1655" i="1"/>
  <c r="AV1658" i="1"/>
  <c r="AV1659" i="1"/>
  <c r="AV1660" i="1"/>
  <c r="AV1661" i="1"/>
  <c r="AV1662" i="1"/>
  <c r="AV1663" i="1"/>
  <c r="AV1666" i="1"/>
  <c r="AV1667" i="1"/>
  <c r="AV1668" i="1"/>
  <c r="AV1669" i="1"/>
  <c r="AV1670" i="1"/>
  <c r="AV1671" i="1"/>
  <c r="AV1673" i="1"/>
  <c r="AV1674" i="1"/>
  <c r="AV1675" i="1"/>
  <c r="AV1676" i="1"/>
  <c r="AV1677" i="1"/>
  <c r="AV1678" i="1"/>
  <c r="AV1679" i="1"/>
  <c r="AV1682" i="1"/>
  <c r="AV1683" i="1"/>
  <c r="AV1684" i="1"/>
  <c r="AV1685" i="1"/>
  <c r="AV1686" i="1"/>
  <c r="AV1687" i="1"/>
  <c r="AV1689" i="1"/>
  <c r="AV1690" i="1"/>
  <c r="BA59" i="1"/>
  <c r="BA1107" i="1"/>
  <c r="BA1379" i="1"/>
  <c r="BA1443" i="1"/>
  <c r="BA1491" i="1"/>
  <c r="AV1" i="1"/>
  <c r="E593" i="1"/>
  <c r="E560" i="1"/>
  <c r="E536" i="1"/>
  <c r="E476" i="1"/>
  <c r="E279" i="1"/>
  <c r="B180" i="1"/>
  <c r="B279" i="1"/>
  <c r="B476" i="1"/>
  <c r="B536" i="1"/>
  <c r="B560" i="1"/>
  <c r="B593" i="1"/>
  <c r="BB480" i="1"/>
  <c r="BB472" i="1"/>
  <c r="BB461" i="1"/>
  <c r="BB456" i="1"/>
  <c r="BB432" i="1"/>
  <c r="BB408" i="1"/>
  <c r="BB384" i="1"/>
  <c r="BB376" i="1"/>
  <c r="BB360" i="1"/>
  <c r="BB352" i="1"/>
  <c r="BB336" i="1"/>
  <c r="BB328" i="1"/>
  <c r="BB312" i="1"/>
  <c r="BB304" i="1"/>
  <c r="BB288" i="1"/>
  <c r="BB280" i="1"/>
  <c r="BB264" i="1"/>
  <c r="BB208" i="1"/>
  <c r="BB183" i="1"/>
  <c r="BB136" i="1"/>
  <c r="BB88" i="1"/>
  <c r="BB24" i="1"/>
  <c r="BA1439" i="1"/>
  <c r="BA1309" i="1"/>
  <c r="BA1301" i="1"/>
  <c r="BA1253" i="1"/>
  <c r="BA1223" i="1"/>
  <c r="BA1016" i="1"/>
  <c r="BA1008" i="1"/>
  <c r="BA984" i="1"/>
  <c r="BA967" i="1"/>
  <c r="BA959" i="1"/>
  <c r="BA950" i="1"/>
  <c r="BA942" i="1"/>
  <c r="BA926" i="1"/>
  <c r="BA902" i="1"/>
  <c r="BA848" i="1"/>
  <c r="BA791" i="1"/>
  <c r="BA716" i="1"/>
  <c r="BA489" i="1"/>
  <c r="BA385" i="1"/>
  <c r="BA329" i="1"/>
  <c r="BA270" i="1"/>
  <c r="BA153" i="1"/>
  <c r="BA105" i="1"/>
  <c r="BA41" i="1"/>
  <c r="AR10" i="1"/>
  <c r="AQ17" i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BA1648" i="1"/>
  <c r="BB1607" i="1"/>
  <c r="BA1350" i="1"/>
  <c r="BA1021" i="1"/>
  <c r="BA998" i="1"/>
  <c r="BB714" i="1"/>
  <c r="BB500" i="1"/>
  <c r="BB474" i="1"/>
  <c r="BB450" i="1"/>
  <c r="BB282" i="1"/>
  <c r="BB258" i="1"/>
  <c r="BB234" i="1"/>
  <c r="BB226" i="1"/>
  <c r="BB210" i="1"/>
  <c r="BB186" i="1"/>
  <c r="BB162" i="1"/>
  <c r="BB138" i="1"/>
  <c r="BB114" i="1"/>
  <c r="BB90" i="1"/>
  <c r="BB82" i="1"/>
  <c r="BB66" i="1"/>
  <c r="BB42" i="1"/>
  <c r="BB10" i="1"/>
  <c r="BB481" i="1"/>
  <c r="BB473" i="1"/>
  <c r="BB457" i="1"/>
  <c r="BB449" i="1"/>
  <c r="BB448" i="1"/>
  <c r="BB433" i="1"/>
  <c r="BB426" i="1"/>
  <c r="BB425" i="1"/>
  <c r="BB424" i="1"/>
  <c r="BB417" i="1"/>
  <c r="BB409" i="1"/>
  <c r="BB402" i="1"/>
  <c r="BB401" i="1"/>
  <c r="BB400" i="1"/>
  <c r="BB399" i="1"/>
  <c r="BB386" i="1"/>
  <c r="BB385" i="1"/>
  <c r="BB378" i="1"/>
  <c r="BB377" i="1"/>
  <c r="BB375" i="1"/>
  <c r="BB361" i="1"/>
  <c r="BB354" i="1"/>
  <c r="BB353" i="1"/>
  <c r="BB351" i="1"/>
  <c r="BB337" i="1"/>
  <c r="BB330" i="1"/>
  <c r="BB329" i="1"/>
  <c r="BB313" i="1"/>
  <c r="BB306" i="1"/>
  <c r="BB305" i="1"/>
  <c r="BB289" i="1"/>
  <c r="BB281" i="1"/>
  <c r="BB265" i="1"/>
  <c r="BB257" i="1"/>
  <c r="BB256" i="1"/>
  <c r="BB241" i="1"/>
  <c r="BB233" i="1"/>
  <c r="BB217" i="1"/>
  <c r="BB209" i="1"/>
  <c r="BB193" i="1"/>
  <c r="BB185" i="1"/>
  <c r="BB177" i="1"/>
  <c r="BB169" i="1"/>
  <c r="BB161" i="1"/>
  <c r="BB145" i="1"/>
  <c r="BB137" i="1"/>
  <c r="BB121" i="1"/>
  <c r="BB113" i="1"/>
  <c r="BB97" i="1"/>
  <c r="BB89" i="1"/>
  <c r="BB73" i="1"/>
  <c r="BB65" i="1"/>
  <c r="BB49" i="1"/>
  <c r="BB41" i="1"/>
  <c r="BB9" i="1"/>
  <c r="BA1685" i="1"/>
  <c r="BA1677" i="1"/>
  <c r="BA1676" i="1"/>
  <c r="BA1672" i="1"/>
  <c r="BA1664" i="1"/>
  <c r="BA1661" i="1"/>
  <c r="BA1653" i="1"/>
  <c r="BA1647" i="1"/>
  <c r="BA1640" i="1"/>
  <c r="BA1637" i="1"/>
  <c r="BA1629" i="1"/>
  <c r="BA1624" i="1"/>
  <c r="BA1616" i="1"/>
  <c r="BA1613" i="1"/>
  <c r="BA1605" i="1"/>
  <c r="BA1604" i="1"/>
  <c r="BA1600" i="1"/>
  <c r="BA1599" i="1"/>
  <c r="BA1592" i="1"/>
  <c r="BA1588" i="1"/>
  <c r="BA1581" i="1"/>
  <c r="BA1575" i="1"/>
  <c r="BA1567" i="1"/>
  <c r="BA1551" i="1"/>
  <c r="BA1543" i="1"/>
  <c r="BA1535" i="1"/>
  <c r="BA1532" i="1"/>
  <c r="BA1527" i="1"/>
  <c r="BA1525" i="1"/>
  <c r="BA1519" i="1"/>
  <c r="BA1503" i="1"/>
  <c r="BA1502" i="1"/>
  <c r="BA1495" i="1"/>
  <c r="BA1479" i="1"/>
  <c r="BA1471" i="1"/>
  <c r="BA1455" i="1"/>
  <c r="BA1447" i="1"/>
  <c r="BA1445" i="1"/>
  <c r="BA1428" i="1"/>
  <c r="BA1420" i="1"/>
  <c r="BA1415" i="1"/>
  <c r="BA1407" i="1"/>
  <c r="BA1396" i="1"/>
  <c r="BA1391" i="1"/>
  <c r="BA1383" i="1"/>
  <c r="BA1374" i="1"/>
  <c r="BA1367" i="1"/>
  <c r="BA1357" i="1"/>
  <c r="BA1335" i="1"/>
  <c r="BA1326" i="1"/>
  <c r="BA1319" i="1"/>
  <c r="BA1311" i="1"/>
  <c r="BA1295" i="1"/>
  <c r="BA1287" i="1"/>
  <c r="BA1271" i="1"/>
  <c r="BA1263" i="1"/>
  <c r="BA1245" i="1"/>
  <c r="BA1237" i="1"/>
  <c r="BA1221" i="1"/>
  <c r="BA1216" i="1"/>
  <c r="BA1215" i="1"/>
  <c r="BA1213" i="1"/>
  <c r="BA1192" i="1"/>
  <c r="BA1144" i="1"/>
  <c r="BA1077" i="1"/>
  <c r="BA1063" i="1"/>
  <c r="BA1062" i="1"/>
  <c r="BA1055" i="1"/>
  <c r="BA1053" i="1"/>
  <c r="BA1039" i="1"/>
  <c r="BA1032" i="1"/>
  <c r="BA1031" i="1"/>
  <c r="BA1029" i="1"/>
  <c r="BA1023" i="1"/>
  <c r="BA1015" i="1"/>
  <c r="BA1013" i="1"/>
  <c r="BA1007" i="1"/>
  <c r="BA1005" i="1"/>
  <c r="BA997" i="1"/>
  <c r="BA992" i="1"/>
  <c r="BA991" i="1"/>
  <c r="BA983" i="1"/>
  <c r="BA981" i="1"/>
  <c r="BA973" i="1"/>
  <c r="BA968" i="1"/>
  <c r="BA960" i="1"/>
  <c r="BA944" i="1"/>
  <c r="BA943" i="1"/>
  <c r="BA935" i="1"/>
  <c r="BA919" i="1"/>
  <c r="BA911" i="1"/>
  <c r="BA895" i="1"/>
  <c r="BA887" i="1"/>
  <c r="BA878" i="1"/>
  <c r="BA871" i="1"/>
  <c r="BA863" i="1"/>
  <c r="BA854" i="1"/>
  <c r="BA830" i="1"/>
  <c r="BA815" i="1"/>
  <c r="BA812" i="1"/>
  <c r="BA806" i="1"/>
  <c r="BA805" i="1"/>
  <c r="BA686" i="1"/>
  <c r="BA637" i="1"/>
  <c r="BA632" i="1"/>
  <c r="BA575" i="1"/>
  <c r="BA573" i="1"/>
  <c r="BA559" i="1"/>
  <c r="BA535" i="1"/>
  <c r="BA527" i="1"/>
  <c r="BA487" i="1"/>
  <c r="BA479" i="1"/>
  <c r="BA463" i="1"/>
  <c r="BA455" i="1"/>
  <c r="BA441" i="1"/>
  <c r="BA439" i="1"/>
  <c r="BA431" i="1"/>
  <c r="BA415" i="1"/>
  <c r="BA407" i="1"/>
  <c r="BA391" i="1"/>
  <c r="BA383" i="1"/>
  <c r="BA367" i="1"/>
  <c r="BA359" i="1"/>
  <c r="BA351" i="1"/>
  <c r="BA343" i="1"/>
  <c r="BA335" i="1"/>
  <c r="BA319" i="1"/>
  <c r="BA311" i="1"/>
  <c r="BA295" i="1"/>
  <c r="BA288" i="1"/>
  <c r="BA287" i="1"/>
  <c r="BA271" i="1"/>
  <c r="BA263" i="1"/>
  <c r="BA249" i="1"/>
  <c r="BA247" i="1"/>
  <c r="BA240" i="1"/>
  <c r="BA239" i="1"/>
  <c r="BA238" i="1"/>
  <c r="BA223" i="1"/>
  <c r="BA216" i="1"/>
  <c r="BA215" i="1"/>
  <c r="BA199" i="1"/>
  <c r="BA191" i="1"/>
  <c r="BA175" i="1"/>
  <c r="BA167" i="1"/>
  <c r="BA151" i="1"/>
  <c r="BA143" i="1"/>
  <c r="BA136" i="1"/>
  <c r="BA127" i="1"/>
  <c r="BA119" i="1"/>
  <c r="BA103" i="1"/>
  <c r="BA95" i="1"/>
  <c r="BA79" i="1"/>
  <c r="BA71" i="1"/>
  <c r="BA55" i="1"/>
  <c r="BA47" i="1"/>
  <c r="BA31" i="1"/>
  <c r="BA23" i="1"/>
  <c r="BA7" i="1"/>
  <c r="K744" i="3"/>
  <c r="N31" i="3"/>
  <c r="N123" i="3"/>
  <c r="N187" i="3"/>
  <c r="N252" i="3"/>
  <c r="N296" i="3"/>
  <c r="N334" i="3"/>
  <c r="N370" i="3"/>
  <c r="N406" i="3"/>
  <c r="N442" i="3"/>
  <c r="N478" i="3"/>
  <c r="N514" i="3"/>
  <c r="N550" i="3"/>
  <c r="N586" i="3"/>
  <c r="N622" i="3"/>
  <c r="N656" i="3"/>
  <c r="N680" i="3"/>
  <c r="N704" i="3"/>
  <c r="N728" i="3"/>
  <c r="N752" i="3"/>
  <c r="N776" i="3"/>
  <c r="N800" i="3"/>
  <c r="N824" i="3"/>
  <c r="N847" i="3"/>
  <c r="N867" i="3"/>
  <c r="N886" i="3"/>
  <c r="N908" i="3"/>
  <c r="N929" i="3"/>
  <c r="N949" i="3"/>
  <c r="N969" i="3"/>
  <c r="N991" i="3"/>
  <c r="N1011" i="3"/>
  <c r="N1030" i="3"/>
  <c r="N1052" i="3"/>
  <c r="N1073" i="3"/>
  <c r="N1093" i="3"/>
  <c r="N1113" i="3"/>
  <c r="N1135" i="3"/>
  <c r="N1155" i="3"/>
  <c r="N1174" i="3"/>
  <c r="N1196" i="3"/>
  <c r="N1213" i="3"/>
  <c r="N1228" i="3"/>
  <c r="N1244" i="3"/>
  <c r="N1261" i="3"/>
  <c r="N1276" i="3"/>
  <c r="N1292" i="3"/>
  <c r="N1309" i="3"/>
  <c r="N1324" i="3"/>
  <c r="N1339" i="3"/>
  <c r="N1353" i="3"/>
  <c r="N1367" i="3"/>
  <c r="N1382" i="3"/>
  <c r="N1396" i="3"/>
  <c r="N1411" i="3"/>
  <c r="N1425" i="3"/>
  <c r="N1439" i="3"/>
  <c r="N1454" i="3"/>
  <c r="N1468" i="3"/>
  <c r="N1483" i="3"/>
  <c r="N1497" i="3"/>
  <c r="N1511" i="3"/>
  <c r="N1526" i="3"/>
  <c r="N1540" i="3"/>
  <c r="N1555" i="3"/>
  <c r="N1567" i="3"/>
  <c r="N1579" i="3"/>
  <c r="N1591" i="3"/>
  <c r="N1603" i="3"/>
  <c r="N1615" i="3"/>
  <c r="N1627" i="3"/>
  <c r="N1639" i="3"/>
  <c r="N1651" i="3"/>
  <c r="N1663" i="3"/>
  <c r="N1675" i="3"/>
  <c r="N1687" i="3"/>
  <c r="P3" i="3"/>
  <c r="O3" i="3"/>
  <c r="N84" i="3" s="1"/>
  <c r="M3" i="3"/>
  <c r="L3" i="3"/>
  <c r="K142" i="3" s="1"/>
  <c r="E593" i="3"/>
  <c r="B593" i="3"/>
  <c r="E560" i="3"/>
  <c r="B560" i="3"/>
  <c r="E536" i="3"/>
  <c r="B536" i="3"/>
  <c r="E476" i="3"/>
  <c r="B476" i="3"/>
  <c r="E279" i="3"/>
  <c r="B279" i="3"/>
  <c r="B180" i="3"/>
  <c r="I3" i="3" s="1"/>
  <c r="A2" i="3"/>
  <c r="AY5" i="1" l="1"/>
  <c r="AY6" i="1" s="1"/>
  <c r="H1555" i="3"/>
  <c r="H1411" i="3"/>
  <c r="H1267" i="3"/>
  <c r="H1123" i="3"/>
  <c r="H979" i="3"/>
  <c r="H835" i="3"/>
  <c r="H691" i="3"/>
  <c r="H1638" i="3"/>
  <c r="H1494" i="3"/>
  <c r="H1601" i="3"/>
  <c r="H1612" i="3"/>
  <c r="H1468" i="3"/>
  <c r="H1619" i="3"/>
  <c r="H1475" i="3"/>
  <c r="H1331" i="3"/>
  <c r="H1630" i="3"/>
  <c r="H1486" i="3"/>
  <c r="H1342" i="3"/>
  <c r="H1198" i="3"/>
  <c r="H1054" i="3"/>
  <c r="H1653" i="3"/>
  <c r="H1509" i="3"/>
  <c r="H1365" i="3"/>
  <c r="H1221" i="3"/>
  <c r="H1077" i="3"/>
  <c r="H1652" i="3"/>
  <c r="H1362" i="3"/>
  <c r="H1158" i="3"/>
  <c r="H966" i="3"/>
  <c r="H807" i="3"/>
  <c r="H650" i="3"/>
  <c r="H502" i="3"/>
  <c r="H358" i="3"/>
  <c r="H214" i="3"/>
  <c r="H70" i="3"/>
  <c r="H176" i="3"/>
  <c r="H235" i="3"/>
  <c r="H143" i="3"/>
  <c r="H1440" i="3"/>
  <c r="H1223" i="3"/>
  <c r="H1031" i="3"/>
  <c r="H858" i="3"/>
  <c r="H701" i="3"/>
  <c r="H549" i="3"/>
  <c r="H405" i="3"/>
  <c r="H249" i="3"/>
  <c r="H93" i="3"/>
  <c r="H223" i="3"/>
  <c r="H1484" i="3"/>
  <c r="H1252" i="3"/>
  <c r="H1060" i="3"/>
  <c r="H884" i="3"/>
  <c r="H726" i="3"/>
  <c r="H572" i="3"/>
  <c r="H392" i="3"/>
  <c r="H200" i="3"/>
  <c r="H1671" i="3"/>
  <c r="H1376" i="3"/>
  <c r="H1170" i="3"/>
  <c r="H978" i="3"/>
  <c r="H817" i="3"/>
  <c r="H660" i="3"/>
  <c r="H511" i="3"/>
  <c r="H331" i="3"/>
  <c r="H79" i="3"/>
  <c r="H47" i="3"/>
  <c r="H1394" i="3"/>
  <c r="H1187" i="3"/>
  <c r="H995" i="3"/>
  <c r="H829" i="3"/>
  <c r="H672" i="3"/>
  <c r="H522" i="3"/>
  <c r="H378" i="3"/>
  <c r="H234" i="3"/>
  <c r="H90" i="3"/>
  <c r="H29" i="3"/>
  <c r="H1478" i="3"/>
  <c r="H1249" i="3"/>
  <c r="H1057" i="3"/>
  <c r="H880" i="3"/>
  <c r="H723" i="3"/>
  <c r="H557" i="3"/>
  <c r="H413" i="3"/>
  <c r="H269" i="3"/>
  <c r="H125" i="3"/>
  <c r="H179" i="3"/>
  <c r="H1430" i="3"/>
  <c r="H1215" i="3"/>
  <c r="H1023" i="3"/>
  <c r="H853" i="3"/>
  <c r="H696" i="3"/>
  <c r="H544" i="3"/>
  <c r="H400" i="3"/>
  <c r="H256" i="3"/>
  <c r="H112" i="3"/>
  <c r="H63" i="3"/>
  <c r="H14" i="3"/>
  <c r="H1608" i="3"/>
  <c r="H1335" i="3"/>
  <c r="H1133" i="3"/>
  <c r="H944" i="3"/>
  <c r="H786" i="3"/>
  <c r="H629" i="3"/>
  <c r="H483" i="3"/>
  <c r="H339" i="3"/>
  <c r="H171" i="3"/>
  <c r="H398" i="3"/>
  <c r="H347" i="3"/>
  <c r="H1386" i="3"/>
  <c r="H1180" i="3"/>
  <c r="H988" i="3"/>
  <c r="H838" i="3"/>
  <c r="H825" i="3"/>
  <c r="H668" i="3"/>
  <c r="H518" i="3"/>
  <c r="H350" i="3"/>
  <c r="H1632" i="3"/>
  <c r="H1349" i="3"/>
  <c r="H1146" i="3"/>
  <c r="H954" i="3"/>
  <c r="H797" i="3"/>
  <c r="H640" i="3"/>
  <c r="H493" i="3"/>
  <c r="H349" i="3"/>
  <c r="H205" i="3"/>
  <c r="H61" i="3"/>
  <c r="H1491" i="3"/>
  <c r="H1260" i="3"/>
  <c r="H1067" i="3"/>
  <c r="H888" i="3"/>
  <c r="H731" i="3"/>
  <c r="H576" i="3"/>
  <c r="H432" i="3"/>
  <c r="H288" i="3"/>
  <c r="H132" i="3"/>
  <c r="H1682" i="3"/>
  <c r="H1364" i="3"/>
  <c r="H1081" i="3"/>
  <c r="H874" i="3"/>
  <c r="H612" i="3"/>
  <c r="H263" i="3"/>
  <c r="J3" i="3"/>
  <c r="H1687" i="3" s="1"/>
  <c r="Q279" i="3"/>
  <c r="R3" i="3"/>
  <c r="Q476" i="3" s="1"/>
  <c r="S3" i="3"/>
  <c r="N1686" i="3"/>
  <c r="N1674" i="3"/>
  <c r="N1662" i="3"/>
  <c r="N1650" i="3"/>
  <c r="N1638" i="3"/>
  <c r="N1626" i="3"/>
  <c r="N1614" i="3"/>
  <c r="N1602" i="3"/>
  <c r="N1590" i="3"/>
  <c r="N1578" i="3"/>
  <c r="N1566" i="3"/>
  <c r="N1553" i="3"/>
  <c r="N1539" i="3"/>
  <c r="N1525" i="3"/>
  <c r="N1510" i="3"/>
  <c r="N1496" i="3"/>
  <c r="N1481" i="3"/>
  <c r="N1467" i="3"/>
  <c r="N1453" i="3"/>
  <c r="N1438" i="3"/>
  <c r="N1424" i="3"/>
  <c r="N1409" i="3"/>
  <c r="N1395" i="3"/>
  <c r="N1381" i="3"/>
  <c r="N1366" i="3"/>
  <c r="N1352" i="3"/>
  <c r="N1337" i="3"/>
  <c r="N1323" i="3"/>
  <c r="N1306" i="3"/>
  <c r="N1291" i="3"/>
  <c r="N1275" i="3"/>
  <c r="N1258" i="3"/>
  <c r="N1243" i="3"/>
  <c r="N1227" i="3"/>
  <c r="N1210" i="3"/>
  <c r="N1195" i="3"/>
  <c r="N1173" i="3"/>
  <c r="N1153" i="3"/>
  <c r="N1133" i="3"/>
  <c r="N1112" i="3"/>
  <c r="N1090" i="3"/>
  <c r="N1071" i="3"/>
  <c r="N1051" i="3"/>
  <c r="N1029" i="3"/>
  <c r="N1009" i="3"/>
  <c r="N989" i="3"/>
  <c r="N968" i="3"/>
  <c r="N946" i="3"/>
  <c r="N927" i="3"/>
  <c r="N907" i="3"/>
  <c r="N885" i="3"/>
  <c r="N865" i="3"/>
  <c r="N845" i="3"/>
  <c r="N823" i="3"/>
  <c r="N799" i="3"/>
  <c r="N775" i="3"/>
  <c r="N751" i="3"/>
  <c r="N727" i="3"/>
  <c r="N703" i="3"/>
  <c r="N679" i="3"/>
  <c r="N655" i="3"/>
  <c r="N619" i="3"/>
  <c r="N583" i="3"/>
  <c r="N547" i="3"/>
  <c r="N511" i="3"/>
  <c r="N475" i="3"/>
  <c r="N439" i="3"/>
  <c r="N403" i="3"/>
  <c r="N367" i="3"/>
  <c r="N331" i="3"/>
  <c r="N293" i="3"/>
  <c r="N243" i="3"/>
  <c r="N180" i="3"/>
  <c r="N115" i="3"/>
  <c r="N19" i="3"/>
  <c r="N1685" i="3"/>
  <c r="N1673" i="3"/>
  <c r="N1661" i="3"/>
  <c r="N1649" i="3"/>
  <c r="N1637" i="3"/>
  <c r="N1625" i="3"/>
  <c r="N1613" i="3"/>
  <c r="N1601" i="3"/>
  <c r="N1589" i="3"/>
  <c r="N1577" i="3"/>
  <c r="N1565" i="3"/>
  <c r="N1552" i="3"/>
  <c r="N1538" i="3"/>
  <c r="N1523" i="3"/>
  <c r="N1509" i="3"/>
  <c r="N1495" i="3"/>
  <c r="N1480" i="3"/>
  <c r="N1466" i="3"/>
  <c r="N1451" i="3"/>
  <c r="N1437" i="3"/>
  <c r="N1423" i="3"/>
  <c r="N1408" i="3"/>
  <c r="N1394" i="3"/>
  <c r="N1379" i="3"/>
  <c r="N1365" i="3"/>
  <c r="N1351" i="3"/>
  <c r="N1336" i="3"/>
  <c r="N1322" i="3"/>
  <c r="N1305" i="3"/>
  <c r="N1289" i="3"/>
  <c r="N1274" i="3"/>
  <c r="N1257" i="3"/>
  <c r="N1241" i="3"/>
  <c r="N1226" i="3"/>
  <c r="N1209" i="3"/>
  <c r="N1193" i="3"/>
  <c r="N1172" i="3"/>
  <c r="N1150" i="3"/>
  <c r="N1131" i="3"/>
  <c r="N1111" i="3"/>
  <c r="N1089" i="3"/>
  <c r="N1069" i="3"/>
  <c r="N1049" i="3"/>
  <c r="N1028" i="3"/>
  <c r="N1006" i="3"/>
  <c r="N987" i="3"/>
  <c r="N967" i="3"/>
  <c r="N945" i="3"/>
  <c r="N925" i="3"/>
  <c r="N905" i="3"/>
  <c r="N884" i="3"/>
  <c r="N862" i="3"/>
  <c r="N843" i="3"/>
  <c r="N819" i="3"/>
  <c r="N795" i="3"/>
  <c r="N771" i="3"/>
  <c r="N747" i="3"/>
  <c r="N723" i="3"/>
  <c r="N699" i="3"/>
  <c r="N675" i="3"/>
  <c r="N651" i="3"/>
  <c r="N615" i="3"/>
  <c r="N579" i="3"/>
  <c r="N543" i="3"/>
  <c r="N507" i="3"/>
  <c r="N471" i="3"/>
  <c r="N435" i="3"/>
  <c r="N399" i="3"/>
  <c r="N363" i="3"/>
  <c r="N327" i="3"/>
  <c r="N289" i="3"/>
  <c r="N240" i="3"/>
  <c r="N175" i="3"/>
  <c r="N111" i="3"/>
  <c r="N15" i="3"/>
  <c r="N1684" i="3"/>
  <c r="N1672" i="3"/>
  <c r="N1660" i="3"/>
  <c r="N1648" i="3"/>
  <c r="N1636" i="3"/>
  <c r="N1624" i="3"/>
  <c r="N1612" i="3"/>
  <c r="N1600" i="3"/>
  <c r="N1588" i="3"/>
  <c r="N1576" i="3"/>
  <c r="N1564" i="3"/>
  <c r="N1551" i="3"/>
  <c r="N1537" i="3"/>
  <c r="N1522" i="3"/>
  <c r="N1508" i="3"/>
  <c r="N1493" i="3"/>
  <c r="N1479" i="3"/>
  <c r="N1465" i="3"/>
  <c r="N1450" i="3"/>
  <c r="N1436" i="3"/>
  <c r="N1421" i="3"/>
  <c r="N1407" i="3"/>
  <c r="N1393" i="3"/>
  <c r="N1378" i="3"/>
  <c r="N1364" i="3"/>
  <c r="N1349" i="3"/>
  <c r="N1335" i="3"/>
  <c r="N1321" i="3"/>
  <c r="N1304" i="3"/>
  <c r="N1288" i="3"/>
  <c r="N1273" i="3"/>
  <c r="N1256" i="3"/>
  <c r="N1240" i="3"/>
  <c r="N1225" i="3"/>
  <c r="N1208" i="3"/>
  <c r="N1191" i="3"/>
  <c r="N1171" i="3"/>
  <c r="N1149" i="3"/>
  <c r="N1129" i="3"/>
  <c r="N1109" i="3"/>
  <c r="N1088" i="3"/>
  <c r="N1066" i="3"/>
  <c r="N1047" i="3"/>
  <c r="N1027" i="3"/>
  <c r="N1005" i="3"/>
  <c r="N985" i="3"/>
  <c r="N965" i="3"/>
  <c r="N944" i="3"/>
  <c r="N922" i="3"/>
  <c r="N903" i="3"/>
  <c r="N883" i="3"/>
  <c r="N861" i="3"/>
  <c r="N841" i="3"/>
  <c r="N817" i="3"/>
  <c r="N793" i="3"/>
  <c r="N769" i="3"/>
  <c r="N745" i="3"/>
  <c r="N721" i="3"/>
  <c r="N697" i="3"/>
  <c r="N673" i="3"/>
  <c r="N649" i="3"/>
  <c r="N613" i="3"/>
  <c r="N577" i="3"/>
  <c r="N541" i="3"/>
  <c r="N505" i="3"/>
  <c r="N469" i="3"/>
  <c r="N433" i="3"/>
  <c r="N397" i="3"/>
  <c r="N361" i="3"/>
  <c r="N325" i="3"/>
  <c r="N287" i="3"/>
  <c r="N235" i="3"/>
  <c r="N171" i="3"/>
  <c r="N99" i="3"/>
  <c r="K11" i="3"/>
  <c r="K23" i="3"/>
  <c r="K35" i="3"/>
  <c r="K47" i="3"/>
  <c r="K59" i="3"/>
  <c r="K71" i="3"/>
  <c r="K83" i="3"/>
  <c r="K95" i="3"/>
  <c r="K107" i="3"/>
  <c r="K119" i="3"/>
  <c r="K131" i="3"/>
  <c r="K143" i="3"/>
  <c r="K155" i="3"/>
  <c r="K167" i="3"/>
  <c r="K179" i="3"/>
  <c r="K191" i="3"/>
  <c r="K203" i="3"/>
  <c r="K12" i="3"/>
  <c r="K24" i="3"/>
  <c r="K36" i="3"/>
  <c r="K48" i="3"/>
  <c r="K60" i="3"/>
  <c r="K72" i="3"/>
  <c r="K84" i="3"/>
  <c r="K96" i="3"/>
  <c r="K108" i="3"/>
  <c r="K120" i="3"/>
  <c r="K132" i="3"/>
  <c r="K144" i="3"/>
  <c r="K156" i="3"/>
  <c r="K168" i="3"/>
  <c r="K180" i="3"/>
  <c r="K192" i="3"/>
  <c r="K204" i="3"/>
  <c r="K216" i="3"/>
  <c r="K228" i="3"/>
  <c r="K240" i="3"/>
  <c r="K252" i="3"/>
  <c r="K264" i="3"/>
  <c r="K276" i="3"/>
  <c r="K288" i="3"/>
  <c r="K300" i="3"/>
  <c r="K312" i="3"/>
  <c r="K324" i="3"/>
  <c r="K336" i="3"/>
  <c r="K348" i="3"/>
  <c r="K360" i="3"/>
  <c r="K372" i="3"/>
  <c r="K384" i="3"/>
  <c r="K396" i="3"/>
  <c r="K408" i="3"/>
  <c r="K420" i="3"/>
  <c r="K432" i="3"/>
  <c r="K444" i="3"/>
  <c r="K456" i="3"/>
  <c r="K468" i="3"/>
  <c r="K480" i="3"/>
  <c r="K492" i="3"/>
  <c r="K504" i="3"/>
  <c r="K516" i="3"/>
  <c r="K528" i="3"/>
  <c r="K540" i="3"/>
  <c r="K552" i="3"/>
  <c r="K564" i="3"/>
  <c r="K576" i="3"/>
  <c r="K588" i="3"/>
  <c r="K600" i="3"/>
  <c r="K612" i="3"/>
  <c r="K624" i="3"/>
  <c r="K636" i="3"/>
  <c r="K648" i="3"/>
  <c r="K660" i="3"/>
  <c r="K672" i="3"/>
  <c r="K684" i="3"/>
  <c r="K696" i="3"/>
  <c r="K708" i="3"/>
  <c r="K13" i="3"/>
  <c r="K25" i="3"/>
  <c r="K37" i="3"/>
  <c r="K49" i="3"/>
  <c r="K61" i="3"/>
  <c r="K73" i="3"/>
  <c r="K85" i="3"/>
  <c r="K97" i="3"/>
  <c r="K109" i="3"/>
  <c r="K121" i="3"/>
  <c r="K133" i="3"/>
  <c r="K145" i="3"/>
  <c r="K157" i="3"/>
  <c r="K169" i="3"/>
  <c r="K181" i="3"/>
  <c r="K193" i="3"/>
  <c r="K205" i="3"/>
  <c r="K217" i="3"/>
  <c r="K229" i="3"/>
  <c r="K241" i="3"/>
  <c r="K253" i="3"/>
  <c r="K265" i="3"/>
  <c r="K277" i="3"/>
  <c r="K289" i="3"/>
  <c r="K301" i="3"/>
  <c r="K313" i="3"/>
  <c r="K325" i="3"/>
  <c r="K337" i="3"/>
  <c r="K349" i="3"/>
  <c r="K361" i="3"/>
  <c r="K373" i="3"/>
  <c r="K385" i="3"/>
  <c r="K397" i="3"/>
  <c r="K409" i="3"/>
  <c r="K421" i="3"/>
  <c r="K433" i="3"/>
  <c r="K445" i="3"/>
  <c r="K457" i="3"/>
  <c r="K469" i="3"/>
  <c r="K481" i="3"/>
  <c r="K493" i="3"/>
  <c r="K505" i="3"/>
  <c r="K517" i="3"/>
  <c r="K529" i="3"/>
  <c r="K541" i="3"/>
  <c r="K553" i="3"/>
  <c r="K565" i="3"/>
  <c r="K577" i="3"/>
  <c r="K589" i="3"/>
  <c r="K601" i="3"/>
  <c r="K613" i="3"/>
  <c r="K625" i="3"/>
  <c r="K637" i="3"/>
  <c r="K649" i="3"/>
  <c r="K661" i="3"/>
  <c r="K673" i="3"/>
  <c r="K685" i="3"/>
  <c r="K697" i="3"/>
  <c r="K709" i="3"/>
  <c r="K721" i="3"/>
  <c r="K733" i="3"/>
  <c r="K745" i="3"/>
  <c r="K757" i="3"/>
  <c r="K769" i="3"/>
  <c r="K781" i="3"/>
  <c r="K793" i="3"/>
  <c r="K805" i="3"/>
  <c r="K817" i="3"/>
  <c r="K829" i="3"/>
  <c r="K841" i="3"/>
  <c r="K853" i="3"/>
  <c r="K865" i="3"/>
  <c r="K877" i="3"/>
  <c r="K889" i="3"/>
  <c r="K901" i="3"/>
  <c r="K15" i="3"/>
  <c r="K27" i="3"/>
  <c r="K39" i="3"/>
  <c r="K51" i="3"/>
  <c r="K63" i="3"/>
  <c r="K75" i="3"/>
  <c r="K87" i="3"/>
  <c r="K99" i="3"/>
  <c r="K111" i="3"/>
  <c r="K123" i="3"/>
  <c r="K135" i="3"/>
  <c r="K147" i="3"/>
  <c r="K159" i="3"/>
  <c r="K171" i="3"/>
  <c r="K183" i="3"/>
  <c r="K195" i="3"/>
  <c r="K207" i="3"/>
  <c r="K219" i="3"/>
  <c r="K231" i="3"/>
  <c r="K243" i="3"/>
  <c r="K255" i="3"/>
  <c r="K267" i="3"/>
  <c r="K279" i="3"/>
  <c r="K291" i="3"/>
  <c r="K303" i="3"/>
  <c r="K315" i="3"/>
  <c r="K327" i="3"/>
  <c r="K339" i="3"/>
  <c r="K351" i="3"/>
  <c r="K363" i="3"/>
  <c r="K375" i="3"/>
  <c r="K387" i="3"/>
  <c r="K399" i="3"/>
  <c r="K411" i="3"/>
  <c r="K423" i="3"/>
  <c r="K435" i="3"/>
  <c r="K447" i="3"/>
  <c r="K459" i="3"/>
  <c r="K471" i="3"/>
  <c r="K483" i="3"/>
  <c r="K495" i="3"/>
  <c r="K507" i="3"/>
  <c r="K519" i="3"/>
  <c r="K531" i="3"/>
  <c r="K543" i="3"/>
  <c r="K555" i="3"/>
  <c r="K567" i="3"/>
  <c r="K579" i="3"/>
  <c r="K591" i="3"/>
  <c r="K603" i="3"/>
  <c r="K615" i="3"/>
  <c r="K627" i="3"/>
  <c r="K639" i="3"/>
  <c r="K651" i="3"/>
  <c r="K663" i="3"/>
  <c r="K675" i="3"/>
  <c r="K687" i="3"/>
  <c r="K699" i="3"/>
  <c r="K711" i="3"/>
  <c r="K723" i="3"/>
  <c r="K735" i="3"/>
  <c r="K747" i="3"/>
  <c r="K759" i="3"/>
  <c r="K771" i="3"/>
  <c r="K783" i="3"/>
  <c r="K795" i="3"/>
  <c r="K807" i="3"/>
  <c r="K4" i="3"/>
  <c r="K16" i="3"/>
  <c r="K28" i="3"/>
  <c r="K40" i="3"/>
  <c r="K52" i="3"/>
  <c r="K64" i="3"/>
  <c r="K76" i="3"/>
  <c r="K88" i="3"/>
  <c r="K100" i="3"/>
  <c r="K112" i="3"/>
  <c r="K124" i="3"/>
  <c r="K136" i="3"/>
  <c r="K148" i="3"/>
  <c r="K160" i="3"/>
  <c r="K172" i="3"/>
  <c r="K184" i="3"/>
  <c r="K196" i="3"/>
  <c r="K208" i="3"/>
  <c r="K220" i="3"/>
  <c r="K232" i="3"/>
  <c r="K244" i="3"/>
  <c r="K256" i="3"/>
  <c r="K268" i="3"/>
  <c r="K280" i="3"/>
  <c r="K6" i="3"/>
  <c r="K18" i="3"/>
  <c r="K30" i="3"/>
  <c r="K42" i="3"/>
  <c r="K54" i="3"/>
  <c r="K66" i="3"/>
  <c r="K78" i="3"/>
  <c r="K90" i="3"/>
  <c r="K102" i="3"/>
  <c r="K114" i="3"/>
  <c r="K126" i="3"/>
  <c r="K138" i="3"/>
  <c r="K150" i="3"/>
  <c r="K162" i="3"/>
  <c r="K174" i="3"/>
  <c r="K186" i="3"/>
  <c r="K198" i="3"/>
  <c r="K210" i="3"/>
  <c r="K222" i="3"/>
  <c r="K234" i="3"/>
  <c r="K246" i="3"/>
  <c r="K258" i="3"/>
  <c r="K270" i="3"/>
  <c r="K282" i="3"/>
  <c r="K294" i="3"/>
  <c r="K306" i="3"/>
  <c r="K318" i="3"/>
  <c r="K330" i="3"/>
  <c r="K342" i="3"/>
  <c r="K354" i="3"/>
  <c r="K366" i="3"/>
  <c r="K378" i="3"/>
  <c r="K390" i="3"/>
  <c r="K402" i="3"/>
  <c r="K414" i="3"/>
  <c r="K426" i="3"/>
  <c r="K438" i="3"/>
  <c r="K450" i="3"/>
  <c r="K462" i="3"/>
  <c r="K474" i="3"/>
  <c r="K486" i="3"/>
  <c r="K498" i="3"/>
  <c r="K510" i="3"/>
  <c r="K522" i="3"/>
  <c r="K534" i="3"/>
  <c r="K546" i="3"/>
  <c r="K558" i="3"/>
  <c r="K570" i="3"/>
  <c r="K582" i="3"/>
  <c r="K594" i="3"/>
  <c r="K606" i="3"/>
  <c r="K618" i="3"/>
  <c r="K630" i="3"/>
  <c r="K642" i="3"/>
  <c r="K654" i="3"/>
  <c r="K666" i="3"/>
  <c r="K678" i="3"/>
  <c r="K690" i="3"/>
  <c r="K702" i="3"/>
  <c r="K714" i="3"/>
  <c r="K8" i="3"/>
  <c r="K20" i="3"/>
  <c r="K32" i="3"/>
  <c r="K44" i="3"/>
  <c r="K56" i="3"/>
  <c r="K68" i="3"/>
  <c r="K80" i="3"/>
  <c r="K92" i="3"/>
  <c r="K104" i="3"/>
  <c r="K116" i="3"/>
  <c r="K128" i="3"/>
  <c r="K140" i="3"/>
  <c r="K152" i="3"/>
  <c r="K164" i="3"/>
  <c r="K176" i="3"/>
  <c r="K188" i="3"/>
  <c r="K200" i="3"/>
  <c r="K212" i="3"/>
  <c r="K224" i="3"/>
  <c r="K236" i="3"/>
  <c r="K248" i="3"/>
  <c r="K260" i="3"/>
  <c r="K272" i="3"/>
  <c r="K284" i="3"/>
  <c r="K296" i="3"/>
  <c r="K308" i="3"/>
  <c r="K320" i="3"/>
  <c r="K332" i="3"/>
  <c r="K344" i="3"/>
  <c r="K356" i="3"/>
  <c r="K368" i="3"/>
  <c r="K380" i="3"/>
  <c r="K392" i="3"/>
  <c r="K404" i="3"/>
  <c r="K416" i="3"/>
  <c r="K428" i="3"/>
  <c r="K440" i="3"/>
  <c r="K452" i="3"/>
  <c r="K464" i="3"/>
  <c r="K476" i="3"/>
  <c r="K488" i="3"/>
  <c r="K500" i="3"/>
  <c r="K512" i="3"/>
  <c r="K524" i="3"/>
  <c r="K536" i="3"/>
  <c r="K548" i="3"/>
  <c r="K560" i="3"/>
  <c r="K572" i="3"/>
  <c r="K584" i="3"/>
  <c r="K596" i="3"/>
  <c r="K608" i="3"/>
  <c r="K620" i="3"/>
  <c r="K632" i="3"/>
  <c r="K644" i="3"/>
  <c r="K656" i="3"/>
  <c r="K668" i="3"/>
  <c r="K680" i="3"/>
  <c r="K692" i="3"/>
  <c r="K704" i="3"/>
  <c r="K716" i="3"/>
  <c r="K728" i="3"/>
  <c r="K740" i="3"/>
  <c r="K752" i="3"/>
  <c r="K764" i="3"/>
  <c r="K776" i="3"/>
  <c r="K788" i="3"/>
  <c r="K800" i="3"/>
  <c r="K812" i="3"/>
  <c r="K824" i="3"/>
  <c r="K836" i="3"/>
  <c r="K848" i="3"/>
  <c r="K860" i="3"/>
  <c r="K872" i="3"/>
  <c r="K884" i="3"/>
  <c r="K896" i="3"/>
  <c r="K9" i="3"/>
  <c r="K21" i="3"/>
  <c r="K33" i="3"/>
  <c r="K45" i="3"/>
  <c r="K57" i="3"/>
  <c r="K69" i="3"/>
  <c r="K81" i="3"/>
  <c r="K93" i="3"/>
  <c r="K105" i="3"/>
  <c r="K117" i="3"/>
  <c r="K129" i="3"/>
  <c r="K141" i="3"/>
  <c r="K153" i="3"/>
  <c r="K165" i="3"/>
  <c r="K177" i="3"/>
  <c r="K189" i="3"/>
  <c r="K201" i="3"/>
  <c r="K213" i="3"/>
  <c r="K225" i="3"/>
  <c r="K237" i="3"/>
  <c r="K249" i="3"/>
  <c r="K261" i="3"/>
  <c r="K273" i="3"/>
  <c r="K285" i="3"/>
  <c r="K297" i="3"/>
  <c r="K309" i="3"/>
  <c r="K321" i="3"/>
  <c r="K333" i="3"/>
  <c r="K345" i="3"/>
  <c r="K357" i="3"/>
  <c r="K369" i="3"/>
  <c r="K381" i="3"/>
  <c r="K393" i="3"/>
  <c r="K405" i="3"/>
  <c r="K417" i="3"/>
  <c r="K429" i="3"/>
  <c r="K441" i="3"/>
  <c r="K453" i="3"/>
  <c r="K465" i="3"/>
  <c r="K477" i="3"/>
  <c r="K489" i="3"/>
  <c r="K501" i="3"/>
  <c r="K513" i="3"/>
  <c r="K525" i="3"/>
  <c r="K537" i="3"/>
  <c r="K549" i="3"/>
  <c r="K561" i="3"/>
  <c r="K573" i="3"/>
  <c r="K585" i="3"/>
  <c r="K597" i="3"/>
  <c r="K609" i="3"/>
  <c r="K621" i="3"/>
  <c r="K633" i="3"/>
  <c r="K645" i="3"/>
  <c r="K657" i="3"/>
  <c r="K669" i="3"/>
  <c r="K681" i="3"/>
  <c r="K693" i="3"/>
  <c r="K705" i="3"/>
  <c r="K717" i="3"/>
  <c r="K729" i="3"/>
  <c r="K741" i="3"/>
  <c r="K753" i="3"/>
  <c r="K765" i="3"/>
  <c r="K777" i="3"/>
  <c r="K789" i="3"/>
  <c r="K801" i="3"/>
  <c r="K5" i="3"/>
  <c r="K41" i="3"/>
  <c r="K77" i="3"/>
  <c r="K113" i="3"/>
  <c r="K149" i="3"/>
  <c r="K185" i="3"/>
  <c r="K218" i="3"/>
  <c r="K247" i="3"/>
  <c r="K275" i="3"/>
  <c r="K302" i="3"/>
  <c r="K326" i="3"/>
  <c r="K350" i="3"/>
  <c r="K374" i="3"/>
  <c r="K398" i="3"/>
  <c r="K422" i="3"/>
  <c r="K446" i="3"/>
  <c r="K470" i="3"/>
  <c r="K494" i="3"/>
  <c r="K518" i="3"/>
  <c r="K542" i="3"/>
  <c r="K566" i="3"/>
  <c r="K590" i="3"/>
  <c r="K614" i="3"/>
  <c r="K638" i="3"/>
  <c r="K662" i="3"/>
  <c r="K686" i="3"/>
  <c r="K710" i="3"/>
  <c r="K730" i="3"/>
  <c r="K748" i="3"/>
  <c r="K766" i="3"/>
  <c r="K784" i="3"/>
  <c r="K802" i="3"/>
  <c r="K818" i="3"/>
  <c r="K832" i="3"/>
  <c r="K846" i="3"/>
  <c r="K861" i="3"/>
  <c r="K875" i="3"/>
  <c r="K890" i="3"/>
  <c r="K904" i="3"/>
  <c r="K916" i="3"/>
  <c r="K928" i="3"/>
  <c r="K940" i="3"/>
  <c r="K952" i="3"/>
  <c r="K964" i="3"/>
  <c r="K976" i="3"/>
  <c r="K988" i="3"/>
  <c r="K1000" i="3"/>
  <c r="K1012" i="3"/>
  <c r="K1024" i="3"/>
  <c r="K1036" i="3"/>
  <c r="K1048" i="3"/>
  <c r="K1060" i="3"/>
  <c r="K1072" i="3"/>
  <c r="K1084" i="3"/>
  <c r="K1096" i="3"/>
  <c r="K1108" i="3"/>
  <c r="K1120" i="3"/>
  <c r="K1132" i="3"/>
  <c r="K1144" i="3"/>
  <c r="K1156" i="3"/>
  <c r="K1168" i="3"/>
  <c r="K1180" i="3"/>
  <c r="K1192" i="3"/>
  <c r="K1204" i="3"/>
  <c r="K1216" i="3"/>
  <c r="K1228" i="3"/>
  <c r="K1240" i="3"/>
  <c r="K1252" i="3"/>
  <c r="K1264" i="3"/>
  <c r="K1276" i="3"/>
  <c r="K1288" i="3"/>
  <c r="K1300" i="3"/>
  <c r="K1312" i="3"/>
  <c r="K1324" i="3"/>
  <c r="K1336" i="3"/>
  <c r="K1348" i="3"/>
  <c r="K1360" i="3"/>
  <c r="K1372" i="3"/>
  <c r="K1384" i="3"/>
  <c r="K1396" i="3"/>
  <c r="K1408" i="3"/>
  <c r="K1420" i="3"/>
  <c r="K1432" i="3"/>
  <c r="K1444" i="3"/>
  <c r="K7" i="3"/>
  <c r="K43" i="3"/>
  <c r="K79" i="3"/>
  <c r="K115" i="3"/>
  <c r="K151" i="3"/>
  <c r="K187" i="3"/>
  <c r="K221" i="3"/>
  <c r="K250" i="3"/>
  <c r="K278" i="3"/>
  <c r="K304" i="3"/>
  <c r="K328" i="3"/>
  <c r="K352" i="3"/>
  <c r="K376" i="3"/>
  <c r="K400" i="3"/>
  <c r="K424" i="3"/>
  <c r="K448" i="3"/>
  <c r="K472" i="3"/>
  <c r="K496" i="3"/>
  <c r="K520" i="3"/>
  <c r="K544" i="3"/>
  <c r="K568" i="3"/>
  <c r="K592" i="3"/>
  <c r="K616" i="3"/>
  <c r="K640" i="3"/>
  <c r="K664" i="3"/>
  <c r="K688" i="3"/>
  <c r="K712" i="3"/>
  <c r="K731" i="3"/>
  <c r="K749" i="3"/>
  <c r="K767" i="3"/>
  <c r="K785" i="3"/>
  <c r="K803" i="3"/>
  <c r="K819" i="3"/>
  <c r="K833" i="3"/>
  <c r="K847" i="3"/>
  <c r="K862" i="3"/>
  <c r="K876" i="3"/>
  <c r="K891" i="3"/>
  <c r="K905" i="3"/>
  <c r="K917" i="3"/>
  <c r="K929" i="3"/>
  <c r="K941" i="3"/>
  <c r="K953" i="3"/>
  <c r="K965" i="3"/>
  <c r="K977" i="3"/>
  <c r="K989" i="3"/>
  <c r="K1001" i="3"/>
  <c r="K1013" i="3"/>
  <c r="K1025" i="3"/>
  <c r="K1037" i="3"/>
  <c r="K1049" i="3"/>
  <c r="K1061" i="3"/>
  <c r="K1073" i="3"/>
  <c r="K1085" i="3"/>
  <c r="K1097" i="3"/>
  <c r="K1109" i="3"/>
  <c r="K1121" i="3"/>
  <c r="K1133" i="3"/>
  <c r="K1145" i="3"/>
  <c r="K1157" i="3"/>
  <c r="K1169" i="3"/>
  <c r="K1181" i="3"/>
  <c r="K1193" i="3"/>
  <c r="K1205" i="3"/>
  <c r="K1217" i="3"/>
  <c r="K1229" i="3"/>
  <c r="K1241" i="3"/>
  <c r="K1253" i="3"/>
  <c r="K1265" i="3"/>
  <c r="K1277" i="3"/>
  <c r="K1289" i="3"/>
  <c r="K1301" i="3"/>
  <c r="K1313" i="3"/>
  <c r="K1325" i="3"/>
  <c r="K1337" i="3"/>
  <c r="K1349" i="3"/>
  <c r="K1361" i="3"/>
  <c r="K1373" i="3"/>
  <c r="K1385" i="3"/>
  <c r="K1397" i="3"/>
  <c r="K1409" i="3"/>
  <c r="K1421" i="3"/>
  <c r="K1433" i="3"/>
  <c r="K1445" i="3"/>
  <c r="K1457" i="3"/>
  <c r="K1469" i="3"/>
  <c r="K1481" i="3"/>
  <c r="K1493" i="3"/>
  <c r="K1505" i="3"/>
  <c r="K1517" i="3"/>
  <c r="K1529" i="3"/>
  <c r="K1541" i="3"/>
  <c r="K1553" i="3"/>
  <c r="K1565" i="3"/>
  <c r="K1577" i="3"/>
  <c r="K1589" i="3"/>
  <c r="K1601" i="3"/>
  <c r="K1613" i="3"/>
  <c r="K1625" i="3"/>
  <c r="K1637" i="3"/>
  <c r="K1649" i="3"/>
  <c r="K1661" i="3"/>
  <c r="K1673" i="3"/>
  <c r="K1685" i="3"/>
  <c r="K10" i="3"/>
  <c r="K46" i="3"/>
  <c r="K82" i="3"/>
  <c r="K118" i="3"/>
  <c r="K154" i="3"/>
  <c r="K190" i="3"/>
  <c r="K223" i="3"/>
  <c r="K251" i="3"/>
  <c r="K281" i="3"/>
  <c r="K305" i="3"/>
  <c r="K329" i="3"/>
  <c r="K353" i="3"/>
  <c r="K377" i="3"/>
  <c r="K401" i="3"/>
  <c r="K425" i="3"/>
  <c r="K449" i="3"/>
  <c r="K473" i="3"/>
  <c r="K497" i="3"/>
  <c r="K521" i="3"/>
  <c r="K545" i="3"/>
  <c r="K569" i="3"/>
  <c r="K593" i="3"/>
  <c r="K617" i="3"/>
  <c r="K641" i="3"/>
  <c r="K665" i="3"/>
  <c r="K689" i="3"/>
  <c r="K713" i="3"/>
  <c r="K732" i="3"/>
  <c r="K750" i="3"/>
  <c r="K768" i="3"/>
  <c r="K786" i="3"/>
  <c r="K804" i="3"/>
  <c r="K820" i="3"/>
  <c r="K834" i="3"/>
  <c r="K849" i="3"/>
  <c r="K863" i="3"/>
  <c r="K878" i="3"/>
  <c r="K892" i="3"/>
  <c r="K906" i="3"/>
  <c r="K918" i="3"/>
  <c r="K930" i="3"/>
  <c r="K942" i="3"/>
  <c r="K954" i="3"/>
  <c r="K966" i="3"/>
  <c r="K978" i="3"/>
  <c r="K990" i="3"/>
  <c r="K1002" i="3"/>
  <c r="K1014" i="3"/>
  <c r="K1026" i="3"/>
  <c r="K1038" i="3"/>
  <c r="K1050" i="3"/>
  <c r="K1062" i="3"/>
  <c r="K1074" i="3"/>
  <c r="K1086" i="3"/>
  <c r="K1098" i="3"/>
  <c r="K1110" i="3"/>
  <c r="K1122" i="3"/>
  <c r="K1134" i="3"/>
  <c r="K1146" i="3"/>
  <c r="K1158" i="3"/>
  <c r="K1170" i="3"/>
  <c r="K1182" i="3"/>
  <c r="K1194" i="3"/>
  <c r="K1206" i="3"/>
  <c r="K1218" i="3"/>
  <c r="K1230" i="3"/>
  <c r="K1242" i="3"/>
  <c r="K1254" i="3"/>
  <c r="K1266" i="3"/>
  <c r="K1278" i="3"/>
  <c r="K1290" i="3"/>
  <c r="K1302" i="3"/>
  <c r="K1314" i="3"/>
  <c r="K1326" i="3"/>
  <c r="K1338" i="3"/>
  <c r="K1350" i="3"/>
  <c r="K1362" i="3"/>
  <c r="K1374" i="3"/>
  <c r="K1386" i="3"/>
  <c r="K1398" i="3"/>
  <c r="K1410" i="3"/>
  <c r="K1422" i="3"/>
  <c r="K1434" i="3"/>
  <c r="K1446" i="3"/>
  <c r="K1458" i="3"/>
  <c r="K1470" i="3"/>
  <c r="K1482" i="3"/>
  <c r="K1494" i="3"/>
  <c r="K1506" i="3"/>
  <c r="K1518" i="3"/>
  <c r="K1530" i="3"/>
  <c r="K1542" i="3"/>
  <c r="K1554" i="3"/>
  <c r="K1566" i="3"/>
  <c r="K1578" i="3"/>
  <c r="K1590" i="3"/>
  <c r="K1602" i="3"/>
  <c r="K1614" i="3"/>
  <c r="K1626" i="3"/>
  <c r="K1638" i="3"/>
  <c r="K1650" i="3"/>
  <c r="K1662" i="3"/>
  <c r="K1674" i="3"/>
  <c r="K1686" i="3"/>
  <c r="K14" i="3"/>
  <c r="K50" i="3"/>
  <c r="K86" i="3"/>
  <c r="K122" i="3"/>
  <c r="K158" i="3"/>
  <c r="K194" i="3"/>
  <c r="K226" i="3"/>
  <c r="K254" i="3"/>
  <c r="K283" i="3"/>
  <c r="K307" i="3"/>
  <c r="K331" i="3"/>
  <c r="K355" i="3"/>
  <c r="K379" i="3"/>
  <c r="K403" i="3"/>
  <c r="K427" i="3"/>
  <c r="K451" i="3"/>
  <c r="K475" i="3"/>
  <c r="K499" i="3"/>
  <c r="K523" i="3"/>
  <c r="K547" i="3"/>
  <c r="K571" i="3"/>
  <c r="K595" i="3"/>
  <c r="K619" i="3"/>
  <c r="K643" i="3"/>
  <c r="K667" i="3"/>
  <c r="K691" i="3"/>
  <c r="K715" i="3"/>
  <c r="K734" i="3"/>
  <c r="K751" i="3"/>
  <c r="K770" i="3"/>
  <c r="K787" i="3"/>
  <c r="K806" i="3"/>
  <c r="K821" i="3"/>
  <c r="K835" i="3"/>
  <c r="K850" i="3"/>
  <c r="K864" i="3"/>
  <c r="K879" i="3"/>
  <c r="K893" i="3"/>
  <c r="K907" i="3"/>
  <c r="K919" i="3"/>
  <c r="K931" i="3"/>
  <c r="K943" i="3"/>
  <c r="K955" i="3"/>
  <c r="K967" i="3"/>
  <c r="K979" i="3"/>
  <c r="K991" i="3"/>
  <c r="K1003" i="3"/>
  <c r="K1015" i="3"/>
  <c r="K1027" i="3"/>
  <c r="K1039" i="3"/>
  <c r="K1051" i="3"/>
  <c r="K1063" i="3"/>
  <c r="K1075" i="3"/>
  <c r="K1087" i="3"/>
  <c r="K1099" i="3"/>
  <c r="K1111" i="3"/>
  <c r="K1123" i="3"/>
  <c r="K1135" i="3"/>
  <c r="K1147" i="3"/>
  <c r="K1159" i="3"/>
  <c r="K1171" i="3"/>
  <c r="K1183" i="3"/>
  <c r="K1195" i="3"/>
  <c r="K1207" i="3"/>
  <c r="K1219" i="3"/>
  <c r="K1231" i="3"/>
  <c r="K1243" i="3"/>
  <c r="K1255" i="3"/>
  <c r="K1267" i="3"/>
  <c r="K1279" i="3"/>
  <c r="K1291" i="3"/>
  <c r="K1303" i="3"/>
  <c r="K1315" i="3"/>
  <c r="K1327" i="3"/>
  <c r="K1339" i="3"/>
  <c r="K1351" i="3"/>
  <c r="K1363" i="3"/>
  <c r="K1375" i="3"/>
  <c r="K1387" i="3"/>
  <c r="K1399" i="3"/>
  <c r="K1411" i="3"/>
  <c r="K1423" i="3"/>
  <c r="K1435" i="3"/>
  <c r="K1447" i="3"/>
  <c r="K1459" i="3"/>
  <c r="K1471" i="3"/>
  <c r="K1483" i="3"/>
  <c r="K1495" i="3"/>
  <c r="K1507" i="3"/>
  <c r="K1519" i="3"/>
  <c r="K1531" i="3"/>
  <c r="K1543" i="3"/>
  <c r="K1555" i="3"/>
  <c r="K1567" i="3"/>
  <c r="K1579" i="3"/>
  <c r="K1591" i="3"/>
  <c r="K1603" i="3"/>
  <c r="K1615" i="3"/>
  <c r="K1627" i="3"/>
  <c r="K1639" i="3"/>
  <c r="K1651" i="3"/>
  <c r="K1663" i="3"/>
  <c r="K1675" i="3"/>
  <c r="K1687" i="3"/>
  <c r="K17" i="3"/>
  <c r="K53" i="3"/>
  <c r="K89" i="3"/>
  <c r="K125" i="3"/>
  <c r="K161" i="3"/>
  <c r="K197" i="3"/>
  <c r="K227" i="3"/>
  <c r="K257" i="3"/>
  <c r="K286" i="3"/>
  <c r="K310" i="3"/>
  <c r="K334" i="3"/>
  <c r="K358" i="3"/>
  <c r="K382" i="3"/>
  <c r="K406" i="3"/>
  <c r="K430" i="3"/>
  <c r="K454" i="3"/>
  <c r="K478" i="3"/>
  <c r="K502" i="3"/>
  <c r="K526" i="3"/>
  <c r="K550" i="3"/>
  <c r="K574" i="3"/>
  <c r="K598" i="3"/>
  <c r="K622" i="3"/>
  <c r="K646" i="3"/>
  <c r="K670" i="3"/>
  <c r="K694" i="3"/>
  <c r="K718" i="3"/>
  <c r="K736" i="3"/>
  <c r="K754" i="3"/>
  <c r="K772" i="3"/>
  <c r="K790" i="3"/>
  <c r="K808" i="3"/>
  <c r="K822" i="3"/>
  <c r="K837" i="3"/>
  <c r="K851" i="3"/>
  <c r="K866" i="3"/>
  <c r="K880" i="3"/>
  <c r="K894" i="3"/>
  <c r="K908" i="3"/>
  <c r="K920" i="3"/>
  <c r="K932" i="3"/>
  <c r="K944" i="3"/>
  <c r="K956" i="3"/>
  <c r="K968" i="3"/>
  <c r="K980" i="3"/>
  <c r="K992" i="3"/>
  <c r="K1004" i="3"/>
  <c r="K1016" i="3"/>
  <c r="K1028" i="3"/>
  <c r="K1040" i="3"/>
  <c r="K1052" i="3"/>
  <c r="K1064" i="3"/>
  <c r="K1076" i="3"/>
  <c r="K1088" i="3"/>
  <c r="K1100" i="3"/>
  <c r="K1112" i="3"/>
  <c r="K1124" i="3"/>
  <c r="K1136" i="3"/>
  <c r="K1148" i="3"/>
  <c r="K1160" i="3"/>
  <c r="K1172" i="3"/>
  <c r="K1184" i="3"/>
  <c r="K1196" i="3"/>
  <c r="K1208" i="3"/>
  <c r="K1220" i="3"/>
  <c r="K1232" i="3"/>
  <c r="K1244" i="3"/>
  <c r="K1256" i="3"/>
  <c r="K1268" i="3"/>
  <c r="K1280" i="3"/>
  <c r="K1292" i="3"/>
  <c r="K1304" i="3"/>
  <c r="K1316" i="3"/>
  <c r="K1328" i="3"/>
  <c r="K1340" i="3"/>
  <c r="K1352" i="3"/>
  <c r="K1364" i="3"/>
  <c r="K1376" i="3"/>
  <c r="K1388" i="3"/>
  <c r="K1400" i="3"/>
  <c r="K1412" i="3"/>
  <c r="K1424" i="3"/>
  <c r="K1436" i="3"/>
  <c r="K1448" i="3"/>
  <c r="K1460" i="3"/>
  <c r="K1472" i="3"/>
  <c r="K1484" i="3"/>
  <c r="K1496" i="3"/>
  <c r="K1508" i="3"/>
  <c r="K1520" i="3"/>
  <c r="K1532" i="3"/>
  <c r="K1544" i="3"/>
  <c r="K1556" i="3"/>
  <c r="K1568" i="3"/>
  <c r="K1580" i="3"/>
  <c r="K1592" i="3"/>
  <c r="K1604" i="3"/>
  <c r="K1616" i="3"/>
  <c r="K1628" i="3"/>
  <c r="K1640" i="3"/>
  <c r="K1652" i="3"/>
  <c r="K1664" i="3"/>
  <c r="K1676" i="3"/>
  <c r="K1688" i="3"/>
  <c r="K19" i="3"/>
  <c r="K55" i="3"/>
  <c r="K91" i="3"/>
  <c r="K127" i="3"/>
  <c r="K163" i="3"/>
  <c r="K199" i="3"/>
  <c r="K230" i="3"/>
  <c r="K259" i="3"/>
  <c r="K287" i="3"/>
  <c r="K311" i="3"/>
  <c r="K335" i="3"/>
  <c r="K359" i="3"/>
  <c r="K383" i="3"/>
  <c r="K407" i="3"/>
  <c r="K431" i="3"/>
  <c r="K455" i="3"/>
  <c r="K479" i="3"/>
  <c r="K503" i="3"/>
  <c r="K527" i="3"/>
  <c r="K551" i="3"/>
  <c r="K575" i="3"/>
  <c r="K599" i="3"/>
  <c r="K623" i="3"/>
  <c r="K647" i="3"/>
  <c r="K671" i="3"/>
  <c r="K695" i="3"/>
  <c r="K719" i="3"/>
  <c r="K737" i="3"/>
  <c r="K755" i="3"/>
  <c r="K773" i="3"/>
  <c r="K22" i="3"/>
  <c r="K58" i="3"/>
  <c r="K94" i="3"/>
  <c r="K130" i="3"/>
  <c r="K166" i="3"/>
  <c r="K202" i="3"/>
  <c r="K233" i="3"/>
  <c r="K262" i="3"/>
  <c r="K290" i="3"/>
  <c r="K314" i="3"/>
  <c r="K338" i="3"/>
  <c r="K362" i="3"/>
  <c r="K386" i="3"/>
  <c r="K410" i="3"/>
  <c r="K434" i="3"/>
  <c r="K458" i="3"/>
  <c r="K482" i="3"/>
  <c r="K506" i="3"/>
  <c r="K530" i="3"/>
  <c r="K554" i="3"/>
  <c r="K578" i="3"/>
  <c r="K602" i="3"/>
  <c r="K626" i="3"/>
  <c r="K650" i="3"/>
  <c r="K674" i="3"/>
  <c r="K698" i="3"/>
  <c r="K720" i="3"/>
  <c r="K738" i="3"/>
  <c r="K756" i="3"/>
  <c r="K774" i="3"/>
  <c r="K792" i="3"/>
  <c r="K810" i="3"/>
  <c r="K825" i="3"/>
  <c r="K839" i="3"/>
  <c r="K854" i="3"/>
  <c r="K868" i="3"/>
  <c r="K882" i="3"/>
  <c r="K897" i="3"/>
  <c r="K910" i="3"/>
  <c r="K922" i="3"/>
  <c r="K934" i="3"/>
  <c r="K946" i="3"/>
  <c r="K958" i="3"/>
  <c r="K970" i="3"/>
  <c r="K982" i="3"/>
  <c r="K994" i="3"/>
  <c r="K1006" i="3"/>
  <c r="K1018" i="3"/>
  <c r="K1030" i="3"/>
  <c r="K1042" i="3"/>
  <c r="K1054" i="3"/>
  <c r="K1066" i="3"/>
  <c r="K1078" i="3"/>
  <c r="K1090" i="3"/>
  <c r="K1102" i="3"/>
  <c r="K1114" i="3"/>
  <c r="K1126" i="3"/>
  <c r="K1138" i="3"/>
  <c r="K1150" i="3"/>
  <c r="K1162" i="3"/>
  <c r="K1174" i="3"/>
  <c r="K1186" i="3"/>
  <c r="K1198" i="3"/>
  <c r="K1210" i="3"/>
  <c r="K1222" i="3"/>
  <c r="K1234" i="3"/>
  <c r="K1246" i="3"/>
  <c r="K1258" i="3"/>
  <c r="K1270" i="3"/>
  <c r="K1282" i="3"/>
  <c r="K1294" i="3"/>
  <c r="K1306" i="3"/>
  <c r="K1318" i="3"/>
  <c r="K1330" i="3"/>
  <c r="K1342" i="3"/>
  <c r="K1354" i="3"/>
  <c r="K1366" i="3"/>
  <c r="K1378" i="3"/>
  <c r="K1390" i="3"/>
  <c r="K1402" i="3"/>
  <c r="K1414" i="3"/>
  <c r="K1426" i="3"/>
  <c r="K1438" i="3"/>
  <c r="K1450" i="3"/>
  <c r="K1462" i="3"/>
  <c r="K1474" i="3"/>
  <c r="K1486" i="3"/>
  <c r="K1498" i="3"/>
  <c r="K1510" i="3"/>
  <c r="K1522" i="3"/>
  <c r="K1534" i="3"/>
  <c r="K1546" i="3"/>
  <c r="K1558" i="3"/>
  <c r="K1570" i="3"/>
  <c r="K1582" i="3"/>
  <c r="K1594" i="3"/>
  <c r="K1606" i="3"/>
  <c r="K1618" i="3"/>
  <c r="K1630" i="3"/>
  <c r="K1642" i="3"/>
  <c r="K1654" i="3"/>
  <c r="K1666" i="3"/>
  <c r="K1678" i="3"/>
  <c r="K1690" i="3"/>
  <c r="K29" i="3"/>
  <c r="K65" i="3"/>
  <c r="K101" i="3"/>
  <c r="K137" i="3"/>
  <c r="K173" i="3"/>
  <c r="K209" i="3"/>
  <c r="K238" i="3"/>
  <c r="K266" i="3"/>
  <c r="K293" i="3"/>
  <c r="K317" i="3"/>
  <c r="K341" i="3"/>
  <c r="K365" i="3"/>
  <c r="K389" i="3"/>
  <c r="K413" i="3"/>
  <c r="K437" i="3"/>
  <c r="K461" i="3"/>
  <c r="K485" i="3"/>
  <c r="K509" i="3"/>
  <c r="K533" i="3"/>
  <c r="K557" i="3"/>
  <c r="K581" i="3"/>
  <c r="K605" i="3"/>
  <c r="K629" i="3"/>
  <c r="K653" i="3"/>
  <c r="K677" i="3"/>
  <c r="K701" i="3"/>
  <c r="K724" i="3"/>
  <c r="K742" i="3"/>
  <c r="K760" i="3"/>
  <c r="K778" i="3"/>
  <c r="K796" i="3"/>
  <c r="K813" i="3"/>
  <c r="K827" i="3"/>
  <c r="K842" i="3"/>
  <c r="K856" i="3"/>
  <c r="K870" i="3"/>
  <c r="K885" i="3"/>
  <c r="K899" i="3"/>
  <c r="K912" i="3"/>
  <c r="K924" i="3"/>
  <c r="K936" i="3"/>
  <c r="K948" i="3"/>
  <c r="K960" i="3"/>
  <c r="K972" i="3"/>
  <c r="K984" i="3"/>
  <c r="K996" i="3"/>
  <c r="K1008" i="3"/>
  <c r="K1020" i="3"/>
  <c r="K1032" i="3"/>
  <c r="K1044" i="3"/>
  <c r="K1056" i="3"/>
  <c r="K1068" i="3"/>
  <c r="K1080" i="3"/>
  <c r="K1092" i="3"/>
  <c r="K1104" i="3"/>
  <c r="K1116" i="3"/>
  <c r="K1128" i="3"/>
  <c r="K1140" i="3"/>
  <c r="K1152" i="3"/>
  <c r="K1164" i="3"/>
  <c r="K1176" i="3"/>
  <c r="K1188" i="3"/>
  <c r="K1200" i="3"/>
  <c r="K1212" i="3"/>
  <c r="K1224" i="3"/>
  <c r="K1236" i="3"/>
  <c r="K1248" i="3"/>
  <c r="K1260" i="3"/>
  <c r="K1272" i="3"/>
  <c r="K1284" i="3"/>
  <c r="K1296" i="3"/>
  <c r="K1308" i="3"/>
  <c r="K1320" i="3"/>
  <c r="K1332" i="3"/>
  <c r="K1344" i="3"/>
  <c r="K1356" i="3"/>
  <c r="K1368" i="3"/>
  <c r="K1380" i="3"/>
  <c r="K1392" i="3"/>
  <c r="K1404" i="3"/>
  <c r="K1416" i="3"/>
  <c r="K1428" i="3"/>
  <c r="K1440" i="3"/>
  <c r="K1452" i="3"/>
  <c r="K1464" i="3"/>
  <c r="K1476" i="3"/>
  <c r="K1488" i="3"/>
  <c r="K1500" i="3"/>
  <c r="K1512" i="3"/>
  <c r="K1524" i="3"/>
  <c r="K1536" i="3"/>
  <c r="K1548" i="3"/>
  <c r="K1560" i="3"/>
  <c r="K1572" i="3"/>
  <c r="K1584" i="3"/>
  <c r="K1596" i="3"/>
  <c r="K1608" i="3"/>
  <c r="K1620" i="3"/>
  <c r="K1632" i="3"/>
  <c r="K1644" i="3"/>
  <c r="K1656" i="3"/>
  <c r="K1668" i="3"/>
  <c r="K1680" i="3"/>
  <c r="K3" i="3"/>
  <c r="K31" i="3"/>
  <c r="K67" i="3"/>
  <c r="K103" i="3"/>
  <c r="K139" i="3"/>
  <c r="K175" i="3"/>
  <c r="K211" i="3"/>
  <c r="K239" i="3"/>
  <c r="K269" i="3"/>
  <c r="K295" i="3"/>
  <c r="K319" i="3"/>
  <c r="K343" i="3"/>
  <c r="K367" i="3"/>
  <c r="K391" i="3"/>
  <c r="K415" i="3"/>
  <c r="K439" i="3"/>
  <c r="K463" i="3"/>
  <c r="K487" i="3"/>
  <c r="K511" i="3"/>
  <c r="K535" i="3"/>
  <c r="K559" i="3"/>
  <c r="K583" i="3"/>
  <c r="K607" i="3"/>
  <c r="K631" i="3"/>
  <c r="K655" i="3"/>
  <c r="K679" i="3"/>
  <c r="K703" i="3"/>
  <c r="K725" i="3"/>
  <c r="K743" i="3"/>
  <c r="K761" i="3"/>
  <c r="K779" i="3"/>
  <c r="K797" i="3"/>
  <c r="K814" i="3"/>
  <c r="K828" i="3"/>
  <c r="K843" i="3"/>
  <c r="K857" i="3"/>
  <c r="K871" i="3"/>
  <c r="K886" i="3"/>
  <c r="K900" i="3"/>
  <c r="K913" i="3"/>
  <c r="K925" i="3"/>
  <c r="K937" i="3"/>
  <c r="K949" i="3"/>
  <c r="K961" i="3"/>
  <c r="K973" i="3"/>
  <c r="K985" i="3"/>
  <c r="K997" i="3"/>
  <c r="K1009" i="3"/>
  <c r="K1021" i="3"/>
  <c r="K1033" i="3"/>
  <c r="K1045" i="3"/>
  <c r="K1057" i="3"/>
  <c r="K1069" i="3"/>
  <c r="K1081" i="3"/>
  <c r="K1093" i="3"/>
  <c r="K1105" i="3"/>
  <c r="K1117" i="3"/>
  <c r="K1129" i="3"/>
  <c r="K1141" i="3"/>
  <c r="K1153" i="3"/>
  <c r="K1165" i="3"/>
  <c r="K1177" i="3"/>
  <c r="K1189" i="3"/>
  <c r="K1201" i="3"/>
  <c r="K1213" i="3"/>
  <c r="K1225" i="3"/>
  <c r="K1237" i="3"/>
  <c r="K1249" i="3"/>
  <c r="K1261" i="3"/>
  <c r="K1273" i="3"/>
  <c r="K1285" i="3"/>
  <c r="K1297" i="3"/>
  <c r="K1309" i="3"/>
  <c r="K1321" i="3"/>
  <c r="K1333" i="3"/>
  <c r="K1345" i="3"/>
  <c r="K1357" i="3"/>
  <c r="K1369" i="3"/>
  <c r="K1381" i="3"/>
  <c r="K1393" i="3"/>
  <c r="K1405" i="3"/>
  <c r="K1417" i="3"/>
  <c r="K1429" i="3"/>
  <c r="K1441" i="3"/>
  <c r="K1453" i="3"/>
  <c r="K1465" i="3"/>
  <c r="K1477" i="3"/>
  <c r="K1489" i="3"/>
  <c r="K1501" i="3"/>
  <c r="K1513" i="3"/>
  <c r="K1525" i="3"/>
  <c r="K1537" i="3"/>
  <c r="K1549" i="3"/>
  <c r="K1561" i="3"/>
  <c r="K1573" i="3"/>
  <c r="K1585" i="3"/>
  <c r="K1597" i="3"/>
  <c r="K1609" i="3"/>
  <c r="K1621" i="3"/>
  <c r="K1633" i="3"/>
  <c r="K1645" i="3"/>
  <c r="K1657" i="3"/>
  <c r="K1669" i="3"/>
  <c r="K1681" i="3"/>
  <c r="K38" i="3"/>
  <c r="K182" i="3"/>
  <c r="K299" i="3"/>
  <c r="K395" i="3"/>
  <c r="K491" i="3"/>
  <c r="K587" i="3"/>
  <c r="K683" i="3"/>
  <c r="K763" i="3"/>
  <c r="K823" i="3"/>
  <c r="K867" i="3"/>
  <c r="K909" i="3"/>
  <c r="K945" i="3"/>
  <c r="K981" i="3"/>
  <c r="K1017" i="3"/>
  <c r="K1053" i="3"/>
  <c r="K1089" i="3"/>
  <c r="K1125" i="3"/>
  <c r="K1161" i="3"/>
  <c r="K1197" i="3"/>
  <c r="K1233" i="3"/>
  <c r="K1269" i="3"/>
  <c r="K1305" i="3"/>
  <c r="K1341" i="3"/>
  <c r="K1377" i="3"/>
  <c r="K1413" i="3"/>
  <c r="K1449" i="3"/>
  <c r="K1478" i="3"/>
  <c r="K1504" i="3"/>
  <c r="K1535" i="3"/>
  <c r="K1563" i="3"/>
  <c r="K1593" i="3"/>
  <c r="K1622" i="3"/>
  <c r="K1648" i="3"/>
  <c r="K1679" i="3"/>
  <c r="K62" i="3"/>
  <c r="K206" i="3"/>
  <c r="K316" i="3"/>
  <c r="K412" i="3"/>
  <c r="K508" i="3"/>
  <c r="K604" i="3"/>
  <c r="K700" i="3"/>
  <c r="K775" i="3"/>
  <c r="K826" i="3"/>
  <c r="K869" i="3"/>
  <c r="K911" i="3"/>
  <c r="K947" i="3"/>
  <c r="K983" i="3"/>
  <c r="K1019" i="3"/>
  <c r="K1055" i="3"/>
  <c r="K1091" i="3"/>
  <c r="K1127" i="3"/>
  <c r="K1163" i="3"/>
  <c r="K1199" i="3"/>
  <c r="K1235" i="3"/>
  <c r="K1271" i="3"/>
  <c r="K1307" i="3"/>
  <c r="K1343" i="3"/>
  <c r="K1379" i="3"/>
  <c r="K1415" i="3"/>
  <c r="K1451" i="3"/>
  <c r="K1479" i="3"/>
  <c r="K1509" i="3"/>
  <c r="K1538" i="3"/>
  <c r="K1564" i="3"/>
  <c r="K1595" i="3"/>
  <c r="K1623" i="3"/>
  <c r="K1653" i="3"/>
  <c r="K1682" i="3"/>
  <c r="K70" i="3"/>
  <c r="K214" i="3"/>
  <c r="K322" i="3"/>
  <c r="K418" i="3"/>
  <c r="K514" i="3"/>
  <c r="K610" i="3"/>
  <c r="K706" i="3"/>
  <c r="K780" i="3"/>
  <c r="K830" i="3"/>
  <c r="K873" i="3"/>
  <c r="K914" i="3"/>
  <c r="K950" i="3"/>
  <c r="K986" i="3"/>
  <c r="K1022" i="3"/>
  <c r="K1058" i="3"/>
  <c r="K1094" i="3"/>
  <c r="K1130" i="3"/>
  <c r="K1166" i="3"/>
  <c r="K1202" i="3"/>
  <c r="K1238" i="3"/>
  <c r="K1274" i="3"/>
  <c r="K1310" i="3"/>
  <c r="K1346" i="3"/>
  <c r="K1382" i="3"/>
  <c r="K1418" i="3"/>
  <c r="K1454" i="3"/>
  <c r="K1480" i="3"/>
  <c r="K1511" i="3"/>
  <c r="K1539" i="3"/>
  <c r="K1569" i="3"/>
  <c r="K1598" i="3"/>
  <c r="K1624" i="3"/>
  <c r="K1655" i="3"/>
  <c r="K1683" i="3"/>
  <c r="K74" i="3"/>
  <c r="K215" i="3"/>
  <c r="K323" i="3"/>
  <c r="K419" i="3"/>
  <c r="K515" i="3"/>
  <c r="K611" i="3"/>
  <c r="K707" i="3"/>
  <c r="K782" i="3"/>
  <c r="K831" i="3"/>
  <c r="K874" i="3"/>
  <c r="K915" i="3"/>
  <c r="K951" i="3"/>
  <c r="K987" i="3"/>
  <c r="K1023" i="3"/>
  <c r="K1059" i="3"/>
  <c r="K1095" i="3"/>
  <c r="K1131" i="3"/>
  <c r="K1167" i="3"/>
  <c r="K1203" i="3"/>
  <c r="K1239" i="3"/>
  <c r="K1275" i="3"/>
  <c r="K1311" i="3"/>
  <c r="K1347" i="3"/>
  <c r="K1383" i="3"/>
  <c r="K1419" i="3"/>
  <c r="K1455" i="3"/>
  <c r="K1485" i="3"/>
  <c r="K1514" i="3"/>
  <c r="K1540" i="3"/>
  <c r="K1571" i="3"/>
  <c r="K1599" i="3"/>
  <c r="K1629" i="3"/>
  <c r="K1658" i="3"/>
  <c r="K1684" i="3"/>
  <c r="K98" i="3"/>
  <c r="K235" i="3"/>
  <c r="K340" i="3"/>
  <c r="K436" i="3"/>
  <c r="K532" i="3"/>
  <c r="K628" i="3"/>
  <c r="K722" i="3"/>
  <c r="K791" i="3"/>
  <c r="K838" i="3"/>
  <c r="K881" i="3"/>
  <c r="K921" i="3"/>
  <c r="K957" i="3"/>
  <c r="K993" i="3"/>
  <c r="K1029" i="3"/>
  <c r="K1065" i="3"/>
  <c r="K1101" i="3"/>
  <c r="K1137" i="3"/>
  <c r="K1173" i="3"/>
  <c r="K1209" i="3"/>
  <c r="K1245" i="3"/>
  <c r="K1281" i="3"/>
  <c r="K1317" i="3"/>
  <c r="K1353" i="3"/>
  <c r="K1389" i="3"/>
  <c r="K1425" i="3"/>
  <c r="K1456" i="3"/>
  <c r="K1487" i="3"/>
  <c r="K1515" i="3"/>
  <c r="K1545" i="3"/>
  <c r="K1574" i="3"/>
  <c r="K1600" i="3"/>
  <c r="K1631" i="3"/>
  <c r="K1659" i="3"/>
  <c r="K1689" i="3"/>
  <c r="K106" i="3"/>
  <c r="K242" i="3"/>
  <c r="K346" i="3"/>
  <c r="K442" i="3"/>
  <c r="K538" i="3"/>
  <c r="K634" i="3"/>
  <c r="K726" i="3"/>
  <c r="K794" i="3"/>
  <c r="K840" i="3"/>
  <c r="K883" i="3"/>
  <c r="K923" i="3"/>
  <c r="K959" i="3"/>
  <c r="K995" i="3"/>
  <c r="K1031" i="3"/>
  <c r="K1067" i="3"/>
  <c r="K1103" i="3"/>
  <c r="K1139" i="3"/>
  <c r="K1175" i="3"/>
  <c r="K1211" i="3"/>
  <c r="K1247" i="3"/>
  <c r="K1283" i="3"/>
  <c r="K1319" i="3"/>
  <c r="K1355" i="3"/>
  <c r="K1391" i="3"/>
  <c r="K1427" i="3"/>
  <c r="K1461" i="3"/>
  <c r="K1490" i="3"/>
  <c r="K1516" i="3"/>
  <c r="K1547" i="3"/>
  <c r="K1575" i="3"/>
  <c r="K1605" i="3"/>
  <c r="K1634" i="3"/>
  <c r="K1660" i="3"/>
  <c r="K1691" i="3"/>
  <c r="K110" i="3"/>
  <c r="K245" i="3"/>
  <c r="K347" i="3"/>
  <c r="K443" i="3"/>
  <c r="K539" i="3"/>
  <c r="K635" i="3"/>
  <c r="K727" i="3"/>
  <c r="K798" i="3"/>
  <c r="K844" i="3"/>
  <c r="K887" i="3"/>
  <c r="K926" i="3"/>
  <c r="K962" i="3"/>
  <c r="K998" i="3"/>
  <c r="K1034" i="3"/>
  <c r="K1070" i="3"/>
  <c r="K1106" i="3"/>
  <c r="K1142" i="3"/>
  <c r="K1178" i="3"/>
  <c r="K1214" i="3"/>
  <c r="K1250" i="3"/>
  <c r="K1286" i="3"/>
  <c r="K1322" i="3"/>
  <c r="K1358" i="3"/>
  <c r="K1394" i="3"/>
  <c r="K1430" i="3"/>
  <c r="K1463" i="3"/>
  <c r="K1491" i="3"/>
  <c r="K1521" i="3"/>
  <c r="K1550" i="3"/>
  <c r="K1576" i="3"/>
  <c r="K1607" i="3"/>
  <c r="K1635" i="3"/>
  <c r="K1665" i="3"/>
  <c r="K134" i="3"/>
  <c r="K263" i="3"/>
  <c r="K364" i="3"/>
  <c r="K460" i="3"/>
  <c r="K556" i="3"/>
  <c r="K652" i="3"/>
  <c r="K739" i="3"/>
  <c r="K799" i="3"/>
  <c r="K845" i="3"/>
  <c r="K888" i="3"/>
  <c r="K927" i="3"/>
  <c r="K963" i="3"/>
  <c r="K999" i="3"/>
  <c r="K1035" i="3"/>
  <c r="K1071" i="3"/>
  <c r="K1107" i="3"/>
  <c r="K1143" i="3"/>
  <c r="K1179" i="3"/>
  <c r="K1215" i="3"/>
  <c r="K1251" i="3"/>
  <c r="K1287" i="3"/>
  <c r="K1323" i="3"/>
  <c r="K1359" i="3"/>
  <c r="K1395" i="3"/>
  <c r="K1431" i="3"/>
  <c r="K1466" i="3"/>
  <c r="K1492" i="3"/>
  <c r="K1523" i="3"/>
  <c r="K1551" i="3"/>
  <c r="K1581" i="3"/>
  <c r="K1610" i="3"/>
  <c r="K1636" i="3"/>
  <c r="K1667" i="3"/>
  <c r="K146" i="3"/>
  <c r="K274" i="3"/>
  <c r="K371" i="3"/>
  <c r="K467" i="3"/>
  <c r="K563" i="3"/>
  <c r="K659" i="3"/>
  <c r="K746" i="3"/>
  <c r="K811" i="3"/>
  <c r="K855" i="3"/>
  <c r="K898" i="3"/>
  <c r="K935" i="3"/>
  <c r="K971" i="3"/>
  <c r="K1007" i="3"/>
  <c r="K1043" i="3"/>
  <c r="K1079" i="3"/>
  <c r="K1115" i="3"/>
  <c r="K1151" i="3"/>
  <c r="K1187" i="3"/>
  <c r="K1223" i="3"/>
  <c r="K1259" i="3"/>
  <c r="K1295" i="3"/>
  <c r="K1331" i="3"/>
  <c r="K1367" i="3"/>
  <c r="K1403" i="3"/>
  <c r="K1439" i="3"/>
  <c r="K1468" i="3"/>
  <c r="K1499" i="3"/>
  <c r="K1527" i="3"/>
  <c r="K1557" i="3"/>
  <c r="K1586" i="3"/>
  <c r="K1612" i="3"/>
  <c r="K1643" i="3"/>
  <c r="K1671" i="3"/>
  <c r="K26" i="3"/>
  <c r="K170" i="3"/>
  <c r="K292" i="3"/>
  <c r="K388" i="3"/>
  <c r="K484" i="3"/>
  <c r="K580" i="3"/>
  <c r="K676" i="3"/>
  <c r="K758" i="3"/>
  <c r="K815" i="3"/>
  <c r="K858" i="3"/>
  <c r="K902" i="3"/>
  <c r="K938" i="3"/>
  <c r="K974" i="3"/>
  <c r="K1010" i="3"/>
  <c r="K1046" i="3"/>
  <c r="K1082" i="3"/>
  <c r="K1118" i="3"/>
  <c r="K1154" i="3"/>
  <c r="K1190" i="3"/>
  <c r="K1226" i="3"/>
  <c r="K1262" i="3"/>
  <c r="K1298" i="3"/>
  <c r="K1334" i="3"/>
  <c r="K1370" i="3"/>
  <c r="K1406" i="3"/>
  <c r="K1442" i="3"/>
  <c r="K1473" i="3"/>
  <c r="K1502" i="3"/>
  <c r="K1528" i="3"/>
  <c r="K1559" i="3"/>
  <c r="K1587" i="3"/>
  <c r="K1617" i="3"/>
  <c r="K1646" i="3"/>
  <c r="K1672" i="3"/>
  <c r="K178" i="3"/>
  <c r="K762" i="3"/>
  <c r="K1011" i="3"/>
  <c r="K1227" i="3"/>
  <c r="K1443" i="3"/>
  <c r="K1619" i="3"/>
  <c r="K271" i="3"/>
  <c r="K809" i="3"/>
  <c r="K1041" i="3"/>
  <c r="K1257" i="3"/>
  <c r="K1467" i="3"/>
  <c r="K1641" i="3"/>
  <c r="K298" i="3"/>
  <c r="K816" i="3"/>
  <c r="K1047" i="3"/>
  <c r="K1263" i="3"/>
  <c r="K1475" i="3"/>
  <c r="K1647" i="3"/>
  <c r="K370" i="3"/>
  <c r="K852" i="3"/>
  <c r="K1077" i="3"/>
  <c r="K1293" i="3"/>
  <c r="K1497" i="3"/>
  <c r="K1670" i="3"/>
  <c r="K394" i="3"/>
  <c r="K859" i="3"/>
  <c r="K1083" i="3"/>
  <c r="K1299" i="3"/>
  <c r="K1503" i="3"/>
  <c r="K1677" i="3"/>
  <c r="K466" i="3"/>
  <c r="K895" i="3"/>
  <c r="K1113" i="3"/>
  <c r="K1329" i="3"/>
  <c r="K1526" i="3"/>
  <c r="K490" i="3"/>
  <c r="K903" i="3"/>
  <c r="K1119" i="3"/>
  <c r="K1335" i="3"/>
  <c r="K1533" i="3"/>
  <c r="K562" i="3"/>
  <c r="K933" i="3"/>
  <c r="K1149" i="3"/>
  <c r="K1365" i="3"/>
  <c r="K1552" i="3"/>
  <c r="K586" i="3"/>
  <c r="K939" i="3"/>
  <c r="K1155" i="3"/>
  <c r="K1371" i="3"/>
  <c r="K1562" i="3"/>
  <c r="K658" i="3"/>
  <c r="K969" i="3"/>
  <c r="K1185" i="3"/>
  <c r="K1401" i="3"/>
  <c r="K1583" i="3"/>
  <c r="K34" i="3"/>
  <c r="K682" i="3"/>
  <c r="K975" i="3"/>
  <c r="K1191" i="3"/>
  <c r="K1407" i="3"/>
  <c r="K1588" i="3"/>
  <c r="N1683" i="3"/>
  <c r="N1671" i="3"/>
  <c r="N1659" i="3"/>
  <c r="N1647" i="3"/>
  <c r="N1635" i="3"/>
  <c r="N1623" i="3"/>
  <c r="N1611" i="3"/>
  <c r="N1599" i="3"/>
  <c r="N1587" i="3"/>
  <c r="N1575" i="3"/>
  <c r="N1563" i="3"/>
  <c r="N1550" i="3"/>
  <c r="N1535" i="3"/>
  <c r="N1521" i="3"/>
  <c r="N1507" i="3"/>
  <c r="N1492" i="3"/>
  <c r="N1478" i="3"/>
  <c r="N1463" i="3"/>
  <c r="N1449" i="3"/>
  <c r="N1435" i="3"/>
  <c r="N1420" i="3"/>
  <c r="N1406" i="3"/>
  <c r="N1391" i="3"/>
  <c r="N1377" i="3"/>
  <c r="N1363" i="3"/>
  <c r="N1348" i="3"/>
  <c r="N1334" i="3"/>
  <c r="N1318" i="3"/>
  <c r="N1303" i="3"/>
  <c r="N1287" i="3"/>
  <c r="N1270" i="3"/>
  <c r="N1255" i="3"/>
  <c r="N1239" i="3"/>
  <c r="N1222" i="3"/>
  <c r="N1207" i="3"/>
  <c r="N1189" i="3"/>
  <c r="N1169" i="3"/>
  <c r="N1148" i="3"/>
  <c r="N1126" i="3"/>
  <c r="N1107" i="3"/>
  <c r="N1087" i="3"/>
  <c r="N1065" i="3"/>
  <c r="N1045" i="3"/>
  <c r="N1025" i="3"/>
  <c r="N1004" i="3"/>
  <c r="N982" i="3"/>
  <c r="N963" i="3"/>
  <c r="N943" i="3"/>
  <c r="N921" i="3"/>
  <c r="N901" i="3"/>
  <c r="N881" i="3"/>
  <c r="N860" i="3"/>
  <c r="N838" i="3"/>
  <c r="N814" i="3"/>
  <c r="N790" i="3"/>
  <c r="N766" i="3"/>
  <c r="N742" i="3"/>
  <c r="N718" i="3"/>
  <c r="N694" i="3"/>
  <c r="N670" i="3"/>
  <c r="N646" i="3"/>
  <c r="N610" i="3"/>
  <c r="N574" i="3"/>
  <c r="N538" i="3"/>
  <c r="N502" i="3"/>
  <c r="N466" i="3"/>
  <c r="N430" i="3"/>
  <c r="N394" i="3"/>
  <c r="N358" i="3"/>
  <c r="N322" i="3"/>
  <c r="N283" i="3"/>
  <c r="N228" i="3"/>
  <c r="N163" i="3"/>
  <c r="N96" i="3"/>
  <c r="N1682" i="3"/>
  <c r="N1670" i="3"/>
  <c r="N1658" i="3"/>
  <c r="N1646" i="3"/>
  <c r="N1634" i="3"/>
  <c r="N1622" i="3"/>
  <c r="N1610" i="3"/>
  <c r="N1598" i="3"/>
  <c r="N1586" i="3"/>
  <c r="N1574" i="3"/>
  <c r="N1562" i="3"/>
  <c r="N1549" i="3"/>
  <c r="N1534" i="3"/>
  <c r="N1520" i="3"/>
  <c r="N1505" i="3"/>
  <c r="N1491" i="3"/>
  <c r="N1477" i="3"/>
  <c r="N1462" i="3"/>
  <c r="N1448" i="3"/>
  <c r="N1433" i="3"/>
  <c r="N1419" i="3"/>
  <c r="N1405" i="3"/>
  <c r="N1390" i="3"/>
  <c r="N1376" i="3"/>
  <c r="N1361" i="3"/>
  <c r="N1347" i="3"/>
  <c r="N1333" i="3"/>
  <c r="N1317" i="3"/>
  <c r="N1301" i="3"/>
  <c r="N1286" i="3"/>
  <c r="N1269" i="3"/>
  <c r="N1253" i="3"/>
  <c r="N1238" i="3"/>
  <c r="N1221" i="3"/>
  <c r="N1205" i="3"/>
  <c r="N1186" i="3"/>
  <c r="N1167" i="3"/>
  <c r="N1147" i="3"/>
  <c r="N1125" i="3"/>
  <c r="N1105" i="3"/>
  <c r="N1085" i="3"/>
  <c r="N1064" i="3"/>
  <c r="N1042" i="3"/>
  <c r="N1023" i="3"/>
  <c r="N1003" i="3"/>
  <c r="N981" i="3"/>
  <c r="N961" i="3"/>
  <c r="N941" i="3"/>
  <c r="N920" i="3"/>
  <c r="N898" i="3"/>
  <c r="N879" i="3"/>
  <c r="N859" i="3"/>
  <c r="N837" i="3"/>
  <c r="N813" i="3"/>
  <c r="N789" i="3"/>
  <c r="N765" i="3"/>
  <c r="N741" i="3"/>
  <c r="N717" i="3"/>
  <c r="N693" i="3"/>
  <c r="N669" i="3"/>
  <c r="N643" i="3"/>
  <c r="N607" i="3"/>
  <c r="N571" i="3"/>
  <c r="N535" i="3"/>
  <c r="N499" i="3"/>
  <c r="N463" i="3"/>
  <c r="N427" i="3"/>
  <c r="N391" i="3"/>
  <c r="N355" i="3"/>
  <c r="N319" i="3"/>
  <c r="N280" i="3"/>
  <c r="N223" i="3"/>
  <c r="N159" i="3"/>
  <c r="N4" i="3"/>
  <c r="N16" i="3"/>
  <c r="N28" i="3"/>
  <c r="N40" i="3"/>
  <c r="N52" i="3"/>
  <c r="N64" i="3"/>
  <c r="N76" i="3"/>
  <c r="N88" i="3"/>
  <c r="N100" i="3"/>
  <c r="N112" i="3"/>
  <c r="N124" i="3"/>
  <c r="N136" i="3"/>
  <c r="N148" i="3"/>
  <c r="N160" i="3"/>
  <c r="N172" i="3"/>
  <c r="N184" i="3"/>
  <c r="N196" i="3"/>
  <c r="N208" i="3"/>
  <c r="N220" i="3"/>
  <c r="N232" i="3"/>
  <c r="N244" i="3"/>
  <c r="N256" i="3"/>
  <c r="N9" i="3"/>
  <c r="N21" i="3"/>
  <c r="N33" i="3"/>
  <c r="N45" i="3"/>
  <c r="N57" i="3"/>
  <c r="N69" i="3"/>
  <c r="N81" i="3"/>
  <c r="N93" i="3"/>
  <c r="N105" i="3"/>
  <c r="N117" i="3"/>
  <c r="N129" i="3"/>
  <c r="N141" i="3"/>
  <c r="N153" i="3"/>
  <c r="N165" i="3"/>
  <c r="N177" i="3"/>
  <c r="N189" i="3"/>
  <c r="N201" i="3"/>
  <c r="N213" i="3"/>
  <c r="N225" i="3"/>
  <c r="N237" i="3"/>
  <c r="N249" i="3"/>
  <c r="N261" i="3"/>
  <c r="N273" i="3"/>
  <c r="N285" i="3"/>
  <c r="N297" i="3"/>
  <c r="N309" i="3"/>
  <c r="N10" i="3"/>
  <c r="N22" i="3"/>
  <c r="N34" i="3"/>
  <c r="N46" i="3"/>
  <c r="N58" i="3"/>
  <c r="N70" i="3"/>
  <c r="N82" i="3"/>
  <c r="N94" i="3"/>
  <c r="N106" i="3"/>
  <c r="N118" i="3"/>
  <c r="N130" i="3"/>
  <c r="N142" i="3"/>
  <c r="N154" i="3"/>
  <c r="N166" i="3"/>
  <c r="N178" i="3"/>
  <c r="N190" i="3"/>
  <c r="N202" i="3"/>
  <c r="N214" i="3"/>
  <c r="N226" i="3"/>
  <c r="N238" i="3"/>
  <c r="N250" i="3"/>
  <c r="N262" i="3"/>
  <c r="N17" i="3"/>
  <c r="N32" i="3"/>
  <c r="N49" i="3"/>
  <c r="N65" i="3"/>
  <c r="N80" i="3"/>
  <c r="N97" i="3"/>
  <c r="N113" i="3"/>
  <c r="N128" i="3"/>
  <c r="N145" i="3"/>
  <c r="N161" i="3"/>
  <c r="N176" i="3"/>
  <c r="N193" i="3"/>
  <c r="N209" i="3"/>
  <c r="N224" i="3"/>
  <c r="N241" i="3"/>
  <c r="N257" i="3"/>
  <c r="N271" i="3"/>
  <c r="N284" i="3"/>
  <c r="N298" i="3"/>
  <c r="N311" i="3"/>
  <c r="N323" i="3"/>
  <c r="N335" i="3"/>
  <c r="N347" i="3"/>
  <c r="N359" i="3"/>
  <c r="N371" i="3"/>
  <c r="N383" i="3"/>
  <c r="N395" i="3"/>
  <c r="N407" i="3"/>
  <c r="N419" i="3"/>
  <c r="N431" i="3"/>
  <c r="N443" i="3"/>
  <c r="N455" i="3"/>
  <c r="N467" i="3"/>
  <c r="N479" i="3"/>
  <c r="N491" i="3"/>
  <c r="N503" i="3"/>
  <c r="N515" i="3"/>
  <c r="N527" i="3"/>
  <c r="N539" i="3"/>
  <c r="N551" i="3"/>
  <c r="N563" i="3"/>
  <c r="N575" i="3"/>
  <c r="N587" i="3"/>
  <c r="N599" i="3"/>
  <c r="N611" i="3"/>
  <c r="N623" i="3"/>
  <c r="N635" i="3"/>
  <c r="N647" i="3"/>
  <c r="N659" i="3"/>
  <c r="N671" i="3"/>
  <c r="N683" i="3"/>
  <c r="N695" i="3"/>
  <c r="N707" i="3"/>
  <c r="N719" i="3"/>
  <c r="N731" i="3"/>
  <c r="N743" i="3"/>
  <c r="N755" i="3"/>
  <c r="N767" i="3"/>
  <c r="N779" i="3"/>
  <c r="N791" i="3"/>
  <c r="N803" i="3"/>
  <c r="N815" i="3"/>
  <c r="N827" i="3"/>
  <c r="N839" i="3"/>
  <c r="N851" i="3"/>
  <c r="N863" i="3"/>
  <c r="N875" i="3"/>
  <c r="N887" i="3"/>
  <c r="N899" i="3"/>
  <c r="N911" i="3"/>
  <c r="N923" i="3"/>
  <c r="N935" i="3"/>
  <c r="N947" i="3"/>
  <c r="N959" i="3"/>
  <c r="N971" i="3"/>
  <c r="N983" i="3"/>
  <c r="N995" i="3"/>
  <c r="N1007" i="3"/>
  <c r="N1019" i="3"/>
  <c r="N1031" i="3"/>
  <c r="N1043" i="3"/>
  <c r="N1055" i="3"/>
  <c r="N1067" i="3"/>
  <c r="N1079" i="3"/>
  <c r="N1091" i="3"/>
  <c r="N1103" i="3"/>
  <c r="N1115" i="3"/>
  <c r="N1127" i="3"/>
  <c r="N1139" i="3"/>
  <c r="N1151" i="3"/>
  <c r="N1163" i="3"/>
  <c r="N1175" i="3"/>
  <c r="N1187" i="3"/>
  <c r="N1199" i="3"/>
  <c r="N1211" i="3"/>
  <c r="N1223" i="3"/>
  <c r="N1235" i="3"/>
  <c r="N1247" i="3"/>
  <c r="N1259" i="3"/>
  <c r="N1271" i="3"/>
  <c r="N1283" i="3"/>
  <c r="N1295" i="3"/>
  <c r="N1307" i="3"/>
  <c r="N1319" i="3"/>
  <c r="N18" i="3"/>
  <c r="N35" i="3"/>
  <c r="N50" i="3"/>
  <c r="N66" i="3"/>
  <c r="N83" i="3"/>
  <c r="N98" i="3"/>
  <c r="N114" i="3"/>
  <c r="N131" i="3"/>
  <c r="N146" i="3"/>
  <c r="N162" i="3"/>
  <c r="N179" i="3"/>
  <c r="N194" i="3"/>
  <c r="N210" i="3"/>
  <c r="N227" i="3"/>
  <c r="N242" i="3"/>
  <c r="N258" i="3"/>
  <c r="N272" i="3"/>
  <c r="N286" i="3"/>
  <c r="N299" i="3"/>
  <c r="N312" i="3"/>
  <c r="N324" i="3"/>
  <c r="N336" i="3"/>
  <c r="N348" i="3"/>
  <c r="N360" i="3"/>
  <c r="N372" i="3"/>
  <c r="N384" i="3"/>
  <c r="N396" i="3"/>
  <c r="N408" i="3"/>
  <c r="N420" i="3"/>
  <c r="N432" i="3"/>
  <c r="N444" i="3"/>
  <c r="N456" i="3"/>
  <c r="N468" i="3"/>
  <c r="N480" i="3"/>
  <c r="N492" i="3"/>
  <c r="N504" i="3"/>
  <c r="N516" i="3"/>
  <c r="N528" i="3"/>
  <c r="N540" i="3"/>
  <c r="N552" i="3"/>
  <c r="N564" i="3"/>
  <c r="N576" i="3"/>
  <c r="N588" i="3"/>
  <c r="N600" i="3"/>
  <c r="N612" i="3"/>
  <c r="N624" i="3"/>
  <c r="N636" i="3"/>
  <c r="N648" i="3"/>
  <c r="N660" i="3"/>
  <c r="N672" i="3"/>
  <c r="N684" i="3"/>
  <c r="N696" i="3"/>
  <c r="N708" i="3"/>
  <c r="N720" i="3"/>
  <c r="N732" i="3"/>
  <c r="N744" i="3"/>
  <c r="N756" i="3"/>
  <c r="N768" i="3"/>
  <c r="N780" i="3"/>
  <c r="N792" i="3"/>
  <c r="N804" i="3"/>
  <c r="N816" i="3"/>
  <c r="N828" i="3"/>
  <c r="N840" i="3"/>
  <c r="N852" i="3"/>
  <c r="N864" i="3"/>
  <c r="N876" i="3"/>
  <c r="N888" i="3"/>
  <c r="N900" i="3"/>
  <c r="N912" i="3"/>
  <c r="N924" i="3"/>
  <c r="N936" i="3"/>
  <c r="N948" i="3"/>
  <c r="N960" i="3"/>
  <c r="N972" i="3"/>
  <c r="N984" i="3"/>
  <c r="N996" i="3"/>
  <c r="N1008" i="3"/>
  <c r="N1020" i="3"/>
  <c r="N1032" i="3"/>
  <c r="N1044" i="3"/>
  <c r="N1056" i="3"/>
  <c r="N1068" i="3"/>
  <c r="N1080" i="3"/>
  <c r="N1092" i="3"/>
  <c r="N1104" i="3"/>
  <c r="N1116" i="3"/>
  <c r="N1128" i="3"/>
  <c r="N1140" i="3"/>
  <c r="N1152" i="3"/>
  <c r="N1164" i="3"/>
  <c r="N1176" i="3"/>
  <c r="N1188" i="3"/>
  <c r="N1200" i="3"/>
  <c r="N1212" i="3"/>
  <c r="N1224" i="3"/>
  <c r="N1236" i="3"/>
  <c r="N1248" i="3"/>
  <c r="N1260" i="3"/>
  <c r="N1272" i="3"/>
  <c r="N1284" i="3"/>
  <c r="N1296" i="3"/>
  <c r="N1308" i="3"/>
  <c r="N1320" i="3"/>
  <c r="N1332" i="3"/>
  <c r="N1344" i="3"/>
  <c r="N1356" i="3"/>
  <c r="N1368" i="3"/>
  <c r="N1380" i="3"/>
  <c r="N1392" i="3"/>
  <c r="N1404" i="3"/>
  <c r="N1416" i="3"/>
  <c r="N1428" i="3"/>
  <c r="N1440" i="3"/>
  <c r="N1452" i="3"/>
  <c r="N1464" i="3"/>
  <c r="N1476" i="3"/>
  <c r="N1488" i="3"/>
  <c r="N1500" i="3"/>
  <c r="N1512" i="3"/>
  <c r="N1524" i="3"/>
  <c r="N1536" i="3"/>
  <c r="N1548" i="3"/>
  <c r="N5" i="3"/>
  <c r="N20" i="3"/>
  <c r="N37" i="3"/>
  <c r="N53" i="3"/>
  <c r="N68" i="3"/>
  <c r="N85" i="3"/>
  <c r="N101" i="3"/>
  <c r="N116" i="3"/>
  <c r="N133" i="3"/>
  <c r="N149" i="3"/>
  <c r="N164" i="3"/>
  <c r="N181" i="3"/>
  <c r="N197" i="3"/>
  <c r="N212" i="3"/>
  <c r="N229" i="3"/>
  <c r="N245" i="3"/>
  <c r="N260" i="3"/>
  <c r="N275" i="3"/>
  <c r="N288" i="3"/>
  <c r="N301" i="3"/>
  <c r="N314" i="3"/>
  <c r="N326" i="3"/>
  <c r="N338" i="3"/>
  <c r="N350" i="3"/>
  <c r="N362" i="3"/>
  <c r="N374" i="3"/>
  <c r="N386" i="3"/>
  <c r="N398" i="3"/>
  <c r="N410" i="3"/>
  <c r="N422" i="3"/>
  <c r="N434" i="3"/>
  <c r="N446" i="3"/>
  <c r="N458" i="3"/>
  <c r="N470" i="3"/>
  <c r="N482" i="3"/>
  <c r="N494" i="3"/>
  <c r="N506" i="3"/>
  <c r="N518" i="3"/>
  <c r="N530" i="3"/>
  <c r="N542" i="3"/>
  <c r="N554" i="3"/>
  <c r="N566" i="3"/>
  <c r="N578" i="3"/>
  <c r="N590" i="3"/>
  <c r="N602" i="3"/>
  <c r="N614" i="3"/>
  <c r="N626" i="3"/>
  <c r="N638" i="3"/>
  <c r="N650" i="3"/>
  <c r="N662" i="3"/>
  <c r="N674" i="3"/>
  <c r="N686" i="3"/>
  <c r="N698" i="3"/>
  <c r="N710" i="3"/>
  <c r="N722" i="3"/>
  <c r="N734" i="3"/>
  <c r="N746" i="3"/>
  <c r="N758" i="3"/>
  <c r="N770" i="3"/>
  <c r="N782" i="3"/>
  <c r="N794" i="3"/>
  <c r="N806" i="3"/>
  <c r="N818" i="3"/>
  <c r="N830" i="3"/>
  <c r="N842" i="3"/>
  <c r="N854" i="3"/>
  <c r="N866" i="3"/>
  <c r="N878" i="3"/>
  <c r="N890" i="3"/>
  <c r="N902" i="3"/>
  <c r="N914" i="3"/>
  <c r="N926" i="3"/>
  <c r="N938" i="3"/>
  <c r="N950" i="3"/>
  <c r="N962" i="3"/>
  <c r="N974" i="3"/>
  <c r="N986" i="3"/>
  <c r="N998" i="3"/>
  <c r="N1010" i="3"/>
  <c r="N1022" i="3"/>
  <c r="N1034" i="3"/>
  <c r="N1046" i="3"/>
  <c r="N1058" i="3"/>
  <c r="N1070" i="3"/>
  <c r="N1082" i="3"/>
  <c r="N1094" i="3"/>
  <c r="N1106" i="3"/>
  <c r="N1118" i="3"/>
  <c r="N1130" i="3"/>
  <c r="N1142" i="3"/>
  <c r="N1154" i="3"/>
  <c r="N1166" i="3"/>
  <c r="N1178" i="3"/>
  <c r="N1190" i="3"/>
  <c r="N6" i="3"/>
  <c r="N23" i="3"/>
  <c r="N38" i="3"/>
  <c r="N54" i="3"/>
  <c r="N71" i="3"/>
  <c r="N86" i="3"/>
  <c r="N102" i="3"/>
  <c r="N119" i="3"/>
  <c r="N134" i="3"/>
  <c r="N150" i="3"/>
  <c r="N167" i="3"/>
  <c r="N182" i="3"/>
  <c r="N198" i="3"/>
  <c r="N215" i="3"/>
  <c r="N230" i="3"/>
  <c r="N246" i="3"/>
  <c r="N263" i="3"/>
  <c r="N7" i="3"/>
  <c r="N24" i="3"/>
  <c r="N39" i="3"/>
  <c r="N55" i="3"/>
  <c r="N72" i="3"/>
  <c r="N87" i="3"/>
  <c r="N103" i="3"/>
  <c r="N120" i="3"/>
  <c r="N135" i="3"/>
  <c r="N151" i="3"/>
  <c r="N168" i="3"/>
  <c r="N183" i="3"/>
  <c r="N199" i="3"/>
  <c r="N216" i="3"/>
  <c r="N231" i="3"/>
  <c r="N247" i="3"/>
  <c r="N264" i="3"/>
  <c r="N277" i="3"/>
  <c r="N290" i="3"/>
  <c r="N303" i="3"/>
  <c r="N316" i="3"/>
  <c r="N328" i="3"/>
  <c r="N340" i="3"/>
  <c r="N352" i="3"/>
  <c r="N364" i="3"/>
  <c r="N376" i="3"/>
  <c r="N388" i="3"/>
  <c r="N400" i="3"/>
  <c r="N412" i="3"/>
  <c r="N424" i="3"/>
  <c r="N436" i="3"/>
  <c r="N448" i="3"/>
  <c r="N460" i="3"/>
  <c r="N472" i="3"/>
  <c r="N484" i="3"/>
  <c r="N496" i="3"/>
  <c r="N508" i="3"/>
  <c r="N520" i="3"/>
  <c r="N532" i="3"/>
  <c r="N544" i="3"/>
  <c r="N556" i="3"/>
  <c r="N568" i="3"/>
  <c r="N580" i="3"/>
  <c r="N592" i="3"/>
  <c r="N604" i="3"/>
  <c r="N616" i="3"/>
  <c r="N628" i="3"/>
  <c r="N640" i="3"/>
  <c r="N652" i="3"/>
  <c r="N664" i="3"/>
  <c r="N676" i="3"/>
  <c r="N688" i="3"/>
  <c r="N700" i="3"/>
  <c r="N712" i="3"/>
  <c r="N724" i="3"/>
  <c r="N736" i="3"/>
  <c r="N748" i="3"/>
  <c r="N760" i="3"/>
  <c r="N772" i="3"/>
  <c r="N784" i="3"/>
  <c r="N796" i="3"/>
  <c r="N808" i="3"/>
  <c r="N820" i="3"/>
  <c r="N832" i="3"/>
  <c r="N844" i="3"/>
  <c r="N856" i="3"/>
  <c r="N868" i="3"/>
  <c r="N880" i="3"/>
  <c r="N892" i="3"/>
  <c r="N904" i="3"/>
  <c r="N916" i="3"/>
  <c r="N928" i="3"/>
  <c r="N940" i="3"/>
  <c r="N952" i="3"/>
  <c r="N964" i="3"/>
  <c r="N976" i="3"/>
  <c r="N988" i="3"/>
  <c r="N1000" i="3"/>
  <c r="N1012" i="3"/>
  <c r="N1024" i="3"/>
  <c r="N1036" i="3"/>
  <c r="N1048" i="3"/>
  <c r="N1060" i="3"/>
  <c r="N1072" i="3"/>
  <c r="N1084" i="3"/>
  <c r="N1096" i="3"/>
  <c r="N1108" i="3"/>
  <c r="N1120" i="3"/>
  <c r="N1132" i="3"/>
  <c r="N1144" i="3"/>
  <c r="N1156" i="3"/>
  <c r="N1168" i="3"/>
  <c r="N1180" i="3"/>
  <c r="N1192" i="3"/>
  <c r="N8" i="3"/>
  <c r="N25" i="3"/>
  <c r="N41" i="3"/>
  <c r="N56" i="3"/>
  <c r="N73" i="3"/>
  <c r="N89" i="3"/>
  <c r="N104" i="3"/>
  <c r="N121" i="3"/>
  <c r="N137" i="3"/>
  <c r="N152" i="3"/>
  <c r="N169" i="3"/>
  <c r="N185" i="3"/>
  <c r="N200" i="3"/>
  <c r="N217" i="3"/>
  <c r="N233" i="3"/>
  <c r="N248" i="3"/>
  <c r="N265" i="3"/>
  <c r="N278" i="3"/>
  <c r="N291" i="3"/>
  <c r="N304" i="3"/>
  <c r="N317" i="3"/>
  <c r="N329" i="3"/>
  <c r="N341" i="3"/>
  <c r="N353" i="3"/>
  <c r="N365" i="3"/>
  <c r="N377" i="3"/>
  <c r="N389" i="3"/>
  <c r="N401" i="3"/>
  <c r="N413" i="3"/>
  <c r="N425" i="3"/>
  <c r="N437" i="3"/>
  <c r="N449" i="3"/>
  <c r="N461" i="3"/>
  <c r="N473" i="3"/>
  <c r="N485" i="3"/>
  <c r="N497" i="3"/>
  <c r="N509" i="3"/>
  <c r="N521" i="3"/>
  <c r="N533" i="3"/>
  <c r="N545" i="3"/>
  <c r="N557" i="3"/>
  <c r="N569" i="3"/>
  <c r="N581" i="3"/>
  <c r="N593" i="3"/>
  <c r="N605" i="3"/>
  <c r="N617" i="3"/>
  <c r="N629" i="3"/>
  <c r="N641" i="3"/>
  <c r="N653" i="3"/>
  <c r="N665" i="3"/>
  <c r="N677" i="3"/>
  <c r="N689" i="3"/>
  <c r="N701" i="3"/>
  <c r="N713" i="3"/>
  <c r="N725" i="3"/>
  <c r="N737" i="3"/>
  <c r="N749" i="3"/>
  <c r="N761" i="3"/>
  <c r="N773" i="3"/>
  <c r="N785" i="3"/>
  <c r="N797" i="3"/>
  <c r="N809" i="3"/>
  <c r="N821" i="3"/>
  <c r="N833" i="3"/>
  <c r="N11" i="3"/>
  <c r="N26" i="3"/>
  <c r="N42" i="3"/>
  <c r="N59" i="3"/>
  <c r="N74" i="3"/>
  <c r="N90" i="3"/>
  <c r="N107" i="3"/>
  <c r="N122" i="3"/>
  <c r="N138" i="3"/>
  <c r="N155" i="3"/>
  <c r="N170" i="3"/>
  <c r="N186" i="3"/>
  <c r="N203" i="3"/>
  <c r="N218" i="3"/>
  <c r="N234" i="3"/>
  <c r="N251" i="3"/>
  <c r="N266" i="3"/>
  <c r="N279" i="3"/>
  <c r="N292" i="3"/>
  <c r="N305" i="3"/>
  <c r="N318" i="3"/>
  <c r="N330" i="3"/>
  <c r="N342" i="3"/>
  <c r="N354" i="3"/>
  <c r="N366" i="3"/>
  <c r="N378" i="3"/>
  <c r="N390" i="3"/>
  <c r="N402" i="3"/>
  <c r="N414" i="3"/>
  <c r="N426" i="3"/>
  <c r="N438" i="3"/>
  <c r="N450" i="3"/>
  <c r="N462" i="3"/>
  <c r="N474" i="3"/>
  <c r="N486" i="3"/>
  <c r="N498" i="3"/>
  <c r="N510" i="3"/>
  <c r="N522" i="3"/>
  <c r="N534" i="3"/>
  <c r="N546" i="3"/>
  <c r="N558" i="3"/>
  <c r="N570" i="3"/>
  <c r="N582" i="3"/>
  <c r="N594" i="3"/>
  <c r="N606" i="3"/>
  <c r="N618" i="3"/>
  <c r="N630" i="3"/>
  <c r="N642" i="3"/>
  <c r="N654" i="3"/>
  <c r="N666" i="3"/>
  <c r="N678" i="3"/>
  <c r="N690" i="3"/>
  <c r="N702" i="3"/>
  <c r="N714" i="3"/>
  <c r="N726" i="3"/>
  <c r="N738" i="3"/>
  <c r="N750" i="3"/>
  <c r="N762" i="3"/>
  <c r="N774" i="3"/>
  <c r="N786" i="3"/>
  <c r="N798" i="3"/>
  <c r="N810" i="3"/>
  <c r="N822" i="3"/>
  <c r="N834" i="3"/>
  <c r="N846" i="3"/>
  <c r="N858" i="3"/>
  <c r="N870" i="3"/>
  <c r="N882" i="3"/>
  <c r="N894" i="3"/>
  <c r="N906" i="3"/>
  <c r="N918" i="3"/>
  <c r="N930" i="3"/>
  <c r="N942" i="3"/>
  <c r="N954" i="3"/>
  <c r="N966" i="3"/>
  <c r="N978" i="3"/>
  <c r="N990" i="3"/>
  <c r="N1002" i="3"/>
  <c r="N1014" i="3"/>
  <c r="N1026" i="3"/>
  <c r="N1038" i="3"/>
  <c r="N1050" i="3"/>
  <c r="N1062" i="3"/>
  <c r="N1074" i="3"/>
  <c r="N1086" i="3"/>
  <c r="N1098" i="3"/>
  <c r="N1110" i="3"/>
  <c r="N1122" i="3"/>
  <c r="N1134" i="3"/>
  <c r="N1146" i="3"/>
  <c r="N1158" i="3"/>
  <c r="N1170" i="3"/>
  <c r="N1182" i="3"/>
  <c r="N1194" i="3"/>
  <c r="N1206" i="3"/>
  <c r="N1218" i="3"/>
  <c r="N1230" i="3"/>
  <c r="N1242" i="3"/>
  <c r="N1254" i="3"/>
  <c r="N1266" i="3"/>
  <c r="N1278" i="3"/>
  <c r="N1290" i="3"/>
  <c r="N1302" i="3"/>
  <c r="N1314" i="3"/>
  <c r="N1326" i="3"/>
  <c r="N1338" i="3"/>
  <c r="N1350" i="3"/>
  <c r="N1362" i="3"/>
  <c r="N1374" i="3"/>
  <c r="N1386" i="3"/>
  <c r="N1398" i="3"/>
  <c r="N1410" i="3"/>
  <c r="N1422" i="3"/>
  <c r="N1434" i="3"/>
  <c r="N1446" i="3"/>
  <c r="N1458" i="3"/>
  <c r="N1470" i="3"/>
  <c r="N1482" i="3"/>
  <c r="N1494" i="3"/>
  <c r="N1506" i="3"/>
  <c r="N1518" i="3"/>
  <c r="N1530" i="3"/>
  <c r="N1542" i="3"/>
  <c r="N1554" i="3"/>
  <c r="N12" i="3"/>
  <c r="N27" i="3"/>
  <c r="N43" i="3"/>
  <c r="N60" i="3"/>
  <c r="N75" i="3"/>
  <c r="N91" i="3"/>
  <c r="N108" i="3"/>
  <c r="N13" i="3"/>
  <c r="N29" i="3"/>
  <c r="N44" i="3"/>
  <c r="N61" i="3"/>
  <c r="N77" i="3"/>
  <c r="N92" i="3"/>
  <c r="N109" i="3"/>
  <c r="N125" i="3"/>
  <c r="N140" i="3"/>
  <c r="N157" i="3"/>
  <c r="N173" i="3"/>
  <c r="N188" i="3"/>
  <c r="N205" i="3"/>
  <c r="N221" i="3"/>
  <c r="N236" i="3"/>
  <c r="N253" i="3"/>
  <c r="N268" i="3"/>
  <c r="N281" i="3"/>
  <c r="N294" i="3"/>
  <c r="N307" i="3"/>
  <c r="N320" i="3"/>
  <c r="N332" i="3"/>
  <c r="N344" i="3"/>
  <c r="N356" i="3"/>
  <c r="N368" i="3"/>
  <c r="N380" i="3"/>
  <c r="N392" i="3"/>
  <c r="N404" i="3"/>
  <c r="N416" i="3"/>
  <c r="N428" i="3"/>
  <c r="N440" i="3"/>
  <c r="N452" i="3"/>
  <c r="N464" i="3"/>
  <c r="N476" i="3"/>
  <c r="N488" i="3"/>
  <c r="N500" i="3"/>
  <c r="N512" i="3"/>
  <c r="N524" i="3"/>
  <c r="N536" i="3"/>
  <c r="N548" i="3"/>
  <c r="N560" i="3"/>
  <c r="N572" i="3"/>
  <c r="N584" i="3"/>
  <c r="N596" i="3"/>
  <c r="N608" i="3"/>
  <c r="N620" i="3"/>
  <c r="N632" i="3"/>
  <c r="N644" i="3"/>
  <c r="N14" i="3"/>
  <c r="N30" i="3"/>
  <c r="N47" i="3"/>
  <c r="N62" i="3"/>
  <c r="N78" i="3"/>
  <c r="N95" i="3"/>
  <c r="N110" i="3"/>
  <c r="N126" i="3"/>
  <c r="N143" i="3"/>
  <c r="N158" i="3"/>
  <c r="N174" i="3"/>
  <c r="N191" i="3"/>
  <c r="N206" i="3"/>
  <c r="N222" i="3"/>
  <c r="N239" i="3"/>
  <c r="N254" i="3"/>
  <c r="N269" i="3"/>
  <c r="N282" i="3"/>
  <c r="N295" i="3"/>
  <c r="N308" i="3"/>
  <c r="N321" i="3"/>
  <c r="N333" i="3"/>
  <c r="N345" i="3"/>
  <c r="N357" i="3"/>
  <c r="N369" i="3"/>
  <c r="N381" i="3"/>
  <c r="N393" i="3"/>
  <c r="N405" i="3"/>
  <c r="N417" i="3"/>
  <c r="N429" i="3"/>
  <c r="N441" i="3"/>
  <c r="N453" i="3"/>
  <c r="N465" i="3"/>
  <c r="N477" i="3"/>
  <c r="N489" i="3"/>
  <c r="N501" i="3"/>
  <c r="N513" i="3"/>
  <c r="N525" i="3"/>
  <c r="N537" i="3"/>
  <c r="N549" i="3"/>
  <c r="N561" i="3"/>
  <c r="N573" i="3"/>
  <c r="N585" i="3"/>
  <c r="N597" i="3"/>
  <c r="N609" i="3"/>
  <c r="N621" i="3"/>
  <c r="N633" i="3"/>
  <c r="N645" i="3"/>
  <c r="N1681" i="3"/>
  <c r="N1669" i="3"/>
  <c r="N1657" i="3"/>
  <c r="N1645" i="3"/>
  <c r="N1633" i="3"/>
  <c r="N1621" i="3"/>
  <c r="N1609" i="3"/>
  <c r="N1597" i="3"/>
  <c r="N1585" i="3"/>
  <c r="N1573" i="3"/>
  <c r="N1561" i="3"/>
  <c r="N1547" i="3"/>
  <c r="N1533" i="3"/>
  <c r="N1519" i="3"/>
  <c r="N1504" i="3"/>
  <c r="N1490" i="3"/>
  <c r="N1475" i="3"/>
  <c r="N1461" i="3"/>
  <c r="N1447" i="3"/>
  <c r="N1432" i="3"/>
  <c r="N1418" i="3"/>
  <c r="N1403" i="3"/>
  <c r="N1389" i="3"/>
  <c r="N1375" i="3"/>
  <c r="N1360" i="3"/>
  <c r="N1346" i="3"/>
  <c r="N1331" i="3"/>
  <c r="N1316" i="3"/>
  <c r="N1300" i="3"/>
  <c r="N1285" i="3"/>
  <c r="N1268" i="3"/>
  <c r="N1252" i="3"/>
  <c r="N1237" i="3"/>
  <c r="N1220" i="3"/>
  <c r="N1204" i="3"/>
  <c r="N1185" i="3"/>
  <c r="N1165" i="3"/>
  <c r="N1145" i="3"/>
  <c r="N1124" i="3"/>
  <c r="N1102" i="3"/>
  <c r="N1083" i="3"/>
  <c r="N1063" i="3"/>
  <c r="N1041" i="3"/>
  <c r="N1021" i="3"/>
  <c r="N1001" i="3"/>
  <c r="N980" i="3"/>
  <c r="N958" i="3"/>
  <c r="N939" i="3"/>
  <c r="N919" i="3"/>
  <c r="N897" i="3"/>
  <c r="N877" i="3"/>
  <c r="N857" i="3"/>
  <c r="N836" i="3"/>
  <c r="N812" i="3"/>
  <c r="N788" i="3"/>
  <c r="N764" i="3"/>
  <c r="N740" i="3"/>
  <c r="N716" i="3"/>
  <c r="N692" i="3"/>
  <c r="N668" i="3"/>
  <c r="N639" i="3"/>
  <c r="N603" i="3"/>
  <c r="N567" i="3"/>
  <c r="N531" i="3"/>
  <c r="N495" i="3"/>
  <c r="N459" i="3"/>
  <c r="N423" i="3"/>
  <c r="N387" i="3"/>
  <c r="N351" i="3"/>
  <c r="N315" i="3"/>
  <c r="N276" i="3"/>
  <c r="N219" i="3"/>
  <c r="N156" i="3"/>
  <c r="N79" i="3"/>
  <c r="N1680" i="3"/>
  <c r="N1668" i="3"/>
  <c r="N1656" i="3"/>
  <c r="N1644" i="3"/>
  <c r="N1632" i="3"/>
  <c r="N1620" i="3"/>
  <c r="N1608" i="3"/>
  <c r="N1596" i="3"/>
  <c r="N1584" i="3"/>
  <c r="N1572" i="3"/>
  <c r="N1560" i="3"/>
  <c r="N1546" i="3"/>
  <c r="N1532" i="3"/>
  <c r="N1517" i="3"/>
  <c r="N1503" i="3"/>
  <c r="N1489" i="3"/>
  <c r="N1474" i="3"/>
  <c r="N1460" i="3"/>
  <c r="N1445" i="3"/>
  <c r="N1431" i="3"/>
  <c r="N1417" i="3"/>
  <c r="N1402" i="3"/>
  <c r="N1388" i="3"/>
  <c r="N1373" i="3"/>
  <c r="N1359" i="3"/>
  <c r="N1345" i="3"/>
  <c r="N1330" i="3"/>
  <c r="N1315" i="3"/>
  <c r="N1299" i="3"/>
  <c r="N1282" i="3"/>
  <c r="N1267" i="3"/>
  <c r="N1251" i="3"/>
  <c r="N1234" i="3"/>
  <c r="N1219" i="3"/>
  <c r="N1203" i="3"/>
  <c r="N1184" i="3"/>
  <c r="N1162" i="3"/>
  <c r="N1143" i="3"/>
  <c r="N1123" i="3"/>
  <c r="N1101" i="3"/>
  <c r="N1081" i="3"/>
  <c r="N1061" i="3"/>
  <c r="N1040" i="3"/>
  <c r="N1018" i="3"/>
  <c r="N999" i="3"/>
  <c r="N979" i="3"/>
  <c r="N957" i="3"/>
  <c r="N937" i="3"/>
  <c r="N917" i="3"/>
  <c r="N896" i="3"/>
  <c r="N874" i="3"/>
  <c r="N855" i="3"/>
  <c r="N835" i="3"/>
  <c r="N811" i="3"/>
  <c r="N787" i="3"/>
  <c r="N763" i="3"/>
  <c r="N739" i="3"/>
  <c r="N715" i="3"/>
  <c r="N691" i="3"/>
  <c r="N667" i="3"/>
  <c r="N637" i="3"/>
  <c r="N601" i="3"/>
  <c r="N565" i="3"/>
  <c r="N529" i="3"/>
  <c r="N493" i="3"/>
  <c r="N457" i="3"/>
  <c r="N421" i="3"/>
  <c r="N385" i="3"/>
  <c r="N349" i="3"/>
  <c r="N313" i="3"/>
  <c r="N274" i="3"/>
  <c r="N211" i="3"/>
  <c r="N147" i="3"/>
  <c r="N67" i="3"/>
  <c r="N1691" i="3"/>
  <c r="N1679" i="3"/>
  <c r="N1667" i="3"/>
  <c r="N1655" i="3"/>
  <c r="N1643" i="3"/>
  <c r="N1631" i="3"/>
  <c r="N1619" i="3"/>
  <c r="N1607" i="3"/>
  <c r="N1595" i="3"/>
  <c r="N1583" i="3"/>
  <c r="N1571" i="3"/>
  <c r="N1559" i="3"/>
  <c r="N1545" i="3"/>
  <c r="N1531" i="3"/>
  <c r="N1516" i="3"/>
  <c r="N1502" i="3"/>
  <c r="N1487" i="3"/>
  <c r="N1473" i="3"/>
  <c r="N1459" i="3"/>
  <c r="N1444" i="3"/>
  <c r="N1430" i="3"/>
  <c r="N1415" i="3"/>
  <c r="N1401" i="3"/>
  <c r="N1387" i="3"/>
  <c r="N1372" i="3"/>
  <c r="N1358" i="3"/>
  <c r="N1343" i="3"/>
  <c r="N1329" i="3"/>
  <c r="N1313" i="3"/>
  <c r="N1298" i="3"/>
  <c r="N1281" i="3"/>
  <c r="N1265" i="3"/>
  <c r="N1250" i="3"/>
  <c r="N1233" i="3"/>
  <c r="N1217" i="3"/>
  <c r="N1202" i="3"/>
  <c r="N1183" i="3"/>
  <c r="N1161" i="3"/>
  <c r="N1141" i="3"/>
  <c r="N1121" i="3"/>
  <c r="N1100" i="3"/>
  <c r="N1078" i="3"/>
  <c r="N1059" i="3"/>
  <c r="N1039" i="3"/>
  <c r="N1017" i="3"/>
  <c r="N997" i="3"/>
  <c r="N977" i="3"/>
  <c r="N956" i="3"/>
  <c r="N934" i="3"/>
  <c r="N915" i="3"/>
  <c r="N895" i="3"/>
  <c r="N873" i="3"/>
  <c r="N853" i="3"/>
  <c r="N831" i="3"/>
  <c r="N807" i="3"/>
  <c r="N783" i="3"/>
  <c r="N759" i="3"/>
  <c r="N735" i="3"/>
  <c r="N711" i="3"/>
  <c r="N687" i="3"/>
  <c r="N663" i="3"/>
  <c r="N634" i="3"/>
  <c r="N598" i="3"/>
  <c r="N562" i="3"/>
  <c r="N526" i="3"/>
  <c r="N490" i="3"/>
  <c r="N454" i="3"/>
  <c r="N418" i="3"/>
  <c r="N382" i="3"/>
  <c r="N346" i="3"/>
  <c r="N310" i="3"/>
  <c r="N270" i="3"/>
  <c r="N207" i="3"/>
  <c r="N144" i="3"/>
  <c r="N63" i="3"/>
  <c r="K1611" i="3"/>
  <c r="N1690" i="3"/>
  <c r="N1678" i="3"/>
  <c r="N1666" i="3"/>
  <c r="N1654" i="3"/>
  <c r="N1642" i="3"/>
  <c r="N1630" i="3"/>
  <c r="N1618" i="3"/>
  <c r="N1606" i="3"/>
  <c r="N1594" i="3"/>
  <c r="N1582" i="3"/>
  <c r="N1570" i="3"/>
  <c r="N1558" i="3"/>
  <c r="N1544" i="3"/>
  <c r="N1529" i="3"/>
  <c r="N1515" i="3"/>
  <c r="N1501" i="3"/>
  <c r="N1486" i="3"/>
  <c r="N1472" i="3"/>
  <c r="N1457" i="3"/>
  <c r="N1443" i="3"/>
  <c r="N1429" i="3"/>
  <c r="N1414" i="3"/>
  <c r="N1400" i="3"/>
  <c r="N1385" i="3"/>
  <c r="N1371" i="3"/>
  <c r="N1357" i="3"/>
  <c r="N1342" i="3"/>
  <c r="N1328" i="3"/>
  <c r="N1312" i="3"/>
  <c r="N1297" i="3"/>
  <c r="N1280" i="3"/>
  <c r="N1264" i="3"/>
  <c r="N1249" i="3"/>
  <c r="N1232" i="3"/>
  <c r="N1216" i="3"/>
  <c r="N1201" i="3"/>
  <c r="N1181" i="3"/>
  <c r="N1160" i="3"/>
  <c r="N1138" i="3"/>
  <c r="N1119" i="3"/>
  <c r="N1099" i="3"/>
  <c r="N1077" i="3"/>
  <c r="N1057" i="3"/>
  <c r="N1037" i="3"/>
  <c r="N1016" i="3"/>
  <c r="N994" i="3"/>
  <c r="N975" i="3"/>
  <c r="N955" i="3"/>
  <c r="N933" i="3"/>
  <c r="N913" i="3"/>
  <c r="N893" i="3"/>
  <c r="N872" i="3"/>
  <c r="N850" i="3"/>
  <c r="N829" i="3"/>
  <c r="N805" i="3"/>
  <c r="N781" i="3"/>
  <c r="N757" i="3"/>
  <c r="N733" i="3"/>
  <c r="N709" i="3"/>
  <c r="N685" i="3"/>
  <c r="N661" i="3"/>
  <c r="N631" i="3"/>
  <c r="N595" i="3"/>
  <c r="N559" i="3"/>
  <c r="N523" i="3"/>
  <c r="N487" i="3"/>
  <c r="N451" i="3"/>
  <c r="N415" i="3"/>
  <c r="N379" i="3"/>
  <c r="N343" i="3"/>
  <c r="N306" i="3"/>
  <c r="N267" i="3"/>
  <c r="N204" i="3"/>
  <c r="N139" i="3"/>
  <c r="N51" i="3"/>
  <c r="K1437" i="3"/>
  <c r="N1689" i="3"/>
  <c r="N1677" i="3"/>
  <c r="N1665" i="3"/>
  <c r="N1653" i="3"/>
  <c r="N1641" i="3"/>
  <c r="N1629" i="3"/>
  <c r="N1617" i="3"/>
  <c r="N1605" i="3"/>
  <c r="N1593" i="3"/>
  <c r="N1581" i="3"/>
  <c r="N1569" i="3"/>
  <c r="N1557" i="3"/>
  <c r="N1543" i="3"/>
  <c r="N1528" i="3"/>
  <c r="N1514" i="3"/>
  <c r="N1499" i="3"/>
  <c r="N1485" i="3"/>
  <c r="N1471" i="3"/>
  <c r="N1456" i="3"/>
  <c r="N1442" i="3"/>
  <c r="N1427" i="3"/>
  <c r="N1413" i="3"/>
  <c r="N1399" i="3"/>
  <c r="N1384" i="3"/>
  <c r="N1370" i="3"/>
  <c r="N1355" i="3"/>
  <c r="N1341" i="3"/>
  <c r="N1327" i="3"/>
  <c r="N1311" i="3"/>
  <c r="N1294" i="3"/>
  <c r="N1279" i="3"/>
  <c r="N1263" i="3"/>
  <c r="N1246" i="3"/>
  <c r="N1231" i="3"/>
  <c r="N1215" i="3"/>
  <c r="N1198" i="3"/>
  <c r="N1179" i="3"/>
  <c r="N1159" i="3"/>
  <c r="N1137" i="3"/>
  <c r="N1117" i="3"/>
  <c r="N1097" i="3"/>
  <c r="N1076" i="3"/>
  <c r="N1054" i="3"/>
  <c r="N1035" i="3"/>
  <c r="N1015" i="3"/>
  <c r="N993" i="3"/>
  <c r="N973" i="3"/>
  <c r="N953" i="3"/>
  <c r="N932" i="3"/>
  <c r="N910" i="3"/>
  <c r="N891" i="3"/>
  <c r="N871" i="3"/>
  <c r="N849" i="3"/>
  <c r="N826" i="3"/>
  <c r="N802" i="3"/>
  <c r="N778" i="3"/>
  <c r="N754" i="3"/>
  <c r="N730" i="3"/>
  <c r="N706" i="3"/>
  <c r="N682" i="3"/>
  <c r="N658" i="3"/>
  <c r="N627" i="3"/>
  <c r="N591" i="3"/>
  <c r="N555" i="3"/>
  <c r="N519" i="3"/>
  <c r="N483" i="3"/>
  <c r="N447" i="3"/>
  <c r="N411" i="3"/>
  <c r="N375" i="3"/>
  <c r="N339" i="3"/>
  <c r="N302" i="3"/>
  <c r="N259" i="3"/>
  <c r="N195" i="3"/>
  <c r="N132" i="3"/>
  <c r="N48" i="3"/>
  <c r="K1221" i="3"/>
  <c r="N1688" i="3"/>
  <c r="N1676" i="3"/>
  <c r="N1664" i="3"/>
  <c r="N1652" i="3"/>
  <c r="N1640" i="3"/>
  <c r="N1628" i="3"/>
  <c r="N1616" i="3"/>
  <c r="N1604" i="3"/>
  <c r="N1592" i="3"/>
  <c r="N1580" i="3"/>
  <c r="N1568" i="3"/>
  <c r="N1556" i="3"/>
  <c r="N1541" i="3"/>
  <c r="N1527" i="3"/>
  <c r="N1513" i="3"/>
  <c r="N1498" i="3"/>
  <c r="N1484" i="3"/>
  <c r="N1469" i="3"/>
  <c r="N1455" i="3"/>
  <c r="N1441" i="3"/>
  <c r="N1426" i="3"/>
  <c r="N1412" i="3"/>
  <c r="N1397" i="3"/>
  <c r="N1383" i="3"/>
  <c r="N1369" i="3"/>
  <c r="N1354" i="3"/>
  <c r="N1340" i="3"/>
  <c r="N1325" i="3"/>
  <c r="N1310" i="3"/>
  <c r="N1293" i="3"/>
  <c r="N1277" i="3"/>
  <c r="N1262" i="3"/>
  <c r="N1245" i="3"/>
  <c r="N1229" i="3"/>
  <c r="N1214" i="3"/>
  <c r="N1197" i="3"/>
  <c r="N1177" i="3"/>
  <c r="N1157" i="3"/>
  <c r="N1136" i="3"/>
  <c r="N1114" i="3"/>
  <c r="N1095" i="3"/>
  <c r="N1075" i="3"/>
  <c r="N1053" i="3"/>
  <c r="N1033" i="3"/>
  <c r="N1013" i="3"/>
  <c r="N992" i="3"/>
  <c r="N970" i="3"/>
  <c r="N951" i="3"/>
  <c r="N931" i="3"/>
  <c r="N909" i="3"/>
  <c r="N889" i="3"/>
  <c r="N869" i="3"/>
  <c r="N848" i="3"/>
  <c r="N825" i="3"/>
  <c r="N801" i="3"/>
  <c r="N777" i="3"/>
  <c r="N753" i="3"/>
  <c r="N729" i="3"/>
  <c r="N705" i="3"/>
  <c r="N681" i="3"/>
  <c r="N657" i="3"/>
  <c r="N625" i="3"/>
  <c r="N589" i="3"/>
  <c r="N553" i="3"/>
  <c r="N517" i="3"/>
  <c r="N481" i="3"/>
  <c r="N445" i="3"/>
  <c r="N409" i="3"/>
  <c r="N373" i="3"/>
  <c r="N337" i="3"/>
  <c r="N300" i="3"/>
  <c r="N255" i="3"/>
  <c r="N192" i="3"/>
  <c r="N127" i="3"/>
  <c r="N36" i="3"/>
  <c r="K1005" i="3"/>
  <c r="CB3" i="1"/>
  <c r="CB9" i="1"/>
  <c r="CB21" i="1"/>
  <c r="CB33" i="1"/>
  <c r="CB45" i="1"/>
  <c r="CB57" i="1"/>
  <c r="CB69" i="1"/>
  <c r="CB81" i="1"/>
  <c r="CB93" i="1"/>
  <c r="CB105" i="1"/>
  <c r="CB117" i="1"/>
  <c r="CB129" i="1"/>
  <c r="CB141" i="1"/>
  <c r="CB153" i="1"/>
  <c r="CB165" i="1"/>
  <c r="CB177" i="1"/>
  <c r="CB189" i="1"/>
  <c r="CB201" i="1"/>
  <c r="CB213" i="1"/>
  <c r="CB225" i="1"/>
  <c r="CB237" i="1"/>
  <c r="CB249" i="1"/>
  <c r="CB261" i="1"/>
  <c r="CB273" i="1"/>
  <c r="CB285" i="1"/>
  <c r="CB297" i="1"/>
  <c r="CB309" i="1"/>
  <c r="CB321" i="1"/>
  <c r="CB333" i="1"/>
  <c r="CB345" i="1"/>
  <c r="CB357" i="1"/>
  <c r="CB369" i="1"/>
  <c r="CB381" i="1"/>
  <c r="CB393" i="1"/>
  <c r="CB405" i="1"/>
  <c r="CB417" i="1"/>
  <c r="CB429" i="1"/>
  <c r="CB441" i="1"/>
  <c r="CB453" i="1"/>
  <c r="CB465" i="1"/>
  <c r="CB477" i="1"/>
  <c r="CB489" i="1"/>
  <c r="CB501" i="1"/>
  <c r="CB513" i="1"/>
  <c r="CB525" i="1"/>
  <c r="CB537" i="1"/>
  <c r="CB549" i="1"/>
  <c r="CB561" i="1"/>
  <c r="CB573" i="1"/>
  <c r="CB585" i="1"/>
  <c r="CB597" i="1"/>
  <c r="CB609" i="1"/>
  <c r="CB621" i="1"/>
  <c r="CB633" i="1"/>
  <c r="CB645" i="1"/>
  <c r="CB657" i="1"/>
  <c r="CB669" i="1"/>
  <c r="CB681" i="1"/>
  <c r="CB693" i="1"/>
  <c r="CB705" i="1"/>
  <c r="CB10" i="1"/>
  <c r="CB22" i="1"/>
  <c r="CB34" i="1"/>
  <c r="CB46" i="1"/>
  <c r="CB58" i="1"/>
  <c r="CB70" i="1"/>
  <c r="CB82" i="1"/>
  <c r="CB94" i="1"/>
  <c r="CB106" i="1"/>
  <c r="CB118" i="1"/>
  <c r="CB130" i="1"/>
  <c r="CB142" i="1"/>
  <c r="CB154" i="1"/>
  <c r="CB166" i="1"/>
  <c r="CB178" i="1"/>
  <c r="CB190" i="1"/>
  <c r="CB202" i="1"/>
  <c r="CB214" i="1"/>
  <c r="CB226" i="1"/>
  <c r="CB238" i="1"/>
  <c r="CB250" i="1"/>
  <c r="CB262" i="1"/>
  <c r="CB274" i="1"/>
  <c r="CB286" i="1"/>
  <c r="CB298" i="1"/>
  <c r="CB310" i="1"/>
  <c r="CB322" i="1"/>
  <c r="CB334" i="1"/>
  <c r="CB346" i="1"/>
  <c r="CB358" i="1"/>
  <c r="CB370" i="1"/>
  <c r="CB382" i="1"/>
  <c r="CB394" i="1"/>
  <c r="CB406" i="1"/>
  <c r="CB418" i="1"/>
  <c r="CB430" i="1"/>
  <c r="CB442" i="1"/>
  <c r="CB454" i="1"/>
  <c r="CB466" i="1"/>
  <c r="CB478" i="1"/>
  <c r="CB490" i="1"/>
  <c r="CB502" i="1"/>
  <c r="CB514" i="1"/>
  <c r="CB526" i="1"/>
  <c r="CB538" i="1"/>
  <c r="CB550" i="1"/>
  <c r="CB562" i="1"/>
  <c r="CB574" i="1"/>
  <c r="CB586" i="1"/>
  <c r="CB598" i="1"/>
  <c r="CB610" i="1"/>
  <c r="CB622" i="1"/>
  <c r="CB634" i="1"/>
  <c r="CB646" i="1"/>
  <c r="CB658" i="1"/>
  <c r="CB670" i="1"/>
  <c r="CB682" i="1"/>
  <c r="CB694" i="1"/>
  <c r="CB706" i="1"/>
  <c r="CB718" i="1"/>
  <c r="CB730" i="1"/>
  <c r="CB742" i="1"/>
  <c r="CB754" i="1"/>
  <c r="CB766" i="1"/>
  <c r="CB778" i="1"/>
  <c r="CB790" i="1"/>
  <c r="CB802" i="1"/>
  <c r="CB814" i="1"/>
  <c r="CB826" i="1"/>
  <c r="CB838" i="1"/>
  <c r="CB850" i="1"/>
  <c r="CB862" i="1"/>
  <c r="CB874" i="1"/>
  <c r="CB886" i="1"/>
  <c r="CB898" i="1"/>
  <c r="CB910" i="1"/>
  <c r="CB922" i="1"/>
  <c r="CB934" i="1"/>
  <c r="CB946" i="1"/>
  <c r="CB958" i="1"/>
  <c r="CB970" i="1"/>
  <c r="CB982" i="1"/>
  <c r="CB994" i="1"/>
  <c r="CB1006" i="1"/>
  <c r="CB1018" i="1"/>
  <c r="CB1030" i="1"/>
  <c r="CB1042" i="1"/>
  <c r="CB1054" i="1"/>
  <c r="CB1066" i="1"/>
  <c r="CB1078" i="1"/>
  <c r="CB1090" i="1"/>
  <c r="CB1102" i="1"/>
  <c r="CB1114" i="1"/>
  <c r="CB1126" i="1"/>
  <c r="CB1138" i="1"/>
  <c r="CB1150" i="1"/>
  <c r="CB1162" i="1"/>
  <c r="CB1174" i="1"/>
  <c r="CB1186" i="1"/>
  <c r="CB1198" i="1"/>
  <c r="CB1210" i="1"/>
  <c r="CB1222" i="1"/>
  <c r="CB1234" i="1"/>
  <c r="CB1246" i="1"/>
  <c r="CB1258" i="1"/>
  <c r="CB1270" i="1"/>
  <c r="CB1282" i="1"/>
  <c r="CB1294" i="1"/>
  <c r="CB1306" i="1"/>
  <c r="CB1318" i="1"/>
  <c r="CB1330" i="1"/>
  <c r="CB1342" i="1"/>
  <c r="CB1354" i="1"/>
  <c r="CB1366" i="1"/>
  <c r="CB1378" i="1"/>
  <c r="CB1390" i="1"/>
  <c r="CB1402" i="1"/>
  <c r="CB1414" i="1"/>
  <c r="CB1426" i="1"/>
  <c r="CB1438" i="1"/>
  <c r="CB1450" i="1"/>
  <c r="CB1462" i="1"/>
  <c r="CB1474" i="1"/>
  <c r="CB1486" i="1"/>
  <c r="CB1498" i="1"/>
  <c r="CB1510" i="1"/>
  <c r="CB1522" i="1"/>
  <c r="CB1534" i="1"/>
  <c r="CB1546" i="1"/>
  <c r="CB1558" i="1"/>
  <c r="CB1570" i="1"/>
  <c r="CB11" i="1"/>
  <c r="CB23" i="1"/>
  <c r="CB35" i="1"/>
  <c r="CB47" i="1"/>
  <c r="CB59" i="1"/>
  <c r="CB71" i="1"/>
  <c r="CB83" i="1"/>
  <c r="CB95" i="1"/>
  <c r="CB107" i="1"/>
  <c r="CB119" i="1"/>
  <c r="CB131" i="1"/>
  <c r="CB143" i="1"/>
  <c r="CB155" i="1"/>
  <c r="CB167" i="1"/>
  <c r="CB179" i="1"/>
  <c r="CB191" i="1"/>
  <c r="CB203" i="1"/>
  <c r="CB215" i="1"/>
  <c r="CB227" i="1"/>
  <c r="CB239" i="1"/>
  <c r="CB251" i="1"/>
  <c r="CB263" i="1"/>
  <c r="CB275" i="1"/>
  <c r="CB287" i="1"/>
  <c r="CB299" i="1"/>
  <c r="CB311" i="1"/>
  <c r="CB323" i="1"/>
  <c r="CB335" i="1"/>
  <c r="CB347" i="1"/>
  <c r="CB359" i="1"/>
  <c r="CB371" i="1"/>
  <c r="CB383" i="1"/>
  <c r="CB395" i="1"/>
  <c r="CB407" i="1"/>
  <c r="CB419" i="1"/>
  <c r="CB431" i="1"/>
  <c r="CB443" i="1"/>
  <c r="CB455" i="1"/>
  <c r="CB467" i="1"/>
  <c r="CB479" i="1"/>
  <c r="CB491" i="1"/>
  <c r="CB503" i="1"/>
  <c r="CB515" i="1"/>
  <c r="CB527" i="1"/>
  <c r="CB539" i="1"/>
  <c r="CB551" i="1"/>
  <c r="CB563" i="1"/>
  <c r="CB575" i="1"/>
  <c r="CB587" i="1"/>
  <c r="CB599" i="1"/>
  <c r="CB611" i="1"/>
  <c r="CB623" i="1"/>
  <c r="CB635" i="1"/>
  <c r="CB647" i="1"/>
  <c r="CB659" i="1"/>
  <c r="CB671" i="1"/>
  <c r="CB683" i="1"/>
  <c r="CB695" i="1"/>
  <c r="CB707" i="1"/>
  <c r="CB719" i="1"/>
  <c r="CB731" i="1"/>
  <c r="CB743" i="1"/>
  <c r="CB755" i="1"/>
  <c r="CB767" i="1"/>
  <c r="CB779" i="1"/>
  <c r="CB791" i="1"/>
  <c r="CB803" i="1"/>
  <c r="CB815" i="1"/>
  <c r="CB827" i="1"/>
  <c r="CB839" i="1"/>
  <c r="CB851" i="1"/>
  <c r="CB863" i="1"/>
  <c r="CB875" i="1"/>
  <c r="CB887" i="1"/>
  <c r="CB899" i="1"/>
  <c r="CB911" i="1"/>
  <c r="CB923" i="1"/>
  <c r="CB935" i="1"/>
  <c r="CB947" i="1"/>
  <c r="CB959" i="1"/>
  <c r="CB971" i="1"/>
  <c r="CB983" i="1"/>
  <c r="CB995" i="1"/>
  <c r="CB1007" i="1"/>
  <c r="CB1019" i="1"/>
  <c r="CB1031" i="1"/>
  <c r="CB1043" i="1"/>
  <c r="CB1055" i="1"/>
  <c r="CB1067" i="1"/>
  <c r="CB1079" i="1"/>
  <c r="CB1091" i="1"/>
  <c r="CB12" i="1"/>
  <c r="CB24" i="1"/>
  <c r="CB36" i="1"/>
  <c r="CB48" i="1"/>
  <c r="CB60" i="1"/>
  <c r="CB72" i="1"/>
  <c r="CB84" i="1"/>
  <c r="CB96" i="1"/>
  <c r="CB108" i="1"/>
  <c r="CB120" i="1"/>
  <c r="CB132" i="1"/>
  <c r="CB144" i="1"/>
  <c r="CB156" i="1"/>
  <c r="CB168" i="1"/>
  <c r="CB180" i="1"/>
  <c r="CB192" i="1"/>
  <c r="CB204" i="1"/>
  <c r="CB216" i="1"/>
  <c r="CB228" i="1"/>
  <c r="CB240" i="1"/>
  <c r="CB252" i="1"/>
  <c r="CB264" i="1"/>
  <c r="CB276" i="1"/>
  <c r="CB288" i="1"/>
  <c r="CB300" i="1"/>
  <c r="CB312" i="1"/>
  <c r="CB324" i="1"/>
  <c r="CB336" i="1"/>
  <c r="CB348" i="1"/>
  <c r="CB360" i="1"/>
  <c r="CB372" i="1"/>
  <c r="CB384" i="1"/>
  <c r="CB396" i="1"/>
  <c r="CB408" i="1"/>
  <c r="CB420" i="1"/>
  <c r="CB432" i="1"/>
  <c r="CB444" i="1"/>
  <c r="CB456" i="1"/>
  <c r="CB468" i="1"/>
  <c r="CB480" i="1"/>
  <c r="CB492" i="1"/>
  <c r="CB504" i="1"/>
  <c r="CB516" i="1"/>
  <c r="CB528" i="1"/>
  <c r="CB540" i="1"/>
  <c r="CB552" i="1"/>
  <c r="CB564" i="1"/>
  <c r="CB576" i="1"/>
  <c r="CB588" i="1"/>
  <c r="CB600" i="1"/>
  <c r="CB612" i="1"/>
  <c r="CB624" i="1"/>
  <c r="CB636" i="1"/>
  <c r="CB648" i="1"/>
  <c r="CB660" i="1"/>
  <c r="CB672" i="1"/>
  <c r="CB684" i="1"/>
  <c r="CB696" i="1"/>
  <c r="CB708" i="1"/>
  <c r="CB13" i="1"/>
  <c r="CB25" i="1"/>
  <c r="CB37" i="1"/>
  <c r="CB49" i="1"/>
  <c r="CB61" i="1"/>
  <c r="CB73" i="1"/>
  <c r="CB85" i="1"/>
  <c r="CB97" i="1"/>
  <c r="CB109" i="1"/>
  <c r="CB121" i="1"/>
  <c r="CB133" i="1"/>
  <c r="CB145" i="1"/>
  <c r="CB157" i="1"/>
  <c r="CB169" i="1"/>
  <c r="CB181" i="1"/>
  <c r="CB193" i="1"/>
  <c r="CB205" i="1"/>
  <c r="CB217" i="1"/>
  <c r="CB229" i="1"/>
  <c r="CB241" i="1"/>
  <c r="CB253" i="1"/>
  <c r="CB265" i="1"/>
  <c r="CB277" i="1"/>
  <c r="CB289" i="1"/>
  <c r="CB301" i="1"/>
  <c r="CB313" i="1"/>
  <c r="CB325" i="1"/>
  <c r="CB337" i="1"/>
  <c r="CB349" i="1"/>
  <c r="CB361" i="1"/>
  <c r="CB373" i="1"/>
  <c r="CB385" i="1"/>
  <c r="CB397" i="1"/>
  <c r="CB409" i="1"/>
  <c r="CB421" i="1"/>
  <c r="CB433" i="1"/>
  <c r="CB445" i="1"/>
  <c r="CB457" i="1"/>
  <c r="CB469" i="1"/>
  <c r="CB481" i="1"/>
  <c r="CB493" i="1"/>
  <c r="CB505" i="1"/>
  <c r="CB517" i="1"/>
  <c r="CB529" i="1"/>
  <c r="CB541" i="1"/>
  <c r="CB553" i="1"/>
  <c r="CB565" i="1"/>
  <c r="CB577" i="1"/>
  <c r="CB589" i="1"/>
  <c r="CB601" i="1"/>
  <c r="CB613" i="1"/>
  <c r="CB625" i="1"/>
  <c r="CB637" i="1"/>
  <c r="CB649" i="1"/>
  <c r="CB661" i="1"/>
  <c r="CB673" i="1"/>
  <c r="CB685" i="1"/>
  <c r="CB697" i="1"/>
  <c r="CB14" i="1"/>
  <c r="CB26" i="1"/>
  <c r="CB38" i="1"/>
  <c r="CB50" i="1"/>
  <c r="CB62" i="1"/>
  <c r="CB74" i="1"/>
  <c r="CB86" i="1"/>
  <c r="CB98" i="1"/>
  <c r="CB110" i="1"/>
  <c r="CB122" i="1"/>
  <c r="CB134" i="1"/>
  <c r="CB146" i="1"/>
  <c r="CB158" i="1"/>
  <c r="CB170" i="1"/>
  <c r="CB182" i="1"/>
  <c r="CB194" i="1"/>
  <c r="CB206" i="1"/>
  <c r="CB218" i="1"/>
  <c r="CB230" i="1"/>
  <c r="CB242" i="1"/>
  <c r="CB254" i="1"/>
  <c r="CB266" i="1"/>
  <c r="CB278" i="1"/>
  <c r="CB290" i="1"/>
  <c r="CB302" i="1"/>
  <c r="CB314" i="1"/>
  <c r="CB326" i="1"/>
  <c r="CB338" i="1"/>
  <c r="CB350" i="1"/>
  <c r="CB362" i="1"/>
  <c r="CB374" i="1"/>
  <c r="CB386" i="1"/>
  <c r="CB398" i="1"/>
  <c r="CB410" i="1"/>
  <c r="CB422" i="1"/>
  <c r="CB434" i="1"/>
  <c r="CB446" i="1"/>
  <c r="CB458" i="1"/>
  <c r="CB470" i="1"/>
  <c r="CB482" i="1"/>
  <c r="CB494" i="1"/>
  <c r="CB15" i="1"/>
  <c r="CB27" i="1"/>
  <c r="CB39" i="1"/>
  <c r="CB51" i="1"/>
  <c r="CB63" i="1"/>
  <c r="CB75" i="1"/>
  <c r="CB87" i="1"/>
  <c r="CB99" i="1"/>
  <c r="CB111" i="1"/>
  <c r="CB123" i="1"/>
  <c r="CB135" i="1"/>
  <c r="CB147" i="1"/>
  <c r="CB159" i="1"/>
  <c r="CB16" i="1"/>
  <c r="CB28" i="1"/>
  <c r="CB40" i="1"/>
  <c r="CB52" i="1"/>
  <c r="CB64" i="1"/>
  <c r="CB76" i="1"/>
  <c r="CB88" i="1"/>
  <c r="CB100" i="1"/>
  <c r="CB112" i="1"/>
  <c r="CB124" i="1"/>
  <c r="CB136" i="1"/>
  <c r="CB148" i="1"/>
  <c r="CB160" i="1"/>
  <c r="CB172" i="1"/>
  <c r="CB184" i="1"/>
  <c r="CB196" i="1"/>
  <c r="CB208" i="1"/>
  <c r="CB220" i="1"/>
  <c r="CB232" i="1"/>
  <c r="CB244" i="1"/>
  <c r="CB256" i="1"/>
  <c r="CB268" i="1"/>
  <c r="CB280" i="1"/>
  <c r="CB292" i="1"/>
  <c r="CB304" i="1"/>
  <c r="CB316" i="1"/>
  <c r="CB328" i="1"/>
  <c r="CB340" i="1"/>
  <c r="CB352" i="1"/>
  <c r="CB364" i="1"/>
  <c r="CB376" i="1"/>
  <c r="CB388" i="1"/>
  <c r="CB400" i="1"/>
  <c r="CB412" i="1"/>
  <c r="CB424" i="1"/>
  <c r="CB436" i="1"/>
  <c r="CB448" i="1"/>
  <c r="CB460" i="1"/>
  <c r="CB472" i="1"/>
  <c r="CB484" i="1"/>
  <c r="CB496" i="1"/>
  <c r="CB508" i="1"/>
  <c r="CB520" i="1"/>
  <c r="CB532" i="1"/>
  <c r="CB544" i="1"/>
  <c r="CB556" i="1"/>
  <c r="CB568" i="1"/>
  <c r="CB580" i="1"/>
  <c r="CB592" i="1"/>
  <c r="CB604" i="1"/>
  <c r="CB616" i="1"/>
  <c r="CB628" i="1"/>
  <c r="CB640" i="1"/>
  <c r="CB652" i="1"/>
  <c r="CB664" i="1"/>
  <c r="CB676" i="1"/>
  <c r="CB688" i="1"/>
  <c r="CB700" i="1"/>
  <c r="CB712" i="1"/>
  <c r="CB724" i="1"/>
  <c r="CB736" i="1"/>
  <c r="CB748" i="1"/>
  <c r="CB760" i="1"/>
  <c r="CB772" i="1"/>
  <c r="CB784" i="1"/>
  <c r="CB796" i="1"/>
  <c r="CB808" i="1"/>
  <c r="CB820" i="1"/>
  <c r="CB832" i="1"/>
  <c r="CB844" i="1"/>
  <c r="CB856" i="1"/>
  <c r="CB868" i="1"/>
  <c r="CB880" i="1"/>
  <c r="CB892" i="1"/>
  <c r="CB904" i="1"/>
  <c r="CB916" i="1"/>
  <c r="CB928" i="1"/>
  <c r="CB940" i="1"/>
  <c r="CB952" i="1"/>
  <c r="CB964" i="1"/>
  <c r="CB976" i="1"/>
  <c r="CB988" i="1"/>
  <c r="CB1000" i="1"/>
  <c r="CB1012" i="1"/>
  <c r="CB1024" i="1"/>
  <c r="CB1036" i="1"/>
  <c r="CB1048" i="1"/>
  <c r="CB1060" i="1"/>
  <c r="CB1072" i="1"/>
  <c r="CB1084" i="1"/>
  <c r="CB1096" i="1"/>
  <c r="CB1108" i="1"/>
  <c r="CB1120" i="1"/>
  <c r="CB1132" i="1"/>
  <c r="CB1144" i="1"/>
  <c r="CB1156" i="1"/>
  <c r="CB6" i="1"/>
  <c r="CB18" i="1"/>
  <c r="CB30" i="1"/>
  <c r="CB42" i="1"/>
  <c r="CB54" i="1"/>
  <c r="CB66" i="1"/>
  <c r="CB78" i="1"/>
  <c r="CB90" i="1"/>
  <c r="CB102" i="1"/>
  <c r="CB114" i="1"/>
  <c r="CB126" i="1"/>
  <c r="CB138" i="1"/>
  <c r="CB150" i="1"/>
  <c r="CB162" i="1"/>
  <c r="CB174" i="1"/>
  <c r="CB186" i="1"/>
  <c r="CB198" i="1"/>
  <c r="CB210" i="1"/>
  <c r="CB222" i="1"/>
  <c r="CB234" i="1"/>
  <c r="CB246" i="1"/>
  <c r="CB258" i="1"/>
  <c r="CB270" i="1"/>
  <c r="CB282" i="1"/>
  <c r="CB294" i="1"/>
  <c r="CB306" i="1"/>
  <c r="CB318" i="1"/>
  <c r="CB330" i="1"/>
  <c r="CB342" i="1"/>
  <c r="CB354" i="1"/>
  <c r="CB366" i="1"/>
  <c r="CB378" i="1"/>
  <c r="CB390" i="1"/>
  <c r="CB402" i="1"/>
  <c r="CB414" i="1"/>
  <c r="CB426" i="1"/>
  <c r="CB438" i="1"/>
  <c r="CB450" i="1"/>
  <c r="CB462" i="1"/>
  <c r="CB474" i="1"/>
  <c r="CB486" i="1"/>
  <c r="CB8" i="1"/>
  <c r="CB56" i="1"/>
  <c r="CB104" i="1"/>
  <c r="CB152" i="1"/>
  <c r="CB195" i="1"/>
  <c r="CB231" i="1"/>
  <c r="CB267" i="1"/>
  <c r="CB303" i="1"/>
  <c r="CB339" i="1"/>
  <c r="CB375" i="1"/>
  <c r="CB411" i="1"/>
  <c r="CB447" i="1"/>
  <c r="CB483" i="1"/>
  <c r="CB510" i="1"/>
  <c r="CB534" i="1"/>
  <c r="CB558" i="1"/>
  <c r="CB582" i="1"/>
  <c r="CB606" i="1"/>
  <c r="CB630" i="1"/>
  <c r="CB654" i="1"/>
  <c r="CB678" i="1"/>
  <c r="CB702" i="1"/>
  <c r="CB721" i="1"/>
  <c r="CB737" i="1"/>
  <c r="CB752" i="1"/>
  <c r="CB769" i="1"/>
  <c r="CB785" i="1"/>
  <c r="CB800" i="1"/>
  <c r="CB817" i="1"/>
  <c r="CB833" i="1"/>
  <c r="CB848" i="1"/>
  <c r="CB865" i="1"/>
  <c r="CB881" i="1"/>
  <c r="CB896" i="1"/>
  <c r="CB913" i="1"/>
  <c r="CB929" i="1"/>
  <c r="CB944" i="1"/>
  <c r="CB961" i="1"/>
  <c r="CB977" i="1"/>
  <c r="CB992" i="1"/>
  <c r="CB1009" i="1"/>
  <c r="CB1025" i="1"/>
  <c r="CB1040" i="1"/>
  <c r="CB1057" i="1"/>
  <c r="CB1073" i="1"/>
  <c r="CB1088" i="1"/>
  <c r="CB1104" i="1"/>
  <c r="CB1118" i="1"/>
  <c r="CB1133" i="1"/>
  <c r="CB1147" i="1"/>
  <c r="CB1161" i="1"/>
  <c r="CB1175" i="1"/>
  <c r="CB1188" i="1"/>
  <c r="CB1201" i="1"/>
  <c r="CB1214" i="1"/>
  <c r="CB1227" i="1"/>
  <c r="CB1240" i="1"/>
  <c r="CB1253" i="1"/>
  <c r="CB1266" i="1"/>
  <c r="CB1279" i="1"/>
  <c r="CB1292" i="1"/>
  <c r="CB1305" i="1"/>
  <c r="CB1319" i="1"/>
  <c r="CB1332" i="1"/>
  <c r="CB1345" i="1"/>
  <c r="CB1358" i="1"/>
  <c r="CB1371" i="1"/>
  <c r="CB1384" i="1"/>
  <c r="CB1397" i="1"/>
  <c r="CB1410" i="1"/>
  <c r="CB1423" i="1"/>
  <c r="CB1436" i="1"/>
  <c r="CB1449" i="1"/>
  <c r="CB1463" i="1"/>
  <c r="CB1476" i="1"/>
  <c r="CB1489" i="1"/>
  <c r="CB1502" i="1"/>
  <c r="CB1515" i="1"/>
  <c r="CB1528" i="1"/>
  <c r="CB1541" i="1"/>
  <c r="CB1554" i="1"/>
  <c r="CB1567" i="1"/>
  <c r="CB1580" i="1"/>
  <c r="CB1592" i="1"/>
  <c r="CB1604" i="1"/>
  <c r="CB1616" i="1"/>
  <c r="CB1628" i="1"/>
  <c r="CB1640" i="1"/>
  <c r="CB1652" i="1"/>
  <c r="CB1664" i="1"/>
  <c r="CB1676" i="1"/>
  <c r="CB1688" i="1"/>
  <c r="CB1239" i="1"/>
  <c r="CB1501" i="1"/>
  <c r="CB17" i="1"/>
  <c r="CB65" i="1"/>
  <c r="CB113" i="1"/>
  <c r="CB161" i="1"/>
  <c r="CB197" i="1"/>
  <c r="CB233" i="1"/>
  <c r="CB269" i="1"/>
  <c r="CB305" i="1"/>
  <c r="CB341" i="1"/>
  <c r="CB377" i="1"/>
  <c r="CB413" i="1"/>
  <c r="CB449" i="1"/>
  <c r="CB485" i="1"/>
  <c r="CB511" i="1"/>
  <c r="CB535" i="1"/>
  <c r="CB559" i="1"/>
  <c r="CB583" i="1"/>
  <c r="CB607" i="1"/>
  <c r="CB631" i="1"/>
  <c r="CB655" i="1"/>
  <c r="CB679" i="1"/>
  <c r="CB703" i="1"/>
  <c r="CB722" i="1"/>
  <c r="CB738" i="1"/>
  <c r="CB753" i="1"/>
  <c r="CB770" i="1"/>
  <c r="CB786" i="1"/>
  <c r="CB801" i="1"/>
  <c r="CB818" i="1"/>
  <c r="CB834" i="1"/>
  <c r="CB849" i="1"/>
  <c r="CB866" i="1"/>
  <c r="CB882" i="1"/>
  <c r="CB897" i="1"/>
  <c r="CB914" i="1"/>
  <c r="CB930" i="1"/>
  <c r="CB945" i="1"/>
  <c r="CB962" i="1"/>
  <c r="CB978" i="1"/>
  <c r="CB993" i="1"/>
  <c r="CB1010" i="1"/>
  <c r="CB1026" i="1"/>
  <c r="CB1041" i="1"/>
  <c r="CB1058" i="1"/>
  <c r="CB1074" i="1"/>
  <c r="CB1089" i="1"/>
  <c r="CB1105" i="1"/>
  <c r="CB1119" i="1"/>
  <c r="CB1134" i="1"/>
  <c r="CB1148" i="1"/>
  <c r="CB1163" i="1"/>
  <c r="CB1176" i="1"/>
  <c r="CB1189" i="1"/>
  <c r="CB1202" i="1"/>
  <c r="CB1215" i="1"/>
  <c r="CB1228" i="1"/>
  <c r="CB1241" i="1"/>
  <c r="CB1254" i="1"/>
  <c r="CB1267" i="1"/>
  <c r="CB1280" i="1"/>
  <c r="CB1293" i="1"/>
  <c r="CB1307" i="1"/>
  <c r="CB1320" i="1"/>
  <c r="CB1333" i="1"/>
  <c r="CB1346" i="1"/>
  <c r="CB1359" i="1"/>
  <c r="CB1372" i="1"/>
  <c r="CB1385" i="1"/>
  <c r="CB1398" i="1"/>
  <c r="CB1411" i="1"/>
  <c r="CB1424" i="1"/>
  <c r="CB1437" i="1"/>
  <c r="CB1451" i="1"/>
  <c r="CB1464" i="1"/>
  <c r="CB1477" i="1"/>
  <c r="CB1490" i="1"/>
  <c r="CB1503" i="1"/>
  <c r="CB1516" i="1"/>
  <c r="CB1529" i="1"/>
  <c r="CB1542" i="1"/>
  <c r="CB1555" i="1"/>
  <c r="CB1568" i="1"/>
  <c r="CB1581" i="1"/>
  <c r="CB1593" i="1"/>
  <c r="CB1605" i="1"/>
  <c r="CB1617" i="1"/>
  <c r="CB1629" i="1"/>
  <c r="CB1641" i="1"/>
  <c r="CB1653" i="1"/>
  <c r="CB1665" i="1"/>
  <c r="CB1677" i="1"/>
  <c r="CB1689" i="1"/>
  <c r="CB1231" i="1"/>
  <c r="CB1401" i="1"/>
  <c r="CB1532" i="1"/>
  <c r="CB1632" i="1"/>
  <c r="CB4" i="1"/>
  <c r="CB1064" i="1"/>
  <c r="CB1247" i="1"/>
  <c r="CB1338" i="1"/>
  <c r="CB1430" i="1"/>
  <c r="CB1521" i="1"/>
  <c r="CB1598" i="1"/>
  <c r="CB1670" i="1"/>
  <c r="CB720" i="1"/>
  <c r="CB1396" i="1"/>
  <c r="CB19" i="1"/>
  <c r="CB67" i="1"/>
  <c r="CB115" i="1"/>
  <c r="CB163" i="1"/>
  <c r="CB199" i="1"/>
  <c r="CB235" i="1"/>
  <c r="CB271" i="1"/>
  <c r="CB307" i="1"/>
  <c r="CB343" i="1"/>
  <c r="CB379" i="1"/>
  <c r="CB415" i="1"/>
  <c r="CB451" i="1"/>
  <c r="CB487" i="1"/>
  <c r="CB512" i="1"/>
  <c r="CB536" i="1"/>
  <c r="CB560" i="1"/>
  <c r="CB584" i="1"/>
  <c r="CB608" i="1"/>
  <c r="CB632" i="1"/>
  <c r="CB656" i="1"/>
  <c r="CB680" i="1"/>
  <c r="CB704" i="1"/>
  <c r="CB723" i="1"/>
  <c r="CB739" i="1"/>
  <c r="CB756" i="1"/>
  <c r="CB771" i="1"/>
  <c r="CB787" i="1"/>
  <c r="CB804" i="1"/>
  <c r="CB819" i="1"/>
  <c r="CB835" i="1"/>
  <c r="CB852" i="1"/>
  <c r="CB867" i="1"/>
  <c r="CB883" i="1"/>
  <c r="CB900" i="1"/>
  <c r="CB915" i="1"/>
  <c r="CB931" i="1"/>
  <c r="CB948" i="1"/>
  <c r="CB963" i="1"/>
  <c r="CB979" i="1"/>
  <c r="CB996" i="1"/>
  <c r="CB1011" i="1"/>
  <c r="CB1027" i="1"/>
  <c r="CB1044" i="1"/>
  <c r="CB1059" i="1"/>
  <c r="CB1075" i="1"/>
  <c r="CB1092" i="1"/>
  <c r="CB1106" i="1"/>
  <c r="CB1121" i="1"/>
  <c r="CB1135" i="1"/>
  <c r="CB1149" i="1"/>
  <c r="CB1164" i="1"/>
  <c r="CB1177" i="1"/>
  <c r="CB1190" i="1"/>
  <c r="CB1203" i="1"/>
  <c r="CB1216" i="1"/>
  <c r="CB1229" i="1"/>
  <c r="CB1242" i="1"/>
  <c r="CB1255" i="1"/>
  <c r="CB1268" i="1"/>
  <c r="CB1281" i="1"/>
  <c r="CB1295" i="1"/>
  <c r="CB1308" i="1"/>
  <c r="CB1321" i="1"/>
  <c r="CB1334" i="1"/>
  <c r="CB1347" i="1"/>
  <c r="CB1360" i="1"/>
  <c r="CB1373" i="1"/>
  <c r="CB1386" i="1"/>
  <c r="CB1399" i="1"/>
  <c r="CB1412" i="1"/>
  <c r="CB1425" i="1"/>
  <c r="CB1439" i="1"/>
  <c r="CB1452" i="1"/>
  <c r="CB1465" i="1"/>
  <c r="CB1478" i="1"/>
  <c r="CB1491" i="1"/>
  <c r="CB1504" i="1"/>
  <c r="CB1517" i="1"/>
  <c r="CB1530" i="1"/>
  <c r="CB1543" i="1"/>
  <c r="CB1556" i="1"/>
  <c r="CB1569" i="1"/>
  <c r="CB1582" i="1"/>
  <c r="CB1594" i="1"/>
  <c r="CB1606" i="1"/>
  <c r="CB1618" i="1"/>
  <c r="CB1630" i="1"/>
  <c r="CB1642" i="1"/>
  <c r="CB1654" i="1"/>
  <c r="CB1666" i="1"/>
  <c r="CB1678" i="1"/>
  <c r="CB1690" i="1"/>
  <c r="CB1583" i="1"/>
  <c r="CB1619" i="1"/>
  <c r="CB1643" i="1"/>
  <c r="CB1667" i="1"/>
  <c r="CB1691" i="1"/>
  <c r="CB1109" i="1"/>
  <c r="CB1349" i="1"/>
  <c r="CB1493" i="1"/>
  <c r="CB1559" i="1"/>
  <c r="CB1584" i="1"/>
  <c r="CB1620" i="1"/>
  <c r="CB1656" i="1"/>
  <c r="CB1680" i="1"/>
  <c r="CB1125" i="1"/>
  <c r="CB1351" i="1"/>
  <c r="CB1482" i="1"/>
  <c r="CB1574" i="1"/>
  <c r="CB1646" i="1"/>
  <c r="CB605" i="1"/>
  <c r="CB1639" i="1"/>
  <c r="CB20" i="1"/>
  <c r="CB68" i="1"/>
  <c r="CB116" i="1"/>
  <c r="CB164" i="1"/>
  <c r="CB200" i="1"/>
  <c r="CB236" i="1"/>
  <c r="CB272" i="1"/>
  <c r="CB308" i="1"/>
  <c r="CB344" i="1"/>
  <c r="CB380" i="1"/>
  <c r="CB416" i="1"/>
  <c r="CB452" i="1"/>
  <c r="CB488" i="1"/>
  <c r="CB518" i="1"/>
  <c r="CB542" i="1"/>
  <c r="CB566" i="1"/>
  <c r="CB590" i="1"/>
  <c r="CB614" i="1"/>
  <c r="CB638" i="1"/>
  <c r="CB662" i="1"/>
  <c r="CB686" i="1"/>
  <c r="CB709" i="1"/>
  <c r="CB725" i="1"/>
  <c r="CB740" i="1"/>
  <c r="CB757" i="1"/>
  <c r="CB773" i="1"/>
  <c r="CB788" i="1"/>
  <c r="CB805" i="1"/>
  <c r="CB821" i="1"/>
  <c r="CB836" i="1"/>
  <c r="CB853" i="1"/>
  <c r="CB869" i="1"/>
  <c r="CB884" i="1"/>
  <c r="CB901" i="1"/>
  <c r="CB917" i="1"/>
  <c r="CB932" i="1"/>
  <c r="CB949" i="1"/>
  <c r="CB965" i="1"/>
  <c r="CB980" i="1"/>
  <c r="CB997" i="1"/>
  <c r="CB1013" i="1"/>
  <c r="CB1028" i="1"/>
  <c r="CB1045" i="1"/>
  <c r="CB1061" i="1"/>
  <c r="CB1076" i="1"/>
  <c r="CB1093" i="1"/>
  <c r="CB1107" i="1"/>
  <c r="CB1122" i="1"/>
  <c r="CB1136" i="1"/>
  <c r="CB1151" i="1"/>
  <c r="CB1165" i="1"/>
  <c r="CB1178" i="1"/>
  <c r="CB1191" i="1"/>
  <c r="CB1204" i="1"/>
  <c r="CB1217" i="1"/>
  <c r="CB1230" i="1"/>
  <c r="CB1243" i="1"/>
  <c r="CB1256" i="1"/>
  <c r="CB1269" i="1"/>
  <c r="CB1283" i="1"/>
  <c r="CB1296" i="1"/>
  <c r="CB1309" i="1"/>
  <c r="CB1322" i="1"/>
  <c r="CB1335" i="1"/>
  <c r="CB1348" i="1"/>
  <c r="CB1361" i="1"/>
  <c r="CB1374" i="1"/>
  <c r="CB1387" i="1"/>
  <c r="CB1400" i="1"/>
  <c r="CB1413" i="1"/>
  <c r="CB1427" i="1"/>
  <c r="CB1440" i="1"/>
  <c r="CB1453" i="1"/>
  <c r="CB1466" i="1"/>
  <c r="CB1479" i="1"/>
  <c r="CB1492" i="1"/>
  <c r="CB1505" i="1"/>
  <c r="CB1518" i="1"/>
  <c r="CB1531" i="1"/>
  <c r="CB1544" i="1"/>
  <c r="CB1557" i="1"/>
  <c r="CB1571" i="1"/>
  <c r="CB1595" i="1"/>
  <c r="CB1607" i="1"/>
  <c r="CB1631" i="1"/>
  <c r="CB1655" i="1"/>
  <c r="CB1679" i="1"/>
  <c r="CB1094" i="1"/>
  <c r="CB1336" i="1"/>
  <c r="CB1519" i="1"/>
  <c r="CB1644" i="1"/>
  <c r="CB968" i="1"/>
  <c r="CB1154" i="1"/>
  <c r="CB1220" i="1"/>
  <c r="CB1260" i="1"/>
  <c r="CB1286" i="1"/>
  <c r="CB1312" i="1"/>
  <c r="CB1364" i="1"/>
  <c r="CB1417" i="1"/>
  <c r="CB1469" i="1"/>
  <c r="CB1508" i="1"/>
  <c r="CB1535" i="1"/>
  <c r="CB1586" i="1"/>
  <c r="CB1634" i="1"/>
  <c r="CB509" i="1"/>
  <c r="CB1357" i="1"/>
  <c r="CB1687" i="1"/>
  <c r="CB29" i="1"/>
  <c r="CB77" i="1"/>
  <c r="CB125" i="1"/>
  <c r="CB171" i="1"/>
  <c r="CB207" i="1"/>
  <c r="CB243" i="1"/>
  <c r="CB279" i="1"/>
  <c r="CB315" i="1"/>
  <c r="CB351" i="1"/>
  <c r="CB387" i="1"/>
  <c r="CB423" i="1"/>
  <c r="CB459" i="1"/>
  <c r="CB495" i="1"/>
  <c r="CB519" i="1"/>
  <c r="CB543" i="1"/>
  <c r="CB567" i="1"/>
  <c r="CB591" i="1"/>
  <c r="CB615" i="1"/>
  <c r="CB639" i="1"/>
  <c r="CB663" i="1"/>
  <c r="CB687" i="1"/>
  <c r="CB710" i="1"/>
  <c r="CB726" i="1"/>
  <c r="CB741" i="1"/>
  <c r="CB758" i="1"/>
  <c r="CB774" i="1"/>
  <c r="CB789" i="1"/>
  <c r="CB806" i="1"/>
  <c r="CB822" i="1"/>
  <c r="CB837" i="1"/>
  <c r="CB854" i="1"/>
  <c r="CB870" i="1"/>
  <c r="CB885" i="1"/>
  <c r="CB902" i="1"/>
  <c r="CB918" i="1"/>
  <c r="CB933" i="1"/>
  <c r="CB950" i="1"/>
  <c r="CB966" i="1"/>
  <c r="CB981" i="1"/>
  <c r="CB998" i="1"/>
  <c r="CB1014" i="1"/>
  <c r="CB1029" i="1"/>
  <c r="CB1046" i="1"/>
  <c r="CB1062" i="1"/>
  <c r="CB1077" i="1"/>
  <c r="CB1123" i="1"/>
  <c r="CB1137" i="1"/>
  <c r="CB1152" i="1"/>
  <c r="CB1166" i="1"/>
  <c r="CB1179" i="1"/>
  <c r="CB1192" i="1"/>
  <c r="CB1205" i="1"/>
  <c r="CB1218" i="1"/>
  <c r="CB1244" i="1"/>
  <c r="CB1257" i="1"/>
  <c r="CB1271" i="1"/>
  <c r="CB1284" i="1"/>
  <c r="CB1297" i="1"/>
  <c r="CB1310" i="1"/>
  <c r="CB1323" i="1"/>
  <c r="CB1362" i="1"/>
  <c r="CB1375" i="1"/>
  <c r="CB1388" i="1"/>
  <c r="CB1415" i="1"/>
  <c r="CB1428" i="1"/>
  <c r="CB1441" i="1"/>
  <c r="CB1454" i="1"/>
  <c r="CB1467" i="1"/>
  <c r="CB1480" i="1"/>
  <c r="CB1506" i="1"/>
  <c r="CB1545" i="1"/>
  <c r="CB1572" i="1"/>
  <c r="CB1596" i="1"/>
  <c r="CB1608" i="1"/>
  <c r="CB1668" i="1"/>
  <c r="CB1081" i="1"/>
  <c r="CB1299" i="1"/>
  <c r="CB1391" i="1"/>
  <c r="CB1495" i="1"/>
  <c r="CB1561" i="1"/>
  <c r="CB1610" i="1"/>
  <c r="CB1682" i="1"/>
  <c r="CB629" i="1"/>
  <c r="CB31" i="1"/>
  <c r="CB79" i="1"/>
  <c r="CB127" i="1"/>
  <c r="CB173" i="1"/>
  <c r="CB209" i="1"/>
  <c r="CB245" i="1"/>
  <c r="CB281" i="1"/>
  <c r="CB317" i="1"/>
  <c r="CB353" i="1"/>
  <c r="CB389" i="1"/>
  <c r="CB425" i="1"/>
  <c r="CB461" i="1"/>
  <c r="CB497" i="1"/>
  <c r="CB521" i="1"/>
  <c r="CB545" i="1"/>
  <c r="CB569" i="1"/>
  <c r="CB593" i="1"/>
  <c r="CB617" i="1"/>
  <c r="CB641" i="1"/>
  <c r="CB665" i="1"/>
  <c r="CB689" i="1"/>
  <c r="CB711" i="1"/>
  <c r="CB727" i="1"/>
  <c r="CB744" i="1"/>
  <c r="CB759" i="1"/>
  <c r="CB775" i="1"/>
  <c r="CB792" i="1"/>
  <c r="CB807" i="1"/>
  <c r="CB823" i="1"/>
  <c r="CB840" i="1"/>
  <c r="CB855" i="1"/>
  <c r="CB871" i="1"/>
  <c r="CB888" i="1"/>
  <c r="CB903" i="1"/>
  <c r="CB919" i="1"/>
  <c r="CB936" i="1"/>
  <c r="CB951" i="1"/>
  <c r="CB967" i="1"/>
  <c r="CB984" i="1"/>
  <c r="CB999" i="1"/>
  <c r="CB1015" i="1"/>
  <c r="CB1032" i="1"/>
  <c r="CB1047" i="1"/>
  <c r="CB1063" i="1"/>
  <c r="CB1080" i="1"/>
  <c r="CB1095" i="1"/>
  <c r="CB1110" i="1"/>
  <c r="CB1124" i="1"/>
  <c r="CB1139" i="1"/>
  <c r="CB1153" i="1"/>
  <c r="CB1167" i="1"/>
  <c r="CB1180" i="1"/>
  <c r="CB1193" i="1"/>
  <c r="CB1206" i="1"/>
  <c r="CB1219" i="1"/>
  <c r="CB1232" i="1"/>
  <c r="CB1245" i="1"/>
  <c r="CB1259" i="1"/>
  <c r="CB1272" i="1"/>
  <c r="CB1285" i="1"/>
  <c r="CB1298" i="1"/>
  <c r="CB1311" i="1"/>
  <c r="CB1324" i="1"/>
  <c r="CB1337" i="1"/>
  <c r="CB1350" i="1"/>
  <c r="CB1363" i="1"/>
  <c r="CB1376" i="1"/>
  <c r="CB1389" i="1"/>
  <c r="CB1403" i="1"/>
  <c r="CB1416" i="1"/>
  <c r="CB1429" i="1"/>
  <c r="CB1442" i="1"/>
  <c r="CB1455" i="1"/>
  <c r="CB1468" i="1"/>
  <c r="CB1481" i="1"/>
  <c r="CB1494" i="1"/>
  <c r="CB1507" i="1"/>
  <c r="CB1520" i="1"/>
  <c r="CB1533" i="1"/>
  <c r="CB1547" i="1"/>
  <c r="CB1560" i="1"/>
  <c r="CB1573" i="1"/>
  <c r="CB1585" i="1"/>
  <c r="CB1597" i="1"/>
  <c r="CB1609" i="1"/>
  <c r="CB1621" i="1"/>
  <c r="CB1633" i="1"/>
  <c r="CB1645" i="1"/>
  <c r="CB1657" i="1"/>
  <c r="CB1669" i="1"/>
  <c r="CB1681" i="1"/>
  <c r="CB1097" i="1"/>
  <c r="CB1443" i="1"/>
  <c r="CB1622" i="1"/>
  <c r="CB653" i="1"/>
  <c r="CB1291" i="1"/>
  <c r="CB1615" i="1"/>
  <c r="CB32" i="1"/>
  <c r="CB80" i="1"/>
  <c r="CB128" i="1"/>
  <c r="CB175" i="1"/>
  <c r="CB211" i="1"/>
  <c r="CB247" i="1"/>
  <c r="CB283" i="1"/>
  <c r="CB319" i="1"/>
  <c r="CB355" i="1"/>
  <c r="CB391" i="1"/>
  <c r="CB427" i="1"/>
  <c r="CB463" i="1"/>
  <c r="CB498" i="1"/>
  <c r="CB522" i="1"/>
  <c r="CB546" i="1"/>
  <c r="CB570" i="1"/>
  <c r="CB594" i="1"/>
  <c r="CB618" i="1"/>
  <c r="CB642" i="1"/>
  <c r="CB666" i="1"/>
  <c r="CB690" i="1"/>
  <c r="CB713" i="1"/>
  <c r="CB728" i="1"/>
  <c r="CB745" i="1"/>
  <c r="CB761" i="1"/>
  <c r="CB776" i="1"/>
  <c r="CB793" i="1"/>
  <c r="CB809" i="1"/>
  <c r="CB824" i="1"/>
  <c r="CB841" i="1"/>
  <c r="CB857" i="1"/>
  <c r="CB872" i="1"/>
  <c r="CB889" i="1"/>
  <c r="CB905" i="1"/>
  <c r="CB920" i="1"/>
  <c r="CB937" i="1"/>
  <c r="CB953" i="1"/>
  <c r="CB985" i="1"/>
  <c r="CB1001" i="1"/>
  <c r="CB1016" i="1"/>
  <c r="CB1033" i="1"/>
  <c r="CB1049" i="1"/>
  <c r="CB1111" i="1"/>
  <c r="CB1140" i="1"/>
  <c r="CB1168" i="1"/>
  <c r="CB1181" i="1"/>
  <c r="CB1194" i="1"/>
  <c r="CB1207" i="1"/>
  <c r="CB1233" i="1"/>
  <c r="CB1273" i="1"/>
  <c r="CB1325" i="1"/>
  <c r="CB1377" i="1"/>
  <c r="CB1404" i="1"/>
  <c r="CB1456" i="1"/>
  <c r="CB1548" i="1"/>
  <c r="CB1658" i="1"/>
  <c r="CB751" i="1"/>
  <c r="CB1651" i="1"/>
  <c r="CB41" i="1"/>
  <c r="CB89" i="1"/>
  <c r="CB137" i="1"/>
  <c r="CB176" i="1"/>
  <c r="CB212" i="1"/>
  <c r="CB248" i="1"/>
  <c r="CB284" i="1"/>
  <c r="CB320" i="1"/>
  <c r="CB356" i="1"/>
  <c r="CB392" i="1"/>
  <c r="CB428" i="1"/>
  <c r="CB464" i="1"/>
  <c r="CB499" i="1"/>
  <c r="CB523" i="1"/>
  <c r="CB547" i="1"/>
  <c r="CB571" i="1"/>
  <c r="CB595" i="1"/>
  <c r="CB619" i="1"/>
  <c r="CB643" i="1"/>
  <c r="CB667" i="1"/>
  <c r="CB691" i="1"/>
  <c r="CB714" i="1"/>
  <c r="CB729" i="1"/>
  <c r="CB746" i="1"/>
  <c r="CB762" i="1"/>
  <c r="CB777" i="1"/>
  <c r="CB794" i="1"/>
  <c r="CB810" i="1"/>
  <c r="CB825" i="1"/>
  <c r="CB842" i="1"/>
  <c r="CB858" i="1"/>
  <c r="CB873" i="1"/>
  <c r="CB890" i="1"/>
  <c r="CB906" i="1"/>
  <c r="CB921" i="1"/>
  <c r="CB938" i="1"/>
  <c r="CB954" i="1"/>
  <c r="CB969" i="1"/>
  <c r="CB986" i="1"/>
  <c r="CB1002" i="1"/>
  <c r="CB1017" i="1"/>
  <c r="CB1034" i="1"/>
  <c r="CB1050" i="1"/>
  <c r="CB1065" i="1"/>
  <c r="CB1082" i="1"/>
  <c r="CB1098" i="1"/>
  <c r="CB1112" i="1"/>
  <c r="CB1127" i="1"/>
  <c r="CB1141" i="1"/>
  <c r="CB1155" i="1"/>
  <c r="CB1169" i="1"/>
  <c r="CB1182" i="1"/>
  <c r="CB1195" i="1"/>
  <c r="CB1208" i="1"/>
  <c r="CB1221" i="1"/>
  <c r="CB1235" i="1"/>
  <c r="CB1248" i="1"/>
  <c r="CB1261" i="1"/>
  <c r="CB1274" i="1"/>
  <c r="CB1287" i="1"/>
  <c r="CB1300" i="1"/>
  <c r="CB1313" i="1"/>
  <c r="CB1326" i="1"/>
  <c r="CB1339" i="1"/>
  <c r="CB1352" i="1"/>
  <c r="CB1365" i="1"/>
  <c r="CB1379" i="1"/>
  <c r="CB1392" i="1"/>
  <c r="CB1405" i="1"/>
  <c r="CB1418" i="1"/>
  <c r="CB1431" i="1"/>
  <c r="CB1444" i="1"/>
  <c r="CB1457" i="1"/>
  <c r="CB1470" i="1"/>
  <c r="CB1483" i="1"/>
  <c r="CB1496" i="1"/>
  <c r="CB1509" i="1"/>
  <c r="CB1523" i="1"/>
  <c r="CB1536" i="1"/>
  <c r="CB1549" i="1"/>
  <c r="CB1562" i="1"/>
  <c r="CB1575" i="1"/>
  <c r="CB1587" i="1"/>
  <c r="CB1599" i="1"/>
  <c r="CB1611" i="1"/>
  <c r="CB1623" i="1"/>
  <c r="CB1635" i="1"/>
  <c r="CB1647" i="1"/>
  <c r="CB1659" i="1"/>
  <c r="CB1671" i="1"/>
  <c r="CB1683" i="1"/>
  <c r="CB1648" i="1"/>
  <c r="CB1672" i="1"/>
  <c r="CB1685" i="1"/>
  <c r="CB260" i="1"/>
  <c r="CB533" i="1"/>
  <c r="CB799" i="1"/>
  <c r="CB943" i="1"/>
  <c r="CB1087" i="1"/>
  <c r="CB1146" i="1"/>
  <c r="CB1187" i="1"/>
  <c r="CB1252" i="1"/>
  <c r="CB1344" i="1"/>
  <c r="CB1461" i="1"/>
  <c r="CB1591" i="1"/>
  <c r="CB43" i="1"/>
  <c r="CB91" i="1"/>
  <c r="CB139" i="1"/>
  <c r="CB183" i="1"/>
  <c r="CB219" i="1"/>
  <c r="CB255" i="1"/>
  <c r="CB291" i="1"/>
  <c r="CB327" i="1"/>
  <c r="CB363" i="1"/>
  <c r="CB399" i="1"/>
  <c r="CB435" i="1"/>
  <c r="CB471" i="1"/>
  <c r="CB500" i="1"/>
  <c r="CB524" i="1"/>
  <c r="CB548" i="1"/>
  <c r="CB572" i="1"/>
  <c r="CB596" i="1"/>
  <c r="CB620" i="1"/>
  <c r="CB644" i="1"/>
  <c r="CB668" i="1"/>
  <c r="CB692" i="1"/>
  <c r="CB715" i="1"/>
  <c r="CB732" i="1"/>
  <c r="CB747" i="1"/>
  <c r="CB763" i="1"/>
  <c r="CB780" i="1"/>
  <c r="CB795" i="1"/>
  <c r="CB811" i="1"/>
  <c r="CB828" i="1"/>
  <c r="CB843" i="1"/>
  <c r="CB859" i="1"/>
  <c r="CB876" i="1"/>
  <c r="CB891" i="1"/>
  <c r="CB907" i="1"/>
  <c r="CB924" i="1"/>
  <c r="CB939" i="1"/>
  <c r="CB955" i="1"/>
  <c r="CB972" i="1"/>
  <c r="CB987" i="1"/>
  <c r="CB1003" i="1"/>
  <c r="CB1020" i="1"/>
  <c r="CB1035" i="1"/>
  <c r="CB1051" i="1"/>
  <c r="CB1068" i="1"/>
  <c r="CB1083" i="1"/>
  <c r="CB1099" i="1"/>
  <c r="CB1113" i="1"/>
  <c r="CB1128" i="1"/>
  <c r="CB1142" i="1"/>
  <c r="CB1157" i="1"/>
  <c r="CB1170" i="1"/>
  <c r="CB1183" i="1"/>
  <c r="CB1196" i="1"/>
  <c r="CB1209" i="1"/>
  <c r="CB1223" i="1"/>
  <c r="CB1236" i="1"/>
  <c r="CB1249" i="1"/>
  <c r="CB1262" i="1"/>
  <c r="CB1275" i="1"/>
  <c r="CB1288" i="1"/>
  <c r="CB1301" i="1"/>
  <c r="CB1314" i="1"/>
  <c r="CB1327" i="1"/>
  <c r="CB1340" i="1"/>
  <c r="CB1353" i="1"/>
  <c r="CB1367" i="1"/>
  <c r="CB1380" i="1"/>
  <c r="CB1393" i="1"/>
  <c r="CB1406" i="1"/>
  <c r="CB1419" i="1"/>
  <c r="CB1432" i="1"/>
  <c r="CB1445" i="1"/>
  <c r="CB1458" i="1"/>
  <c r="CB1471" i="1"/>
  <c r="CB1484" i="1"/>
  <c r="CB1497" i="1"/>
  <c r="CB1511" i="1"/>
  <c r="CB1524" i="1"/>
  <c r="CB1537" i="1"/>
  <c r="CB1550" i="1"/>
  <c r="CB1563" i="1"/>
  <c r="CB1576" i="1"/>
  <c r="CB1588" i="1"/>
  <c r="CB1600" i="1"/>
  <c r="CB1612" i="1"/>
  <c r="CB1624" i="1"/>
  <c r="CB1636" i="1"/>
  <c r="CB1660" i="1"/>
  <c r="CB1684" i="1"/>
  <c r="CB103" i="1"/>
  <c r="CB188" i="1"/>
  <c r="CB296" i="1"/>
  <c r="CB368" i="1"/>
  <c r="CB476" i="1"/>
  <c r="CB581" i="1"/>
  <c r="CB677" i="1"/>
  <c r="CB783" i="1"/>
  <c r="CB831" i="1"/>
  <c r="CB864" i="1"/>
  <c r="CB927" i="1"/>
  <c r="CB975" i="1"/>
  <c r="CB1008" i="1"/>
  <c r="CB1056" i="1"/>
  <c r="CB1103" i="1"/>
  <c r="CB1160" i="1"/>
  <c r="CB1226" i="1"/>
  <c r="CB1278" i="1"/>
  <c r="CB1331" i="1"/>
  <c r="CB1383" i="1"/>
  <c r="CB1435" i="1"/>
  <c r="CB1475" i="1"/>
  <c r="CB1527" i="1"/>
  <c r="CB1566" i="1"/>
  <c r="CB1603" i="1"/>
  <c r="CB1663" i="1"/>
  <c r="CB44" i="1"/>
  <c r="CB92" i="1"/>
  <c r="CB140" i="1"/>
  <c r="CB185" i="1"/>
  <c r="CB221" i="1"/>
  <c r="CB257" i="1"/>
  <c r="CB293" i="1"/>
  <c r="CB329" i="1"/>
  <c r="CB365" i="1"/>
  <c r="CB401" i="1"/>
  <c r="CB437" i="1"/>
  <c r="CB473" i="1"/>
  <c r="CB506" i="1"/>
  <c r="CB530" i="1"/>
  <c r="CB554" i="1"/>
  <c r="CB578" i="1"/>
  <c r="CB602" i="1"/>
  <c r="CB626" i="1"/>
  <c r="CB650" i="1"/>
  <c r="CB674" i="1"/>
  <c r="CB698" i="1"/>
  <c r="CB716" i="1"/>
  <c r="CB733" i="1"/>
  <c r="CB749" i="1"/>
  <c r="CB764" i="1"/>
  <c r="CB781" i="1"/>
  <c r="CB797" i="1"/>
  <c r="CB812" i="1"/>
  <c r="CB829" i="1"/>
  <c r="CB845" i="1"/>
  <c r="CB860" i="1"/>
  <c r="CB877" i="1"/>
  <c r="CB893" i="1"/>
  <c r="CB908" i="1"/>
  <c r="CB925" i="1"/>
  <c r="CB941" i="1"/>
  <c r="CB956" i="1"/>
  <c r="CB973" i="1"/>
  <c r="CB989" i="1"/>
  <c r="CB1004" i="1"/>
  <c r="CB1021" i="1"/>
  <c r="CB1037" i="1"/>
  <c r="CB1052" i="1"/>
  <c r="CB1069" i="1"/>
  <c r="CB1085" i="1"/>
  <c r="CB1100" i="1"/>
  <c r="CB1115" i="1"/>
  <c r="CB1129" i="1"/>
  <c r="CB1143" i="1"/>
  <c r="CB1158" i="1"/>
  <c r="CB1171" i="1"/>
  <c r="CB1184" i="1"/>
  <c r="CB1197" i="1"/>
  <c r="CB1211" i="1"/>
  <c r="CB1224" i="1"/>
  <c r="CB1237" i="1"/>
  <c r="CB1250" i="1"/>
  <c r="CB1263" i="1"/>
  <c r="CB1276" i="1"/>
  <c r="CB1289" i="1"/>
  <c r="CB1302" i="1"/>
  <c r="CB1315" i="1"/>
  <c r="CB1328" i="1"/>
  <c r="CB1341" i="1"/>
  <c r="CB1355" i="1"/>
  <c r="CB1368" i="1"/>
  <c r="CB1381" i="1"/>
  <c r="CB1394" i="1"/>
  <c r="CB1407" i="1"/>
  <c r="CB1420" i="1"/>
  <c r="CB1433" i="1"/>
  <c r="CB1446" i="1"/>
  <c r="CB1459" i="1"/>
  <c r="CB1472" i="1"/>
  <c r="CB1485" i="1"/>
  <c r="CB1499" i="1"/>
  <c r="CB1512" i="1"/>
  <c r="CB1525" i="1"/>
  <c r="CB1538" i="1"/>
  <c r="CB1551" i="1"/>
  <c r="CB1564" i="1"/>
  <c r="CB1577" i="1"/>
  <c r="CB1589" i="1"/>
  <c r="CB1601" i="1"/>
  <c r="CB1613" i="1"/>
  <c r="CB1625" i="1"/>
  <c r="CB1637" i="1"/>
  <c r="CB1649" i="1"/>
  <c r="CB1661" i="1"/>
  <c r="CB1673" i="1"/>
  <c r="CB55" i="1"/>
  <c r="CB404" i="1"/>
  <c r="CB735" i="1"/>
  <c r="CB895" i="1"/>
  <c r="CB1039" i="1"/>
  <c r="CB1131" i="1"/>
  <c r="CB1213" i="1"/>
  <c r="CB1304" i="1"/>
  <c r="CB1422" i="1"/>
  <c r="CB1540" i="1"/>
  <c r="CB5" i="1"/>
  <c r="CB53" i="1"/>
  <c r="CB101" i="1"/>
  <c r="CB149" i="1"/>
  <c r="CB187" i="1"/>
  <c r="CB223" i="1"/>
  <c r="CB259" i="1"/>
  <c r="CB295" i="1"/>
  <c r="CB331" i="1"/>
  <c r="CB367" i="1"/>
  <c r="CB403" i="1"/>
  <c r="CB439" i="1"/>
  <c r="CB475" i="1"/>
  <c r="CB507" i="1"/>
  <c r="CB531" i="1"/>
  <c r="CB555" i="1"/>
  <c r="CB579" i="1"/>
  <c r="CB603" i="1"/>
  <c r="CB627" i="1"/>
  <c r="CB651" i="1"/>
  <c r="CB675" i="1"/>
  <c r="CB699" i="1"/>
  <c r="CB717" i="1"/>
  <c r="CB734" i="1"/>
  <c r="CB750" i="1"/>
  <c r="CB765" i="1"/>
  <c r="CB782" i="1"/>
  <c r="CB798" i="1"/>
  <c r="CB813" i="1"/>
  <c r="CB830" i="1"/>
  <c r="CB846" i="1"/>
  <c r="CB861" i="1"/>
  <c r="CB878" i="1"/>
  <c r="CB894" i="1"/>
  <c r="CB909" i="1"/>
  <c r="CB926" i="1"/>
  <c r="CB942" i="1"/>
  <c r="CB957" i="1"/>
  <c r="CB974" i="1"/>
  <c r="CB990" i="1"/>
  <c r="CB1005" i="1"/>
  <c r="CB1022" i="1"/>
  <c r="CB1038" i="1"/>
  <c r="CB1053" i="1"/>
  <c r="CB1070" i="1"/>
  <c r="CB1086" i="1"/>
  <c r="CB1101" i="1"/>
  <c r="CB1116" i="1"/>
  <c r="CB1130" i="1"/>
  <c r="CB1145" i="1"/>
  <c r="CB1159" i="1"/>
  <c r="CB1172" i="1"/>
  <c r="CB1185" i="1"/>
  <c r="CB1199" i="1"/>
  <c r="CB1212" i="1"/>
  <c r="CB1225" i="1"/>
  <c r="CB1238" i="1"/>
  <c r="CB1251" i="1"/>
  <c r="CB1264" i="1"/>
  <c r="CB1277" i="1"/>
  <c r="CB1290" i="1"/>
  <c r="CB1303" i="1"/>
  <c r="CB1316" i="1"/>
  <c r="CB1329" i="1"/>
  <c r="CB1343" i="1"/>
  <c r="CB1356" i="1"/>
  <c r="CB1369" i="1"/>
  <c r="CB1382" i="1"/>
  <c r="CB1395" i="1"/>
  <c r="CB1408" i="1"/>
  <c r="CB1421" i="1"/>
  <c r="CB1434" i="1"/>
  <c r="CB1447" i="1"/>
  <c r="CB1460" i="1"/>
  <c r="CB1473" i="1"/>
  <c r="CB1487" i="1"/>
  <c r="CB1500" i="1"/>
  <c r="CB1513" i="1"/>
  <c r="CB1526" i="1"/>
  <c r="CB1539" i="1"/>
  <c r="CB1552" i="1"/>
  <c r="CB1565" i="1"/>
  <c r="CB1578" i="1"/>
  <c r="CB1590" i="1"/>
  <c r="CB1602" i="1"/>
  <c r="CB1614" i="1"/>
  <c r="CB1626" i="1"/>
  <c r="CB1638" i="1"/>
  <c r="CB1650" i="1"/>
  <c r="CB1662" i="1"/>
  <c r="CB1674" i="1"/>
  <c r="CB1686" i="1"/>
  <c r="CB7" i="1"/>
  <c r="CB151" i="1"/>
  <c r="CB224" i="1"/>
  <c r="CB332" i="1"/>
  <c r="CB440" i="1"/>
  <c r="CB557" i="1"/>
  <c r="CB701" i="1"/>
  <c r="CB768" i="1"/>
  <c r="CB816" i="1"/>
  <c r="CB847" i="1"/>
  <c r="CB879" i="1"/>
  <c r="CB912" i="1"/>
  <c r="CB960" i="1"/>
  <c r="CB991" i="1"/>
  <c r="CB1023" i="1"/>
  <c r="CB1071" i="1"/>
  <c r="CB1117" i="1"/>
  <c r="CB1173" i="1"/>
  <c r="CB1200" i="1"/>
  <c r="CB1265" i="1"/>
  <c r="CB1317" i="1"/>
  <c r="CB1370" i="1"/>
  <c r="CB1409" i="1"/>
  <c r="CB1448" i="1"/>
  <c r="CB1488" i="1"/>
  <c r="CB1514" i="1"/>
  <c r="CB1553" i="1"/>
  <c r="CB1579" i="1"/>
  <c r="CB1627" i="1"/>
  <c r="CB1675" i="1"/>
  <c r="CD3" i="1"/>
  <c r="CD16" i="1"/>
  <c r="CD28" i="1"/>
  <c r="CD40" i="1"/>
  <c r="CD52" i="1"/>
  <c r="CD64" i="1"/>
  <c r="CD76" i="1"/>
  <c r="CD88" i="1"/>
  <c r="CD100" i="1"/>
  <c r="CD112" i="1"/>
  <c r="CD124" i="1"/>
  <c r="CD136" i="1"/>
  <c r="CD148" i="1"/>
  <c r="CD160" i="1"/>
  <c r="CD172" i="1"/>
  <c r="CD184" i="1"/>
  <c r="CD196" i="1"/>
  <c r="CD208" i="1"/>
  <c r="CD220" i="1"/>
  <c r="CD232" i="1"/>
  <c r="CD244" i="1"/>
  <c r="CD256" i="1"/>
  <c r="CD268" i="1"/>
  <c r="CD280" i="1"/>
  <c r="CD292" i="1"/>
  <c r="CD304" i="1"/>
  <c r="CD316" i="1"/>
  <c r="CD328" i="1"/>
  <c r="CD340" i="1"/>
  <c r="CD352" i="1"/>
  <c r="CD364" i="1"/>
  <c r="CD376" i="1"/>
  <c r="CD388" i="1"/>
  <c r="CD400" i="1"/>
  <c r="CD412" i="1"/>
  <c r="CD424" i="1"/>
  <c r="CD436" i="1"/>
  <c r="CD448" i="1"/>
  <c r="CD460" i="1"/>
  <c r="CD472" i="1"/>
  <c r="CD484" i="1"/>
  <c r="CD496" i="1"/>
  <c r="CD508" i="1"/>
  <c r="CD520" i="1"/>
  <c r="CD532" i="1"/>
  <c r="CD544" i="1"/>
  <c r="CD556" i="1"/>
  <c r="CD568" i="1"/>
  <c r="CD580" i="1"/>
  <c r="CD592" i="1"/>
  <c r="CD604" i="1"/>
  <c r="CD616" i="1"/>
  <c r="CD628" i="1"/>
  <c r="CD640" i="1"/>
  <c r="CD652" i="1"/>
  <c r="CD664" i="1"/>
  <c r="CD676" i="1"/>
  <c r="CD688" i="1"/>
  <c r="CD700" i="1"/>
  <c r="CD712" i="1"/>
  <c r="CD724" i="1"/>
  <c r="CD736" i="1"/>
  <c r="CD748" i="1"/>
  <c r="CD760" i="1"/>
  <c r="CD772" i="1"/>
  <c r="CD784" i="1"/>
  <c r="CD796" i="1"/>
  <c r="CD808" i="1"/>
  <c r="CD820" i="1"/>
  <c r="CD832" i="1"/>
  <c r="CD844" i="1"/>
  <c r="CD856" i="1"/>
  <c r="CD868" i="1"/>
  <c r="CD880" i="1"/>
  <c r="CD892" i="1"/>
  <c r="CD904" i="1"/>
  <c r="CD916" i="1"/>
  <c r="CD928" i="1"/>
  <c r="CD940" i="1"/>
  <c r="CD952" i="1"/>
  <c r="CD964" i="1"/>
  <c r="CD976" i="1"/>
  <c r="CD988" i="1"/>
  <c r="CD1000" i="1"/>
  <c r="CD1012" i="1"/>
  <c r="CD1024" i="1"/>
  <c r="CD1036" i="1"/>
  <c r="CD1048" i="1"/>
  <c r="CD1060" i="1"/>
  <c r="CD1072" i="1"/>
  <c r="CD1084" i="1"/>
  <c r="CD1096" i="1"/>
  <c r="CD1108" i="1"/>
  <c r="CD1120" i="1"/>
  <c r="CD1132" i="1"/>
  <c r="CD1144" i="1"/>
  <c r="CD1156" i="1"/>
  <c r="CD1168" i="1"/>
  <c r="CD1180" i="1"/>
  <c r="CD1192" i="1"/>
  <c r="CD1204" i="1"/>
  <c r="CD1216" i="1"/>
  <c r="CD5" i="1"/>
  <c r="CD17" i="1"/>
  <c r="CD29" i="1"/>
  <c r="CD41" i="1"/>
  <c r="CD53" i="1"/>
  <c r="CD65" i="1"/>
  <c r="CD77" i="1"/>
  <c r="CD89" i="1"/>
  <c r="CD101" i="1"/>
  <c r="CD113" i="1"/>
  <c r="CD125" i="1"/>
  <c r="CD137" i="1"/>
  <c r="CD149" i="1"/>
  <c r="CD161" i="1"/>
  <c r="CD173" i="1"/>
  <c r="CD185" i="1"/>
  <c r="CD197" i="1"/>
  <c r="CD209" i="1"/>
  <c r="CD221" i="1"/>
  <c r="CD233" i="1"/>
  <c r="CD245" i="1"/>
  <c r="CD257" i="1"/>
  <c r="CD269" i="1"/>
  <c r="CD281" i="1"/>
  <c r="CD293" i="1"/>
  <c r="CD305" i="1"/>
  <c r="CD317" i="1"/>
  <c r="CD329" i="1"/>
  <c r="CD341" i="1"/>
  <c r="CD353" i="1"/>
  <c r="CD365" i="1"/>
  <c r="CD377" i="1"/>
  <c r="CD389" i="1"/>
  <c r="CD401" i="1"/>
  <c r="CD413" i="1"/>
  <c r="CD425" i="1"/>
  <c r="CD437" i="1"/>
  <c r="CD449" i="1"/>
  <c r="CD461" i="1"/>
  <c r="CD473" i="1"/>
  <c r="CD485" i="1"/>
  <c r="CD497" i="1"/>
  <c r="CD509" i="1"/>
  <c r="CD521" i="1"/>
  <c r="CD533" i="1"/>
  <c r="CD545" i="1"/>
  <c r="CD557" i="1"/>
  <c r="CD569" i="1"/>
  <c r="CD581" i="1"/>
  <c r="CD593" i="1"/>
  <c r="CD605" i="1"/>
  <c r="CD617" i="1"/>
  <c r="CD629" i="1"/>
  <c r="CD641" i="1"/>
  <c r="CD653" i="1"/>
  <c r="CD665" i="1"/>
  <c r="CD677" i="1"/>
  <c r="CD689" i="1"/>
  <c r="CD701" i="1"/>
  <c r="CD713" i="1"/>
  <c r="CD725" i="1"/>
  <c r="CD737" i="1"/>
  <c r="CD749" i="1"/>
  <c r="CD761" i="1"/>
  <c r="CD773" i="1"/>
  <c r="CD785" i="1"/>
  <c r="CD797" i="1"/>
  <c r="CD809" i="1"/>
  <c r="CD821" i="1"/>
  <c r="CD833" i="1"/>
  <c r="CD845" i="1"/>
  <c r="CD857" i="1"/>
  <c r="CD869" i="1"/>
  <c r="CD881" i="1"/>
  <c r="CD893" i="1"/>
  <c r="CD905" i="1"/>
  <c r="CD917" i="1"/>
  <c r="CD929" i="1"/>
  <c r="CD941" i="1"/>
  <c r="CD953" i="1"/>
  <c r="CD965" i="1"/>
  <c r="CD977" i="1"/>
  <c r="CD989" i="1"/>
  <c r="CD1001" i="1"/>
  <c r="CD1013" i="1"/>
  <c r="CD1025" i="1"/>
  <c r="CD1037" i="1"/>
  <c r="CD1049" i="1"/>
  <c r="CD1061" i="1"/>
  <c r="CD1073" i="1"/>
  <c r="CD1085" i="1"/>
  <c r="CD1097" i="1"/>
  <c r="CD1109" i="1"/>
  <c r="CD1121" i="1"/>
  <c r="CD1133" i="1"/>
  <c r="CD1145" i="1"/>
  <c r="CD1157" i="1"/>
  <c r="CD1169" i="1"/>
  <c r="CD1181" i="1"/>
  <c r="CD1193" i="1"/>
  <c r="CD1205" i="1"/>
  <c r="CD1217" i="1"/>
  <c r="CD1229" i="1"/>
  <c r="CD1241" i="1"/>
  <c r="CD1253" i="1"/>
  <c r="CD1265" i="1"/>
  <c r="CD1277" i="1"/>
  <c r="CD1289" i="1"/>
  <c r="CD1301" i="1"/>
  <c r="CD1313" i="1"/>
  <c r="CD1325" i="1"/>
  <c r="CD1337" i="1"/>
  <c r="CD1349" i="1"/>
  <c r="CD1361" i="1"/>
  <c r="CD1373" i="1"/>
  <c r="CD1385" i="1"/>
  <c r="CD1397" i="1"/>
  <c r="CD1409" i="1"/>
  <c r="CD1421" i="1"/>
  <c r="CD1433" i="1"/>
  <c r="CD1445" i="1"/>
  <c r="CD1457" i="1"/>
  <c r="CD1469" i="1"/>
  <c r="CD1481" i="1"/>
  <c r="CD1493" i="1"/>
  <c r="CD1505" i="1"/>
  <c r="CD1517" i="1"/>
  <c r="CD1529" i="1"/>
  <c r="CD1541" i="1"/>
  <c r="CD1553" i="1"/>
  <c r="CD1565" i="1"/>
  <c r="CD1577" i="1"/>
  <c r="CD1589" i="1"/>
  <c r="CD1601" i="1"/>
  <c r="CD1613" i="1"/>
  <c r="CD1625" i="1"/>
  <c r="CD1637" i="1"/>
  <c r="CD1649" i="1"/>
  <c r="CD1661" i="1"/>
  <c r="CD1673" i="1"/>
  <c r="CD1685" i="1"/>
  <c r="CD6" i="1"/>
  <c r="CD18" i="1"/>
  <c r="CD30" i="1"/>
  <c r="CD42" i="1"/>
  <c r="CD54" i="1"/>
  <c r="CD66" i="1"/>
  <c r="CD78" i="1"/>
  <c r="CD90" i="1"/>
  <c r="CD102" i="1"/>
  <c r="CD114" i="1"/>
  <c r="CD126" i="1"/>
  <c r="CD138" i="1"/>
  <c r="CD150" i="1"/>
  <c r="CD162" i="1"/>
  <c r="CD174" i="1"/>
  <c r="CD186" i="1"/>
  <c r="CD198" i="1"/>
  <c r="CD210" i="1"/>
  <c r="CD222" i="1"/>
  <c r="CD234" i="1"/>
  <c r="CD246" i="1"/>
  <c r="CD258" i="1"/>
  <c r="CD270" i="1"/>
  <c r="CD282" i="1"/>
  <c r="CD294" i="1"/>
  <c r="CD306" i="1"/>
  <c r="CD318" i="1"/>
  <c r="CD330" i="1"/>
  <c r="CD342" i="1"/>
  <c r="CD354" i="1"/>
  <c r="CD366" i="1"/>
  <c r="CD378" i="1"/>
  <c r="CD390" i="1"/>
  <c r="CD402" i="1"/>
  <c r="CD414" i="1"/>
  <c r="CD426" i="1"/>
  <c r="CD438" i="1"/>
  <c r="CD450" i="1"/>
  <c r="CD462" i="1"/>
  <c r="CD474" i="1"/>
  <c r="CD486" i="1"/>
  <c r="CD498" i="1"/>
  <c r="CD510" i="1"/>
  <c r="CD522" i="1"/>
  <c r="CD534" i="1"/>
  <c r="CD546" i="1"/>
  <c r="CD558" i="1"/>
  <c r="CD570" i="1"/>
  <c r="CD582" i="1"/>
  <c r="CD594" i="1"/>
  <c r="CD606" i="1"/>
  <c r="CD618" i="1"/>
  <c r="CD630" i="1"/>
  <c r="CD642" i="1"/>
  <c r="CD654" i="1"/>
  <c r="CD666" i="1"/>
  <c r="CD678" i="1"/>
  <c r="CD690" i="1"/>
  <c r="CD702" i="1"/>
  <c r="CD714" i="1"/>
  <c r="CD726" i="1"/>
  <c r="CD738" i="1"/>
  <c r="CD750" i="1"/>
  <c r="CD762" i="1"/>
  <c r="CD774" i="1"/>
  <c r="CD786" i="1"/>
  <c r="CD798" i="1"/>
  <c r="CD810" i="1"/>
  <c r="CD822" i="1"/>
  <c r="CD834" i="1"/>
  <c r="CD846" i="1"/>
  <c r="CD858" i="1"/>
  <c r="CD870" i="1"/>
  <c r="CD882" i="1"/>
  <c r="CD894" i="1"/>
  <c r="CD906" i="1"/>
  <c r="CD918" i="1"/>
  <c r="CD930" i="1"/>
  <c r="CD942" i="1"/>
  <c r="CD954" i="1"/>
  <c r="CD966" i="1"/>
  <c r="CD978" i="1"/>
  <c r="CD990" i="1"/>
  <c r="CD1002" i="1"/>
  <c r="CD1014" i="1"/>
  <c r="CD1026" i="1"/>
  <c r="CD1038" i="1"/>
  <c r="CD1050" i="1"/>
  <c r="CD1062" i="1"/>
  <c r="CD1074" i="1"/>
  <c r="CD1086" i="1"/>
  <c r="CD1098" i="1"/>
  <c r="CD1110" i="1"/>
  <c r="CD1122" i="1"/>
  <c r="CD1134" i="1"/>
  <c r="CD1146" i="1"/>
  <c r="CD1158" i="1"/>
  <c r="CD1170" i="1"/>
  <c r="CD1182" i="1"/>
  <c r="CD1194" i="1"/>
  <c r="CD1206" i="1"/>
  <c r="CD1218" i="1"/>
  <c r="CD1230" i="1"/>
  <c r="CD1242" i="1"/>
  <c r="CD1254" i="1"/>
  <c r="CD1266" i="1"/>
  <c r="CD1278" i="1"/>
  <c r="CD1290" i="1"/>
  <c r="CD1302" i="1"/>
  <c r="CD1314" i="1"/>
  <c r="CD1326" i="1"/>
  <c r="CD1338" i="1"/>
  <c r="CD1350" i="1"/>
  <c r="CD1362" i="1"/>
  <c r="CD1374" i="1"/>
  <c r="CD1386" i="1"/>
  <c r="CD1398" i="1"/>
  <c r="CD1410" i="1"/>
  <c r="CD1422" i="1"/>
  <c r="CD1434" i="1"/>
  <c r="CD1446" i="1"/>
  <c r="CD1458" i="1"/>
  <c r="CD1470" i="1"/>
  <c r="CD1482" i="1"/>
  <c r="CD1494" i="1"/>
  <c r="CD1506" i="1"/>
  <c r="CD1518" i="1"/>
  <c r="CD1530" i="1"/>
  <c r="CD1542" i="1"/>
  <c r="CD1554" i="1"/>
  <c r="CD1566" i="1"/>
  <c r="CD1578" i="1"/>
  <c r="CD1590" i="1"/>
  <c r="CD1602" i="1"/>
  <c r="CD1614" i="1"/>
  <c r="CD1626" i="1"/>
  <c r="CD1638" i="1"/>
  <c r="CD1650" i="1"/>
  <c r="CD1662" i="1"/>
  <c r="CD1674" i="1"/>
  <c r="CD1686" i="1"/>
  <c r="CD7" i="1"/>
  <c r="CD19" i="1"/>
  <c r="CD31" i="1"/>
  <c r="CD43" i="1"/>
  <c r="CD55" i="1"/>
  <c r="CD67" i="1"/>
  <c r="CD79" i="1"/>
  <c r="CD91" i="1"/>
  <c r="CD103" i="1"/>
  <c r="CD115" i="1"/>
  <c r="CD127" i="1"/>
  <c r="CD139" i="1"/>
  <c r="CD151" i="1"/>
  <c r="CD163" i="1"/>
  <c r="CD175" i="1"/>
  <c r="CD187" i="1"/>
  <c r="CD199" i="1"/>
  <c r="CD211" i="1"/>
  <c r="CD223" i="1"/>
  <c r="CD235" i="1"/>
  <c r="CD247" i="1"/>
  <c r="CD259" i="1"/>
  <c r="CD271" i="1"/>
  <c r="CD283" i="1"/>
  <c r="CD295" i="1"/>
  <c r="CD307" i="1"/>
  <c r="CD319" i="1"/>
  <c r="CD331" i="1"/>
  <c r="CD343" i="1"/>
  <c r="CD355" i="1"/>
  <c r="CD367" i="1"/>
  <c r="CD379" i="1"/>
  <c r="CD391" i="1"/>
  <c r="CD403" i="1"/>
  <c r="CD415" i="1"/>
  <c r="CD427" i="1"/>
  <c r="CD439" i="1"/>
  <c r="CD451" i="1"/>
  <c r="CD463" i="1"/>
  <c r="CD475" i="1"/>
  <c r="CD487" i="1"/>
  <c r="CD499" i="1"/>
  <c r="CD511" i="1"/>
  <c r="CD523" i="1"/>
  <c r="CD535" i="1"/>
  <c r="CD547" i="1"/>
  <c r="CD559" i="1"/>
  <c r="CD571" i="1"/>
  <c r="CD583" i="1"/>
  <c r="CD595" i="1"/>
  <c r="CD607" i="1"/>
  <c r="CD619" i="1"/>
  <c r="CD631" i="1"/>
  <c r="CD643" i="1"/>
  <c r="CD655" i="1"/>
  <c r="CD667" i="1"/>
  <c r="CD679" i="1"/>
  <c r="CD691" i="1"/>
  <c r="CD703" i="1"/>
  <c r="CD715" i="1"/>
  <c r="CD727" i="1"/>
  <c r="CD739" i="1"/>
  <c r="CD751" i="1"/>
  <c r="CD763" i="1"/>
  <c r="CD775" i="1"/>
  <c r="CD787" i="1"/>
  <c r="CD799" i="1"/>
  <c r="CD811" i="1"/>
  <c r="CD823" i="1"/>
  <c r="CD835" i="1"/>
  <c r="CD847" i="1"/>
  <c r="CD859" i="1"/>
  <c r="CD871" i="1"/>
  <c r="CD883" i="1"/>
  <c r="CD895" i="1"/>
  <c r="CD907" i="1"/>
  <c r="CD919" i="1"/>
  <c r="CD931" i="1"/>
  <c r="CD943" i="1"/>
  <c r="CD955" i="1"/>
  <c r="CD967" i="1"/>
  <c r="CD979" i="1"/>
  <c r="CD991" i="1"/>
  <c r="CD1003" i="1"/>
  <c r="CD1015" i="1"/>
  <c r="CD1027" i="1"/>
  <c r="CD1039" i="1"/>
  <c r="CD1051" i="1"/>
  <c r="CD1063" i="1"/>
  <c r="CD1075" i="1"/>
  <c r="CD1087" i="1"/>
  <c r="CD1099" i="1"/>
  <c r="CD1111" i="1"/>
  <c r="CD1123" i="1"/>
  <c r="CD1135" i="1"/>
  <c r="CD1147" i="1"/>
  <c r="CD1159" i="1"/>
  <c r="CD1171" i="1"/>
  <c r="CD1183" i="1"/>
  <c r="CD1195" i="1"/>
  <c r="CD1207" i="1"/>
  <c r="CD1219" i="1"/>
  <c r="CD1231" i="1"/>
  <c r="CD1243" i="1"/>
  <c r="CD1255" i="1"/>
  <c r="CD1267" i="1"/>
  <c r="CD1279" i="1"/>
  <c r="CD1291" i="1"/>
  <c r="CD1303" i="1"/>
  <c r="CD1315" i="1"/>
  <c r="CD1327" i="1"/>
  <c r="CD1339" i="1"/>
  <c r="CD1351" i="1"/>
  <c r="CD1363" i="1"/>
  <c r="CD1375" i="1"/>
  <c r="CD1387" i="1"/>
  <c r="CD1399" i="1"/>
  <c r="CD1411" i="1"/>
  <c r="CD1423" i="1"/>
  <c r="CD1435" i="1"/>
  <c r="CD1447" i="1"/>
  <c r="CD1459" i="1"/>
  <c r="CD1471" i="1"/>
  <c r="CD1483" i="1"/>
  <c r="CD1495" i="1"/>
  <c r="CD1507" i="1"/>
  <c r="CD1519" i="1"/>
  <c r="CD1531" i="1"/>
  <c r="CD1543" i="1"/>
  <c r="CD1555" i="1"/>
  <c r="CD1567" i="1"/>
  <c r="CD1579" i="1"/>
  <c r="CD1591" i="1"/>
  <c r="CD1603" i="1"/>
  <c r="CD1615" i="1"/>
  <c r="CD1627" i="1"/>
  <c r="CD1639" i="1"/>
  <c r="CD1651" i="1"/>
  <c r="CD1663" i="1"/>
  <c r="CD1675" i="1"/>
  <c r="CD1687" i="1"/>
  <c r="CD8" i="1"/>
  <c r="CD20" i="1"/>
  <c r="CD32" i="1"/>
  <c r="CD44" i="1"/>
  <c r="CD56" i="1"/>
  <c r="CD68" i="1"/>
  <c r="CD80" i="1"/>
  <c r="CD92" i="1"/>
  <c r="CD104" i="1"/>
  <c r="CD116" i="1"/>
  <c r="CD128" i="1"/>
  <c r="CD140" i="1"/>
  <c r="CD152" i="1"/>
  <c r="CD164" i="1"/>
  <c r="CD176" i="1"/>
  <c r="CD188" i="1"/>
  <c r="CD200" i="1"/>
  <c r="CD212" i="1"/>
  <c r="CD224" i="1"/>
  <c r="CD236" i="1"/>
  <c r="CD248" i="1"/>
  <c r="CD260" i="1"/>
  <c r="CD272" i="1"/>
  <c r="CD284" i="1"/>
  <c r="CD296" i="1"/>
  <c r="CD308" i="1"/>
  <c r="CD320" i="1"/>
  <c r="CD332" i="1"/>
  <c r="CD344" i="1"/>
  <c r="CD356" i="1"/>
  <c r="CD368" i="1"/>
  <c r="CD380" i="1"/>
  <c r="CD392" i="1"/>
  <c r="CD404" i="1"/>
  <c r="CD416" i="1"/>
  <c r="CD428" i="1"/>
  <c r="CD440" i="1"/>
  <c r="CD452" i="1"/>
  <c r="CD464" i="1"/>
  <c r="CD476" i="1"/>
  <c r="CD488" i="1"/>
  <c r="CD500" i="1"/>
  <c r="CD512" i="1"/>
  <c r="CD524" i="1"/>
  <c r="CD536" i="1"/>
  <c r="CD548" i="1"/>
  <c r="CD560" i="1"/>
  <c r="CD572" i="1"/>
  <c r="CD584" i="1"/>
  <c r="CD596" i="1"/>
  <c r="CD608" i="1"/>
  <c r="CD620" i="1"/>
  <c r="CD632" i="1"/>
  <c r="CD644" i="1"/>
  <c r="CD656" i="1"/>
  <c r="CD668" i="1"/>
  <c r="CD680" i="1"/>
  <c r="CD692" i="1"/>
  <c r="CD704" i="1"/>
  <c r="CD716" i="1"/>
  <c r="CD728" i="1"/>
  <c r="CD740" i="1"/>
  <c r="CD752" i="1"/>
  <c r="CD764" i="1"/>
  <c r="CD776" i="1"/>
  <c r="CD788" i="1"/>
  <c r="CD800" i="1"/>
  <c r="CD812" i="1"/>
  <c r="CD824" i="1"/>
  <c r="CD836" i="1"/>
  <c r="CD848" i="1"/>
  <c r="CD860" i="1"/>
  <c r="CD872" i="1"/>
  <c r="CD884" i="1"/>
  <c r="CD896" i="1"/>
  <c r="CD908" i="1"/>
  <c r="CD920" i="1"/>
  <c r="CD932" i="1"/>
  <c r="CD944" i="1"/>
  <c r="CD956" i="1"/>
  <c r="CD968" i="1"/>
  <c r="CD980" i="1"/>
  <c r="CD992" i="1"/>
  <c r="CD1004" i="1"/>
  <c r="CD1016" i="1"/>
  <c r="CD1028" i="1"/>
  <c r="CD1040" i="1"/>
  <c r="CD1052" i="1"/>
  <c r="CD1064" i="1"/>
  <c r="CD1076" i="1"/>
  <c r="CD1088" i="1"/>
  <c r="CD1100" i="1"/>
  <c r="CD1112" i="1"/>
  <c r="CD1124" i="1"/>
  <c r="CD1136" i="1"/>
  <c r="CD1148" i="1"/>
  <c r="CD1160" i="1"/>
  <c r="CD1172" i="1"/>
  <c r="CD1184" i="1"/>
  <c r="CD1196" i="1"/>
  <c r="CD1208" i="1"/>
  <c r="CD1220" i="1"/>
  <c r="CD1232" i="1"/>
  <c r="CD1244" i="1"/>
  <c r="CD1256" i="1"/>
  <c r="CD1268" i="1"/>
  <c r="CD1280" i="1"/>
  <c r="CD1292" i="1"/>
  <c r="CD1304" i="1"/>
  <c r="CD1316" i="1"/>
  <c r="CD1328" i="1"/>
  <c r="CD1340" i="1"/>
  <c r="CD1352" i="1"/>
  <c r="CD1364" i="1"/>
  <c r="CD1376" i="1"/>
  <c r="CD1388" i="1"/>
  <c r="CD1400" i="1"/>
  <c r="CD1412" i="1"/>
  <c r="CD1424" i="1"/>
  <c r="CD1436" i="1"/>
  <c r="CD1448" i="1"/>
  <c r="CD1460" i="1"/>
  <c r="CD1472" i="1"/>
  <c r="CD1484" i="1"/>
  <c r="CD1496" i="1"/>
  <c r="CD1508" i="1"/>
  <c r="CD1520" i="1"/>
  <c r="CD1532" i="1"/>
  <c r="CD1544" i="1"/>
  <c r="CD1556" i="1"/>
  <c r="CD1568" i="1"/>
  <c r="CD1580" i="1"/>
  <c r="CD1592" i="1"/>
  <c r="CD1604" i="1"/>
  <c r="CD1616" i="1"/>
  <c r="CD1628" i="1"/>
  <c r="CD1640" i="1"/>
  <c r="CD1652" i="1"/>
  <c r="CD1664" i="1"/>
  <c r="CD1676" i="1"/>
  <c r="CD1688" i="1"/>
  <c r="CD9" i="1"/>
  <c r="CD21" i="1"/>
  <c r="CD33" i="1"/>
  <c r="CD45" i="1"/>
  <c r="CD57" i="1"/>
  <c r="CD69" i="1"/>
  <c r="CD81" i="1"/>
  <c r="CD93" i="1"/>
  <c r="CD105" i="1"/>
  <c r="CD117" i="1"/>
  <c r="CD129" i="1"/>
  <c r="CD141" i="1"/>
  <c r="CD153" i="1"/>
  <c r="CD165" i="1"/>
  <c r="CD177" i="1"/>
  <c r="CD189" i="1"/>
  <c r="CD201" i="1"/>
  <c r="CD213" i="1"/>
  <c r="CD225" i="1"/>
  <c r="CD237" i="1"/>
  <c r="CD249" i="1"/>
  <c r="CD261" i="1"/>
  <c r="CD273" i="1"/>
  <c r="CD285" i="1"/>
  <c r="CD297" i="1"/>
  <c r="CD309" i="1"/>
  <c r="CD321" i="1"/>
  <c r="CD333" i="1"/>
  <c r="CD345" i="1"/>
  <c r="CD357" i="1"/>
  <c r="CD369" i="1"/>
  <c r="CD381" i="1"/>
  <c r="CD393" i="1"/>
  <c r="CD405" i="1"/>
  <c r="CD417" i="1"/>
  <c r="CD429" i="1"/>
  <c r="CD441" i="1"/>
  <c r="CD453" i="1"/>
  <c r="CD465" i="1"/>
  <c r="CD477" i="1"/>
  <c r="CD489" i="1"/>
  <c r="CD501" i="1"/>
  <c r="CD513" i="1"/>
  <c r="CD525" i="1"/>
  <c r="CD537" i="1"/>
  <c r="CD549" i="1"/>
  <c r="CD561" i="1"/>
  <c r="CD573" i="1"/>
  <c r="CD585" i="1"/>
  <c r="CD597" i="1"/>
  <c r="CD609" i="1"/>
  <c r="CD621" i="1"/>
  <c r="CD633" i="1"/>
  <c r="CD645" i="1"/>
  <c r="CD657" i="1"/>
  <c r="CD669" i="1"/>
  <c r="CD681" i="1"/>
  <c r="CD693" i="1"/>
  <c r="CD705" i="1"/>
  <c r="CD717" i="1"/>
  <c r="CD729" i="1"/>
  <c r="CD741" i="1"/>
  <c r="CD753" i="1"/>
  <c r="CD765" i="1"/>
  <c r="CD777" i="1"/>
  <c r="CD789" i="1"/>
  <c r="CD801" i="1"/>
  <c r="CD813" i="1"/>
  <c r="CD825" i="1"/>
  <c r="CD837" i="1"/>
  <c r="CD849" i="1"/>
  <c r="CD861" i="1"/>
  <c r="CD873" i="1"/>
  <c r="CD885" i="1"/>
  <c r="CD897" i="1"/>
  <c r="CD909" i="1"/>
  <c r="CD921" i="1"/>
  <c r="CD933" i="1"/>
  <c r="CD945" i="1"/>
  <c r="CD957" i="1"/>
  <c r="CD969" i="1"/>
  <c r="CD981" i="1"/>
  <c r="CD993" i="1"/>
  <c r="CD1005" i="1"/>
  <c r="CD1017" i="1"/>
  <c r="CD1029" i="1"/>
  <c r="CD1041" i="1"/>
  <c r="CD1053" i="1"/>
  <c r="CD1065" i="1"/>
  <c r="CD1077" i="1"/>
  <c r="CD1089" i="1"/>
  <c r="CD1101" i="1"/>
  <c r="CD1113" i="1"/>
  <c r="CD1125" i="1"/>
  <c r="CD1137" i="1"/>
  <c r="CD1149" i="1"/>
  <c r="CD1161" i="1"/>
  <c r="CD1173" i="1"/>
  <c r="CD1185" i="1"/>
  <c r="CD1197" i="1"/>
  <c r="CD1209" i="1"/>
  <c r="CD1221" i="1"/>
  <c r="CD1233" i="1"/>
  <c r="CD1245" i="1"/>
  <c r="CD1257" i="1"/>
  <c r="CD1269" i="1"/>
  <c r="CD1281" i="1"/>
  <c r="CD1293" i="1"/>
  <c r="CD1305" i="1"/>
  <c r="CD1317" i="1"/>
  <c r="CD1329" i="1"/>
  <c r="CD1341" i="1"/>
  <c r="CD1353" i="1"/>
  <c r="CD1365" i="1"/>
  <c r="CD1377" i="1"/>
  <c r="CD1389" i="1"/>
  <c r="CD1401" i="1"/>
  <c r="CD1413" i="1"/>
  <c r="CD1425" i="1"/>
  <c r="CD1437" i="1"/>
  <c r="CD1449" i="1"/>
  <c r="CD1461" i="1"/>
  <c r="CD1473" i="1"/>
  <c r="CD1485" i="1"/>
  <c r="CD1497" i="1"/>
  <c r="CD1509" i="1"/>
  <c r="CD1521" i="1"/>
  <c r="CD1533" i="1"/>
  <c r="CD1545" i="1"/>
  <c r="CD1557" i="1"/>
  <c r="CD1569" i="1"/>
  <c r="CD1581" i="1"/>
  <c r="CD1593" i="1"/>
  <c r="CD1605" i="1"/>
  <c r="CD1617" i="1"/>
  <c r="CD1629" i="1"/>
  <c r="CD1641" i="1"/>
  <c r="CD1653" i="1"/>
  <c r="CD1665" i="1"/>
  <c r="CD1677" i="1"/>
  <c r="CD1689" i="1"/>
  <c r="CD10" i="1"/>
  <c r="CD22" i="1"/>
  <c r="CD34" i="1"/>
  <c r="CD46" i="1"/>
  <c r="CD58" i="1"/>
  <c r="CD70" i="1"/>
  <c r="CD82" i="1"/>
  <c r="CD94" i="1"/>
  <c r="CD106" i="1"/>
  <c r="CD118" i="1"/>
  <c r="CD130" i="1"/>
  <c r="CD142" i="1"/>
  <c r="CD154" i="1"/>
  <c r="CD166" i="1"/>
  <c r="CD178" i="1"/>
  <c r="CD190" i="1"/>
  <c r="CD202" i="1"/>
  <c r="CD214" i="1"/>
  <c r="CD226" i="1"/>
  <c r="CD238" i="1"/>
  <c r="CD250" i="1"/>
  <c r="CD262" i="1"/>
  <c r="CD274" i="1"/>
  <c r="CD286" i="1"/>
  <c r="CD298" i="1"/>
  <c r="CD310" i="1"/>
  <c r="CD322" i="1"/>
  <c r="CD334" i="1"/>
  <c r="CD346" i="1"/>
  <c r="CD358" i="1"/>
  <c r="CD370" i="1"/>
  <c r="CD382" i="1"/>
  <c r="CD394" i="1"/>
  <c r="CD406" i="1"/>
  <c r="CD418" i="1"/>
  <c r="CD430" i="1"/>
  <c r="CD442" i="1"/>
  <c r="CD454" i="1"/>
  <c r="CD466" i="1"/>
  <c r="CD478" i="1"/>
  <c r="CD490" i="1"/>
  <c r="CD502" i="1"/>
  <c r="CD514" i="1"/>
  <c r="CD526" i="1"/>
  <c r="CD538" i="1"/>
  <c r="CD550" i="1"/>
  <c r="CD562" i="1"/>
  <c r="CD574" i="1"/>
  <c r="CD586" i="1"/>
  <c r="CD598" i="1"/>
  <c r="CD610" i="1"/>
  <c r="CD622" i="1"/>
  <c r="CD634" i="1"/>
  <c r="CD646" i="1"/>
  <c r="CD658" i="1"/>
  <c r="CD670" i="1"/>
  <c r="CD682" i="1"/>
  <c r="CD694" i="1"/>
  <c r="CD706" i="1"/>
  <c r="CD718" i="1"/>
  <c r="CD730" i="1"/>
  <c r="CD742" i="1"/>
  <c r="CD754" i="1"/>
  <c r="CD766" i="1"/>
  <c r="CD778" i="1"/>
  <c r="CD790" i="1"/>
  <c r="CD802" i="1"/>
  <c r="CD814" i="1"/>
  <c r="CD826" i="1"/>
  <c r="CD838" i="1"/>
  <c r="CD850" i="1"/>
  <c r="CD862" i="1"/>
  <c r="CD874" i="1"/>
  <c r="CD886" i="1"/>
  <c r="CD898" i="1"/>
  <c r="CD910" i="1"/>
  <c r="CD922" i="1"/>
  <c r="CD934" i="1"/>
  <c r="CD946" i="1"/>
  <c r="CD958" i="1"/>
  <c r="CD970" i="1"/>
  <c r="CD982" i="1"/>
  <c r="CD994" i="1"/>
  <c r="CD1006" i="1"/>
  <c r="CD1018" i="1"/>
  <c r="CD1030" i="1"/>
  <c r="CD1042" i="1"/>
  <c r="CD1054" i="1"/>
  <c r="CD1066" i="1"/>
  <c r="CD1078" i="1"/>
  <c r="CD1090" i="1"/>
  <c r="CD1102" i="1"/>
  <c r="CD1114" i="1"/>
  <c r="CD1126" i="1"/>
  <c r="CD1138" i="1"/>
  <c r="CD1150" i="1"/>
  <c r="CD1162" i="1"/>
  <c r="CD1174" i="1"/>
  <c r="CD1186" i="1"/>
  <c r="CD1198" i="1"/>
  <c r="CD1210" i="1"/>
  <c r="CD1222" i="1"/>
  <c r="CD1234" i="1"/>
  <c r="CD1246" i="1"/>
  <c r="CD1258" i="1"/>
  <c r="CD1270" i="1"/>
  <c r="CD1282" i="1"/>
  <c r="CD1294" i="1"/>
  <c r="CD1306" i="1"/>
  <c r="CD1318" i="1"/>
  <c r="CD1330" i="1"/>
  <c r="CD1342" i="1"/>
  <c r="CD1354" i="1"/>
  <c r="CD1366" i="1"/>
  <c r="CD1378" i="1"/>
  <c r="CD1390" i="1"/>
  <c r="CD1402" i="1"/>
  <c r="CD1414" i="1"/>
  <c r="CD1426" i="1"/>
  <c r="CD1438" i="1"/>
  <c r="CD1450" i="1"/>
  <c r="CD1462" i="1"/>
  <c r="CD1474" i="1"/>
  <c r="CD1486" i="1"/>
  <c r="CD1498" i="1"/>
  <c r="CD1510" i="1"/>
  <c r="CD1522" i="1"/>
  <c r="CD1534" i="1"/>
  <c r="CD1546" i="1"/>
  <c r="CD1558" i="1"/>
  <c r="CD1570" i="1"/>
  <c r="CD1582" i="1"/>
  <c r="CD1594" i="1"/>
  <c r="CD1606" i="1"/>
  <c r="CD1618" i="1"/>
  <c r="CD1630" i="1"/>
  <c r="CD1642" i="1"/>
  <c r="CD1654" i="1"/>
  <c r="CD1666" i="1"/>
  <c r="CD1678" i="1"/>
  <c r="CD1690" i="1"/>
  <c r="CD11" i="1"/>
  <c r="CD23" i="1"/>
  <c r="CD35" i="1"/>
  <c r="CD47" i="1"/>
  <c r="CD59" i="1"/>
  <c r="CD71" i="1"/>
  <c r="CD83" i="1"/>
  <c r="CD95" i="1"/>
  <c r="CD107" i="1"/>
  <c r="CD119" i="1"/>
  <c r="CD131" i="1"/>
  <c r="CD143" i="1"/>
  <c r="CD155" i="1"/>
  <c r="CD167" i="1"/>
  <c r="CD179" i="1"/>
  <c r="CD191" i="1"/>
  <c r="CD203" i="1"/>
  <c r="CD215" i="1"/>
  <c r="CD227" i="1"/>
  <c r="CD239" i="1"/>
  <c r="CD251" i="1"/>
  <c r="CD263" i="1"/>
  <c r="CD275" i="1"/>
  <c r="CD287" i="1"/>
  <c r="CD299" i="1"/>
  <c r="CD311" i="1"/>
  <c r="CD323" i="1"/>
  <c r="CD335" i="1"/>
  <c r="CD347" i="1"/>
  <c r="CD359" i="1"/>
  <c r="CD371" i="1"/>
  <c r="CD383" i="1"/>
  <c r="CD395" i="1"/>
  <c r="CD407" i="1"/>
  <c r="CD419" i="1"/>
  <c r="CD431" i="1"/>
  <c r="CD443" i="1"/>
  <c r="CD455" i="1"/>
  <c r="CD467" i="1"/>
  <c r="CD479" i="1"/>
  <c r="CD491" i="1"/>
  <c r="CD503" i="1"/>
  <c r="CD515" i="1"/>
  <c r="CD527" i="1"/>
  <c r="CD539" i="1"/>
  <c r="CD551" i="1"/>
  <c r="CD563" i="1"/>
  <c r="CD575" i="1"/>
  <c r="CD587" i="1"/>
  <c r="CD599" i="1"/>
  <c r="CD611" i="1"/>
  <c r="CD623" i="1"/>
  <c r="CD635" i="1"/>
  <c r="CD647" i="1"/>
  <c r="CD659" i="1"/>
  <c r="CD671" i="1"/>
  <c r="CD683" i="1"/>
  <c r="CD695" i="1"/>
  <c r="CD707" i="1"/>
  <c r="CD719" i="1"/>
  <c r="CD731" i="1"/>
  <c r="CD743" i="1"/>
  <c r="CD755" i="1"/>
  <c r="CD767" i="1"/>
  <c r="CD779" i="1"/>
  <c r="CD791" i="1"/>
  <c r="CD803" i="1"/>
  <c r="CD815" i="1"/>
  <c r="CD827" i="1"/>
  <c r="CD839" i="1"/>
  <c r="CD851" i="1"/>
  <c r="CD863" i="1"/>
  <c r="CD875" i="1"/>
  <c r="CD887" i="1"/>
  <c r="CD899" i="1"/>
  <c r="CD911" i="1"/>
  <c r="CD923" i="1"/>
  <c r="CD935" i="1"/>
  <c r="CD947" i="1"/>
  <c r="CD959" i="1"/>
  <c r="CD971" i="1"/>
  <c r="CD983" i="1"/>
  <c r="CD995" i="1"/>
  <c r="CD1007" i="1"/>
  <c r="CD1019" i="1"/>
  <c r="CD1031" i="1"/>
  <c r="CD1043" i="1"/>
  <c r="CD1055" i="1"/>
  <c r="CD1067" i="1"/>
  <c r="CD1079" i="1"/>
  <c r="CD1091" i="1"/>
  <c r="CD1103" i="1"/>
  <c r="CD1115" i="1"/>
  <c r="CD1127" i="1"/>
  <c r="CD1139" i="1"/>
  <c r="CD1151" i="1"/>
  <c r="CD1163" i="1"/>
  <c r="CD1175" i="1"/>
  <c r="CD1187" i="1"/>
  <c r="CD1199" i="1"/>
  <c r="CD1211" i="1"/>
  <c r="CD1223" i="1"/>
  <c r="CD1235" i="1"/>
  <c r="CD1247" i="1"/>
  <c r="CD1259" i="1"/>
  <c r="CD1271" i="1"/>
  <c r="CD1283" i="1"/>
  <c r="CD1295" i="1"/>
  <c r="CD1307" i="1"/>
  <c r="CD1319" i="1"/>
  <c r="CD1331" i="1"/>
  <c r="CD1343" i="1"/>
  <c r="CD1355" i="1"/>
  <c r="CD1367" i="1"/>
  <c r="CD1379" i="1"/>
  <c r="CD1391" i="1"/>
  <c r="CD1403" i="1"/>
  <c r="CD1415" i="1"/>
  <c r="CD1427" i="1"/>
  <c r="CD1439" i="1"/>
  <c r="CD1451" i="1"/>
  <c r="CD1463" i="1"/>
  <c r="CD1475" i="1"/>
  <c r="CD1487" i="1"/>
  <c r="CD1499" i="1"/>
  <c r="CD1511" i="1"/>
  <c r="CD1523" i="1"/>
  <c r="CD1535" i="1"/>
  <c r="CD1547" i="1"/>
  <c r="CD1559" i="1"/>
  <c r="CD1571" i="1"/>
  <c r="CD1583" i="1"/>
  <c r="CD1595" i="1"/>
  <c r="CD1607" i="1"/>
  <c r="CD1619" i="1"/>
  <c r="CD1631" i="1"/>
  <c r="CD1643" i="1"/>
  <c r="CD1655" i="1"/>
  <c r="CD1667" i="1"/>
  <c r="CD1679" i="1"/>
  <c r="CD1691" i="1"/>
  <c r="CD12" i="1"/>
  <c r="CD24" i="1"/>
  <c r="CD36" i="1"/>
  <c r="CD48" i="1"/>
  <c r="CD60" i="1"/>
  <c r="CD72" i="1"/>
  <c r="CD84" i="1"/>
  <c r="CD96" i="1"/>
  <c r="CD108" i="1"/>
  <c r="CD120" i="1"/>
  <c r="CD132" i="1"/>
  <c r="CD144" i="1"/>
  <c r="CD156" i="1"/>
  <c r="CD168" i="1"/>
  <c r="CD180" i="1"/>
  <c r="CD192" i="1"/>
  <c r="CD204" i="1"/>
  <c r="CD216" i="1"/>
  <c r="CD228" i="1"/>
  <c r="CD240" i="1"/>
  <c r="CD252" i="1"/>
  <c r="CD264" i="1"/>
  <c r="CD276" i="1"/>
  <c r="CD288" i="1"/>
  <c r="CD300" i="1"/>
  <c r="CD312" i="1"/>
  <c r="CD324" i="1"/>
  <c r="CD336" i="1"/>
  <c r="CD348" i="1"/>
  <c r="CD360" i="1"/>
  <c r="CD372" i="1"/>
  <c r="CD384" i="1"/>
  <c r="CD396" i="1"/>
  <c r="CD408" i="1"/>
  <c r="CD420" i="1"/>
  <c r="CD432" i="1"/>
  <c r="CD444" i="1"/>
  <c r="CD456" i="1"/>
  <c r="CD468" i="1"/>
  <c r="CD480" i="1"/>
  <c r="CD492" i="1"/>
  <c r="CD504" i="1"/>
  <c r="CD516" i="1"/>
  <c r="CD528" i="1"/>
  <c r="CD540" i="1"/>
  <c r="CD552" i="1"/>
  <c r="CD564" i="1"/>
  <c r="CD576" i="1"/>
  <c r="CD588" i="1"/>
  <c r="CD600" i="1"/>
  <c r="CD612" i="1"/>
  <c r="CD624" i="1"/>
  <c r="CD636" i="1"/>
  <c r="CD648" i="1"/>
  <c r="CD660" i="1"/>
  <c r="CD672" i="1"/>
  <c r="CD684" i="1"/>
  <c r="CD696" i="1"/>
  <c r="CD708" i="1"/>
  <c r="CD720" i="1"/>
  <c r="CD732" i="1"/>
  <c r="CD744" i="1"/>
  <c r="CD756" i="1"/>
  <c r="CD768" i="1"/>
  <c r="CD780" i="1"/>
  <c r="CD792" i="1"/>
  <c r="CD804" i="1"/>
  <c r="CD816" i="1"/>
  <c r="CD828" i="1"/>
  <c r="CD840" i="1"/>
  <c r="CD852" i="1"/>
  <c r="CD864" i="1"/>
  <c r="CD876" i="1"/>
  <c r="CD888" i="1"/>
  <c r="CD900" i="1"/>
  <c r="CD912" i="1"/>
  <c r="CD924" i="1"/>
  <c r="CD936" i="1"/>
  <c r="CD948" i="1"/>
  <c r="CD960" i="1"/>
  <c r="CD972" i="1"/>
  <c r="CD984" i="1"/>
  <c r="CD996" i="1"/>
  <c r="CD1008" i="1"/>
  <c r="CD1020" i="1"/>
  <c r="CD1032" i="1"/>
  <c r="CD1044" i="1"/>
  <c r="CD1056" i="1"/>
  <c r="CD1068" i="1"/>
  <c r="CD1080" i="1"/>
  <c r="CD1092" i="1"/>
  <c r="CD1104" i="1"/>
  <c r="CD1116" i="1"/>
  <c r="CD1128" i="1"/>
  <c r="CD1140" i="1"/>
  <c r="CD1152" i="1"/>
  <c r="CD1164" i="1"/>
  <c r="CD1176" i="1"/>
  <c r="CD1188" i="1"/>
  <c r="CD1200" i="1"/>
  <c r="CD1212" i="1"/>
  <c r="CD1224" i="1"/>
  <c r="CD1236" i="1"/>
  <c r="CD1248" i="1"/>
  <c r="CD1260" i="1"/>
  <c r="CD1272" i="1"/>
  <c r="CD1284" i="1"/>
  <c r="CD1296" i="1"/>
  <c r="CD1308" i="1"/>
  <c r="CD1320" i="1"/>
  <c r="CD1332" i="1"/>
  <c r="CD1344" i="1"/>
  <c r="CD1356" i="1"/>
  <c r="CD1368" i="1"/>
  <c r="CD1380" i="1"/>
  <c r="CD1392" i="1"/>
  <c r="CD1404" i="1"/>
  <c r="CD1416" i="1"/>
  <c r="CD1428" i="1"/>
  <c r="CD1440" i="1"/>
  <c r="CD1452" i="1"/>
  <c r="CD1464" i="1"/>
  <c r="CD1476" i="1"/>
  <c r="CD1488" i="1"/>
  <c r="CD1500" i="1"/>
  <c r="CD1512" i="1"/>
  <c r="CD1524" i="1"/>
  <c r="CD1536" i="1"/>
  <c r="CD1548" i="1"/>
  <c r="CD1560" i="1"/>
  <c r="CD1572" i="1"/>
  <c r="CD1584" i="1"/>
  <c r="CD1596" i="1"/>
  <c r="CD1608" i="1"/>
  <c r="CD1620" i="1"/>
  <c r="CD1632" i="1"/>
  <c r="CD1644" i="1"/>
  <c r="CD1656" i="1"/>
  <c r="CD1668" i="1"/>
  <c r="CD1680" i="1"/>
  <c r="CD4" i="1"/>
  <c r="CD13" i="1"/>
  <c r="CD25" i="1"/>
  <c r="CD37" i="1"/>
  <c r="CD49" i="1"/>
  <c r="CD61" i="1"/>
  <c r="CD73" i="1"/>
  <c r="CD85" i="1"/>
  <c r="CD97" i="1"/>
  <c r="CD109" i="1"/>
  <c r="CD121" i="1"/>
  <c r="CD133" i="1"/>
  <c r="CD145" i="1"/>
  <c r="CD157" i="1"/>
  <c r="CD169" i="1"/>
  <c r="CD181" i="1"/>
  <c r="CD193" i="1"/>
  <c r="CD205" i="1"/>
  <c r="CD217" i="1"/>
  <c r="CD229" i="1"/>
  <c r="CD241" i="1"/>
  <c r="CD253" i="1"/>
  <c r="CD265" i="1"/>
  <c r="CD277" i="1"/>
  <c r="CD289" i="1"/>
  <c r="CD301" i="1"/>
  <c r="CD313" i="1"/>
  <c r="CD325" i="1"/>
  <c r="CD337" i="1"/>
  <c r="CD349" i="1"/>
  <c r="CD361" i="1"/>
  <c r="CD373" i="1"/>
  <c r="CD385" i="1"/>
  <c r="CD397" i="1"/>
  <c r="CD409" i="1"/>
  <c r="CD421" i="1"/>
  <c r="CD433" i="1"/>
  <c r="CD445" i="1"/>
  <c r="CD457" i="1"/>
  <c r="CD469" i="1"/>
  <c r="CD481" i="1"/>
  <c r="CD493" i="1"/>
  <c r="CD505" i="1"/>
  <c r="CD517" i="1"/>
  <c r="CD529" i="1"/>
  <c r="CD541" i="1"/>
  <c r="CD553" i="1"/>
  <c r="CD565" i="1"/>
  <c r="CD577" i="1"/>
  <c r="CD589" i="1"/>
  <c r="CD601" i="1"/>
  <c r="CD613" i="1"/>
  <c r="CD625" i="1"/>
  <c r="CD637" i="1"/>
  <c r="CD649" i="1"/>
  <c r="CD661" i="1"/>
  <c r="CD673" i="1"/>
  <c r="CD685" i="1"/>
  <c r="CD697" i="1"/>
  <c r="CD709" i="1"/>
  <c r="CD721" i="1"/>
  <c r="CD733" i="1"/>
  <c r="CD745" i="1"/>
  <c r="CD757" i="1"/>
  <c r="CD769" i="1"/>
  <c r="CD781" i="1"/>
  <c r="CD793" i="1"/>
  <c r="CD805" i="1"/>
  <c r="CD817" i="1"/>
  <c r="CD829" i="1"/>
  <c r="CD841" i="1"/>
  <c r="CD853" i="1"/>
  <c r="CD865" i="1"/>
  <c r="CD877" i="1"/>
  <c r="CD889" i="1"/>
  <c r="CD901" i="1"/>
  <c r="CD913" i="1"/>
  <c r="CD925" i="1"/>
  <c r="CD937" i="1"/>
  <c r="CD949" i="1"/>
  <c r="CD961" i="1"/>
  <c r="CD973" i="1"/>
  <c r="CD985" i="1"/>
  <c r="CD997" i="1"/>
  <c r="CD1009" i="1"/>
  <c r="CD1021" i="1"/>
  <c r="CD1033" i="1"/>
  <c r="CD1045" i="1"/>
  <c r="CD1057" i="1"/>
  <c r="CD1069" i="1"/>
  <c r="CD1081" i="1"/>
  <c r="CD1093" i="1"/>
  <c r="CD1105" i="1"/>
  <c r="CD1117" i="1"/>
  <c r="CD1129" i="1"/>
  <c r="CD1141" i="1"/>
  <c r="CD1153" i="1"/>
  <c r="CD1165" i="1"/>
  <c r="CD1177" i="1"/>
  <c r="CD1189" i="1"/>
  <c r="CD1201" i="1"/>
  <c r="CD1213" i="1"/>
  <c r="CD1225" i="1"/>
  <c r="CD1237" i="1"/>
  <c r="CD1249" i="1"/>
  <c r="CD1261" i="1"/>
  <c r="CD1273" i="1"/>
  <c r="CD1285" i="1"/>
  <c r="CD1297" i="1"/>
  <c r="CD1309" i="1"/>
  <c r="CD1321" i="1"/>
  <c r="CD1333" i="1"/>
  <c r="CD1345" i="1"/>
  <c r="CD1357" i="1"/>
  <c r="CD1369" i="1"/>
  <c r="CD1381" i="1"/>
  <c r="CD1393" i="1"/>
  <c r="CD1405" i="1"/>
  <c r="CD1417" i="1"/>
  <c r="CD1429" i="1"/>
  <c r="CD1441" i="1"/>
  <c r="CD1453" i="1"/>
  <c r="CD1465" i="1"/>
  <c r="CD1477" i="1"/>
  <c r="CD1489" i="1"/>
  <c r="CD1501" i="1"/>
  <c r="CD1513" i="1"/>
  <c r="CD1525" i="1"/>
  <c r="CD1537" i="1"/>
  <c r="CD14" i="1"/>
  <c r="CD26" i="1"/>
  <c r="CD38" i="1"/>
  <c r="CD50" i="1"/>
  <c r="CD62" i="1"/>
  <c r="CD74" i="1"/>
  <c r="CD86" i="1"/>
  <c r="CD98" i="1"/>
  <c r="CD110" i="1"/>
  <c r="CD122" i="1"/>
  <c r="CD134" i="1"/>
  <c r="CD146" i="1"/>
  <c r="CD158" i="1"/>
  <c r="CD170" i="1"/>
  <c r="CD182" i="1"/>
  <c r="CD194" i="1"/>
  <c r="CD206" i="1"/>
  <c r="CD218" i="1"/>
  <c r="CD230" i="1"/>
  <c r="CD242" i="1"/>
  <c r="CD254" i="1"/>
  <c r="CD266" i="1"/>
  <c r="CD278" i="1"/>
  <c r="CD290" i="1"/>
  <c r="CD302" i="1"/>
  <c r="CD314" i="1"/>
  <c r="CD326" i="1"/>
  <c r="CD338" i="1"/>
  <c r="CD350" i="1"/>
  <c r="CD362" i="1"/>
  <c r="CD374" i="1"/>
  <c r="CD386" i="1"/>
  <c r="CD398" i="1"/>
  <c r="CD410" i="1"/>
  <c r="CD422" i="1"/>
  <c r="CD434" i="1"/>
  <c r="CD446" i="1"/>
  <c r="CD458" i="1"/>
  <c r="CD470" i="1"/>
  <c r="CD482" i="1"/>
  <c r="CD494" i="1"/>
  <c r="CD506" i="1"/>
  <c r="CD518" i="1"/>
  <c r="CD530" i="1"/>
  <c r="CD542" i="1"/>
  <c r="CD554" i="1"/>
  <c r="CD566" i="1"/>
  <c r="CD578" i="1"/>
  <c r="CD590" i="1"/>
  <c r="CD602" i="1"/>
  <c r="CD614" i="1"/>
  <c r="CD626" i="1"/>
  <c r="CD638" i="1"/>
  <c r="CD650" i="1"/>
  <c r="CD662" i="1"/>
  <c r="CD674" i="1"/>
  <c r="CD686" i="1"/>
  <c r="CD698" i="1"/>
  <c r="CD710" i="1"/>
  <c r="CD722" i="1"/>
  <c r="CD734" i="1"/>
  <c r="CD746" i="1"/>
  <c r="CD758" i="1"/>
  <c r="CD770" i="1"/>
  <c r="CD782" i="1"/>
  <c r="CD794" i="1"/>
  <c r="CD806" i="1"/>
  <c r="CD818" i="1"/>
  <c r="CD830" i="1"/>
  <c r="CD842" i="1"/>
  <c r="CD854" i="1"/>
  <c r="CD866" i="1"/>
  <c r="CD878" i="1"/>
  <c r="CD890" i="1"/>
  <c r="CD902" i="1"/>
  <c r="CD914" i="1"/>
  <c r="CD926" i="1"/>
  <c r="CD938" i="1"/>
  <c r="CD950" i="1"/>
  <c r="CD962" i="1"/>
  <c r="CD974" i="1"/>
  <c r="CD986" i="1"/>
  <c r="CD998" i="1"/>
  <c r="CD1010" i="1"/>
  <c r="CD1022" i="1"/>
  <c r="CD1034" i="1"/>
  <c r="CD1046" i="1"/>
  <c r="CD1058" i="1"/>
  <c r="CD1070" i="1"/>
  <c r="CD1082" i="1"/>
  <c r="CD1094" i="1"/>
  <c r="CD1106" i="1"/>
  <c r="CD1118" i="1"/>
  <c r="CD1130" i="1"/>
  <c r="CD1142" i="1"/>
  <c r="CD1154" i="1"/>
  <c r="CD1166" i="1"/>
  <c r="CD1178" i="1"/>
  <c r="CD1190" i="1"/>
  <c r="CD1202" i="1"/>
  <c r="CD1214" i="1"/>
  <c r="CD1226" i="1"/>
  <c r="CD1238" i="1"/>
  <c r="CD1250" i="1"/>
  <c r="CD1262" i="1"/>
  <c r="CD1274" i="1"/>
  <c r="CD1286" i="1"/>
  <c r="CD1298" i="1"/>
  <c r="CD1310" i="1"/>
  <c r="CD1322" i="1"/>
  <c r="CD1334" i="1"/>
  <c r="CD1346" i="1"/>
  <c r="CD1358" i="1"/>
  <c r="CD1370" i="1"/>
  <c r="CD1382" i="1"/>
  <c r="CD1394" i="1"/>
  <c r="CD1406" i="1"/>
  <c r="CD1418" i="1"/>
  <c r="CD1430" i="1"/>
  <c r="CD1442" i="1"/>
  <c r="CD1454" i="1"/>
  <c r="CD1466" i="1"/>
  <c r="CD1478" i="1"/>
  <c r="CD1490" i="1"/>
  <c r="CD1502" i="1"/>
  <c r="CD1514" i="1"/>
  <c r="CD1526" i="1"/>
  <c r="CD1538" i="1"/>
  <c r="CD1550" i="1"/>
  <c r="CD1562" i="1"/>
  <c r="CD1574" i="1"/>
  <c r="CD1586" i="1"/>
  <c r="CD1598" i="1"/>
  <c r="CD1610" i="1"/>
  <c r="CD1622" i="1"/>
  <c r="CD1634" i="1"/>
  <c r="CD1646" i="1"/>
  <c r="CD1658" i="1"/>
  <c r="CD1670" i="1"/>
  <c r="CD1682" i="1"/>
  <c r="CD27" i="1"/>
  <c r="CD171" i="1"/>
  <c r="CD315" i="1"/>
  <c r="CD459" i="1"/>
  <c r="CD603" i="1"/>
  <c r="CD747" i="1"/>
  <c r="CD891" i="1"/>
  <c r="CD1035" i="1"/>
  <c r="CD1179" i="1"/>
  <c r="CD1275" i="1"/>
  <c r="CD1347" i="1"/>
  <c r="CD1419" i="1"/>
  <c r="CD1491" i="1"/>
  <c r="CD1552" i="1"/>
  <c r="CD1600" i="1"/>
  <c r="CD1648" i="1"/>
  <c r="CD39" i="1"/>
  <c r="CD183" i="1"/>
  <c r="CD327" i="1"/>
  <c r="CD471" i="1"/>
  <c r="CD615" i="1"/>
  <c r="CD759" i="1"/>
  <c r="CD903" i="1"/>
  <c r="CD1047" i="1"/>
  <c r="CD1191" i="1"/>
  <c r="CD1276" i="1"/>
  <c r="CD1348" i="1"/>
  <c r="CD1420" i="1"/>
  <c r="CD1492" i="1"/>
  <c r="CD1561" i="1"/>
  <c r="CD1609" i="1"/>
  <c r="CD1657" i="1"/>
  <c r="CD1624" i="1"/>
  <c r="CD51" i="1"/>
  <c r="CD195" i="1"/>
  <c r="CD339" i="1"/>
  <c r="CD483" i="1"/>
  <c r="CD627" i="1"/>
  <c r="CD771" i="1"/>
  <c r="CD915" i="1"/>
  <c r="CD1059" i="1"/>
  <c r="CD1203" i="1"/>
  <c r="CD1287" i="1"/>
  <c r="CD1359" i="1"/>
  <c r="CD1431" i="1"/>
  <c r="CD1503" i="1"/>
  <c r="CD1563" i="1"/>
  <c r="CD1611" i="1"/>
  <c r="CD1659" i="1"/>
  <c r="CD1383" i="1"/>
  <c r="CD63" i="1"/>
  <c r="CD207" i="1"/>
  <c r="CD351" i="1"/>
  <c r="CD495" i="1"/>
  <c r="CD639" i="1"/>
  <c r="CD783" i="1"/>
  <c r="CD927" i="1"/>
  <c r="CD1071" i="1"/>
  <c r="CD1215" i="1"/>
  <c r="CD1288" i="1"/>
  <c r="CD1360" i="1"/>
  <c r="CD1432" i="1"/>
  <c r="CD1504" i="1"/>
  <c r="CD1564" i="1"/>
  <c r="CD1612" i="1"/>
  <c r="CD1660" i="1"/>
  <c r="CD1527" i="1"/>
  <c r="CD75" i="1"/>
  <c r="CD219" i="1"/>
  <c r="CD363" i="1"/>
  <c r="CD507" i="1"/>
  <c r="CD651" i="1"/>
  <c r="CD795" i="1"/>
  <c r="CD939" i="1"/>
  <c r="CD1083" i="1"/>
  <c r="CD1227" i="1"/>
  <c r="CD1299" i="1"/>
  <c r="CD1371" i="1"/>
  <c r="CD1443" i="1"/>
  <c r="CD1515" i="1"/>
  <c r="CD1573" i="1"/>
  <c r="CD1621" i="1"/>
  <c r="CD1669" i="1"/>
  <c r="CD1576" i="1"/>
  <c r="CD87" i="1"/>
  <c r="CD231" i="1"/>
  <c r="CD375" i="1"/>
  <c r="CD519" i="1"/>
  <c r="CD663" i="1"/>
  <c r="CD807" i="1"/>
  <c r="CD951" i="1"/>
  <c r="CD1095" i="1"/>
  <c r="CD1228" i="1"/>
  <c r="CD1300" i="1"/>
  <c r="CD1372" i="1"/>
  <c r="CD1444" i="1"/>
  <c r="CD1516" i="1"/>
  <c r="CD1575" i="1"/>
  <c r="CD1623" i="1"/>
  <c r="CD1671" i="1"/>
  <c r="CD99" i="1"/>
  <c r="CD243" i="1"/>
  <c r="CD387" i="1"/>
  <c r="CD531" i="1"/>
  <c r="CD675" i="1"/>
  <c r="CD819" i="1"/>
  <c r="CD963" i="1"/>
  <c r="CD1107" i="1"/>
  <c r="CD1239" i="1"/>
  <c r="CD1311" i="1"/>
  <c r="CD1455" i="1"/>
  <c r="CD1672" i="1"/>
  <c r="CD111" i="1"/>
  <c r="CD255" i="1"/>
  <c r="CD399" i="1"/>
  <c r="CD543" i="1"/>
  <c r="CD687" i="1"/>
  <c r="CD831" i="1"/>
  <c r="CD975" i="1"/>
  <c r="CD1119" i="1"/>
  <c r="CD1240" i="1"/>
  <c r="CD1312" i="1"/>
  <c r="CD1384" i="1"/>
  <c r="CD1456" i="1"/>
  <c r="CD1528" i="1"/>
  <c r="CD1585" i="1"/>
  <c r="CD1633" i="1"/>
  <c r="CD1681" i="1"/>
  <c r="CD735" i="1"/>
  <c r="CD1599" i="1"/>
  <c r="CD123" i="1"/>
  <c r="CD267" i="1"/>
  <c r="CD411" i="1"/>
  <c r="CD555" i="1"/>
  <c r="CD699" i="1"/>
  <c r="CD843" i="1"/>
  <c r="CD987" i="1"/>
  <c r="CD1131" i="1"/>
  <c r="CD1251" i="1"/>
  <c r="CD1323" i="1"/>
  <c r="CD1395" i="1"/>
  <c r="CD1467" i="1"/>
  <c r="CD1539" i="1"/>
  <c r="CD1587" i="1"/>
  <c r="CD1635" i="1"/>
  <c r="CD1683" i="1"/>
  <c r="CD303" i="1"/>
  <c r="CD591" i="1"/>
  <c r="CD1167" i="1"/>
  <c r="CD1336" i="1"/>
  <c r="CD1551" i="1"/>
  <c r="CD1647" i="1"/>
  <c r="CD135" i="1"/>
  <c r="CD279" i="1"/>
  <c r="CD423" i="1"/>
  <c r="CD567" i="1"/>
  <c r="CD711" i="1"/>
  <c r="CD855" i="1"/>
  <c r="CD999" i="1"/>
  <c r="CD1143" i="1"/>
  <c r="CD1252" i="1"/>
  <c r="CD1324" i="1"/>
  <c r="CD1396" i="1"/>
  <c r="CD1468" i="1"/>
  <c r="CD1540" i="1"/>
  <c r="CD1588" i="1"/>
  <c r="CD1636" i="1"/>
  <c r="CD1684" i="1"/>
  <c r="CD15" i="1"/>
  <c r="CD879" i="1"/>
  <c r="CD1408" i="1"/>
  <c r="CD147" i="1"/>
  <c r="CD291" i="1"/>
  <c r="CD435" i="1"/>
  <c r="CD579" i="1"/>
  <c r="CD723" i="1"/>
  <c r="CD867" i="1"/>
  <c r="CD1011" i="1"/>
  <c r="CD1155" i="1"/>
  <c r="CD1263" i="1"/>
  <c r="CD1335" i="1"/>
  <c r="CD1407" i="1"/>
  <c r="CD1479" i="1"/>
  <c r="CD1549" i="1"/>
  <c r="CD1597" i="1"/>
  <c r="CD1645" i="1"/>
  <c r="CD159" i="1"/>
  <c r="CD447" i="1"/>
  <c r="CD1023" i="1"/>
  <c r="CD1264" i="1"/>
  <c r="CD1480" i="1"/>
  <c r="CH3" i="1"/>
  <c r="CH7" i="1"/>
  <c r="CH19" i="1"/>
  <c r="CH31" i="1"/>
  <c r="CH43" i="1"/>
  <c r="CH55" i="1"/>
  <c r="CH67" i="1"/>
  <c r="CH79" i="1"/>
  <c r="CH91" i="1"/>
  <c r="CH103" i="1"/>
  <c r="CH115" i="1"/>
  <c r="CH127" i="1"/>
  <c r="CH139" i="1"/>
  <c r="CH151" i="1"/>
  <c r="CH163" i="1"/>
  <c r="CH175" i="1"/>
  <c r="CH187" i="1"/>
  <c r="CH199" i="1"/>
  <c r="CH211" i="1"/>
  <c r="CH223" i="1"/>
  <c r="CH235" i="1"/>
  <c r="CH247" i="1"/>
  <c r="CH259" i="1"/>
  <c r="CH271" i="1"/>
  <c r="CH283" i="1"/>
  <c r="CH295" i="1"/>
  <c r="CH307" i="1"/>
  <c r="CH319" i="1"/>
  <c r="CH331" i="1"/>
  <c r="CH343" i="1"/>
  <c r="CH355" i="1"/>
  <c r="CH367" i="1"/>
  <c r="CH379" i="1"/>
  <c r="CH391" i="1"/>
  <c r="CH403" i="1"/>
  <c r="CH415" i="1"/>
  <c r="CH427" i="1"/>
  <c r="CH439" i="1"/>
  <c r="CH451" i="1"/>
  <c r="CH463" i="1"/>
  <c r="CH475" i="1"/>
  <c r="CH487" i="1"/>
  <c r="CH499" i="1"/>
  <c r="CH511" i="1"/>
  <c r="CH523" i="1"/>
  <c r="CH535" i="1"/>
  <c r="CH547" i="1"/>
  <c r="CH559" i="1"/>
  <c r="CH571" i="1"/>
  <c r="CH583" i="1"/>
  <c r="CH595" i="1"/>
  <c r="CH607" i="1"/>
  <c r="CH619" i="1"/>
  <c r="CH631" i="1"/>
  <c r="CH643" i="1"/>
  <c r="CH655" i="1"/>
  <c r="CH667" i="1"/>
  <c r="CH679" i="1"/>
  <c r="CH691" i="1"/>
  <c r="CH703" i="1"/>
  <c r="CH715" i="1"/>
  <c r="CH727" i="1"/>
  <c r="CH739" i="1"/>
  <c r="CH751" i="1"/>
  <c r="CH763" i="1"/>
  <c r="CH775" i="1"/>
  <c r="CH787" i="1"/>
  <c r="CH799" i="1"/>
  <c r="CH811" i="1"/>
  <c r="CH823" i="1"/>
  <c r="CH835" i="1"/>
  <c r="CH847" i="1"/>
  <c r="CH859" i="1"/>
  <c r="CH871" i="1"/>
  <c r="CH883" i="1"/>
  <c r="CH895" i="1"/>
  <c r="CH907" i="1"/>
  <c r="CH919" i="1"/>
  <c r="CH931" i="1"/>
  <c r="CH943" i="1"/>
  <c r="CH955" i="1"/>
  <c r="CH967" i="1"/>
  <c r="CH979" i="1"/>
  <c r="CH991" i="1"/>
  <c r="CH1003" i="1"/>
  <c r="CH1015" i="1"/>
  <c r="CH1027" i="1"/>
  <c r="CH1039" i="1"/>
  <c r="CH1051" i="1"/>
  <c r="CH1063" i="1"/>
  <c r="CH1075" i="1"/>
  <c r="CH1087" i="1"/>
  <c r="CH1099" i="1"/>
  <c r="CH1111" i="1"/>
  <c r="CH1123" i="1"/>
  <c r="CH1135" i="1"/>
  <c r="CH1147" i="1"/>
  <c r="CH1159" i="1"/>
  <c r="CH1171" i="1"/>
  <c r="CH1183" i="1"/>
  <c r="CH1195" i="1"/>
  <c r="CH1207" i="1"/>
  <c r="CH1219" i="1"/>
  <c r="CH1231" i="1"/>
  <c r="CH1243" i="1"/>
  <c r="CH1255" i="1"/>
  <c r="CH1267" i="1"/>
  <c r="CH1279" i="1"/>
  <c r="CH1291" i="1"/>
  <c r="CH1303" i="1"/>
  <c r="CH1315" i="1"/>
  <c r="CH1327" i="1"/>
  <c r="CH1339" i="1"/>
  <c r="CH1351" i="1"/>
  <c r="CH1363" i="1"/>
  <c r="CH1375" i="1"/>
  <c r="CH1387" i="1"/>
  <c r="CH1399" i="1"/>
  <c r="CH1411" i="1"/>
  <c r="CH1423" i="1"/>
  <c r="CH1435" i="1"/>
  <c r="CH1447" i="1"/>
  <c r="CH1459" i="1"/>
  <c r="CH1471" i="1"/>
  <c r="CH1483" i="1"/>
  <c r="CH1495" i="1"/>
  <c r="CH1507" i="1"/>
  <c r="CH1519" i="1"/>
  <c r="CH1531" i="1"/>
  <c r="CH1543" i="1"/>
  <c r="CH1555" i="1"/>
  <c r="CH1567" i="1"/>
  <c r="CH1579" i="1"/>
  <c r="CH1591" i="1"/>
  <c r="CH1603" i="1"/>
  <c r="CH1615" i="1"/>
  <c r="CH1627" i="1"/>
  <c r="CH1639" i="1"/>
  <c r="CH1651" i="1"/>
  <c r="CH1663" i="1"/>
  <c r="CH1675" i="1"/>
  <c r="CH1687" i="1"/>
  <c r="CH8" i="1"/>
  <c r="CH20" i="1"/>
  <c r="CH32" i="1"/>
  <c r="CH44" i="1"/>
  <c r="CH56" i="1"/>
  <c r="CH68" i="1"/>
  <c r="CH80" i="1"/>
  <c r="CH92" i="1"/>
  <c r="CH104" i="1"/>
  <c r="CH116" i="1"/>
  <c r="CH128" i="1"/>
  <c r="CH140" i="1"/>
  <c r="CH152" i="1"/>
  <c r="CH164" i="1"/>
  <c r="CH176" i="1"/>
  <c r="CH188" i="1"/>
  <c r="CH200" i="1"/>
  <c r="CH212" i="1"/>
  <c r="CH224" i="1"/>
  <c r="CH236" i="1"/>
  <c r="CH248" i="1"/>
  <c r="CH260" i="1"/>
  <c r="CH272" i="1"/>
  <c r="CH284" i="1"/>
  <c r="CH296" i="1"/>
  <c r="CH308" i="1"/>
  <c r="CH320" i="1"/>
  <c r="CH332" i="1"/>
  <c r="CH344" i="1"/>
  <c r="CH356" i="1"/>
  <c r="CH368" i="1"/>
  <c r="CH380" i="1"/>
  <c r="CH392" i="1"/>
  <c r="CH404" i="1"/>
  <c r="CH416" i="1"/>
  <c r="CH428" i="1"/>
  <c r="CH440" i="1"/>
  <c r="CH452" i="1"/>
  <c r="CH464" i="1"/>
  <c r="CH476" i="1"/>
  <c r="CH488" i="1"/>
  <c r="CH500" i="1"/>
  <c r="CH512" i="1"/>
  <c r="CH524" i="1"/>
  <c r="CH536" i="1"/>
  <c r="CH548" i="1"/>
  <c r="CH560" i="1"/>
  <c r="CH572" i="1"/>
  <c r="CH584" i="1"/>
  <c r="CH596" i="1"/>
  <c r="CH608" i="1"/>
  <c r="CH620" i="1"/>
  <c r="CH632" i="1"/>
  <c r="CH644" i="1"/>
  <c r="CH656" i="1"/>
  <c r="CH668" i="1"/>
  <c r="CH680" i="1"/>
  <c r="CH692" i="1"/>
  <c r="CH704" i="1"/>
  <c r="CH716" i="1"/>
  <c r="CH728" i="1"/>
  <c r="CH740" i="1"/>
  <c r="CH752" i="1"/>
  <c r="CH764" i="1"/>
  <c r="CH776" i="1"/>
  <c r="CH788" i="1"/>
  <c r="CH800" i="1"/>
  <c r="CH812" i="1"/>
  <c r="CH824" i="1"/>
  <c r="CH836" i="1"/>
  <c r="CH848" i="1"/>
  <c r="CH860" i="1"/>
  <c r="CH872" i="1"/>
  <c r="CH884" i="1"/>
  <c r="CH896" i="1"/>
  <c r="CH908" i="1"/>
  <c r="CH920" i="1"/>
  <c r="CH932" i="1"/>
  <c r="CH944" i="1"/>
  <c r="CH956" i="1"/>
  <c r="CH968" i="1"/>
  <c r="CH980" i="1"/>
  <c r="CH992" i="1"/>
  <c r="CH1004" i="1"/>
  <c r="CH1016" i="1"/>
  <c r="CH1028" i="1"/>
  <c r="CH1040" i="1"/>
  <c r="CH1052" i="1"/>
  <c r="CH1064" i="1"/>
  <c r="CH1076" i="1"/>
  <c r="CH1088" i="1"/>
  <c r="CH1100" i="1"/>
  <c r="CH1112" i="1"/>
  <c r="CH1124" i="1"/>
  <c r="CH1136" i="1"/>
  <c r="CH1148" i="1"/>
  <c r="CH1160" i="1"/>
  <c r="CH1172" i="1"/>
  <c r="CH1184" i="1"/>
  <c r="CH1196" i="1"/>
  <c r="CH1208" i="1"/>
  <c r="CH1220" i="1"/>
  <c r="CH1232" i="1"/>
  <c r="CH1244" i="1"/>
  <c r="CH1256" i="1"/>
  <c r="CH1268" i="1"/>
  <c r="CH1280" i="1"/>
  <c r="CH1292" i="1"/>
  <c r="CH1304" i="1"/>
  <c r="CH1316" i="1"/>
  <c r="CH1328" i="1"/>
  <c r="CH1340" i="1"/>
  <c r="CH1352" i="1"/>
  <c r="CH1364" i="1"/>
  <c r="CH1376" i="1"/>
  <c r="CH1388" i="1"/>
  <c r="CH1400" i="1"/>
  <c r="CH1412" i="1"/>
  <c r="CH1424" i="1"/>
  <c r="CH1436" i="1"/>
  <c r="CH1448" i="1"/>
  <c r="CH1460" i="1"/>
  <c r="CH1472" i="1"/>
  <c r="CH1484" i="1"/>
  <c r="CH1496" i="1"/>
  <c r="CH1508" i="1"/>
  <c r="CH1520" i="1"/>
  <c r="CH1532" i="1"/>
  <c r="CH1544" i="1"/>
  <c r="CH1556" i="1"/>
  <c r="CH1568" i="1"/>
  <c r="CH1580" i="1"/>
  <c r="CH1592" i="1"/>
  <c r="CH1604" i="1"/>
  <c r="CH1616" i="1"/>
  <c r="CH1628" i="1"/>
  <c r="CH1640" i="1"/>
  <c r="CH1652" i="1"/>
  <c r="CH1664" i="1"/>
  <c r="CH1676" i="1"/>
  <c r="CH1688" i="1"/>
  <c r="CH9" i="1"/>
  <c r="CH21" i="1"/>
  <c r="CH33" i="1"/>
  <c r="CH45" i="1"/>
  <c r="CH57" i="1"/>
  <c r="CH69" i="1"/>
  <c r="CH81" i="1"/>
  <c r="CH93" i="1"/>
  <c r="CH105" i="1"/>
  <c r="CH117" i="1"/>
  <c r="CH129" i="1"/>
  <c r="CH141" i="1"/>
  <c r="CH153" i="1"/>
  <c r="CH165" i="1"/>
  <c r="CH177" i="1"/>
  <c r="CH189" i="1"/>
  <c r="CH201" i="1"/>
  <c r="CH213" i="1"/>
  <c r="CH225" i="1"/>
  <c r="CH237" i="1"/>
  <c r="CH249" i="1"/>
  <c r="CH261" i="1"/>
  <c r="CH273" i="1"/>
  <c r="CH285" i="1"/>
  <c r="CH297" i="1"/>
  <c r="CH309" i="1"/>
  <c r="CH321" i="1"/>
  <c r="CH333" i="1"/>
  <c r="CH345" i="1"/>
  <c r="CH357" i="1"/>
  <c r="CH369" i="1"/>
  <c r="CH381" i="1"/>
  <c r="CH393" i="1"/>
  <c r="CH405" i="1"/>
  <c r="CH417" i="1"/>
  <c r="CH429" i="1"/>
  <c r="CH441" i="1"/>
  <c r="CH453" i="1"/>
  <c r="CH465" i="1"/>
  <c r="CH477" i="1"/>
  <c r="CH489" i="1"/>
  <c r="CH501" i="1"/>
  <c r="CH513" i="1"/>
  <c r="CH525" i="1"/>
  <c r="CH537" i="1"/>
  <c r="CH549" i="1"/>
  <c r="CH561" i="1"/>
  <c r="CH573" i="1"/>
  <c r="CH585" i="1"/>
  <c r="CH597" i="1"/>
  <c r="CH609" i="1"/>
  <c r="CH621" i="1"/>
  <c r="CH633" i="1"/>
  <c r="CH645" i="1"/>
  <c r="CH657" i="1"/>
  <c r="CH669" i="1"/>
  <c r="CH681" i="1"/>
  <c r="CH693" i="1"/>
  <c r="CH705" i="1"/>
  <c r="CH717" i="1"/>
  <c r="CH729" i="1"/>
  <c r="CH741" i="1"/>
  <c r="CH753" i="1"/>
  <c r="CH765" i="1"/>
  <c r="CH777" i="1"/>
  <c r="CH789" i="1"/>
  <c r="CH801" i="1"/>
  <c r="CH813" i="1"/>
  <c r="CH825" i="1"/>
  <c r="CH837" i="1"/>
  <c r="CH849" i="1"/>
  <c r="CH861" i="1"/>
  <c r="CH873" i="1"/>
  <c r="CH885" i="1"/>
  <c r="CH897" i="1"/>
  <c r="CH909" i="1"/>
  <c r="CH921" i="1"/>
  <c r="CH933" i="1"/>
  <c r="CH945" i="1"/>
  <c r="CH957" i="1"/>
  <c r="CH969" i="1"/>
  <c r="CH981" i="1"/>
  <c r="CH993" i="1"/>
  <c r="CH1005" i="1"/>
  <c r="CH1017" i="1"/>
  <c r="CH1029" i="1"/>
  <c r="CH1041" i="1"/>
  <c r="CH1053" i="1"/>
  <c r="CH1065" i="1"/>
  <c r="CH1077" i="1"/>
  <c r="CH1089" i="1"/>
  <c r="CH1101" i="1"/>
  <c r="CH1113" i="1"/>
  <c r="CH1125" i="1"/>
  <c r="CH1137" i="1"/>
  <c r="CH1149" i="1"/>
  <c r="CH1161" i="1"/>
  <c r="CH1173" i="1"/>
  <c r="CH1185" i="1"/>
  <c r="CH1197" i="1"/>
  <c r="CH1209" i="1"/>
  <c r="CH1221" i="1"/>
  <c r="CH1233" i="1"/>
  <c r="CH1245" i="1"/>
  <c r="CH1257" i="1"/>
  <c r="CH1269" i="1"/>
  <c r="CH1281" i="1"/>
  <c r="CH1293" i="1"/>
  <c r="CH1305" i="1"/>
  <c r="CH1317" i="1"/>
  <c r="CH1329" i="1"/>
  <c r="CH1341" i="1"/>
  <c r="CH1353" i="1"/>
  <c r="CH1365" i="1"/>
  <c r="CH1377" i="1"/>
  <c r="CH1389" i="1"/>
  <c r="CH1401" i="1"/>
  <c r="CH1413" i="1"/>
  <c r="CH1425" i="1"/>
  <c r="CH1437" i="1"/>
  <c r="CH1449" i="1"/>
  <c r="CH1461" i="1"/>
  <c r="CH1473" i="1"/>
  <c r="CH1485" i="1"/>
  <c r="CH1497" i="1"/>
  <c r="CH1509" i="1"/>
  <c r="CH1521" i="1"/>
  <c r="CH1533" i="1"/>
  <c r="CH1545" i="1"/>
  <c r="CH1557" i="1"/>
  <c r="CH1569" i="1"/>
  <c r="CH1581" i="1"/>
  <c r="CH1593" i="1"/>
  <c r="CH1605" i="1"/>
  <c r="CH1617" i="1"/>
  <c r="CH1629" i="1"/>
  <c r="CH1641" i="1"/>
  <c r="CH1653" i="1"/>
  <c r="CH1665" i="1"/>
  <c r="CH1677" i="1"/>
  <c r="CH1689" i="1"/>
  <c r="CH10" i="1"/>
  <c r="CH22" i="1"/>
  <c r="CH34" i="1"/>
  <c r="CH46" i="1"/>
  <c r="CH58" i="1"/>
  <c r="CH70" i="1"/>
  <c r="CH82" i="1"/>
  <c r="CH94" i="1"/>
  <c r="CH106" i="1"/>
  <c r="CH118" i="1"/>
  <c r="CH130" i="1"/>
  <c r="CH142" i="1"/>
  <c r="CH154" i="1"/>
  <c r="CH166" i="1"/>
  <c r="CH178" i="1"/>
  <c r="CH190" i="1"/>
  <c r="CH202" i="1"/>
  <c r="CH214" i="1"/>
  <c r="CH226" i="1"/>
  <c r="CH238" i="1"/>
  <c r="CH250" i="1"/>
  <c r="CH262" i="1"/>
  <c r="CH274" i="1"/>
  <c r="CH286" i="1"/>
  <c r="CH298" i="1"/>
  <c r="CH310" i="1"/>
  <c r="CH322" i="1"/>
  <c r="CH334" i="1"/>
  <c r="CH346" i="1"/>
  <c r="CH358" i="1"/>
  <c r="CH370" i="1"/>
  <c r="CH382" i="1"/>
  <c r="CH394" i="1"/>
  <c r="CH406" i="1"/>
  <c r="CH418" i="1"/>
  <c r="CH430" i="1"/>
  <c r="CH442" i="1"/>
  <c r="CH454" i="1"/>
  <c r="CH466" i="1"/>
  <c r="CH478" i="1"/>
  <c r="CH490" i="1"/>
  <c r="CH502" i="1"/>
  <c r="CH514" i="1"/>
  <c r="CH526" i="1"/>
  <c r="CH538" i="1"/>
  <c r="CH550" i="1"/>
  <c r="CH562" i="1"/>
  <c r="CH574" i="1"/>
  <c r="CH586" i="1"/>
  <c r="CH598" i="1"/>
  <c r="CH610" i="1"/>
  <c r="CH622" i="1"/>
  <c r="CH634" i="1"/>
  <c r="CH646" i="1"/>
  <c r="CH658" i="1"/>
  <c r="CH670" i="1"/>
  <c r="CH682" i="1"/>
  <c r="CH694" i="1"/>
  <c r="CH706" i="1"/>
  <c r="CH718" i="1"/>
  <c r="CH730" i="1"/>
  <c r="CH742" i="1"/>
  <c r="CH754" i="1"/>
  <c r="CH766" i="1"/>
  <c r="CH778" i="1"/>
  <c r="CH790" i="1"/>
  <c r="CH802" i="1"/>
  <c r="CH814" i="1"/>
  <c r="CH826" i="1"/>
  <c r="CH838" i="1"/>
  <c r="CH850" i="1"/>
  <c r="CH862" i="1"/>
  <c r="CH874" i="1"/>
  <c r="CH886" i="1"/>
  <c r="CH898" i="1"/>
  <c r="CH910" i="1"/>
  <c r="CH922" i="1"/>
  <c r="CH934" i="1"/>
  <c r="CH946" i="1"/>
  <c r="CH958" i="1"/>
  <c r="CH970" i="1"/>
  <c r="CH982" i="1"/>
  <c r="CH994" i="1"/>
  <c r="CH1006" i="1"/>
  <c r="CH1018" i="1"/>
  <c r="CH1030" i="1"/>
  <c r="CH1042" i="1"/>
  <c r="CH1054" i="1"/>
  <c r="CH1066" i="1"/>
  <c r="CH1078" i="1"/>
  <c r="CH1090" i="1"/>
  <c r="CH1102" i="1"/>
  <c r="CH1114" i="1"/>
  <c r="CH1126" i="1"/>
  <c r="CH1138" i="1"/>
  <c r="CH1150" i="1"/>
  <c r="CH1162" i="1"/>
  <c r="CH1174" i="1"/>
  <c r="CH1186" i="1"/>
  <c r="CH1198" i="1"/>
  <c r="CH1210" i="1"/>
  <c r="CH1222" i="1"/>
  <c r="CH1234" i="1"/>
  <c r="CH1246" i="1"/>
  <c r="CH1258" i="1"/>
  <c r="CH1270" i="1"/>
  <c r="CH1282" i="1"/>
  <c r="CH1294" i="1"/>
  <c r="CH1306" i="1"/>
  <c r="CH1318" i="1"/>
  <c r="CH1330" i="1"/>
  <c r="CH1342" i="1"/>
  <c r="CH1354" i="1"/>
  <c r="CH1366" i="1"/>
  <c r="CH1378" i="1"/>
  <c r="CH1390" i="1"/>
  <c r="CH1402" i="1"/>
  <c r="CH1414" i="1"/>
  <c r="CH1426" i="1"/>
  <c r="CH1438" i="1"/>
  <c r="CH1450" i="1"/>
  <c r="CH1462" i="1"/>
  <c r="CH1474" i="1"/>
  <c r="CH1486" i="1"/>
  <c r="CH1498" i="1"/>
  <c r="CH1510" i="1"/>
  <c r="CH1522" i="1"/>
  <c r="CH1534" i="1"/>
  <c r="CH1546" i="1"/>
  <c r="CH1558" i="1"/>
  <c r="CH1570" i="1"/>
  <c r="CH1582" i="1"/>
  <c r="CH1594" i="1"/>
  <c r="CH1606" i="1"/>
  <c r="CH1618" i="1"/>
  <c r="CH1630" i="1"/>
  <c r="CH1642" i="1"/>
  <c r="CH1654" i="1"/>
  <c r="CH1666" i="1"/>
  <c r="CH1678" i="1"/>
  <c r="CH1690" i="1"/>
  <c r="CH11" i="1"/>
  <c r="CH23" i="1"/>
  <c r="CH35" i="1"/>
  <c r="CH47" i="1"/>
  <c r="CH59" i="1"/>
  <c r="CH71" i="1"/>
  <c r="CH83" i="1"/>
  <c r="CH95" i="1"/>
  <c r="CH107" i="1"/>
  <c r="CH119" i="1"/>
  <c r="CH131" i="1"/>
  <c r="CH143" i="1"/>
  <c r="CH155" i="1"/>
  <c r="CH167" i="1"/>
  <c r="CH179" i="1"/>
  <c r="CH191" i="1"/>
  <c r="CH203" i="1"/>
  <c r="CH215" i="1"/>
  <c r="CH227" i="1"/>
  <c r="CH239" i="1"/>
  <c r="CH251" i="1"/>
  <c r="CH263" i="1"/>
  <c r="CH275" i="1"/>
  <c r="CH287" i="1"/>
  <c r="CH299" i="1"/>
  <c r="CH311" i="1"/>
  <c r="CH323" i="1"/>
  <c r="CH335" i="1"/>
  <c r="CH347" i="1"/>
  <c r="CH359" i="1"/>
  <c r="CH371" i="1"/>
  <c r="CH383" i="1"/>
  <c r="CH395" i="1"/>
  <c r="CH407" i="1"/>
  <c r="CH419" i="1"/>
  <c r="CH431" i="1"/>
  <c r="CH443" i="1"/>
  <c r="CH455" i="1"/>
  <c r="CH467" i="1"/>
  <c r="CH479" i="1"/>
  <c r="CH491" i="1"/>
  <c r="CH503" i="1"/>
  <c r="CH515" i="1"/>
  <c r="CH527" i="1"/>
  <c r="CH539" i="1"/>
  <c r="CH551" i="1"/>
  <c r="CH563" i="1"/>
  <c r="CH575" i="1"/>
  <c r="CH587" i="1"/>
  <c r="CH599" i="1"/>
  <c r="CH611" i="1"/>
  <c r="CH623" i="1"/>
  <c r="CH635" i="1"/>
  <c r="CH647" i="1"/>
  <c r="CH659" i="1"/>
  <c r="CH671" i="1"/>
  <c r="CH683" i="1"/>
  <c r="CH695" i="1"/>
  <c r="CH707" i="1"/>
  <c r="CH719" i="1"/>
  <c r="CH731" i="1"/>
  <c r="CH743" i="1"/>
  <c r="CH755" i="1"/>
  <c r="CH767" i="1"/>
  <c r="CH779" i="1"/>
  <c r="CH791" i="1"/>
  <c r="CH803" i="1"/>
  <c r="CH815" i="1"/>
  <c r="CH827" i="1"/>
  <c r="CH839" i="1"/>
  <c r="CH851" i="1"/>
  <c r="CH863" i="1"/>
  <c r="CH875" i="1"/>
  <c r="CH887" i="1"/>
  <c r="CH899" i="1"/>
  <c r="CH911" i="1"/>
  <c r="CH923" i="1"/>
  <c r="CH935" i="1"/>
  <c r="CH947" i="1"/>
  <c r="CH959" i="1"/>
  <c r="CH971" i="1"/>
  <c r="CH983" i="1"/>
  <c r="CH995" i="1"/>
  <c r="CH1007" i="1"/>
  <c r="CH1019" i="1"/>
  <c r="CH1031" i="1"/>
  <c r="CH1043" i="1"/>
  <c r="CH1055" i="1"/>
  <c r="CH1067" i="1"/>
  <c r="CH1079" i="1"/>
  <c r="CH1091" i="1"/>
  <c r="CH1103" i="1"/>
  <c r="CH1115" i="1"/>
  <c r="CH1127" i="1"/>
  <c r="CH1139" i="1"/>
  <c r="CH1151" i="1"/>
  <c r="CH1163" i="1"/>
  <c r="CH1175" i="1"/>
  <c r="CH1187" i="1"/>
  <c r="CH1199" i="1"/>
  <c r="CH1211" i="1"/>
  <c r="CH1223" i="1"/>
  <c r="CH1235" i="1"/>
  <c r="CH1247" i="1"/>
  <c r="CH1259" i="1"/>
  <c r="CH1271" i="1"/>
  <c r="CH1283" i="1"/>
  <c r="CH1295" i="1"/>
  <c r="CH1307" i="1"/>
  <c r="CH1319" i="1"/>
  <c r="CH1331" i="1"/>
  <c r="CH1343" i="1"/>
  <c r="CH1355" i="1"/>
  <c r="CH1367" i="1"/>
  <c r="CH1379" i="1"/>
  <c r="CH1391" i="1"/>
  <c r="CH1403" i="1"/>
  <c r="CH1415" i="1"/>
  <c r="CH1427" i="1"/>
  <c r="CH1439" i="1"/>
  <c r="CH1451" i="1"/>
  <c r="CH1463" i="1"/>
  <c r="CH1475" i="1"/>
  <c r="CH1487" i="1"/>
  <c r="CH1499" i="1"/>
  <c r="CH1511" i="1"/>
  <c r="CH1523" i="1"/>
  <c r="CH1535" i="1"/>
  <c r="CH1547" i="1"/>
  <c r="CH1559" i="1"/>
  <c r="CH1571" i="1"/>
  <c r="CH1583" i="1"/>
  <c r="CH1595" i="1"/>
  <c r="CH1607" i="1"/>
  <c r="CH1619" i="1"/>
  <c r="CH1631" i="1"/>
  <c r="CH1643" i="1"/>
  <c r="CH1655" i="1"/>
  <c r="CH1667" i="1"/>
  <c r="CH1679" i="1"/>
  <c r="CH1691" i="1"/>
  <c r="CH12" i="1"/>
  <c r="CH24" i="1"/>
  <c r="CH36" i="1"/>
  <c r="CH48" i="1"/>
  <c r="CH60" i="1"/>
  <c r="CH72" i="1"/>
  <c r="CH84" i="1"/>
  <c r="CH96" i="1"/>
  <c r="CH108" i="1"/>
  <c r="CH120" i="1"/>
  <c r="CH132" i="1"/>
  <c r="CH144" i="1"/>
  <c r="CH156" i="1"/>
  <c r="CH168" i="1"/>
  <c r="CH180" i="1"/>
  <c r="CH192" i="1"/>
  <c r="CH204" i="1"/>
  <c r="CH216" i="1"/>
  <c r="CH228" i="1"/>
  <c r="CH240" i="1"/>
  <c r="CH252" i="1"/>
  <c r="CH264" i="1"/>
  <c r="CH276" i="1"/>
  <c r="CH288" i="1"/>
  <c r="CH300" i="1"/>
  <c r="CH312" i="1"/>
  <c r="CH324" i="1"/>
  <c r="CH336" i="1"/>
  <c r="CH348" i="1"/>
  <c r="CH360" i="1"/>
  <c r="CH372" i="1"/>
  <c r="CH384" i="1"/>
  <c r="CH396" i="1"/>
  <c r="CH408" i="1"/>
  <c r="CH420" i="1"/>
  <c r="CH432" i="1"/>
  <c r="CH444" i="1"/>
  <c r="CH456" i="1"/>
  <c r="CH468" i="1"/>
  <c r="CH480" i="1"/>
  <c r="CH492" i="1"/>
  <c r="CH504" i="1"/>
  <c r="CH516" i="1"/>
  <c r="CH528" i="1"/>
  <c r="CH540" i="1"/>
  <c r="CH552" i="1"/>
  <c r="CH564" i="1"/>
  <c r="CH576" i="1"/>
  <c r="CH588" i="1"/>
  <c r="CH600" i="1"/>
  <c r="CH612" i="1"/>
  <c r="CH624" i="1"/>
  <c r="CH636" i="1"/>
  <c r="CH648" i="1"/>
  <c r="CH660" i="1"/>
  <c r="CH672" i="1"/>
  <c r="CH684" i="1"/>
  <c r="CH696" i="1"/>
  <c r="CH708" i="1"/>
  <c r="CH720" i="1"/>
  <c r="CH732" i="1"/>
  <c r="CH744" i="1"/>
  <c r="CH756" i="1"/>
  <c r="CH768" i="1"/>
  <c r="CH780" i="1"/>
  <c r="CH792" i="1"/>
  <c r="CH804" i="1"/>
  <c r="CH816" i="1"/>
  <c r="CH828" i="1"/>
  <c r="CH840" i="1"/>
  <c r="CH852" i="1"/>
  <c r="CH864" i="1"/>
  <c r="CH876" i="1"/>
  <c r="CH888" i="1"/>
  <c r="CH900" i="1"/>
  <c r="CH912" i="1"/>
  <c r="CH924" i="1"/>
  <c r="CH936" i="1"/>
  <c r="CH948" i="1"/>
  <c r="CH960" i="1"/>
  <c r="CH972" i="1"/>
  <c r="CH984" i="1"/>
  <c r="CH996" i="1"/>
  <c r="CH1008" i="1"/>
  <c r="CH1020" i="1"/>
  <c r="CH1032" i="1"/>
  <c r="CH1044" i="1"/>
  <c r="CH1056" i="1"/>
  <c r="CH1068" i="1"/>
  <c r="CH1080" i="1"/>
  <c r="CH1092" i="1"/>
  <c r="CH1104" i="1"/>
  <c r="CH1116" i="1"/>
  <c r="CH1128" i="1"/>
  <c r="CH1140" i="1"/>
  <c r="CH1152" i="1"/>
  <c r="CH1164" i="1"/>
  <c r="CH1176" i="1"/>
  <c r="CH1188" i="1"/>
  <c r="CH1200" i="1"/>
  <c r="CH1212" i="1"/>
  <c r="CH1224" i="1"/>
  <c r="CH1236" i="1"/>
  <c r="CH1248" i="1"/>
  <c r="CH1260" i="1"/>
  <c r="CH1272" i="1"/>
  <c r="CH1284" i="1"/>
  <c r="CH1296" i="1"/>
  <c r="CH1308" i="1"/>
  <c r="CH1320" i="1"/>
  <c r="CH1332" i="1"/>
  <c r="CH1344" i="1"/>
  <c r="CH1356" i="1"/>
  <c r="CH1368" i="1"/>
  <c r="CH1380" i="1"/>
  <c r="CH1392" i="1"/>
  <c r="CH1404" i="1"/>
  <c r="CH1416" i="1"/>
  <c r="CH1428" i="1"/>
  <c r="CH1440" i="1"/>
  <c r="CH1452" i="1"/>
  <c r="CH1464" i="1"/>
  <c r="CH1476" i="1"/>
  <c r="CH1488" i="1"/>
  <c r="CH1500" i="1"/>
  <c r="CH1512" i="1"/>
  <c r="CH1524" i="1"/>
  <c r="CH1536" i="1"/>
  <c r="CH1548" i="1"/>
  <c r="CH1560" i="1"/>
  <c r="CH1572" i="1"/>
  <c r="CH1584" i="1"/>
  <c r="CH1596" i="1"/>
  <c r="CH1608" i="1"/>
  <c r="CH1620" i="1"/>
  <c r="CH1632" i="1"/>
  <c r="CH1644" i="1"/>
  <c r="CH1656" i="1"/>
  <c r="CH1668" i="1"/>
  <c r="CH1680" i="1"/>
  <c r="CH4" i="1"/>
  <c r="CH13" i="1"/>
  <c r="CH25" i="1"/>
  <c r="CH37" i="1"/>
  <c r="CH49" i="1"/>
  <c r="CH61" i="1"/>
  <c r="CH73" i="1"/>
  <c r="CH85" i="1"/>
  <c r="CH97" i="1"/>
  <c r="CH109" i="1"/>
  <c r="CH121" i="1"/>
  <c r="CH133" i="1"/>
  <c r="CH145" i="1"/>
  <c r="CH157" i="1"/>
  <c r="CH169" i="1"/>
  <c r="CH181" i="1"/>
  <c r="CH193" i="1"/>
  <c r="CH205" i="1"/>
  <c r="CH217" i="1"/>
  <c r="CH229" i="1"/>
  <c r="CH241" i="1"/>
  <c r="CH253" i="1"/>
  <c r="CH265" i="1"/>
  <c r="CH277" i="1"/>
  <c r="CH289" i="1"/>
  <c r="CH301" i="1"/>
  <c r="CH313" i="1"/>
  <c r="CH325" i="1"/>
  <c r="CH337" i="1"/>
  <c r="CH349" i="1"/>
  <c r="CH361" i="1"/>
  <c r="CH373" i="1"/>
  <c r="CH385" i="1"/>
  <c r="CH397" i="1"/>
  <c r="CH409" i="1"/>
  <c r="CH421" i="1"/>
  <c r="CH433" i="1"/>
  <c r="CH445" i="1"/>
  <c r="CH457" i="1"/>
  <c r="CH469" i="1"/>
  <c r="CH481" i="1"/>
  <c r="CH493" i="1"/>
  <c r="CH505" i="1"/>
  <c r="CH517" i="1"/>
  <c r="CH529" i="1"/>
  <c r="CH541" i="1"/>
  <c r="CH553" i="1"/>
  <c r="CH565" i="1"/>
  <c r="CH577" i="1"/>
  <c r="CH589" i="1"/>
  <c r="CH601" i="1"/>
  <c r="CH613" i="1"/>
  <c r="CH625" i="1"/>
  <c r="CH637" i="1"/>
  <c r="CH649" i="1"/>
  <c r="CH661" i="1"/>
  <c r="CH673" i="1"/>
  <c r="CH685" i="1"/>
  <c r="CH697" i="1"/>
  <c r="CH709" i="1"/>
  <c r="CH721" i="1"/>
  <c r="CH733" i="1"/>
  <c r="CH745" i="1"/>
  <c r="CH757" i="1"/>
  <c r="CH769" i="1"/>
  <c r="CH781" i="1"/>
  <c r="CH793" i="1"/>
  <c r="CH805" i="1"/>
  <c r="CH817" i="1"/>
  <c r="CH829" i="1"/>
  <c r="CH841" i="1"/>
  <c r="CH853" i="1"/>
  <c r="CH865" i="1"/>
  <c r="CH877" i="1"/>
  <c r="CH889" i="1"/>
  <c r="CH901" i="1"/>
  <c r="CH913" i="1"/>
  <c r="CH925" i="1"/>
  <c r="CH937" i="1"/>
  <c r="CH949" i="1"/>
  <c r="CH961" i="1"/>
  <c r="CH973" i="1"/>
  <c r="CH985" i="1"/>
  <c r="CH997" i="1"/>
  <c r="CH1009" i="1"/>
  <c r="CH1021" i="1"/>
  <c r="CH1033" i="1"/>
  <c r="CH1045" i="1"/>
  <c r="CH1057" i="1"/>
  <c r="CH1069" i="1"/>
  <c r="CH1081" i="1"/>
  <c r="CH1093" i="1"/>
  <c r="CH1105" i="1"/>
  <c r="CH1117" i="1"/>
  <c r="CH1129" i="1"/>
  <c r="CH1141" i="1"/>
  <c r="CH1153" i="1"/>
  <c r="CH1165" i="1"/>
  <c r="CH1177" i="1"/>
  <c r="CH1189" i="1"/>
  <c r="CH1201" i="1"/>
  <c r="CH1213" i="1"/>
  <c r="CH1225" i="1"/>
  <c r="CH1237" i="1"/>
  <c r="CH1249" i="1"/>
  <c r="CH1261" i="1"/>
  <c r="CH1273" i="1"/>
  <c r="CH1285" i="1"/>
  <c r="CH1297" i="1"/>
  <c r="CH1309" i="1"/>
  <c r="CH1321" i="1"/>
  <c r="CH1333" i="1"/>
  <c r="CH1345" i="1"/>
  <c r="CH1357" i="1"/>
  <c r="CH1369" i="1"/>
  <c r="CH1381" i="1"/>
  <c r="CH1393" i="1"/>
  <c r="CH1405" i="1"/>
  <c r="CH1417" i="1"/>
  <c r="CH1429" i="1"/>
  <c r="CH1441" i="1"/>
  <c r="CH1453" i="1"/>
  <c r="CH1465" i="1"/>
  <c r="CH1477" i="1"/>
  <c r="CH1489" i="1"/>
  <c r="CH1501" i="1"/>
  <c r="CH1513" i="1"/>
  <c r="CH1525" i="1"/>
  <c r="CH1537" i="1"/>
  <c r="CH1549" i="1"/>
  <c r="CH1561" i="1"/>
  <c r="CH1573" i="1"/>
  <c r="CH1585" i="1"/>
  <c r="CH1597" i="1"/>
  <c r="CH1609" i="1"/>
  <c r="CH1621" i="1"/>
  <c r="CH1633" i="1"/>
  <c r="CH1645" i="1"/>
  <c r="CH1657" i="1"/>
  <c r="CH1669" i="1"/>
  <c r="CH1681" i="1"/>
  <c r="CH14" i="1"/>
  <c r="CH26" i="1"/>
  <c r="CH38" i="1"/>
  <c r="CH50" i="1"/>
  <c r="CH62" i="1"/>
  <c r="CH74" i="1"/>
  <c r="CH86" i="1"/>
  <c r="CH98" i="1"/>
  <c r="CH110" i="1"/>
  <c r="CH122" i="1"/>
  <c r="CH134" i="1"/>
  <c r="CH146" i="1"/>
  <c r="CH158" i="1"/>
  <c r="CH170" i="1"/>
  <c r="CH182" i="1"/>
  <c r="CH194" i="1"/>
  <c r="CH206" i="1"/>
  <c r="CH218" i="1"/>
  <c r="CH230" i="1"/>
  <c r="CH242" i="1"/>
  <c r="CH254" i="1"/>
  <c r="CH266" i="1"/>
  <c r="CH278" i="1"/>
  <c r="CH290" i="1"/>
  <c r="CH302" i="1"/>
  <c r="CH314" i="1"/>
  <c r="CH326" i="1"/>
  <c r="CH338" i="1"/>
  <c r="CH350" i="1"/>
  <c r="CH362" i="1"/>
  <c r="CH374" i="1"/>
  <c r="CH386" i="1"/>
  <c r="CH398" i="1"/>
  <c r="CH410" i="1"/>
  <c r="CH422" i="1"/>
  <c r="CH434" i="1"/>
  <c r="CH446" i="1"/>
  <c r="CH458" i="1"/>
  <c r="CH470" i="1"/>
  <c r="CH482" i="1"/>
  <c r="CH494" i="1"/>
  <c r="CH506" i="1"/>
  <c r="CH518" i="1"/>
  <c r="CH530" i="1"/>
  <c r="CH542" i="1"/>
  <c r="CH554" i="1"/>
  <c r="CH566" i="1"/>
  <c r="CH578" i="1"/>
  <c r="CH590" i="1"/>
  <c r="CH602" i="1"/>
  <c r="CH614" i="1"/>
  <c r="CH626" i="1"/>
  <c r="CH638" i="1"/>
  <c r="CH650" i="1"/>
  <c r="CH662" i="1"/>
  <c r="CH674" i="1"/>
  <c r="CH686" i="1"/>
  <c r="CH698" i="1"/>
  <c r="CH710" i="1"/>
  <c r="CH722" i="1"/>
  <c r="CH734" i="1"/>
  <c r="CH746" i="1"/>
  <c r="CH758" i="1"/>
  <c r="CH770" i="1"/>
  <c r="CH782" i="1"/>
  <c r="CH794" i="1"/>
  <c r="CH806" i="1"/>
  <c r="CH818" i="1"/>
  <c r="CH830" i="1"/>
  <c r="CH842" i="1"/>
  <c r="CH854" i="1"/>
  <c r="CH866" i="1"/>
  <c r="CH878" i="1"/>
  <c r="CH890" i="1"/>
  <c r="CH902" i="1"/>
  <c r="CH914" i="1"/>
  <c r="CH926" i="1"/>
  <c r="CH938" i="1"/>
  <c r="CH950" i="1"/>
  <c r="CH962" i="1"/>
  <c r="CH974" i="1"/>
  <c r="CH986" i="1"/>
  <c r="CH998" i="1"/>
  <c r="CH1010" i="1"/>
  <c r="CH1022" i="1"/>
  <c r="CH1034" i="1"/>
  <c r="CH1046" i="1"/>
  <c r="CH1058" i="1"/>
  <c r="CH1070" i="1"/>
  <c r="CH1082" i="1"/>
  <c r="CH1094" i="1"/>
  <c r="CH1106" i="1"/>
  <c r="CH1118" i="1"/>
  <c r="CH1130" i="1"/>
  <c r="CH1142" i="1"/>
  <c r="CH1154" i="1"/>
  <c r="CH1166" i="1"/>
  <c r="CH1178" i="1"/>
  <c r="CH1190" i="1"/>
  <c r="CH1202" i="1"/>
  <c r="CH1214" i="1"/>
  <c r="CH1226" i="1"/>
  <c r="CH1238" i="1"/>
  <c r="CH1250" i="1"/>
  <c r="CH1262" i="1"/>
  <c r="CH1274" i="1"/>
  <c r="CH15" i="1"/>
  <c r="CH27" i="1"/>
  <c r="CH39" i="1"/>
  <c r="CH51" i="1"/>
  <c r="CH63" i="1"/>
  <c r="CH75" i="1"/>
  <c r="CH87" i="1"/>
  <c r="CH99" i="1"/>
  <c r="CH111" i="1"/>
  <c r="CH123" i="1"/>
  <c r="CH135" i="1"/>
  <c r="CH147" i="1"/>
  <c r="CH159" i="1"/>
  <c r="CH171" i="1"/>
  <c r="CH183" i="1"/>
  <c r="CH195" i="1"/>
  <c r="CH207" i="1"/>
  <c r="CH219" i="1"/>
  <c r="CH231" i="1"/>
  <c r="CH243" i="1"/>
  <c r="CH255" i="1"/>
  <c r="CH267" i="1"/>
  <c r="CH279" i="1"/>
  <c r="CH291" i="1"/>
  <c r="CH303" i="1"/>
  <c r="CH315" i="1"/>
  <c r="CH327" i="1"/>
  <c r="CH339" i="1"/>
  <c r="CH351" i="1"/>
  <c r="CH363" i="1"/>
  <c r="CH375" i="1"/>
  <c r="CH387" i="1"/>
  <c r="CH399" i="1"/>
  <c r="CH411" i="1"/>
  <c r="CH423" i="1"/>
  <c r="CH435" i="1"/>
  <c r="CH447" i="1"/>
  <c r="CH459" i="1"/>
  <c r="CH471" i="1"/>
  <c r="CH483" i="1"/>
  <c r="CH495" i="1"/>
  <c r="CH507" i="1"/>
  <c r="CH519" i="1"/>
  <c r="CH531" i="1"/>
  <c r="CH543" i="1"/>
  <c r="CH555" i="1"/>
  <c r="CH567" i="1"/>
  <c r="CH579" i="1"/>
  <c r="CH591" i="1"/>
  <c r="CH603" i="1"/>
  <c r="CH615" i="1"/>
  <c r="CH627" i="1"/>
  <c r="CH639" i="1"/>
  <c r="CH651" i="1"/>
  <c r="CH663" i="1"/>
  <c r="CH675" i="1"/>
  <c r="CH687" i="1"/>
  <c r="CH699" i="1"/>
  <c r="CH711" i="1"/>
  <c r="CH723" i="1"/>
  <c r="CH735" i="1"/>
  <c r="CH747" i="1"/>
  <c r="CH759" i="1"/>
  <c r="CH771" i="1"/>
  <c r="CH783" i="1"/>
  <c r="CH795" i="1"/>
  <c r="CH807" i="1"/>
  <c r="CH819" i="1"/>
  <c r="CH831" i="1"/>
  <c r="CH843" i="1"/>
  <c r="CH855" i="1"/>
  <c r="CH867" i="1"/>
  <c r="CH879" i="1"/>
  <c r="CH891" i="1"/>
  <c r="CH903" i="1"/>
  <c r="CH915" i="1"/>
  <c r="CH927" i="1"/>
  <c r="CH939" i="1"/>
  <c r="CH951" i="1"/>
  <c r="CH963" i="1"/>
  <c r="CH975" i="1"/>
  <c r="CH987" i="1"/>
  <c r="CH999" i="1"/>
  <c r="CH1011" i="1"/>
  <c r="CH1023" i="1"/>
  <c r="CH1035" i="1"/>
  <c r="CH1047" i="1"/>
  <c r="CH1059" i="1"/>
  <c r="CH1071" i="1"/>
  <c r="CH1083" i="1"/>
  <c r="CH1095" i="1"/>
  <c r="CH1107" i="1"/>
  <c r="CH1119" i="1"/>
  <c r="CH1131" i="1"/>
  <c r="CH1143" i="1"/>
  <c r="CH1155" i="1"/>
  <c r="CH1167" i="1"/>
  <c r="CH1179" i="1"/>
  <c r="CH1191" i="1"/>
  <c r="CH1203" i="1"/>
  <c r="CH1215" i="1"/>
  <c r="CH1227" i="1"/>
  <c r="CH1239" i="1"/>
  <c r="CH1251" i="1"/>
  <c r="CH1263" i="1"/>
  <c r="CH1275" i="1"/>
  <c r="CH1287" i="1"/>
  <c r="CH1299" i="1"/>
  <c r="CH1311" i="1"/>
  <c r="CH1323" i="1"/>
  <c r="CH1335" i="1"/>
  <c r="CH1347" i="1"/>
  <c r="CH1359" i="1"/>
  <c r="CH1371" i="1"/>
  <c r="CH1383" i="1"/>
  <c r="CH1395" i="1"/>
  <c r="CH1407" i="1"/>
  <c r="CH1419" i="1"/>
  <c r="CH1431" i="1"/>
  <c r="CH1443" i="1"/>
  <c r="CH1455" i="1"/>
  <c r="CH1467" i="1"/>
  <c r="CH1479" i="1"/>
  <c r="CH1491" i="1"/>
  <c r="CH1503" i="1"/>
  <c r="CH1515" i="1"/>
  <c r="CH1527" i="1"/>
  <c r="CH1539" i="1"/>
  <c r="CH1551" i="1"/>
  <c r="CH1563" i="1"/>
  <c r="CH1575" i="1"/>
  <c r="CH1587" i="1"/>
  <c r="CH1599" i="1"/>
  <c r="CH1611" i="1"/>
  <c r="CH1623" i="1"/>
  <c r="CH16" i="1"/>
  <c r="CH28" i="1"/>
  <c r="CH40" i="1"/>
  <c r="CH52" i="1"/>
  <c r="CH64" i="1"/>
  <c r="CH76" i="1"/>
  <c r="CH88" i="1"/>
  <c r="CH100" i="1"/>
  <c r="CH112" i="1"/>
  <c r="CH124" i="1"/>
  <c r="CH136" i="1"/>
  <c r="CH148" i="1"/>
  <c r="CH160" i="1"/>
  <c r="CH172" i="1"/>
  <c r="CH184" i="1"/>
  <c r="CH196" i="1"/>
  <c r="CH208" i="1"/>
  <c r="CH220" i="1"/>
  <c r="CH232" i="1"/>
  <c r="CH244" i="1"/>
  <c r="CH256" i="1"/>
  <c r="CH268" i="1"/>
  <c r="CH280" i="1"/>
  <c r="CH292" i="1"/>
  <c r="CH304" i="1"/>
  <c r="CH316" i="1"/>
  <c r="CH328" i="1"/>
  <c r="CH340" i="1"/>
  <c r="CH352" i="1"/>
  <c r="CH364" i="1"/>
  <c r="CH376" i="1"/>
  <c r="CH388" i="1"/>
  <c r="CH400" i="1"/>
  <c r="CH412" i="1"/>
  <c r="CH424" i="1"/>
  <c r="CH436" i="1"/>
  <c r="CH448" i="1"/>
  <c r="CH460" i="1"/>
  <c r="CH472" i="1"/>
  <c r="CH484" i="1"/>
  <c r="CH496" i="1"/>
  <c r="CH508" i="1"/>
  <c r="CH520" i="1"/>
  <c r="CH532" i="1"/>
  <c r="CH544" i="1"/>
  <c r="CH556" i="1"/>
  <c r="CH568" i="1"/>
  <c r="CH580" i="1"/>
  <c r="CH592" i="1"/>
  <c r="CH604" i="1"/>
  <c r="CH616" i="1"/>
  <c r="CH628" i="1"/>
  <c r="CH640" i="1"/>
  <c r="CH652" i="1"/>
  <c r="CH664" i="1"/>
  <c r="CH676" i="1"/>
  <c r="CH688" i="1"/>
  <c r="CH700" i="1"/>
  <c r="CH712" i="1"/>
  <c r="CH724" i="1"/>
  <c r="CH736" i="1"/>
  <c r="CH748" i="1"/>
  <c r="CH760" i="1"/>
  <c r="CH772" i="1"/>
  <c r="CH784" i="1"/>
  <c r="CH796" i="1"/>
  <c r="CH808" i="1"/>
  <c r="CH820" i="1"/>
  <c r="CH832" i="1"/>
  <c r="CH844" i="1"/>
  <c r="CH856" i="1"/>
  <c r="CH868" i="1"/>
  <c r="CH880" i="1"/>
  <c r="CH892" i="1"/>
  <c r="CH904" i="1"/>
  <c r="CH916" i="1"/>
  <c r="CH928" i="1"/>
  <c r="CH940" i="1"/>
  <c r="CH952" i="1"/>
  <c r="CH964" i="1"/>
  <c r="CH976" i="1"/>
  <c r="CH988" i="1"/>
  <c r="CH1000" i="1"/>
  <c r="CH1012" i="1"/>
  <c r="CH1024" i="1"/>
  <c r="CH1036" i="1"/>
  <c r="CH1048" i="1"/>
  <c r="CH1060" i="1"/>
  <c r="CH1072" i="1"/>
  <c r="CH1084" i="1"/>
  <c r="CH1096" i="1"/>
  <c r="CH1108" i="1"/>
  <c r="CH1120" i="1"/>
  <c r="CH1132" i="1"/>
  <c r="CH1144" i="1"/>
  <c r="CH1156" i="1"/>
  <c r="CH1168" i="1"/>
  <c r="CH1180" i="1"/>
  <c r="CH1192" i="1"/>
  <c r="CH1204" i="1"/>
  <c r="CH1216" i="1"/>
  <c r="CH1228" i="1"/>
  <c r="CH1240" i="1"/>
  <c r="CH1252" i="1"/>
  <c r="CH1264" i="1"/>
  <c r="CH1276" i="1"/>
  <c r="CH1288" i="1"/>
  <c r="CH1300" i="1"/>
  <c r="CH1312" i="1"/>
  <c r="CH1324" i="1"/>
  <c r="CH1336" i="1"/>
  <c r="CH1348" i="1"/>
  <c r="CH1360" i="1"/>
  <c r="CH1372" i="1"/>
  <c r="CH1384" i="1"/>
  <c r="CH1396" i="1"/>
  <c r="CH1408" i="1"/>
  <c r="CH1420" i="1"/>
  <c r="CH1432" i="1"/>
  <c r="CH1444" i="1"/>
  <c r="CH1456" i="1"/>
  <c r="CH1468" i="1"/>
  <c r="CH1480" i="1"/>
  <c r="CH1492" i="1"/>
  <c r="CH1504" i="1"/>
  <c r="CH1516" i="1"/>
  <c r="CH1528" i="1"/>
  <c r="CH1540" i="1"/>
  <c r="CH1552" i="1"/>
  <c r="CH1564" i="1"/>
  <c r="CH1576" i="1"/>
  <c r="CH1588" i="1"/>
  <c r="CH1600" i="1"/>
  <c r="CH1612" i="1"/>
  <c r="CH1624" i="1"/>
  <c r="CH1636" i="1"/>
  <c r="CH1648" i="1"/>
  <c r="CH1660" i="1"/>
  <c r="CH1672" i="1"/>
  <c r="CH1684" i="1"/>
  <c r="CH5" i="1"/>
  <c r="CH17" i="1"/>
  <c r="CH29" i="1"/>
  <c r="CH41" i="1"/>
  <c r="CH53" i="1"/>
  <c r="CH65" i="1"/>
  <c r="CH77" i="1"/>
  <c r="CH89" i="1"/>
  <c r="CH101" i="1"/>
  <c r="CH113" i="1"/>
  <c r="CH125" i="1"/>
  <c r="CH137" i="1"/>
  <c r="CH149" i="1"/>
  <c r="CH161" i="1"/>
  <c r="CH173" i="1"/>
  <c r="CH185" i="1"/>
  <c r="CH197" i="1"/>
  <c r="CH209" i="1"/>
  <c r="CH221" i="1"/>
  <c r="CH233" i="1"/>
  <c r="CH245" i="1"/>
  <c r="CH257" i="1"/>
  <c r="CH269" i="1"/>
  <c r="CH281" i="1"/>
  <c r="CH293" i="1"/>
  <c r="CH305" i="1"/>
  <c r="CH317" i="1"/>
  <c r="CH329" i="1"/>
  <c r="CH341" i="1"/>
  <c r="CH353" i="1"/>
  <c r="CH365" i="1"/>
  <c r="CH377" i="1"/>
  <c r="CH389" i="1"/>
  <c r="CH401" i="1"/>
  <c r="CH413" i="1"/>
  <c r="CH425" i="1"/>
  <c r="CH437" i="1"/>
  <c r="CH449" i="1"/>
  <c r="CH461" i="1"/>
  <c r="CH473" i="1"/>
  <c r="CH485" i="1"/>
  <c r="CH497" i="1"/>
  <c r="CH509" i="1"/>
  <c r="CH521" i="1"/>
  <c r="CH533" i="1"/>
  <c r="CH545" i="1"/>
  <c r="CH557" i="1"/>
  <c r="CH569" i="1"/>
  <c r="CH581" i="1"/>
  <c r="CH593" i="1"/>
  <c r="CH605" i="1"/>
  <c r="CH617" i="1"/>
  <c r="CH629" i="1"/>
  <c r="CH641" i="1"/>
  <c r="CH653" i="1"/>
  <c r="CH665" i="1"/>
  <c r="CH677" i="1"/>
  <c r="CH689" i="1"/>
  <c r="CH701" i="1"/>
  <c r="CH713" i="1"/>
  <c r="CH725" i="1"/>
  <c r="CH737" i="1"/>
  <c r="CH749" i="1"/>
  <c r="CH761" i="1"/>
  <c r="CH773" i="1"/>
  <c r="CH785" i="1"/>
  <c r="CH797" i="1"/>
  <c r="CH809" i="1"/>
  <c r="CH821" i="1"/>
  <c r="CH833" i="1"/>
  <c r="CH845" i="1"/>
  <c r="CH857" i="1"/>
  <c r="CH869" i="1"/>
  <c r="CH881" i="1"/>
  <c r="CH893" i="1"/>
  <c r="CH905" i="1"/>
  <c r="CH917" i="1"/>
  <c r="CH929" i="1"/>
  <c r="CH941" i="1"/>
  <c r="CH953" i="1"/>
  <c r="CH965" i="1"/>
  <c r="CH977" i="1"/>
  <c r="CH989" i="1"/>
  <c r="CH1001" i="1"/>
  <c r="CH1013" i="1"/>
  <c r="CH1025" i="1"/>
  <c r="CH1037" i="1"/>
  <c r="CH1049" i="1"/>
  <c r="CH1061" i="1"/>
  <c r="CH1073" i="1"/>
  <c r="CH1085" i="1"/>
  <c r="CH1097" i="1"/>
  <c r="CH1109" i="1"/>
  <c r="CH1121" i="1"/>
  <c r="CH1133" i="1"/>
  <c r="CH1145" i="1"/>
  <c r="CH1157" i="1"/>
  <c r="CH1169" i="1"/>
  <c r="CH1181" i="1"/>
  <c r="CH1193" i="1"/>
  <c r="CH1205" i="1"/>
  <c r="CH1217" i="1"/>
  <c r="CH1229" i="1"/>
  <c r="CH1241" i="1"/>
  <c r="CH1253" i="1"/>
  <c r="CH1265" i="1"/>
  <c r="CH1277" i="1"/>
  <c r="CH1289" i="1"/>
  <c r="CH1301" i="1"/>
  <c r="CH1313" i="1"/>
  <c r="CH1325" i="1"/>
  <c r="CH1337" i="1"/>
  <c r="CH1349" i="1"/>
  <c r="CH1361" i="1"/>
  <c r="CH1373" i="1"/>
  <c r="CH1385" i="1"/>
  <c r="CH1397" i="1"/>
  <c r="CH1409" i="1"/>
  <c r="CH1421" i="1"/>
  <c r="CH1433" i="1"/>
  <c r="CH1445" i="1"/>
  <c r="CH1457" i="1"/>
  <c r="CH1469" i="1"/>
  <c r="CH1481" i="1"/>
  <c r="CH1493" i="1"/>
  <c r="CH1505" i="1"/>
  <c r="CH1517" i="1"/>
  <c r="CH1529" i="1"/>
  <c r="CH1541" i="1"/>
  <c r="CH1553" i="1"/>
  <c r="CH1565" i="1"/>
  <c r="CH1577" i="1"/>
  <c r="CH1589" i="1"/>
  <c r="CH1601" i="1"/>
  <c r="CH1613" i="1"/>
  <c r="CH1625" i="1"/>
  <c r="CH1637" i="1"/>
  <c r="CH1649" i="1"/>
  <c r="CH1661" i="1"/>
  <c r="CH1673" i="1"/>
  <c r="CH1685" i="1"/>
  <c r="CH6" i="1"/>
  <c r="CH18" i="1"/>
  <c r="CH30" i="1"/>
  <c r="CH42" i="1"/>
  <c r="CH54" i="1"/>
  <c r="CH66" i="1"/>
  <c r="CH78" i="1"/>
  <c r="CH90" i="1"/>
  <c r="CH102" i="1"/>
  <c r="CH114" i="1"/>
  <c r="CH126" i="1"/>
  <c r="CH138" i="1"/>
  <c r="CH150" i="1"/>
  <c r="CH162" i="1"/>
  <c r="CH174" i="1"/>
  <c r="CH186" i="1"/>
  <c r="CH198" i="1"/>
  <c r="CH210" i="1"/>
  <c r="CH222" i="1"/>
  <c r="CH234" i="1"/>
  <c r="CH246" i="1"/>
  <c r="CH258" i="1"/>
  <c r="CH270" i="1"/>
  <c r="CH282" i="1"/>
  <c r="CH294" i="1"/>
  <c r="CH306" i="1"/>
  <c r="CH318" i="1"/>
  <c r="CH330" i="1"/>
  <c r="CH342" i="1"/>
  <c r="CH354" i="1"/>
  <c r="CH366" i="1"/>
  <c r="CH378" i="1"/>
  <c r="CH390" i="1"/>
  <c r="CH402" i="1"/>
  <c r="CH414" i="1"/>
  <c r="CH426" i="1"/>
  <c r="CH438" i="1"/>
  <c r="CH450" i="1"/>
  <c r="CH462" i="1"/>
  <c r="CH474" i="1"/>
  <c r="CH486" i="1"/>
  <c r="CH498" i="1"/>
  <c r="CH510" i="1"/>
  <c r="CH522" i="1"/>
  <c r="CH534" i="1"/>
  <c r="CH546" i="1"/>
  <c r="CH558" i="1"/>
  <c r="CH570" i="1"/>
  <c r="CH582" i="1"/>
  <c r="CH594" i="1"/>
  <c r="CH606" i="1"/>
  <c r="CH618" i="1"/>
  <c r="CH630" i="1"/>
  <c r="CH642" i="1"/>
  <c r="CH654" i="1"/>
  <c r="CH666" i="1"/>
  <c r="CH678" i="1"/>
  <c r="CH690" i="1"/>
  <c r="CH702" i="1"/>
  <c r="CH714" i="1"/>
  <c r="CH726" i="1"/>
  <c r="CH738" i="1"/>
  <c r="CH750" i="1"/>
  <c r="CH762" i="1"/>
  <c r="CH774" i="1"/>
  <c r="CH786" i="1"/>
  <c r="CH798" i="1"/>
  <c r="CH810" i="1"/>
  <c r="CH822" i="1"/>
  <c r="CH834" i="1"/>
  <c r="CH846" i="1"/>
  <c r="CH858" i="1"/>
  <c r="CH870" i="1"/>
  <c r="CH882" i="1"/>
  <c r="CH894" i="1"/>
  <c r="CH906" i="1"/>
  <c r="CH918" i="1"/>
  <c r="CH930" i="1"/>
  <c r="CH942" i="1"/>
  <c r="CH954" i="1"/>
  <c r="CH966" i="1"/>
  <c r="CH978" i="1"/>
  <c r="CH990" i="1"/>
  <c r="CH1002" i="1"/>
  <c r="CH1014" i="1"/>
  <c r="CH1026" i="1"/>
  <c r="CH1038" i="1"/>
  <c r="CH1050" i="1"/>
  <c r="CH1062" i="1"/>
  <c r="CH1074" i="1"/>
  <c r="CH1086" i="1"/>
  <c r="CH1098" i="1"/>
  <c r="CH1110" i="1"/>
  <c r="CH1122" i="1"/>
  <c r="CH1134" i="1"/>
  <c r="CH1146" i="1"/>
  <c r="CH1158" i="1"/>
  <c r="CH1170" i="1"/>
  <c r="CH1182" i="1"/>
  <c r="CH1194" i="1"/>
  <c r="CH1206" i="1"/>
  <c r="CH1218" i="1"/>
  <c r="CH1230" i="1"/>
  <c r="CH1242" i="1"/>
  <c r="CH1254" i="1"/>
  <c r="CH1266" i="1"/>
  <c r="CH1278" i="1"/>
  <c r="CH1290" i="1"/>
  <c r="CH1302" i="1"/>
  <c r="CH1314" i="1"/>
  <c r="CH1326" i="1"/>
  <c r="CH1338" i="1"/>
  <c r="CH1350" i="1"/>
  <c r="CH1362" i="1"/>
  <c r="CH1374" i="1"/>
  <c r="CH1386" i="1"/>
  <c r="CH1398" i="1"/>
  <c r="CH1410" i="1"/>
  <c r="CH1422" i="1"/>
  <c r="CH1434" i="1"/>
  <c r="CH1446" i="1"/>
  <c r="CH1458" i="1"/>
  <c r="CH1470" i="1"/>
  <c r="CH1482" i="1"/>
  <c r="CH1494" i="1"/>
  <c r="CH1506" i="1"/>
  <c r="CH1518" i="1"/>
  <c r="CH1530" i="1"/>
  <c r="CH1542" i="1"/>
  <c r="CH1554" i="1"/>
  <c r="CH1566" i="1"/>
  <c r="CH1578" i="1"/>
  <c r="CH1590" i="1"/>
  <c r="CH1602" i="1"/>
  <c r="CH1614" i="1"/>
  <c r="CH1626" i="1"/>
  <c r="CH1638" i="1"/>
  <c r="CH1650" i="1"/>
  <c r="CH1662" i="1"/>
  <c r="CH1674" i="1"/>
  <c r="CH1686" i="1"/>
  <c r="CH1394" i="1"/>
  <c r="CH1538" i="1"/>
  <c r="CH1658" i="1"/>
  <c r="CH1406" i="1"/>
  <c r="CH1550" i="1"/>
  <c r="CH1659" i="1"/>
  <c r="CH1418" i="1"/>
  <c r="CH1562" i="1"/>
  <c r="CH1670" i="1"/>
  <c r="CH1286" i="1"/>
  <c r="CH1430" i="1"/>
  <c r="CH1574" i="1"/>
  <c r="CH1671" i="1"/>
  <c r="CH1298" i="1"/>
  <c r="CH1442" i="1"/>
  <c r="CH1586" i="1"/>
  <c r="CH1682" i="1"/>
  <c r="CH1310" i="1"/>
  <c r="CH1454" i="1"/>
  <c r="CH1598" i="1"/>
  <c r="CH1683" i="1"/>
  <c r="CH1322" i="1"/>
  <c r="CH1466" i="1"/>
  <c r="CH1610" i="1"/>
  <c r="CH1334" i="1"/>
  <c r="CH1478" i="1"/>
  <c r="CH1622" i="1"/>
  <c r="CH1346" i="1"/>
  <c r="CH1490" i="1"/>
  <c r="CH1634" i="1"/>
  <c r="CH1358" i="1"/>
  <c r="CH1502" i="1"/>
  <c r="CH1635" i="1"/>
  <c r="CH1370" i="1"/>
  <c r="CH1514" i="1"/>
  <c r="CH1646" i="1"/>
  <c r="CH1382" i="1"/>
  <c r="CH1526" i="1"/>
  <c r="CH1647" i="1"/>
  <c r="CF3" i="1"/>
  <c r="CF11" i="1"/>
  <c r="CF23" i="1"/>
  <c r="CF35" i="1"/>
  <c r="CF47" i="1"/>
  <c r="CF59" i="1"/>
  <c r="CF71" i="1"/>
  <c r="CF83" i="1"/>
  <c r="CF95" i="1"/>
  <c r="CF107" i="1"/>
  <c r="CF119" i="1"/>
  <c r="CF131" i="1"/>
  <c r="CF143" i="1"/>
  <c r="CF155" i="1"/>
  <c r="CF167" i="1"/>
  <c r="CF179" i="1"/>
  <c r="CF191" i="1"/>
  <c r="CF203" i="1"/>
  <c r="CF215" i="1"/>
  <c r="CF227" i="1"/>
  <c r="CF239" i="1"/>
  <c r="CF251" i="1"/>
  <c r="CF263" i="1"/>
  <c r="CF275" i="1"/>
  <c r="CF287" i="1"/>
  <c r="CF299" i="1"/>
  <c r="CF311" i="1"/>
  <c r="CF323" i="1"/>
  <c r="CF335" i="1"/>
  <c r="CF347" i="1"/>
  <c r="CF359" i="1"/>
  <c r="CF371" i="1"/>
  <c r="CF383" i="1"/>
  <c r="CF395" i="1"/>
  <c r="CF407" i="1"/>
  <c r="CF419" i="1"/>
  <c r="CF431" i="1"/>
  <c r="CF443" i="1"/>
  <c r="CF455" i="1"/>
  <c r="CF467" i="1"/>
  <c r="CF479" i="1"/>
  <c r="CF491" i="1"/>
  <c r="CF503" i="1"/>
  <c r="CF515" i="1"/>
  <c r="CF527" i="1"/>
  <c r="CF539" i="1"/>
  <c r="CF551" i="1"/>
  <c r="CF563" i="1"/>
  <c r="CF575" i="1"/>
  <c r="CF587" i="1"/>
  <c r="CF599" i="1"/>
  <c r="CF12" i="1"/>
  <c r="CF24" i="1"/>
  <c r="CF36" i="1"/>
  <c r="CF48" i="1"/>
  <c r="CF60" i="1"/>
  <c r="CF72" i="1"/>
  <c r="CF84" i="1"/>
  <c r="CF96" i="1"/>
  <c r="CF108" i="1"/>
  <c r="CF120" i="1"/>
  <c r="CF132" i="1"/>
  <c r="CF144" i="1"/>
  <c r="CF156" i="1"/>
  <c r="CF168" i="1"/>
  <c r="CF180" i="1"/>
  <c r="CF192" i="1"/>
  <c r="CF204" i="1"/>
  <c r="CF216" i="1"/>
  <c r="CF228" i="1"/>
  <c r="CF240" i="1"/>
  <c r="CF252" i="1"/>
  <c r="CF264" i="1"/>
  <c r="CF276" i="1"/>
  <c r="CF288" i="1"/>
  <c r="CF300" i="1"/>
  <c r="CF312" i="1"/>
  <c r="CF324" i="1"/>
  <c r="CF336" i="1"/>
  <c r="CF348" i="1"/>
  <c r="CF360" i="1"/>
  <c r="CF372" i="1"/>
  <c r="CF384" i="1"/>
  <c r="CF396" i="1"/>
  <c r="CF408" i="1"/>
  <c r="CF420" i="1"/>
  <c r="CF432" i="1"/>
  <c r="CF13" i="1"/>
  <c r="CF25" i="1"/>
  <c r="CF37" i="1"/>
  <c r="CF49" i="1"/>
  <c r="CF61" i="1"/>
  <c r="CF73" i="1"/>
  <c r="CF85" i="1"/>
  <c r="CF97" i="1"/>
  <c r="CF109" i="1"/>
  <c r="CF121" i="1"/>
  <c r="CF133" i="1"/>
  <c r="CF145" i="1"/>
  <c r="CF157" i="1"/>
  <c r="CF169" i="1"/>
  <c r="CF181" i="1"/>
  <c r="CF193" i="1"/>
  <c r="CF205" i="1"/>
  <c r="CF217" i="1"/>
  <c r="CF229" i="1"/>
  <c r="CF241" i="1"/>
  <c r="CF253" i="1"/>
  <c r="CF265" i="1"/>
  <c r="CF277" i="1"/>
  <c r="CF289" i="1"/>
  <c r="CF301" i="1"/>
  <c r="CF313" i="1"/>
  <c r="CF325" i="1"/>
  <c r="CF337" i="1"/>
  <c r="CF349" i="1"/>
  <c r="CF361" i="1"/>
  <c r="CF373" i="1"/>
  <c r="CF385" i="1"/>
  <c r="CF397" i="1"/>
  <c r="CF409" i="1"/>
  <c r="CF421" i="1"/>
  <c r="CF433" i="1"/>
  <c r="CF445" i="1"/>
  <c r="CF457" i="1"/>
  <c r="CF469" i="1"/>
  <c r="CF481" i="1"/>
  <c r="CF493" i="1"/>
  <c r="CF505" i="1"/>
  <c r="CF517" i="1"/>
  <c r="CF529" i="1"/>
  <c r="CF541" i="1"/>
  <c r="CF553" i="1"/>
  <c r="CF565" i="1"/>
  <c r="CF577" i="1"/>
  <c r="CF589" i="1"/>
  <c r="CF601" i="1"/>
  <c r="CF613" i="1"/>
  <c r="CF625" i="1"/>
  <c r="CF637" i="1"/>
  <c r="CF649" i="1"/>
  <c r="CF661" i="1"/>
  <c r="CF673" i="1"/>
  <c r="CF685" i="1"/>
  <c r="CF697" i="1"/>
  <c r="CF709" i="1"/>
  <c r="CF721" i="1"/>
  <c r="CF733" i="1"/>
  <c r="CF745" i="1"/>
  <c r="CF757" i="1"/>
  <c r="CF769" i="1"/>
  <c r="CF781" i="1"/>
  <c r="CF793" i="1"/>
  <c r="CF805" i="1"/>
  <c r="CF817" i="1"/>
  <c r="CF829" i="1"/>
  <c r="CF841" i="1"/>
  <c r="CF853" i="1"/>
  <c r="CF865" i="1"/>
  <c r="CF877" i="1"/>
  <c r="CF889" i="1"/>
  <c r="CF901" i="1"/>
  <c r="CF913" i="1"/>
  <c r="CF925" i="1"/>
  <c r="CF937" i="1"/>
  <c r="CF949" i="1"/>
  <c r="CF961" i="1"/>
  <c r="CF973" i="1"/>
  <c r="CF985" i="1"/>
  <c r="CF997" i="1"/>
  <c r="CF1009" i="1"/>
  <c r="CF1021" i="1"/>
  <c r="CF1033" i="1"/>
  <c r="CF1045" i="1"/>
  <c r="CF1057" i="1"/>
  <c r="CF1069" i="1"/>
  <c r="CF14" i="1"/>
  <c r="CF26" i="1"/>
  <c r="CF38" i="1"/>
  <c r="CF50" i="1"/>
  <c r="CF62" i="1"/>
  <c r="CF74" i="1"/>
  <c r="CF86" i="1"/>
  <c r="CF98" i="1"/>
  <c r="CF110" i="1"/>
  <c r="CF122" i="1"/>
  <c r="CF134" i="1"/>
  <c r="CF146" i="1"/>
  <c r="CF158" i="1"/>
  <c r="CF170" i="1"/>
  <c r="CF182" i="1"/>
  <c r="CF194" i="1"/>
  <c r="CF206" i="1"/>
  <c r="CF218" i="1"/>
  <c r="CF230" i="1"/>
  <c r="CF242" i="1"/>
  <c r="CF254" i="1"/>
  <c r="CF266" i="1"/>
  <c r="CF278" i="1"/>
  <c r="CF290" i="1"/>
  <c r="CF302" i="1"/>
  <c r="CF314" i="1"/>
  <c r="CF326" i="1"/>
  <c r="CF338" i="1"/>
  <c r="CF350" i="1"/>
  <c r="CF362" i="1"/>
  <c r="CF374" i="1"/>
  <c r="CF386" i="1"/>
  <c r="CF398" i="1"/>
  <c r="CF410" i="1"/>
  <c r="CF422" i="1"/>
  <c r="CF434" i="1"/>
  <c r="CF15" i="1"/>
  <c r="CF27" i="1"/>
  <c r="CF39" i="1"/>
  <c r="CF51" i="1"/>
  <c r="CF63" i="1"/>
  <c r="CF75" i="1"/>
  <c r="CF87" i="1"/>
  <c r="CF99" i="1"/>
  <c r="CF111" i="1"/>
  <c r="CF123" i="1"/>
  <c r="CF135" i="1"/>
  <c r="CF147" i="1"/>
  <c r="CF159" i="1"/>
  <c r="CF171" i="1"/>
  <c r="CF183" i="1"/>
  <c r="CF195" i="1"/>
  <c r="CF207" i="1"/>
  <c r="CF219" i="1"/>
  <c r="CF231" i="1"/>
  <c r="CF243" i="1"/>
  <c r="CF255" i="1"/>
  <c r="CF267" i="1"/>
  <c r="CF279" i="1"/>
  <c r="CF291" i="1"/>
  <c r="CF303" i="1"/>
  <c r="CF315" i="1"/>
  <c r="CF327" i="1"/>
  <c r="CF339" i="1"/>
  <c r="CF351" i="1"/>
  <c r="CF363" i="1"/>
  <c r="CF375" i="1"/>
  <c r="CF387" i="1"/>
  <c r="CF399" i="1"/>
  <c r="CF411" i="1"/>
  <c r="CF423" i="1"/>
  <c r="CF435" i="1"/>
  <c r="CF447" i="1"/>
  <c r="CF459" i="1"/>
  <c r="CF471" i="1"/>
  <c r="CF483" i="1"/>
  <c r="CF495" i="1"/>
  <c r="CF507" i="1"/>
  <c r="CF519" i="1"/>
  <c r="CF531" i="1"/>
  <c r="CF543" i="1"/>
  <c r="CF555" i="1"/>
  <c r="CF567" i="1"/>
  <c r="CF579" i="1"/>
  <c r="CF591" i="1"/>
  <c r="CF603" i="1"/>
  <c r="CF615" i="1"/>
  <c r="CF627" i="1"/>
  <c r="CF639" i="1"/>
  <c r="CF651" i="1"/>
  <c r="CF663" i="1"/>
  <c r="CF675" i="1"/>
  <c r="CF687" i="1"/>
  <c r="CF699" i="1"/>
  <c r="CF711" i="1"/>
  <c r="CF723" i="1"/>
  <c r="CF735" i="1"/>
  <c r="CF747" i="1"/>
  <c r="CF759" i="1"/>
  <c r="CF771" i="1"/>
  <c r="CF783" i="1"/>
  <c r="CF795" i="1"/>
  <c r="CF807" i="1"/>
  <c r="CF819" i="1"/>
  <c r="CF831" i="1"/>
  <c r="CF843" i="1"/>
  <c r="CF855" i="1"/>
  <c r="CF867" i="1"/>
  <c r="CF879" i="1"/>
  <c r="CF891" i="1"/>
  <c r="CF903" i="1"/>
  <c r="CF915" i="1"/>
  <c r="CF927" i="1"/>
  <c r="CF939" i="1"/>
  <c r="CF951" i="1"/>
  <c r="CF963" i="1"/>
  <c r="CF975" i="1"/>
  <c r="CF987" i="1"/>
  <c r="CF999" i="1"/>
  <c r="CF1011" i="1"/>
  <c r="CF1023" i="1"/>
  <c r="CF1035" i="1"/>
  <c r="CF1047" i="1"/>
  <c r="CF16" i="1"/>
  <c r="CF28" i="1"/>
  <c r="CF40" i="1"/>
  <c r="CF52" i="1"/>
  <c r="CF64" i="1"/>
  <c r="CF76" i="1"/>
  <c r="CF88" i="1"/>
  <c r="CF100" i="1"/>
  <c r="CF112" i="1"/>
  <c r="CF124" i="1"/>
  <c r="CF136" i="1"/>
  <c r="CF148" i="1"/>
  <c r="CF160" i="1"/>
  <c r="CF172" i="1"/>
  <c r="CF184" i="1"/>
  <c r="CF196" i="1"/>
  <c r="CF208" i="1"/>
  <c r="CF220" i="1"/>
  <c r="CF232" i="1"/>
  <c r="CF244" i="1"/>
  <c r="CF256" i="1"/>
  <c r="CF268" i="1"/>
  <c r="CF280" i="1"/>
  <c r="CF292" i="1"/>
  <c r="CF304" i="1"/>
  <c r="CF316" i="1"/>
  <c r="CF328" i="1"/>
  <c r="CF340" i="1"/>
  <c r="CF352" i="1"/>
  <c r="CF364" i="1"/>
  <c r="CF376" i="1"/>
  <c r="CF388" i="1"/>
  <c r="CF400" i="1"/>
  <c r="CF412" i="1"/>
  <c r="CF424" i="1"/>
  <c r="CF5" i="1"/>
  <c r="CF17" i="1"/>
  <c r="CF29" i="1"/>
  <c r="CF41" i="1"/>
  <c r="CF53" i="1"/>
  <c r="CF65" i="1"/>
  <c r="CF77" i="1"/>
  <c r="CF89" i="1"/>
  <c r="CF101" i="1"/>
  <c r="CF113" i="1"/>
  <c r="CF125" i="1"/>
  <c r="CF137" i="1"/>
  <c r="CF149" i="1"/>
  <c r="CF161" i="1"/>
  <c r="CF173" i="1"/>
  <c r="CF185" i="1"/>
  <c r="CF197" i="1"/>
  <c r="CF209" i="1"/>
  <c r="CF221" i="1"/>
  <c r="CF233" i="1"/>
  <c r="CF245" i="1"/>
  <c r="CF257" i="1"/>
  <c r="CF269" i="1"/>
  <c r="CF281" i="1"/>
  <c r="CF293" i="1"/>
  <c r="CF305" i="1"/>
  <c r="CF317" i="1"/>
  <c r="CF329" i="1"/>
  <c r="CF341" i="1"/>
  <c r="CF353" i="1"/>
  <c r="CF365" i="1"/>
  <c r="CF377" i="1"/>
  <c r="CF389" i="1"/>
  <c r="CF401" i="1"/>
  <c r="CF413" i="1"/>
  <c r="CF425" i="1"/>
  <c r="CF437" i="1"/>
  <c r="CF449" i="1"/>
  <c r="CF461" i="1"/>
  <c r="CF473" i="1"/>
  <c r="CF485" i="1"/>
  <c r="CF497" i="1"/>
  <c r="CF509" i="1"/>
  <c r="CF521" i="1"/>
  <c r="CF533" i="1"/>
  <c r="CF545" i="1"/>
  <c r="CF557" i="1"/>
  <c r="CF569" i="1"/>
  <c r="CF581" i="1"/>
  <c r="CF8" i="1"/>
  <c r="CF20" i="1"/>
  <c r="CF32" i="1"/>
  <c r="CF44" i="1"/>
  <c r="CF56" i="1"/>
  <c r="CF68" i="1"/>
  <c r="CF80" i="1"/>
  <c r="CF92" i="1"/>
  <c r="CF104" i="1"/>
  <c r="CF116" i="1"/>
  <c r="CF128" i="1"/>
  <c r="CF140" i="1"/>
  <c r="CF152" i="1"/>
  <c r="CF164" i="1"/>
  <c r="CF176" i="1"/>
  <c r="CF188" i="1"/>
  <c r="CF200" i="1"/>
  <c r="CF212" i="1"/>
  <c r="CF224" i="1"/>
  <c r="CF236" i="1"/>
  <c r="CF248" i="1"/>
  <c r="CF260" i="1"/>
  <c r="CF272" i="1"/>
  <c r="CF284" i="1"/>
  <c r="CF296" i="1"/>
  <c r="CF308" i="1"/>
  <c r="CF320" i="1"/>
  <c r="CF332" i="1"/>
  <c r="CF344" i="1"/>
  <c r="CF356" i="1"/>
  <c r="CF368" i="1"/>
  <c r="CF380" i="1"/>
  <c r="CF392" i="1"/>
  <c r="CF404" i="1"/>
  <c r="CF416" i="1"/>
  <c r="CF428" i="1"/>
  <c r="CF9" i="1"/>
  <c r="CF21" i="1"/>
  <c r="CF33" i="1"/>
  <c r="CF45" i="1"/>
  <c r="CF57" i="1"/>
  <c r="CF69" i="1"/>
  <c r="CF81" i="1"/>
  <c r="CF93" i="1"/>
  <c r="CF105" i="1"/>
  <c r="CF117" i="1"/>
  <c r="CF129" i="1"/>
  <c r="CF141" i="1"/>
  <c r="CF153" i="1"/>
  <c r="CF165" i="1"/>
  <c r="CF177" i="1"/>
  <c r="CF189" i="1"/>
  <c r="CF201" i="1"/>
  <c r="CF213" i="1"/>
  <c r="CF225" i="1"/>
  <c r="CF237" i="1"/>
  <c r="CF249" i="1"/>
  <c r="CF261" i="1"/>
  <c r="CF273" i="1"/>
  <c r="CF285" i="1"/>
  <c r="CF297" i="1"/>
  <c r="CF309" i="1"/>
  <c r="CF321" i="1"/>
  <c r="CF333" i="1"/>
  <c r="CF345" i="1"/>
  <c r="CF357" i="1"/>
  <c r="CF369" i="1"/>
  <c r="CF381" i="1"/>
  <c r="CF393" i="1"/>
  <c r="CF405" i="1"/>
  <c r="CF417" i="1"/>
  <c r="CF429" i="1"/>
  <c r="CF10" i="1"/>
  <c r="CF22" i="1"/>
  <c r="CF34" i="1"/>
  <c r="CF46" i="1"/>
  <c r="CF58" i="1"/>
  <c r="CF70" i="1"/>
  <c r="CF82" i="1"/>
  <c r="CF94" i="1"/>
  <c r="CF106" i="1"/>
  <c r="CF118" i="1"/>
  <c r="CF130" i="1"/>
  <c r="CF142" i="1"/>
  <c r="CF154" i="1"/>
  <c r="CF166" i="1"/>
  <c r="CF178" i="1"/>
  <c r="CF190" i="1"/>
  <c r="CF202" i="1"/>
  <c r="CF214" i="1"/>
  <c r="CF226" i="1"/>
  <c r="CF238" i="1"/>
  <c r="CF250" i="1"/>
  <c r="CF262" i="1"/>
  <c r="CF274" i="1"/>
  <c r="CF286" i="1"/>
  <c r="CF298" i="1"/>
  <c r="CF310" i="1"/>
  <c r="CF322" i="1"/>
  <c r="CF42" i="1"/>
  <c r="CF114" i="1"/>
  <c r="CF186" i="1"/>
  <c r="CF258" i="1"/>
  <c r="CF330" i="1"/>
  <c r="CF378" i="1"/>
  <c r="CF426" i="1"/>
  <c r="CF450" i="1"/>
  <c r="CF466" i="1"/>
  <c r="CF486" i="1"/>
  <c r="CF502" i="1"/>
  <c r="CF522" i="1"/>
  <c r="CF538" i="1"/>
  <c r="CF558" i="1"/>
  <c r="CF574" i="1"/>
  <c r="CF593" i="1"/>
  <c r="CF608" i="1"/>
  <c r="CF622" i="1"/>
  <c r="CF636" i="1"/>
  <c r="CF652" i="1"/>
  <c r="CF666" i="1"/>
  <c r="CF680" i="1"/>
  <c r="CF694" i="1"/>
  <c r="CF708" i="1"/>
  <c r="CF724" i="1"/>
  <c r="CF738" i="1"/>
  <c r="CF752" i="1"/>
  <c r="CF766" i="1"/>
  <c r="CF780" i="1"/>
  <c r="CF796" i="1"/>
  <c r="CF810" i="1"/>
  <c r="CF824" i="1"/>
  <c r="CF838" i="1"/>
  <c r="CF852" i="1"/>
  <c r="CF868" i="1"/>
  <c r="CF882" i="1"/>
  <c r="CF896" i="1"/>
  <c r="CF910" i="1"/>
  <c r="CF924" i="1"/>
  <c r="CF940" i="1"/>
  <c r="CF954" i="1"/>
  <c r="CF968" i="1"/>
  <c r="CF982" i="1"/>
  <c r="CF996" i="1"/>
  <c r="CF1012" i="1"/>
  <c r="CF1026" i="1"/>
  <c r="CF1040" i="1"/>
  <c r="CF1054" i="1"/>
  <c r="CF1067" i="1"/>
  <c r="CF1080" i="1"/>
  <c r="CF1092" i="1"/>
  <c r="CF1104" i="1"/>
  <c r="CF1116" i="1"/>
  <c r="CF1128" i="1"/>
  <c r="CF1140" i="1"/>
  <c r="CF1152" i="1"/>
  <c r="CF1164" i="1"/>
  <c r="CF1176" i="1"/>
  <c r="CF1188" i="1"/>
  <c r="CF1200" i="1"/>
  <c r="CF1212" i="1"/>
  <c r="CF1224" i="1"/>
  <c r="CF1236" i="1"/>
  <c r="CF1248" i="1"/>
  <c r="CF1260" i="1"/>
  <c r="CF1272" i="1"/>
  <c r="CF1284" i="1"/>
  <c r="CF1296" i="1"/>
  <c r="CF1308" i="1"/>
  <c r="CF1320" i="1"/>
  <c r="CF1332" i="1"/>
  <c r="CF1344" i="1"/>
  <c r="CF1356" i="1"/>
  <c r="CF1368" i="1"/>
  <c r="CF1380" i="1"/>
  <c r="CF1392" i="1"/>
  <c r="CF1404" i="1"/>
  <c r="CF1416" i="1"/>
  <c r="CF1428" i="1"/>
  <c r="CF1440" i="1"/>
  <c r="CF1452" i="1"/>
  <c r="CF1464" i="1"/>
  <c r="CF1476" i="1"/>
  <c r="CF1488" i="1"/>
  <c r="CF1500" i="1"/>
  <c r="CF1512" i="1"/>
  <c r="CF1524" i="1"/>
  <c r="CF1536" i="1"/>
  <c r="CF1548" i="1"/>
  <c r="CF1560" i="1"/>
  <c r="CF1572" i="1"/>
  <c r="CF1584" i="1"/>
  <c r="CF1596" i="1"/>
  <c r="CF1608" i="1"/>
  <c r="CF1620" i="1"/>
  <c r="CF1632" i="1"/>
  <c r="CF1644" i="1"/>
  <c r="CF1656" i="1"/>
  <c r="CF1668" i="1"/>
  <c r="CF1680" i="1"/>
  <c r="CF4" i="1"/>
  <c r="CF43" i="1"/>
  <c r="CF115" i="1"/>
  <c r="CF187" i="1"/>
  <c r="CF259" i="1"/>
  <c r="CF331" i="1"/>
  <c r="CF379" i="1"/>
  <c r="CF427" i="1"/>
  <c r="CF451" i="1"/>
  <c r="CF468" i="1"/>
  <c r="CF487" i="1"/>
  <c r="CF504" i="1"/>
  <c r="CF523" i="1"/>
  <c r="CF540" i="1"/>
  <c r="CF559" i="1"/>
  <c r="CF576" i="1"/>
  <c r="CF594" i="1"/>
  <c r="CF609" i="1"/>
  <c r="CF623" i="1"/>
  <c r="CF638" i="1"/>
  <c r="CF653" i="1"/>
  <c r="CF667" i="1"/>
  <c r="CF681" i="1"/>
  <c r="CF695" i="1"/>
  <c r="CF710" i="1"/>
  <c r="CF725" i="1"/>
  <c r="CF739" i="1"/>
  <c r="CF753" i="1"/>
  <c r="CF767" i="1"/>
  <c r="CF782" i="1"/>
  <c r="CF797" i="1"/>
  <c r="CF811" i="1"/>
  <c r="CF825" i="1"/>
  <c r="CF839" i="1"/>
  <c r="CF854" i="1"/>
  <c r="CF869" i="1"/>
  <c r="CF883" i="1"/>
  <c r="CF897" i="1"/>
  <c r="CF911" i="1"/>
  <c r="CF926" i="1"/>
  <c r="CF941" i="1"/>
  <c r="CF955" i="1"/>
  <c r="CF969" i="1"/>
  <c r="CF983" i="1"/>
  <c r="CF998" i="1"/>
  <c r="CF1013" i="1"/>
  <c r="CF1027" i="1"/>
  <c r="CF1041" i="1"/>
  <c r="CF1055" i="1"/>
  <c r="CF1068" i="1"/>
  <c r="CF1081" i="1"/>
  <c r="CF1093" i="1"/>
  <c r="CF1105" i="1"/>
  <c r="CF1117" i="1"/>
  <c r="CF1129" i="1"/>
  <c r="CF1141" i="1"/>
  <c r="CF1153" i="1"/>
  <c r="CF1165" i="1"/>
  <c r="CF1177" i="1"/>
  <c r="CF1189" i="1"/>
  <c r="CF1201" i="1"/>
  <c r="CF1213" i="1"/>
  <c r="CF1225" i="1"/>
  <c r="CF1237" i="1"/>
  <c r="CF1249" i="1"/>
  <c r="CF1261" i="1"/>
  <c r="CF1273" i="1"/>
  <c r="CF1285" i="1"/>
  <c r="CF1297" i="1"/>
  <c r="CF1309" i="1"/>
  <c r="CF1321" i="1"/>
  <c r="CF1333" i="1"/>
  <c r="CF1345" i="1"/>
  <c r="CF1357" i="1"/>
  <c r="CF1369" i="1"/>
  <c r="CF1381" i="1"/>
  <c r="CF1393" i="1"/>
  <c r="CF1405" i="1"/>
  <c r="CF1417" i="1"/>
  <c r="CF1429" i="1"/>
  <c r="CF1441" i="1"/>
  <c r="CF1453" i="1"/>
  <c r="CF1465" i="1"/>
  <c r="CF1477" i="1"/>
  <c r="CF1489" i="1"/>
  <c r="CF1501" i="1"/>
  <c r="CF1513" i="1"/>
  <c r="CF1525" i="1"/>
  <c r="CF1537" i="1"/>
  <c r="CF1549" i="1"/>
  <c r="CF1561" i="1"/>
  <c r="CF1573" i="1"/>
  <c r="CF1585" i="1"/>
  <c r="CF1597" i="1"/>
  <c r="CF1609" i="1"/>
  <c r="CF1621" i="1"/>
  <c r="CF1633" i="1"/>
  <c r="CF1645" i="1"/>
  <c r="CF1657" i="1"/>
  <c r="CF1669" i="1"/>
  <c r="CF1681" i="1"/>
  <c r="CF54" i="1"/>
  <c r="CF126" i="1"/>
  <c r="CF198" i="1"/>
  <c r="CF270" i="1"/>
  <c r="CF334" i="1"/>
  <c r="CF382" i="1"/>
  <c r="CF430" i="1"/>
  <c r="CF452" i="1"/>
  <c r="CF470" i="1"/>
  <c r="CF488" i="1"/>
  <c r="CF506" i="1"/>
  <c r="CF524" i="1"/>
  <c r="CF542" i="1"/>
  <c r="CF560" i="1"/>
  <c r="CF578" i="1"/>
  <c r="CF595" i="1"/>
  <c r="CF610" i="1"/>
  <c r="CF624" i="1"/>
  <c r="CF640" i="1"/>
  <c r="CF654" i="1"/>
  <c r="CF668" i="1"/>
  <c r="CF682" i="1"/>
  <c r="CF696" i="1"/>
  <c r="CF712" i="1"/>
  <c r="CF726" i="1"/>
  <c r="CF740" i="1"/>
  <c r="CF754" i="1"/>
  <c r="CF768" i="1"/>
  <c r="CF784" i="1"/>
  <c r="CF798" i="1"/>
  <c r="CF812" i="1"/>
  <c r="CF826" i="1"/>
  <c r="CF840" i="1"/>
  <c r="CF856" i="1"/>
  <c r="CF870" i="1"/>
  <c r="CF884" i="1"/>
  <c r="CF898" i="1"/>
  <c r="CF912" i="1"/>
  <c r="CF928" i="1"/>
  <c r="CF942" i="1"/>
  <c r="CF956" i="1"/>
  <c r="CF970" i="1"/>
  <c r="CF984" i="1"/>
  <c r="CF1000" i="1"/>
  <c r="CF1014" i="1"/>
  <c r="CF1028" i="1"/>
  <c r="CF1042" i="1"/>
  <c r="CF1056" i="1"/>
  <c r="CF1070" i="1"/>
  <c r="CF1082" i="1"/>
  <c r="CF1094" i="1"/>
  <c r="CF1106" i="1"/>
  <c r="CF1118" i="1"/>
  <c r="CF1130" i="1"/>
  <c r="CF1142" i="1"/>
  <c r="CF1154" i="1"/>
  <c r="CF1166" i="1"/>
  <c r="CF1178" i="1"/>
  <c r="CF1190" i="1"/>
  <c r="CF1202" i="1"/>
  <c r="CF1214" i="1"/>
  <c r="CF1226" i="1"/>
  <c r="CF1238" i="1"/>
  <c r="CF1250" i="1"/>
  <c r="CF1262" i="1"/>
  <c r="CF1274" i="1"/>
  <c r="CF1286" i="1"/>
  <c r="CF1298" i="1"/>
  <c r="CF1310" i="1"/>
  <c r="CF1322" i="1"/>
  <c r="CF1334" i="1"/>
  <c r="CF1346" i="1"/>
  <c r="CF1358" i="1"/>
  <c r="CF1370" i="1"/>
  <c r="CF1382" i="1"/>
  <c r="CF1394" i="1"/>
  <c r="CF1406" i="1"/>
  <c r="CF1418" i="1"/>
  <c r="CF1430" i="1"/>
  <c r="CF1442" i="1"/>
  <c r="CF1454" i="1"/>
  <c r="CF1466" i="1"/>
  <c r="CF1478" i="1"/>
  <c r="CF1490" i="1"/>
  <c r="CF1502" i="1"/>
  <c r="CF1514" i="1"/>
  <c r="CF1526" i="1"/>
  <c r="CF1538" i="1"/>
  <c r="CF1550" i="1"/>
  <c r="CF1562" i="1"/>
  <c r="CF1574" i="1"/>
  <c r="CF1586" i="1"/>
  <c r="CF1598" i="1"/>
  <c r="CF1610" i="1"/>
  <c r="CF1622" i="1"/>
  <c r="CF1634" i="1"/>
  <c r="CF1646" i="1"/>
  <c r="CF1658" i="1"/>
  <c r="CF1670" i="1"/>
  <c r="CF1682" i="1"/>
  <c r="CF55" i="1"/>
  <c r="CF127" i="1"/>
  <c r="CF199" i="1"/>
  <c r="CF271" i="1"/>
  <c r="CF342" i="1"/>
  <c r="CF390" i="1"/>
  <c r="CF436" i="1"/>
  <c r="CF453" i="1"/>
  <c r="CF472" i="1"/>
  <c r="CF489" i="1"/>
  <c r="CF508" i="1"/>
  <c r="CF525" i="1"/>
  <c r="CF544" i="1"/>
  <c r="CF561" i="1"/>
  <c r="CF580" i="1"/>
  <c r="CF596" i="1"/>
  <c r="CF611" i="1"/>
  <c r="CF626" i="1"/>
  <c r="CF641" i="1"/>
  <c r="CF655" i="1"/>
  <c r="CF669" i="1"/>
  <c r="CF683" i="1"/>
  <c r="CF698" i="1"/>
  <c r="CF713" i="1"/>
  <c r="CF727" i="1"/>
  <c r="CF741" i="1"/>
  <c r="CF755" i="1"/>
  <c r="CF770" i="1"/>
  <c r="CF785" i="1"/>
  <c r="CF799" i="1"/>
  <c r="CF813" i="1"/>
  <c r="CF827" i="1"/>
  <c r="CF842" i="1"/>
  <c r="CF857" i="1"/>
  <c r="CF871" i="1"/>
  <c r="CF885" i="1"/>
  <c r="CF899" i="1"/>
  <c r="CF914" i="1"/>
  <c r="CF929" i="1"/>
  <c r="CF943" i="1"/>
  <c r="CF957" i="1"/>
  <c r="CF971" i="1"/>
  <c r="CF986" i="1"/>
  <c r="CF1001" i="1"/>
  <c r="CF1015" i="1"/>
  <c r="CF1029" i="1"/>
  <c r="CF1043" i="1"/>
  <c r="CF1058" i="1"/>
  <c r="CF1071" i="1"/>
  <c r="CF1083" i="1"/>
  <c r="CF1095" i="1"/>
  <c r="CF1107" i="1"/>
  <c r="CF1119" i="1"/>
  <c r="CF1131" i="1"/>
  <c r="CF1143" i="1"/>
  <c r="CF1155" i="1"/>
  <c r="CF1167" i="1"/>
  <c r="CF1179" i="1"/>
  <c r="CF1191" i="1"/>
  <c r="CF1203" i="1"/>
  <c r="CF1215" i="1"/>
  <c r="CF1227" i="1"/>
  <c r="CF1239" i="1"/>
  <c r="CF1251" i="1"/>
  <c r="CF1263" i="1"/>
  <c r="CF1275" i="1"/>
  <c r="CF1287" i="1"/>
  <c r="CF1299" i="1"/>
  <c r="CF1311" i="1"/>
  <c r="CF1323" i="1"/>
  <c r="CF1335" i="1"/>
  <c r="CF1347" i="1"/>
  <c r="CF1359" i="1"/>
  <c r="CF1371" i="1"/>
  <c r="CF1383" i="1"/>
  <c r="CF1395" i="1"/>
  <c r="CF1407" i="1"/>
  <c r="CF1419" i="1"/>
  <c r="CF1431" i="1"/>
  <c r="CF1443" i="1"/>
  <c r="CF1455" i="1"/>
  <c r="CF1467" i="1"/>
  <c r="CF1479" i="1"/>
  <c r="CF1491" i="1"/>
  <c r="CF1503" i="1"/>
  <c r="CF1515" i="1"/>
  <c r="CF1527" i="1"/>
  <c r="CF1539" i="1"/>
  <c r="CF1551" i="1"/>
  <c r="CF1563" i="1"/>
  <c r="CF1575" i="1"/>
  <c r="CF1587" i="1"/>
  <c r="CF1599" i="1"/>
  <c r="CF1611" i="1"/>
  <c r="CF1623" i="1"/>
  <c r="CF1635" i="1"/>
  <c r="CF1647" i="1"/>
  <c r="CF1659" i="1"/>
  <c r="CF1671" i="1"/>
  <c r="CF1683" i="1"/>
  <c r="CF66" i="1"/>
  <c r="CF138" i="1"/>
  <c r="CF210" i="1"/>
  <c r="CF282" i="1"/>
  <c r="CF343" i="1"/>
  <c r="CF391" i="1"/>
  <c r="CF438" i="1"/>
  <c r="CF454" i="1"/>
  <c r="CF474" i="1"/>
  <c r="CF490" i="1"/>
  <c r="CF510" i="1"/>
  <c r="CF526" i="1"/>
  <c r="CF546" i="1"/>
  <c r="CF562" i="1"/>
  <c r="CF582" i="1"/>
  <c r="CF597" i="1"/>
  <c r="CF612" i="1"/>
  <c r="CF628" i="1"/>
  <c r="CF642" i="1"/>
  <c r="CF656" i="1"/>
  <c r="CF670" i="1"/>
  <c r="CF684" i="1"/>
  <c r="CF700" i="1"/>
  <c r="CF714" i="1"/>
  <c r="CF728" i="1"/>
  <c r="CF742" i="1"/>
  <c r="CF756" i="1"/>
  <c r="CF772" i="1"/>
  <c r="CF786" i="1"/>
  <c r="CF800" i="1"/>
  <c r="CF814" i="1"/>
  <c r="CF828" i="1"/>
  <c r="CF844" i="1"/>
  <c r="CF858" i="1"/>
  <c r="CF872" i="1"/>
  <c r="CF886" i="1"/>
  <c r="CF900" i="1"/>
  <c r="CF916" i="1"/>
  <c r="CF930" i="1"/>
  <c r="CF944" i="1"/>
  <c r="CF958" i="1"/>
  <c r="CF972" i="1"/>
  <c r="CF988" i="1"/>
  <c r="CF1002" i="1"/>
  <c r="CF1016" i="1"/>
  <c r="CF1030" i="1"/>
  <c r="CF1044" i="1"/>
  <c r="CF1059" i="1"/>
  <c r="CF1072" i="1"/>
  <c r="CF1084" i="1"/>
  <c r="CF1096" i="1"/>
  <c r="CF1108" i="1"/>
  <c r="CF1120" i="1"/>
  <c r="CF1132" i="1"/>
  <c r="CF1144" i="1"/>
  <c r="CF1156" i="1"/>
  <c r="CF1168" i="1"/>
  <c r="CF1180" i="1"/>
  <c r="CF1192" i="1"/>
  <c r="CF1204" i="1"/>
  <c r="CF1216" i="1"/>
  <c r="CF1228" i="1"/>
  <c r="CF1240" i="1"/>
  <c r="CF1252" i="1"/>
  <c r="CF1264" i="1"/>
  <c r="CF1276" i="1"/>
  <c r="CF1288" i="1"/>
  <c r="CF1300" i="1"/>
  <c r="CF1312" i="1"/>
  <c r="CF1324" i="1"/>
  <c r="CF1336" i="1"/>
  <c r="CF1348" i="1"/>
  <c r="CF1360" i="1"/>
  <c r="CF1372" i="1"/>
  <c r="CF1384" i="1"/>
  <c r="CF1396" i="1"/>
  <c r="CF1408" i="1"/>
  <c r="CF1420" i="1"/>
  <c r="CF1432" i="1"/>
  <c r="CF1444" i="1"/>
  <c r="CF1456" i="1"/>
  <c r="CF1468" i="1"/>
  <c r="CF1480" i="1"/>
  <c r="CF1492" i="1"/>
  <c r="CF1504" i="1"/>
  <c r="CF1516" i="1"/>
  <c r="CF1528" i="1"/>
  <c r="CF1540" i="1"/>
  <c r="CF1552" i="1"/>
  <c r="CF1564" i="1"/>
  <c r="CF1576" i="1"/>
  <c r="CF1588" i="1"/>
  <c r="CF1600" i="1"/>
  <c r="CF1612" i="1"/>
  <c r="CF1624" i="1"/>
  <c r="CF1636" i="1"/>
  <c r="CF1648" i="1"/>
  <c r="CF1660" i="1"/>
  <c r="CF1672" i="1"/>
  <c r="CF1684" i="1"/>
  <c r="CF67" i="1"/>
  <c r="CF139" i="1"/>
  <c r="CF211" i="1"/>
  <c r="CF283" i="1"/>
  <c r="CF346" i="1"/>
  <c r="CF394" i="1"/>
  <c r="CF439" i="1"/>
  <c r="CF456" i="1"/>
  <c r="CF475" i="1"/>
  <c r="CF492" i="1"/>
  <c r="CF511" i="1"/>
  <c r="CF528" i="1"/>
  <c r="CF547" i="1"/>
  <c r="CF564" i="1"/>
  <c r="CF583" i="1"/>
  <c r="CF598" i="1"/>
  <c r="CF614" i="1"/>
  <c r="CF629" i="1"/>
  <c r="CF643" i="1"/>
  <c r="CF657" i="1"/>
  <c r="CF671" i="1"/>
  <c r="CF686" i="1"/>
  <c r="CF701" i="1"/>
  <c r="CF715" i="1"/>
  <c r="CF729" i="1"/>
  <c r="CF743" i="1"/>
  <c r="CF758" i="1"/>
  <c r="CF773" i="1"/>
  <c r="CF787" i="1"/>
  <c r="CF801" i="1"/>
  <c r="CF815" i="1"/>
  <c r="CF830" i="1"/>
  <c r="CF845" i="1"/>
  <c r="CF859" i="1"/>
  <c r="CF873" i="1"/>
  <c r="CF887" i="1"/>
  <c r="CF902" i="1"/>
  <c r="CF917" i="1"/>
  <c r="CF931" i="1"/>
  <c r="CF945" i="1"/>
  <c r="CF959" i="1"/>
  <c r="CF974" i="1"/>
  <c r="CF989" i="1"/>
  <c r="CF1003" i="1"/>
  <c r="CF1017" i="1"/>
  <c r="CF1031" i="1"/>
  <c r="CF1046" i="1"/>
  <c r="CF1060" i="1"/>
  <c r="CF1073" i="1"/>
  <c r="CF1085" i="1"/>
  <c r="CF1097" i="1"/>
  <c r="CF1109" i="1"/>
  <c r="CF1121" i="1"/>
  <c r="CF1133" i="1"/>
  <c r="CF1145" i="1"/>
  <c r="CF1157" i="1"/>
  <c r="CF1169" i="1"/>
  <c r="CF1181" i="1"/>
  <c r="CF1193" i="1"/>
  <c r="CF1205" i="1"/>
  <c r="CF1217" i="1"/>
  <c r="CF1229" i="1"/>
  <c r="CF1241" i="1"/>
  <c r="CF1253" i="1"/>
  <c r="CF1265" i="1"/>
  <c r="CF1277" i="1"/>
  <c r="CF1289" i="1"/>
  <c r="CF1301" i="1"/>
  <c r="CF1313" i="1"/>
  <c r="CF1325" i="1"/>
  <c r="CF1337" i="1"/>
  <c r="CF1349" i="1"/>
  <c r="CF1361" i="1"/>
  <c r="CF1373" i="1"/>
  <c r="CF1385" i="1"/>
  <c r="CF1397" i="1"/>
  <c r="CF1409" i="1"/>
  <c r="CF1421" i="1"/>
  <c r="CF1433" i="1"/>
  <c r="CF1445" i="1"/>
  <c r="CF1457" i="1"/>
  <c r="CF1469" i="1"/>
  <c r="CF1481" i="1"/>
  <c r="CF1493" i="1"/>
  <c r="CF1505" i="1"/>
  <c r="CF1517" i="1"/>
  <c r="CF1529" i="1"/>
  <c r="CF1541" i="1"/>
  <c r="CF1553" i="1"/>
  <c r="CF1565" i="1"/>
  <c r="CF1577" i="1"/>
  <c r="CF1589" i="1"/>
  <c r="CF1601" i="1"/>
  <c r="CF1613" i="1"/>
  <c r="CF1625" i="1"/>
  <c r="CF1637" i="1"/>
  <c r="CF1649" i="1"/>
  <c r="CF1661" i="1"/>
  <c r="CF1673" i="1"/>
  <c r="CF1685" i="1"/>
  <c r="CF6" i="1"/>
  <c r="CF78" i="1"/>
  <c r="CF150" i="1"/>
  <c r="CF222" i="1"/>
  <c r="CF294" i="1"/>
  <c r="CF354" i="1"/>
  <c r="CF402" i="1"/>
  <c r="CF440" i="1"/>
  <c r="CF458" i="1"/>
  <c r="CF476" i="1"/>
  <c r="CF494" i="1"/>
  <c r="CF512" i="1"/>
  <c r="CF530" i="1"/>
  <c r="CF548" i="1"/>
  <c r="CF566" i="1"/>
  <c r="CF584" i="1"/>
  <c r="CF600" i="1"/>
  <c r="CF616" i="1"/>
  <c r="CF630" i="1"/>
  <c r="CF644" i="1"/>
  <c r="CF658" i="1"/>
  <c r="CF672" i="1"/>
  <c r="CF688" i="1"/>
  <c r="CF702" i="1"/>
  <c r="CF716" i="1"/>
  <c r="CF730" i="1"/>
  <c r="CF744" i="1"/>
  <c r="CF760" i="1"/>
  <c r="CF774" i="1"/>
  <c r="CF788" i="1"/>
  <c r="CF802" i="1"/>
  <c r="CF816" i="1"/>
  <c r="CF832" i="1"/>
  <c r="CF846" i="1"/>
  <c r="CF860" i="1"/>
  <c r="CF874" i="1"/>
  <c r="CF888" i="1"/>
  <c r="CF904" i="1"/>
  <c r="CF918" i="1"/>
  <c r="CF932" i="1"/>
  <c r="CF946" i="1"/>
  <c r="CF960" i="1"/>
  <c r="CF976" i="1"/>
  <c r="CF990" i="1"/>
  <c r="CF1004" i="1"/>
  <c r="CF1018" i="1"/>
  <c r="CF1032" i="1"/>
  <c r="CF1048" i="1"/>
  <c r="CF1061" i="1"/>
  <c r="CF1074" i="1"/>
  <c r="CF1086" i="1"/>
  <c r="CF1098" i="1"/>
  <c r="CF1110" i="1"/>
  <c r="CF1122" i="1"/>
  <c r="CF1134" i="1"/>
  <c r="CF1146" i="1"/>
  <c r="CF1158" i="1"/>
  <c r="CF1170" i="1"/>
  <c r="CF1182" i="1"/>
  <c r="CF1194" i="1"/>
  <c r="CF1206" i="1"/>
  <c r="CF1218" i="1"/>
  <c r="CF1230" i="1"/>
  <c r="CF1242" i="1"/>
  <c r="CF1254" i="1"/>
  <c r="CF1266" i="1"/>
  <c r="CF1278" i="1"/>
  <c r="CF1290" i="1"/>
  <c r="CF1302" i="1"/>
  <c r="CF1314" i="1"/>
  <c r="CF1326" i="1"/>
  <c r="CF1338" i="1"/>
  <c r="CF1350" i="1"/>
  <c r="CF1362" i="1"/>
  <c r="CF1374" i="1"/>
  <c r="CF1386" i="1"/>
  <c r="CF1398" i="1"/>
  <c r="CF1410" i="1"/>
  <c r="CF1422" i="1"/>
  <c r="CF1434" i="1"/>
  <c r="CF1446" i="1"/>
  <c r="CF1458" i="1"/>
  <c r="CF1470" i="1"/>
  <c r="CF1482" i="1"/>
  <c r="CF1494" i="1"/>
  <c r="CF1506" i="1"/>
  <c r="CF1518" i="1"/>
  <c r="CF1530" i="1"/>
  <c r="CF1542" i="1"/>
  <c r="CF1554" i="1"/>
  <c r="CF1566" i="1"/>
  <c r="CF1578" i="1"/>
  <c r="CF1590" i="1"/>
  <c r="CF1602" i="1"/>
  <c r="CF1614" i="1"/>
  <c r="CF1626" i="1"/>
  <c r="CF1638" i="1"/>
  <c r="CF1650" i="1"/>
  <c r="CF1662" i="1"/>
  <c r="CF1674" i="1"/>
  <c r="CF1686" i="1"/>
  <c r="CF7" i="1"/>
  <c r="CF79" i="1"/>
  <c r="CF151" i="1"/>
  <c r="CF223" i="1"/>
  <c r="CF295" i="1"/>
  <c r="CF355" i="1"/>
  <c r="CF403" i="1"/>
  <c r="CF441" i="1"/>
  <c r="CF460" i="1"/>
  <c r="CF477" i="1"/>
  <c r="CF496" i="1"/>
  <c r="CF513" i="1"/>
  <c r="CF532" i="1"/>
  <c r="CF549" i="1"/>
  <c r="CF568" i="1"/>
  <c r="CF585" i="1"/>
  <c r="CF602" i="1"/>
  <c r="CF617" i="1"/>
  <c r="CF631" i="1"/>
  <c r="CF645" i="1"/>
  <c r="CF659" i="1"/>
  <c r="CF674" i="1"/>
  <c r="CF689" i="1"/>
  <c r="CF703" i="1"/>
  <c r="CF717" i="1"/>
  <c r="CF731" i="1"/>
  <c r="CF746" i="1"/>
  <c r="CF761" i="1"/>
  <c r="CF775" i="1"/>
  <c r="CF789" i="1"/>
  <c r="CF803" i="1"/>
  <c r="CF818" i="1"/>
  <c r="CF833" i="1"/>
  <c r="CF847" i="1"/>
  <c r="CF861" i="1"/>
  <c r="CF875" i="1"/>
  <c r="CF890" i="1"/>
  <c r="CF905" i="1"/>
  <c r="CF919" i="1"/>
  <c r="CF933" i="1"/>
  <c r="CF947" i="1"/>
  <c r="CF962" i="1"/>
  <c r="CF977" i="1"/>
  <c r="CF991" i="1"/>
  <c r="CF1005" i="1"/>
  <c r="CF1019" i="1"/>
  <c r="CF1034" i="1"/>
  <c r="CF1049" i="1"/>
  <c r="CF1062" i="1"/>
  <c r="CF1075" i="1"/>
  <c r="CF1087" i="1"/>
  <c r="CF1099" i="1"/>
  <c r="CF1111" i="1"/>
  <c r="CF1123" i="1"/>
  <c r="CF1135" i="1"/>
  <c r="CF1147" i="1"/>
  <c r="CF1159" i="1"/>
  <c r="CF1171" i="1"/>
  <c r="CF1183" i="1"/>
  <c r="CF1195" i="1"/>
  <c r="CF1207" i="1"/>
  <c r="CF1219" i="1"/>
  <c r="CF1231" i="1"/>
  <c r="CF1243" i="1"/>
  <c r="CF1255" i="1"/>
  <c r="CF1267" i="1"/>
  <c r="CF1279" i="1"/>
  <c r="CF1291" i="1"/>
  <c r="CF1303" i="1"/>
  <c r="CF1315" i="1"/>
  <c r="CF1327" i="1"/>
  <c r="CF1339" i="1"/>
  <c r="CF1351" i="1"/>
  <c r="CF1363" i="1"/>
  <c r="CF1375" i="1"/>
  <c r="CF1387" i="1"/>
  <c r="CF1399" i="1"/>
  <c r="CF1411" i="1"/>
  <c r="CF1423" i="1"/>
  <c r="CF1435" i="1"/>
  <c r="CF1447" i="1"/>
  <c r="CF1459" i="1"/>
  <c r="CF1471" i="1"/>
  <c r="CF1483" i="1"/>
  <c r="CF1495" i="1"/>
  <c r="CF1507" i="1"/>
  <c r="CF1519" i="1"/>
  <c r="CF1531" i="1"/>
  <c r="CF1543" i="1"/>
  <c r="CF1555" i="1"/>
  <c r="CF1567" i="1"/>
  <c r="CF1579" i="1"/>
  <c r="CF1591" i="1"/>
  <c r="CF1603" i="1"/>
  <c r="CF1615" i="1"/>
  <c r="CF1627" i="1"/>
  <c r="CF1639" i="1"/>
  <c r="CF1651" i="1"/>
  <c r="CF1663" i="1"/>
  <c r="CF1675" i="1"/>
  <c r="CF1687" i="1"/>
  <c r="CF18" i="1"/>
  <c r="CF90" i="1"/>
  <c r="CF162" i="1"/>
  <c r="CF234" i="1"/>
  <c r="CF306" i="1"/>
  <c r="CF358" i="1"/>
  <c r="CF406" i="1"/>
  <c r="CF442" i="1"/>
  <c r="CF462" i="1"/>
  <c r="CF478" i="1"/>
  <c r="CF498" i="1"/>
  <c r="CF514" i="1"/>
  <c r="CF534" i="1"/>
  <c r="CF550" i="1"/>
  <c r="CF570" i="1"/>
  <c r="CF586" i="1"/>
  <c r="CF604" i="1"/>
  <c r="CF618" i="1"/>
  <c r="CF632" i="1"/>
  <c r="CF646" i="1"/>
  <c r="CF660" i="1"/>
  <c r="CF676" i="1"/>
  <c r="CF690" i="1"/>
  <c r="CF704" i="1"/>
  <c r="CF718" i="1"/>
  <c r="CF732" i="1"/>
  <c r="CF748" i="1"/>
  <c r="CF762" i="1"/>
  <c r="CF776" i="1"/>
  <c r="CF790" i="1"/>
  <c r="CF804" i="1"/>
  <c r="CF820" i="1"/>
  <c r="CF834" i="1"/>
  <c r="CF848" i="1"/>
  <c r="CF862" i="1"/>
  <c r="CF876" i="1"/>
  <c r="CF892" i="1"/>
  <c r="CF906" i="1"/>
  <c r="CF920" i="1"/>
  <c r="CF934" i="1"/>
  <c r="CF948" i="1"/>
  <c r="CF964" i="1"/>
  <c r="CF978" i="1"/>
  <c r="CF992" i="1"/>
  <c r="CF1006" i="1"/>
  <c r="CF1020" i="1"/>
  <c r="CF1036" i="1"/>
  <c r="CF1050" i="1"/>
  <c r="CF1063" i="1"/>
  <c r="CF1076" i="1"/>
  <c r="CF1088" i="1"/>
  <c r="CF1100" i="1"/>
  <c r="CF1112" i="1"/>
  <c r="CF1124" i="1"/>
  <c r="CF1136" i="1"/>
  <c r="CF1148" i="1"/>
  <c r="CF1160" i="1"/>
  <c r="CF1172" i="1"/>
  <c r="CF1184" i="1"/>
  <c r="CF1196" i="1"/>
  <c r="CF1208" i="1"/>
  <c r="CF1220" i="1"/>
  <c r="CF1232" i="1"/>
  <c r="CF1244" i="1"/>
  <c r="CF1256" i="1"/>
  <c r="CF1268" i="1"/>
  <c r="CF1280" i="1"/>
  <c r="CF1292" i="1"/>
  <c r="CF1304" i="1"/>
  <c r="CF1316" i="1"/>
  <c r="CF1328" i="1"/>
  <c r="CF1340" i="1"/>
  <c r="CF1352" i="1"/>
  <c r="CF1364" i="1"/>
  <c r="CF1376" i="1"/>
  <c r="CF1388" i="1"/>
  <c r="CF1400" i="1"/>
  <c r="CF1412" i="1"/>
  <c r="CF1424" i="1"/>
  <c r="CF1436" i="1"/>
  <c r="CF1448" i="1"/>
  <c r="CF1460" i="1"/>
  <c r="CF1472" i="1"/>
  <c r="CF1484" i="1"/>
  <c r="CF1496" i="1"/>
  <c r="CF1508" i="1"/>
  <c r="CF1520" i="1"/>
  <c r="CF1532" i="1"/>
  <c r="CF1544" i="1"/>
  <c r="CF1556" i="1"/>
  <c r="CF1568" i="1"/>
  <c r="CF1580" i="1"/>
  <c r="CF1592" i="1"/>
  <c r="CF1604" i="1"/>
  <c r="CF1616" i="1"/>
  <c r="CF1628" i="1"/>
  <c r="CF1640" i="1"/>
  <c r="CF1652" i="1"/>
  <c r="CF1664" i="1"/>
  <c r="CF1676" i="1"/>
  <c r="CF1688" i="1"/>
  <c r="CF19" i="1"/>
  <c r="CF91" i="1"/>
  <c r="CF163" i="1"/>
  <c r="CF235" i="1"/>
  <c r="CF307" i="1"/>
  <c r="CF366" i="1"/>
  <c r="CF414" i="1"/>
  <c r="CF444" i="1"/>
  <c r="CF463" i="1"/>
  <c r="CF480" i="1"/>
  <c r="CF499" i="1"/>
  <c r="CF516" i="1"/>
  <c r="CF535" i="1"/>
  <c r="CF552" i="1"/>
  <c r="CF571" i="1"/>
  <c r="CF588" i="1"/>
  <c r="CF605" i="1"/>
  <c r="CF619" i="1"/>
  <c r="CF633" i="1"/>
  <c r="CF647" i="1"/>
  <c r="CF662" i="1"/>
  <c r="CF677" i="1"/>
  <c r="CF691" i="1"/>
  <c r="CF705" i="1"/>
  <c r="CF719" i="1"/>
  <c r="CF734" i="1"/>
  <c r="CF749" i="1"/>
  <c r="CF763" i="1"/>
  <c r="CF777" i="1"/>
  <c r="CF791" i="1"/>
  <c r="CF806" i="1"/>
  <c r="CF821" i="1"/>
  <c r="CF835" i="1"/>
  <c r="CF849" i="1"/>
  <c r="CF863" i="1"/>
  <c r="CF878" i="1"/>
  <c r="CF893" i="1"/>
  <c r="CF907" i="1"/>
  <c r="CF921" i="1"/>
  <c r="CF935" i="1"/>
  <c r="CF950" i="1"/>
  <c r="CF965" i="1"/>
  <c r="CF979" i="1"/>
  <c r="CF993" i="1"/>
  <c r="CF1007" i="1"/>
  <c r="CF1022" i="1"/>
  <c r="CF1037" i="1"/>
  <c r="CF1051" i="1"/>
  <c r="CF1064" i="1"/>
  <c r="CF1077" i="1"/>
  <c r="CF1089" i="1"/>
  <c r="CF1101" i="1"/>
  <c r="CF1113" i="1"/>
  <c r="CF1125" i="1"/>
  <c r="CF1137" i="1"/>
  <c r="CF1149" i="1"/>
  <c r="CF1161" i="1"/>
  <c r="CF1173" i="1"/>
  <c r="CF1185" i="1"/>
  <c r="CF1197" i="1"/>
  <c r="CF1209" i="1"/>
  <c r="CF1221" i="1"/>
  <c r="CF1233" i="1"/>
  <c r="CF1245" i="1"/>
  <c r="CF1257" i="1"/>
  <c r="CF1269" i="1"/>
  <c r="CF1281" i="1"/>
  <c r="CF1293" i="1"/>
  <c r="CF1305" i="1"/>
  <c r="CF1317" i="1"/>
  <c r="CF1329" i="1"/>
  <c r="CF1341" i="1"/>
  <c r="CF1353" i="1"/>
  <c r="CF1365" i="1"/>
  <c r="CF1377" i="1"/>
  <c r="CF1389" i="1"/>
  <c r="CF1401" i="1"/>
  <c r="CF1413" i="1"/>
  <c r="CF1425" i="1"/>
  <c r="CF1437" i="1"/>
  <c r="CF1449" i="1"/>
  <c r="CF1461" i="1"/>
  <c r="CF1473" i="1"/>
  <c r="CF1485" i="1"/>
  <c r="CF1497" i="1"/>
  <c r="CF1509" i="1"/>
  <c r="CF1521" i="1"/>
  <c r="CF1533" i="1"/>
  <c r="CF1545" i="1"/>
  <c r="CF1557" i="1"/>
  <c r="CF1569" i="1"/>
  <c r="CF1581" i="1"/>
  <c r="CF1593" i="1"/>
  <c r="CF1605" i="1"/>
  <c r="CF1617" i="1"/>
  <c r="CF1629" i="1"/>
  <c r="CF1641" i="1"/>
  <c r="CF1653" i="1"/>
  <c r="CF1665" i="1"/>
  <c r="CF1677" i="1"/>
  <c r="CF1689" i="1"/>
  <c r="CF30" i="1"/>
  <c r="CF102" i="1"/>
  <c r="CF174" i="1"/>
  <c r="CF246" i="1"/>
  <c r="CF318" i="1"/>
  <c r="CF367" i="1"/>
  <c r="CF415" i="1"/>
  <c r="CF446" i="1"/>
  <c r="CF464" i="1"/>
  <c r="CF482" i="1"/>
  <c r="CF500" i="1"/>
  <c r="CF518" i="1"/>
  <c r="CF536" i="1"/>
  <c r="CF554" i="1"/>
  <c r="CF572" i="1"/>
  <c r="CF590" i="1"/>
  <c r="CF606" i="1"/>
  <c r="CF620" i="1"/>
  <c r="CF634" i="1"/>
  <c r="CF648" i="1"/>
  <c r="CF664" i="1"/>
  <c r="CF678" i="1"/>
  <c r="CF692" i="1"/>
  <c r="CF706" i="1"/>
  <c r="CF720" i="1"/>
  <c r="CF736" i="1"/>
  <c r="CF750" i="1"/>
  <c r="CF764" i="1"/>
  <c r="CF778" i="1"/>
  <c r="CF792" i="1"/>
  <c r="CF808" i="1"/>
  <c r="CF822" i="1"/>
  <c r="CF836" i="1"/>
  <c r="CF850" i="1"/>
  <c r="CF864" i="1"/>
  <c r="CF880" i="1"/>
  <c r="CF894" i="1"/>
  <c r="CF908" i="1"/>
  <c r="CF922" i="1"/>
  <c r="CF936" i="1"/>
  <c r="CF952" i="1"/>
  <c r="CF966" i="1"/>
  <c r="CF980" i="1"/>
  <c r="CF994" i="1"/>
  <c r="CF1008" i="1"/>
  <c r="CF1024" i="1"/>
  <c r="CF1038" i="1"/>
  <c r="CF1052" i="1"/>
  <c r="CF1065" i="1"/>
  <c r="CF1078" i="1"/>
  <c r="CF1090" i="1"/>
  <c r="CF1102" i="1"/>
  <c r="CF1114" i="1"/>
  <c r="CF1126" i="1"/>
  <c r="CF1138" i="1"/>
  <c r="CF1150" i="1"/>
  <c r="CF1162" i="1"/>
  <c r="CF1174" i="1"/>
  <c r="CF1186" i="1"/>
  <c r="CF1198" i="1"/>
  <c r="CF1210" i="1"/>
  <c r="CF1222" i="1"/>
  <c r="CF1234" i="1"/>
  <c r="CF1246" i="1"/>
  <c r="CF1258" i="1"/>
  <c r="CF1270" i="1"/>
  <c r="CF1282" i="1"/>
  <c r="CF1294" i="1"/>
  <c r="CF1306" i="1"/>
  <c r="CF1318" i="1"/>
  <c r="CF1330" i="1"/>
  <c r="CF1342" i="1"/>
  <c r="CF1354" i="1"/>
  <c r="CF1366" i="1"/>
  <c r="CF1378" i="1"/>
  <c r="CF1390" i="1"/>
  <c r="CF1402" i="1"/>
  <c r="CF1414" i="1"/>
  <c r="CF1426" i="1"/>
  <c r="CF1438" i="1"/>
  <c r="CF1450" i="1"/>
  <c r="CF1462" i="1"/>
  <c r="CF1474" i="1"/>
  <c r="CF1486" i="1"/>
  <c r="CF1498" i="1"/>
  <c r="CF1510" i="1"/>
  <c r="CF1522" i="1"/>
  <c r="CF1534" i="1"/>
  <c r="CF1546" i="1"/>
  <c r="CF1558" i="1"/>
  <c r="CF1570" i="1"/>
  <c r="CF1582" i="1"/>
  <c r="CF1594" i="1"/>
  <c r="CF1606" i="1"/>
  <c r="CF1618" i="1"/>
  <c r="CF1630" i="1"/>
  <c r="CF1642" i="1"/>
  <c r="CF1654" i="1"/>
  <c r="CF1666" i="1"/>
  <c r="CF1678" i="1"/>
  <c r="CF1690" i="1"/>
  <c r="CF418" i="1"/>
  <c r="CF635" i="1"/>
  <c r="CF809" i="1"/>
  <c r="CF981" i="1"/>
  <c r="CF1139" i="1"/>
  <c r="CF1283" i="1"/>
  <c r="CF1427" i="1"/>
  <c r="CF1571" i="1"/>
  <c r="CF448" i="1"/>
  <c r="CF650" i="1"/>
  <c r="CF823" i="1"/>
  <c r="CF995" i="1"/>
  <c r="CF1151" i="1"/>
  <c r="CF1295" i="1"/>
  <c r="CF1439" i="1"/>
  <c r="CF1583" i="1"/>
  <c r="CF465" i="1"/>
  <c r="CF665" i="1"/>
  <c r="CF837" i="1"/>
  <c r="CF1010" i="1"/>
  <c r="CF1163" i="1"/>
  <c r="CF1307" i="1"/>
  <c r="CF1451" i="1"/>
  <c r="CF1595" i="1"/>
  <c r="CF484" i="1"/>
  <c r="CF679" i="1"/>
  <c r="CF851" i="1"/>
  <c r="CF1025" i="1"/>
  <c r="CF1175" i="1"/>
  <c r="CF1319" i="1"/>
  <c r="CF1463" i="1"/>
  <c r="CF1607" i="1"/>
  <c r="CF501" i="1"/>
  <c r="CF693" i="1"/>
  <c r="CF866" i="1"/>
  <c r="CF1039" i="1"/>
  <c r="CF1187" i="1"/>
  <c r="CF1331" i="1"/>
  <c r="CF1475" i="1"/>
  <c r="CF1619" i="1"/>
  <c r="CF520" i="1"/>
  <c r="CF707" i="1"/>
  <c r="CF881" i="1"/>
  <c r="CF1053" i="1"/>
  <c r="CF1199" i="1"/>
  <c r="CF1343" i="1"/>
  <c r="CF1487" i="1"/>
  <c r="CF1631" i="1"/>
  <c r="CF1355" i="1"/>
  <c r="CF31" i="1"/>
  <c r="CF537" i="1"/>
  <c r="CF722" i="1"/>
  <c r="CF895" i="1"/>
  <c r="CF1066" i="1"/>
  <c r="CF1211" i="1"/>
  <c r="CF1499" i="1"/>
  <c r="CF1643" i="1"/>
  <c r="CF103" i="1"/>
  <c r="CF556" i="1"/>
  <c r="CF737" i="1"/>
  <c r="CF909" i="1"/>
  <c r="CF1079" i="1"/>
  <c r="CF1223" i="1"/>
  <c r="CF1367" i="1"/>
  <c r="CF1511" i="1"/>
  <c r="CF1655" i="1"/>
  <c r="CF794" i="1"/>
  <c r="CF175" i="1"/>
  <c r="CF573" i="1"/>
  <c r="CF751" i="1"/>
  <c r="CF923" i="1"/>
  <c r="CF1091" i="1"/>
  <c r="CF1235" i="1"/>
  <c r="CF1379" i="1"/>
  <c r="CF1523" i="1"/>
  <c r="CF1667" i="1"/>
  <c r="CF621" i="1"/>
  <c r="CF1415" i="1"/>
  <c r="CF247" i="1"/>
  <c r="CF592" i="1"/>
  <c r="CF765" i="1"/>
  <c r="CF938" i="1"/>
  <c r="CF1103" i="1"/>
  <c r="CF1247" i="1"/>
  <c r="CF1391" i="1"/>
  <c r="CF1535" i="1"/>
  <c r="CF1679" i="1"/>
  <c r="CF967" i="1"/>
  <c r="CF319" i="1"/>
  <c r="CF607" i="1"/>
  <c r="CF779" i="1"/>
  <c r="CF953" i="1"/>
  <c r="CF1115" i="1"/>
  <c r="CF1259" i="1"/>
  <c r="CF1403" i="1"/>
  <c r="CF1547" i="1"/>
  <c r="CF1691" i="1"/>
  <c r="CF370" i="1"/>
  <c r="CF1127" i="1"/>
  <c r="CF1271" i="1"/>
  <c r="CF1559" i="1"/>
  <c r="AX5" i="1"/>
  <c r="AZ5" i="1" s="1"/>
  <c r="AX6" i="1"/>
  <c r="AZ6" i="1" s="1"/>
  <c r="AQ33" i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Q3" i="3"/>
  <c r="N3" i="3"/>
  <c r="H299" i="3" l="1"/>
  <c r="H651" i="3"/>
  <c r="H887" i="3"/>
  <c r="H1096" i="3"/>
  <c r="H1383" i="3"/>
  <c r="H11" i="3"/>
  <c r="H144" i="3"/>
  <c r="H300" i="3"/>
  <c r="H444" i="3"/>
  <c r="H588" i="3"/>
  <c r="H744" i="3"/>
  <c r="H901" i="3"/>
  <c r="H1082" i="3"/>
  <c r="H1276" i="3"/>
  <c r="H1515" i="3"/>
  <c r="H73" i="3"/>
  <c r="H217" i="3"/>
  <c r="H361" i="3"/>
  <c r="H505" i="3"/>
  <c r="H653" i="3"/>
  <c r="H810" i="3"/>
  <c r="H972" i="3"/>
  <c r="H1164" i="3"/>
  <c r="H1369" i="3"/>
  <c r="H1658" i="3"/>
  <c r="H362" i="3"/>
  <c r="H530" i="3"/>
  <c r="H681" i="3"/>
  <c r="H1004" i="3"/>
  <c r="H1196" i="3"/>
  <c r="H1406" i="3"/>
  <c r="H1208" i="3"/>
  <c r="H15" i="3"/>
  <c r="H183" i="3"/>
  <c r="H351" i="3"/>
  <c r="H495" i="3"/>
  <c r="H642" i="3"/>
  <c r="H800" i="3"/>
  <c r="H959" i="3"/>
  <c r="H1151" i="3"/>
  <c r="H1352" i="3"/>
  <c r="H1634" i="3"/>
  <c r="H38" i="3"/>
  <c r="H135" i="3"/>
  <c r="H124" i="3"/>
  <c r="H268" i="3"/>
  <c r="H412" i="3"/>
  <c r="H556" i="3"/>
  <c r="H709" i="3"/>
  <c r="H866" i="3"/>
  <c r="H1038" i="3"/>
  <c r="H1230" i="3"/>
  <c r="H1453" i="3"/>
  <c r="H239" i="3"/>
  <c r="H137" i="3"/>
  <c r="H281" i="3"/>
  <c r="H425" i="3"/>
  <c r="H569" i="3"/>
  <c r="H736" i="3"/>
  <c r="H893" i="3"/>
  <c r="H1072" i="3"/>
  <c r="H1265" i="3"/>
  <c r="H1502" i="3"/>
  <c r="H53" i="3"/>
  <c r="H102" i="3"/>
  <c r="H246" i="3"/>
  <c r="H390" i="3"/>
  <c r="H534" i="3"/>
  <c r="H685" i="3"/>
  <c r="H842" i="3"/>
  <c r="H1010" i="3"/>
  <c r="H1202" i="3"/>
  <c r="H1412" i="3"/>
  <c r="H107" i="3"/>
  <c r="H103" i="3"/>
  <c r="H343" i="3"/>
  <c r="H523" i="3"/>
  <c r="H673" i="3"/>
  <c r="H830" i="3"/>
  <c r="H996" i="3"/>
  <c r="H1188" i="3"/>
  <c r="H1395" i="3"/>
  <c r="H155" i="3"/>
  <c r="H224" i="3"/>
  <c r="H404" i="3"/>
  <c r="H584" i="3"/>
  <c r="H740" i="3"/>
  <c r="H897" i="3"/>
  <c r="H1076" i="3"/>
  <c r="H1272" i="3"/>
  <c r="H1508" i="3"/>
  <c r="H475" i="3"/>
  <c r="H105" i="3"/>
  <c r="H261" i="3"/>
  <c r="H417" i="3"/>
  <c r="H561" i="3"/>
  <c r="H714" i="3"/>
  <c r="H872" i="3"/>
  <c r="H1046" i="3"/>
  <c r="H1238" i="3"/>
  <c r="H1464" i="3"/>
  <c r="H227" i="3"/>
  <c r="H463" i="3"/>
  <c r="H188" i="3"/>
  <c r="H82" i="3"/>
  <c r="H226" i="3"/>
  <c r="H370" i="3"/>
  <c r="H514" i="3"/>
  <c r="H663" i="3"/>
  <c r="H820" i="3"/>
  <c r="H984" i="3"/>
  <c r="H1176" i="3"/>
  <c r="H1382" i="3"/>
  <c r="H1681" i="3"/>
  <c r="H1089" i="3"/>
  <c r="H1233" i="3"/>
  <c r="H1377" i="3"/>
  <c r="H1521" i="3"/>
  <c r="H1665" i="3"/>
  <c r="H1066" i="3"/>
  <c r="H1210" i="3"/>
  <c r="H1354" i="3"/>
  <c r="H1498" i="3"/>
  <c r="H1642" i="3"/>
  <c r="H1343" i="3"/>
  <c r="H1487" i="3"/>
  <c r="H1631" i="3"/>
  <c r="H1480" i="3"/>
  <c r="H1624" i="3"/>
  <c r="H1613" i="3"/>
  <c r="H1506" i="3"/>
  <c r="H1650" i="3"/>
  <c r="H703" i="3"/>
  <c r="H847" i="3"/>
  <c r="H991" i="3"/>
  <c r="H1135" i="3"/>
  <c r="H1279" i="3"/>
  <c r="H1423" i="3"/>
  <c r="H1567" i="3"/>
  <c r="H180" i="3"/>
  <c r="H359" i="3"/>
  <c r="H677" i="3"/>
  <c r="H913" i="3"/>
  <c r="H1112" i="3"/>
  <c r="H1421" i="3"/>
  <c r="H12" i="3"/>
  <c r="H156" i="3"/>
  <c r="H312" i="3"/>
  <c r="H456" i="3"/>
  <c r="H600" i="3"/>
  <c r="H757" i="3"/>
  <c r="H914" i="3"/>
  <c r="H1097" i="3"/>
  <c r="H1296" i="3"/>
  <c r="H1539" i="3"/>
  <c r="H85" i="3"/>
  <c r="H229" i="3"/>
  <c r="H373" i="3"/>
  <c r="H517" i="3"/>
  <c r="H666" i="3"/>
  <c r="H824" i="3"/>
  <c r="H987" i="3"/>
  <c r="H1179" i="3"/>
  <c r="H1385" i="3"/>
  <c r="H1688" i="3"/>
  <c r="H374" i="3"/>
  <c r="H542" i="3"/>
  <c r="H694" i="3"/>
  <c r="H851" i="3"/>
  <c r="H1021" i="3"/>
  <c r="H1213" i="3"/>
  <c r="H1428" i="3"/>
  <c r="H26" i="3"/>
  <c r="H27" i="3"/>
  <c r="H195" i="3"/>
  <c r="H363" i="3"/>
  <c r="H507" i="3"/>
  <c r="H656" i="3"/>
  <c r="H813" i="3"/>
  <c r="H974" i="3"/>
  <c r="H1166" i="3"/>
  <c r="H1371" i="3"/>
  <c r="H1664" i="3"/>
  <c r="H74" i="3"/>
  <c r="H267" i="3"/>
  <c r="H136" i="3"/>
  <c r="H280" i="3"/>
  <c r="H424" i="3"/>
  <c r="H568" i="3"/>
  <c r="H722" i="3"/>
  <c r="H879" i="3"/>
  <c r="H1056" i="3"/>
  <c r="H1248" i="3"/>
  <c r="H1477" i="3"/>
  <c r="H311" i="3"/>
  <c r="H149" i="3"/>
  <c r="H293" i="3"/>
  <c r="H437" i="3"/>
  <c r="H581" i="3"/>
  <c r="H749" i="3"/>
  <c r="H906" i="3"/>
  <c r="H1088" i="3"/>
  <c r="H1285" i="3"/>
  <c r="H1526" i="3"/>
  <c r="H65" i="3"/>
  <c r="H114" i="3"/>
  <c r="H258" i="3"/>
  <c r="H402" i="3"/>
  <c r="H546" i="3"/>
  <c r="H698" i="3"/>
  <c r="H855" i="3"/>
  <c r="H1025" i="3"/>
  <c r="H1217" i="3"/>
  <c r="H1433" i="3"/>
  <c r="H191" i="3"/>
  <c r="H151" i="3"/>
  <c r="H355" i="3"/>
  <c r="H535" i="3"/>
  <c r="H686" i="3"/>
  <c r="H843" i="3"/>
  <c r="H1011" i="3"/>
  <c r="H1203" i="3"/>
  <c r="H1416" i="3"/>
  <c r="H431" i="3"/>
  <c r="H248" i="3"/>
  <c r="H416" i="3"/>
  <c r="H596" i="3"/>
  <c r="H753" i="3"/>
  <c r="H910" i="3"/>
  <c r="H1093" i="3"/>
  <c r="H1288" i="3"/>
  <c r="H1532" i="3"/>
  <c r="H32" i="3"/>
  <c r="H117" i="3"/>
  <c r="H285" i="3"/>
  <c r="H429" i="3"/>
  <c r="H573" i="3"/>
  <c r="H728" i="3"/>
  <c r="H885" i="3"/>
  <c r="H1061" i="3"/>
  <c r="H1253" i="3"/>
  <c r="H1488" i="3"/>
  <c r="H287" i="3"/>
  <c r="H8" i="3"/>
  <c r="H236" i="3"/>
  <c r="H94" i="3"/>
  <c r="H238" i="3"/>
  <c r="H382" i="3"/>
  <c r="H526" i="3"/>
  <c r="H676" i="3"/>
  <c r="H833" i="3"/>
  <c r="H999" i="3"/>
  <c r="H1191" i="3"/>
  <c r="H1398" i="3"/>
  <c r="H957" i="3"/>
  <c r="H1101" i="3"/>
  <c r="H1245" i="3"/>
  <c r="H1389" i="3"/>
  <c r="H1533" i="3"/>
  <c r="H1677" i="3"/>
  <c r="H1078" i="3"/>
  <c r="H1222" i="3"/>
  <c r="H1366" i="3"/>
  <c r="H1510" i="3"/>
  <c r="H1654" i="3"/>
  <c r="H1355" i="3"/>
  <c r="H1499" i="3"/>
  <c r="H1643" i="3"/>
  <c r="H1492" i="3"/>
  <c r="H1636" i="3"/>
  <c r="H1625" i="3"/>
  <c r="H1518" i="3"/>
  <c r="H1662" i="3"/>
  <c r="H715" i="3"/>
  <c r="H859" i="3"/>
  <c r="H1003" i="3"/>
  <c r="H1147" i="3"/>
  <c r="H1291" i="3"/>
  <c r="H1435" i="3"/>
  <c r="H1579" i="3"/>
  <c r="Q593" i="3"/>
  <c r="H395" i="3"/>
  <c r="H704" i="3"/>
  <c r="H939" i="3"/>
  <c r="H1129" i="3"/>
  <c r="H1442" i="3"/>
  <c r="H24" i="3"/>
  <c r="H168" i="3"/>
  <c r="H324" i="3"/>
  <c r="H468" i="3"/>
  <c r="H613" i="3"/>
  <c r="H770" i="3"/>
  <c r="H927" i="3"/>
  <c r="H1115" i="3"/>
  <c r="H1312" i="3"/>
  <c r="H1572" i="3"/>
  <c r="H97" i="3"/>
  <c r="H241" i="3"/>
  <c r="H385" i="3"/>
  <c r="H529" i="3"/>
  <c r="H680" i="3"/>
  <c r="H837" i="3"/>
  <c r="H1002" i="3"/>
  <c r="H1194" i="3"/>
  <c r="H1405" i="3"/>
  <c r="H467" i="3"/>
  <c r="H410" i="3"/>
  <c r="H554" i="3"/>
  <c r="H707" i="3"/>
  <c r="H864" i="3"/>
  <c r="H1036" i="3"/>
  <c r="H1228" i="3"/>
  <c r="H1448" i="3"/>
  <c r="H62" i="3"/>
  <c r="H39" i="3"/>
  <c r="H207" i="3"/>
  <c r="H375" i="3"/>
  <c r="H519" i="3"/>
  <c r="H669" i="3"/>
  <c r="H826" i="3"/>
  <c r="H989" i="3"/>
  <c r="H1181" i="3"/>
  <c r="H1388" i="3"/>
  <c r="H59" i="3"/>
  <c r="H110" i="3"/>
  <c r="H4" i="3"/>
  <c r="H148" i="3"/>
  <c r="H292" i="3"/>
  <c r="H436" i="3"/>
  <c r="H580" i="3"/>
  <c r="H735" i="3"/>
  <c r="H892" i="3"/>
  <c r="H1071" i="3"/>
  <c r="H1264" i="3"/>
  <c r="H1501" i="3"/>
  <c r="H407" i="3"/>
  <c r="H161" i="3"/>
  <c r="H305" i="3"/>
  <c r="H449" i="3"/>
  <c r="H605" i="3"/>
  <c r="H762" i="3"/>
  <c r="H920" i="3"/>
  <c r="H1105" i="3"/>
  <c r="H1301" i="3"/>
  <c r="H1551" i="3"/>
  <c r="H89" i="3"/>
  <c r="H126" i="3"/>
  <c r="H270" i="3"/>
  <c r="H414" i="3"/>
  <c r="H558" i="3"/>
  <c r="H711" i="3"/>
  <c r="H868" i="3"/>
  <c r="H1043" i="3"/>
  <c r="H1235" i="3"/>
  <c r="H1455" i="3"/>
  <c r="H251" i="3"/>
  <c r="H175" i="3"/>
  <c r="H367" i="3"/>
  <c r="H547" i="3"/>
  <c r="H699" i="3"/>
  <c r="H856" i="3"/>
  <c r="H1026" i="3"/>
  <c r="H1218" i="3"/>
  <c r="H1434" i="3"/>
  <c r="H808" i="3"/>
  <c r="H260" i="3"/>
  <c r="H428" i="3"/>
  <c r="H609" i="3"/>
  <c r="H766" i="3"/>
  <c r="H923" i="3"/>
  <c r="H1108" i="3"/>
  <c r="H1308" i="3"/>
  <c r="H1561" i="3"/>
  <c r="H104" i="3"/>
  <c r="H129" i="3"/>
  <c r="H297" i="3"/>
  <c r="H441" i="3"/>
  <c r="H585" i="3"/>
  <c r="H741" i="3"/>
  <c r="H898" i="3"/>
  <c r="H1079" i="3"/>
  <c r="H1273" i="3"/>
  <c r="H1512" i="3"/>
  <c r="H383" i="3"/>
  <c r="H20" i="3"/>
  <c r="H308" i="3"/>
  <c r="H106" i="3"/>
  <c r="H250" i="3"/>
  <c r="H394" i="3"/>
  <c r="H538" i="3"/>
  <c r="H689" i="3"/>
  <c r="H846" i="3"/>
  <c r="H1014" i="3"/>
  <c r="H1206" i="3"/>
  <c r="H1419" i="3"/>
  <c r="H969" i="3"/>
  <c r="H1113" i="3"/>
  <c r="H1257" i="3"/>
  <c r="H1401" i="3"/>
  <c r="H1545" i="3"/>
  <c r="H1689" i="3"/>
  <c r="H1090" i="3"/>
  <c r="H1234" i="3"/>
  <c r="H1378" i="3"/>
  <c r="H1522" i="3"/>
  <c r="H1666" i="3"/>
  <c r="H1367" i="3"/>
  <c r="H1511" i="3"/>
  <c r="H1655" i="3"/>
  <c r="H1504" i="3"/>
  <c r="H1648" i="3"/>
  <c r="H1637" i="3"/>
  <c r="H1530" i="3"/>
  <c r="H1674" i="3"/>
  <c r="H727" i="3"/>
  <c r="H871" i="3"/>
  <c r="H1015" i="3"/>
  <c r="H1159" i="3"/>
  <c r="H1303" i="3"/>
  <c r="H1447" i="3"/>
  <c r="H1591" i="3"/>
  <c r="H279" i="3"/>
  <c r="H455" i="3"/>
  <c r="H717" i="3"/>
  <c r="H952" i="3"/>
  <c r="H1144" i="3"/>
  <c r="H1466" i="3"/>
  <c r="H36" i="3"/>
  <c r="H192" i="3"/>
  <c r="H336" i="3"/>
  <c r="H480" i="3"/>
  <c r="H626" i="3"/>
  <c r="H783" i="3"/>
  <c r="H940" i="3"/>
  <c r="H1130" i="3"/>
  <c r="H1332" i="3"/>
  <c r="H1598" i="3"/>
  <c r="H109" i="3"/>
  <c r="H253" i="3"/>
  <c r="H397" i="3"/>
  <c r="H541" i="3"/>
  <c r="H693" i="3"/>
  <c r="H850" i="3"/>
  <c r="H1020" i="3"/>
  <c r="H1212" i="3"/>
  <c r="H1424" i="3"/>
  <c r="H50" i="3"/>
  <c r="H422" i="3"/>
  <c r="H566" i="3"/>
  <c r="H720" i="3"/>
  <c r="H877" i="3"/>
  <c r="H1052" i="3"/>
  <c r="H1244" i="3"/>
  <c r="H1472" i="3"/>
  <c r="H86" i="3"/>
  <c r="H51" i="3"/>
  <c r="H219" i="3"/>
  <c r="H387" i="3"/>
  <c r="H531" i="3"/>
  <c r="H682" i="3"/>
  <c r="H839" i="3"/>
  <c r="H1007" i="3"/>
  <c r="H1199" i="3"/>
  <c r="H1407" i="3"/>
  <c r="H119" i="3"/>
  <c r="H158" i="3"/>
  <c r="H16" i="3"/>
  <c r="H160" i="3"/>
  <c r="H304" i="3"/>
  <c r="H448" i="3"/>
  <c r="H592" i="3"/>
  <c r="H748" i="3"/>
  <c r="H905" i="3"/>
  <c r="H1086" i="3"/>
  <c r="H1284" i="3"/>
  <c r="H1525" i="3"/>
  <c r="H527" i="3"/>
  <c r="H173" i="3"/>
  <c r="H317" i="3"/>
  <c r="H461" i="3"/>
  <c r="H618" i="3"/>
  <c r="H776" i="3"/>
  <c r="H933" i="3"/>
  <c r="H1120" i="3"/>
  <c r="H1321" i="3"/>
  <c r="H1584" i="3"/>
  <c r="H113" i="3"/>
  <c r="H138" i="3"/>
  <c r="H282" i="3"/>
  <c r="H426" i="3"/>
  <c r="H570" i="3"/>
  <c r="H724" i="3"/>
  <c r="H881" i="3"/>
  <c r="H1058" i="3"/>
  <c r="H1250" i="3"/>
  <c r="H1479" i="3"/>
  <c r="H323" i="3"/>
  <c r="H199" i="3"/>
  <c r="H379" i="3"/>
  <c r="H559" i="3"/>
  <c r="H712" i="3"/>
  <c r="H869" i="3"/>
  <c r="H1044" i="3"/>
  <c r="H1236" i="3"/>
  <c r="H1457" i="3"/>
  <c r="H31" i="3"/>
  <c r="H272" i="3"/>
  <c r="H440" i="3"/>
  <c r="H622" i="3"/>
  <c r="H779" i="3"/>
  <c r="H936" i="3"/>
  <c r="H1124" i="3"/>
  <c r="H1324" i="3"/>
  <c r="H1587" i="3"/>
  <c r="H212" i="3"/>
  <c r="H153" i="3"/>
  <c r="H309" i="3"/>
  <c r="H453" i="3"/>
  <c r="H597" i="3"/>
  <c r="H754" i="3"/>
  <c r="H911" i="3"/>
  <c r="H1094" i="3"/>
  <c r="H1289" i="3"/>
  <c r="H1536" i="3"/>
  <c r="H515" i="3"/>
  <c r="H44" i="3"/>
  <c r="H57" i="3"/>
  <c r="H118" i="3"/>
  <c r="H262" i="3"/>
  <c r="H406" i="3"/>
  <c r="H550" i="3"/>
  <c r="H702" i="3"/>
  <c r="H860" i="3"/>
  <c r="H1032" i="3"/>
  <c r="H1224" i="3"/>
  <c r="H1441" i="3"/>
  <c r="H981" i="3"/>
  <c r="H1125" i="3"/>
  <c r="H1269" i="3"/>
  <c r="H1413" i="3"/>
  <c r="H1557" i="3"/>
  <c r="H958" i="3"/>
  <c r="H1102" i="3"/>
  <c r="H1246" i="3"/>
  <c r="H1390" i="3"/>
  <c r="H1534" i="3"/>
  <c r="H1678" i="3"/>
  <c r="H1379" i="3"/>
  <c r="H1523" i="3"/>
  <c r="H1667" i="3"/>
  <c r="H1516" i="3"/>
  <c r="H1660" i="3"/>
  <c r="H1649" i="3"/>
  <c r="H1542" i="3"/>
  <c r="H1686" i="3"/>
  <c r="H739" i="3"/>
  <c r="H883" i="3"/>
  <c r="H1027" i="3"/>
  <c r="H1171" i="3"/>
  <c r="H1315" i="3"/>
  <c r="H1459" i="3"/>
  <c r="H1603" i="3"/>
  <c r="H593" i="3"/>
  <c r="H479" i="3"/>
  <c r="H730" i="3"/>
  <c r="H968" i="3"/>
  <c r="H1160" i="3"/>
  <c r="H1490" i="3"/>
  <c r="H48" i="3"/>
  <c r="H204" i="3"/>
  <c r="H348" i="3"/>
  <c r="H492" i="3"/>
  <c r="H639" i="3"/>
  <c r="H796" i="3"/>
  <c r="H953" i="3"/>
  <c r="H1145" i="3"/>
  <c r="H1348" i="3"/>
  <c r="H1628" i="3"/>
  <c r="H121" i="3"/>
  <c r="H265" i="3"/>
  <c r="H409" i="3"/>
  <c r="H553" i="3"/>
  <c r="H706" i="3"/>
  <c r="H863" i="3"/>
  <c r="H1035" i="3"/>
  <c r="H1227" i="3"/>
  <c r="H1445" i="3"/>
  <c r="H122" i="3"/>
  <c r="H434" i="3"/>
  <c r="H578" i="3"/>
  <c r="H733" i="3"/>
  <c r="H890" i="3"/>
  <c r="H1069" i="3"/>
  <c r="H1262" i="3"/>
  <c r="H1496" i="3"/>
  <c r="H98" i="3"/>
  <c r="H75" i="3"/>
  <c r="H231" i="3"/>
  <c r="H399" i="3"/>
  <c r="H543" i="3"/>
  <c r="H695" i="3"/>
  <c r="H852" i="3"/>
  <c r="H1022" i="3"/>
  <c r="H1214" i="3"/>
  <c r="H1429" i="3"/>
  <c r="H203" i="3"/>
  <c r="H194" i="3"/>
  <c r="H28" i="3"/>
  <c r="H172" i="3"/>
  <c r="H316" i="3"/>
  <c r="H460" i="3"/>
  <c r="H604" i="3"/>
  <c r="H761" i="3"/>
  <c r="H918" i="3"/>
  <c r="H1104" i="3"/>
  <c r="H1300" i="3"/>
  <c r="H1550" i="3"/>
  <c r="H664" i="3"/>
  <c r="H185" i="3"/>
  <c r="H329" i="3"/>
  <c r="H473" i="3"/>
  <c r="H632" i="3"/>
  <c r="H789" i="3"/>
  <c r="H946" i="3"/>
  <c r="H1136" i="3"/>
  <c r="H1337" i="3"/>
  <c r="H1610" i="3"/>
  <c r="H6" i="3"/>
  <c r="H150" i="3"/>
  <c r="H294" i="3"/>
  <c r="H438" i="3"/>
  <c r="H582" i="3"/>
  <c r="H737" i="3"/>
  <c r="H894" i="3"/>
  <c r="H1073" i="3"/>
  <c r="H1266" i="3"/>
  <c r="H1503" i="3"/>
  <c r="H443" i="3"/>
  <c r="H211" i="3"/>
  <c r="H391" i="3"/>
  <c r="H571" i="3"/>
  <c r="H725" i="3"/>
  <c r="H882" i="3"/>
  <c r="H1059" i="3"/>
  <c r="H1251" i="3"/>
  <c r="H1481" i="3"/>
  <c r="H91" i="3"/>
  <c r="H284" i="3"/>
  <c r="H452" i="3"/>
  <c r="H635" i="3"/>
  <c r="H792" i="3"/>
  <c r="H949" i="3"/>
  <c r="H1141" i="3"/>
  <c r="H1344" i="3"/>
  <c r="H1620" i="3"/>
  <c r="H344" i="3"/>
  <c r="H165" i="3"/>
  <c r="H321" i="3"/>
  <c r="H465" i="3"/>
  <c r="H610" i="3"/>
  <c r="H767" i="3"/>
  <c r="H924" i="3"/>
  <c r="H1109" i="3"/>
  <c r="H1309" i="3"/>
  <c r="H1562" i="3"/>
  <c r="H638" i="3"/>
  <c r="H56" i="3"/>
  <c r="H141" i="3"/>
  <c r="H130" i="3"/>
  <c r="H274" i="3"/>
  <c r="H418" i="3"/>
  <c r="H562" i="3"/>
  <c r="H716" i="3"/>
  <c r="H873" i="3"/>
  <c r="H1047" i="3"/>
  <c r="H1239" i="3"/>
  <c r="H1465" i="3"/>
  <c r="H993" i="3"/>
  <c r="H1137" i="3"/>
  <c r="H1281" i="3"/>
  <c r="H1425" i="3"/>
  <c r="H1569" i="3"/>
  <c r="H970" i="3"/>
  <c r="H1114" i="3"/>
  <c r="H1258" i="3"/>
  <c r="H1402" i="3"/>
  <c r="H1546" i="3"/>
  <c r="H1690" i="3"/>
  <c r="H1391" i="3"/>
  <c r="H1535" i="3"/>
  <c r="H1679" i="3"/>
  <c r="H1528" i="3"/>
  <c r="H1672" i="3"/>
  <c r="H1661" i="3"/>
  <c r="H1554" i="3"/>
  <c r="H607" i="3"/>
  <c r="H751" i="3"/>
  <c r="H895" i="3"/>
  <c r="H1039" i="3"/>
  <c r="H1183" i="3"/>
  <c r="H1327" i="3"/>
  <c r="H1471" i="3"/>
  <c r="H1615" i="3"/>
  <c r="H560" i="3"/>
  <c r="H503" i="3"/>
  <c r="H743" i="3"/>
  <c r="H985" i="3"/>
  <c r="H1192" i="3"/>
  <c r="H1514" i="3"/>
  <c r="H60" i="3"/>
  <c r="H216" i="3"/>
  <c r="H360" i="3"/>
  <c r="H504" i="3"/>
  <c r="H652" i="3"/>
  <c r="H809" i="3"/>
  <c r="H971" i="3"/>
  <c r="H1163" i="3"/>
  <c r="H1368" i="3"/>
  <c r="H1657" i="3"/>
  <c r="H133" i="3"/>
  <c r="H277" i="3"/>
  <c r="H421" i="3"/>
  <c r="H565" i="3"/>
  <c r="H719" i="3"/>
  <c r="H876" i="3"/>
  <c r="H1050" i="3"/>
  <c r="H1242" i="3"/>
  <c r="H1469" i="3"/>
  <c r="H182" i="3"/>
  <c r="H446" i="3"/>
  <c r="H590" i="3"/>
  <c r="H746" i="3"/>
  <c r="H903" i="3"/>
  <c r="H1084" i="3"/>
  <c r="H1278" i="3"/>
  <c r="H1520" i="3"/>
  <c r="H134" i="3"/>
  <c r="H87" i="3"/>
  <c r="H243" i="3"/>
  <c r="H411" i="3"/>
  <c r="H555" i="3"/>
  <c r="H708" i="3"/>
  <c r="H865" i="3"/>
  <c r="H1037" i="3"/>
  <c r="H1229" i="3"/>
  <c r="H1452" i="3"/>
  <c r="H275" i="3"/>
  <c r="H218" i="3"/>
  <c r="H40" i="3"/>
  <c r="H184" i="3"/>
  <c r="H328" i="3"/>
  <c r="H472" i="3"/>
  <c r="H617" i="3"/>
  <c r="H774" i="3"/>
  <c r="H932" i="3"/>
  <c r="H1119" i="3"/>
  <c r="H1320" i="3"/>
  <c r="H1580" i="3"/>
  <c r="H900" i="3"/>
  <c r="H197" i="3"/>
  <c r="H341" i="3"/>
  <c r="H485" i="3"/>
  <c r="H645" i="3"/>
  <c r="H802" i="3"/>
  <c r="H961" i="3"/>
  <c r="H1153" i="3"/>
  <c r="H1357" i="3"/>
  <c r="H1640" i="3"/>
  <c r="H18" i="3"/>
  <c r="H162" i="3"/>
  <c r="H306" i="3"/>
  <c r="H450" i="3"/>
  <c r="H594" i="3"/>
  <c r="H750" i="3"/>
  <c r="H908" i="3"/>
  <c r="H1091" i="3"/>
  <c r="H1286" i="3"/>
  <c r="H1527" i="3"/>
  <c r="H551" i="3"/>
  <c r="H247" i="3"/>
  <c r="H403" i="3"/>
  <c r="H583" i="3"/>
  <c r="H738" i="3"/>
  <c r="H896" i="3"/>
  <c r="H1074" i="3"/>
  <c r="H1268" i="3"/>
  <c r="H1505" i="3"/>
  <c r="H139" i="3"/>
  <c r="H296" i="3"/>
  <c r="H464" i="3"/>
  <c r="H648" i="3"/>
  <c r="H805" i="3"/>
  <c r="H964" i="3"/>
  <c r="H1156" i="3"/>
  <c r="H1360" i="3"/>
  <c r="H1646" i="3"/>
  <c r="H9" i="3"/>
  <c r="H177" i="3"/>
  <c r="H333" i="3"/>
  <c r="H477" i="3"/>
  <c r="H623" i="3"/>
  <c r="H780" i="3"/>
  <c r="H937" i="3"/>
  <c r="H1127" i="3"/>
  <c r="H1325" i="3"/>
  <c r="H1592" i="3"/>
  <c r="H861" i="3"/>
  <c r="H80" i="3"/>
  <c r="H273" i="3"/>
  <c r="H142" i="3"/>
  <c r="H286" i="3"/>
  <c r="H430" i="3"/>
  <c r="H574" i="3"/>
  <c r="H729" i="3"/>
  <c r="H886" i="3"/>
  <c r="H1062" i="3"/>
  <c r="H1254" i="3"/>
  <c r="H1489" i="3"/>
  <c r="H1005" i="3"/>
  <c r="H1149" i="3"/>
  <c r="H1293" i="3"/>
  <c r="H1437" i="3"/>
  <c r="H1581" i="3"/>
  <c r="H982" i="3"/>
  <c r="H1126" i="3"/>
  <c r="H1270" i="3"/>
  <c r="H1414" i="3"/>
  <c r="H1558" i="3"/>
  <c r="H1259" i="3"/>
  <c r="H1403" i="3"/>
  <c r="H1547" i="3"/>
  <c r="H1691" i="3"/>
  <c r="H1540" i="3"/>
  <c r="H1684" i="3"/>
  <c r="H1673" i="3"/>
  <c r="H1566" i="3"/>
  <c r="H619" i="3"/>
  <c r="H763" i="3"/>
  <c r="H907" i="3"/>
  <c r="H1051" i="3"/>
  <c r="H1195" i="3"/>
  <c r="H1339" i="3"/>
  <c r="H1483" i="3"/>
  <c r="H1627" i="3"/>
  <c r="Q560" i="3"/>
  <c r="H536" i="3"/>
  <c r="H539" i="3"/>
  <c r="H756" i="3"/>
  <c r="H1000" i="3"/>
  <c r="H1225" i="3"/>
  <c r="H1538" i="3"/>
  <c r="H72" i="3"/>
  <c r="H228" i="3"/>
  <c r="H372" i="3"/>
  <c r="H516" i="3"/>
  <c r="H665" i="3"/>
  <c r="H822" i="3"/>
  <c r="H986" i="3"/>
  <c r="H1178" i="3"/>
  <c r="H1384" i="3"/>
  <c r="H1683" i="3"/>
  <c r="H145" i="3"/>
  <c r="H289" i="3"/>
  <c r="H433" i="3"/>
  <c r="H577" i="3"/>
  <c r="H732" i="3"/>
  <c r="H889" i="3"/>
  <c r="H1068" i="3"/>
  <c r="H1261" i="3"/>
  <c r="H1493" i="3"/>
  <c r="H242" i="3"/>
  <c r="H458" i="3"/>
  <c r="H602" i="3"/>
  <c r="H759" i="3"/>
  <c r="H916" i="3"/>
  <c r="H1100" i="3"/>
  <c r="H1298" i="3"/>
  <c r="H1548" i="3"/>
  <c r="H146" i="3"/>
  <c r="H99" i="3"/>
  <c r="H255" i="3"/>
  <c r="H423" i="3"/>
  <c r="H567" i="3"/>
  <c r="H721" i="3"/>
  <c r="H878" i="3"/>
  <c r="H1055" i="3"/>
  <c r="H1247" i="3"/>
  <c r="H1476" i="3"/>
  <c r="H371" i="3"/>
  <c r="H230" i="3"/>
  <c r="H52" i="3"/>
  <c r="H196" i="3"/>
  <c r="H340" i="3"/>
  <c r="H484" i="3"/>
  <c r="H630" i="3"/>
  <c r="H788" i="3"/>
  <c r="H945" i="3"/>
  <c r="H1134" i="3"/>
  <c r="H1336" i="3"/>
  <c r="H1609" i="3"/>
  <c r="H1347" i="3"/>
  <c r="H209" i="3"/>
  <c r="H353" i="3"/>
  <c r="H497" i="3"/>
  <c r="H658" i="3"/>
  <c r="H815" i="3"/>
  <c r="H976" i="3"/>
  <c r="H1168" i="3"/>
  <c r="H1373" i="3"/>
  <c r="H1669" i="3"/>
  <c r="H30" i="3"/>
  <c r="H174" i="3"/>
  <c r="H318" i="3"/>
  <c r="H462" i="3"/>
  <c r="H606" i="3"/>
  <c r="H764" i="3"/>
  <c r="H921" i="3"/>
  <c r="H1106" i="3"/>
  <c r="H1302" i="3"/>
  <c r="H1556" i="3"/>
  <c r="H690" i="3"/>
  <c r="H271" i="3"/>
  <c r="H415" i="3"/>
  <c r="H595" i="3"/>
  <c r="H752" i="3"/>
  <c r="H909" i="3"/>
  <c r="H1092" i="3"/>
  <c r="H1287" i="3"/>
  <c r="H1529" i="3"/>
  <c r="H187" i="3"/>
  <c r="H320" i="3"/>
  <c r="H488" i="3"/>
  <c r="H661" i="3"/>
  <c r="H818" i="3"/>
  <c r="H980" i="3"/>
  <c r="H1172" i="3"/>
  <c r="H1380" i="3"/>
  <c r="H1676" i="3"/>
  <c r="H21" i="3"/>
  <c r="H189" i="3"/>
  <c r="H345" i="3"/>
  <c r="H489" i="3"/>
  <c r="H636" i="3"/>
  <c r="H793" i="3"/>
  <c r="H950" i="3"/>
  <c r="H1142" i="3"/>
  <c r="H1345" i="3"/>
  <c r="H1621" i="3"/>
  <c r="H1256" i="3"/>
  <c r="H92" i="3"/>
  <c r="H10" i="3"/>
  <c r="H154" i="3"/>
  <c r="H298" i="3"/>
  <c r="H442" i="3"/>
  <c r="H586" i="3"/>
  <c r="H742" i="3"/>
  <c r="H899" i="3"/>
  <c r="H1080" i="3"/>
  <c r="H1274" i="3"/>
  <c r="H1513" i="3"/>
  <c r="H1017" i="3"/>
  <c r="H1161" i="3"/>
  <c r="H1305" i="3"/>
  <c r="H1449" i="3"/>
  <c r="H1593" i="3"/>
  <c r="H994" i="3"/>
  <c r="H1138" i="3"/>
  <c r="H1282" i="3"/>
  <c r="H1426" i="3"/>
  <c r="H1570" i="3"/>
  <c r="H1271" i="3"/>
  <c r="H1415" i="3"/>
  <c r="H1559" i="3"/>
  <c r="H1408" i="3"/>
  <c r="H1552" i="3"/>
  <c r="H1541" i="3"/>
  <c r="H1685" i="3"/>
  <c r="H1578" i="3"/>
  <c r="H631" i="3"/>
  <c r="H775" i="3"/>
  <c r="H919" i="3"/>
  <c r="H1063" i="3"/>
  <c r="H1207" i="3"/>
  <c r="H1351" i="3"/>
  <c r="H1495" i="3"/>
  <c r="H1639" i="3"/>
  <c r="Q536" i="3"/>
  <c r="H476" i="3"/>
  <c r="H563" i="3"/>
  <c r="H769" i="3"/>
  <c r="H1016" i="3"/>
  <c r="H1275" i="3"/>
  <c r="H1568" i="3"/>
  <c r="H84" i="3"/>
  <c r="H240" i="3"/>
  <c r="H384" i="3"/>
  <c r="H528" i="3"/>
  <c r="H678" i="3"/>
  <c r="H836" i="3"/>
  <c r="H1001" i="3"/>
  <c r="H1193" i="3"/>
  <c r="H1404" i="3"/>
  <c r="H13" i="3"/>
  <c r="H157" i="3"/>
  <c r="H301" i="3"/>
  <c r="H445" i="3"/>
  <c r="H589" i="3"/>
  <c r="H745" i="3"/>
  <c r="H902" i="3"/>
  <c r="H1083" i="3"/>
  <c r="H1277" i="3"/>
  <c r="H1517" i="3"/>
  <c r="H278" i="3"/>
  <c r="H470" i="3"/>
  <c r="H615" i="3"/>
  <c r="H772" i="3"/>
  <c r="H929" i="3"/>
  <c r="H1117" i="3"/>
  <c r="H1314" i="3"/>
  <c r="H1574" i="3"/>
  <c r="H170" i="3"/>
  <c r="H111" i="3"/>
  <c r="H291" i="3"/>
  <c r="H435" i="3"/>
  <c r="H579" i="3"/>
  <c r="H734" i="3"/>
  <c r="H891" i="3"/>
  <c r="H1070" i="3"/>
  <c r="H1263" i="3"/>
  <c r="H1500" i="3"/>
  <c r="H491" i="3"/>
  <c r="H266" i="3"/>
  <c r="H64" i="3"/>
  <c r="H208" i="3"/>
  <c r="H352" i="3"/>
  <c r="H496" i="3"/>
  <c r="H644" i="3"/>
  <c r="H801" i="3"/>
  <c r="H960" i="3"/>
  <c r="H1152" i="3"/>
  <c r="H1356" i="3"/>
  <c r="H1635" i="3"/>
  <c r="H5" i="3"/>
  <c r="H221" i="3"/>
  <c r="H365" i="3"/>
  <c r="H509" i="3"/>
  <c r="H671" i="3"/>
  <c r="H828" i="3"/>
  <c r="H992" i="3"/>
  <c r="H1184" i="3"/>
  <c r="H1393" i="3"/>
  <c r="H131" i="3"/>
  <c r="H42" i="3"/>
  <c r="H186" i="3"/>
  <c r="H330" i="3"/>
  <c r="H474" i="3"/>
  <c r="H620" i="3"/>
  <c r="H777" i="3"/>
  <c r="H934" i="3"/>
  <c r="H1121" i="3"/>
  <c r="H1322" i="3"/>
  <c r="H1585" i="3"/>
  <c r="H926" i="3"/>
  <c r="H283" i="3"/>
  <c r="H427" i="3"/>
  <c r="H608" i="3"/>
  <c r="H765" i="3"/>
  <c r="H922" i="3"/>
  <c r="H1107" i="3"/>
  <c r="H1304" i="3"/>
  <c r="H1560" i="3"/>
  <c r="H259" i="3"/>
  <c r="H332" i="3"/>
  <c r="H500" i="3"/>
  <c r="H674" i="3"/>
  <c r="H831" i="3"/>
  <c r="H997" i="3"/>
  <c r="H1189" i="3"/>
  <c r="H1396" i="3"/>
  <c r="H335" i="3"/>
  <c r="H33" i="3"/>
  <c r="H201" i="3"/>
  <c r="H357" i="3"/>
  <c r="H501" i="3"/>
  <c r="H649" i="3"/>
  <c r="H806" i="3"/>
  <c r="H965" i="3"/>
  <c r="H1157" i="3"/>
  <c r="H1361" i="3"/>
  <c r="H1647" i="3"/>
  <c r="H7" i="3"/>
  <c r="H116" i="3"/>
  <c r="H22" i="3"/>
  <c r="H166" i="3"/>
  <c r="H310" i="3"/>
  <c r="H454" i="3"/>
  <c r="H598" i="3"/>
  <c r="H755" i="3"/>
  <c r="H912" i="3"/>
  <c r="H1095" i="3"/>
  <c r="H1290" i="3"/>
  <c r="H1537" i="3"/>
  <c r="H1029" i="3"/>
  <c r="H1173" i="3"/>
  <c r="H1317" i="3"/>
  <c r="H1461" i="3"/>
  <c r="H1605" i="3"/>
  <c r="H1006" i="3"/>
  <c r="H1150" i="3"/>
  <c r="H1294" i="3"/>
  <c r="H1438" i="3"/>
  <c r="H1582" i="3"/>
  <c r="H1283" i="3"/>
  <c r="H1427" i="3"/>
  <c r="H1571" i="3"/>
  <c r="H1420" i="3"/>
  <c r="H1564" i="3"/>
  <c r="H1553" i="3"/>
  <c r="H1446" i="3"/>
  <c r="H1590" i="3"/>
  <c r="H643" i="3"/>
  <c r="H787" i="3"/>
  <c r="H931" i="3"/>
  <c r="H1075" i="3"/>
  <c r="H1219" i="3"/>
  <c r="H1363" i="3"/>
  <c r="H1507" i="3"/>
  <c r="H1651" i="3"/>
  <c r="H83" i="3"/>
  <c r="H575" i="3"/>
  <c r="H782" i="3"/>
  <c r="H1033" i="3"/>
  <c r="H1292" i="3"/>
  <c r="H1597" i="3"/>
  <c r="H96" i="3"/>
  <c r="H252" i="3"/>
  <c r="H396" i="3"/>
  <c r="H540" i="3"/>
  <c r="H692" i="3"/>
  <c r="H849" i="3"/>
  <c r="H1019" i="3"/>
  <c r="H1211" i="3"/>
  <c r="H1422" i="3"/>
  <c r="H25" i="3"/>
  <c r="H169" i="3"/>
  <c r="H313" i="3"/>
  <c r="H457" i="3"/>
  <c r="H601" i="3"/>
  <c r="H758" i="3"/>
  <c r="H915" i="3"/>
  <c r="H1098" i="3"/>
  <c r="H1297" i="3"/>
  <c r="H1544" i="3"/>
  <c r="H314" i="3"/>
  <c r="H482" i="3"/>
  <c r="H628" i="3"/>
  <c r="H785" i="3"/>
  <c r="H942" i="3"/>
  <c r="H1132" i="3"/>
  <c r="H1334" i="3"/>
  <c r="H1604" i="3"/>
  <c r="H206" i="3"/>
  <c r="H123" i="3"/>
  <c r="H303" i="3"/>
  <c r="H447" i="3"/>
  <c r="H591" i="3"/>
  <c r="H747" i="3"/>
  <c r="H904" i="3"/>
  <c r="H1085" i="3"/>
  <c r="H1280" i="3"/>
  <c r="H1524" i="3"/>
  <c r="H625" i="3"/>
  <c r="H302" i="3"/>
  <c r="H76" i="3"/>
  <c r="H220" i="3"/>
  <c r="H364" i="3"/>
  <c r="H508" i="3"/>
  <c r="H657" i="3"/>
  <c r="H814" i="3"/>
  <c r="H975" i="3"/>
  <c r="H1167" i="3"/>
  <c r="H1372" i="3"/>
  <c r="H1668" i="3"/>
  <c r="H41" i="3"/>
  <c r="H233" i="3"/>
  <c r="H377" i="3"/>
  <c r="H521" i="3"/>
  <c r="H684" i="3"/>
  <c r="H841" i="3"/>
  <c r="H1009" i="3"/>
  <c r="H1201" i="3"/>
  <c r="H1410" i="3"/>
  <c r="H419" i="3"/>
  <c r="H54" i="3"/>
  <c r="H198" i="3"/>
  <c r="H342" i="3"/>
  <c r="H486" i="3"/>
  <c r="H633" i="3"/>
  <c r="H790" i="3"/>
  <c r="H947" i="3"/>
  <c r="H1139" i="3"/>
  <c r="H1338" i="3"/>
  <c r="H1611" i="3"/>
  <c r="H1400" i="3"/>
  <c r="H295" i="3"/>
  <c r="H451" i="3"/>
  <c r="H621" i="3"/>
  <c r="H778" i="3"/>
  <c r="H935" i="3"/>
  <c r="H1122" i="3"/>
  <c r="H1323" i="3"/>
  <c r="H1586" i="3"/>
  <c r="H439" i="3"/>
  <c r="H356" i="3"/>
  <c r="H512" i="3"/>
  <c r="H687" i="3"/>
  <c r="H844" i="3"/>
  <c r="H1012" i="3"/>
  <c r="H1204" i="3"/>
  <c r="H1417" i="3"/>
  <c r="H1177" i="3"/>
  <c r="H45" i="3"/>
  <c r="H213" i="3"/>
  <c r="H369" i="3"/>
  <c r="H513" i="3"/>
  <c r="H662" i="3"/>
  <c r="H819" i="3"/>
  <c r="H983" i="3"/>
  <c r="H1175" i="3"/>
  <c r="H1381" i="3"/>
  <c r="H1680" i="3"/>
  <c r="H67" i="3"/>
  <c r="H128" i="3"/>
  <c r="H34" i="3"/>
  <c r="H178" i="3"/>
  <c r="H322" i="3"/>
  <c r="H466" i="3"/>
  <c r="H611" i="3"/>
  <c r="H768" i="3"/>
  <c r="H925" i="3"/>
  <c r="H1110" i="3"/>
  <c r="H1310" i="3"/>
  <c r="H1563" i="3"/>
  <c r="H1041" i="3"/>
  <c r="H1185" i="3"/>
  <c r="H1329" i="3"/>
  <c r="H1473" i="3"/>
  <c r="H1617" i="3"/>
  <c r="H1018" i="3"/>
  <c r="H1162" i="3"/>
  <c r="H1306" i="3"/>
  <c r="H1450" i="3"/>
  <c r="H1594" i="3"/>
  <c r="H1295" i="3"/>
  <c r="H1439" i="3"/>
  <c r="H1583" i="3"/>
  <c r="H1432" i="3"/>
  <c r="H1576" i="3"/>
  <c r="H1565" i="3"/>
  <c r="H1458" i="3"/>
  <c r="H1602" i="3"/>
  <c r="H655" i="3"/>
  <c r="H799" i="3"/>
  <c r="H943" i="3"/>
  <c r="H1087" i="3"/>
  <c r="H1231" i="3"/>
  <c r="H1375" i="3"/>
  <c r="H1519" i="3"/>
  <c r="H1663" i="3"/>
  <c r="H167" i="3"/>
  <c r="H587" i="3"/>
  <c r="H821" i="3"/>
  <c r="H1048" i="3"/>
  <c r="H1311" i="3"/>
  <c r="H1623" i="3"/>
  <c r="H108" i="3"/>
  <c r="H264" i="3"/>
  <c r="H408" i="3"/>
  <c r="H552" i="3"/>
  <c r="H705" i="3"/>
  <c r="H862" i="3"/>
  <c r="H1034" i="3"/>
  <c r="H1226" i="3"/>
  <c r="H1443" i="3"/>
  <c r="H37" i="3"/>
  <c r="H181" i="3"/>
  <c r="H325" i="3"/>
  <c r="H469" i="3"/>
  <c r="H614" i="3"/>
  <c r="H771" i="3"/>
  <c r="H928" i="3"/>
  <c r="H1116" i="3"/>
  <c r="H1313" i="3"/>
  <c r="H1573" i="3"/>
  <c r="H326" i="3"/>
  <c r="H494" i="3"/>
  <c r="H641" i="3"/>
  <c r="H798" i="3"/>
  <c r="H956" i="3"/>
  <c r="H1148" i="3"/>
  <c r="H1350" i="3"/>
  <c r="H1633" i="3"/>
  <c r="H254" i="3"/>
  <c r="H147" i="3"/>
  <c r="H315" i="3"/>
  <c r="H459" i="3"/>
  <c r="H603" i="3"/>
  <c r="H760" i="3"/>
  <c r="H917" i="3"/>
  <c r="H1103" i="3"/>
  <c r="H1299" i="3"/>
  <c r="H1549" i="3"/>
  <c r="H834" i="3"/>
  <c r="H386" i="3"/>
  <c r="H88" i="3"/>
  <c r="H232" i="3"/>
  <c r="H376" i="3"/>
  <c r="H520" i="3"/>
  <c r="H670" i="3"/>
  <c r="H827" i="3"/>
  <c r="H990" i="3"/>
  <c r="H1182" i="3"/>
  <c r="H1392" i="3"/>
  <c r="H35" i="3"/>
  <c r="H77" i="3"/>
  <c r="H245" i="3"/>
  <c r="H389" i="3"/>
  <c r="H533" i="3"/>
  <c r="H697" i="3"/>
  <c r="H854" i="3"/>
  <c r="H1024" i="3"/>
  <c r="H1216" i="3"/>
  <c r="H1431" i="3"/>
  <c r="H795" i="3"/>
  <c r="H66" i="3"/>
  <c r="H210" i="3"/>
  <c r="H354" i="3"/>
  <c r="H498" i="3"/>
  <c r="H646" i="3"/>
  <c r="H803" i="3"/>
  <c r="H962" i="3"/>
  <c r="H1154" i="3"/>
  <c r="H1358" i="3"/>
  <c r="H1644" i="3"/>
  <c r="H19" i="3"/>
  <c r="H307" i="3"/>
  <c r="H487" i="3"/>
  <c r="H634" i="3"/>
  <c r="H791" i="3"/>
  <c r="H948" i="3"/>
  <c r="H1140" i="3"/>
  <c r="H1340" i="3"/>
  <c r="H1616" i="3"/>
  <c r="H68" i="3"/>
  <c r="H368" i="3"/>
  <c r="H524" i="3"/>
  <c r="H700" i="3"/>
  <c r="H857" i="3"/>
  <c r="H1028" i="3"/>
  <c r="H1220" i="3"/>
  <c r="H1436" i="3"/>
  <c r="H55" i="3"/>
  <c r="H69" i="3"/>
  <c r="H225" i="3"/>
  <c r="H381" i="3"/>
  <c r="H525" i="3"/>
  <c r="H675" i="3"/>
  <c r="H832" i="3"/>
  <c r="H998" i="3"/>
  <c r="H1190" i="3"/>
  <c r="H1397" i="3"/>
  <c r="H23" i="3"/>
  <c r="H115" i="3"/>
  <c r="H152" i="3"/>
  <c r="H46" i="3"/>
  <c r="H190" i="3"/>
  <c r="H334" i="3"/>
  <c r="H478" i="3"/>
  <c r="H624" i="3"/>
  <c r="H781" i="3"/>
  <c r="H938" i="3"/>
  <c r="H1128" i="3"/>
  <c r="H1326" i="3"/>
  <c r="H1596" i="3"/>
  <c r="H1053" i="3"/>
  <c r="H1197" i="3"/>
  <c r="H1341" i="3"/>
  <c r="H1485" i="3"/>
  <c r="H1629" i="3"/>
  <c r="H1030" i="3"/>
  <c r="H1174" i="3"/>
  <c r="H1318" i="3"/>
  <c r="H1462" i="3"/>
  <c r="H1606" i="3"/>
  <c r="H1307" i="3"/>
  <c r="H1451" i="3"/>
  <c r="H1595" i="3"/>
  <c r="H1444" i="3"/>
  <c r="H1588" i="3"/>
  <c r="H1577" i="3"/>
  <c r="H1470" i="3"/>
  <c r="H1614" i="3"/>
  <c r="H667" i="3"/>
  <c r="H811" i="3"/>
  <c r="H955" i="3"/>
  <c r="H1099" i="3"/>
  <c r="H1243" i="3"/>
  <c r="H1387" i="3"/>
  <c r="H1531" i="3"/>
  <c r="H1675" i="3"/>
  <c r="Q8" i="3"/>
  <c r="Q20" i="3"/>
  <c r="Q32" i="3"/>
  <c r="Q44" i="3"/>
  <c r="Q56" i="3"/>
  <c r="Q68" i="3"/>
  <c r="Q80" i="3"/>
  <c r="Q92" i="3"/>
  <c r="Q104" i="3"/>
  <c r="Q116" i="3"/>
  <c r="Q128" i="3"/>
  <c r="Q140" i="3"/>
  <c r="Q152" i="3"/>
  <c r="Q164" i="3"/>
  <c r="Q176" i="3"/>
  <c r="Q188" i="3"/>
  <c r="Q200" i="3"/>
  <c r="Q212" i="3"/>
  <c r="Q224" i="3"/>
  <c r="Q236" i="3"/>
  <c r="Q248" i="3"/>
  <c r="Q260" i="3"/>
  <c r="Q272" i="3"/>
  <c r="Q284" i="3"/>
  <c r="Q296" i="3"/>
  <c r="Q308" i="3"/>
  <c r="Q9" i="3"/>
  <c r="Q21" i="3"/>
  <c r="Q33" i="3"/>
  <c r="Q45" i="3"/>
  <c r="Q57" i="3"/>
  <c r="Q69" i="3"/>
  <c r="Q81" i="3"/>
  <c r="Q93" i="3"/>
  <c r="Q105" i="3"/>
  <c r="Q117" i="3"/>
  <c r="Q129" i="3"/>
  <c r="Q141" i="3"/>
  <c r="Q153" i="3"/>
  <c r="Q165" i="3"/>
  <c r="Q177" i="3"/>
  <c r="Q189" i="3"/>
  <c r="Q201" i="3"/>
  <c r="Q213" i="3"/>
  <c r="Q225" i="3"/>
  <c r="Q237" i="3"/>
  <c r="Q249" i="3"/>
  <c r="Q261" i="3"/>
  <c r="Q273" i="3"/>
  <c r="Q285" i="3"/>
  <c r="Q297" i="3"/>
  <c r="Q309" i="3"/>
  <c r="Q321" i="3"/>
  <c r="Q333" i="3"/>
  <c r="Q345" i="3"/>
  <c r="Q357" i="3"/>
  <c r="Q369" i="3"/>
  <c r="Q381" i="3"/>
  <c r="Q393" i="3"/>
  <c r="Q405" i="3"/>
  <c r="Q417" i="3"/>
  <c r="Q429" i="3"/>
  <c r="Q441" i="3"/>
  <c r="Q453" i="3"/>
  <c r="Q465" i="3"/>
  <c r="Q477" i="3"/>
  <c r="Q489" i="3"/>
  <c r="Q501" i="3"/>
  <c r="Q513" i="3"/>
  <c r="Q525" i="3"/>
  <c r="Q537" i="3"/>
  <c r="Q549" i="3"/>
  <c r="Q561" i="3"/>
  <c r="Q573" i="3"/>
  <c r="Q585" i="3"/>
  <c r="Q597" i="3"/>
  <c r="Q609" i="3"/>
  <c r="Q621" i="3"/>
  <c r="Q633" i="3"/>
  <c r="Q645" i="3"/>
  <c r="Q657" i="3"/>
  <c r="Q669" i="3"/>
  <c r="Q681" i="3"/>
  <c r="Q693" i="3"/>
  <c r="Q705" i="3"/>
  <c r="Q717" i="3"/>
  <c r="Q729" i="3"/>
  <c r="Q741" i="3"/>
  <c r="Q753" i="3"/>
  <c r="Q765" i="3"/>
  <c r="Q10" i="3"/>
  <c r="Q22" i="3"/>
  <c r="Q34" i="3"/>
  <c r="Q46" i="3"/>
  <c r="Q58" i="3"/>
  <c r="Q70" i="3"/>
  <c r="Q82" i="3"/>
  <c r="Q94" i="3"/>
  <c r="Q106" i="3"/>
  <c r="Q118" i="3"/>
  <c r="Q130" i="3"/>
  <c r="Q142" i="3"/>
  <c r="Q154" i="3"/>
  <c r="Q166" i="3"/>
  <c r="Q178" i="3"/>
  <c r="Q190" i="3"/>
  <c r="Q202" i="3"/>
  <c r="Q214" i="3"/>
  <c r="Q226" i="3"/>
  <c r="Q238" i="3"/>
  <c r="Q250" i="3"/>
  <c r="Q262" i="3"/>
  <c r="Q274" i="3"/>
  <c r="Q286" i="3"/>
  <c r="Q298" i="3"/>
  <c r="Q310" i="3"/>
  <c r="Q11" i="3"/>
  <c r="Q23" i="3"/>
  <c r="Q35" i="3"/>
  <c r="Q47" i="3"/>
  <c r="Q59" i="3"/>
  <c r="Q71" i="3"/>
  <c r="Q83" i="3"/>
  <c r="Q95" i="3"/>
  <c r="Q107" i="3"/>
  <c r="Q119" i="3"/>
  <c r="Q131" i="3"/>
  <c r="Q143" i="3"/>
  <c r="Q155" i="3"/>
  <c r="Q167" i="3"/>
  <c r="Q179" i="3"/>
  <c r="Q191" i="3"/>
  <c r="Q203" i="3"/>
  <c r="Q215" i="3"/>
  <c r="Q227" i="3"/>
  <c r="Q239" i="3"/>
  <c r="Q251" i="3"/>
  <c r="Q263" i="3"/>
  <c r="Q275" i="3"/>
  <c r="Q287" i="3"/>
  <c r="Q299" i="3"/>
  <c r="Q311" i="3"/>
  <c r="Q323" i="3"/>
  <c r="Q335" i="3"/>
  <c r="Q347" i="3"/>
  <c r="Q359" i="3"/>
  <c r="Q371" i="3"/>
  <c r="Q383" i="3"/>
  <c r="Q395" i="3"/>
  <c r="Q407" i="3"/>
  <c r="Q419" i="3"/>
  <c r="Q431" i="3"/>
  <c r="Q443" i="3"/>
  <c r="Q455" i="3"/>
  <c r="Q467" i="3"/>
  <c r="Q479" i="3"/>
  <c r="Q491" i="3"/>
  <c r="Q503" i="3"/>
  <c r="Q515" i="3"/>
  <c r="Q527" i="3"/>
  <c r="Q539" i="3"/>
  <c r="Q551" i="3"/>
  <c r="Q563" i="3"/>
  <c r="Q575" i="3"/>
  <c r="Q587" i="3"/>
  <c r="Q599" i="3"/>
  <c r="Q611" i="3"/>
  <c r="Q623" i="3"/>
  <c r="Q635" i="3"/>
  <c r="Q647" i="3"/>
  <c r="Q659" i="3"/>
  <c r="Q671" i="3"/>
  <c r="Q683" i="3"/>
  <c r="Q695" i="3"/>
  <c r="Q707" i="3"/>
  <c r="Q719" i="3"/>
  <c r="Q731" i="3"/>
  <c r="Q743" i="3"/>
  <c r="Q755" i="3"/>
  <c r="Q767" i="3"/>
  <c r="Q13" i="3"/>
  <c r="Q25" i="3"/>
  <c r="Q37" i="3"/>
  <c r="Q49" i="3"/>
  <c r="Q61" i="3"/>
  <c r="Q73" i="3"/>
  <c r="Q85" i="3"/>
  <c r="Q97" i="3"/>
  <c r="Q109" i="3"/>
  <c r="Q121" i="3"/>
  <c r="Q133" i="3"/>
  <c r="Q145" i="3"/>
  <c r="Q157" i="3"/>
  <c r="Q169" i="3"/>
  <c r="Q181" i="3"/>
  <c r="Q193" i="3"/>
  <c r="Q205" i="3"/>
  <c r="Q217" i="3"/>
  <c r="Q229" i="3"/>
  <c r="Q241" i="3"/>
  <c r="Q253" i="3"/>
  <c r="Q265" i="3"/>
  <c r="Q277" i="3"/>
  <c r="Q289" i="3"/>
  <c r="Q301" i="3"/>
  <c r="Q313" i="3"/>
  <c r="Q325" i="3"/>
  <c r="Q337" i="3"/>
  <c r="Q349" i="3"/>
  <c r="Q361" i="3"/>
  <c r="Q373" i="3"/>
  <c r="Q385" i="3"/>
  <c r="Q397" i="3"/>
  <c r="Q409" i="3"/>
  <c r="Q421" i="3"/>
  <c r="Q433" i="3"/>
  <c r="Q445" i="3"/>
  <c r="Q457" i="3"/>
  <c r="Q469" i="3"/>
  <c r="Q481" i="3"/>
  <c r="Q493" i="3"/>
  <c r="Q505" i="3"/>
  <c r="Q517" i="3"/>
  <c r="Q529" i="3"/>
  <c r="Q541" i="3"/>
  <c r="Q553" i="3"/>
  <c r="Q565" i="3"/>
  <c r="Q577" i="3"/>
  <c r="Q589" i="3"/>
  <c r="Q601" i="3"/>
  <c r="Q613" i="3"/>
  <c r="Q625" i="3"/>
  <c r="Q637" i="3"/>
  <c r="Q649" i="3"/>
  <c r="Q661" i="3"/>
  <c r="Q673" i="3"/>
  <c r="Q685" i="3"/>
  <c r="Q697" i="3"/>
  <c r="Q709" i="3"/>
  <c r="Q721" i="3"/>
  <c r="Q733" i="3"/>
  <c r="Q745" i="3"/>
  <c r="Q757" i="3"/>
  <c r="Q769" i="3"/>
  <c r="Q781" i="3"/>
  <c r="Q793" i="3"/>
  <c r="Q15" i="3"/>
  <c r="Q27" i="3"/>
  <c r="Q39" i="3"/>
  <c r="Q51" i="3"/>
  <c r="Q63" i="3"/>
  <c r="Q75" i="3"/>
  <c r="Q87" i="3"/>
  <c r="Q99" i="3"/>
  <c r="Q111" i="3"/>
  <c r="Q123" i="3"/>
  <c r="Q135" i="3"/>
  <c r="Q147" i="3"/>
  <c r="Q159" i="3"/>
  <c r="Q171" i="3"/>
  <c r="Q183" i="3"/>
  <c r="Q195" i="3"/>
  <c r="Q207" i="3"/>
  <c r="Q219" i="3"/>
  <c r="Q231" i="3"/>
  <c r="Q243" i="3"/>
  <c r="Q255" i="3"/>
  <c r="Q267" i="3"/>
  <c r="Q291" i="3"/>
  <c r="Q303" i="3"/>
  <c r="Q315" i="3"/>
  <c r="Q327" i="3"/>
  <c r="Q339" i="3"/>
  <c r="Q351" i="3"/>
  <c r="Q363" i="3"/>
  <c r="Q375" i="3"/>
  <c r="Q387" i="3"/>
  <c r="Q399" i="3"/>
  <c r="Q411" i="3"/>
  <c r="Q423" i="3"/>
  <c r="Q435" i="3"/>
  <c r="Q447" i="3"/>
  <c r="Q459" i="3"/>
  <c r="Q471" i="3"/>
  <c r="Q483" i="3"/>
  <c r="Q495" i="3"/>
  <c r="Q507" i="3"/>
  <c r="Q519" i="3"/>
  <c r="Q531" i="3"/>
  <c r="Q543" i="3"/>
  <c r="Q555" i="3"/>
  <c r="Q567" i="3"/>
  <c r="Q579" i="3"/>
  <c r="Q591" i="3"/>
  <c r="Q603" i="3"/>
  <c r="Q615" i="3"/>
  <c r="Q627" i="3"/>
  <c r="Q639" i="3"/>
  <c r="Q651" i="3"/>
  <c r="Q663" i="3"/>
  <c r="Q675" i="3"/>
  <c r="Q687" i="3"/>
  <c r="Q699" i="3"/>
  <c r="Q4" i="3"/>
  <c r="Q16" i="3"/>
  <c r="Q28" i="3"/>
  <c r="Q40" i="3"/>
  <c r="Q52" i="3"/>
  <c r="Q64" i="3"/>
  <c r="Q76" i="3"/>
  <c r="Q88" i="3"/>
  <c r="Q100" i="3"/>
  <c r="Q112" i="3"/>
  <c r="Q124" i="3"/>
  <c r="Q136" i="3"/>
  <c r="Q148" i="3"/>
  <c r="Q160" i="3"/>
  <c r="Q172" i="3"/>
  <c r="Q184" i="3"/>
  <c r="Q196" i="3"/>
  <c r="Q208" i="3"/>
  <c r="Q220" i="3"/>
  <c r="Q232" i="3"/>
  <c r="Q244" i="3"/>
  <c r="Q256" i="3"/>
  <c r="Q268" i="3"/>
  <c r="Q280" i="3"/>
  <c r="Q292" i="3"/>
  <c r="Q304" i="3"/>
  <c r="Q316" i="3"/>
  <c r="Q328" i="3"/>
  <c r="Q340" i="3"/>
  <c r="Q352" i="3"/>
  <c r="Q364" i="3"/>
  <c r="Q376" i="3"/>
  <c r="Q388" i="3"/>
  <c r="Q400" i="3"/>
  <c r="Q412" i="3"/>
  <c r="Q424" i="3"/>
  <c r="Q436" i="3"/>
  <c r="Q448" i="3"/>
  <c r="Q460" i="3"/>
  <c r="Q472" i="3"/>
  <c r="Q484" i="3"/>
  <c r="Q496" i="3"/>
  <c r="Q508" i="3"/>
  <c r="Q520" i="3"/>
  <c r="Q532" i="3"/>
  <c r="Q544" i="3"/>
  <c r="Q556" i="3"/>
  <c r="Q568" i="3"/>
  <c r="Q580" i="3"/>
  <c r="Q592" i="3"/>
  <c r="Q604" i="3"/>
  <c r="Q616" i="3"/>
  <c r="Q628" i="3"/>
  <c r="Q640" i="3"/>
  <c r="Q652" i="3"/>
  <c r="Q664" i="3"/>
  <c r="Q676" i="3"/>
  <c r="Q688" i="3"/>
  <c r="Q700" i="3"/>
  <c r="Q18" i="3"/>
  <c r="Q48" i="3"/>
  <c r="Q77" i="3"/>
  <c r="Q103" i="3"/>
  <c r="Q134" i="3"/>
  <c r="Q162" i="3"/>
  <c r="Q192" i="3"/>
  <c r="Q221" i="3"/>
  <c r="Q247" i="3"/>
  <c r="Q278" i="3"/>
  <c r="Q306" i="3"/>
  <c r="Q330" i="3"/>
  <c r="Q350" i="3"/>
  <c r="Q370" i="3"/>
  <c r="Q391" i="3"/>
  <c r="Q413" i="3"/>
  <c r="Q432" i="3"/>
  <c r="Q452" i="3"/>
  <c r="Q474" i="3"/>
  <c r="Q494" i="3"/>
  <c r="Q514" i="3"/>
  <c r="Q535" i="3"/>
  <c r="Q557" i="3"/>
  <c r="Q576" i="3"/>
  <c r="Q596" i="3"/>
  <c r="Q618" i="3"/>
  <c r="Q638" i="3"/>
  <c r="Q658" i="3"/>
  <c r="Q679" i="3"/>
  <c r="Q701" i="3"/>
  <c r="Q716" i="3"/>
  <c r="Q734" i="3"/>
  <c r="Q749" i="3"/>
  <c r="Q764" i="3"/>
  <c r="Q779" i="3"/>
  <c r="Q792" i="3"/>
  <c r="Q805" i="3"/>
  <c r="Q817" i="3"/>
  <c r="Q829" i="3"/>
  <c r="Q841" i="3"/>
  <c r="Q853" i="3"/>
  <c r="Q865" i="3"/>
  <c r="Q877" i="3"/>
  <c r="Q889" i="3"/>
  <c r="Q901" i="3"/>
  <c r="Q913" i="3"/>
  <c r="Q925" i="3"/>
  <c r="Q937" i="3"/>
  <c r="Q949" i="3"/>
  <c r="Q961" i="3"/>
  <c r="Q973" i="3"/>
  <c r="Q985" i="3"/>
  <c r="Q997" i="3"/>
  <c r="Q1009" i="3"/>
  <c r="Q1021" i="3"/>
  <c r="Q1033" i="3"/>
  <c r="Q1045" i="3"/>
  <c r="Q1057" i="3"/>
  <c r="Q1069" i="3"/>
  <c r="Q1081" i="3"/>
  <c r="Q1093" i="3"/>
  <c r="Q1105" i="3"/>
  <c r="Q1117" i="3"/>
  <c r="Q1129" i="3"/>
  <c r="Q1141" i="3"/>
  <c r="Q1153" i="3"/>
  <c r="Q1165" i="3"/>
  <c r="Q1177" i="3"/>
  <c r="Q1189" i="3"/>
  <c r="Q1201" i="3"/>
  <c r="Q1213" i="3"/>
  <c r="Q1225" i="3"/>
  <c r="Q1237" i="3"/>
  <c r="Q1249" i="3"/>
  <c r="Q1261" i="3"/>
  <c r="Q1273" i="3"/>
  <c r="Q1285" i="3"/>
  <c r="Q1297" i="3"/>
  <c r="Q1309" i="3"/>
  <c r="Q1321" i="3"/>
  <c r="Q1333" i="3"/>
  <c r="Q1345" i="3"/>
  <c r="Q1357" i="3"/>
  <c r="Q1369" i="3"/>
  <c r="Q1381" i="3"/>
  <c r="Q1393" i="3"/>
  <c r="Q1405" i="3"/>
  <c r="Q1417" i="3"/>
  <c r="Q1429" i="3"/>
  <c r="Q1441" i="3"/>
  <c r="Q1453" i="3"/>
  <c r="Q1465" i="3"/>
  <c r="Q1477" i="3"/>
  <c r="Q1489" i="3"/>
  <c r="Q1501" i="3"/>
  <c r="Q1513" i="3"/>
  <c r="Q1525" i="3"/>
  <c r="Q1537" i="3"/>
  <c r="Q1549" i="3"/>
  <c r="Q1561" i="3"/>
  <c r="Q1573" i="3"/>
  <c r="Q1585" i="3"/>
  <c r="Q1597" i="3"/>
  <c r="Q1609" i="3"/>
  <c r="Q1621" i="3"/>
  <c r="Q1633" i="3"/>
  <c r="Q1645" i="3"/>
  <c r="Q1657" i="3"/>
  <c r="Q1669" i="3"/>
  <c r="Q1681" i="3"/>
  <c r="Q19" i="3"/>
  <c r="Q50" i="3"/>
  <c r="Q78" i="3"/>
  <c r="Q108" i="3"/>
  <c r="Q137" i="3"/>
  <c r="Q163" i="3"/>
  <c r="Q194" i="3"/>
  <c r="Q222" i="3"/>
  <c r="Q252" i="3"/>
  <c r="Q281" i="3"/>
  <c r="Q307" i="3"/>
  <c r="Q331" i="3"/>
  <c r="Q353" i="3"/>
  <c r="Q372" i="3"/>
  <c r="Q392" i="3"/>
  <c r="Q414" i="3"/>
  <c r="Q434" i="3"/>
  <c r="Q454" i="3"/>
  <c r="Q475" i="3"/>
  <c r="Q497" i="3"/>
  <c r="Q516" i="3"/>
  <c r="Q558" i="3"/>
  <c r="Q578" i="3"/>
  <c r="Q598" i="3"/>
  <c r="Q619" i="3"/>
  <c r="Q641" i="3"/>
  <c r="Q660" i="3"/>
  <c r="Q680" i="3"/>
  <c r="Q702" i="3"/>
  <c r="Q718" i="3"/>
  <c r="Q735" i="3"/>
  <c r="Q750" i="3"/>
  <c r="Q766" i="3"/>
  <c r="Q780" i="3"/>
  <c r="Q794" i="3"/>
  <c r="Q806" i="3"/>
  <c r="Q818" i="3"/>
  <c r="Q830" i="3"/>
  <c r="Q842" i="3"/>
  <c r="Q854" i="3"/>
  <c r="Q866" i="3"/>
  <c r="Q878" i="3"/>
  <c r="Q890" i="3"/>
  <c r="Q902" i="3"/>
  <c r="Q914" i="3"/>
  <c r="Q926" i="3"/>
  <c r="Q938" i="3"/>
  <c r="Q950" i="3"/>
  <c r="Q962" i="3"/>
  <c r="Q974" i="3"/>
  <c r="Q986" i="3"/>
  <c r="Q998" i="3"/>
  <c r="Q1010" i="3"/>
  <c r="Q1022" i="3"/>
  <c r="Q1034" i="3"/>
  <c r="Q1046" i="3"/>
  <c r="Q1058" i="3"/>
  <c r="Q1070" i="3"/>
  <c r="Q1082" i="3"/>
  <c r="Q1094" i="3"/>
  <c r="Q1106" i="3"/>
  <c r="Q1118" i="3"/>
  <c r="Q1130" i="3"/>
  <c r="Q1142" i="3"/>
  <c r="Q1154" i="3"/>
  <c r="Q1166" i="3"/>
  <c r="Q1178" i="3"/>
  <c r="Q1190" i="3"/>
  <c r="Q1202" i="3"/>
  <c r="Q1214" i="3"/>
  <c r="Q1226" i="3"/>
  <c r="Q1238" i="3"/>
  <c r="Q1250" i="3"/>
  <c r="Q1262" i="3"/>
  <c r="Q1274" i="3"/>
  <c r="Q1286" i="3"/>
  <c r="Q1298" i="3"/>
  <c r="Q1310" i="3"/>
  <c r="Q1322" i="3"/>
  <c r="Q1334" i="3"/>
  <c r="Q1346" i="3"/>
  <c r="Q1358" i="3"/>
  <c r="Q1370" i="3"/>
  <c r="Q1382" i="3"/>
  <c r="Q1394" i="3"/>
  <c r="Q1406" i="3"/>
  <c r="Q1418" i="3"/>
  <c r="Q1430" i="3"/>
  <c r="Q1442" i="3"/>
  <c r="Q1454" i="3"/>
  <c r="Q1466" i="3"/>
  <c r="Q1478" i="3"/>
  <c r="Q1490" i="3"/>
  <c r="Q1502" i="3"/>
  <c r="Q1514" i="3"/>
  <c r="Q1526" i="3"/>
  <c r="Q1538" i="3"/>
  <c r="Q1550" i="3"/>
  <c r="Q1562" i="3"/>
  <c r="Q1574" i="3"/>
  <c r="Q1586" i="3"/>
  <c r="Q1598" i="3"/>
  <c r="Q1610" i="3"/>
  <c r="Q1622" i="3"/>
  <c r="Q1634" i="3"/>
  <c r="Q1646" i="3"/>
  <c r="Q1658" i="3"/>
  <c r="Q1670" i="3"/>
  <c r="Q1682" i="3"/>
  <c r="Q24" i="3"/>
  <c r="Q53" i="3"/>
  <c r="Q79" i="3"/>
  <c r="Q110" i="3"/>
  <c r="Q138" i="3"/>
  <c r="Q168" i="3"/>
  <c r="Q197" i="3"/>
  <c r="Q223" i="3"/>
  <c r="Q254" i="3"/>
  <c r="Q282" i="3"/>
  <c r="Q312" i="3"/>
  <c r="Q332" i="3"/>
  <c r="Q354" i="3"/>
  <c r="Q374" i="3"/>
  <c r="Q394" i="3"/>
  <c r="Q415" i="3"/>
  <c r="Q437" i="3"/>
  <c r="Q456" i="3"/>
  <c r="Q498" i="3"/>
  <c r="Q518" i="3"/>
  <c r="Q538" i="3"/>
  <c r="Q559" i="3"/>
  <c r="Q581" i="3"/>
  <c r="Q600" i="3"/>
  <c r="Q620" i="3"/>
  <c r="Q642" i="3"/>
  <c r="Q662" i="3"/>
  <c r="Q682" i="3"/>
  <c r="Q703" i="3"/>
  <c r="Q720" i="3"/>
  <c r="Q736" i="3"/>
  <c r="Q751" i="3"/>
  <c r="Q768" i="3"/>
  <c r="Q782" i="3"/>
  <c r="Q795" i="3"/>
  <c r="Q807" i="3"/>
  <c r="Q819" i="3"/>
  <c r="Q831" i="3"/>
  <c r="Q843" i="3"/>
  <c r="Q855" i="3"/>
  <c r="Q867" i="3"/>
  <c r="Q879" i="3"/>
  <c r="Q891" i="3"/>
  <c r="Q26" i="3"/>
  <c r="Q54" i="3"/>
  <c r="Q84" i="3"/>
  <c r="Q113" i="3"/>
  <c r="Q139" i="3"/>
  <c r="Q170" i="3"/>
  <c r="Q198" i="3"/>
  <c r="Q228" i="3"/>
  <c r="Q257" i="3"/>
  <c r="Q283" i="3"/>
  <c r="Q314" i="3"/>
  <c r="Q334" i="3"/>
  <c r="Q355" i="3"/>
  <c r="Q377" i="3"/>
  <c r="Q396" i="3"/>
  <c r="Q416" i="3"/>
  <c r="Q438" i="3"/>
  <c r="Q458" i="3"/>
  <c r="Q478" i="3"/>
  <c r="Q499" i="3"/>
  <c r="Q521" i="3"/>
  <c r="Q540" i="3"/>
  <c r="Q582" i="3"/>
  <c r="Q602" i="3"/>
  <c r="Q622" i="3"/>
  <c r="Q643" i="3"/>
  <c r="Q665" i="3"/>
  <c r="Q684" i="3"/>
  <c r="Q704" i="3"/>
  <c r="Q722" i="3"/>
  <c r="Q737" i="3"/>
  <c r="Q752" i="3"/>
  <c r="Q770" i="3"/>
  <c r="Q783" i="3"/>
  <c r="Q796" i="3"/>
  <c r="Q808" i="3"/>
  <c r="Q820" i="3"/>
  <c r="Q832" i="3"/>
  <c r="Q844" i="3"/>
  <c r="Q856" i="3"/>
  <c r="Q868" i="3"/>
  <c r="Q880" i="3"/>
  <c r="Q892" i="3"/>
  <c r="Q904" i="3"/>
  <c r="Q916" i="3"/>
  <c r="Q928" i="3"/>
  <c r="Q940" i="3"/>
  <c r="Q952" i="3"/>
  <c r="Q964" i="3"/>
  <c r="Q976" i="3"/>
  <c r="Q988" i="3"/>
  <c r="Q1000" i="3"/>
  <c r="Q1012" i="3"/>
  <c r="Q1024" i="3"/>
  <c r="Q1036" i="3"/>
  <c r="Q1048" i="3"/>
  <c r="Q1060" i="3"/>
  <c r="Q1072" i="3"/>
  <c r="Q1084" i="3"/>
  <c r="Q1096" i="3"/>
  <c r="Q1108" i="3"/>
  <c r="Q1120" i="3"/>
  <c r="Q1132" i="3"/>
  <c r="Q1144" i="3"/>
  <c r="Q1156" i="3"/>
  <c r="Q1168" i="3"/>
  <c r="Q1180" i="3"/>
  <c r="Q1192" i="3"/>
  <c r="Q1204" i="3"/>
  <c r="Q1216" i="3"/>
  <c r="Q1228" i="3"/>
  <c r="Q1240" i="3"/>
  <c r="Q1252" i="3"/>
  <c r="Q1264" i="3"/>
  <c r="Q1276" i="3"/>
  <c r="Q1288" i="3"/>
  <c r="Q1300" i="3"/>
  <c r="Q1312" i="3"/>
  <c r="Q1324" i="3"/>
  <c r="Q1336" i="3"/>
  <c r="Q1348" i="3"/>
  <c r="Q1360" i="3"/>
  <c r="Q1372" i="3"/>
  <c r="Q1384" i="3"/>
  <c r="Q1396" i="3"/>
  <c r="Q1408" i="3"/>
  <c r="Q1420" i="3"/>
  <c r="Q1432" i="3"/>
  <c r="Q1444" i="3"/>
  <c r="Q1456" i="3"/>
  <c r="Q1468" i="3"/>
  <c r="Q29" i="3"/>
  <c r="Q55" i="3"/>
  <c r="Q86" i="3"/>
  <c r="Q114" i="3"/>
  <c r="Q144" i="3"/>
  <c r="Q173" i="3"/>
  <c r="Q199" i="3"/>
  <c r="Q230" i="3"/>
  <c r="Q258" i="3"/>
  <c r="Q288" i="3"/>
  <c r="Q317" i="3"/>
  <c r="Q336" i="3"/>
  <c r="Q356" i="3"/>
  <c r="Q378" i="3"/>
  <c r="Q398" i="3"/>
  <c r="Q418" i="3"/>
  <c r="Q439" i="3"/>
  <c r="Q461" i="3"/>
  <c r="Q480" i="3"/>
  <c r="Q500" i="3"/>
  <c r="Q522" i="3"/>
  <c r="Q542" i="3"/>
  <c r="Q562" i="3"/>
  <c r="Q583" i="3"/>
  <c r="Q605" i="3"/>
  <c r="Q624" i="3"/>
  <c r="Q644" i="3"/>
  <c r="Q666" i="3"/>
  <c r="Q686" i="3"/>
  <c r="Q706" i="3"/>
  <c r="Q723" i="3"/>
  <c r="Q738" i="3"/>
  <c r="Q754" i="3"/>
  <c r="Q771" i="3"/>
  <c r="Q784" i="3"/>
  <c r="Q797" i="3"/>
  <c r="Q809" i="3"/>
  <c r="Q821" i="3"/>
  <c r="Q833" i="3"/>
  <c r="Q845" i="3"/>
  <c r="Q857" i="3"/>
  <c r="Q869" i="3"/>
  <c r="Q881" i="3"/>
  <c r="Q893" i="3"/>
  <c r="Q30" i="3"/>
  <c r="Q60" i="3"/>
  <c r="Q89" i="3"/>
  <c r="Q115" i="3"/>
  <c r="Q146" i="3"/>
  <c r="Q174" i="3"/>
  <c r="Q204" i="3"/>
  <c r="Q233" i="3"/>
  <c r="Q259" i="3"/>
  <c r="Q290" i="3"/>
  <c r="Q318" i="3"/>
  <c r="Q338" i="3"/>
  <c r="Q358" i="3"/>
  <c r="Q379" i="3"/>
  <c r="Q401" i="3"/>
  <c r="Q420" i="3"/>
  <c r="Q440" i="3"/>
  <c r="Q462" i="3"/>
  <c r="Q482" i="3"/>
  <c r="Q502" i="3"/>
  <c r="Q523" i="3"/>
  <c r="Q545" i="3"/>
  <c r="Q564" i="3"/>
  <c r="Q584" i="3"/>
  <c r="Q606" i="3"/>
  <c r="Q626" i="3"/>
  <c r="Q646" i="3"/>
  <c r="Q667" i="3"/>
  <c r="Q689" i="3"/>
  <c r="Q708" i="3"/>
  <c r="Q724" i="3"/>
  <c r="Q739" i="3"/>
  <c r="Q756" i="3"/>
  <c r="Q772" i="3"/>
  <c r="Q785" i="3"/>
  <c r="Q798" i="3"/>
  <c r="Q810" i="3"/>
  <c r="Q822" i="3"/>
  <c r="Q834" i="3"/>
  <c r="Q846" i="3"/>
  <c r="Q858" i="3"/>
  <c r="Q870" i="3"/>
  <c r="Q882" i="3"/>
  <c r="Q894" i="3"/>
  <c r="Q906" i="3"/>
  <c r="Q918" i="3"/>
  <c r="Q930" i="3"/>
  <c r="Q942" i="3"/>
  <c r="Q954" i="3"/>
  <c r="Q966" i="3"/>
  <c r="Q978" i="3"/>
  <c r="Q990" i="3"/>
  <c r="Q1002" i="3"/>
  <c r="Q1014" i="3"/>
  <c r="Q1026" i="3"/>
  <c r="Q1038" i="3"/>
  <c r="Q1050" i="3"/>
  <c r="Q1062" i="3"/>
  <c r="Q1074" i="3"/>
  <c r="Q1086" i="3"/>
  <c r="Q1098" i="3"/>
  <c r="Q1110" i="3"/>
  <c r="Q1122" i="3"/>
  <c r="Q1134" i="3"/>
  <c r="Q1146" i="3"/>
  <c r="Q1158" i="3"/>
  <c r="Q1170" i="3"/>
  <c r="Q1182" i="3"/>
  <c r="Q1194" i="3"/>
  <c r="Q1206" i="3"/>
  <c r="Q1218" i="3"/>
  <c r="Q1230" i="3"/>
  <c r="Q1242" i="3"/>
  <c r="Q1254" i="3"/>
  <c r="Q1266" i="3"/>
  <c r="Q1278" i="3"/>
  <c r="Q1290" i="3"/>
  <c r="Q1302" i="3"/>
  <c r="Q1314" i="3"/>
  <c r="Q1326" i="3"/>
  <c r="Q1338" i="3"/>
  <c r="Q1350" i="3"/>
  <c r="Q1362" i="3"/>
  <c r="Q1374" i="3"/>
  <c r="Q1386" i="3"/>
  <c r="Q1398" i="3"/>
  <c r="Q1410" i="3"/>
  <c r="Q1422" i="3"/>
  <c r="Q1434" i="3"/>
  <c r="Q1446" i="3"/>
  <c r="Q1458" i="3"/>
  <c r="Q1470" i="3"/>
  <c r="Q5" i="3"/>
  <c r="Q31" i="3"/>
  <c r="Q62" i="3"/>
  <c r="Q90" i="3"/>
  <c r="Q120" i="3"/>
  <c r="Q149" i="3"/>
  <c r="Q175" i="3"/>
  <c r="Q206" i="3"/>
  <c r="Q234" i="3"/>
  <c r="Q264" i="3"/>
  <c r="Q293" i="3"/>
  <c r="Q319" i="3"/>
  <c r="Q341" i="3"/>
  <c r="Q360" i="3"/>
  <c r="Q380" i="3"/>
  <c r="Q402" i="3"/>
  <c r="Q422" i="3"/>
  <c r="Q442" i="3"/>
  <c r="Q463" i="3"/>
  <c r="Q485" i="3"/>
  <c r="Q504" i="3"/>
  <c r="Q524" i="3"/>
  <c r="Q546" i="3"/>
  <c r="Q566" i="3"/>
  <c r="Q586" i="3"/>
  <c r="Q607" i="3"/>
  <c r="Q629" i="3"/>
  <c r="Q648" i="3"/>
  <c r="Q668" i="3"/>
  <c r="Q690" i="3"/>
  <c r="Q710" i="3"/>
  <c r="Q725" i="3"/>
  <c r="Q740" i="3"/>
  <c r="Q758" i="3"/>
  <c r="Q773" i="3"/>
  <c r="Q786" i="3"/>
  <c r="Q799" i="3"/>
  <c r="Q811" i="3"/>
  <c r="Q823" i="3"/>
  <c r="Q835" i="3"/>
  <c r="Q847" i="3"/>
  <c r="Q859" i="3"/>
  <c r="Q871" i="3"/>
  <c r="Q883" i="3"/>
  <c r="Q895" i="3"/>
  <c r="Q907" i="3"/>
  <c r="Q919" i="3"/>
  <c r="Q931" i="3"/>
  <c r="Q943" i="3"/>
  <c r="Q955" i="3"/>
  <c r="Q967" i="3"/>
  <c r="Q979" i="3"/>
  <c r="Q991" i="3"/>
  <c r="Q1003" i="3"/>
  <c r="Q1015" i="3"/>
  <c r="Q1027" i="3"/>
  <c r="Q1039" i="3"/>
  <c r="Q1051" i="3"/>
  <c r="Q1063" i="3"/>
  <c r="Q1075" i="3"/>
  <c r="Q1087" i="3"/>
  <c r="Q1099" i="3"/>
  <c r="Q1111" i="3"/>
  <c r="Q1123" i="3"/>
  <c r="Q1135" i="3"/>
  <c r="Q1147" i="3"/>
  <c r="Q1159" i="3"/>
  <c r="Q1171" i="3"/>
  <c r="Q1183" i="3"/>
  <c r="Q1195" i="3"/>
  <c r="Q1207" i="3"/>
  <c r="Q1219" i="3"/>
  <c r="Q1231" i="3"/>
  <c r="Q1243" i="3"/>
  <c r="Q1255" i="3"/>
  <c r="Q1267" i="3"/>
  <c r="Q1279" i="3"/>
  <c r="Q1291" i="3"/>
  <c r="Q1303" i="3"/>
  <c r="Q1315" i="3"/>
  <c r="Q1327" i="3"/>
  <c r="Q1339" i="3"/>
  <c r="Q1351" i="3"/>
  <c r="Q1363" i="3"/>
  <c r="Q1375" i="3"/>
  <c r="Q1387" i="3"/>
  <c r="Q1399" i="3"/>
  <c r="Q1411" i="3"/>
  <c r="Q1423" i="3"/>
  <c r="Q1435" i="3"/>
  <c r="Q1447" i="3"/>
  <c r="Q1459" i="3"/>
  <c r="Q1471" i="3"/>
  <c r="Q1483" i="3"/>
  <c r="Q1495" i="3"/>
  <c r="Q1507" i="3"/>
  <c r="Q1519" i="3"/>
  <c r="Q1531" i="3"/>
  <c r="Q1543" i="3"/>
  <c r="Q1555" i="3"/>
  <c r="Q1567" i="3"/>
  <c r="Q1579" i="3"/>
  <c r="Q1591" i="3"/>
  <c r="Q1603" i="3"/>
  <c r="Q1615" i="3"/>
  <c r="Q1627" i="3"/>
  <c r="Q1639" i="3"/>
  <c r="Q1651" i="3"/>
  <c r="Q1663" i="3"/>
  <c r="Q1675" i="3"/>
  <c r="Q1687" i="3"/>
  <c r="Q6" i="3"/>
  <c r="Q36" i="3"/>
  <c r="Q65" i="3"/>
  <c r="Q91" i="3"/>
  <c r="Q122" i="3"/>
  <c r="Q150" i="3"/>
  <c r="Q180" i="3"/>
  <c r="Q209" i="3"/>
  <c r="Q235" i="3"/>
  <c r="Q266" i="3"/>
  <c r="Q294" i="3"/>
  <c r="Q320" i="3"/>
  <c r="Q342" i="3"/>
  <c r="Q362" i="3"/>
  <c r="Q382" i="3"/>
  <c r="Q403" i="3"/>
  <c r="Q425" i="3"/>
  <c r="Q444" i="3"/>
  <c r="Q464" i="3"/>
  <c r="Q486" i="3"/>
  <c r="Q506" i="3"/>
  <c r="Q526" i="3"/>
  <c r="Q547" i="3"/>
  <c r="Q569" i="3"/>
  <c r="Q588" i="3"/>
  <c r="Q608" i="3"/>
  <c r="Q630" i="3"/>
  <c r="Q650" i="3"/>
  <c r="Q670" i="3"/>
  <c r="Q691" i="3"/>
  <c r="Q711" i="3"/>
  <c r="Q726" i="3"/>
  <c r="Q742" i="3"/>
  <c r="Q759" i="3"/>
  <c r="Q774" i="3"/>
  <c r="Q787" i="3"/>
  <c r="Q800" i="3"/>
  <c r="Q812" i="3"/>
  <c r="Q824" i="3"/>
  <c r="Q836" i="3"/>
  <c r="Q848" i="3"/>
  <c r="Q860" i="3"/>
  <c r="Q872" i="3"/>
  <c r="Q884" i="3"/>
  <c r="Q896" i="3"/>
  <c r="Q908" i="3"/>
  <c r="Q920" i="3"/>
  <c r="Q932" i="3"/>
  <c r="Q944" i="3"/>
  <c r="Q956" i="3"/>
  <c r="Q968" i="3"/>
  <c r="Q980" i="3"/>
  <c r="Q992" i="3"/>
  <c r="Q1004" i="3"/>
  <c r="Q1016" i="3"/>
  <c r="Q1028" i="3"/>
  <c r="Q1040" i="3"/>
  <c r="Q1052" i="3"/>
  <c r="Q1064" i="3"/>
  <c r="Q1076" i="3"/>
  <c r="Q1088" i="3"/>
  <c r="Q1100" i="3"/>
  <c r="Q1112" i="3"/>
  <c r="Q1124" i="3"/>
  <c r="Q1136" i="3"/>
  <c r="Q1148" i="3"/>
  <c r="Q1160" i="3"/>
  <c r="Q1172" i="3"/>
  <c r="Q1184" i="3"/>
  <c r="Q1196" i="3"/>
  <c r="Q1208" i="3"/>
  <c r="Q1220" i="3"/>
  <c r="Q1232" i="3"/>
  <c r="Q1244" i="3"/>
  <c r="Q1256" i="3"/>
  <c r="Q1268" i="3"/>
  <c r="Q1280" i="3"/>
  <c r="Q1292" i="3"/>
  <c r="Q1304" i="3"/>
  <c r="Q1316" i="3"/>
  <c r="Q1328" i="3"/>
  <c r="Q1340" i="3"/>
  <c r="Q1352" i="3"/>
  <c r="Q1364" i="3"/>
  <c r="Q1376" i="3"/>
  <c r="Q1388" i="3"/>
  <c r="Q1400" i="3"/>
  <c r="Q1412" i="3"/>
  <c r="Q1424" i="3"/>
  <c r="Q1436" i="3"/>
  <c r="Q1448" i="3"/>
  <c r="Q1460" i="3"/>
  <c r="Q1472" i="3"/>
  <c r="Q1484" i="3"/>
  <c r="Q1496" i="3"/>
  <c r="Q1508" i="3"/>
  <c r="Q1520" i="3"/>
  <c r="Q1532" i="3"/>
  <c r="Q1544" i="3"/>
  <c r="Q1556" i="3"/>
  <c r="Q1568" i="3"/>
  <c r="Q1580" i="3"/>
  <c r="Q1592" i="3"/>
  <c r="Q1604" i="3"/>
  <c r="Q1616" i="3"/>
  <c r="Q1628" i="3"/>
  <c r="Q1640" i="3"/>
  <c r="Q1652" i="3"/>
  <c r="Q1664" i="3"/>
  <c r="Q1676" i="3"/>
  <c r="Q1688" i="3"/>
  <c r="Q12" i="3"/>
  <c r="Q41" i="3"/>
  <c r="Q67" i="3"/>
  <c r="Q98" i="3"/>
  <c r="Q126" i="3"/>
  <c r="Q156" i="3"/>
  <c r="Q185" i="3"/>
  <c r="Q211" i="3"/>
  <c r="Q242" i="3"/>
  <c r="Q270" i="3"/>
  <c r="Q300" i="3"/>
  <c r="Q324" i="3"/>
  <c r="Q344" i="3"/>
  <c r="Q366" i="3"/>
  <c r="Q386" i="3"/>
  <c r="Q406" i="3"/>
  <c r="Q427" i="3"/>
  <c r="Q449" i="3"/>
  <c r="Q468" i="3"/>
  <c r="Q488" i="3"/>
  <c r="Q510" i="3"/>
  <c r="Q530" i="3"/>
  <c r="Q550" i="3"/>
  <c r="Q571" i="3"/>
  <c r="Q612" i="3"/>
  <c r="Q632" i="3"/>
  <c r="Q654" i="3"/>
  <c r="Q674" i="3"/>
  <c r="Q694" i="3"/>
  <c r="Q713" i="3"/>
  <c r="Q728" i="3"/>
  <c r="Q746" i="3"/>
  <c r="Q761" i="3"/>
  <c r="Q776" i="3"/>
  <c r="Q789" i="3"/>
  <c r="Q802" i="3"/>
  <c r="Q814" i="3"/>
  <c r="Q826" i="3"/>
  <c r="Q838" i="3"/>
  <c r="Q850" i="3"/>
  <c r="Q862" i="3"/>
  <c r="Q874" i="3"/>
  <c r="Q886" i="3"/>
  <c r="Q898" i="3"/>
  <c r="Q910" i="3"/>
  <c r="Q922" i="3"/>
  <c r="Q934" i="3"/>
  <c r="Q946" i="3"/>
  <c r="Q958" i="3"/>
  <c r="Q970" i="3"/>
  <c r="Q982" i="3"/>
  <c r="Q994" i="3"/>
  <c r="Q1006" i="3"/>
  <c r="Q1018" i="3"/>
  <c r="Q1030" i="3"/>
  <c r="Q1042" i="3"/>
  <c r="Q1054" i="3"/>
  <c r="Q1066" i="3"/>
  <c r="Q1078" i="3"/>
  <c r="Q1090" i="3"/>
  <c r="Q14" i="3"/>
  <c r="Q42" i="3"/>
  <c r="Q72" i="3"/>
  <c r="Q101" i="3"/>
  <c r="Q127" i="3"/>
  <c r="Q158" i="3"/>
  <c r="Q186" i="3"/>
  <c r="Q216" i="3"/>
  <c r="Q245" i="3"/>
  <c r="Q271" i="3"/>
  <c r="Q302" i="3"/>
  <c r="Q326" i="3"/>
  <c r="Q346" i="3"/>
  <c r="Q367" i="3"/>
  <c r="Q389" i="3"/>
  <c r="Q408" i="3"/>
  <c r="Q428" i="3"/>
  <c r="Q450" i="3"/>
  <c r="Q470" i="3"/>
  <c r="Q490" i="3"/>
  <c r="Q511" i="3"/>
  <c r="Q533" i="3"/>
  <c r="Q552" i="3"/>
  <c r="Q572" i="3"/>
  <c r="Q594" i="3"/>
  <c r="Q614" i="3"/>
  <c r="Q634" i="3"/>
  <c r="Q655" i="3"/>
  <c r="Q677" i="3"/>
  <c r="Q696" i="3"/>
  <c r="Q714" i="3"/>
  <c r="Q730" i="3"/>
  <c r="Q747" i="3"/>
  <c r="Q762" i="3"/>
  <c r="Q777" i="3"/>
  <c r="Q790" i="3"/>
  <c r="Q803" i="3"/>
  <c r="Q815" i="3"/>
  <c r="Q827" i="3"/>
  <c r="Q839" i="3"/>
  <c r="Q851" i="3"/>
  <c r="Q863" i="3"/>
  <c r="Q875" i="3"/>
  <c r="Q887" i="3"/>
  <c r="Q899" i="3"/>
  <c r="Q911" i="3"/>
  <c r="Q923" i="3"/>
  <c r="Q935" i="3"/>
  <c r="Q947" i="3"/>
  <c r="Q959" i="3"/>
  <c r="Q971" i="3"/>
  <c r="Q983" i="3"/>
  <c r="Q995" i="3"/>
  <c r="Q1007" i="3"/>
  <c r="Q1019" i="3"/>
  <c r="Q1031" i="3"/>
  <c r="Q1043" i="3"/>
  <c r="Q1055" i="3"/>
  <c r="Q1067" i="3"/>
  <c r="Q1079" i="3"/>
  <c r="Q1091" i="3"/>
  <c r="Q102" i="3"/>
  <c r="Q276" i="3"/>
  <c r="Q410" i="3"/>
  <c r="Q534" i="3"/>
  <c r="Q656" i="3"/>
  <c r="Q763" i="3"/>
  <c r="Q840" i="3"/>
  <c r="Q905" i="3"/>
  <c r="Q941" i="3"/>
  <c r="Q977" i="3"/>
  <c r="Q1013" i="3"/>
  <c r="Q1049" i="3"/>
  <c r="Q1085" i="3"/>
  <c r="Q1114" i="3"/>
  <c r="Q1138" i="3"/>
  <c r="Q1162" i="3"/>
  <c r="Q1186" i="3"/>
  <c r="Q1210" i="3"/>
  <c r="Q1234" i="3"/>
  <c r="Q1258" i="3"/>
  <c r="Q1282" i="3"/>
  <c r="Q1306" i="3"/>
  <c r="Q1330" i="3"/>
  <c r="Q1354" i="3"/>
  <c r="Q1378" i="3"/>
  <c r="Q1402" i="3"/>
  <c r="Q1426" i="3"/>
  <c r="Q1450" i="3"/>
  <c r="Q1474" i="3"/>
  <c r="Q1492" i="3"/>
  <c r="Q1510" i="3"/>
  <c r="Q1528" i="3"/>
  <c r="Q1546" i="3"/>
  <c r="Q1564" i="3"/>
  <c r="Q1582" i="3"/>
  <c r="Q1600" i="3"/>
  <c r="Q1618" i="3"/>
  <c r="Q1636" i="3"/>
  <c r="Q1654" i="3"/>
  <c r="Q1672" i="3"/>
  <c r="Q1690" i="3"/>
  <c r="Q125" i="3"/>
  <c r="Q295" i="3"/>
  <c r="Q426" i="3"/>
  <c r="Q548" i="3"/>
  <c r="Q672" i="3"/>
  <c r="Q775" i="3"/>
  <c r="Q849" i="3"/>
  <c r="Q909" i="3"/>
  <c r="Q945" i="3"/>
  <c r="Q981" i="3"/>
  <c r="Q1017" i="3"/>
  <c r="Q1053" i="3"/>
  <c r="Q1089" i="3"/>
  <c r="Q1115" i="3"/>
  <c r="Q1139" i="3"/>
  <c r="Q1163" i="3"/>
  <c r="Q1187" i="3"/>
  <c r="Q1211" i="3"/>
  <c r="Q1235" i="3"/>
  <c r="Q1259" i="3"/>
  <c r="Q1283" i="3"/>
  <c r="Q1307" i="3"/>
  <c r="Q1331" i="3"/>
  <c r="Q1355" i="3"/>
  <c r="Q1379" i="3"/>
  <c r="Q1403" i="3"/>
  <c r="Q1427" i="3"/>
  <c r="Q1451" i="3"/>
  <c r="Q1475" i="3"/>
  <c r="Q1493" i="3"/>
  <c r="Q1511" i="3"/>
  <c r="Q1529" i="3"/>
  <c r="Q1547" i="3"/>
  <c r="Q1565" i="3"/>
  <c r="Q1583" i="3"/>
  <c r="Q1601" i="3"/>
  <c r="Q1619" i="3"/>
  <c r="Q1637" i="3"/>
  <c r="Q1655" i="3"/>
  <c r="Q1673" i="3"/>
  <c r="Q1691" i="3"/>
  <c r="Q132" i="3"/>
  <c r="Q305" i="3"/>
  <c r="Q430" i="3"/>
  <c r="Q554" i="3"/>
  <c r="Q678" i="3"/>
  <c r="Q778" i="3"/>
  <c r="Q852" i="3"/>
  <c r="Q912" i="3"/>
  <c r="Q948" i="3"/>
  <c r="Q984" i="3"/>
  <c r="Q1020" i="3"/>
  <c r="Q1056" i="3"/>
  <c r="Q1092" i="3"/>
  <c r="Q1116" i="3"/>
  <c r="Q1140" i="3"/>
  <c r="Q1164" i="3"/>
  <c r="Q1188" i="3"/>
  <c r="Q1212" i="3"/>
  <c r="Q1236" i="3"/>
  <c r="Q1260" i="3"/>
  <c r="Q1284" i="3"/>
  <c r="Q1308" i="3"/>
  <c r="Q1332" i="3"/>
  <c r="Q1356" i="3"/>
  <c r="Q1380" i="3"/>
  <c r="Q1404" i="3"/>
  <c r="Q1428" i="3"/>
  <c r="Q1452" i="3"/>
  <c r="Q1476" i="3"/>
  <c r="Q1494" i="3"/>
  <c r="Q1512" i="3"/>
  <c r="Q1530" i="3"/>
  <c r="Q1548" i="3"/>
  <c r="Q1566" i="3"/>
  <c r="Q1584" i="3"/>
  <c r="Q1602" i="3"/>
  <c r="Q1620" i="3"/>
  <c r="Q1638" i="3"/>
  <c r="Q1656" i="3"/>
  <c r="Q1674" i="3"/>
  <c r="Q151" i="3"/>
  <c r="Q322" i="3"/>
  <c r="Q446" i="3"/>
  <c r="Q570" i="3"/>
  <c r="Q692" i="3"/>
  <c r="Q788" i="3"/>
  <c r="Q861" i="3"/>
  <c r="Q915" i="3"/>
  <c r="Q951" i="3"/>
  <c r="Q987" i="3"/>
  <c r="Q1023" i="3"/>
  <c r="Q1059" i="3"/>
  <c r="Q1095" i="3"/>
  <c r="Q1119" i="3"/>
  <c r="Q1143" i="3"/>
  <c r="Q1167" i="3"/>
  <c r="Q1191" i="3"/>
  <c r="Q1215" i="3"/>
  <c r="Q1239" i="3"/>
  <c r="Q1263" i="3"/>
  <c r="Q1287" i="3"/>
  <c r="Q1311" i="3"/>
  <c r="Q1335" i="3"/>
  <c r="Q1359" i="3"/>
  <c r="Q1383" i="3"/>
  <c r="Q1407" i="3"/>
  <c r="Q1431" i="3"/>
  <c r="Q1455" i="3"/>
  <c r="Q1479" i="3"/>
  <c r="Q1497" i="3"/>
  <c r="Q1515" i="3"/>
  <c r="Q1533" i="3"/>
  <c r="Q1551" i="3"/>
  <c r="Q1569" i="3"/>
  <c r="Q1587" i="3"/>
  <c r="Q1605" i="3"/>
  <c r="Q1623" i="3"/>
  <c r="Q1641" i="3"/>
  <c r="Q1659" i="3"/>
  <c r="Q1677" i="3"/>
  <c r="Q161" i="3"/>
  <c r="Q329" i="3"/>
  <c r="Q451" i="3"/>
  <c r="Q574" i="3"/>
  <c r="Q698" i="3"/>
  <c r="Q791" i="3"/>
  <c r="Q864" i="3"/>
  <c r="Q917" i="3"/>
  <c r="Q953" i="3"/>
  <c r="Q989" i="3"/>
  <c r="Q1025" i="3"/>
  <c r="Q1061" i="3"/>
  <c r="Q1097" i="3"/>
  <c r="Q1121" i="3"/>
  <c r="Q1145" i="3"/>
  <c r="Q1169" i="3"/>
  <c r="Q1193" i="3"/>
  <c r="Q1217" i="3"/>
  <c r="Q1241" i="3"/>
  <c r="Q1265" i="3"/>
  <c r="Q1289" i="3"/>
  <c r="Q1313" i="3"/>
  <c r="Q1337" i="3"/>
  <c r="Q1361" i="3"/>
  <c r="Q1385" i="3"/>
  <c r="Q1409" i="3"/>
  <c r="Q1433" i="3"/>
  <c r="Q1457" i="3"/>
  <c r="Q1480" i="3"/>
  <c r="Q1498" i="3"/>
  <c r="Q1516" i="3"/>
  <c r="Q1534" i="3"/>
  <c r="Q1552" i="3"/>
  <c r="Q1570" i="3"/>
  <c r="Q1588" i="3"/>
  <c r="Q1606" i="3"/>
  <c r="Q1624" i="3"/>
  <c r="Q1642" i="3"/>
  <c r="Q1660" i="3"/>
  <c r="Q1678" i="3"/>
  <c r="Q7" i="3"/>
  <c r="Q182" i="3"/>
  <c r="Q343" i="3"/>
  <c r="Q466" i="3"/>
  <c r="Q590" i="3"/>
  <c r="Q712" i="3"/>
  <c r="Q801" i="3"/>
  <c r="Q873" i="3"/>
  <c r="Q921" i="3"/>
  <c r="Q957" i="3"/>
  <c r="Q993" i="3"/>
  <c r="Q1029" i="3"/>
  <c r="Q1065" i="3"/>
  <c r="Q1101" i="3"/>
  <c r="Q1125" i="3"/>
  <c r="Q1149" i="3"/>
  <c r="Q1173" i="3"/>
  <c r="Q1197" i="3"/>
  <c r="Q1221" i="3"/>
  <c r="Q1245" i="3"/>
  <c r="Q1269" i="3"/>
  <c r="Q1293" i="3"/>
  <c r="Q1317" i="3"/>
  <c r="Q1341" i="3"/>
  <c r="Q1365" i="3"/>
  <c r="Q1389" i="3"/>
  <c r="Q1413" i="3"/>
  <c r="Q1437" i="3"/>
  <c r="Q1461" i="3"/>
  <c r="Q1481" i="3"/>
  <c r="Q1499" i="3"/>
  <c r="Q1517" i="3"/>
  <c r="Q1535" i="3"/>
  <c r="Q1553" i="3"/>
  <c r="Q1571" i="3"/>
  <c r="Q1589" i="3"/>
  <c r="Q1607" i="3"/>
  <c r="Q1625" i="3"/>
  <c r="Q1643" i="3"/>
  <c r="Q1661" i="3"/>
  <c r="Q1679" i="3"/>
  <c r="Q17" i="3"/>
  <c r="Q187" i="3"/>
  <c r="Q348" i="3"/>
  <c r="Q473" i="3"/>
  <c r="Q595" i="3"/>
  <c r="Q715" i="3"/>
  <c r="Q804" i="3"/>
  <c r="Q876" i="3"/>
  <c r="Q924" i="3"/>
  <c r="Q960" i="3"/>
  <c r="Q996" i="3"/>
  <c r="Q1032" i="3"/>
  <c r="Q1068" i="3"/>
  <c r="Q1102" i="3"/>
  <c r="Q1126" i="3"/>
  <c r="Q1150" i="3"/>
  <c r="Q1174" i="3"/>
  <c r="Q1198" i="3"/>
  <c r="Q1222" i="3"/>
  <c r="Q1246" i="3"/>
  <c r="Q1270" i="3"/>
  <c r="Q1294" i="3"/>
  <c r="Q1318" i="3"/>
  <c r="Q1342" i="3"/>
  <c r="Q1366" i="3"/>
  <c r="Q1390" i="3"/>
  <c r="Q1414" i="3"/>
  <c r="Q1438" i="3"/>
  <c r="Q1462" i="3"/>
  <c r="Q1482" i="3"/>
  <c r="Q1500" i="3"/>
  <c r="Q1518" i="3"/>
  <c r="Q1536" i="3"/>
  <c r="Q1554" i="3"/>
  <c r="Q1572" i="3"/>
  <c r="Q1590" i="3"/>
  <c r="Q1608" i="3"/>
  <c r="Q1626" i="3"/>
  <c r="Q1644" i="3"/>
  <c r="Q1662" i="3"/>
  <c r="Q1680" i="3"/>
  <c r="Q38" i="3"/>
  <c r="Q210" i="3"/>
  <c r="Q365" i="3"/>
  <c r="Q487" i="3"/>
  <c r="Q610" i="3"/>
  <c r="Q727" i="3"/>
  <c r="Q813" i="3"/>
  <c r="Q885" i="3"/>
  <c r="Q927" i="3"/>
  <c r="Q963" i="3"/>
  <c r="Q999" i="3"/>
  <c r="Q1035" i="3"/>
  <c r="Q1071" i="3"/>
  <c r="Q1103" i="3"/>
  <c r="Q1127" i="3"/>
  <c r="Q1151" i="3"/>
  <c r="Q1175" i="3"/>
  <c r="Q1199" i="3"/>
  <c r="Q1223" i="3"/>
  <c r="Q1247" i="3"/>
  <c r="Q1271" i="3"/>
  <c r="Q1295" i="3"/>
  <c r="Q1319" i="3"/>
  <c r="Q1343" i="3"/>
  <c r="Q1367" i="3"/>
  <c r="Q1391" i="3"/>
  <c r="Q1415" i="3"/>
  <c r="Q1439" i="3"/>
  <c r="Q1463" i="3"/>
  <c r="Q1485" i="3"/>
  <c r="Q1503" i="3"/>
  <c r="Q1521" i="3"/>
  <c r="Q1539" i="3"/>
  <c r="Q1557" i="3"/>
  <c r="Q1575" i="3"/>
  <c r="Q1593" i="3"/>
  <c r="Q1611" i="3"/>
  <c r="Q1629" i="3"/>
  <c r="Q1647" i="3"/>
  <c r="Q1665" i="3"/>
  <c r="Q1683" i="3"/>
  <c r="Q43" i="3"/>
  <c r="Q218" i="3"/>
  <c r="Q368" i="3"/>
  <c r="Q492" i="3"/>
  <c r="Q617" i="3"/>
  <c r="Q732" i="3"/>
  <c r="Q816" i="3"/>
  <c r="Q888" i="3"/>
  <c r="Q929" i="3"/>
  <c r="Q965" i="3"/>
  <c r="Q1001" i="3"/>
  <c r="Q1037" i="3"/>
  <c r="Q1073" i="3"/>
  <c r="Q1104" i="3"/>
  <c r="Q1128" i="3"/>
  <c r="Q1152" i="3"/>
  <c r="Q1176" i="3"/>
  <c r="Q1200" i="3"/>
  <c r="Q1224" i="3"/>
  <c r="Q1248" i="3"/>
  <c r="Q1272" i="3"/>
  <c r="Q1296" i="3"/>
  <c r="Q1320" i="3"/>
  <c r="Q1344" i="3"/>
  <c r="Q1368" i="3"/>
  <c r="Q1392" i="3"/>
  <c r="Q1416" i="3"/>
  <c r="Q1440" i="3"/>
  <c r="Q1464" i="3"/>
  <c r="Q1486" i="3"/>
  <c r="Q1504" i="3"/>
  <c r="Q1522" i="3"/>
  <c r="Q1540" i="3"/>
  <c r="Q1558" i="3"/>
  <c r="Q1576" i="3"/>
  <c r="Q1594" i="3"/>
  <c r="Q1612" i="3"/>
  <c r="Q1630" i="3"/>
  <c r="Q1648" i="3"/>
  <c r="Q1666" i="3"/>
  <c r="Q1684" i="3"/>
  <c r="Q66" i="3"/>
  <c r="Q240" i="3"/>
  <c r="Q384" i="3"/>
  <c r="Q509" i="3"/>
  <c r="Q631" i="3"/>
  <c r="Q744" i="3"/>
  <c r="Q825" i="3"/>
  <c r="Q897" i="3"/>
  <c r="Q933" i="3"/>
  <c r="Q969" i="3"/>
  <c r="Q1005" i="3"/>
  <c r="Q1041" i="3"/>
  <c r="Q1077" i="3"/>
  <c r="Q1107" i="3"/>
  <c r="Q1131" i="3"/>
  <c r="Q1155" i="3"/>
  <c r="Q1179" i="3"/>
  <c r="Q1203" i="3"/>
  <c r="Q1227" i="3"/>
  <c r="Q1251" i="3"/>
  <c r="Q1275" i="3"/>
  <c r="Q1299" i="3"/>
  <c r="Q1323" i="3"/>
  <c r="Q1347" i="3"/>
  <c r="Q1371" i="3"/>
  <c r="Q1395" i="3"/>
  <c r="Q1419" i="3"/>
  <c r="Q1443" i="3"/>
  <c r="Q1467" i="3"/>
  <c r="Q1487" i="3"/>
  <c r="Q1505" i="3"/>
  <c r="Q1523" i="3"/>
  <c r="Q1541" i="3"/>
  <c r="Q1559" i="3"/>
  <c r="Q1577" i="3"/>
  <c r="Q1595" i="3"/>
  <c r="Q1613" i="3"/>
  <c r="Q1631" i="3"/>
  <c r="Q1649" i="3"/>
  <c r="Q1667" i="3"/>
  <c r="Q1685" i="3"/>
  <c r="Q74" i="3"/>
  <c r="Q246" i="3"/>
  <c r="Q390" i="3"/>
  <c r="Q512" i="3"/>
  <c r="Q636" i="3"/>
  <c r="Q748" i="3"/>
  <c r="Q828" i="3"/>
  <c r="Q900" i="3"/>
  <c r="Q936" i="3"/>
  <c r="Q972" i="3"/>
  <c r="Q1008" i="3"/>
  <c r="Q1044" i="3"/>
  <c r="Q1080" i="3"/>
  <c r="Q1109" i="3"/>
  <c r="Q1133" i="3"/>
  <c r="Q1157" i="3"/>
  <c r="Q1181" i="3"/>
  <c r="Q1205" i="3"/>
  <c r="Q1229" i="3"/>
  <c r="Q1253" i="3"/>
  <c r="Q1277" i="3"/>
  <c r="Q1301" i="3"/>
  <c r="Q1325" i="3"/>
  <c r="Q1349" i="3"/>
  <c r="Q1373" i="3"/>
  <c r="Q1397" i="3"/>
  <c r="Q1421" i="3"/>
  <c r="Q1445" i="3"/>
  <c r="Q1469" i="3"/>
  <c r="Q1488" i="3"/>
  <c r="Q1506" i="3"/>
  <c r="Q1524" i="3"/>
  <c r="Q1542" i="3"/>
  <c r="Q1560" i="3"/>
  <c r="Q1578" i="3"/>
  <c r="Q1596" i="3"/>
  <c r="Q1614" i="3"/>
  <c r="Q1632" i="3"/>
  <c r="Q1650" i="3"/>
  <c r="Q1668" i="3"/>
  <c r="Q1686" i="3"/>
  <c r="Q939" i="3"/>
  <c r="Q1281" i="3"/>
  <c r="Q1545" i="3"/>
  <c r="Q975" i="3"/>
  <c r="Q1305" i="3"/>
  <c r="Q1563" i="3"/>
  <c r="Q1011" i="3"/>
  <c r="Q1329" i="3"/>
  <c r="Q1581" i="3"/>
  <c r="Q1047" i="3"/>
  <c r="Q1353" i="3"/>
  <c r="Q1599" i="3"/>
  <c r="Q96" i="3"/>
  <c r="Q1083" i="3"/>
  <c r="Q1377" i="3"/>
  <c r="Q1617" i="3"/>
  <c r="Q269" i="3"/>
  <c r="Q1113" i="3"/>
  <c r="Q1401" i="3"/>
  <c r="Q1635" i="3"/>
  <c r="Q404" i="3"/>
  <c r="Q1137" i="3"/>
  <c r="Q1425" i="3"/>
  <c r="Q1653" i="3"/>
  <c r="Q528" i="3"/>
  <c r="Q1161" i="3"/>
  <c r="Q1449" i="3"/>
  <c r="Q1671" i="3"/>
  <c r="Q653" i="3"/>
  <c r="Q1185" i="3"/>
  <c r="Q1473" i="3"/>
  <c r="Q1689" i="3"/>
  <c r="Q760" i="3"/>
  <c r="Q1209" i="3"/>
  <c r="Q1491" i="3"/>
  <c r="Q837" i="3"/>
  <c r="Q1233" i="3"/>
  <c r="Q1509" i="3"/>
  <c r="Q1257" i="3"/>
  <c r="Q1527" i="3"/>
  <c r="Q903" i="3"/>
  <c r="H215" i="3"/>
  <c r="H599" i="3"/>
  <c r="H848" i="3"/>
  <c r="H1064" i="3"/>
  <c r="H1328" i="3"/>
  <c r="H1656" i="3"/>
  <c r="H120" i="3"/>
  <c r="H276" i="3"/>
  <c r="H420" i="3"/>
  <c r="H564" i="3"/>
  <c r="H718" i="3"/>
  <c r="H875" i="3"/>
  <c r="H1049" i="3"/>
  <c r="H1241" i="3"/>
  <c r="H1467" i="3"/>
  <c r="H49" i="3"/>
  <c r="H193" i="3"/>
  <c r="H337" i="3"/>
  <c r="H481" i="3"/>
  <c r="H627" i="3"/>
  <c r="H784" i="3"/>
  <c r="H941" i="3"/>
  <c r="H1131" i="3"/>
  <c r="H1333" i="3"/>
  <c r="H1599" i="3"/>
  <c r="H338" i="3"/>
  <c r="H506" i="3"/>
  <c r="H654" i="3"/>
  <c r="H812" i="3"/>
  <c r="H973" i="3"/>
  <c r="H1165" i="3"/>
  <c r="H1370" i="3"/>
  <c r="H1659" i="3"/>
  <c r="H290" i="3"/>
  <c r="H159" i="3"/>
  <c r="H327" i="3"/>
  <c r="H471" i="3"/>
  <c r="H616" i="3"/>
  <c r="H773" i="3"/>
  <c r="H930" i="3"/>
  <c r="H1118" i="3"/>
  <c r="H1316" i="3"/>
  <c r="H1575" i="3"/>
  <c r="H1240" i="3"/>
  <c r="H3" i="3"/>
  <c r="H100" i="3"/>
  <c r="H244" i="3"/>
  <c r="H388" i="3"/>
  <c r="H532" i="3"/>
  <c r="H683" i="3"/>
  <c r="H840" i="3"/>
  <c r="H1008" i="3"/>
  <c r="H1200" i="3"/>
  <c r="H1409" i="3"/>
  <c r="H95" i="3"/>
  <c r="H101" i="3"/>
  <c r="H257" i="3"/>
  <c r="H401" i="3"/>
  <c r="H545" i="3"/>
  <c r="H710" i="3"/>
  <c r="H867" i="3"/>
  <c r="H1040" i="3"/>
  <c r="H1232" i="3"/>
  <c r="H1454" i="3"/>
  <c r="H17" i="3"/>
  <c r="H78" i="3"/>
  <c r="H222" i="3"/>
  <c r="H366" i="3"/>
  <c r="H510" i="3"/>
  <c r="H659" i="3"/>
  <c r="H816" i="3"/>
  <c r="H977" i="3"/>
  <c r="H1169" i="3"/>
  <c r="H1374" i="3"/>
  <c r="H1670" i="3"/>
  <c r="H43" i="3"/>
  <c r="H319" i="3"/>
  <c r="H499" i="3"/>
  <c r="H647" i="3"/>
  <c r="H804" i="3"/>
  <c r="H963" i="3"/>
  <c r="H1155" i="3"/>
  <c r="H1359" i="3"/>
  <c r="H1645" i="3"/>
  <c r="H140" i="3"/>
  <c r="H380" i="3"/>
  <c r="H548" i="3"/>
  <c r="H713" i="3"/>
  <c r="H870" i="3"/>
  <c r="H1045" i="3"/>
  <c r="H1237" i="3"/>
  <c r="H1460" i="3"/>
  <c r="H127" i="3"/>
  <c r="H81" i="3"/>
  <c r="H237" i="3"/>
  <c r="H393" i="3"/>
  <c r="H537" i="3"/>
  <c r="H688" i="3"/>
  <c r="H845" i="3"/>
  <c r="H1013" i="3"/>
  <c r="H1205" i="3"/>
  <c r="H1418" i="3"/>
  <c r="H71" i="3"/>
  <c r="H163" i="3"/>
  <c r="H164" i="3"/>
  <c r="H58" i="3"/>
  <c r="H202" i="3"/>
  <c r="H346" i="3"/>
  <c r="H490" i="3"/>
  <c r="H637" i="3"/>
  <c r="H794" i="3"/>
  <c r="H951" i="3"/>
  <c r="H1143" i="3"/>
  <c r="H1346" i="3"/>
  <c r="H1622" i="3"/>
  <c r="H1065" i="3"/>
  <c r="H1209" i="3"/>
  <c r="H1353" i="3"/>
  <c r="H1497" i="3"/>
  <c r="H1641" i="3"/>
  <c r="H1042" i="3"/>
  <c r="H1186" i="3"/>
  <c r="H1330" i="3"/>
  <c r="H1474" i="3"/>
  <c r="H1618" i="3"/>
  <c r="H1319" i="3"/>
  <c r="H1463" i="3"/>
  <c r="H1607" i="3"/>
  <c r="H1456" i="3"/>
  <c r="H1600" i="3"/>
  <c r="H1589" i="3"/>
  <c r="H1482" i="3"/>
  <c r="H1626" i="3"/>
  <c r="H679" i="3"/>
  <c r="H823" i="3"/>
  <c r="H967" i="3"/>
  <c r="H1111" i="3"/>
  <c r="H1255" i="3"/>
  <c r="H1399" i="3"/>
  <c r="H1543" i="3"/>
  <c r="CI1265" i="1"/>
  <c r="CI768" i="1"/>
  <c r="CI1638" i="1"/>
  <c r="CI1329" i="1"/>
  <c r="CI1172" i="1"/>
  <c r="CI798" i="1"/>
  <c r="CI555" i="1"/>
  <c r="CI149" i="1"/>
  <c r="CI404" i="1"/>
  <c r="CI1394" i="1"/>
  <c r="CI1237" i="1"/>
  <c r="CI877" i="1"/>
  <c r="CI674" i="1"/>
  <c r="CI329" i="1"/>
  <c r="CI1475" i="1"/>
  <c r="CI864" i="1"/>
  <c r="CI1636" i="1"/>
  <c r="CI1484" i="1"/>
  <c r="CI1327" i="1"/>
  <c r="CI1170" i="1"/>
  <c r="CI987" i="1"/>
  <c r="CI795" i="1"/>
  <c r="CI548" i="1"/>
  <c r="CI139" i="1"/>
  <c r="CI533" i="1"/>
  <c r="CI1599" i="1"/>
  <c r="CI1444" i="1"/>
  <c r="CI1287" i="1"/>
  <c r="CI1127" i="1"/>
  <c r="CI938" i="1"/>
  <c r="CI1651" i="1"/>
  <c r="CI1181" i="1"/>
  <c r="CI905" i="1"/>
  <c r="CI713" i="1"/>
  <c r="CI391" i="1"/>
  <c r="CI653" i="1"/>
  <c r="CI1585" i="1"/>
  <c r="CI1429" i="1"/>
  <c r="CI919" i="1"/>
  <c r="CI727" i="1"/>
  <c r="CI425" i="1"/>
  <c r="CI1682" i="1"/>
  <c r="CI1506" i="1"/>
  <c r="CI1297" i="1"/>
  <c r="CI1123" i="1"/>
  <c r="CI902" i="1"/>
  <c r="CI710" i="1"/>
  <c r="CI387" i="1"/>
  <c r="CI509" i="1"/>
  <c r="CI1400" i="1"/>
  <c r="CI1243" i="1"/>
  <c r="CI1076" i="1"/>
  <c r="CI884" i="1"/>
  <c r="CI686" i="1"/>
  <c r="CI1574" i="1"/>
  <c r="CI1691" i="1"/>
  <c r="CI1606" i="1"/>
  <c r="CI1452" i="1"/>
  <c r="CI1295" i="1"/>
  <c r="CI1135" i="1"/>
  <c r="CI756" i="1"/>
  <c r="CI487" i="1"/>
  <c r="CI1532" i="1"/>
  <c r="CI1581" i="1"/>
  <c r="CI1267" i="1"/>
  <c r="CI914" i="1"/>
  <c r="CI413" i="1"/>
  <c r="CI1239" i="1"/>
  <c r="CI1554" i="1"/>
  <c r="CI1397" i="1"/>
  <c r="CI1240" i="1"/>
  <c r="CI1073" i="1"/>
  <c r="CI881" i="1"/>
  <c r="CI678" i="1"/>
  <c r="CI450" i="1"/>
  <c r="CI306" i="1"/>
  <c r="CI162" i="1"/>
  <c r="CI18" i="1"/>
  <c r="CI1036" i="1"/>
  <c r="CI892" i="1"/>
  <c r="CI748" i="1"/>
  <c r="CI604" i="1"/>
  <c r="CI460" i="1"/>
  <c r="CI316" i="1"/>
  <c r="CI172" i="1"/>
  <c r="CI28" i="1"/>
  <c r="CI39" i="1"/>
  <c r="CI386" i="1"/>
  <c r="CI242" i="1"/>
  <c r="CI98" i="1"/>
  <c r="CI649" i="1"/>
  <c r="CI505" i="1"/>
  <c r="CI361" i="1"/>
  <c r="CI217" i="1"/>
  <c r="CI73" i="1"/>
  <c r="CI1007" i="1"/>
  <c r="CI863" i="1"/>
  <c r="CI719" i="1"/>
  <c r="CI575" i="1"/>
  <c r="CI431" i="1"/>
  <c r="CI287" i="1"/>
  <c r="CI143" i="1"/>
  <c r="CI1317" i="1"/>
  <c r="CI816" i="1"/>
  <c r="CI1650" i="1"/>
  <c r="CI1500" i="1"/>
  <c r="CI1343" i="1"/>
  <c r="CI1185" i="1"/>
  <c r="CI1005" i="1"/>
  <c r="CI813" i="1"/>
  <c r="CI579" i="1"/>
  <c r="CI187" i="1"/>
  <c r="CI735" i="1"/>
  <c r="CI1564" i="1"/>
  <c r="CI1407" i="1"/>
  <c r="CI1250" i="1"/>
  <c r="CI1085" i="1"/>
  <c r="CI893" i="1"/>
  <c r="CI698" i="1"/>
  <c r="CI365" i="1"/>
  <c r="CI1527" i="1"/>
  <c r="CI927" i="1"/>
  <c r="CI1660" i="1"/>
  <c r="CI1497" i="1"/>
  <c r="CI1340" i="1"/>
  <c r="CI1183" i="1"/>
  <c r="CI1003" i="1"/>
  <c r="CI811" i="1"/>
  <c r="CI572" i="1"/>
  <c r="CI183" i="1"/>
  <c r="CI799" i="1"/>
  <c r="CI1611" i="1"/>
  <c r="CI1457" i="1"/>
  <c r="CI1300" i="1"/>
  <c r="CI1141" i="1"/>
  <c r="CI954" i="1"/>
  <c r="CI762" i="1"/>
  <c r="CI499" i="1"/>
  <c r="CI41" i="1"/>
  <c r="CI1194" i="1"/>
  <c r="CI920" i="1"/>
  <c r="CI728" i="1"/>
  <c r="CI427" i="1"/>
  <c r="CI1291" i="1"/>
  <c r="CI1597" i="1"/>
  <c r="CI1442" i="1"/>
  <c r="CI1285" i="1"/>
  <c r="CI1124" i="1"/>
  <c r="CI936" i="1"/>
  <c r="CI744" i="1"/>
  <c r="CI461" i="1"/>
  <c r="CI629" i="1"/>
  <c r="CI1545" i="1"/>
  <c r="CI1310" i="1"/>
  <c r="CI1137" i="1"/>
  <c r="CI918" i="1"/>
  <c r="CI726" i="1"/>
  <c r="CI423" i="1"/>
  <c r="CI1357" i="1"/>
  <c r="CI1220" i="1"/>
  <c r="CI1571" i="1"/>
  <c r="CI1413" i="1"/>
  <c r="CI1256" i="1"/>
  <c r="CI1093" i="1"/>
  <c r="CI901" i="1"/>
  <c r="CI709" i="1"/>
  <c r="CI380" i="1"/>
  <c r="CI1646" i="1"/>
  <c r="CI1109" i="1"/>
  <c r="CI1618" i="1"/>
  <c r="CI1465" i="1"/>
  <c r="CI1308" i="1"/>
  <c r="CI1149" i="1"/>
  <c r="CI963" i="1"/>
  <c r="CI771" i="1"/>
  <c r="CI512" i="1"/>
  <c r="CI67" i="1"/>
  <c r="CI1632" i="1"/>
  <c r="CI1593" i="1"/>
  <c r="CI1437" i="1"/>
  <c r="CI1280" i="1"/>
  <c r="CI1119" i="1"/>
  <c r="CI930" i="1"/>
  <c r="CI738" i="1"/>
  <c r="CI449" i="1"/>
  <c r="CI1501" i="1"/>
  <c r="CI1567" i="1"/>
  <c r="CI1410" i="1"/>
  <c r="CI1253" i="1"/>
  <c r="CI1088" i="1"/>
  <c r="CI896" i="1"/>
  <c r="CI702" i="1"/>
  <c r="CI375" i="1"/>
  <c r="CI462" i="1"/>
  <c r="CI318" i="1"/>
  <c r="CI174" i="1"/>
  <c r="CI30" i="1"/>
  <c r="CI1048" i="1"/>
  <c r="CI904" i="1"/>
  <c r="CI760" i="1"/>
  <c r="CI616" i="1"/>
  <c r="CI472" i="1"/>
  <c r="CI328" i="1"/>
  <c r="CI184" i="1"/>
  <c r="CI40" i="1"/>
  <c r="CI51" i="1"/>
  <c r="CI398" i="1"/>
  <c r="CI254" i="1"/>
  <c r="CI110" i="1"/>
  <c r="CI661" i="1"/>
  <c r="CI517" i="1"/>
  <c r="CI373" i="1"/>
  <c r="CI229" i="1"/>
  <c r="CI85" i="1"/>
  <c r="CI648" i="1"/>
  <c r="CI504" i="1"/>
  <c r="CI360" i="1"/>
  <c r="CI216" i="1"/>
  <c r="CI72" i="1"/>
  <c r="CI1019" i="1"/>
  <c r="CI875" i="1"/>
  <c r="CI731" i="1"/>
  <c r="CI587" i="1"/>
  <c r="CI443" i="1"/>
  <c r="CI299" i="1"/>
  <c r="CI155" i="1"/>
  <c r="CI11" i="1"/>
  <c r="CI1438" i="1"/>
  <c r="CI1294" i="1"/>
  <c r="CI1150" i="1"/>
  <c r="CI1006" i="1"/>
  <c r="CI862" i="1"/>
  <c r="CI718" i="1"/>
  <c r="CI574" i="1"/>
  <c r="CI430" i="1"/>
  <c r="CI286" i="1"/>
  <c r="CI142" i="1"/>
  <c r="CI705" i="1"/>
  <c r="CI561" i="1"/>
  <c r="CI417" i="1"/>
  <c r="CI273" i="1"/>
  <c r="CI129" i="1"/>
  <c r="CI1424" i="1"/>
  <c r="CI204" i="1"/>
  <c r="CI1282" i="1"/>
  <c r="CI994" i="1"/>
  <c r="CI117" i="1"/>
  <c r="CI1200" i="1"/>
  <c r="CI701" i="1"/>
  <c r="CI1626" i="1"/>
  <c r="CI1473" i="1"/>
  <c r="CI1316" i="1"/>
  <c r="CI1159" i="1"/>
  <c r="CI974" i="1"/>
  <c r="CI782" i="1"/>
  <c r="CI531" i="1"/>
  <c r="CI101" i="1"/>
  <c r="CI55" i="1"/>
  <c r="CI1538" i="1"/>
  <c r="CI1381" i="1"/>
  <c r="CI1224" i="1"/>
  <c r="CI1052" i="1"/>
  <c r="CI860" i="1"/>
  <c r="CI650" i="1"/>
  <c r="CI293" i="1"/>
  <c r="CI1435" i="1"/>
  <c r="CI831" i="1"/>
  <c r="CI1624" i="1"/>
  <c r="CI1471" i="1"/>
  <c r="CI1314" i="1"/>
  <c r="CI1157" i="1"/>
  <c r="CI972" i="1"/>
  <c r="CI780" i="1"/>
  <c r="CI524" i="1"/>
  <c r="CI91" i="1"/>
  <c r="CI260" i="1"/>
  <c r="CI1587" i="1"/>
  <c r="CI1431" i="1"/>
  <c r="CI1274" i="1"/>
  <c r="CI1112" i="1"/>
  <c r="CI921" i="1"/>
  <c r="CI729" i="1"/>
  <c r="CI428" i="1"/>
  <c r="CI751" i="1"/>
  <c r="CI1168" i="1"/>
  <c r="CI889" i="1"/>
  <c r="CI690" i="1"/>
  <c r="CI355" i="1"/>
  <c r="CI1622" i="1"/>
  <c r="CI1573" i="1"/>
  <c r="CI1416" i="1"/>
  <c r="CI1259" i="1"/>
  <c r="CI1095" i="1"/>
  <c r="CI903" i="1"/>
  <c r="CI711" i="1"/>
  <c r="CI389" i="1"/>
  <c r="CI1610" i="1"/>
  <c r="CI1480" i="1"/>
  <c r="CI1284" i="1"/>
  <c r="CI1077" i="1"/>
  <c r="CI885" i="1"/>
  <c r="CI687" i="1"/>
  <c r="CI351" i="1"/>
  <c r="CI1634" i="1"/>
  <c r="CI968" i="1"/>
  <c r="CI1544" i="1"/>
  <c r="CI1387" i="1"/>
  <c r="CI1230" i="1"/>
  <c r="CI1061" i="1"/>
  <c r="CI869" i="1"/>
  <c r="CI662" i="1"/>
  <c r="CI308" i="1"/>
  <c r="CI1482" i="1"/>
  <c r="CI1667" i="1"/>
  <c r="CI1594" i="1"/>
  <c r="CI1439" i="1"/>
  <c r="CI1281" i="1"/>
  <c r="CI1121" i="1"/>
  <c r="CI931" i="1"/>
  <c r="CI739" i="1"/>
  <c r="CI451" i="1"/>
  <c r="CI1396" i="1"/>
  <c r="CI1401" i="1"/>
  <c r="CI1568" i="1"/>
  <c r="CI1411" i="1"/>
  <c r="CI1254" i="1"/>
  <c r="CI1089" i="1"/>
  <c r="CI897" i="1"/>
  <c r="CI703" i="1"/>
  <c r="CI377" i="1"/>
  <c r="CI1688" i="1"/>
  <c r="CI1541" i="1"/>
  <c r="CI1384" i="1"/>
  <c r="CI1227" i="1"/>
  <c r="CI1057" i="1"/>
  <c r="CI865" i="1"/>
  <c r="CI654" i="1"/>
  <c r="CI303" i="1"/>
  <c r="CI438" i="1"/>
  <c r="CI294" i="1"/>
  <c r="CI150" i="1"/>
  <c r="CI6" i="1"/>
  <c r="CI1024" i="1"/>
  <c r="CI880" i="1"/>
  <c r="CI736" i="1"/>
  <c r="CI592" i="1"/>
  <c r="CI448" i="1"/>
  <c r="CI304" i="1"/>
  <c r="CI160" i="1"/>
  <c r="CI16" i="1"/>
  <c r="CI27" i="1"/>
  <c r="CI374" i="1"/>
  <c r="CI230" i="1"/>
  <c r="CI86" i="1"/>
  <c r="CI637" i="1"/>
  <c r="CI493" i="1"/>
  <c r="CI349" i="1"/>
  <c r="CI205" i="1"/>
  <c r="CI61" i="1"/>
  <c r="CI624" i="1"/>
  <c r="CI480" i="1"/>
  <c r="CI336" i="1"/>
  <c r="CI192" i="1"/>
  <c r="CI48" i="1"/>
  <c r="CI995" i="1"/>
  <c r="CI851" i="1"/>
  <c r="CI707" i="1"/>
  <c r="CI563" i="1"/>
  <c r="CI419" i="1"/>
  <c r="CI275" i="1"/>
  <c r="CI131" i="1"/>
  <c r="CI1558" i="1"/>
  <c r="CI1414" i="1"/>
  <c r="CI1270" i="1"/>
  <c r="CI1126" i="1"/>
  <c r="CI982" i="1"/>
  <c r="CI838" i="1"/>
  <c r="CI694" i="1"/>
  <c r="CI550" i="1"/>
  <c r="CI406" i="1"/>
  <c r="CI262" i="1"/>
  <c r="CI118" i="1"/>
  <c r="CI681" i="1"/>
  <c r="CI537" i="1"/>
  <c r="CI393" i="1"/>
  <c r="CI249" i="1"/>
  <c r="CI105" i="1"/>
  <c r="CI1069" i="1"/>
  <c r="CI1154" i="1"/>
  <c r="CI261" i="1"/>
  <c r="CI1675" i="1"/>
  <c r="CI1173" i="1"/>
  <c r="CI557" i="1"/>
  <c r="CI1614" i="1"/>
  <c r="CI1460" i="1"/>
  <c r="CI1303" i="1"/>
  <c r="CI1145" i="1"/>
  <c r="CI957" i="1"/>
  <c r="CI765" i="1"/>
  <c r="CI507" i="1"/>
  <c r="CI53" i="1"/>
  <c r="CI1673" i="1"/>
  <c r="CI1525" i="1"/>
  <c r="CI1368" i="1"/>
  <c r="CI1211" i="1"/>
  <c r="CI1037" i="1"/>
  <c r="CI845" i="1"/>
  <c r="CI626" i="1"/>
  <c r="CI257" i="1"/>
  <c r="CI1383" i="1"/>
  <c r="CI783" i="1"/>
  <c r="CI1612" i="1"/>
  <c r="CI1458" i="1"/>
  <c r="CI1301" i="1"/>
  <c r="CI1142" i="1"/>
  <c r="CI955" i="1"/>
  <c r="CI763" i="1"/>
  <c r="CI500" i="1"/>
  <c r="CI43" i="1"/>
  <c r="CI1685" i="1"/>
  <c r="CI1575" i="1"/>
  <c r="CI1418" i="1"/>
  <c r="CI1261" i="1"/>
  <c r="CI1098" i="1"/>
  <c r="CI906" i="1"/>
  <c r="CI714" i="1"/>
  <c r="CI392" i="1"/>
  <c r="CI1658" i="1"/>
  <c r="CI1140" i="1"/>
  <c r="CI872" i="1"/>
  <c r="CI666" i="1"/>
  <c r="CI319" i="1"/>
  <c r="CI1443" i="1"/>
  <c r="CI1560" i="1"/>
  <c r="CI1403" i="1"/>
  <c r="CI1245" i="1"/>
  <c r="CI1080" i="1"/>
  <c r="CI888" i="1"/>
  <c r="CI689" i="1"/>
  <c r="CI353" i="1"/>
  <c r="CI1561" i="1"/>
  <c r="CI1467" i="1"/>
  <c r="CI1271" i="1"/>
  <c r="CI1062" i="1"/>
  <c r="CI870" i="1"/>
  <c r="CI663" i="1"/>
  <c r="CI315" i="1"/>
  <c r="CI1586" i="1"/>
  <c r="CI1644" i="1"/>
  <c r="CI1531" i="1"/>
  <c r="CI1374" i="1"/>
  <c r="CI1217" i="1"/>
  <c r="CI1045" i="1"/>
  <c r="CI853" i="1"/>
  <c r="CI638" i="1"/>
  <c r="CI272" i="1"/>
  <c r="CI1351" i="1"/>
  <c r="CI1643" i="1"/>
  <c r="CI1582" i="1"/>
  <c r="CI1425" i="1"/>
  <c r="CI1268" i="1"/>
  <c r="CI1106" i="1"/>
  <c r="CI915" i="1"/>
  <c r="CI723" i="1"/>
  <c r="CI415" i="1"/>
  <c r="CI720" i="1"/>
  <c r="CI1231" i="1"/>
  <c r="CI1555" i="1"/>
  <c r="CI1398" i="1"/>
  <c r="CI1241" i="1"/>
  <c r="CI1074" i="1"/>
  <c r="CI882" i="1"/>
  <c r="CI679" i="1"/>
  <c r="CI341" i="1"/>
  <c r="CI1676" i="1"/>
  <c r="CI1528" i="1"/>
  <c r="CI1371" i="1"/>
  <c r="CI1214" i="1"/>
  <c r="CI1040" i="1"/>
  <c r="CI848" i="1"/>
  <c r="CI630" i="1"/>
  <c r="CI267" i="1"/>
  <c r="CI426" i="1"/>
  <c r="CI282" i="1"/>
  <c r="CI138" i="1"/>
  <c r="CI1156" i="1"/>
  <c r="CI1012" i="1"/>
  <c r="CI868" i="1"/>
  <c r="CI724" i="1"/>
  <c r="CI580" i="1"/>
  <c r="CI436" i="1"/>
  <c r="CI292" i="1"/>
  <c r="CI148" i="1"/>
  <c r="CI159" i="1"/>
  <c r="CI15" i="1"/>
  <c r="CI362" i="1"/>
  <c r="CI218" i="1"/>
  <c r="CI74" i="1"/>
  <c r="CI625" i="1"/>
  <c r="CI481" i="1"/>
  <c r="CI337" i="1"/>
  <c r="CI193" i="1"/>
  <c r="CI49" i="1"/>
  <c r="CI612" i="1"/>
  <c r="CI468" i="1"/>
  <c r="CI324" i="1"/>
  <c r="CI180" i="1"/>
  <c r="CI36" i="1"/>
  <c r="CI983" i="1"/>
  <c r="CI839" i="1"/>
  <c r="CI695" i="1"/>
  <c r="CI551" i="1"/>
  <c r="CI407" i="1"/>
  <c r="CI263" i="1"/>
  <c r="CI119" i="1"/>
  <c r="CI1546" i="1"/>
  <c r="CI1402" i="1"/>
  <c r="CI1258" i="1"/>
  <c r="CI1114" i="1"/>
  <c r="CI970" i="1"/>
  <c r="CI826" i="1"/>
  <c r="CI682" i="1"/>
  <c r="CI538" i="1"/>
  <c r="CI394" i="1"/>
  <c r="CI250" i="1"/>
  <c r="CI106" i="1"/>
  <c r="CI669" i="1"/>
  <c r="CI525" i="1"/>
  <c r="CI381" i="1"/>
  <c r="CI237" i="1"/>
  <c r="CI93" i="1"/>
  <c r="CI706" i="1"/>
  <c r="CI1627" i="1"/>
  <c r="CI1117" i="1"/>
  <c r="CI440" i="1"/>
  <c r="CI1602" i="1"/>
  <c r="CI1447" i="1"/>
  <c r="CI1290" i="1"/>
  <c r="CI1130" i="1"/>
  <c r="CI942" i="1"/>
  <c r="CI750" i="1"/>
  <c r="CI475" i="1"/>
  <c r="CI5" i="1"/>
  <c r="CI1661" i="1"/>
  <c r="CI1512" i="1"/>
  <c r="CI1355" i="1"/>
  <c r="CI1197" i="1"/>
  <c r="CI1021" i="1"/>
  <c r="CI829" i="1"/>
  <c r="CI602" i="1"/>
  <c r="CI221" i="1"/>
  <c r="CI1331" i="1"/>
  <c r="CI677" i="1"/>
  <c r="CI1600" i="1"/>
  <c r="CI1445" i="1"/>
  <c r="CI1288" i="1"/>
  <c r="CI1128" i="1"/>
  <c r="CI939" i="1"/>
  <c r="CI747" i="1"/>
  <c r="CI471" i="1"/>
  <c r="CI1591" i="1"/>
  <c r="CI1672" i="1"/>
  <c r="CI1562" i="1"/>
  <c r="CI1405" i="1"/>
  <c r="CI1248" i="1"/>
  <c r="CI1082" i="1"/>
  <c r="CI890" i="1"/>
  <c r="CI691" i="1"/>
  <c r="CI356" i="1"/>
  <c r="CI1548" i="1"/>
  <c r="CI1111" i="1"/>
  <c r="CI857" i="1"/>
  <c r="CI642" i="1"/>
  <c r="CI283" i="1"/>
  <c r="CI1097" i="1"/>
  <c r="CI1547" i="1"/>
  <c r="CI1389" i="1"/>
  <c r="CI1232" i="1"/>
  <c r="CI1063" i="1"/>
  <c r="CI871" i="1"/>
  <c r="CI665" i="1"/>
  <c r="CI317" i="1"/>
  <c r="CI1495" i="1"/>
  <c r="CI1454" i="1"/>
  <c r="CI1257" i="1"/>
  <c r="CI1046" i="1"/>
  <c r="CI854" i="1"/>
  <c r="CI639" i="1"/>
  <c r="CI279" i="1"/>
  <c r="CI1535" i="1"/>
  <c r="CI1519" i="1"/>
  <c r="CI1518" i="1"/>
  <c r="CI1361" i="1"/>
  <c r="CI1204" i="1"/>
  <c r="CI1028" i="1"/>
  <c r="CI836" i="1"/>
  <c r="CI614" i="1"/>
  <c r="CI236" i="1"/>
  <c r="CI1125" i="1"/>
  <c r="CI1619" i="1"/>
  <c r="CI1569" i="1"/>
  <c r="CI1412" i="1"/>
  <c r="CI1255" i="1"/>
  <c r="CI1092" i="1"/>
  <c r="CI900" i="1"/>
  <c r="CI704" i="1"/>
  <c r="CI379" i="1"/>
  <c r="CI1670" i="1"/>
  <c r="CI1689" i="1"/>
  <c r="CI1542" i="1"/>
  <c r="CI1385" i="1"/>
  <c r="CI1228" i="1"/>
  <c r="CI1058" i="1"/>
  <c r="CI866" i="1"/>
  <c r="CI655" i="1"/>
  <c r="CI305" i="1"/>
  <c r="CI1664" i="1"/>
  <c r="CI1515" i="1"/>
  <c r="CI1358" i="1"/>
  <c r="CI1201" i="1"/>
  <c r="CI1025" i="1"/>
  <c r="CI833" i="1"/>
  <c r="CI606" i="1"/>
  <c r="CI231" i="1"/>
  <c r="CI414" i="1"/>
  <c r="CI270" i="1"/>
  <c r="CI126" i="1"/>
  <c r="CI1144" i="1"/>
  <c r="CI1000" i="1"/>
  <c r="CI856" i="1"/>
  <c r="CI712" i="1"/>
  <c r="CI568" i="1"/>
  <c r="CI424" i="1"/>
  <c r="CI280" i="1"/>
  <c r="CI136" i="1"/>
  <c r="CI147" i="1"/>
  <c r="CI494" i="1"/>
  <c r="CI350" i="1"/>
  <c r="CI206" i="1"/>
  <c r="CI62" i="1"/>
  <c r="CI613" i="1"/>
  <c r="CI469" i="1"/>
  <c r="CI325" i="1"/>
  <c r="CI181" i="1"/>
  <c r="CI37" i="1"/>
  <c r="CI600" i="1"/>
  <c r="CI456" i="1"/>
  <c r="CI312" i="1"/>
  <c r="CI168" i="1"/>
  <c r="CI24" i="1"/>
  <c r="CI971" i="1"/>
  <c r="CI827" i="1"/>
  <c r="CI683" i="1"/>
  <c r="CI539" i="1"/>
  <c r="CI395" i="1"/>
  <c r="CI251" i="1"/>
  <c r="CI107" i="1"/>
  <c r="CI1534" i="1"/>
  <c r="CI1390" i="1"/>
  <c r="CI1246" i="1"/>
  <c r="CI1102" i="1"/>
  <c r="CI958" i="1"/>
  <c r="CI814" i="1"/>
  <c r="CI670" i="1"/>
  <c r="CI526" i="1"/>
  <c r="CI382" i="1"/>
  <c r="CI238" i="1"/>
  <c r="CI94" i="1"/>
  <c r="CI657" i="1"/>
  <c r="CI513" i="1"/>
  <c r="CI369" i="1"/>
  <c r="CI225" i="1"/>
  <c r="CI81" i="1"/>
  <c r="CI1487" i="1"/>
  <c r="CI1551" i="1"/>
  <c r="CI19" i="1"/>
  <c r="CI722" i="1"/>
  <c r="CI405" i="1"/>
  <c r="CI1579" i="1"/>
  <c r="CI1071" i="1"/>
  <c r="CI332" i="1"/>
  <c r="CI1590" i="1"/>
  <c r="CI1434" i="1"/>
  <c r="CI1277" i="1"/>
  <c r="CI1116" i="1"/>
  <c r="CI926" i="1"/>
  <c r="CI734" i="1"/>
  <c r="CI439" i="1"/>
  <c r="CI1540" i="1"/>
  <c r="CI1649" i="1"/>
  <c r="CI1499" i="1"/>
  <c r="CI1341" i="1"/>
  <c r="CI1184" i="1"/>
  <c r="CI1004" i="1"/>
  <c r="CI812" i="1"/>
  <c r="CI578" i="1"/>
  <c r="CI185" i="1"/>
  <c r="CI1278" i="1"/>
  <c r="CI581" i="1"/>
  <c r="CI1588" i="1"/>
  <c r="CI1432" i="1"/>
  <c r="CI1275" i="1"/>
  <c r="CI1113" i="1"/>
  <c r="CI924" i="1"/>
  <c r="CI732" i="1"/>
  <c r="CI435" i="1"/>
  <c r="CI1461" i="1"/>
  <c r="CI1648" i="1"/>
  <c r="CI1549" i="1"/>
  <c r="CI1392" i="1"/>
  <c r="CI1235" i="1"/>
  <c r="CI1065" i="1"/>
  <c r="CI873" i="1"/>
  <c r="CI667" i="1"/>
  <c r="CI320" i="1"/>
  <c r="CI1456" i="1"/>
  <c r="CI1049" i="1"/>
  <c r="CI841" i="1"/>
  <c r="CI618" i="1"/>
  <c r="CI247" i="1"/>
  <c r="CI1681" i="1"/>
  <c r="CI1533" i="1"/>
  <c r="CI1376" i="1"/>
  <c r="CI1219" i="1"/>
  <c r="CI1047" i="1"/>
  <c r="CI855" i="1"/>
  <c r="CI641" i="1"/>
  <c r="CI281" i="1"/>
  <c r="CI1391" i="1"/>
  <c r="CI1441" i="1"/>
  <c r="CI1244" i="1"/>
  <c r="CI1029" i="1"/>
  <c r="CI837" i="1"/>
  <c r="CI615" i="1"/>
  <c r="CI243" i="1"/>
  <c r="CI1508" i="1"/>
  <c r="CI1336" i="1"/>
  <c r="CI1505" i="1"/>
  <c r="CI1348" i="1"/>
  <c r="CI1191" i="1"/>
  <c r="CI1013" i="1"/>
  <c r="CI821" i="1"/>
  <c r="CI590" i="1"/>
  <c r="CI200" i="1"/>
  <c r="CI1680" i="1"/>
  <c r="CI1583" i="1"/>
  <c r="CI1556" i="1"/>
  <c r="CI1399" i="1"/>
  <c r="CI1242" i="1"/>
  <c r="CI1075" i="1"/>
  <c r="CI883" i="1"/>
  <c r="CI680" i="1"/>
  <c r="CI343" i="1"/>
  <c r="CI1598" i="1"/>
  <c r="CI1677" i="1"/>
  <c r="CI1529" i="1"/>
  <c r="CI1372" i="1"/>
  <c r="CI1215" i="1"/>
  <c r="CI1041" i="1"/>
  <c r="CI849" i="1"/>
  <c r="CI631" i="1"/>
  <c r="CI269" i="1"/>
  <c r="CI1652" i="1"/>
  <c r="CI1502" i="1"/>
  <c r="CI1345" i="1"/>
  <c r="CI1188" i="1"/>
  <c r="CI1009" i="1"/>
  <c r="CI817" i="1"/>
  <c r="CI582" i="1"/>
  <c r="CI195" i="1"/>
  <c r="CI402" i="1"/>
  <c r="CI258" i="1"/>
  <c r="CI114" i="1"/>
  <c r="CI1132" i="1"/>
  <c r="CI988" i="1"/>
  <c r="CI844" i="1"/>
  <c r="CI700" i="1"/>
  <c r="CI556" i="1"/>
  <c r="CI412" i="1"/>
  <c r="CI268" i="1"/>
  <c r="CI124" i="1"/>
  <c r="CI135" i="1"/>
  <c r="CI482" i="1"/>
  <c r="CI338" i="1"/>
  <c r="CI194" i="1"/>
  <c r="CI50" i="1"/>
  <c r="CI601" i="1"/>
  <c r="CI457" i="1"/>
  <c r="CI313" i="1"/>
  <c r="CI169" i="1"/>
  <c r="CI25" i="1"/>
  <c r="CI588" i="1"/>
  <c r="CI444" i="1"/>
  <c r="CI300" i="1"/>
  <c r="CI156" i="1"/>
  <c r="CI12" i="1"/>
  <c r="CI959" i="1"/>
  <c r="CI815" i="1"/>
  <c r="CI671" i="1"/>
  <c r="CI527" i="1"/>
  <c r="CI383" i="1"/>
  <c r="CI239" i="1"/>
  <c r="CI95" i="1"/>
  <c r="CI1522" i="1"/>
  <c r="CI1378" i="1"/>
  <c r="CI1234" i="1"/>
  <c r="CI1090" i="1"/>
  <c r="CI946" i="1"/>
  <c r="CI802" i="1"/>
  <c r="CI658" i="1"/>
  <c r="CI514" i="1"/>
  <c r="CI370" i="1"/>
  <c r="CI226" i="1"/>
  <c r="CI82" i="1"/>
  <c r="CI645" i="1"/>
  <c r="CI501" i="1"/>
  <c r="CI357" i="1"/>
  <c r="CI213" i="1"/>
  <c r="CI69" i="1"/>
  <c r="CI274" i="1"/>
  <c r="CI1553" i="1"/>
  <c r="CI1023" i="1"/>
  <c r="CI224" i="1"/>
  <c r="CI1578" i="1"/>
  <c r="CI1421" i="1"/>
  <c r="CI1264" i="1"/>
  <c r="CI1101" i="1"/>
  <c r="CI909" i="1"/>
  <c r="CI717" i="1"/>
  <c r="CI403" i="1"/>
  <c r="CI1422" i="1"/>
  <c r="CI1637" i="1"/>
  <c r="CI1485" i="1"/>
  <c r="CI1328" i="1"/>
  <c r="CI1171" i="1"/>
  <c r="CI989" i="1"/>
  <c r="CI797" i="1"/>
  <c r="CI554" i="1"/>
  <c r="CI140" i="1"/>
  <c r="CI1226" i="1"/>
  <c r="CI476" i="1"/>
  <c r="CI1576" i="1"/>
  <c r="CI1419" i="1"/>
  <c r="CI1262" i="1"/>
  <c r="CI1099" i="1"/>
  <c r="CI907" i="1"/>
  <c r="CI715" i="1"/>
  <c r="CI399" i="1"/>
  <c r="CI1344" i="1"/>
  <c r="CI1683" i="1"/>
  <c r="CI1536" i="1"/>
  <c r="CI1379" i="1"/>
  <c r="CI1221" i="1"/>
  <c r="CI1050" i="1"/>
  <c r="CI858" i="1"/>
  <c r="CI643" i="1"/>
  <c r="CI284" i="1"/>
  <c r="CI1404" i="1"/>
  <c r="CI1033" i="1"/>
  <c r="CI824" i="1"/>
  <c r="CI594" i="1"/>
  <c r="CI211" i="1"/>
  <c r="CI1669" i="1"/>
  <c r="CI1520" i="1"/>
  <c r="CI1363" i="1"/>
  <c r="CI1206" i="1"/>
  <c r="CI1032" i="1"/>
  <c r="CI840" i="1"/>
  <c r="CI617" i="1"/>
  <c r="CI245" i="1"/>
  <c r="CI1299" i="1"/>
  <c r="CI1428" i="1"/>
  <c r="CI1218" i="1"/>
  <c r="CI1014" i="1"/>
  <c r="CI822" i="1"/>
  <c r="CI591" i="1"/>
  <c r="CI207" i="1"/>
  <c r="CI1469" i="1"/>
  <c r="CI1094" i="1"/>
  <c r="CI1492" i="1"/>
  <c r="CI1335" i="1"/>
  <c r="CI1178" i="1"/>
  <c r="CI997" i="1"/>
  <c r="CI805" i="1"/>
  <c r="CI566" i="1"/>
  <c r="CI164" i="1"/>
  <c r="CI1656" i="1"/>
  <c r="CI1690" i="1"/>
  <c r="CI1543" i="1"/>
  <c r="CI1386" i="1"/>
  <c r="CI1229" i="1"/>
  <c r="CI1059" i="1"/>
  <c r="CI867" i="1"/>
  <c r="CI656" i="1"/>
  <c r="CI307" i="1"/>
  <c r="CI1521" i="1"/>
  <c r="CI1665" i="1"/>
  <c r="CI1516" i="1"/>
  <c r="CI1359" i="1"/>
  <c r="CI1202" i="1"/>
  <c r="CI1026" i="1"/>
  <c r="CI834" i="1"/>
  <c r="CI607" i="1"/>
  <c r="CI233" i="1"/>
  <c r="CI1640" i="1"/>
  <c r="CI1489" i="1"/>
  <c r="CI1332" i="1"/>
  <c r="CI1175" i="1"/>
  <c r="CI992" i="1"/>
  <c r="CI800" i="1"/>
  <c r="CI558" i="1"/>
  <c r="CI152" i="1"/>
  <c r="CI390" i="1"/>
  <c r="CI246" i="1"/>
  <c r="CI102" i="1"/>
  <c r="CI1120" i="1"/>
  <c r="CI976" i="1"/>
  <c r="CI832" i="1"/>
  <c r="CI688" i="1"/>
  <c r="CI544" i="1"/>
  <c r="CI400" i="1"/>
  <c r="CI256" i="1"/>
  <c r="CI112" i="1"/>
  <c r="CI123" i="1"/>
  <c r="CI470" i="1"/>
  <c r="CI326" i="1"/>
  <c r="CI182" i="1"/>
  <c r="CI38" i="1"/>
  <c r="CI589" i="1"/>
  <c r="CI445" i="1"/>
  <c r="CI301" i="1"/>
  <c r="CI157" i="1"/>
  <c r="CI13" i="1"/>
  <c r="CI576" i="1"/>
  <c r="CI432" i="1"/>
  <c r="CI288" i="1"/>
  <c r="CI144" i="1"/>
  <c r="CI1091" i="1"/>
  <c r="CI947" i="1"/>
  <c r="CI803" i="1"/>
  <c r="CI659" i="1"/>
  <c r="CI515" i="1"/>
  <c r="CI371" i="1"/>
  <c r="CI227" i="1"/>
  <c r="CI83" i="1"/>
  <c r="CI1510" i="1"/>
  <c r="CI1366" i="1"/>
  <c r="CI1222" i="1"/>
  <c r="CI1078" i="1"/>
  <c r="CI934" i="1"/>
  <c r="CI790" i="1"/>
  <c r="CI646" i="1"/>
  <c r="CI502" i="1"/>
  <c r="CI358" i="1"/>
  <c r="CI214" i="1"/>
  <c r="CI70" i="1"/>
  <c r="CI633" i="1"/>
  <c r="CI489" i="1"/>
  <c r="CI345" i="1"/>
  <c r="CI201" i="1"/>
  <c r="CI57" i="1"/>
  <c r="CI746" i="1"/>
  <c r="CI948" i="1"/>
  <c r="CI1105" i="1"/>
  <c r="CI636" i="1"/>
  <c r="CI693" i="1"/>
  <c r="CI1514" i="1"/>
  <c r="CI991" i="1"/>
  <c r="CI151" i="1"/>
  <c r="CI1565" i="1"/>
  <c r="CI1408" i="1"/>
  <c r="CI1251" i="1"/>
  <c r="CI1086" i="1"/>
  <c r="CI894" i="1"/>
  <c r="CI699" i="1"/>
  <c r="CI367" i="1"/>
  <c r="CI1304" i="1"/>
  <c r="CI1625" i="1"/>
  <c r="CI1472" i="1"/>
  <c r="CI1315" i="1"/>
  <c r="CI1158" i="1"/>
  <c r="CI973" i="1"/>
  <c r="CI781" i="1"/>
  <c r="CI530" i="1"/>
  <c r="CI92" i="1"/>
  <c r="CI1160" i="1"/>
  <c r="CI368" i="1"/>
  <c r="CI1563" i="1"/>
  <c r="CI1406" i="1"/>
  <c r="CI1249" i="1"/>
  <c r="CI1083" i="1"/>
  <c r="CI891" i="1"/>
  <c r="CI692" i="1"/>
  <c r="CI363" i="1"/>
  <c r="CI1252" i="1"/>
  <c r="CI1671" i="1"/>
  <c r="CI1523" i="1"/>
  <c r="CI1365" i="1"/>
  <c r="CI1208" i="1"/>
  <c r="CI1034" i="1"/>
  <c r="CI842" i="1"/>
  <c r="CI619" i="1"/>
  <c r="CI248" i="1"/>
  <c r="CI1377" i="1"/>
  <c r="CI1016" i="1"/>
  <c r="CI809" i="1"/>
  <c r="CI570" i="1"/>
  <c r="CI175" i="1"/>
  <c r="CI1657" i="1"/>
  <c r="CI1507" i="1"/>
  <c r="CI1350" i="1"/>
  <c r="CI1193" i="1"/>
  <c r="CI1015" i="1"/>
  <c r="CI823" i="1"/>
  <c r="CI593" i="1"/>
  <c r="CI209" i="1"/>
  <c r="CI1081" i="1"/>
  <c r="CI1415" i="1"/>
  <c r="CI1205" i="1"/>
  <c r="CI998" i="1"/>
  <c r="CI806" i="1"/>
  <c r="CI567" i="1"/>
  <c r="CI171" i="1"/>
  <c r="CI1417" i="1"/>
  <c r="CI1679" i="1"/>
  <c r="CI1479" i="1"/>
  <c r="CI1322" i="1"/>
  <c r="CI1165" i="1"/>
  <c r="CI980" i="1"/>
  <c r="CI788" i="1"/>
  <c r="CI542" i="1"/>
  <c r="CI116" i="1"/>
  <c r="CI1620" i="1"/>
  <c r="CI1678" i="1"/>
  <c r="CI1530" i="1"/>
  <c r="CI1373" i="1"/>
  <c r="CI1216" i="1"/>
  <c r="CI1044" i="1"/>
  <c r="CI852" i="1"/>
  <c r="CI632" i="1"/>
  <c r="CI271" i="1"/>
  <c r="CI1430" i="1"/>
  <c r="CI1653" i="1"/>
  <c r="CI1503" i="1"/>
  <c r="CI1346" i="1"/>
  <c r="CI1189" i="1"/>
  <c r="CI1010" i="1"/>
  <c r="CI818" i="1"/>
  <c r="CI583" i="1"/>
  <c r="CI197" i="1"/>
  <c r="CI1628" i="1"/>
  <c r="CI1476" i="1"/>
  <c r="CI1319" i="1"/>
  <c r="CI1161" i="1"/>
  <c r="CI977" i="1"/>
  <c r="CI785" i="1"/>
  <c r="CI534" i="1"/>
  <c r="CI104" i="1"/>
  <c r="CI378" i="1"/>
  <c r="CI234" i="1"/>
  <c r="CI90" i="1"/>
  <c r="CI1108" i="1"/>
  <c r="CI964" i="1"/>
  <c r="CI820" i="1"/>
  <c r="CI676" i="1"/>
  <c r="CI532" i="1"/>
  <c r="CI388" i="1"/>
  <c r="CI244" i="1"/>
  <c r="CI100" i="1"/>
  <c r="CI111" i="1"/>
  <c r="CI458" i="1"/>
  <c r="CI314" i="1"/>
  <c r="CI170" i="1"/>
  <c r="CI26" i="1"/>
  <c r="CI577" i="1"/>
  <c r="CI433" i="1"/>
  <c r="CI289" i="1"/>
  <c r="CI145" i="1"/>
  <c r="CI708" i="1"/>
  <c r="CI564" i="1"/>
  <c r="CI420" i="1"/>
  <c r="CI276" i="1"/>
  <c r="CI132" i="1"/>
  <c r="CI1079" i="1"/>
  <c r="CI935" i="1"/>
  <c r="CI791" i="1"/>
  <c r="CI647" i="1"/>
  <c r="CI503" i="1"/>
  <c r="CI359" i="1"/>
  <c r="CI215" i="1"/>
  <c r="CI71" i="1"/>
  <c r="CI1498" i="1"/>
  <c r="CI1354" i="1"/>
  <c r="CI1210" i="1"/>
  <c r="CI1066" i="1"/>
  <c r="CI922" i="1"/>
  <c r="CI778" i="1"/>
  <c r="CI634" i="1"/>
  <c r="CI490" i="1"/>
  <c r="CI346" i="1"/>
  <c r="CI202" i="1"/>
  <c r="CI58" i="1"/>
  <c r="CI621" i="1"/>
  <c r="CI477" i="1"/>
  <c r="CI333" i="1"/>
  <c r="CI189" i="1"/>
  <c r="CI45" i="1"/>
  <c r="CI348" i="1"/>
  <c r="CI1426" i="1"/>
  <c r="CI1138" i="1"/>
  <c r="CI850" i="1"/>
  <c r="CI418" i="1"/>
  <c r="CI1488" i="1"/>
  <c r="CI960" i="1"/>
  <c r="CI7" i="1"/>
  <c r="CI1552" i="1"/>
  <c r="CI1395" i="1"/>
  <c r="CI1238" i="1"/>
  <c r="CI1070" i="1"/>
  <c r="CI878" i="1"/>
  <c r="CI675" i="1"/>
  <c r="CI331" i="1"/>
  <c r="CI1213" i="1"/>
  <c r="CI1613" i="1"/>
  <c r="CI1459" i="1"/>
  <c r="CI1302" i="1"/>
  <c r="CI1143" i="1"/>
  <c r="CI956" i="1"/>
  <c r="CI764" i="1"/>
  <c r="CI506" i="1"/>
  <c r="CI44" i="1"/>
  <c r="CI1103" i="1"/>
  <c r="CI296" i="1"/>
  <c r="CI1550" i="1"/>
  <c r="CI1393" i="1"/>
  <c r="CI1236" i="1"/>
  <c r="CI1068" i="1"/>
  <c r="CI876" i="1"/>
  <c r="CI668" i="1"/>
  <c r="CI327" i="1"/>
  <c r="CI1187" i="1"/>
  <c r="CI1659" i="1"/>
  <c r="CI1509" i="1"/>
  <c r="CI1352" i="1"/>
  <c r="CI1195" i="1"/>
  <c r="CI1017" i="1"/>
  <c r="CI825" i="1"/>
  <c r="CI595" i="1"/>
  <c r="CI212" i="1"/>
  <c r="CI1325" i="1"/>
  <c r="CI1001" i="1"/>
  <c r="CI793" i="1"/>
  <c r="CI546" i="1"/>
  <c r="CI128" i="1"/>
  <c r="CI1645" i="1"/>
  <c r="CI1494" i="1"/>
  <c r="CI1337" i="1"/>
  <c r="CI1180" i="1"/>
  <c r="CI999" i="1"/>
  <c r="CI807" i="1"/>
  <c r="CI569" i="1"/>
  <c r="CI173" i="1"/>
  <c r="CI1668" i="1"/>
  <c r="CI1388" i="1"/>
  <c r="CI1192" i="1"/>
  <c r="CI981" i="1"/>
  <c r="CI789" i="1"/>
  <c r="CI543" i="1"/>
  <c r="CI125" i="1"/>
  <c r="CI1364" i="1"/>
  <c r="CI1655" i="1"/>
  <c r="CI1466" i="1"/>
  <c r="CI1309" i="1"/>
  <c r="CI1151" i="1"/>
  <c r="CI965" i="1"/>
  <c r="CI773" i="1"/>
  <c r="CI518" i="1"/>
  <c r="CI68" i="1"/>
  <c r="CI1584" i="1"/>
  <c r="CI1666" i="1"/>
  <c r="CI1517" i="1"/>
  <c r="CI1360" i="1"/>
  <c r="CI1203" i="1"/>
  <c r="CI1027" i="1"/>
  <c r="CI835" i="1"/>
  <c r="CI608" i="1"/>
  <c r="CI235" i="1"/>
  <c r="CI1338" i="1"/>
  <c r="CI1641" i="1"/>
  <c r="CI1490" i="1"/>
  <c r="CI1333" i="1"/>
  <c r="CI1176" i="1"/>
  <c r="CI993" i="1"/>
  <c r="CI801" i="1"/>
  <c r="CI559" i="1"/>
  <c r="CI161" i="1"/>
  <c r="CI1616" i="1"/>
  <c r="CI1463" i="1"/>
  <c r="CI1305" i="1"/>
  <c r="CI1147" i="1"/>
  <c r="CI961" i="1"/>
  <c r="CI769" i="1"/>
  <c r="CI510" i="1"/>
  <c r="CI56" i="1"/>
  <c r="CI366" i="1"/>
  <c r="CI222" i="1"/>
  <c r="CI78" i="1"/>
  <c r="CI1096" i="1"/>
  <c r="CI952" i="1"/>
  <c r="CI808" i="1"/>
  <c r="CI664" i="1"/>
  <c r="CI520" i="1"/>
  <c r="CI376" i="1"/>
  <c r="CI232" i="1"/>
  <c r="CI88" i="1"/>
  <c r="CI99" i="1"/>
  <c r="CI446" i="1"/>
  <c r="CI302" i="1"/>
  <c r="CI158" i="1"/>
  <c r="CI14" i="1"/>
  <c r="CI565" i="1"/>
  <c r="CI421" i="1"/>
  <c r="CI277" i="1"/>
  <c r="CI133" i="1"/>
  <c r="CI696" i="1"/>
  <c r="CI552" i="1"/>
  <c r="CI408" i="1"/>
  <c r="CI264" i="1"/>
  <c r="CI120" i="1"/>
  <c r="CI1067" i="1"/>
  <c r="CI923" i="1"/>
  <c r="CI779" i="1"/>
  <c r="CI635" i="1"/>
  <c r="CI491" i="1"/>
  <c r="CI347" i="1"/>
  <c r="CI203" i="1"/>
  <c r="CI59" i="1"/>
  <c r="CI1486" i="1"/>
  <c r="CI1342" i="1"/>
  <c r="CI1198" i="1"/>
  <c r="CI1054" i="1"/>
  <c r="CI910" i="1"/>
  <c r="CI766" i="1"/>
  <c r="CI622" i="1"/>
  <c r="CI478" i="1"/>
  <c r="CI334" i="1"/>
  <c r="CI190" i="1"/>
  <c r="CI46" i="1"/>
  <c r="CI609" i="1"/>
  <c r="CI465" i="1"/>
  <c r="CI321" i="1"/>
  <c r="CI177" i="1"/>
  <c r="CI33" i="1"/>
  <c r="CI464" i="1"/>
  <c r="CI1272" i="1"/>
  <c r="CI492" i="1"/>
  <c r="CI549" i="1"/>
  <c r="CI1448" i="1"/>
  <c r="CI912" i="1"/>
  <c r="CI1686" i="1"/>
  <c r="CI1539" i="1"/>
  <c r="CI1382" i="1"/>
  <c r="CI1225" i="1"/>
  <c r="CI1053" i="1"/>
  <c r="CI861" i="1"/>
  <c r="CI651" i="1"/>
  <c r="CI295" i="1"/>
  <c r="CI1131" i="1"/>
  <c r="CI1601" i="1"/>
  <c r="CI1446" i="1"/>
  <c r="CI1289" i="1"/>
  <c r="CI1129" i="1"/>
  <c r="CI941" i="1"/>
  <c r="CI749" i="1"/>
  <c r="CI473" i="1"/>
  <c r="CI1663" i="1"/>
  <c r="CI1056" i="1"/>
  <c r="CI188" i="1"/>
  <c r="CI1537" i="1"/>
  <c r="CI1380" i="1"/>
  <c r="CI1223" i="1"/>
  <c r="CI1051" i="1"/>
  <c r="CI859" i="1"/>
  <c r="CI644" i="1"/>
  <c r="CI291" i="1"/>
  <c r="CI1146" i="1"/>
  <c r="CI1647" i="1"/>
  <c r="CI1496" i="1"/>
  <c r="CI1339" i="1"/>
  <c r="CI1182" i="1"/>
  <c r="CI1002" i="1"/>
  <c r="CI810" i="1"/>
  <c r="CI571" i="1"/>
  <c r="CI176" i="1"/>
  <c r="CI1273" i="1"/>
  <c r="CI985" i="1"/>
  <c r="CI776" i="1"/>
  <c r="CI522" i="1"/>
  <c r="CI80" i="1"/>
  <c r="CI1633" i="1"/>
  <c r="CI1481" i="1"/>
  <c r="CI1324" i="1"/>
  <c r="CI1167" i="1"/>
  <c r="CI984" i="1"/>
  <c r="CI792" i="1"/>
  <c r="CI545" i="1"/>
  <c r="CI127" i="1"/>
  <c r="CI1608" i="1"/>
  <c r="CI1375" i="1"/>
  <c r="CI1179" i="1"/>
  <c r="CI966" i="1"/>
  <c r="CI774" i="1"/>
  <c r="CI519" i="1"/>
  <c r="CI77" i="1"/>
  <c r="CI1312" i="1"/>
  <c r="CI1631" i="1"/>
  <c r="CI1453" i="1"/>
  <c r="CI1296" i="1"/>
  <c r="CI1136" i="1"/>
  <c r="CI949" i="1"/>
  <c r="CI757" i="1"/>
  <c r="CI488" i="1"/>
  <c r="CI20" i="1"/>
  <c r="CI1559" i="1"/>
  <c r="CI1654" i="1"/>
  <c r="CI1504" i="1"/>
  <c r="CI1347" i="1"/>
  <c r="CI1190" i="1"/>
  <c r="CI1011" i="1"/>
  <c r="CI819" i="1"/>
  <c r="CI584" i="1"/>
  <c r="CI199" i="1"/>
  <c r="CI1247" i="1"/>
  <c r="CI1629" i="1"/>
  <c r="CI1477" i="1"/>
  <c r="CI1320" i="1"/>
  <c r="CI1163" i="1"/>
  <c r="CI978" i="1"/>
  <c r="CI786" i="1"/>
  <c r="CI535" i="1"/>
  <c r="CI113" i="1"/>
  <c r="CI1604" i="1"/>
  <c r="CI1449" i="1"/>
  <c r="CI1292" i="1"/>
  <c r="CI1133" i="1"/>
  <c r="CI944" i="1"/>
  <c r="CI752" i="1"/>
  <c r="CI483" i="1"/>
  <c r="CI8" i="1"/>
  <c r="CI354" i="1"/>
  <c r="CI210" i="1"/>
  <c r="CI66" i="1"/>
  <c r="CI1084" i="1"/>
  <c r="CI940" i="1"/>
  <c r="CI796" i="1"/>
  <c r="CI652" i="1"/>
  <c r="CI508" i="1"/>
  <c r="CI364" i="1"/>
  <c r="CI220" i="1"/>
  <c r="CI76" i="1"/>
  <c r="CI87" i="1"/>
  <c r="CI434" i="1"/>
  <c r="CI290" i="1"/>
  <c r="CI146" i="1"/>
  <c r="CI697" i="1"/>
  <c r="CI553" i="1"/>
  <c r="CI409" i="1"/>
  <c r="CI265" i="1"/>
  <c r="CI121" i="1"/>
  <c r="CI684" i="1"/>
  <c r="CI540" i="1"/>
  <c r="CI396" i="1"/>
  <c r="CI252" i="1"/>
  <c r="CI108" i="1"/>
  <c r="CI1055" i="1"/>
  <c r="CI911" i="1"/>
  <c r="CI767" i="1"/>
  <c r="CI623" i="1"/>
  <c r="CI479" i="1"/>
  <c r="CI335" i="1"/>
  <c r="CI191" i="1"/>
  <c r="CI47" i="1"/>
  <c r="CI1474" i="1"/>
  <c r="CI1330" i="1"/>
  <c r="CI1186" i="1"/>
  <c r="CI1042" i="1"/>
  <c r="CI898" i="1"/>
  <c r="CI754" i="1"/>
  <c r="CI610" i="1"/>
  <c r="CI466" i="1"/>
  <c r="CI322" i="1"/>
  <c r="CI178" i="1"/>
  <c r="CI34" i="1"/>
  <c r="CI597" i="1"/>
  <c r="CI453" i="1"/>
  <c r="CI309" i="1"/>
  <c r="CI165" i="1"/>
  <c r="CI21" i="1"/>
  <c r="CI990" i="1"/>
  <c r="CI1110" i="1"/>
  <c r="CI60" i="1"/>
  <c r="CI1570" i="1"/>
  <c r="CI562" i="1"/>
  <c r="CI1409" i="1"/>
  <c r="CI879" i="1"/>
  <c r="CI1674" i="1"/>
  <c r="CI1526" i="1"/>
  <c r="CI1369" i="1"/>
  <c r="CI1212" i="1"/>
  <c r="CI1038" i="1"/>
  <c r="CI846" i="1"/>
  <c r="CI627" i="1"/>
  <c r="CI259" i="1"/>
  <c r="CI1039" i="1"/>
  <c r="CI1589" i="1"/>
  <c r="CI1433" i="1"/>
  <c r="CI1276" i="1"/>
  <c r="CI1115" i="1"/>
  <c r="CI925" i="1"/>
  <c r="CI733" i="1"/>
  <c r="CI437" i="1"/>
  <c r="CI1603" i="1"/>
  <c r="CI1008" i="1"/>
  <c r="CI103" i="1"/>
  <c r="CI1524" i="1"/>
  <c r="CI1367" i="1"/>
  <c r="CI1209" i="1"/>
  <c r="CI1035" i="1"/>
  <c r="CI843" i="1"/>
  <c r="CI620" i="1"/>
  <c r="CI255" i="1"/>
  <c r="CI1087" i="1"/>
  <c r="CI1635" i="1"/>
  <c r="CI1483" i="1"/>
  <c r="CI1326" i="1"/>
  <c r="CI1169" i="1"/>
  <c r="CI986" i="1"/>
  <c r="CI794" i="1"/>
  <c r="CI547" i="1"/>
  <c r="CI137" i="1"/>
  <c r="CI1233" i="1"/>
  <c r="CI953" i="1"/>
  <c r="CI761" i="1"/>
  <c r="CI498" i="1"/>
  <c r="CI32" i="1"/>
  <c r="CI1621" i="1"/>
  <c r="CI1468" i="1"/>
  <c r="CI1311" i="1"/>
  <c r="CI1153" i="1"/>
  <c r="CI967" i="1"/>
  <c r="CI775" i="1"/>
  <c r="CI521" i="1"/>
  <c r="CI79" i="1"/>
  <c r="CI1596" i="1"/>
  <c r="CI1362" i="1"/>
  <c r="CI1166" i="1"/>
  <c r="CI950" i="1"/>
  <c r="CI758" i="1"/>
  <c r="CI495" i="1"/>
  <c r="CI29" i="1"/>
  <c r="CI1286" i="1"/>
  <c r="CI1607" i="1"/>
  <c r="CI1440" i="1"/>
  <c r="CI1283" i="1"/>
  <c r="CI1122" i="1"/>
  <c r="CI932" i="1"/>
  <c r="CI740" i="1"/>
  <c r="CI452" i="1"/>
  <c r="CI1639" i="1"/>
  <c r="CI1493" i="1"/>
  <c r="CI1642" i="1"/>
  <c r="CI1491" i="1"/>
  <c r="CI1334" i="1"/>
  <c r="CI1177" i="1"/>
  <c r="CI996" i="1"/>
  <c r="CI804" i="1"/>
  <c r="CI560" i="1"/>
  <c r="CI163" i="1"/>
  <c r="CI1064" i="1"/>
  <c r="CI1617" i="1"/>
  <c r="CI1464" i="1"/>
  <c r="CI1307" i="1"/>
  <c r="CI1148" i="1"/>
  <c r="CI962" i="1"/>
  <c r="CI770" i="1"/>
  <c r="CI511" i="1"/>
  <c r="CI65" i="1"/>
  <c r="CI1592" i="1"/>
  <c r="CI1436" i="1"/>
  <c r="CI1279" i="1"/>
  <c r="CI1118" i="1"/>
  <c r="CI929" i="1"/>
  <c r="CI737" i="1"/>
  <c r="CI447" i="1"/>
  <c r="CI486" i="1"/>
  <c r="CI342" i="1"/>
  <c r="CI198" i="1"/>
  <c r="CI54" i="1"/>
  <c r="CI1072" i="1"/>
  <c r="CI928" i="1"/>
  <c r="CI784" i="1"/>
  <c r="CI640" i="1"/>
  <c r="CI496" i="1"/>
  <c r="CI352" i="1"/>
  <c r="CI208" i="1"/>
  <c r="CI64" i="1"/>
  <c r="CI75" i="1"/>
  <c r="CI422" i="1"/>
  <c r="CI278" i="1"/>
  <c r="CI134" i="1"/>
  <c r="CI685" i="1"/>
  <c r="CI541" i="1"/>
  <c r="CI397" i="1"/>
  <c r="CI253" i="1"/>
  <c r="CI109" i="1"/>
  <c r="CI672" i="1"/>
  <c r="CI528" i="1"/>
  <c r="CI384" i="1"/>
  <c r="CI240" i="1"/>
  <c r="CI96" i="1"/>
  <c r="CI1043" i="1"/>
  <c r="CI899" i="1"/>
  <c r="CI755" i="1"/>
  <c r="CI611" i="1"/>
  <c r="CI467" i="1"/>
  <c r="CI323" i="1"/>
  <c r="CI179" i="1"/>
  <c r="CI35" i="1"/>
  <c r="CI1462" i="1"/>
  <c r="CI1318" i="1"/>
  <c r="CI1174" i="1"/>
  <c r="CI1030" i="1"/>
  <c r="CI886" i="1"/>
  <c r="CI742" i="1"/>
  <c r="CI598" i="1"/>
  <c r="CI454" i="1"/>
  <c r="CI310" i="1"/>
  <c r="CI166" i="1"/>
  <c r="CI22" i="1"/>
  <c r="CJ22" i="1" s="1"/>
  <c r="CI585" i="1"/>
  <c r="CI441" i="1"/>
  <c r="CI297" i="1"/>
  <c r="CI153" i="1"/>
  <c r="CI9" i="1"/>
  <c r="CI1557" i="1"/>
  <c r="CI344" i="1"/>
  <c r="CI339" i="1"/>
  <c r="CI130" i="1"/>
  <c r="CI1370" i="1"/>
  <c r="CI847" i="1"/>
  <c r="CI1662" i="1"/>
  <c r="CI1513" i="1"/>
  <c r="CI1356" i="1"/>
  <c r="CI1199" i="1"/>
  <c r="CI1022" i="1"/>
  <c r="CI830" i="1"/>
  <c r="CI603" i="1"/>
  <c r="CI223" i="1"/>
  <c r="CI895" i="1"/>
  <c r="CI1577" i="1"/>
  <c r="CI1420" i="1"/>
  <c r="CI1263" i="1"/>
  <c r="CI1100" i="1"/>
  <c r="CJ1100" i="1" s="1"/>
  <c r="CI908" i="1"/>
  <c r="CI716" i="1"/>
  <c r="CI401" i="1"/>
  <c r="CI1566" i="1"/>
  <c r="CI975" i="1"/>
  <c r="CI1684" i="1"/>
  <c r="CI1511" i="1"/>
  <c r="CI1353" i="1"/>
  <c r="CI1196" i="1"/>
  <c r="CI1020" i="1"/>
  <c r="CI828" i="1"/>
  <c r="CI596" i="1"/>
  <c r="CJ596" i="1" s="1"/>
  <c r="CI219" i="1"/>
  <c r="CI943" i="1"/>
  <c r="CI1623" i="1"/>
  <c r="CI1470" i="1"/>
  <c r="CI1313" i="1"/>
  <c r="CI1155" i="1"/>
  <c r="CI969" i="1"/>
  <c r="CI777" i="1"/>
  <c r="CI523" i="1"/>
  <c r="CI89" i="1"/>
  <c r="CI1207" i="1"/>
  <c r="CI937" i="1"/>
  <c r="CJ937" i="1" s="1"/>
  <c r="CI745" i="1"/>
  <c r="CI463" i="1"/>
  <c r="CI1615" i="1"/>
  <c r="CI1609" i="1"/>
  <c r="CI1455" i="1"/>
  <c r="CI1298" i="1"/>
  <c r="CI1139" i="1"/>
  <c r="CI951" i="1"/>
  <c r="CI759" i="1"/>
  <c r="CI497" i="1"/>
  <c r="CI31" i="1"/>
  <c r="CI1572" i="1"/>
  <c r="CJ1572" i="1" s="1"/>
  <c r="CI1323" i="1"/>
  <c r="CI1152" i="1"/>
  <c r="CI933" i="1"/>
  <c r="CI741" i="1"/>
  <c r="CI459" i="1"/>
  <c r="CI1687" i="1"/>
  <c r="CI1260" i="1"/>
  <c r="CI1595" i="1"/>
  <c r="CI1427" i="1"/>
  <c r="CI1269" i="1"/>
  <c r="CI1107" i="1"/>
  <c r="CI917" i="1"/>
  <c r="CJ917" i="1" s="1"/>
  <c r="CI725" i="1"/>
  <c r="CI416" i="1"/>
  <c r="CI605" i="1"/>
  <c r="CI1349" i="1"/>
  <c r="CI1630" i="1"/>
  <c r="CI1478" i="1"/>
  <c r="CI1321" i="1"/>
  <c r="CI1164" i="1"/>
  <c r="CI979" i="1"/>
  <c r="CI787" i="1"/>
  <c r="CI536" i="1"/>
  <c r="CI115" i="1"/>
  <c r="CJ115" i="1" s="1"/>
  <c r="CI4" i="1"/>
  <c r="CI1605" i="1"/>
  <c r="CI1451" i="1"/>
  <c r="CI1293" i="1"/>
  <c r="CI1134" i="1"/>
  <c r="CI945" i="1"/>
  <c r="CI753" i="1"/>
  <c r="CI485" i="1"/>
  <c r="CI17" i="1"/>
  <c r="CI1580" i="1"/>
  <c r="CI1423" i="1"/>
  <c r="CI1266" i="1"/>
  <c r="CJ1266" i="1" s="1"/>
  <c r="CI1104" i="1"/>
  <c r="CI913" i="1"/>
  <c r="CI721" i="1"/>
  <c r="CI411" i="1"/>
  <c r="CI474" i="1"/>
  <c r="CI330" i="1"/>
  <c r="CI186" i="1"/>
  <c r="CI42" i="1"/>
  <c r="CI1060" i="1"/>
  <c r="CI916" i="1"/>
  <c r="CI772" i="1"/>
  <c r="CI628" i="1"/>
  <c r="CJ628" i="1" s="1"/>
  <c r="CI484" i="1"/>
  <c r="CI340" i="1"/>
  <c r="CI196" i="1"/>
  <c r="CI52" i="1"/>
  <c r="CI63" i="1"/>
  <c r="CI410" i="1"/>
  <c r="CI266" i="1"/>
  <c r="CI122" i="1"/>
  <c r="CI673" i="1"/>
  <c r="CI529" i="1"/>
  <c r="CI385" i="1"/>
  <c r="CI241" i="1"/>
  <c r="CJ241" i="1" s="1"/>
  <c r="CI97" i="1"/>
  <c r="CI660" i="1"/>
  <c r="CI516" i="1"/>
  <c r="CI372" i="1"/>
  <c r="CI228" i="1"/>
  <c r="CI84" i="1"/>
  <c r="CI1031" i="1"/>
  <c r="CI887" i="1"/>
  <c r="CI743" i="1"/>
  <c r="CI599" i="1"/>
  <c r="CI455" i="1"/>
  <c r="CI311" i="1"/>
  <c r="CJ311" i="1" s="1"/>
  <c r="CI167" i="1"/>
  <c r="CI23" i="1"/>
  <c r="CI1450" i="1"/>
  <c r="CI1306" i="1"/>
  <c r="CI1162" i="1"/>
  <c r="CI1018" i="1"/>
  <c r="CI874" i="1"/>
  <c r="CI730" i="1"/>
  <c r="CI586" i="1"/>
  <c r="CI442" i="1"/>
  <c r="CI298" i="1"/>
  <c r="CI154" i="1"/>
  <c r="CJ154" i="1" s="1"/>
  <c r="CI10" i="1"/>
  <c r="CI573" i="1"/>
  <c r="CI429" i="1"/>
  <c r="CI285" i="1"/>
  <c r="CI141" i="1"/>
  <c r="CI3" i="1"/>
  <c r="CJ3" i="1" s="1"/>
  <c r="AQ501" i="1"/>
  <c r="AQ502" i="1" s="1"/>
  <c r="AQ503" i="1" s="1"/>
  <c r="AQ504" i="1" s="1"/>
  <c r="AQ505" i="1" s="1"/>
  <c r="AQ506" i="1" s="1"/>
  <c r="AQ507" i="1" s="1"/>
  <c r="AQ508" i="1" s="1"/>
  <c r="AQ509" i="1" s="1"/>
  <c r="AQ510" i="1" s="1"/>
  <c r="AQ511" i="1" s="1"/>
  <c r="AQ512" i="1" s="1"/>
  <c r="AQ513" i="1" s="1"/>
  <c r="AQ514" i="1" s="1"/>
  <c r="AQ515" i="1" s="1"/>
  <c r="AQ516" i="1" s="1"/>
  <c r="AQ517" i="1" s="1"/>
  <c r="AQ518" i="1" s="1"/>
  <c r="AQ519" i="1" s="1"/>
  <c r="AQ520" i="1" s="1"/>
  <c r="AQ521" i="1" s="1"/>
  <c r="AQ522" i="1" s="1"/>
  <c r="AQ523" i="1" s="1"/>
  <c r="AQ524" i="1" s="1"/>
  <c r="AQ525" i="1" s="1"/>
  <c r="AQ526" i="1" s="1"/>
  <c r="AQ527" i="1" s="1"/>
  <c r="AQ528" i="1" s="1"/>
  <c r="AQ529" i="1" s="1"/>
  <c r="AQ530" i="1" s="1"/>
  <c r="AQ531" i="1" s="1"/>
  <c r="AQ532" i="1" s="1"/>
  <c r="AQ533" i="1" s="1"/>
  <c r="AQ534" i="1" s="1"/>
  <c r="AQ535" i="1" s="1"/>
  <c r="AQ536" i="1" s="1"/>
  <c r="AQ537" i="1" s="1"/>
  <c r="AQ538" i="1" s="1"/>
  <c r="AQ539" i="1" s="1"/>
  <c r="AQ540" i="1" s="1"/>
  <c r="AQ541" i="1" s="1"/>
  <c r="AQ542" i="1" s="1"/>
  <c r="AQ543" i="1" s="1"/>
  <c r="AQ544" i="1" s="1"/>
  <c r="AQ545" i="1" s="1"/>
  <c r="AQ546" i="1" s="1"/>
  <c r="AQ547" i="1" s="1"/>
  <c r="AQ548" i="1" s="1"/>
  <c r="AQ549" i="1" s="1"/>
  <c r="AQ550" i="1" s="1"/>
  <c r="AQ551" i="1" s="1"/>
  <c r="AQ552" i="1" s="1"/>
  <c r="AQ553" i="1" s="1"/>
  <c r="AQ554" i="1" s="1"/>
  <c r="AQ555" i="1" s="1"/>
  <c r="AQ556" i="1" s="1"/>
  <c r="AQ557" i="1" s="1"/>
  <c r="AQ558" i="1" s="1"/>
  <c r="AQ559" i="1" s="1"/>
  <c r="AQ560" i="1" s="1"/>
  <c r="AQ561" i="1" s="1"/>
  <c r="AQ562" i="1" s="1"/>
  <c r="AQ563" i="1" s="1"/>
  <c r="AQ564" i="1" s="1"/>
  <c r="AQ565" i="1" s="1"/>
  <c r="AQ566" i="1" s="1"/>
  <c r="AQ567" i="1" s="1"/>
  <c r="AQ568" i="1" s="1"/>
  <c r="AQ569" i="1" s="1"/>
  <c r="AQ570" i="1" s="1"/>
  <c r="AQ571" i="1" s="1"/>
  <c r="AQ572" i="1" s="1"/>
  <c r="AQ573" i="1" s="1"/>
  <c r="AQ574" i="1" s="1"/>
  <c r="AQ575" i="1" s="1"/>
  <c r="AQ576" i="1" s="1"/>
  <c r="AQ577" i="1" s="1"/>
  <c r="AQ578" i="1" s="1"/>
  <c r="AQ579" i="1" s="1"/>
  <c r="AQ580" i="1" s="1"/>
  <c r="AQ581" i="1" s="1"/>
  <c r="AQ582" i="1" s="1"/>
  <c r="AQ583" i="1" s="1"/>
  <c r="AQ584" i="1" s="1"/>
  <c r="AQ585" i="1" s="1"/>
  <c r="AQ586" i="1" s="1"/>
  <c r="AQ587" i="1" s="1"/>
  <c r="AQ588" i="1" s="1"/>
  <c r="AQ589" i="1" s="1"/>
  <c r="AQ590" i="1" s="1"/>
  <c r="AQ591" i="1" s="1"/>
  <c r="AQ592" i="1" s="1"/>
  <c r="AQ593" i="1" s="1"/>
  <c r="AQ594" i="1" s="1"/>
  <c r="AQ595" i="1" s="1"/>
  <c r="AQ596" i="1" s="1"/>
  <c r="AQ597" i="1" s="1"/>
  <c r="AQ598" i="1" s="1"/>
  <c r="AQ599" i="1" s="1"/>
  <c r="AQ600" i="1" s="1"/>
  <c r="AQ601" i="1" s="1"/>
  <c r="AQ602" i="1" s="1"/>
  <c r="AQ603" i="1" s="1"/>
  <c r="AQ604" i="1" s="1"/>
  <c r="AQ605" i="1" s="1"/>
  <c r="AQ606" i="1" s="1"/>
  <c r="AQ607" i="1" s="1"/>
  <c r="AQ608" i="1" s="1"/>
  <c r="AQ609" i="1" s="1"/>
  <c r="AQ610" i="1" s="1"/>
  <c r="AQ611" i="1" s="1"/>
  <c r="AQ612" i="1" s="1"/>
  <c r="AQ613" i="1" s="1"/>
  <c r="AQ614" i="1" s="1"/>
  <c r="AQ615" i="1" s="1"/>
  <c r="AQ616" i="1" s="1"/>
  <c r="AQ617" i="1" s="1"/>
  <c r="AQ618" i="1" s="1"/>
  <c r="AQ619" i="1" s="1"/>
  <c r="AQ620" i="1" s="1"/>
  <c r="AQ621" i="1" s="1"/>
  <c r="AQ622" i="1" s="1"/>
  <c r="AQ623" i="1" s="1"/>
  <c r="AQ624" i="1" s="1"/>
  <c r="AQ625" i="1" s="1"/>
  <c r="AQ626" i="1" s="1"/>
  <c r="AQ627" i="1" s="1"/>
  <c r="AQ628" i="1" s="1"/>
  <c r="AQ629" i="1" s="1"/>
  <c r="AQ630" i="1" s="1"/>
  <c r="AQ631" i="1" s="1"/>
  <c r="AQ632" i="1" s="1"/>
  <c r="AQ633" i="1" s="1"/>
  <c r="AQ634" i="1" s="1"/>
  <c r="AQ635" i="1" s="1"/>
  <c r="AQ636" i="1" s="1"/>
  <c r="AQ637" i="1" s="1"/>
  <c r="AQ638" i="1" s="1"/>
  <c r="AQ639" i="1" s="1"/>
  <c r="AQ640" i="1" s="1"/>
  <c r="AQ641" i="1" s="1"/>
  <c r="AQ642" i="1" s="1"/>
  <c r="AQ643" i="1" s="1"/>
  <c r="AQ644" i="1" s="1"/>
  <c r="AQ645" i="1" s="1"/>
  <c r="AQ646" i="1" s="1"/>
  <c r="AQ647" i="1" s="1"/>
  <c r="AQ648" i="1" s="1"/>
  <c r="AQ649" i="1" s="1"/>
  <c r="AQ650" i="1" s="1"/>
  <c r="AQ651" i="1" s="1"/>
  <c r="AQ652" i="1" s="1"/>
  <c r="AQ653" i="1" s="1"/>
  <c r="AQ654" i="1" s="1"/>
  <c r="AQ655" i="1" s="1"/>
  <c r="AQ656" i="1" s="1"/>
  <c r="AQ657" i="1" s="1"/>
  <c r="AQ658" i="1" s="1"/>
  <c r="AQ659" i="1" s="1"/>
  <c r="AQ660" i="1" s="1"/>
  <c r="AQ661" i="1" s="1"/>
  <c r="AQ662" i="1" s="1"/>
  <c r="AQ663" i="1" s="1"/>
  <c r="AQ664" i="1" s="1"/>
  <c r="AQ665" i="1" s="1"/>
  <c r="AQ666" i="1" s="1"/>
  <c r="AQ667" i="1" s="1"/>
  <c r="AQ668" i="1" s="1"/>
  <c r="AQ669" i="1" s="1"/>
  <c r="AQ670" i="1" s="1"/>
  <c r="AQ671" i="1" s="1"/>
  <c r="AQ672" i="1" s="1"/>
  <c r="AQ673" i="1" s="1"/>
  <c r="AQ674" i="1" s="1"/>
  <c r="AQ675" i="1" s="1"/>
  <c r="AQ676" i="1" s="1"/>
  <c r="AQ677" i="1" s="1"/>
  <c r="AQ678" i="1" s="1"/>
  <c r="AQ679" i="1" s="1"/>
  <c r="AQ680" i="1" s="1"/>
  <c r="AQ681" i="1" s="1"/>
  <c r="AQ682" i="1" s="1"/>
  <c r="AQ683" i="1" s="1"/>
  <c r="AQ684" i="1" s="1"/>
  <c r="AQ685" i="1" s="1"/>
  <c r="AQ686" i="1" s="1"/>
  <c r="AQ687" i="1" s="1"/>
  <c r="AQ688" i="1" s="1"/>
  <c r="AQ689" i="1" s="1"/>
  <c r="AQ690" i="1" s="1"/>
  <c r="AQ691" i="1" s="1"/>
  <c r="AQ692" i="1" s="1"/>
  <c r="AQ693" i="1" s="1"/>
  <c r="AQ694" i="1" s="1"/>
  <c r="AQ695" i="1" s="1"/>
  <c r="AQ696" i="1" s="1"/>
  <c r="AQ697" i="1" s="1"/>
  <c r="AQ698" i="1" s="1"/>
  <c r="AQ699" i="1" s="1"/>
  <c r="AQ700" i="1" s="1"/>
  <c r="AQ701" i="1" s="1"/>
  <c r="AQ702" i="1" s="1"/>
  <c r="AQ703" i="1" s="1"/>
  <c r="AQ704" i="1" s="1"/>
  <c r="AQ705" i="1" s="1"/>
  <c r="AQ706" i="1" s="1"/>
  <c r="AQ707" i="1" s="1"/>
  <c r="AQ708" i="1" s="1"/>
  <c r="AQ709" i="1" s="1"/>
  <c r="AQ710" i="1" s="1"/>
  <c r="AQ711" i="1" s="1"/>
  <c r="AQ712" i="1" s="1"/>
  <c r="AQ713" i="1" s="1"/>
  <c r="AQ714" i="1" s="1"/>
  <c r="AQ715" i="1" s="1"/>
  <c r="AQ716" i="1" s="1"/>
  <c r="AQ717" i="1" s="1"/>
  <c r="AQ718" i="1" s="1"/>
  <c r="AQ719" i="1" s="1"/>
  <c r="AQ720" i="1" s="1"/>
  <c r="AQ721" i="1" s="1"/>
  <c r="AQ722" i="1" s="1"/>
  <c r="AQ723" i="1" s="1"/>
  <c r="AQ724" i="1" s="1"/>
  <c r="AQ725" i="1" s="1"/>
  <c r="AQ726" i="1" s="1"/>
  <c r="AQ727" i="1" s="1"/>
  <c r="AQ728" i="1" s="1"/>
  <c r="AQ729" i="1" s="1"/>
  <c r="AQ730" i="1" s="1"/>
  <c r="AQ731" i="1" s="1"/>
  <c r="AQ732" i="1" s="1"/>
  <c r="AQ733" i="1" s="1"/>
  <c r="AQ734" i="1" s="1"/>
  <c r="AQ735" i="1" s="1"/>
  <c r="AQ736" i="1" s="1"/>
  <c r="AQ737" i="1" s="1"/>
  <c r="AQ738" i="1" s="1"/>
  <c r="AQ739" i="1" s="1"/>
  <c r="AQ740" i="1" s="1"/>
  <c r="AQ741" i="1" s="1"/>
  <c r="AQ742" i="1" s="1"/>
  <c r="AQ743" i="1" s="1"/>
  <c r="AQ744" i="1" s="1"/>
  <c r="AQ745" i="1" s="1"/>
  <c r="AQ746" i="1" s="1"/>
  <c r="AQ747" i="1" s="1"/>
  <c r="AQ748" i="1" s="1"/>
  <c r="AQ749" i="1" s="1"/>
  <c r="AQ750" i="1" s="1"/>
  <c r="AQ751" i="1" s="1"/>
  <c r="AQ752" i="1" s="1"/>
  <c r="AQ753" i="1" s="1"/>
  <c r="AQ754" i="1" s="1"/>
  <c r="AQ755" i="1" s="1"/>
  <c r="AQ756" i="1" s="1"/>
  <c r="AQ757" i="1" s="1"/>
  <c r="AQ758" i="1" s="1"/>
  <c r="AQ759" i="1" s="1"/>
  <c r="AQ760" i="1" s="1"/>
  <c r="AQ761" i="1" s="1"/>
  <c r="AQ762" i="1" s="1"/>
  <c r="AQ763" i="1" s="1"/>
  <c r="AQ764" i="1" s="1"/>
  <c r="AQ765" i="1" s="1"/>
  <c r="AQ766" i="1" s="1"/>
  <c r="AQ767" i="1" s="1"/>
  <c r="AQ768" i="1" s="1"/>
  <c r="AQ769" i="1" s="1"/>
  <c r="AQ770" i="1" s="1"/>
  <c r="AQ771" i="1" s="1"/>
  <c r="AQ772" i="1" s="1"/>
  <c r="AQ773" i="1" s="1"/>
  <c r="AQ774" i="1" s="1"/>
  <c r="AQ775" i="1" s="1"/>
  <c r="AQ776" i="1" s="1"/>
  <c r="AQ777" i="1" s="1"/>
  <c r="AQ778" i="1" s="1"/>
  <c r="AQ779" i="1" s="1"/>
  <c r="AQ780" i="1" s="1"/>
  <c r="AQ781" i="1" s="1"/>
  <c r="AQ782" i="1" s="1"/>
  <c r="AQ783" i="1" s="1"/>
  <c r="AQ784" i="1" s="1"/>
  <c r="AQ785" i="1" s="1"/>
  <c r="AQ786" i="1" s="1"/>
  <c r="AQ787" i="1" s="1"/>
  <c r="AQ788" i="1" s="1"/>
  <c r="AQ789" i="1" s="1"/>
  <c r="AQ790" i="1" s="1"/>
  <c r="AQ791" i="1" s="1"/>
  <c r="AQ792" i="1" s="1"/>
  <c r="AQ793" i="1" s="1"/>
  <c r="AQ794" i="1" s="1"/>
  <c r="AQ795" i="1" s="1"/>
  <c r="AQ796" i="1" s="1"/>
  <c r="AQ797" i="1" s="1"/>
  <c r="AQ798" i="1" s="1"/>
  <c r="AQ799" i="1" s="1"/>
  <c r="AQ800" i="1" s="1"/>
  <c r="AQ801" i="1" s="1"/>
  <c r="AQ802" i="1" s="1"/>
  <c r="AQ803" i="1" s="1"/>
  <c r="AQ804" i="1" s="1"/>
  <c r="AQ805" i="1" s="1"/>
  <c r="AQ806" i="1" s="1"/>
  <c r="AQ807" i="1" s="1"/>
  <c r="AQ808" i="1" s="1"/>
  <c r="AQ809" i="1" s="1"/>
  <c r="AQ810" i="1" s="1"/>
  <c r="AQ811" i="1" s="1"/>
  <c r="AQ812" i="1" s="1"/>
  <c r="AQ813" i="1" s="1"/>
  <c r="AQ814" i="1" s="1"/>
  <c r="AQ815" i="1" s="1"/>
  <c r="AQ816" i="1" s="1"/>
  <c r="AQ817" i="1" s="1"/>
  <c r="AQ818" i="1" s="1"/>
  <c r="AQ819" i="1" s="1"/>
  <c r="AQ820" i="1" s="1"/>
  <c r="AQ821" i="1" s="1"/>
  <c r="AQ822" i="1" s="1"/>
  <c r="AQ823" i="1" s="1"/>
  <c r="AQ824" i="1" s="1"/>
  <c r="AQ825" i="1" s="1"/>
  <c r="AQ826" i="1" s="1"/>
  <c r="AQ827" i="1" s="1"/>
  <c r="AQ828" i="1" s="1"/>
  <c r="AQ829" i="1" s="1"/>
  <c r="AQ830" i="1" s="1"/>
  <c r="AQ831" i="1" s="1"/>
  <c r="AQ832" i="1" s="1"/>
  <c r="AQ833" i="1" s="1"/>
  <c r="AQ834" i="1" s="1"/>
  <c r="AQ835" i="1" s="1"/>
  <c r="AQ836" i="1" s="1"/>
  <c r="AQ837" i="1" s="1"/>
  <c r="AQ838" i="1" s="1"/>
  <c r="AQ839" i="1" s="1"/>
  <c r="AQ840" i="1" s="1"/>
  <c r="AQ841" i="1" s="1"/>
  <c r="AQ842" i="1" s="1"/>
  <c r="AQ843" i="1" s="1"/>
  <c r="AQ844" i="1" s="1"/>
  <c r="AQ845" i="1" s="1"/>
  <c r="AQ846" i="1" s="1"/>
  <c r="AQ847" i="1" s="1"/>
  <c r="AQ848" i="1" s="1"/>
  <c r="AQ849" i="1" s="1"/>
  <c r="AQ850" i="1" s="1"/>
  <c r="AQ851" i="1" s="1"/>
  <c r="AQ852" i="1" s="1"/>
  <c r="AQ853" i="1" s="1"/>
  <c r="AQ854" i="1" s="1"/>
  <c r="AQ855" i="1" s="1"/>
  <c r="AQ856" i="1" s="1"/>
  <c r="AQ857" i="1" s="1"/>
  <c r="AQ858" i="1" s="1"/>
  <c r="AQ859" i="1" s="1"/>
  <c r="AQ860" i="1" s="1"/>
  <c r="AQ861" i="1" s="1"/>
  <c r="AQ862" i="1" s="1"/>
  <c r="AQ863" i="1" s="1"/>
  <c r="AQ864" i="1" s="1"/>
  <c r="AQ865" i="1" s="1"/>
  <c r="AQ866" i="1" s="1"/>
  <c r="AQ867" i="1" s="1"/>
  <c r="AQ868" i="1" s="1"/>
  <c r="AQ869" i="1" s="1"/>
  <c r="AQ870" i="1" s="1"/>
  <c r="AQ871" i="1" s="1"/>
  <c r="AQ872" i="1" s="1"/>
  <c r="AQ873" i="1" s="1"/>
  <c r="AQ874" i="1" s="1"/>
  <c r="AQ875" i="1" s="1"/>
  <c r="AQ876" i="1" s="1"/>
  <c r="AQ877" i="1" s="1"/>
  <c r="AQ878" i="1" s="1"/>
  <c r="AQ879" i="1" s="1"/>
  <c r="AQ880" i="1" s="1"/>
  <c r="AQ881" i="1" s="1"/>
  <c r="AQ882" i="1" s="1"/>
  <c r="AQ883" i="1" s="1"/>
  <c r="AQ884" i="1" s="1"/>
  <c r="AQ885" i="1" s="1"/>
  <c r="AQ886" i="1" s="1"/>
  <c r="AQ887" i="1" s="1"/>
  <c r="AQ888" i="1" s="1"/>
  <c r="AQ889" i="1" s="1"/>
  <c r="AQ890" i="1" s="1"/>
  <c r="AQ891" i="1" s="1"/>
  <c r="AQ892" i="1" s="1"/>
  <c r="AQ893" i="1" s="1"/>
  <c r="AQ894" i="1" s="1"/>
  <c r="AQ895" i="1" s="1"/>
  <c r="AQ896" i="1" s="1"/>
  <c r="AQ897" i="1" s="1"/>
  <c r="AQ898" i="1" s="1"/>
  <c r="AQ899" i="1" s="1"/>
  <c r="AQ900" i="1" s="1"/>
  <c r="AQ901" i="1" s="1"/>
  <c r="AQ902" i="1" s="1"/>
  <c r="AQ903" i="1" s="1"/>
  <c r="AQ904" i="1" s="1"/>
  <c r="AQ905" i="1" s="1"/>
  <c r="AQ906" i="1" s="1"/>
  <c r="AQ907" i="1" s="1"/>
  <c r="AQ908" i="1" s="1"/>
  <c r="AQ909" i="1" s="1"/>
  <c r="AQ910" i="1" s="1"/>
  <c r="AQ911" i="1" s="1"/>
  <c r="AQ912" i="1" s="1"/>
  <c r="AQ913" i="1" s="1"/>
  <c r="AQ914" i="1" s="1"/>
  <c r="AQ915" i="1" s="1"/>
  <c r="AQ916" i="1" s="1"/>
  <c r="AQ917" i="1" s="1"/>
  <c r="AQ918" i="1" s="1"/>
  <c r="AQ919" i="1" s="1"/>
  <c r="AQ920" i="1" s="1"/>
  <c r="AQ921" i="1" s="1"/>
  <c r="AQ922" i="1" s="1"/>
  <c r="AQ923" i="1" s="1"/>
  <c r="AQ924" i="1" s="1"/>
  <c r="AQ925" i="1" s="1"/>
  <c r="AQ926" i="1" s="1"/>
  <c r="AQ927" i="1" s="1"/>
  <c r="AQ928" i="1" s="1"/>
  <c r="AQ929" i="1" s="1"/>
  <c r="AQ930" i="1" s="1"/>
  <c r="AQ931" i="1" s="1"/>
  <c r="AQ932" i="1" s="1"/>
  <c r="AQ933" i="1" s="1"/>
  <c r="AQ934" i="1" s="1"/>
  <c r="AQ935" i="1" s="1"/>
  <c r="AQ936" i="1" s="1"/>
  <c r="AQ937" i="1" s="1"/>
  <c r="AQ938" i="1" s="1"/>
  <c r="AQ939" i="1" s="1"/>
  <c r="AQ940" i="1" s="1"/>
  <c r="AQ941" i="1" s="1"/>
  <c r="AQ942" i="1" s="1"/>
  <c r="AQ943" i="1" s="1"/>
  <c r="AQ944" i="1" s="1"/>
  <c r="AQ945" i="1" s="1"/>
  <c r="AQ946" i="1" s="1"/>
  <c r="AQ947" i="1" s="1"/>
  <c r="AQ948" i="1" s="1"/>
  <c r="AQ949" i="1" s="1"/>
  <c r="AQ950" i="1" s="1"/>
  <c r="AQ951" i="1" s="1"/>
  <c r="AQ952" i="1" s="1"/>
  <c r="AQ953" i="1" s="1"/>
  <c r="AQ954" i="1" s="1"/>
  <c r="AQ955" i="1" s="1"/>
  <c r="AQ956" i="1" s="1"/>
  <c r="AQ957" i="1" s="1"/>
  <c r="AQ958" i="1" s="1"/>
  <c r="AQ959" i="1" s="1"/>
  <c r="AQ960" i="1" s="1"/>
  <c r="AQ961" i="1" s="1"/>
  <c r="AQ962" i="1" s="1"/>
  <c r="AQ963" i="1" s="1"/>
  <c r="AQ964" i="1" s="1"/>
  <c r="AQ965" i="1" s="1"/>
  <c r="AQ966" i="1" s="1"/>
  <c r="AQ967" i="1" s="1"/>
  <c r="AQ968" i="1" s="1"/>
  <c r="AQ969" i="1" s="1"/>
  <c r="AQ970" i="1" s="1"/>
  <c r="AQ971" i="1" s="1"/>
  <c r="AQ972" i="1" s="1"/>
  <c r="AQ973" i="1" s="1"/>
  <c r="AQ974" i="1" s="1"/>
  <c r="AQ975" i="1" s="1"/>
  <c r="AQ976" i="1" s="1"/>
  <c r="AQ977" i="1" s="1"/>
  <c r="AQ978" i="1" s="1"/>
  <c r="AQ979" i="1" s="1"/>
  <c r="AQ980" i="1" s="1"/>
  <c r="AQ981" i="1" s="1"/>
  <c r="AQ982" i="1" s="1"/>
  <c r="AQ983" i="1" s="1"/>
  <c r="AQ984" i="1" s="1"/>
  <c r="AQ985" i="1" s="1"/>
  <c r="AQ986" i="1" s="1"/>
  <c r="AQ987" i="1" s="1"/>
  <c r="AQ988" i="1" s="1"/>
  <c r="AQ989" i="1" s="1"/>
  <c r="AQ990" i="1" s="1"/>
  <c r="AQ991" i="1" s="1"/>
  <c r="AQ992" i="1" s="1"/>
  <c r="AQ993" i="1" s="1"/>
  <c r="AQ994" i="1" s="1"/>
  <c r="AQ995" i="1" s="1"/>
  <c r="AQ996" i="1" s="1"/>
  <c r="AQ997" i="1" s="1"/>
  <c r="AQ998" i="1" s="1"/>
  <c r="AQ999" i="1" s="1"/>
  <c r="AQ1000" i="1" s="1"/>
  <c r="AQ1001" i="1" s="1"/>
  <c r="AQ1002" i="1" s="1"/>
  <c r="AQ1003" i="1" s="1"/>
  <c r="AQ1004" i="1" s="1"/>
  <c r="AQ1005" i="1" s="1"/>
  <c r="AQ1006" i="1" s="1"/>
  <c r="AQ1007" i="1" s="1"/>
  <c r="AQ1008" i="1" s="1"/>
  <c r="AQ1009" i="1" s="1"/>
  <c r="AQ1010" i="1" s="1"/>
  <c r="AQ1011" i="1" s="1"/>
  <c r="AQ1012" i="1" s="1"/>
  <c r="AQ1013" i="1" s="1"/>
  <c r="AQ1014" i="1" s="1"/>
  <c r="AQ1015" i="1" s="1"/>
  <c r="AQ1016" i="1" s="1"/>
  <c r="AQ1017" i="1" s="1"/>
  <c r="AQ1018" i="1" s="1"/>
  <c r="AQ1019" i="1" s="1"/>
  <c r="AQ1020" i="1" s="1"/>
  <c r="AQ1021" i="1" s="1"/>
  <c r="AQ1022" i="1" s="1"/>
  <c r="AQ1023" i="1" s="1"/>
  <c r="AQ1024" i="1" s="1"/>
  <c r="AQ1025" i="1" s="1"/>
  <c r="AQ1026" i="1" s="1"/>
  <c r="AQ1027" i="1" s="1"/>
  <c r="AQ1028" i="1" s="1"/>
  <c r="AQ1029" i="1" s="1"/>
  <c r="AQ1030" i="1" s="1"/>
  <c r="AQ1031" i="1" s="1"/>
  <c r="AQ1032" i="1" s="1"/>
  <c r="AQ1033" i="1" s="1"/>
  <c r="AQ1034" i="1" s="1"/>
  <c r="AQ1035" i="1" s="1"/>
  <c r="AQ1036" i="1" s="1"/>
  <c r="AQ1037" i="1" s="1"/>
  <c r="AQ1038" i="1" s="1"/>
  <c r="AQ1039" i="1" s="1"/>
  <c r="AQ1040" i="1" s="1"/>
  <c r="AQ1041" i="1" s="1"/>
  <c r="AQ1042" i="1" s="1"/>
  <c r="AQ1043" i="1" s="1"/>
  <c r="AQ1044" i="1" s="1"/>
  <c r="AQ1045" i="1" s="1"/>
  <c r="AQ1046" i="1" s="1"/>
  <c r="AQ1047" i="1" s="1"/>
  <c r="AQ1048" i="1" s="1"/>
  <c r="AQ1049" i="1" s="1"/>
  <c r="AQ1050" i="1" s="1"/>
  <c r="AQ1051" i="1" s="1"/>
  <c r="AQ1052" i="1" s="1"/>
  <c r="AQ1053" i="1" s="1"/>
  <c r="AQ1054" i="1" s="1"/>
  <c r="AQ1055" i="1" s="1"/>
  <c r="AQ1056" i="1" s="1"/>
  <c r="AQ1057" i="1" s="1"/>
  <c r="AQ1058" i="1" s="1"/>
  <c r="AQ1059" i="1" s="1"/>
  <c r="AQ1060" i="1" s="1"/>
  <c r="AQ1061" i="1" s="1"/>
  <c r="AQ1062" i="1" s="1"/>
  <c r="AQ1063" i="1" s="1"/>
  <c r="AQ1064" i="1" s="1"/>
  <c r="AQ1065" i="1" s="1"/>
  <c r="AQ1066" i="1" s="1"/>
  <c r="AQ1067" i="1" s="1"/>
  <c r="AQ1068" i="1" s="1"/>
  <c r="AQ1069" i="1" s="1"/>
  <c r="AQ1070" i="1" s="1"/>
  <c r="AQ1071" i="1" s="1"/>
  <c r="AQ1072" i="1" s="1"/>
  <c r="AQ1073" i="1" s="1"/>
  <c r="AQ1074" i="1" s="1"/>
  <c r="AQ1075" i="1" s="1"/>
  <c r="AQ1076" i="1" s="1"/>
  <c r="AQ1077" i="1" s="1"/>
  <c r="AQ1078" i="1" s="1"/>
  <c r="AQ1079" i="1" s="1"/>
  <c r="AQ1080" i="1" s="1"/>
  <c r="AQ1081" i="1" s="1"/>
  <c r="AQ1082" i="1" s="1"/>
  <c r="AQ1083" i="1" s="1"/>
  <c r="AQ1084" i="1" s="1"/>
  <c r="AQ1085" i="1" s="1"/>
  <c r="AQ1086" i="1" s="1"/>
  <c r="AQ1087" i="1" s="1"/>
  <c r="AQ1088" i="1" s="1"/>
  <c r="AQ1089" i="1" s="1"/>
  <c r="AQ1090" i="1" s="1"/>
  <c r="AQ1091" i="1" s="1"/>
  <c r="AQ1092" i="1" s="1"/>
  <c r="AQ1093" i="1" s="1"/>
  <c r="AQ1094" i="1" s="1"/>
  <c r="AQ1095" i="1" s="1"/>
  <c r="AQ1096" i="1" s="1"/>
  <c r="AQ1097" i="1" s="1"/>
  <c r="AQ1098" i="1" s="1"/>
  <c r="AQ1099" i="1" s="1"/>
  <c r="AQ1100" i="1" s="1"/>
  <c r="AQ1101" i="1" s="1"/>
  <c r="AQ1102" i="1" s="1"/>
  <c r="AQ1103" i="1" s="1"/>
  <c r="AQ1104" i="1" s="1"/>
  <c r="AQ1105" i="1" s="1"/>
  <c r="AQ1106" i="1" s="1"/>
  <c r="AQ1107" i="1" s="1"/>
  <c r="AQ1108" i="1" s="1"/>
  <c r="AQ1109" i="1" s="1"/>
  <c r="AQ1110" i="1" s="1"/>
  <c r="AQ1111" i="1" s="1"/>
  <c r="AQ1112" i="1" s="1"/>
  <c r="AQ1113" i="1" s="1"/>
  <c r="AQ1114" i="1" s="1"/>
  <c r="AQ1115" i="1" s="1"/>
  <c r="AQ1116" i="1" s="1"/>
  <c r="AQ1117" i="1" s="1"/>
  <c r="AQ1118" i="1" s="1"/>
  <c r="AQ1119" i="1" s="1"/>
  <c r="AQ1120" i="1" s="1"/>
  <c r="AQ1121" i="1" s="1"/>
  <c r="AQ1122" i="1" s="1"/>
  <c r="AQ1123" i="1" s="1"/>
  <c r="AQ1124" i="1" s="1"/>
  <c r="AQ1125" i="1" s="1"/>
  <c r="AQ1126" i="1" s="1"/>
  <c r="AQ1127" i="1" s="1"/>
  <c r="AQ1128" i="1" s="1"/>
  <c r="AQ1129" i="1" s="1"/>
  <c r="AQ1130" i="1" s="1"/>
  <c r="AQ1131" i="1" s="1"/>
  <c r="AQ1132" i="1" s="1"/>
  <c r="AQ1133" i="1" s="1"/>
  <c r="AQ1134" i="1" s="1"/>
  <c r="AQ1135" i="1" s="1"/>
  <c r="AQ1136" i="1" s="1"/>
  <c r="AQ1137" i="1" s="1"/>
  <c r="AQ1138" i="1" s="1"/>
  <c r="AQ1139" i="1" s="1"/>
  <c r="AQ1140" i="1" s="1"/>
  <c r="AQ1141" i="1" s="1"/>
  <c r="AQ1142" i="1" s="1"/>
  <c r="AQ1143" i="1" s="1"/>
  <c r="AQ1144" i="1" s="1"/>
  <c r="AQ1145" i="1" s="1"/>
  <c r="AQ1146" i="1" s="1"/>
  <c r="AQ1147" i="1" s="1"/>
  <c r="AQ1148" i="1" s="1"/>
  <c r="AQ1149" i="1" s="1"/>
  <c r="AQ1150" i="1" s="1"/>
  <c r="AQ1151" i="1" s="1"/>
  <c r="AQ1152" i="1" s="1"/>
  <c r="AQ1153" i="1" s="1"/>
  <c r="AQ1154" i="1" s="1"/>
  <c r="AQ1155" i="1" s="1"/>
  <c r="AQ1156" i="1" s="1"/>
  <c r="AQ1157" i="1" s="1"/>
  <c r="AQ1158" i="1" s="1"/>
  <c r="AQ1159" i="1" s="1"/>
  <c r="AQ1160" i="1" s="1"/>
  <c r="AQ1161" i="1" s="1"/>
  <c r="AQ1162" i="1" s="1"/>
  <c r="AQ1163" i="1" s="1"/>
  <c r="AQ1164" i="1" s="1"/>
  <c r="AQ1165" i="1" s="1"/>
  <c r="AQ1166" i="1" s="1"/>
  <c r="AQ1167" i="1" s="1"/>
  <c r="AQ1168" i="1" s="1"/>
  <c r="AQ1169" i="1" s="1"/>
  <c r="AQ1170" i="1" s="1"/>
  <c r="AQ1171" i="1" s="1"/>
  <c r="AQ1172" i="1" s="1"/>
  <c r="AQ1173" i="1" s="1"/>
  <c r="AQ1174" i="1" s="1"/>
  <c r="AQ1175" i="1" s="1"/>
  <c r="AQ1176" i="1" s="1"/>
  <c r="AQ1177" i="1" s="1"/>
  <c r="AQ1178" i="1" s="1"/>
  <c r="AQ1179" i="1" s="1"/>
  <c r="AQ1180" i="1" s="1"/>
  <c r="AQ1181" i="1" s="1"/>
  <c r="AQ1182" i="1" s="1"/>
  <c r="AQ1183" i="1" s="1"/>
  <c r="AQ1184" i="1" s="1"/>
  <c r="AQ1185" i="1" s="1"/>
  <c r="AQ1186" i="1" s="1"/>
  <c r="AQ1187" i="1" s="1"/>
  <c r="AQ1188" i="1" s="1"/>
  <c r="AQ1189" i="1" s="1"/>
  <c r="AQ1190" i="1" s="1"/>
  <c r="AQ1191" i="1" s="1"/>
  <c r="AQ1192" i="1" s="1"/>
  <c r="AQ1193" i="1" s="1"/>
  <c r="AQ1194" i="1" s="1"/>
  <c r="AQ1195" i="1" s="1"/>
  <c r="AQ1196" i="1" s="1"/>
  <c r="AQ1197" i="1" s="1"/>
  <c r="AQ1198" i="1" s="1"/>
  <c r="AQ1199" i="1" s="1"/>
  <c r="AQ1200" i="1" s="1"/>
  <c r="AQ1201" i="1" s="1"/>
  <c r="AQ1202" i="1" s="1"/>
  <c r="AQ1203" i="1" s="1"/>
  <c r="AQ1204" i="1" s="1"/>
  <c r="AQ1205" i="1" s="1"/>
  <c r="AQ1206" i="1" s="1"/>
  <c r="AQ1207" i="1" s="1"/>
  <c r="AQ1208" i="1" s="1"/>
  <c r="AQ1209" i="1" s="1"/>
  <c r="AQ1210" i="1" s="1"/>
  <c r="AQ1211" i="1" s="1"/>
  <c r="AQ1212" i="1" s="1"/>
  <c r="AQ1213" i="1" s="1"/>
  <c r="AQ1214" i="1" s="1"/>
  <c r="AQ1215" i="1" s="1"/>
  <c r="AQ1216" i="1" s="1"/>
  <c r="AQ1217" i="1" s="1"/>
  <c r="AQ1218" i="1" s="1"/>
  <c r="AQ1219" i="1" s="1"/>
  <c r="AQ1220" i="1" s="1"/>
  <c r="AQ1221" i="1" s="1"/>
  <c r="AQ1222" i="1" s="1"/>
  <c r="AQ1223" i="1" s="1"/>
  <c r="AQ1224" i="1" s="1"/>
  <c r="AQ1225" i="1" s="1"/>
  <c r="AQ1226" i="1" s="1"/>
  <c r="AQ1227" i="1" s="1"/>
  <c r="AQ1228" i="1" s="1"/>
  <c r="AQ1229" i="1" s="1"/>
  <c r="AQ1230" i="1" s="1"/>
  <c r="AQ1231" i="1" s="1"/>
  <c r="AQ1232" i="1" s="1"/>
  <c r="AQ1233" i="1" s="1"/>
  <c r="AQ1234" i="1" s="1"/>
  <c r="AQ1235" i="1" s="1"/>
  <c r="AQ1236" i="1" s="1"/>
  <c r="AQ1237" i="1" s="1"/>
  <c r="AQ1238" i="1" s="1"/>
  <c r="AQ1239" i="1" s="1"/>
  <c r="AQ1240" i="1" s="1"/>
  <c r="AQ1241" i="1" s="1"/>
  <c r="AQ1242" i="1" s="1"/>
  <c r="AQ1243" i="1" s="1"/>
  <c r="AQ1244" i="1" s="1"/>
  <c r="AQ1245" i="1" s="1"/>
  <c r="AQ1246" i="1" s="1"/>
  <c r="AQ1247" i="1" s="1"/>
  <c r="AQ1248" i="1" s="1"/>
  <c r="AQ1249" i="1" s="1"/>
  <c r="AQ1250" i="1" s="1"/>
  <c r="AQ1251" i="1" s="1"/>
  <c r="AQ1252" i="1" s="1"/>
  <c r="AQ1253" i="1" s="1"/>
  <c r="AQ1254" i="1" s="1"/>
  <c r="AQ1255" i="1" s="1"/>
  <c r="AQ1256" i="1" s="1"/>
  <c r="AQ1257" i="1" s="1"/>
  <c r="AQ1258" i="1" s="1"/>
  <c r="AQ1259" i="1" s="1"/>
  <c r="AQ1260" i="1" s="1"/>
  <c r="AQ1261" i="1" s="1"/>
  <c r="AQ1262" i="1" s="1"/>
  <c r="AQ1263" i="1" s="1"/>
  <c r="AQ1264" i="1" s="1"/>
  <c r="AQ1265" i="1" s="1"/>
  <c r="AQ1266" i="1" s="1"/>
  <c r="AQ1267" i="1" s="1"/>
  <c r="AQ1268" i="1" s="1"/>
  <c r="AQ1269" i="1" s="1"/>
  <c r="AQ1270" i="1" s="1"/>
  <c r="AQ1271" i="1" s="1"/>
  <c r="AQ1272" i="1" s="1"/>
  <c r="AQ1273" i="1" s="1"/>
  <c r="AQ1274" i="1" s="1"/>
  <c r="AQ1275" i="1" s="1"/>
  <c r="AQ1276" i="1" s="1"/>
  <c r="AQ1277" i="1" s="1"/>
  <c r="AQ1278" i="1" s="1"/>
  <c r="AQ1279" i="1" s="1"/>
  <c r="AQ1280" i="1" s="1"/>
  <c r="AQ1281" i="1" s="1"/>
  <c r="AQ1282" i="1" s="1"/>
  <c r="AQ1283" i="1" s="1"/>
  <c r="AQ1284" i="1" s="1"/>
  <c r="AQ1285" i="1" s="1"/>
  <c r="AQ1286" i="1" s="1"/>
  <c r="AQ1287" i="1" s="1"/>
  <c r="AQ1288" i="1" s="1"/>
  <c r="AQ1289" i="1" s="1"/>
  <c r="AQ1290" i="1" s="1"/>
  <c r="AQ1291" i="1" s="1"/>
  <c r="AQ1292" i="1" s="1"/>
  <c r="AQ1293" i="1" s="1"/>
  <c r="AQ1294" i="1" s="1"/>
  <c r="AQ1295" i="1" s="1"/>
  <c r="AQ1296" i="1" s="1"/>
  <c r="AQ1297" i="1" s="1"/>
  <c r="AQ1298" i="1" s="1"/>
  <c r="AQ1299" i="1" s="1"/>
  <c r="AQ1300" i="1" s="1"/>
  <c r="AQ1301" i="1" s="1"/>
  <c r="AQ1302" i="1" s="1"/>
  <c r="AQ1303" i="1" s="1"/>
  <c r="AQ1304" i="1" s="1"/>
  <c r="AQ1305" i="1" s="1"/>
  <c r="AQ1306" i="1" s="1"/>
  <c r="AQ1307" i="1" s="1"/>
  <c r="AQ1308" i="1" s="1"/>
  <c r="AQ1309" i="1" s="1"/>
  <c r="AQ1310" i="1" s="1"/>
  <c r="AQ1311" i="1" s="1"/>
  <c r="AQ1312" i="1" s="1"/>
  <c r="AQ1313" i="1" s="1"/>
  <c r="AQ1314" i="1" s="1"/>
  <c r="AQ1315" i="1" s="1"/>
  <c r="AQ1316" i="1" s="1"/>
  <c r="AQ1317" i="1" s="1"/>
  <c r="AQ1318" i="1" s="1"/>
  <c r="AQ1319" i="1" s="1"/>
  <c r="AQ1320" i="1" s="1"/>
  <c r="AQ1321" i="1" s="1"/>
  <c r="AQ1322" i="1" s="1"/>
  <c r="AQ1323" i="1" s="1"/>
  <c r="AQ1324" i="1" s="1"/>
  <c r="AQ1325" i="1" s="1"/>
  <c r="AQ1326" i="1" s="1"/>
  <c r="AQ1327" i="1" s="1"/>
  <c r="AQ1328" i="1" s="1"/>
  <c r="AQ1329" i="1" s="1"/>
  <c r="AQ1330" i="1" s="1"/>
  <c r="AQ1331" i="1" s="1"/>
  <c r="AQ1332" i="1" s="1"/>
  <c r="AQ1333" i="1" s="1"/>
  <c r="AQ1334" i="1" s="1"/>
  <c r="AQ1335" i="1" s="1"/>
  <c r="AQ1336" i="1" s="1"/>
  <c r="AQ1337" i="1" s="1"/>
  <c r="AQ1338" i="1" s="1"/>
  <c r="AQ1339" i="1" s="1"/>
  <c r="AQ1340" i="1" s="1"/>
  <c r="AQ1341" i="1" s="1"/>
  <c r="AQ1342" i="1" s="1"/>
  <c r="AQ1343" i="1" s="1"/>
  <c r="AQ1344" i="1" s="1"/>
  <c r="AQ1345" i="1" s="1"/>
  <c r="AQ1346" i="1" s="1"/>
  <c r="AQ1347" i="1" s="1"/>
  <c r="AQ1348" i="1" s="1"/>
  <c r="AQ1349" i="1" s="1"/>
  <c r="AQ1350" i="1" s="1"/>
  <c r="AQ1351" i="1" s="1"/>
  <c r="AQ1352" i="1" s="1"/>
  <c r="AQ1353" i="1" s="1"/>
  <c r="AQ1354" i="1" s="1"/>
  <c r="AQ1355" i="1" s="1"/>
  <c r="AQ1356" i="1" s="1"/>
  <c r="AQ1357" i="1" s="1"/>
  <c r="AQ1358" i="1" s="1"/>
  <c r="AQ1359" i="1" s="1"/>
  <c r="AQ1360" i="1" s="1"/>
  <c r="AQ1361" i="1" s="1"/>
  <c r="AQ1362" i="1" s="1"/>
  <c r="AQ1363" i="1" s="1"/>
  <c r="AQ1364" i="1" s="1"/>
  <c r="AQ1365" i="1" s="1"/>
  <c r="AQ1366" i="1" s="1"/>
  <c r="AQ1367" i="1" s="1"/>
  <c r="AQ1368" i="1" s="1"/>
  <c r="AQ1369" i="1" s="1"/>
  <c r="AQ1370" i="1" s="1"/>
  <c r="AQ1371" i="1" s="1"/>
  <c r="AQ1372" i="1" s="1"/>
  <c r="AQ1373" i="1" s="1"/>
  <c r="AQ1374" i="1" s="1"/>
  <c r="AQ1375" i="1" s="1"/>
  <c r="AQ1376" i="1" s="1"/>
  <c r="AQ1377" i="1" s="1"/>
  <c r="AQ1378" i="1" s="1"/>
  <c r="AQ1379" i="1" s="1"/>
  <c r="AQ1380" i="1" s="1"/>
  <c r="AQ1381" i="1" s="1"/>
  <c r="AQ1382" i="1" s="1"/>
  <c r="AQ1383" i="1" s="1"/>
  <c r="AQ1384" i="1" s="1"/>
  <c r="AQ1385" i="1" s="1"/>
  <c r="AQ1386" i="1" s="1"/>
  <c r="AQ1387" i="1" s="1"/>
  <c r="AQ1388" i="1" s="1"/>
  <c r="AQ1389" i="1" s="1"/>
  <c r="AQ1390" i="1" s="1"/>
  <c r="AQ1391" i="1" s="1"/>
  <c r="AQ1392" i="1" s="1"/>
  <c r="AQ1393" i="1" s="1"/>
  <c r="AQ1394" i="1" s="1"/>
  <c r="AQ1395" i="1" s="1"/>
  <c r="AQ1396" i="1" s="1"/>
  <c r="AQ1397" i="1" s="1"/>
  <c r="AQ1398" i="1" s="1"/>
  <c r="AQ1399" i="1" s="1"/>
  <c r="AQ1400" i="1" s="1"/>
  <c r="AQ1401" i="1" s="1"/>
  <c r="AQ1402" i="1" s="1"/>
  <c r="AQ1403" i="1" s="1"/>
  <c r="AQ1404" i="1" s="1"/>
  <c r="AQ1405" i="1" s="1"/>
  <c r="AQ1406" i="1" s="1"/>
  <c r="AQ1407" i="1" s="1"/>
  <c r="AQ1408" i="1" s="1"/>
  <c r="AQ1409" i="1" s="1"/>
  <c r="AQ1410" i="1" s="1"/>
  <c r="AQ1411" i="1" s="1"/>
  <c r="AQ1412" i="1" s="1"/>
  <c r="AQ1413" i="1" s="1"/>
  <c r="AQ1414" i="1" s="1"/>
  <c r="AQ1415" i="1" s="1"/>
  <c r="AQ1416" i="1" s="1"/>
  <c r="AQ1417" i="1" s="1"/>
  <c r="AQ1418" i="1" s="1"/>
  <c r="AQ1419" i="1" s="1"/>
  <c r="AQ1420" i="1" s="1"/>
  <c r="AQ1421" i="1" s="1"/>
  <c r="AQ1422" i="1" s="1"/>
  <c r="AQ1423" i="1" s="1"/>
  <c r="AQ1424" i="1" s="1"/>
  <c r="AQ1425" i="1" s="1"/>
  <c r="AQ1426" i="1" s="1"/>
  <c r="AQ1427" i="1" s="1"/>
  <c r="AQ1428" i="1" s="1"/>
  <c r="AQ1429" i="1" s="1"/>
  <c r="AQ1430" i="1" s="1"/>
  <c r="AQ1431" i="1" s="1"/>
  <c r="AQ1432" i="1" s="1"/>
  <c r="AQ1433" i="1" s="1"/>
  <c r="AQ1434" i="1" s="1"/>
  <c r="AQ1435" i="1" s="1"/>
  <c r="AQ1436" i="1" s="1"/>
  <c r="AQ1437" i="1" s="1"/>
  <c r="AQ1438" i="1" s="1"/>
  <c r="AQ1439" i="1" s="1"/>
  <c r="AQ1440" i="1" s="1"/>
  <c r="AQ1441" i="1" s="1"/>
  <c r="AQ1442" i="1" s="1"/>
  <c r="AQ1443" i="1" s="1"/>
  <c r="AQ1444" i="1" s="1"/>
  <c r="AQ1445" i="1" s="1"/>
  <c r="AQ1446" i="1" s="1"/>
  <c r="AQ1447" i="1" s="1"/>
  <c r="AQ1448" i="1" s="1"/>
  <c r="AQ1449" i="1" s="1"/>
  <c r="AQ1450" i="1" s="1"/>
  <c r="AQ1451" i="1" s="1"/>
  <c r="AQ1452" i="1" s="1"/>
  <c r="AQ1453" i="1" s="1"/>
  <c r="AQ1454" i="1" s="1"/>
  <c r="AQ1455" i="1" s="1"/>
  <c r="AQ1456" i="1" s="1"/>
  <c r="AQ1457" i="1" s="1"/>
  <c r="AQ1458" i="1" s="1"/>
  <c r="AQ1459" i="1" s="1"/>
  <c r="AQ1460" i="1" s="1"/>
  <c r="AQ1461" i="1" s="1"/>
  <c r="AQ1462" i="1" s="1"/>
  <c r="AQ1463" i="1" s="1"/>
  <c r="AQ1464" i="1" s="1"/>
  <c r="AQ1465" i="1" s="1"/>
  <c r="AQ1466" i="1" s="1"/>
  <c r="AQ1467" i="1" s="1"/>
  <c r="AQ1468" i="1" s="1"/>
  <c r="AQ1469" i="1" s="1"/>
  <c r="AQ1470" i="1" s="1"/>
  <c r="AQ1471" i="1" s="1"/>
  <c r="AQ1472" i="1" s="1"/>
  <c r="AQ1473" i="1" s="1"/>
  <c r="AQ1474" i="1" s="1"/>
  <c r="AQ1475" i="1" s="1"/>
  <c r="AQ1476" i="1" s="1"/>
  <c r="AQ1477" i="1" s="1"/>
  <c r="AQ1478" i="1" s="1"/>
  <c r="AQ1479" i="1" s="1"/>
  <c r="AQ1480" i="1" s="1"/>
  <c r="AQ1481" i="1" s="1"/>
  <c r="AQ1482" i="1" s="1"/>
  <c r="AQ1483" i="1" s="1"/>
  <c r="AQ1484" i="1" s="1"/>
  <c r="AQ1485" i="1" s="1"/>
  <c r="AQ1486" i="1" s="1"/>
  <c r="AQ1487" i="1" s="1"/>
  <c r="AQ1488" i="1" s="1"/>
  <c r="AQ1489" i="1" s="1"/>
  <c r="AQ1490" i="1" s="1"/>
  <c r="AQ1491" i="1" s="1"/>
  <c r="AQ1492" i="1" s="1"/>
  <c r="AQ1493" i="1" s="1"/>
  <c r="AQ1494" i="1" s="1"/>
  <c r="AQ1495" i="1" s="1"/>
  <c r="AQ1496" i="1" s="1"/>
  <c r="AQ1497" i="1" s="1"/>
  <c r="AQ1498" i="1" s="1"/>
  <c r="AQ1499" i="1" s="1"/>
  <c r="AQ1500" i="1" s="1"/>
  <c r="AQ1501" i="1" s="1"/>
  <c r="AQ1502" i="1" s="1"/>
  <c r="AQ1503" i="1" s="1"/>
  <c r="AQ1504" i="1" s="1"/>
  <c r="AQ1505" i="1" s="1"/>
  <c r="AQ1506" i="1" s="1"/>
  <c r="AQ1507" i="1" s="1"/>
  <c r="AQ1508" i="1" s="1"/>
  <c r="AQ1509" i="1" s="1"/>
  <c r="AQ1510" i="1" s="1"/>
  <c r="AQ1511" i="1" s="1"/>
  <c r="AQ1512" i="1" s="1"/>
  <c r="AQ1513" i="1" s="1"/>
  <c r="AQ1514" i="1" s="1"/>
  <c r="AQ1515" i="1" s="1"/>
  <c r="AQ1516" i="1" s="1"/>
  <c r="AQ1517" i="1" s="1"/>
  <c r="AQ1518" i="1" s="1"/>
  <c r="AQ1519" i="1" s="1"/>
  <c r="AQ1520" i="1" s="1"/>
  <c r="AQ1521" i="1" s="1"/>
  <c r="AQ1522" i="1" s="1"/>
  <c r="AQ1523" i="1" s="1"/>
  <c r="AQ1524" i="1" s="1"/>
  <c r="AQ1525" i="1" s="1"/>
  <c r="AQ1526" i="1" s="1"/>
  <c r="AQ1527" i="1" s="1"/>
  <c r="AQ1528" i="1" s="1"/>
  <c r="AQ1529" i="1" s="1"/>
  <c r="AQ1530" i="1" s="1"/>
  <c r="AQ1531" i="1" s="1"/>
  <c r="AQ1532" i="1" s="1"/>
  <c r="AQ1533" i="1" s="1"/>
  <c r="AQ1534" i="1" s="1"/>
  <c r="AQ1535" i="1" s="1"/>
  <c r="AQ1536" i="1" s="1"/>
  <c r="AQ1537" i="1" s="1"/>
  <c r="AQ1538" i="1" s="1"/>
  <c r="AQ1539" i="1" s="1"/>
  <c r="AQ1540" i="1" s="1"/>
  <c r="AQ1541" i="1" s="1"/>
  <c r="AQ1542" i="1" s="1"/>
  <c r="AQ1543" i="1" s="1"/>
  <c r="AQ1544" i="1" s="1"/>
  <c r="AQ1545" i="1" s="1"/>
  <c r="AQ1546" i="1" s="1"/>
  <c r="AQ1547" i="1" s="1"/>
  <c r="AQ1548" i="1" s="1"/>
  <c r="AQ1549" i="1" s="1"/>
  <c r="AQ1550" i="1" s="1"/>
  <c r="AQ1551" i="1" s="1"/>
  <c r="AQ1552" i="1" s="1"/>
  <c r="AQ1553" i="1" s="1"/>
  <c r="AQ1554" i="1" s="1"/>
  <c r="AQ1555" i="1" s="1"/>
  <c r="AQ1556" i="1" s="1"/>
  <c r="AQ1557" i="1" s="1"/>
  <c r="AQ1558" i="1" s="1"/>
  <c r="AQ1559" i="1" s="1"/>
  <c r="AQ1560" i="1" s="1"/>
  <c r="AQ1561" i="1" s="1"/>
  <c r="AQ1562" i="1" s="1"/>
  <c r="AQ1563" i="1" s="1"/>
  <c r="AQ1564" i="1" s="1"/>
  <c r="AQ1565" i="1" s="1"/>
  <c r="AQ1566" i="1" s="1"/>
  <c r="AQ1567" i="1" s="1"/>
  <c r="AQ1568" i="1" s="1"/>
  <c r="AQ1569" i="1" s="1"/>
  <c r="AQ1570" i="1" s="1"/>
  <c r="AQ1571" i="1" s="1"/>
  <c r="AQ1572" i="1" s="1"/>
  <c r="AQ1573" i="1" s="1"/>
  <c r="AQ1574" i="1" s="1"/>
  <c r="AQ1575" i="1" s="1"/>
  <c r="AQ1576" i="1" s="1"/>
  <c r="AQ1577" i="1" s="1"/>
  <c r="AQ1578" i="1" s="1"/>
  <c r="AQ1579" i="1" s="1"/>
  <c r="AQ1580" i="1" s="1"/>
  <c r="AQ1581" i="1" s="1"/>
  <c r="AQ1582" i="1" s="1"/>
  <c r="AQ1583" i="1" s="1"/>
  <c r="AQ1584" i="1" s="1"/>
  <c r="AQ1585" i="1" s="1"/>
  <c r="AQ1586" i="1" s="1"/>
  <c r="AQ1587" i="1" s="1"/>
  <c r="AQ1588" i="1" s="1"/>
  <c r="AQ1589" i="1" s="1"/>
  <c r="AQ1590" i="1" s="1"/>
  <c r="AQ1591" i="1" s="1"/>
  <c r="AQ1592" i="1" s="1"/>
  <c r="AQ1593" i="1" s="1"/>
  <c r="AQ1594" i="1" s="1"/>
  <c r="AQ1595" i="1" s="1"/>
  <c r="AQ1596" i="1" s="1"/>
  <c r="AQ1597" i="1" s="1"/>
  <c r="AQ1598" i="1" s="1"/>
  <c r="AQ1599" i="1" s="1"/>
  <c r="AQ1600" i="1" s="1"/>
  <c r="AQ1601" i="1" s="1"/>
  <c r="AQ1602" i="1" s="1"/>
  <c r="AQ1603" i="1" s="1"/>
  <c r="AQ1604" i="1" s="1"/>
  <c r="AQ1605" i="1" s="1"/>
  <c r="AQ1606" i="1" s="1"/>
  <c r="AQ1607" i="1" s="1"/>
  <c r="AQ1608" i="1" s="1"/>
  <c r="AQ1609" i="1" s="1"/>
  <c r="AQ1610" i="1" s="1"/>
  <c r="AQ1611" i="1" s="1"/>
  <c r="AQ1612" i="1" s="1"/>
  <c r="AQ1613" i="1" s="1"/>
  <c r="AQ1614" i="1" s="1"/>
  <c r="AQ1615" i="1" s="1"/>
  <c r="AQ1616" i="1" s="1"/>
  <c r="AQ1617" i="1" s="1"/>
  <c r="AQ1618" i="1" s="1"/>
  <c r="AQ1619" i="1" s="1"/>
  <c r="AQ1620" i="1" s="1"/>
  <c r="AQ1621" i="1" s="1"/>
  <c r="AQ1622" i="1" s="1"/>
  <c r="AQ1623" i="1" s="1"/>
  <c r="AQ1624" i="1" s="1"/>
  <c r="AQ1625" i="1" s="1"/>
  <c r="AQ1626" i="1" s="1"/>
  <c r="AQ1627" i="1" s="1"/>
  <c r="AQ1628" i="1" s="1"/>
  <c r="AQ1629" i="1" s="1"/>
  <c r="AQ1630" i="1" s="1"/>
  <c r="AQ1631" i="1" s="1"/>
  <c r="AQ1632" i="1" s="1"/>
  <c r="AQ1633" i="1" s="1"/>
  <c r="AQ1634" i="1" s="1"/>
  <c r="AQ1635" i="1" s="1"/>
  <c r="AQ1636" i="1" s="1"/>
  <c r="AQ1637" i="1" s="1"/>
  <c r="AQ1638" i="1" s="1"/>
  <c r="AQ1639" i="1" s="1"/>
  <c r="AQ1640" i="1" s="1"/>
  <c r="AQ1641" i="1" s="1"/>
  <c r="AQ1642" i="1" s="1"/>
  <c r="AQ1643" i="1" s="1"/>
  <c r="AQ1644" i="1" s="1"/>
  <c r="AQ1645" i="1" s="1"/>
  <c r="AQ1646" i="1" s="1"/>
  <c r="AQ1647" i="1" s="1"/>
  <c r="AQ1648" i="1" s="1"/>
  <c r="AQ1649" i="1" s="1"/>
  <c r="AQ1650" i="1" s="1"/>
  <c r="AQ1651" i="1" s="1"/>
  <c r="AQ1652" i="1" s="1"/>
  <c r="AQ1653" i="1" s="1"/>
  <c r="AQ1654" i="1" s="1"/>
  <c r="AQ1655" i="1" s="1"/>
  <c r="AQ1656" i="1" s="1"/>
  <c r="AQ1657" i="1" s="1"/>
  <c r="AQ1658" i="1" s="1"/>
  <c r="AQ1659" i="1" s="1"/>
  <c r="AQ1660" i="1" s="1"/>
  <c r="AQ1661" i="1" s="1"/>
  <c r="AQ1662" i="1" s="1"/>
  <c r="AQ1663" i="1" s="1"/>
  <c r="AQ1664" i="1" s="1"/>
  <c r="AQ1665" i="1" s="1"/>
  <c r="AQ1666" i="1" s="1"/>
  <c r="AQ1667" i="1" s="1"/>
  <c r="AQ1668" i="1" s="1"/>
  <c r="AQ1669" i="1" s="1"/>
  <c r="AQ1670" i="1" s="1"/>
  <c r="AQ1671" i="1" s="1"/>
  <c r="AQ1672" i="1" s="1"/>
  <c r="AQ1673" i="1" s="1"/>
  <c r="AQ1674" i="1" s="1"/>
  <c r="AQ1675" i="1" s="1"/>
  <c r="AQ1676" i="1" s="1"/>
  <c r="AQ1677" i="1" s="1"/>
  <c r="AQ1678" i="1" s="1"/>
  <c r="AQ1679" i="1" s="1"/>
  <c r="AQ1680" i="1" s="1"/>
  <c r="AQ1681" i="1" s="1"/>
  <c r="AQ1682" i="1" s="1"/>
  <c r="AQ1683" i="1" s="1"/>
  <c r="AQ1684" i="1" s="1"/>
  <c r="AQ1685" i="1" s="1"/>
  <c r="AQ1686" i="1" s="1"/>
  <c r="AQ1687" i="1" s="1"/>
  <c r="AQ1688" i="1" s="1"/>
  <c r="AQ1689" i="1" s="1"/>
  <c r="AQ1690" i="1" s="1"/>
  <c r="AQ1691" i="1" s="1"/>
  <c r="AY7" i="1" l="1"/>
  <c r="AX7" i="1"/>
  <c r="AZ7" i="1" s="1"/>
  <c r="CJ10" i="1"/>
  <c r="CJ167" i="1"/>
  <c r="CJ97" i="1"/>
  <c r="CJ484" i="1"/>
  <c r="CJ1104" i="1"/>
  <c r="CJ4" i="1"/>
  <c r="CJ725" i="1"/>
  <c r="CJ1323" i="1"/>
  <c r="CJ745" i="1"/>
  <c r="CJ219" i="1"/>
  <c r="CJ908" i="1"/>
  <c r="CJ442" i="1"/>
  <c r="CJ599" i="1"/>
  <c r="CJ529" i="1"/>
  <c r="CJ916" i="1"/>
  <c r="CJ1580" i="1"/>
  <c r="CJ787" i="1"/>
  <c r="CJ1269" i="1"/>
  <c r="CJ497" i="1"/>
  <c r="CJ89" i="1"/>
  <c r="CJ1162" i="1"/>
  <c r="CJ474" i="1"/>
  <c r="CJ1630" i="1"/>
  <c r="CJ141" i="1"/>
  <c r="CJ228" i="1"/>
  <c r="CJ63" i="1"/>
  <c r="CJ1134" i="1"/>
  <c r="CJ459" i="1"/>
  <c r="CJ285" i="1"/>
  <c r="CJ1306" i="1"/>
  <c r="CJ372" i="1"/>
  <c r="CJ1170" i="1"/>
  <c r="CJ201" i="1"/>
  <c r="CJ1222" i="1"/>
  <c r="CJ288" i="1"/>
  <c r="CJ123" i="1"/>
  <c r="CJ152" i="1"/>
  <c r="CJ1202" i="1"/>
  <c r="CJ1513" i="1"/>
  <c r="CJ1240" i="1"/>
  <c r="CJ1662" i="1"/>
  <c r="CJ1020" i="1"/>
  <c r="CJ1420" i="1"/>
  <c r="CJ1370" i="1"/>
  <c r="CJ548" i="1"/>
  <c r="CJ179" i="1"/>
  <c r="CJ109" i="1"/>
  <c r="CJ496" i="1"/>
  <c r="CJ1118" i="1"/>
  <c r="CJ1064" i="1"/>
  <c r="CJ740" i="1"/>
  <c r="CJ1362" i="1"/>
  <c r="CJ761" i="1"/>
  <c r="CJ255" i="1"/>
  <c r="CJ487" i="1"/>
  <c r="CJ826" i="1"/>
  <c r="CJ983" i="1"/>
  <c r="CJ218" i="1"/>
  <c r="CJ138" i="1"/>
  <c r="CJ1069" i="1"/>
  <c r="CJ1455" i="1"/>
  <c r="CJ1313" i="1"/>
  <c r="CJ975" i="1"/>
  <c r="CJ830" i="1"/>
  <c r="CJ454" i="1"/>
  <c r="CJ611" i="1"/>
  <c r="CJ541" i="1"/>
  <c r="CJ928" i="1"/>
  <c r="CJ1297" i="1"/>
  <c r="CJ598" i="1"/>
  <c r="CJ755" i="1"/>
  <c r="CJ685" i="1"/>
  <c r="CJ1072" i="1"/>
  <c r="CJ65" i="1"/>
  <c r="CJ996" i="1"/>
  <c r="CJ178" i="1"/>
  <c r="CJ335" i="1"/>
  <c r="CJ265" i="1"/>
  <c r="CJ652" i="1"/>
  <c r="CJ1292" i="1"/>
  <c r="CJ199" i="1"/>
  <c r="CJ949" i="1"/>
  <c r="CJ1608" i="1"/>
  <c r="CJ985" i="1"/>
  <c r="CJ644" i="1"/>
  <c r="CJ1129" i="1"/>
  <c r="CJ1686" i="1"/>
  <c r="CJ798" i="1"/>
  <c r="CJ934" i="1"/>
  <c r="CJ1091" i="1"/>
  <c r="CJ326" i="1"/>
  <c r="CJ246" i="1"/>
  <c r="CJ834" i="1"/>
  <c r="CJ1487" i="1"/>
  <c r="CJ958" i="1"/>
  <c r="CJ24" i="1"/>
  <c r="CJ350" i="1"/>
  <c r="CJ270" i="1"/>
  <c r="CJ866" i="1"/>
  <c r="CJ1412" i="1"/>
  <c r="CJ1535" i="1"/>
  <c r="CJ1232" i="1"/>
  <c r="CJ1082" i="1"/>
  <c r="CJ1600" i="1"/>
  <c r="CJ475" i="1"/>
  <c r="CJ1127" i="1"/>
  <c r="CJ298" i="1"/>
  <c r="CJ1638" i="1"/>
  <c r="CJ886" i="1"/>
  <c r="CJ1043" i="1"/>
  <c r="CJ278" i="1"/>
  <c r="CJ198" i="1"/>
  <c r="CJ770" i="1"/>
  <c r="CJ1334" i="1"/>
  <c r="CJ1286" i="1"/>
  <c r="CJ1153" i="1"/>
  <c r="CJ986" i="1"/>
  <c r="CJ1524" i="1"/>
  <c r="CJ259" i="1"/>
  <c r="CJ60" i="1"/>
  <c r="CJ34" i="1"/>
  <c r="CJ191" i="1"/>
  <c r="CJ121" i="1"/>
  <c r="CJ508" i="1"/>
  <c r="CJ1133" i="1"/>
  <c r="CJ1247" i="1"/>
  <c r="CJ757" i="1"/>
  <c r="CJ1375" i="1"/>
  <c r="CJ776" i="1"/>
  <c r="CJ291" i="1"/>
  <c r="CJ941" i="1"/>
  <c r="CJ1539" i="1"/>
  <c r="CJ149" i="1"/>
  <c r="CJ910" i="1"/>
  <c r="CJ1067" i="1"/>
  <c r="CJ302" i="1"/>
  <c r="CJ222" i="1"/>
  <c r="CJ801" i="1"/>
  <c r="CJ58" i="1"/>
  <c r="CJ215" i="1"/>
  <c r="CJ145" i="1"/>
  <c r="CJ532" i="1"/>
  <c r="CJ1161" i="1"/>
  <c r="CJ1430" i="1"/>
  <c r="CJ788" i="1"/>
  <c r="CJ1415" i="1"/>
  <c r="CJ809" i="1"/>
  <c r="CJ363" i="1"/>
  <c r="CJ973" i="1"/>
  <c r="CJ1565" i="1"/>
  <c r="CJ533" i="1"/>
  <c r="CJ838" i="1"/>
  <c r="CJ995" i="1"/>
  <c r="CJ230" i="1"/>
  <c r="CJ150" i="1"/>
  <c r="CJ703" i="1"/>
  <c r="CJ1281" i="1"/>
  <c r="CJ968" i="1"/>
  <c r="CJ1095" i="1"/>
  <c r="CJ921" i="1"/>
  <c r="CJ1471" i="1"/>
  <c r="CJ101" i="1"/>
  <c r="CJ1282" i="1"/>
  <c r="CJ574" i="1"/>
  <c r="CJ731" i="1"/>
  <c r="CJ661" i="1"/>
  <c r="CJ1048" i="1"/>
  <c r="CJ1501" i="1"/>
  <c r="CJ963" i="1"/>
  <c r="CJ1413" i="1"/>
  <c r="CJ744" i="1"/>
  <c r="CJ499" i="1"/>
  <c r="CJ1183" i="1"/>
  <c r="CJ1564" i="1"/>
  <c r="CJ586" i="1"/>
  <c r="CJ743" i="1"/>
  <c r="CJ673" i="1"/>
  <c r="CJ1060" i="1"/>
  <c r="CJ17" i="1"/>
  <c r="CJ979" i="1"/>
  <c r="CJ1427" i="1"/>
  <c r="CJ759" i="1"/>
  <c r="CJ523" i="1"/>
  <c r="CJ1196" i="1"/>
  <c r="CJ1577" i="1"/>
  <c r="CJ130" i="1"/>
  <c r="CJ153" i="1"/>
  <c r="CJ1174" i="1"/>
  <c r="CJ240" i="1"/>
  <c r="CJ75" i="1"/>
  <c r="CJ486" i="1"/>
  <c r="CJ1148" i="1"/>
  <c r="CJ1642" i="1"/>
  <c r="CJ495" i="1"/>
  <c r="CJ1468" i="1"/>
  <c r="CJ1326" i="1"/>
  <c r="CJ1008" i="1"/>
  <c r="CJ846" i="1"/>
  <c r="CJ1452" i="1"/>
  <c r="CJ297" i="1"/>
  <c r="CJ384" i="1"/>
  <c r="CJ447" i="1"/>
  <c r="CJ1493" i="1"/>
  <c r="CJ1621" i="1"/>
  <c r="CJ1603" i="1"/>
  <c r="CJ710" i="1"/>
  <c r="CJ98" i="1"/>
  <c r="CJ1287" i="1"/>
  <c r="CJ649" i="1"/>
  <c r="CJ1318" i="1"/>
  <c r="CJ64" i="1"/>
  <c r="CJ1307" i="1"/>
  <c r="CJ758" i="1"/>
  <c r="CJ1483" i="1"/>
  <c r="CJ1038" i="1"/>
  <c r="CJ874" i="1"/>
  <c r="CJ1031" i="1"/>
  <c r="CJ266" i="1"/>
  <c r="CJ186" i="1"/>
  <c r="CJ753" i="1"/>
  <c r="CJ1321" i="1"/>
  <c r="CJ1260" i="1"/>
  <c r="CJ1139" i="1"/>
  <c r="CJ969" i="1"/>
  <c r="CJ1511" i="1"/>
  <c r="CJ223" i="1"/>
  <c r="CJ339" i="1"/>
  <c r="CJ441" i="1"/>
  <c r="CJ1462" i="1"/>
  <c r="CJ528" i="1"/>
  <c r="CJ208" i="1"/>
  <c r="CJ737" i="1"/>
  <c r="CJ1464" i="1"/>
  <c r="CJ1639" i="1"/>
  <c r="CJ950" i="1"/>
  <c r="CJ32" i="1"/>
  <c r="CJ1635" i="1"/>
  <c r="CJ437" i="1"/>
  <c r="CJ1212" i="1"/>
  <c r="CJ610" i="1"/>
  <c r="CJ767" i="1"/>
  <c r="CJ697" i="1"/>
  <c r="CJ1084" i="1"/>
  <c r="CJ113" i="1"/>
  <c r="CJ1011" i="1"/>
  <c r="CJ1453" i="1"/>
  <c r="CJ792" i="1"/>
  <c r="CJ571" i="1"/>
  <c r="CJ1223" i="1"/>
  <c r="CJ1601" i="1"/>
  <c r="CJ549" i="1"/>
  <c r="CJ465" i="1"/>
  <c r="CJ1486" i="1"/>
  <c r="CJ552" i="1"/>
  <c r="CJ232" i="1"/>
  <c r="CJ769" i="1"/>
  <c r="CJ1490" i="1"/>
  <c r="CJ68" i="1"/>
  <c r="CJ981" i="1"/>
  <c r="CJ128" i="1"/>
  <c r="CJ1659" i="1"/>
  <c r="CJ506" i="1"/>
  <c r="CJ1238" i="1"/>
  <c r="CJ306" i="1"/>
  <c r="CJ413" i="1"/>
  <c r="CJ139" i="1"/>
  <c r="CJ492" i="1"/>
  <c r="CJ509" i="1"/>
  <c r="CJ636" i="1"/>
  <c r="CJ70" i="1"/>
  <c r="CJ227" i="1"/>
  <c r="CJ157" i="1"/>
  <c r="CJ544" i="1"/>
  <c r="CJ1175" i="1"/>
  <c r="CJ1521" i="1"/>
  <c r="CJ805" i="1"/>
  <c r="CJ1428" i="1"/>
  <c r="CJ824" i="1"/>
  <c r="CJ399" i="1"/>
  <c r="CJ989" i="1"/>
  <c r="CJ1578" i="1"/>
  <c r="CJ925" i="1"/>
  <c r="CJ1526" i="1"/>
  <c r="CJ990" i="1"/>
  <c r="CJ898" i="1"/>
  <c r="CJ1055" i="1"/>
  <c r="CJ290" i="1"/>
  <c r="CJ210" i="1"/>
  <c r="CJ786" i="1"/>
  <c r="CJ1347" i="1"/>
  <c r="CJ1312" i="1"/>
  <c r="CJ1167" i="1"/>
  <c r="CJ1002" i="1"/>
  <c r="CJ1537" i="1"/>
  <c r="CJ295" i="1"/>
  <c r="CJ914" i="1"/>
  <c r="CJ46" i="1"/>
  <c r="CJ203" i="1"/>
  <c r="CJ133" i="1"/>
  <c r="CJ520" i="1"/>
  <c r="CJ1147" i="1"/>
  <c r="CJ1338" i="1"/>
  <c r="CJ773" i="1"/>
  <c r="CJ1388" i="1"/>
  <c r="CJ793" i="1"/>
  <c r="CJ327" i="1"/>
  <c r="CJ956" i="1"/>
  <c r="CJ1552" i="1"/>
  <c r="CJ1265" i="1"/>
  <c r="CJ922" i="1"/>
  <c r="CJ1079" i="1"/>
  <c r="CJ314" i="1"/>
  <c r="CJ234" i="1"/>
  <c r="CJ818" i="1"/>
  <c r="CJ1373" i="1"/>
  <c r="CJ1417" i="1"/>
  <c r="CJ1193" i="1"/>
  <c r="CJ1034" i="1"/>
  <c r="CJ1563" i="1"/>
  <c r="CJ367" i="1"/>
  <c r="CJ892" i="1"/>
  <c r="CJ52" i="1"/>
  <c r="CJ1293" i="1"/>
  <c r="CJ741" i="1"/>
  <c r="CJ1470" i="1"/>
  <c r="CJ1022" i="1"/>
  <c r="CJ166" i="1"/>
  <c r="CJ253" i="1"/>
  <c r="CJ1279" i="1"/>
  <c r="CJ1596" i="1"/>
  <c r="CJ620" i="1"/>
  <c r="CJ1674" i="1"/>
  <c r="CJ190" i="1"/>
  <c r="CJ277" i="1"/>
  <c r="CJ664" i="1"/>
  <c r="CJ1305" i="1"/>
  <c r="CJ235" i="1"/>
  <c r="CJ411" i="1"/>
  <c r="CJ1349" i="1"/>
  <c r="CJ1609" i="1"/>
  <c r="CJ1566" i="1"/>
  <c r="CJ323" i="1"/>
  <c r="CJ640" i="1"/>
  <c r="CJ163" i="1"/>
  <c r="CJ932" i="1"/>
  <c r="CJ953" i="1"/>
  <c r="CJ1115" i="1"/>
  <c r="CJ884" i="1"/>
  <c r="CJ347" i="1"/>
  <c r="CJ429" i="1"/>
  <c r="CJ1450" i="1"/>
  <c r="CJ516" i="1"/>
  <c r="CJ196" i="1"/>
  <c r="CJ721" i="1"/>
  <c r="CJ1451" i="1"/>
  <c r="CJ605" i="1"/>
  <c r="CJ933" i="1"/>
  <c r="CJ1615" i="1"/>
  <c r="CJ1623" i="1"/>
  <c r="CJ401" i="1"/>
  <c r="CJ1199" i="1"/>
  <c r="CJ1557" i="1"/>
  <c r="CJ1123" i="1"/>
  <c r="CJ189" i="1"/>
  <c r="CJ1210" i="1"/>
  <c r="CJ276" i="1"/>
  <c r="CJ111" i="1"/>
  <c r="CJ104" i="1"/>
  <c r="CJ1189" i="1"/>
  <c r="CJ1678" i="1"/>
  <c r="CJ567" i="1"/>
  <c r="CJ1507" i="1"/>
  <c r="CJ1365" i="1"/>
  <c r="CJ1160" i="1"/>
  <c r="CJ894" i="1"/>
  <c r="CJ1592" i="1"/>
  <c r="CJ804" i="1"/>
  <c r="CJ1283" i="1"/>
  <c r="CJ521" i="1"/>
  <c r="CJ137" i="1"/>
  <c r="CJ1035" i="1"/>
  <c r="CJ1433" i="1"/>
  <c r="CJ1409" i="1"/>
  <c r="CJ686" i="1"/>
  <c r="CJ361" i="1"/>
  <c r="CJ1440" i="1"/>
  <c r="CJ775" i="1"/>
  <c r="CJ547" i="1"/>
  <c r="CJ1209" i="1"/>
  <c r="CJ1589" i="1"/>
  <c r="CJ562" i="1"/>
  <c r="CJ453" i="1"/>
  <c r="CJ1474" i="1"/>
  <c r="CJ540" i="1"/>
  <c r="CJ220" i="1"/>
  <c r="CJ752" i="1"/>
  <c r="CJ1477" i="1"/>
  <c r="CJ20" i="1"/>
  <c r="CJ966" i="1"/>
  <c r="CJ80" i="1"/>
  <c r="CJ1647" i="1"/>
  <c r="CJ473" i="1"/>
  <c r="CJ1225" i="1"/>
  <c r="CJ622" i="1"/>
  <c r="CJ779" i="1"/>
  <c r="CJ14" i="1"/>
  <c r="CJ1096" i="1"/>
  <c r="CJ161" i="1"/>
  <c r="CJ1027" i="1"/>
  <c r="CJ1466" i="1"/>
  <c r="CJ807" i="1"/>
  <c r="CJ595" i="1"/>
  <c r="CJ1236" i="1"/>
  <c r="CJ1613" i="1"/>
  <c r="CJ418" i="1"/>
  <c r="CJ1329" i="1"/>
  <c r="CJ946" i="1"/>
  <c r="CJ12" i="1"/>
  <c r="CJ338" i="1"/>
  <c r="CJ258" i="1"/>
  <c r="CJ849" i="1"/>
  <c r="CJ1399" i="1"/>
  <c r="CJ1508" i="1"/>
  <c r="CJ1219" i="1"/>
  <c r="CJ1065" i="1"/>
  <c r="CJ1588" i="1"/>
  <c r="CJ439" i="1"/>
  <c r="CJ679" i="1"/>
  <c r="CJ1268" i="1"/>
  <c r="CJ1644" i="1"/>
  <c r="CJ1080" i="1"/>
  <c r="CJ906" i="1"/>
  <c r="CJ1458" i="1"/>
  <c r="CJ53" i="1"/>
  <c r="CJ287" i="1"/>
  <c r="CJ730" i="1"/>
  <c r="CJ887" i="1"/>
  <c r="CJ122" i="1"/>
  <c r="CJ42" i="1"/>
  <c r="CJ485" i="1"/>
  <c r="CJ1164" i="1"/>
  <c r="CJ1595" i="1"/>
  <c r="CJ951" i="1"/>
  <c r="CJ777" i="1"/>
  <c r="CJ1353" i="1"/>
  <c r="CJ895" i="1"/>
  <c r="CJ863" i="1"/>
  <c r="CJ1237" i="1"/>
  <c r="CJ742" i="1"/>
  <c r="CJ899" i="1"/>
  <c r="CJ134" i="1"/>
  <c r="CJ54" i="1"/>
  <c r="CJ511" i="1"/>
  <c r="CJ1177" i="1"/>
  <c r="CJ1607" i="1"/>
  <c r="CJ967" i="1"/>
  <c r="CJ794" i="1"/>
  <c r="CJ1367" i="1"/>
  <c r="CJ1039" i="1"/>
  <c r="CJ1570" i="1"/>
  <c r="CJ329" i="1"/>
  <c r="CJ754" i="1"/>
  <c r="CJ911" i="1"/>
  <c r="CJ146" i="1"/>
  <c r="CJ66" i="1"/>
  <c r="CJ535" i="1"/>
  <c r="CJ1190" i="1"/>
  <c r="CJ1631" i="1"/>
  <c r="CJ984" i="1"/>
  <c r="CJ810" i="1"/>
  <c r="CJ1380" i="1"/>
  <c r="CJ1131" i="1"/>
  <c r="CJ431" i="1"/>
  <c r="CJ1475" i="1"/>
  <c r="CJ766" i="1"/>
  <c r="CJ923" i="1"/>
  <c r="CJ158" i="1"/>
  <c r="CJ78" i="1"/>
  <c r="CJ559" i="1"/>
  <c r="CJ1203" i="1"/>
  <c r="CJ1655" i="1"/>
  <c r="CJ999" i="1"/>
  <c r="CJ825" i="1"/>
  <c r="CJ1393" i="1"/>
  <c r="CJ1213" i="1"/>
  <c r="CJ850" i="1"/>
  <c r="CJ425" i="1"/>
  <c r="CJ202" i="1"/>
  <c r="CJ359" i="1"/>
  <c r="CJ289" i="1"/>
  <c r="CJ676" i="1"/>
  <c r="CJ1319" i="1"/>
  <c r="CJ271" i="1"/>
  <c r="CJ980" i="1"/>
  <c r="CJ1081" i="1"/>
  <c r="CJ1016" i="1"/>
  <c r="CJ692" i="1"/>
  <c r="CJ1158" i="1"/>
  <c r="CJ151" i="1"/>
  <c r="CJ902" i="1"/>
  <c r="CJ214" i="1"/>
  <c r="CJ371" i="1"/>
  <c r="CJ301" i="1"/>
  <c r="CJ688" i="1"/>
  <c r="CJ1332" i="1"/>
  <c r="CJ307" i="1"/>
  <c r="CJ997" i="1"/>
  <c r="CJ1299" i="1"/>
  <c r="CJ1033" i="1"/>
  <c r="CJ715" i="1"/>
  <c r="CJ1171" i="1"/>
  <c r="CJ224" i="1"/>
  <c r="CJ69" i="1"/>
  <c r="CJ1090" i="1"/>
  <c r="CJ156" i="1"/>
  <c r="CJ482" i="1"/>
  <c r="CJ402" i="1"/>
  <c r="CJ1041" i="1"/>
  <c r="CJ1556" i="1"/>
  <c r="CJ243" i="1"/>
  <c r="CJ1376" i="1"/>
  <c r="CJ1235" i="1"/>
  <c r="CJ581" i="1"/>
  <c r="CJ734" i="1"/>
  <c r="CJ460" i="1"/>
  <c r="CJ81" i="1"/>
  <c r="CJ1102" i="1"/>
  <c r="CJ168" i="1"/>
  <c r="CJ494" i="1"/>
  <c r="CJ414" i="1"/>
  <c r="CJ1058" i="1"/>
  <c r="CJ1569" i="1"/>
  <c r="CJ279" i="1"/>
  <c r="CJ1389" i="1"/>
  <c r="CJ1248" i="1"/>
  <c r="CJ677" i="1"/>
  <c r="CJ750" i="1"/>
  <c r="CJ555" i="1"/>
  <c r="CJ970" i="1"/>
  <c r="CJ36" i="1"/>
  <c r="CJ362" i="1"/>
  <c r="CJ282" i="1"/>
  <c r="CJ882" i="1"/>
  <c r="CJ1425" i="1"/>
  <c r="CJ1586" i="1"/>
  <c r="CJ1245" i="1"/>
  <c r="CJ1098" i="1"/>
  <c r="CJ1612" i="1"/>
  <c r="CJ507" i="1"/>
  <c r="CJ73" i="1"/>
  <c r="CJ1172" i="1"/>
  <c r="CJ982" i="1"/>
  <c r="CJ48" i="1"/>
  <c r="CJ374" i="1"/>
  <c r="CJ294" i="1"/>
  <c r="CJ897" i="1"/>
  <c r="CJ1439" i="1"/>
  <c r="CJ1634" i="1"/>
  <c r="CJ1259" i="1"/>
  <c r="CJ1112" i="1"/>
  <c r="CJ1624" i="1"/>
  <c r="CJ531" i="1"/>
  <c r="CJ143" i="1"/>
  <c r="CJ1484" i="1"/>
  <c r="CJ718" i="1"/>
  <c r="CJ875" i="1"/>
  <c r="CJ110" i="1"/>
  <c r="CJ30" i="1"/>
  <c r="CJ449" i="1"/>
  <c r="CJ1149" i="1"/>
  <c r="CJ1571" i="1"/>
  <c r="CJ936" i="1"/>
  <c r="CJ762" i="1"/>
  <c r="CJ1340" i="1"/>
  <c r="CJ735" i="1"/>
  <c r="CJ1360" i="1"/>
  <c r="CJ1364" i="1"/>
  <c r="CJ1180" i="1"/>
  <c r="CJ1017" i="1"/>
  <c r="CJ1550" i="1"/>
  <c r="CJ331" i="1"/>
  <c r="CJ1138" i="1"/>
  <c r="CJ713" i="1"/>
  <c r="CJ346" i="1"/>
  <c r="CJ503" i="1"/>
  <c r="CJ433" i="1"/>
  <c r="CJ820" i="1"/>
  <c r="CJ1476" i="1"/>
  <c r="CJ632" i="1"/>
  <c r="CJ1165" i="1"/>
  <c r="CJ209" i="1"/>
  <c r="CJ1377" i="1"/>
  <c r="CJ891" i="1"/>
  <c r="CJ1315" i="1"/>
  <c r="CJ991" i="1"/>
  <c r="CJ1429" i="1"/>
  <c r="CJ358" i="1"/>
  <c r="CJ515" i="1"/>
  <c r="CJ445" i="1"/>
  <c r="CJ832" i="1"/>
  <c r="CJ1489" i="1"/>
  <c r="CJ656" i="1"/>
  <c r="CJ1178" i="1"/>
  <c r="CJ245" i="1"/>
  <c r="CJ1404" i="1"/>
  <c r="CJ907" i="1"/>
  <c r="CJ1328" i="1"/>
  <c r="CJ1023" i="1"/>
  <c r="CJ213" i="1"/>
  <c r="CJ1234" i="1"/>
  <c r="CJ300" i="1"/>
  <c r="CJ135" i="1"/>
  <c r="CJ195" i="1"/>
  <c r="CJ1215" i="1"/>
  <c r="CJ1583" i="1"/>
  <c r="CJ615" i="1"/>
  <c r="CJ1533" i="1"/>
  <c r="CJ1392" i="1"/>
  <c r="CJ1278" i="1"/>
  <c r="CJ926" i="1"/>
  <c r="CJ678" i="1"/>
  <c r="CJ225" i="1"/>
  <c r="CJ1246" i="1"/>
  <c r="CJ312" i="1"/>
  <c r="CJ147" i="1"/>
  <c r="CJ231" i="1"/>
  <c r="CJ1228" i="1"/>
  <c r="CJ1619" i="1"/>
  <c r="CJ639" i="1"/>
  <c r="CJ1547" i="1"/>
  <c r="CJ1405" i="1"/>
  <c r="CJ1331" i="1"/>
  <c r="CJ942" i="1"/>
  <c r="CJ93" i="1"/>
  <c r="CJ1114" i="1"/>
  <c r="CJ180" i="1"/>
  <c r="CJ15" i="1"/>
  <c r="CJ426" i="1"/>
  <c r="CJ1074" i="1"/>
  <c r="CJ1582" i="1"/>
  <c r="CJ315" i="1"/>
  <c r="CJ1403" i="1"/>
  <c r="CJ1261" i="1"/>
  <c r="CJ783" i="1"/>
  <c r="CJ765" i="1"/>
  <c r="CJ39" i="1"/>
  <c r="CJ105" i="1"/>
  <c r="CJ1126" i="1"/>
  <c r="CJ192" i="1"/>
  <c r="CJ27" i="1"/>
  <c r="CJ438" i="1"/>
  <c r="CJ1089" i="1"/>
  <c r="CJ1594" i="1"/>
  <c r="CJ351" i="1"/>
  <c r="CJ1416" i="1"/>
  <c r="CJ1274" i="1"/>
  <c r="CJ831" i="1"/>
  <c r="CJ782" i="1"/>
  <c r="CJ204" i="1"/>
  <c r="CJ1394" i="1"/>
  <c r="CJ862" i="1"/>
  <c r="CJ1019" i="1"/>
  <c r="CJ254" i="1"/>
  <c r="CJ174" i="1"/>
  <c r="CJ738" i="1"/>
  <c r="CJ1308" i="1"/>
  <c r="CJ1220" i="1"/>
  <c r="CJ1124" i="1"/>
  <c r="CJ954" i="1"/>
  <c r="CJ1497" i="1"/>
  <c r="CJ187" i="1"/>
  <c r="CJ1018" i="1"/>
  <c r="CJ84" i="1"/>
  <c r="CJ410" i="1"/>
  <c r="CJ330" i="1"/>
  <c r="CJ945" i="1"/>
  <c r="CJ1478" i="1"/>
  <c r="CJ1687" i="1"/>
  <c r="CJ1298" i="1"/>
  <c r="CJ1155" i="1"/>
  <c r="CJ1684" i="1"/>
  <c r="CJ603" i="1"/>
  <c r="CJ604" i="1"/>
  <c r="CJ9" i="1"/>
  <c r="CJ1030" i="1"/>
  <c r="CJ96" i="1"/>
  <c r="CJ422" i="1"/>
  <c r="CJ342" i="1"/>
  <c r="CJ962" i="1"/>
  <c r="CJ1491" i="1"/>
  <c r="CJ29" i="1"/>
  <c r="CJ1311" i="1"/>
  <c r="CJ1169" i="1"/>
  <c r="CJ103" i="1"/>
  <c r="CJ627" i="1"/>
  <c r="CJ217" i="1"/>
  <c r="CJ21" i="1"/>
  <c r="CJ1042" i="1"/>
  <c r="CJ108" i="1"/>
  <c r="CJ434" i="1"/>
  <c r="CJ354" i="1"/>
  <c r="CJ978" i="1"/>
  <c r="CJ1504" i="1"/>
  <c r="CJ77" i="1"/>
  <c r="CJ1324" i="1"/>
  <c r="CJ1182" i="1"/>
  <c r="CJ188" i="1"/>
  <c r="CJ651" i="1"/>
  <c r="CJ242" i="1"/>
  <c r="CJ33" i="1"/>
  <c r="CJ1054" i="1"/>
  <c r="CJ120" i="1"/>
  <c r="CJ446" i="1"/>
  <c r="CJ366" i="1"/>
  <c r="CJ993" i="1"/>
  <c r="CJ1517" i="1"/>
  <c r="CJ125" i="1"/>
  <c r="CJ1337" i="1"/>
  <c r="CJ1195" i="1"/>
  <c r="CJ296" i="1"/>
  <c r="CJ675" i="1"/>
  <c r="CJ1426" i="1"/>
  <c r="CJ1444" i="1"/>
  <c r="CJ490" i="1"/>
  <c r="CJ647" i="1"/>
  <c r="CJ577" i="1"/>
  <c r="CJ964" i="1"/>
  <c r="CJ1628" i="1"/>
  <c r="CJ852" i="1"/>
  <c r="CJ1322" i="1"/>
  <c r="CJ593" i="1"/>
  <c r="CJ248" i="1"/>
  <c r="CJ1083" i="1"/>
  <c r="CJ1472" i="1"/>
  <c r="CJ1514" i="1"/>
  <c r="CJ746" i="1"/>
  <c r="CJ502" i="1"/>
  <c r="CJ659" i="1"/>
  <c r="CJ589" i="1"/>
  <c r="CJ976" i="1"/>
  <c r="CJ1640" i="1"/>
  <c r="CJ867" i="1"/>
  <c r="CJ1335" i="1"/>
  <c r="CJ617" i="1"/>
  <c r="CJ284" i="1"/>
  <c r="CJ1099" i="1"/>
  <c r="CJ1485" i="1"/>
  <c r="CJ1553" i="1"/>
  <c r="CJ357" i="1"/>
  <c r="CJ1378" i="1"/>
  <c r="CJ444" i="1"/>
  <c r="CJ124" i="1"/>
  <c r="CJ582" i="1"/>
  <c r="CJ1372" i="1"/>
  <c r="CJ1680" i="1"/>
  <c r="CJ837" i="1"/>
  <c r="CJ1681" i="1"/>
  <c r="CJ1549" i="1"/>
  <c r="CJ185" i="1"/>
  <c r="CJ1116" i="1"/>
  <c r="CJ722" i="1"/>
  <c r="CJ369" i="1"/>
  <c r="CJ1390" i="1"/>
  <c r="CJ456" i="1"/>
  <c r="CJ136" i="1"/>
  <c r="CJ606" i="1"/>
  <c r="CJ1385" i="1"/>
  <c r="CJ1125" i="1"/>
  <c r="CJ854" i="1"/>
  <c r="CJ1097" i="1"/>
  <c r="CJ1562" i="1"/>
  <c r="CJ221" i="1"/>
  <c r="CJ1130" i="1"/>
  <c r="CJ237" i="1"/>
  <c r="CJ1258" i="1"/>
  <c r="CJ324" i="1"/>
  <c r="CJ159" i="1"/>
  <c r="CJ267" i="1"/>
  <c r="CJ1241" i="1"/>
  <c r="CJ1643" i="1"/>
  <c r="CJ663" i="1"/>
  <c r="CJ1560" i="1"/>
  <c r="CJ1418" i="1"/>
  <c r="CJ1383" i="1"/>
  <c r="CJ957" i="1"/>
  <c r="CJ1036" i="1"/>
  <c r="CJ249" i="1"/>
  <c r="CJ1270" i="1"/>
  <c r="CJ336" i="1"/>
  <c r="CJ16" i="1"/>
  <c r="CJ303" i="1"/>
  <c r="CJ1254" i="1"/>
  <c r="CJ1667" i="1"/>
  <c r="CJ687" i="1"/>
  <c r="CJ1573" i="1"/>
  <c r="CJ1431" i="1"/>
  <c r="CJ1435" i="1"/>
  <c r="CJ974" i="1"/>
  <c r="CJ505" i="1"/>
  <c r="CJ768" i="1"/>
  <c r="CJ1006" i="1"/>
  <c r="CJ72" i="1"/>
  <c r="CJ398" i="1"/>
  <c r="CJ318" i="1"/>
  <c r="CJ930" i="1"/>
  <c r="CJ1465" i="1"/>
  <c r="CJ1357" i="1"/>
  <c r="CJ1285" i="1"/>
  <c r="CJ1141" i="1"/>
  <c r="CJ1660" i="1"/>
  <c r="CJ579" i="1"/>
  <c r="CJ28" i="1"/>
  <c r="CJ165" i="1"/>
  <c r="CJ1186" i="1"/>
  <c r="CJ252" i="1"/>
  <c r="CJ87" i="1"/>
  <c r="CJ8" i="1"/>
  <c r="CJ1163" i="1"/>
  <c r="CJ1654" i="1"/>
  <c r="CJ519" i="1"/>
  <c r="CJ1481" i="1"/>
  <c r="CJ1339" i="1"/>
  <c r="CJ1056" i="1"/>
  <c r="CJ861" i="1"/>
  <c r="CJ748" i="1"/>
  <c r="CJ177" i="1"/>
  <c r="CJ1198" i="1"/>
  <c r="CJ264" i="1"/>
  <c r="CJ99" i="1"/>
  <c r="CJ56" i="1"/>
  <c r="CJ1176" i="1"/>
  <c r="CJ1666" i="1"/>
  <c r="CJ543" i="1"/>
  <c r="CJ1494" i="1"/>
  <c r="CJ1352" i="1"/>
  <c r="CJ1103" i="1"/>
  <c r="CJ878" i="1"/>
  <c r="CJ719" i="1"/>
  <c r="CJ1636" i="1"/>
  <c r="CJ634" i="1"/>
  <c r="CJ791" i="1"/>
  <c r="CJ26" i="1"/>
  <c r="CJ1108" i="1"/>
  <c r="CJ197" i="1"/>
  <c r="CJ1044" i="1"/>
  <c r="CJ1479" i="1"/>
  <c r="CJ823" i="1"/>
  <c r="CJ619" i="1"/>
  <c r="CJ1249" i="1"/>
  <c r="CJ1625" i="1"/>
  <c r="CJ693" i="1"/>
  <c r="CJ795" i="1"/>
  <c r="CJ646" i="1"/>
  <c r="CJ803" i="1"/>
  <c r="CJ38" i="1"/>
  <c r="CJ1120" i="1"/>
  <c r="CJ233" i="1"/>
  <c r="CJ1059" i="1"/>
  <c r="CJ1492" i="1"/>
  <c r="CJ840" i="1"/>
  <c r="CJ643" i="1"/>
  <c r="CJ1262" i="1"/>
  <c r="CJ1637" i="1"/>
  <c r="CJ274" i="1"/>
  <c r="CJ501" i="1"/>
  <c r="CJ1522" i="1"/>
  <c r="CJ588" i="1"/>
  <c r="CJ268" i="1"/>
  <c r="CJ817" i="1"/>
  <c r="CJ1529" i="1"/>
  <c r="CJ200" i="1"/>
  <c r="CJ1029" i="1"/>
  <c r="CJ247" i="1"/>
  <c r="CJ1648" i="1"/>
  <c r="CJ578" i="1"/>
  <c r="CJ1277" i="1"/>
  <c r="CJ19" i="1"/>
  <c r="CJ513" i="1"/>
  <c r="CJ1534" i="1"/>
  <c r="CJ600" i="1"/>
  <c r="CJ280" i="1"/>
  <c r="CJ833" i="1"/>
  <c r="CJ1542" i="1"/>
  <c r="CJ236" i="1"/>
  <c r="CJ1046" i="1"/>
  <c r="CJ283" i="1"/>
  <c r="CJ1672" i="1"/>
  <c r="CJ602" i="1"/>
  <c r="CJ1290" i="1"/>
  <c r="CJ381" i="1"/>
  <c r="CJ1402" i="1"/>
  <c r="CJ468" i="1"/>
  <c r="CJ148" i="1"/>
  <c r="CJ630" i="1"/>
  <c r="CJ1398" i="1"/>
  <c r="CJ1351" i="1"/>
  <c r="CJ870" i="1"/>
  <c r="CJ1443" i="1"/>
  <c r="CJ1575" i="1"/>
  <c r="CJ257" i="1"/>
  <c r="CJ1145" i="1"/>
  <c r="CJ1397" i="1"/>
  <c r="CJ393" i="1"/>
  <c r="CJ1414" i="1"/>
  <c r="CJ480" i="1"/>
  <c r="CJ160" i="1"/>
  <c r="CJ654" i="1"/>
  <c r="CJ1411" i="1"/>
  <c r="CJ1482" i="1"/>
  <c r="CJ885" i="1"/>
  <c r="CJ1622" i="1"/>
  <c r="CJ1587" i="1"/>
  <c r="CJ293" i="1"/>
  <c r="CJ1159" i="1"/>
  <c r="CJ316" i="1"/>
  <c r="CJ129" i="1"/>
  <c r="CJ1150" i="1"/>
  <c r="CJ216" i="1"/>
  <c r="CJ51" i="1"/>
  <c r="CJ462" i="1"/>
  <c r="CJ1119" i="1"/>
  <c r="CJ1618" i="1"/>
  <c r="CJ423" i="1"/>
  <c r="CJ1442" i="1"/>
  <c r="CJ1300" i="1"/>
  <c r="CJ927" i="1"/>
  <c r="CJ813" i="1"/>
  <c r="CJ18" i="1"/>
  <c r="CJ309" i="1"/>
  <c r="CJ1330" i="1"/>
  <c r="CJ396" i="1"/>
  <c r="CJ76" i="1"/>
  <c r="CJ483" i="1"/>
  <c r="CJ1320" i="1"/>
  <c r="CJ1559" i="1"/>
  <c r="CJ774" i="1"/>
  <c r="CJ1633" i="1"/>
  <c r="CJ1496" i="1"/>
  <c r="CJ1663" i="1"/>
  <c r="CJ1053" i="1"/>
  <c r="CJ881" i="1"/>
  <c r="CJ321" i="1"/>
  <c r="CJ1342" i="1"/>
  <c r="CJ408" i="1"/>
  <c r="CJ88" i="1"/>
  <c r="CJ510" i="1"/>
  <c r="CJ1333" i="1"/>
  <c r="CJ1584" i="1"/>
  <c r="CJ789" i="1"/>
  <c r="CJ1645" i="1"/>
  <c r="CJ1509" i="1"/>
  <c r="CJ44" i="1"/>
  <c r="CJ1070" i="1"/>
  <c r="CJ348" i="1"/>
  <c r="CJ404" i="1"/>
  <c r="CJ778" i="1"/>
  <c r="CJ935" i="1"/>
  <c r="CJ170" i="1"/>
  <c r="CJ90" i="1"/>
  <c r="CJ583" i="1"/>
  <c r="CJ1216" i="1"/>
  <c r="CJ1679" i="1"/>
  <c r="CJ1015" i="1"/>
  <c r="CJ842" i="1"/>
  <c r="CJ1406" i="1"/>
  <c r="CJ1304" i="1"/>
  <c r="CJ575" i="1"/>
  <c r="CJ674" i="1"/>
  <c r="CJ790" i="1"/>
  <c r="CJ947" i="1"/>
  <c r="CJ182" i="1"/>
  <c r="CJ102" i="1"/>
  <c r="CJ607" i="1"/>
  <c r="CJ1229" i="1"/>
  <c r="CJ1094" i="1"/>
  <c r="CJ1032" i="1"/>
  <c r="CJ858" i="1"/>
  <c r="CJ1419" i="1"/>
  <c r="CJ1422" i="1"/>
  <c r="CJ450" i="1"/>
  <c r="CJ645" i="1"/>
  <c r="CJ95" i="1"/>
  <c r="CJ25" i="1"/>
  <c r="CJ412" i="1"/>
  <c r="CJ1009" i="1"/>
  <c r="CJ1677" i="1"/>
  <c r="CJ590" i="1"/>
  <c r="CJ1244" i="1"/>
  <c r="CJ618" i="1"/>
  <c r="CJ1461" i="1"/>
  <c r="CJ812" i="1"/>
  <c r="CJ1434" i="1"/>
  <c r="CJ1691" i="1"/>
  <c r="CJ657" i="1"/>
  <c r="CJ107" i="1"/>
  <c r="CJ37" i="1"/>
  <c r="CJ424" i="1"/>
  <c r="CJ1025" i="1"/>
  <c r="CJ1689" i="1"/>
  <c r="CJ614" i="1"/>
  <c r="CJ1257" i="1"/>
  <c r="CJ642" i="1"/>
  <c r="CJ1591" i="1"/>
  <c r="CJ829" i="1"/>
  <c r="CJ1447" i="1"/>
  <c r="CJ525" i="1"/>
  <c r="CJ1546" i="1"/>
  <c r="CJ612" i="1"/>
  <c r="CJ292" i="1"/>
  <c r="CJ848" i="1"/>
  <c r="CJ1555" i="1"/>
  <c r="CJ272" i="1"/>
  <c r="CJ1062" i="1"/>
  <c r="CJ319" i="1"/>
  <c r="CJ1685" i="1"/>
  <c r="CJ626" i="1"/>
  <c r="CJ1303" i="1"/>
  <c r="CJ1581" i="1"/>
  <c r="CJ537" i="1"/>
  <c r="CJ1558" i="1"/>
  <c r="CJ624" i="1"/>
  <c r="CJ304" i="1"/>
  <c r="CJ865" i="1"/>
  <c r="CJ1568" i="1"/>
  <c r="CJ308" i="1"/>
  <c r="CJ1077" i="1"/>
  <c r="CJ355" i="1"/>
  <c r="CJ260" i="1"/>
  <c r="CJ650" i="1"/>
  <c r="CJ1316" i="1"/>
  <c r="CJ162" i="1"/>
  <c r="CJ273" i="1"/>
  <c r="CJ1294" i="1"/>
  <c r="CJ360" i="1"/>
  <c r="CJ40" i="1"/>
  <c r="CJ375" i="1"/>
  <c r="CJ1280" i="1"/>
  <c r="CJ1109" i="1"/>
  <c r="CJ726" i="1"/>
  <c r="CJ1597" i="1"/>
  <c r="CJ1457" i="1"/>
  <c r="CJ1527" i="1"/>
  <c r="CJ1005" i="1"/>
  <c r="CJ1386" i="1"/>
  <c r="CJ1469" i="1"/>
  <c r="CJ1206" i="1"/>
  <c r="CJ1050" i="1"/>
  <c r="CJ1576" i="1"/>
  <c r="CJ403" i="1"/>
  <c r="CJ756" i="1"/>
  <c r="CJ82" i="1"/>
  <c r="CJ239" i="1"/>
  <c r="CJ169" i="1"/>
  <c r="CJ556" i="1"/>
  <c r="CJ1188" i="1"/>
  <c r="CJ1598" i="1"/>
  <c r="CJ821" i="1"/>
  <c r="CJ1441" i="1"/>
  <c r="CJ841" i="1"/>
  <c r="CJ435" i="1"/>
  <c r="CJ1004" i="1"/>
  <c r="CJ1590" i="1"/>
  <c r="CJ387" i="1"/>
  <c r="CJ94" i="1"/>
  <c r="CJ251" i="1"/>
  <c r="CJ181" i="1"/>
  <c r="CJ568" i="1"/>
  <c r="CJ1201" i="1"/>
  <c r="CJ1670" i="1"/>
  <c r="CJ836" i="1"/>
  <c r="CJ1454" i="1"/>
  <c r="CJ857" i="1"/>
  <c r="CJ471" i="1"/>
  <c r="CJ1021" i="1"/>
  <c r="CJ1602" i="1"/>
  <c r="CJ669" i="1"/>
  <c r="CJ119" i="1"/>
  <c r="CJ49" i="1"/>
  <c r="CJ436" i="1"/>
  <c r="CJ1040" i="1"/>
  <c r="CJ1231" i="1"/>
  <c r="CJ638" i="1"/>
  <c r="CJ1271" i="1"/>
  <c r="CJ666" i="1"/>
  <c r="CJ43" i="1"/>
  <c r="CJ845" i="1"/>
  <c r="CJ1460" i="1"/>
  <c r="CJ1606" i="1"/>
  <c r="CJ681" i="1"/>
  <c r="CJ131" i="1"/>
  <c r="CJ61" i="1"/>
  <c r="CJ448" i="1"/>
  <c r="CJ1057" i="1"/>
  <c r="CJ1401" i="1"/>
  <c r="CJ662" i="1"/>
  <c r="CJ1284" i="1"/>
  <c r="CJ690" i="1"/>
  <c r="CJ91" i="1"/>
  <c r="CJ860" i="1"/>
  <c r="CJ1473" i="1"/>
  <c r="CJ1554" i="1"/>
  <c r="CJ417" i="1"/>
  <c r="CJ1438" i="1"/>
  <c r="CJ504" i="1"/>
  <c r="CJ184" i="1"/>
  <c r="CJ702" i="1"/>
  <c r="CJ1437" i="1"/>
  <c r="CJ1646" i="1"/>
  <c r="CJ918" i="1"/>
  <c r="CJ1291" i="1"/>
  <c r="CJ1611" i="1"/>
  <c r="CJ365" i="1"/>
  <c r="CJ1185" i="1"/>
  <c r="CJ573" i="1"/>
  <c r="CJ23" i="1"/>
  <c r="CJ660" i="1"/>
  <c r="CJ340" i="1"/>
  <c r="CJ913" i="1"/>
  <c r="CJ1605" i="1"/>
  <c r="CJ416" i="1"/>
  <c r="CJ1152" i="1"/>
  <c r="CJ463" i="1"/>
  <c r="CJ943" i="1"/>
  <c r="CJ716" i="1"/>
  <c r="CJ1356" i="1"/>
  <c r="CJ344" i="1"/>
  <c r="CJ585" i="1"/>
  <c r="CJ35" i="1"/>
  <c r="CJ672" i="1"/>
  <c r="CJ352" i="1"/>
  <c r="CJ929" i="1"/>
  <c r="CJ1617" i="1"/>
  <c r="CJ452" i="1"/>
  <c r="CJ1166" i="1"/>
  <c r="CJ498" i="1"/>
  <c r="CJ1087" i="1"/>
  <c r="CJ733" i="1"/>
  <c r="CJ1369" i="1"/>
  <c r="CJ1267" i="1"/>
  <c r="CJ597" i="1"/>
  <c r="CJ47" i="1"/>
  <c r="CJ684" i="1"/>
  <c r="CJ364" i="1"/>
  <c r="CJ944" i="1"/>
  <c r="CJ1629" i="1"/>
  <c r="CJ488" i="1"/>
  <c r="CJ1179" i="1"/>
  <c r="CJ522" i="1"/>
  <c r="CJ1146" i="1"/>
  <c r="CJ749" i="1"/>
  <c r="CJ1382" i="1"/>
  <c r="CJ1135" i="1"/>
  <c r="CJ609" i="1"/>
  <c r="CJ59" i="1"/>
  <c r="CJ696" i="1"/>
  <c r="CJ376" i="1"/>
  <c r="CJ961" i="1"/>
  <c r="CJ1641" i="1"/>
  <c r="CJ518" i="1"/>
  <c r="CJ1192" i="1"/>
  <c r="CJ546" i="1"/>
  <c r="CJ1187" i="1"/>
  <c r="CJ764" i="1"/>
  <c r="CJ1395" i="1"/>
  <c r="CJ172" i="1"/>
  <c r="CJ45" i="1"/>
  <c r="CJ1066" i="1"/>
  <c r="CJ132" i="1"/>
  <c r="CJ458" i="1"/>
  <c r="CJ378" i="1"/>
  <c r="CJ1010" i="1"/>
  <c r="CJ1530" i="1"/>
  <c r="CJ171" i="1"/>
  <c r="CJ1350" i="1"/>
  <c r="CJ1208" i="1"/>
  <c r="CJ368" i="1"/>
  <c r="CJ699" i="1"/>
  <c r="CJ386" i="1"/>
  <c r="CJ57" i="1"/>
  <c r="CJ1078" i="1"/>
  <c r="CJ144" i="1"/>
  <c r="CJ470" i="1"/>
  <c r="CJ390" i="1"/>
  <c r="CJ1026" i="1"/>
  <c r="CJ1543" i="1"/>
  <c r="CJ207" i="1"/>
  <c r="CJ1363" i="1"/>
  <c r="CJ1221" i="1"/>
  <c r="CJ476" i="1"/>
  <c r="CJ717" i="1"/>
  <c r="CJ1243" i="1"/>
  <c r="CJ226" i="1"/>
  <c r="CJ383" i="1"/>
  <c r="CJ313" i="1"/>
  <c r="CJ700" i="1"/>
  <c r="CJ1345" i="1"/>
  <c r="CJ343" i="1"/>
  <c r="CJ1013" i="1"/>
  <c r="CJ1391" i="1"/>
  <c r="CJ1049" i="1"/>
  <c r="CJ732" i="1"/>
  <c r="CJ1184" i="1"/>
  <c r="CJ332" i="1"/>
  <c r="CJ919" i="1"/>
  <c r="CJ238" i="1"/>
  <c r="CJ395" i="1"/>
  <c r="CJ325" i="1"/>
  <c r="CJ712" i="1"/>
  <c r="CJ1358" i="1"/>
  <c r="CJ379" i="1"/>
  <c r="CJ1028" i="1"/>
  <c r="CJ1495" i="1"/>
  <c r="CJ1111" i="1"/>
  <c r="CJ747" i="1"/>
  <c r="CJ1197" i="1"/>
  <c r="CJ440" i="1"/>
  <c r="CJ106" i="1"/>
  <c r="CJ263" i="1"/>
  <c r="CJ193" i="1"/>
  <c r="CJ580" i="1"/>
  <c r="CJ1214" i="1"/>
  <c r="CJ720" i="1"/>
  <c r="CJ853" i="1"/>
  <c r="CJ1467" i="1"/>
  <c r="CJ872" i="1"/>
  <c r="CJ500" i="1"/>
  <c r="CJ1037" i="1"/>
  <c r="CJ1614" i="1"/>
  <c r="CJ1154" i="1"/>
  <c r="CJ118" i="1"/>
  <c r="CJ275" i="1"/>
  <c r="CJ205" i="1"/>
  <c r="CJ592" i="1"/>
  <c r="CJ1227" i="1"/>
  <c r="CJ1396" i="1"/>
  <c r="CJ869" i="1"/>
  <c r="CJ1480" i="1"/>
  <c r="CJ889" i="1"/>
  <c r="CJ524" i="1"/>
  <c r="CJ1052" i="1"/>
  <c r="CJ1626" i="1"/>
  <c r="CJ1424" i="1"/>
  <c r="CJ561" i="1"/>
  <c r="CJ11" i="1"/>
  <c r="CJ648" i="1"/>
  <c r="CJ328" i="1"/>
  <c r="CJ896" i="1"/>
  <c r="CJ1593" i="1"/>
  <c r="CJ380" i="1"/>
  <c r="CJ1137" i="1"/>
  <c r="CJ427" i="1"/>
  <c r="CJ799" i="1"/>
  <c r="CJ698" i="1"/>
  <c r="CJ1343" i="1"/>
  <c r="CJ1690" i="1"/>
  <c r="CJ591" i="1"/>
  <c r="CJ1520" i="1"/>
  <c r="CJ1379" i="1"/>
  <c r="CJ1226" i="1"/>
  <c r="CJ909" i="1"/>
  <c r="CJ727" i="1"/>
  <c r="CJ370" i="1"/>
  <c r="CJ527" i="1"/>
  <c r="CJ457" i="1"/>
  <c r="CJ844" i="1"/>
  <c r="CJ1502" i="1"/>
  <c r="CJ680" i="1"/>
  <c r="CJ1191" i="1"/>
  <c r="CJ281" i="1"/>
  <c r="CJ1456" i="1"/>
  <c r="CJ924" i="1"/>
  <c r="CJ1341" i="1"/>
  <c r="CJ1071" i="1"/>
  <c r="CJ905" i="1"/>
  <c r="CJ382" i="1"/>
  <c r="CJ539" i="1"/>
  <c r="CJ469" i="1"/>
  <c r="CJ856" i="1"/>
  <c r="CJ1515" i="1"/>
  <c r="CJ704" i="1"/>
  <c r="CJ1204" i="1"/>
  <c r="CJ317" i="1"/>
  <c r="CJ1548" i="1"/>
  <c r="CJ939" i="1"/>
  <c r="CJ1355" i="1"/>
  <c r="CJ1117" i="1"/>
  <c r="CJ250" i="1"/>
  <c r="CJ407" i="1"/>
  <c r="CJ337" i="1"/>
  <c r="CJ724" i="1"/>
  <c r="CJ1371" i="1"/>
  <c r="CJ415" i="1"/>
  <c r="CJ1045" i="1"/>
  <c r="CJ1561" i="1"/>
  <c r="CJ1140" i="1"/>
  <c r="CJ763" i="1"/>
  <c r="CJ1211" i="1"/>
  <c r="CJ557" i="1"/>
  <c r="CJ1506" i="1"/>
  <c r="CJ262" i="1"/>
  <c r="CJ419" i="1"/>
  <c r="CJ349" i="1"/>
  <c r="CJ736" i="1"/>
  <c r="CJ1384" i="1"/>
  <c r="CJ451" i="1"/>
  <c r="CJ1061" i="1"/>
  <c r="CJ1610" i="1"/>
  <c r="CJ1168" i="1"/>
  <c r="CJ780" i="1"/>
  <c r="CJ1224" i="1"/>
  <c r="CJ701" i="1"/>
  <c r="CJ1295" i="1"/>
  <c r="CJ705" i="1"/>
  <c r="CJ155" i="1"/>
  <c r="CJ85" i="1"/>
  <c r="CJ472" i="1"/>
  <c r="CJ1088" i="1"/>
  <c r="CJ1632" i="1"/>
  <c r="CJ709" i="1"/>
  <c r="CJ1310" i="1"/>
  <c r="CJ728" i="1"/>
  <c r="CJ183" i="1"/>
  <c r="CJ893" i="1"/>
  <c r="CJ1500" i="1"/>
  <c r="CJ965" i="1"/>
  <c r="CJ1668" i="1"/>
  <c r="CJ1001" i="1"/>
  <c r="CJ668" i="1"/>
  <c r="CJ1143" i="1"/>
  <c r="CJ7" i="1"/>
  <c r="CJ1239" i="1"/>
  <c r="CJ333" i="1"/>
  <c r="CJ1354" i="1"/>
  <c r="CJ420" i="1"/>
  <c r="CJ100" i="1"/>
  <c r="CJ534" i="1"/>
  <c r="CJ1346" i="1"/>
  <c r="CJ1620" i="1"/>
  <c r="CJ806" i="1"/>
  <c r="CJ1657" i="1"/>
  <c r="CJ1523" i="1"/>
  <c r="CJ92" i="1"/>
  <c r="CJ1086" i="1"/>
  <c r="CJ1073" i="1"/>
  <c r="CJ345" i="1"/>
  <c r="CJ1366" i="1"/>
  <c r="CJ432" i="1"/>
  <c r="CJ112" i="1"/>
  <c r="CJ558" i="1"/>
  <c r="CJ1359" i="1"/>
  <c r="CJ1656" i="1"/>
  <c r="CJ822" i="1"/>
  <c r="CJ1669" i="1"/>
  <c r="CJ1536" i="1"/>
  <c r="CJ140" i="1"/>
  <c r="CJ1101" i="1"/>
  <c r="CJ1651" i="1"/>
  <c r="CJ514" i="1"/>
  <c r="CJ671" i="1"/>
  <c r="CJ601" i="1"/>
  <c r="CJ988" i="1"/>
  <c r="CJ1652" i="1"/>
  <c r="CJ883" i="1"/>
  <c r="CJ1348" i="1"/>
  <c r="CJ641" i="1"/>
  <c r="CJ320" i="1"/>
  <c r="CJ1113" i="1"/>
  <c r="CJ1499" i="1"/>
  <c r="CJ1579" i="1"/>
  <c r="CJ1599" i="1"/>
  <c r="CJ526" i="1"/>
  <c r="CJ683" i="1"/>
  <c r="CJ613" i="1"/>
  <c r="CJ1000" i="1"/>
  <c r="CJ1664" i="1"/>
  <c r="CJ900" i="1"/>
  <c r="CJ1361" i="1"/>
  <c r="CJ665" i="1"/>
  <c r="CJ356" i="1"/>
  <c r="CJ1128" i="1"/>
  <c r="CJ1512" i="1"/>
  <c r="CJ1627" i="1"/>
  <c r="CJ394" i="1"/>
  <c r="CJ551" i="1"/>
  <c r="CJ481" i="1"/>
  <c r="CJ868" i="1"/>
  <c r="CJ1528" i="1"/>
  <c r="CJ723" i="1"/>
  <c r="CJ1217" i="1"/>
  <c r="CJ353" i="1"/>
  <c r="CJ1658" i="1"/>
  <c r="CJ955" i="1"/>
  <c r="CJ1368" i="1"/>
  <c r="CJ1173" i="1"/>
  <c r="CJ1585" i="1"/>
  <c r="CJ406" i="1"/>
  <c r="CJ563" i="1"/>
  <c r="CJ493" i="1"/>
  <c r="CJ880" i="1"/>
  <c r="CJ1541" i="1"/>
  <c r="CJ739" i="1"/>
  <c r="CJ1230" i="1"/>
  <c r="CJ389" i="1"/>
  <c r="CJ751" i="1"/>
  <c r="CJ972" i="1"/>
  <c r="CJ1381" i="1"/>
  <c r="CJ1200" i="1"/>
  <c r="CJ1400" i="1"/>
  <c r="CJ142" i="1"/>
  <c r="CJ299" i="1"/>
  <c r="CJ229" i="1"/>
  <c r="CJ616" i="1"/>
  <c r="CJ1253" i="1"/>
  <c r="CJ67" i="1"/>
  <c r="CJ901" i="1"/>
  <c r="CJ1545" i="1"/>
  <c r="CJ920" i="1"/>
  <c r="CJ572" i="1"/>
  <c r="CJ1085" i="1"/>
  <c r="CJ1650" i="1"/>
  <c r="CJ455" i="1"/>
  <c r="CJ385" i="1"/>
  <c r="CJ772" i="1"/>
  <c r="CJ1423" i="1"/>
  <c r="CJ536" i="1"/>
  <c r="CJ1107" i="1"/>
  <c r="CJ31" i="1"/>
  <c r="CJ1207" i="1"/>
  <c r="CJ828" i="1"/>
  <c r="CJ1263" i="1"/>
  <c r="CJ847" i="1"/>
  <c r="CJ653" i="1"/>
  <c r="CJ310" i="1"/>
  <c r="CJ467" i="1"/>
  <c r="CJ397" i="1"/>
  <c r="CJ784" i="1"/>
  <c r="CJ1436" i="1"/>
  <c r="CJ560" i="1"/>
  <c r="CJ1122" i="1"/>
  <c r="CJ79" i="1"/>
  <c r="CJ1233" i="1"/>
  <c r="CJ843" i="1"/>
  <c r="CJ1276" i="1"/>
  <c r="CJ879" i="1"/>
  <c r="CJ1110" i="1"/>
  <c r="CJ322" i="1"/>
  <c r="CJ479" i="1"/>
  <c r="CJ409" i="1"/>
  <c r="CJ796" i="1"/>
  <c r="CJ1449" i="1"/>
  <c r="CJ584" i="1"/>
  <c r="CJ1136" i="1"/>
  <c r="CJ127" i="1"/>
  <c r="CJ1273" i="1"/>
  <c r="CJ859" i="1"/>
  <c r="CJ1289" i="1"/>
  <c r="CJ912" i="1"/>
  <c r="CJ1272" i="1"/>
  <c r="CJ334" i="1"/>
  <c r="CJ491" i="1"/>
  <c r="CJ421" i="1"/>
  <c r="CJ808" i="1"/>
  <c r="CJ1463" i="1"/>
  <c r="CJ608" i="1"/>
  <c r="CJ1151" i="1"/>
  <c r="CJ173" i="1"/>
  <c r="CJ1325" i="1"/>
  <c r="CJ876" i="1"/>
  <c r="CJ1302" i="1"/>
  <c r="CJ960" i="1"/>
  <c r="CJ1532" i="1"/>
  <c r="CJ477" i="1"/>
  <c r="CJ1498" i="1"/>
  <c r="CJ564" i="1"/>
  <c r="CJ244" i="1"/>
  <c r="CJ785" i="1"/>
  <c r="CJ1503" i="1"/>
  <c r="CJ116" i="1"/>
  <c r="CJ998" i="1"/>
  <c r="CJ175" i="1"/>
  <c r="CJ1671" i="1"/>
  <c r="CJ530" i="1"/>
  <c r="CJ1251" i="1"/>
  <c r="CJ1105" i="1"/>
  <c r="CJ489" i="1"/>
  <c r="CJ1510" i="1"/>
  <c r="CJ576" i="1"/>
  <c r="CJ256" i="1"/>
  <c r="CJ800" i="1"/>
  <c r="CJ1516" i="1"/>
  <c r="CJ164" i="1"/>
  <c r="CJ1014" i="1"/>
  <c r="CJ211" i="1"/>
  <c r="CJ1683" i="1"/>
  <c r="CJ554" i="1"/>
  <c r="CJ1264" i="1"/>
  <c r="CJ987" i="1"/>
  <c r="CJ658" i="1"/>
  <c r="CJ815" i="1"/>
  <c r="CJ50" i="1"/>
  <c r="CJ1132" i="1"/>
  <c r="CJ269" i="1"/>
  <c r="CJ1075" i="1"/>
  <c r="CJ1505" i="1"/>
  <c r="CJ855" i="1"/>
  <c r="CJ667" i="1"/>
  <c r="CJ1275" i="1"/>
  <c r="CJ1649" i="1"/>
  <c r="CJ405" i="1"/>
  <c r="CJ864" i="1"/>
  <c r="CJ670" i="1"/>
  <c r="CJ827" i="1"/>
  <c r="CJ62" i="1"/>
  <c r="CJ1144" i="1"/>
  <c r="CJ305" i="1"/>
  <c r="CJ1092" i="1"/>
  <c r="CJ1518" i="1"/>
  <c r="CJ871" i="1"/>
  <c r="CJ691" i="1"/>
  <c r="CJ1288" i="1"/>
  <c r="CJ1661" i="1"/>
  <c r="CJ706" i="1"/>
  <c r="CJ538" i="1"/>
  <c r="CJ695" i="1"/>
  <c r="CJ625" i="1"/>
  <c r="CJ1012" i="1"/>
  <c r="CJ1676" i="1"/>
  <c r="CJ915" i="1"/>
  <c r="CJ1374" i="1"/>
  <c r="CJ689" i="1"/>
  <c r="CJ392" i="1"/>
  <c r="CJ1142" i="1"/>
  <c r="CJ1525" i="1"/>
  <c r="CJ1675" i="1"/>
  <c r="CJ938" i="1"/>
  <c r="CJ550" i="1"/>
  <c r="CJ707" i="1"/>
  <c r="CJ637" i="1"/>
  <c r="CJ1024" i="1"/>
  <c r="CJ1688" i="1"/>
  <c r="CJ931" i="1"/>
  <c r="CJ1387" i="1"/>
  <c r="CJ711" i="1"/>
  <c r="CJ428" i="1"/>
  <c r="CJ1157" i="1"/>
  <c r="CJ1538" i="1"/>
  <c r="CJ117" i="1"/>
  <c r="CJ1682" i="1"/>
  <c r="CJ286" i="1"/>
  <c r="CJ443" i="1"/>
  <c r="CJ373" i="1"/>
  <c r="CJ760" i="1"/>
  <c r="CJ1410" i="1"/>
  <c r="CJ512" i="1"/>
  <c r="CJ1093" i="1"/>
  <c r="CJ629" i="1"/>
  <c r="CJ1194" i="1"/>
  <c r="CJ811" i="1"/>
  <c r="CJ1250" i="1"/>
  <c r="CJ816" i="1"/>
  <c r="CJ1181" i="1"/>
  <c r="CJ466" i="1"/>
  <c r="CJ623" i="1"/>
  <c r="CJ553" i="1"/>
  <c r="CJ940" i="1"/>
  <c r="CJ1604" i="1"/>
  <c r="CJ819" i="1"/>
  <c r="CJ1296" i="1"/>
  <c r="CJ545" i="1"/>
  <c r="CJ176" i="1"/>
  <c r="CJ1051" i="1"/>
  <c r="CJ1446" i="1"/>
  <c r="CJ1448" i="1"/>
  <c r="CJ464" i="1"/>
  <c r="CJ478" i="1"/>
  <c r="CJ635" i="1"/>
  <c r="CJ565" i="1"/>
  <c r="CJ952" i="1"/>
  <c r="CJ1616" i="1"/>
  <c r="CJ835" i="1"/>
  <c r="CJ1309" i="1"/>
  <c r="CJ569" i="1"/>
  <c r="CJ212" i="1"/>
  <c r="CJ1068" i="1"/>
  <c r="CJ1459" i="1"/>
  <c r="CJ1488" i="1"/>
  <c r="CJ1574" i="1"/>
  <c r="CJ621" i="1"/>
  <c r="CJ71" i="1"/>
  <c r="CJ708" i="1"/>
  <c r="CJ388" i="1"/>
  <c r="CJ977" i="1"/>
  <c r="CJ1653" i="1"/>
  <c r="CJ542" i="1"/>
  <c r="CJ1205" i="1"/>
  <c r="CJ570" i="1"/>
  <c r="CJ1252" i="1"/>
  <c r="CJ781" i="1"/>
  <c r="CJ1408" i="1"/>
  <c r="CJ948" i="1"/>
  <c r="CJ633" i="1"/>
  <c r="CJ83" i="1"/>
  <c r="CJ13" i="1"/>
  <c r="CJ400" i="1"/>
  <c r="CJ992" i="1"/>
  <c r="CJ1665" i="1"/>
  <c r="CJ566" i="1"/>
  <c r="CJ1218" i="1"/>
  <c r="CJ594" i="1"/>
  <c r="CJ1344" i="1"/>
  <c r="CJ797" i="1"/>
  <c r="CJ1421" i="1"/>
  <c r="CJ877" i="1"/>
  <c r="CJ802" i="1"/>
  <c r="CJ959" i="1"/>
  <c r="CJ194" i="1"/>
  <c r="CJ114" i="1"/>
  <c r="CJ631" i="1"/>
  <c r="CJ1242" i="1"/>
  <c r="CJ1336" i="1"/>
  <c r="CJ1047" i="1"/>
  <c r="CJ873" i="1"/>
  <c r="CJ1432" i="1"/>
  <c r="CJ1540" i="1"/>
  <c r="CJ1007" i="1"/>
  <c r="CJ1551" i="1"/>
  <c r="CJ814" i="1"/>
  <c r="CJ971" i="1"/>
  <c r="CJ206" i="1"/>
  <c r="CJ126" i="1"/>
  <c r="CJ655" i="1"/>
  <c r="CJ1255" i="1"/>
  <c r="CJ1519" i="1"/>
  <c r="CJ1063" i="1"/>
  <c r="CJ890" i="1"/>
  <c r="CJ1445" i="1"/>
  <c r="CJ5" i="1"/>
  <c r="CJ1076" i="1"/>
  <c r="CJ682" i="1"/>
  <c r="CJ839" i="1"/>
  <c r="CJ74" i="1"/>
  <c r="CJ1156" i="1"/>
  <c r="CJ341" i="1"/>
  <c r="CJ1106" i="1"/>
  <c r="CJ1531" i="1"/>
  <c r="CJ888" i="1"/>
  <c r="CJ714" i="1"/>
  <c r="CJ1301" i="1"/>
  <c r="CJ1673" i="1"/>
  <c r="CJ261" i="1"/>
  <c r="CJ1327" i="1"/>
  <c r="CJ694" i="1"/>
  <c r="CJ851" i="1"/>
  <c r="CJ86" i="1"/>
  <c r="CJ6" i="1"/>
  <c r="CJ377" i="1"/>
  <c r="CJ1121" i="1"/>
  <c r="CJ1544" i="1"/>
  <c r="CJ903" i="1"/>
  <c r="CJ729" i="1"/>
  <c r="CJ1314" i="1"/>
  <c r="CJ55" i="1"/>
  <c r="CJ994" i="1"/>
  <c r="CJ391" i="1"/>
  <c r="CJ430" i="1"/>
  <c r="CJ587" i="1"/>
  <c r="CJ517" i="1"/>
  <c r="CJ904" i="1"/>
  <c r="CJ1567" i="1"/>
  <c r="CJ771" i="1"/>
  <c r="CJ1256" i="1"/>
  <c r="CJ461" i="1"/>
  <c r="CJ41" i="1"/>
  <c r="CJ1003" i="1"/>
  <c r="CJ1407" i="1"/>
  <c r="CJ1317" i="1"/>
  <c r="AY8" i="1" l="1"/>
  <c r="AX8" i="1"/>
  <c r="AZ8" i="1" s="1"/>
  <c r="AY9" i="1" l="1"/>
  <c r="AX9" i="1"/>
  <c r="AZ9" i="1" s="1"/>
  <c r="AY10" i="1" l="1"/>
  <c r="AX10" i="1"/>
  <c r="AZ10" i="1" s="1"/>
  <c r="AY11" i="1" l="1"/>
  <c r="AX11" i="1"/>
  <c r="AZ11" i="1" s="1"/>
  <c r="AY12" i="1" l="1"/>
  <c r="AX12" i="1"/>
  <c r="AZ12" i="1" s="1"/>
  <c r="AY13" i="1" l="1"/>
  <c r="AX13" i="1"/>
  <c r="AZ13" i="1" s="1"/>
  <c r="AY14" i="1" l="1"/>
  <c r="AX14" i="1"/>
  <c r="AZ14" i="1" s="1"/>
  <c r="AY15" i="1" l="1"/>
  <c r="AX15" i="1"/>
  <c r="AZ15" i="1" s="1"/>
  <c r="AY16" i="1" l="1"/>
  <c r="AX16" i="1"/>
  <c r="AZ16" i="1" s="1"/>
  <c r="AY17" i="1" l="1"/>
  <c r="AX17" i="1"/>
  <c r="AZ17" i="1" s="1"/>
  <c r="AY18" i="1" l="1"/>
  <c r="AX18" i="1"/>
  <c r="AZ18" i="1" s="1"/>
  <c r="AY19" i="1" l="1"/>
  <c r="AX19" i="1"/>
  <c r="AZ19" i="1" s="1"/>
  <c r="AY20" i="1" l="1"/>
  <c r="AX20" i="1"/>
  <c r="AZ20" i="1" s="1"/>
  <c r="AY21" i="1" l="1"/>
  <c r="AX21" i="1"/>
  <c r="AZ21" i="1" s="1"/>
  <c r="AY22" i="1" l="1"/>
  <c r="AX22" i="1"/>
  <c r="AZ22" i="1" s="1"/>
  <c r="AY23" i="1" l="1"/>
  <c r="AX23" i="1"/>
  <c r="AZ23" i="1" s="1"/>
  <c r="AY24" i="1" l="1"/>
  <c r="AX24" i="1"/>
  <c r="AZ24" i="1" s="1"/>
  <c r="AY25" i="1" l="1"/>
  <c r="AX25" i="1"/>
  <c r="AZ25" i="1" s="1"/>
  <c r="AY26" i="1" l="1"/>
  <c r="AX26" i="1"/>
  <c r="AZ26" i="1" s="1"/>
  <c r="AY27" i="1" l="1"/>
  <c r="AX27" i="1"/>
  <c r="AZ27" i="1" s="1"/>
  <c r="AY28" i="1" l="1"/>
  <c r="AX28" i="1"/>
  <c r="AZ28" i="1" s="1"/>
  <c r="AY29" i="1" l="1"/>
  <c r="AX29" i="1"/>
  <c r="AZ29" i="1" s="1"/>
  <c r="AY30" i="1" l="1"/>
  <c r="AX30" i="1"/>
  <c r="AZ30" i="1" s="1"/>
  <c r="AY31" i="1" l="1"/>
  <c r="AX31" i="1"/>
  <c r="AZ31" i="1" s="1"/>
  <c r="AY32" i="1" l="1"/>
  <c r="AX32" i="1"/>
  <c r="AZ32" i="1" s="1"/>
  <c r="AY33" i="1" l="1"/>
  <c r="AX33" i="1"/>
  <c r="AZ33" i="1" s="1"/>
  <c r="AY34" i="1" l="1"/>
  <c r="AX34" i="1"/>
  <c r="AZ34" i="1" s="1"/>
  <c r="AY35" i="1" l="1"/>
  <c r="AX35" i="1"/>
  <c r="AZ35" i="1" s="1"/>
  <c r="AY36" i="1" l="1"/>
  <c r="AX36" i="1"/>
  <c r="AZ36" i="1" s="1"/>
  <c r="AY37" i="1" l="1"/>
  <c r="AX37" i="1"/>
  <c r="AZ37" i="1" s="1"/>
  <c r="AY38" i="1" l="1"/>
  <c r="AX38" i="1"/>
  <c r="AZ38" i="1" s="1"/>
  <c r="AY39" i="1" l="1"/>
  <c r="AX39" i="1"/>
  <c r="AZ39" i="1" s="1"/>
  <c r="AY40" i="1" l="1"/>
  <c r="AX40" i="1"/>
  <c r="AZ40" i="1" s="1"/>
  <c r="AY41" i="1" l="1"/>
  <c r="AX41" i="1"/>
  <c r="AZ41" i="1" s="1"/>
  <c r="AY42" i="1" l="1"/>
  <c r="AX42" i="1"/>
  <c r="AZ42" i="1" s="1"/>
  <c r="AY43" i="1" l="1"/>
  <c r="AX43" i="1"/>
  <c r="AZ43" i="1" s="1"/>
  <c r="AY44" i="1" l="1"/>
  <c r="AX44" i="1"/>
  <c r="AZ44" i="1" s="1"/>
  <c r="AY45" i="1" l="1"/>
  <c r="AX45" i="1"/>
  <c r="AZ45" i="1" s="1"/>
  <c r="AY46" i="1" l="1"/>
  <c r="AX46" i="1"/>
  <c r="AZ46" i="1" s="1"/>
  <c r="AY47" i="1" l="1"/>
  <c r="AX47" i="1"/>
  <c r="AZ47" i="1" s="1"/>
  <c r="AY48" i="1" l="1"/>
  <c r="AX48" i="1"/>
  <c r="AZ48" i="1" s="1"/>
  <c r="AY49" i="1" l="1"/>
  <c r="AX49" i="1"/>
  <c r="AZ49" i="1" s="1"/>
  <c r="AY50" i="1" l="1"/>
  <c r="AX50" i="1"/>
  <c r="AZ50" i="1" s="1"/>
  <c r="AY51" i="1" l="1"/>
  <c r="AX51" i="1"/>
  <c r="AZ51" i="1" s="1"/>
  <c r="AY52" i="1" l="1"/>
  <c r="AX52" i="1"/>
  <c r="AZ52" i="1" s="1"/>
  <c r="AY53" i="1" l="1"/>
  <c r="AX53" i="1"/>
  <c r="AZ53" i="1" s="1"/>
  <c r="AY54" i="1" l="1"/>
  <c r="AX54" i="1"/>
  <c r="AZ54" i="1" s="1"/>
  <c r="AY55" i="1" l="1"/>
  <c r="AX55" i="1"/>
  <c r="AZ55" i="1" s="1"/>
  <c r="AY56" i="1" l="1"/>
  <c r="AX56" i="1"/>
  <c r="AZ56" i="1" s="1"/>
  <c r="AY57" i="1" l="1"/>
  <c r="AX57" i="1"/>
  <c r="AZ57" i="1" s="1"/>
  <c r="AY58" i="1" l="1"/>
  <c r="AX58" i="1"/>
  <c r="AZ58" i="1" s="1"/>
  <c r="AY59" i="1" l="1"/>
  <c r="AX59" i="1"/>
  <c r="AZ59" i="1" s="1"/>
  <c r="AY60" i="1" l="1"/>
  <c r="AX60" i="1"/>
  <c r="AZ60" i="1" s="1"/>
  <c r="AY61" i="1" l="1"/>
  <c r="AX61" i="1"/>
  <c r="AZ61" i="1" s="1"/>
  <c r="AY62" i="1" l="1"/>
  <c r="AX62" i="1"/>
  <c r="AZ62" i="1" s="1"/>
  <c r="AY63" i="1" l="1"/>
  <c r="AX63" i="1"/>
  <c r="AZ63" i="1" s="1"/>
  <c r="AY64" i="1" l="1"/>
  <c r="AX64" i="1"/>
  <c r="AZ64" i="1" s="1"/>
  <c r="AY65" i="1" l="1"/>
  <c r="AX65" i="1"/>
  <c r="AZ65" i="1" s="1"/>
  <c r="AY66" i="1" l="1"/>
  <c r="AX67" i="1" s="1"/>
  <c r="AZ67" i="1" s="1"/>
  <c r="AX66" i="1"/>
  <c r="AZ66" i="1" s="1"/>
  <c r="AY67" i="1" l="1"/>
  <c r="AY68" i="1" l="1"/>
  <c r="AX68" i="1"/>
  <c r="AZ68" i="1" s="1"/>
  <c r="AY69" i="1" l="1"/>
  <c r="AX69" i="1"/>
  <c r="AZ69" i="1" s="1"/>
  <c r="AY70" i="1" l="1"/>
  <c r="AX70" i="1"/>
  <c r="AZ70" i="1" s="1"/>
  <c r="AY71" i="1" l="1"/>
  <c r="AX71" i="1"/>
  <c r="AZ71" i="1" s="1"/>
  <c r="AY72" i="1" l="1"/>
  <c r="AX72" i="1"/>
  <c r="AZ72" i="1" s="1"/>
  <c r="AY73" i="1" l="1"/>
  <c r="AX73" i="1"/>
  <c r="AZ73" i="1" s="1"/>
  <c r="AY74" i="1" l="1"/>
  <c r="AX74" i="1"/>
  <c r="AZ74" i="1" s="1"/>
  <c r="AY75" i="1" l="1"/>
  <c r="AX75" i="1"/>
  <c r="AZ75" i="1" s="1"/>
  <c r="AY76" i="1" l="1"/>
  <c r="AX77" i="1" s="1"/>
  <c r="AZ77" i="1" s="1"/>
  <c r="AX76" i="1"/>
  <c r="AZ76" i="1" s="1"/>
  <c r="AY77" i="1" l="1"/>
  <c r="AY78" i="1" l="1"/>
  <c r="AX78" i="1"/>
  <c r="AZ78" i="1" s="1"/>
  <c r="AY79" i="1" l="1"/>
  <c r="AX79" i="1"/>
  <c r="AZ79" i="1" s="1"/>
  <c r="AY80" i="1" l="1"/>
  <c r="AX80" i="1"/>
  <c r="AZ80" i="1" s="1"/>
  <c r="AY81" i="1" l="1"/>
  <c r="AX81" i="1"/>
  <c r="AZ81" i="1" s="1"/>
  <c r="AY82" i="1" l="1"/>
  <c r="AX82" i="1"/>
  <c r="AZ82" i="1" s="1"/>
  <c r="AY83" i="1" l="1"/>
  <c r="AX83" i="1"/>
  <c r="AZ83" i="1" s="1"/>
  <c r="AY84" i="1" l="1"/>
  <c r="AX84" i="1"/>
  <c r="AZ84" i="1" s="1"/>
  <c r="AY85" i="1" l="1"/>
  <c r="AX85" i="1"/>
  <c r="AZ85" i="1" s="1"/>
  <c r="AY86" i="1" l="1"/>
  <c r="AX86" i="1"/>
  <c r="AZ86" i="1" s="1"/>
  <c r="AY87" i="1" l="1"/>
  <c r="AX87" i="1"/>
  <c r="AZ87" i="1" s="1"/>
  <c r="AY88" i="1" l="1"/>
  <c r="AX88" i="1"/>
  <c r="AZ88" i="1" s="1"/>
  <c r="AY89" i="1" l="1"/>
  <c r="AX89" i="1"/>
  <c r="AZ89" i="1" s="1"/>
  <c r="AY90" i="1" l="1"/>
  <c r="AX90" i="1"/>
  <c r="AZ90" i="1" s="1"/>
  <c r="AY91" i="1" l="1"/>
  <c r="AX91" i="1"/>
  <c r="AZ91" i="1" s="1"/>
  <c r="AY92" i="1" l="1"/>
  <c r="AX92" i="1"/>
  <c r="AZ92" i="1" s="1"/>
  <c r="AY93" i="1" l="1"/>
  <c r="AX93" i="1"/>
  <c r="AZ93" i="1" s="1"/>
  <c r="AY94" i="1" l="1"/>
  <c r="AX94" i="1"/>
  <c r="AZ94" i="1" s="1"/>
  <c r="AY95" i="1" l="1"/>
  <c r="AX95" i="1"/>
  <c r="AZ95" i="1" s="1"/>
  <c r="AY96" i="1" l="1"/>
  <c r="AX96" i="1"/>
  <c r="AZ96" i="1" s="1"/>
  <c r="AY97" i="1" l="1"/>
  <c r="AX97" i="1"/>
  <c r="AZ97" i="1" s="1"/>
  <c r="AY98" i="1" l="1"/>
  <c r="AX98" i="1"/>
  <c r="AZ98" i="1" s="1"/>
  <c r="AY99" i="1" l="1"/>
  <c r="AX99" i="1"/>
  <c r="AZ99" i="1" s="1"/>
  <c r="AY100" i="1" l="1"/>
  <c r="AX100" i="1"/>
  <c r="AZ100" i="1" s="1"/>
  <c r="AY101" i="1" l="1"/>
  <c r="AX101" i="1"/>
  <c r="AZ101" i="1" s="1"/>
  <c r="AY102" i="1" l="1"/>
  <c r="AX102" i="1"/>
  <c r="AZ102" i="1" s="1"/>
  <c r="AY103" i="1" l="1"/>
  <c r="AX103" i="1"/>
  <c r="AZ103" i="1" s="1"/>
  <c r="AY104" i="1" l="1"/>
  <c r="AX104" i="1"/>
  <c r="AZ104" i="1" s="1"/>
  <c r="AY105" i="1" l="1"/>
  <c r="AX105" i="1"/>
  <c r="AZ105" i="1" s="1"/>
  <c r="AY106" i="1" l="1"/>
  <c r="AX106" i="1"/>
  <c r="AZ106" i="1" s="1"/>
  <c r="AY107" i="1" l="1"/>
  <c r="AX107" i="1"/>
  <c r="AZ107" i="1" s="1"/>
  <c r="AY108" i="1" l="1"/>
  <c r="AX108" i="1"/>
  <c r="AZ108" i="1" s="1"/>
  <c r="AY109" i="1" l="1"/>
  <c r="AX109" i="1"/>
  <c r="AZ109" i="1" s="1"/>
  <c r="AY110" i="1" l="1"/>
  <c r="AX110" i="1"/>
  <c r="AZ110" i="1" s="1"/>
  <c r="AY111" i="1" l="1"/>
  <c r="AX111" i="1"/>
  <c r="AZ111" i="1" s="1"/>
  <c r="AY112" i="1" l="1"/>
  <c r="AX112" i="1"/>
  <c r="AZ112" i="1" s="1"/>
  <c r="AY113" i="1" l="1"/>
  <c r="AX113" i="1"/>
  <c r="AZ113" i="1" s="1"/>
  <c r="AY114" i="1" l="1"/>
  <c r="AX114" i="1"/>
  <c r="AZ114" i="1" s="1"/>
  <c r="AY115" i="1" l="1"/>
  <c r="AX115" i="1"/>
  <c r="AZ115" i="1" s="1"/>
  <c r="AY116" i="1" l="1"/>
  <c r="AX116" i="1"/>
  <c r="AZ116" i="1" s="1"/>
  <c r="AY117" i="1" l="1"/>
  <c r="AX117" i="1"/>
  <c r="AZ117" i="1" s="1"/>
  <c r="AY118" i="1" l="1"/>
  <c r="AX118" i="1"/>
  <c r="AZ118" i="1" s="1"/>
  <c r="AY119" i="1" l="1"/>
  <c r="AX119" i="1"/>
  <c r="AZ119" i="1" s="1"/>
  <c r="AY120" i="1" l="1"/>
  <c r="AX120" i="1"/>
  <c r="AZ120" i="1" s="1"/>
  <c r="AY121" i="1" l="1"/>
  <c r="AX121" i="1"/>
  <c r="AZ121" i="1" s="1"/>
  <c r="AY122" i="1" l="1"/>
  <c r="AX122" i="1"/>
  <c r="AZ122" i="1" s="1"/>
  <c r="AY123" i="1" l="1"/>
  <c r="AX123" i="1"/>
  <c r="AZ123" i="1" s="1"/>
  <c r="AY124" i="1" l="1"/>
  <c r="AX124" i="1"/>
  <c r="AZ124" i="1" s="1"/>
  <c r="AY125" i="1" l="1"/>
  <c r="AX125" i="1"/>
  <c r="AZ125" i="1" s="1"/>
  <c r="AY126" i="1" l="1"/>
  <c r="AX126" i="1"/>
  <c r="AZ126" i="1" s="1"/>
  <c r="AY127" i="1" l="1"/>
  <c r="AX127" i="1"/>
  <c r="AZ127" i="1" s="1"/>
  <c r="AY128" i="1" l="1"/>
  <c r="AX128" i="1"/>
  <c r="AZ128" i="1" s="1"/>
  <c r="AY129" i="1" l="1"/>
  <c r="AX129" i="1"/>
  <c r="AZ129" i="1" s="1"/>
  <c r="AY130" i="1" l="1"/>
  <c r="AX130" i="1"/>
  <c r="AZ130" i="1" s="1"/>
  <c r="AY131" i="1" l="1"/>
  <c r="AX131" i="1"/>
  <c r="AZ131" i="1" s="1"/>
  <c r="AY132" i="1" l="1"/>
  <c r="AX132" i="1"/>
  <c r="AZ132" i="1" s="1"/>
  <c r="AY133" i="1" l="1"/>
  <c r="AX133" i="1"/>
  <c r="AZ133" i="1" s="1"/>
  <c r="AY134" i="1" l="1"/>
  <c r="AX134" i="1"/>
  <c r="AZ134" i="1" s="1"/>
  <c r="AY135" i="1" l="1"/>
  <c r="AX135" i="1"/>
  <c r="AZ135" i="1" s="1"/>
  <c r="AY136" i="1" l="1"/>
  <c r="AX136" i="1"/>
  <c r="AZ136" i="1" s="1"/>
  <c r="AY137" i="1" l="1"/>
  <c r="AX137" i="1"/>
  <c r="AZ137" i="1" s="1"/>
  <c r="AY138" i="1" l="1"/>
  <c r="AX138" i="1"/>
  <c r="AZ138" i="1" s="1"/>
  <c r="AY139" i="1" l="1"/>
  <c r="AX139" i="1"/>
  <c r="AZ139" i="1" s="1"/>
  <c r="AY140" i="1" l="1"/>
  <c r="AX140" i="1"/>
  <c r="AZ140" i="1" s="1"/>
  <c r="AY141" i="1" l="1"/>
  <c r="AX141" i="1"/>
  <c r="AZ141" i="1" s="1"/>
  <c r="AY142" i="1" l="1"/>
  <c r="AX142" i="1"/>
  <c r="AZ142" i="1" s="1"/>
  <c r="AY143" i="1" l="1"/>
  <c r="AX143" i="1"/>
  <c r="AZ143" i="1" s="1"/>
  <c r="AY144" i="1" l="1"/>
  <c r="AX144" i="1"/>
  <c r="AZ144" i="1" s="1"/>
  <c r="AY145" i="1" l="1"/>
  <c r="AX145" i="1"/>
  <c r="AZ145" i="1" s="1"/>
  <c r="AY146" i="1" l="1"/>
  <c r="AX146" i="1"/>
  <c r="AZ146" i="1" s="1"/>
  <c r="AY147" i="1" l="1"/>
  <c r="AX147" i="1"/>
  <c r="AZ147" i="1" s="1"/>
  <c r="AY148" i="1" l="1"/>
  <c r="AX148" i="1"/>
  <c r="AZ148" i="1" s="1"/>
  <c r="AY149" i="1" l="1"/>
  <c r="AX149" i="1"/>
  <c r="AZ149" i="1" s="1"/>
  <c r="AY150" i="1" l="1"/>
  <c r="AX150" i="1"/>
  <c r="AZ150" i="1" s="1"/>
  <c r="AY151" i="1" l="1"/>
  <c r="AX151" i="1"/>
  <c r="AZ151" i="1" s="1"/>
  <c r="AY152" i="1" l="1"/>
  <c r="AX152" i="1"/>
  <c r="AZ152" i="1" s="1"/>
  <c r="AY153" i="1" l="1"/>
  <c r="AX153" i="1"/>
  <c r="AZ153" i="1" s="1"/>
  <c r="AY154" i="1" l="1"/>
  <c r="AX154" i="1"/>
  <c r="AZ154" i="1" s="1"/>
  <c r="AY155" i="1" l="1"/>
  <c r="AX155" i="1"/>
  <c r="AZ155" i="1" s="1"/>
  <c r="AY156" i="1" l="1"/>
  <c r="AX156" i="1"/>
  <c r="AZ156" i="1" s="1"/>
  <c r="AY157" i="1" l="1"/>
  <c r="AX157" i="1"/>
  <c r="AZ157" i="1" s="1"/>
  <c r="AY158" i="1" l="1"/>
  <c r="AX158" i="1"/>
  <c r="AZ158" i="1" s="1"/>
  <c r="AY159" i="1" l="1"/>
  <c r="AX159" i="1"/>
  <c r="AZ159" i="1" s="1"/>
  <c r="AY160" i="1" l="1"/>
  <c r="AX160" i="1"/>
  <c r="AZ160" i="1" s="1"/>
  <c r="AY161" i="1" l="1"/>
  <c r="AX161" i="1"/>
  <c r="AZ161" i="1" s="1"/>
  <c r="AY162" i="1" l="1"/>
  <c r="AX162" i="1"/>
  <c r="AZ162" i="1" s="1"/>
  <c r="AY163" i="1" l="1"/>
  <c r="AX163" i="1"/>
  <c r="AZ163" i="1" s="1"/>
  <c r="AY164" i="1" l="1"/>
  <c r="AX164" i="1"/>
  <c r="AZ164" i="1" s="1"/>
  <c r="AY165" i="1" l="1"/>
  <c r="AX165" i="1"/>
  <c r="AZ165" i="1" s="1"/>
  <c r="AY166" i="1" l="1"/>
  <c r="AX166" i="1"/>
  <c r="AZ166" i="1" s="1"/>
  <c r="AY167" i="1" l="1"/>
  <c r="AX167" i="1"/>
  <c r="AZ167" i="1" s="1"/>
  <c r="AY168" i="1" l="1"/>
  <c r="AX168" i="1"/>
  <c r="AZ168" i="1" s="1"/>
  <c r="AY169" i="1" l="1"/>
  <c r="AX169" i="1"/>
  <c r="AZ169" i="1" s="1"/>
  <c r="AY170" i="1" l="1"/>
  <c r="AX170" i="1"/>
  <c r="AZ170" i="1" s="1"/>
  <c r="AY171" i="1" l="1"/>
  <c r="AX171" i="1"/>
  <c r="AZ171" i="1" s="1"/>
  <c r="AY172" i="1" l="1"/>
  <c r="AX172" i="1"/>
  <c r="AZ172" i="1" s="1"/>
  <c r="AY173" i="1" l="1"/>
  <c r="AX173" i="1"/>
  <c r="AZ173" i="1" s="1"/>
  <c r="AY174" i="1" l="1"/>
  <c r="AX174" i="1"/>
  <c r="AZ174" i="1" s="1"/>
  <c r="AY175" i="1" l="1"/>
  <c r="AX175" i="1"/>
  <c r="AZ175" i="1" s="1"/>
  <c r="AY176" i="1" l="1"/>
  <c r="AX176" i="1"/>
  <c r="AZ176" i="1" s="1"/>
  <c r="AY177" i="1" l="1"/>
  <c r="AX177" i="1"/>
  <c r="AZ177" i="1" s="1"/>
  <c r="AY178" i="1" l="1"/>
  <c r="AX178" i="1"/>
  <c r="AZ178" i="1" s="1"/>
  <c r="AY179" i="1" l="1"/>
  <c r="AX179" i="1"/>
  <c r="AZ179" i="1" s="1"/>
  <c r="AY180" i="1" l="1"/>
  <c r="AX180" i="1"/>
  <c r="AZ180" i="1" s="1"/>
  <c r="AY181" i="1" l="1"/>
  <c r="AX181" i="1"/>
  <c r="AZ181" i="1" s="1"/>
  <c r="AY182" i="1" l="1"/>
  <c r="AX182" i="1"/>
  <c r="AZ182" i="1" s="1"/>
  <c r="AY183" i="1" l="1"/>
  <c r="AX183" i="1"/>
  <c r="AZ183" i="1" s="1"/>
  <c r="AY184" i="1" l="1"/>
  <c r="AX184" i="1"/>
  <c r="AZ184" i="1" s="1"/>
  <c r="AY185" i="1" l="1"/>
  <c r="AX185" i="1"/>
  <c r="AZ185" i="1" s="1"/>
  <c r="AY186" i="1" l="1"/>
  <c r="AX186" i="1"/>
  <c r="AZ186" i="1" s="1"/>
  <c r="AY187" i="1" l="1"/>
  <c r="AX187" i="1"/>
  <c r="AZ187" i="1" s="1"/>
  <c r="AY188" i="1" l="1"/>
  <c r="AX188" i="1"/>
  <c r="AZ188" i="1" s="1"/>
  <c r="AY189" i="1" l="1"/>
  <c r="AX189" i="1"/>
  <c r="AZ189" i="1" s="1"/>
  <c r="AY190" i="1" l="1"/>
  <c r="AX190" i="1"/>
  <c r="AZ190" i="1" s="1"/>
  <c r="AY191" i="1" l="1"/>
  <c r="AX191" i="1"/>
  <c r="AZ191" i="1" s="1"/>
  <c r="AY192" i="1" l="1"/>
  <c r="AX192" i="1"/>
  <c r="AZ192" i="1" s="1"/>
  <c r="AY193" i="1" l="1"/>
  <c r="AX193" i="1"/>
  <c r="AZ193" i="1" s="1"/>
  <c r="AY194" i="1" l="1"/>
  <c r="AX194" i="1"/>
  <c r="AZ194" i="1" s="1"/>
  <c r="AY195" i="1" l="1"/>
  <c r="AX195" i="1"/>
  <c r="AZ195" i="1" s="1"/>
  <c r="AY196" i="1" l="1"/>
  <c r="AX196" i="1"/>
  <c r="AZ196" i="1" s="1"/>
  <c r="AY197" i="1" l="1"/>
  <c r="AX197" i="1"/>
  <c r="AZ197" i="1" s="1"/>
  <c r="AY198" i="1" l="1"/>
  <c r="AX198" i="1"/>
  <c r="AZ198" i="1" s="1"/>
  <c r="AY199" i="1" l="1"/>
  <c r="AX199" i="1"/>
  <c r="AZ199" i="1" s="1"/>
  <c r="AY200" i="1" l="1"/>
  <c r="AX200" i="1"/>
  <c r="AZ200" i="1" s="1"/>
  <c r="AY201" i="1" l="1"/>
  <c r="AX201" i="1"/>
  <c r="AZ201" i="1" s="1"/>
  <c r="AY202" i="1" l="1"/>
  <c r="AX202" i="1"/>
  <c r="AZ202" i="1" s="1"/>
  <c r="AY203" i="1" l="1"/>
  <c r="AX203" i="1"/>
  <c r="AZ203" i="1" s="1"/>
  <c r="AY204" i="1" l="1"/>
  <c r="AX204" i="1"/>
  <c r="AZ204" i="1" s="1"/>
  <c r="AY205" i="1" l="1"/>
  <c r="AX205" i="1"/>
  <c r="AZ205" i="1" s="1"/>
  <c r="AY206" i="1" l="1"/>
  <c r="AX206" i="1"/>
  <c r="AZ206" i="1" s="1"/>
  <c r="AY207" i="1" l="1"/>
  <c r="AX207" i="1"/>
  <c r="AZ207" i="1" s="1"/>
  <c r="AY208" i="1" l="1"/>
  <c r="AX208" i="1"/>
  <c r="AZ208" i="1" s="1"/>
  <c r="AY209" i="1" l="1"/>
  <c r="AX209" i="1"/>
  <c r="AZ209" i="1" s="1"/>
  <c r="AY210" i="1" l="1"/>
  <c r="AX210" i="1"/>
  <c r="AZ210" i="1" s="1"/>
  <c r="AY211" i="1" l="1"/>
  <c r="AX211" i="1"/>
  <c r="AZ211" i="1" s="1"/>
  <c r="AY212" i="1" l="1"/>
  <c r="AX212" i="1"/>
  <c r="AZ212" i="1" s="1"/>
  <c r="AY213" i="1" l="1"/>
  <c r="AX213" i="1"/>
  <c r="AZ213" i="1" s="1"/>
  <c r="AY214" i="1" l="1"/>
  <c r="AX214" i="1"/>
  <c r="AZ214" i="1" s="1"/>
  <c r="AY215" i="1" l="1"/>
  <c r="AX215" i="1"/>
  <c r="AZ215" i="1" s="1"/>
  <c r="AY216" i="1" l="1"/>
  <c r="AX216" i="1"/>
  <c r="AZ216" i="1" s="1"/>
  <c r="AY217" i="1" l="1"/>
  <c r="AX217" i="1"/>
  <c r="AZ217" i="1" s="1"/>
  <c r="AY218" i="1" l="1"/>
  <c r="AX218" i="1"/>
  <c r="AZ218" i="1" s="1"/>
  <c r="AY219" i="1" l="1"/>
  <c r="AX219" i="1"/>
  <c r="AZ219" i="1" s="1"/>
  <c r="AY220" i="1" l="1"/>
  <c r="AX220" i="1"/>
  <c r="AZ220" i="1" s="1"/>
  <c r="AY221" i="1" l="1"/>
  <c r="AX221" i="1"/>
  <c r="AZ221" i="1" s="1"/>
  <c r="AY222" i="1" l="1"/>
  <c r="AX222" i="1"/>
  <c r="AZ222" i="1" s="1"/>
  <c r="AY223" i="1" l="1"/>
  <c r="AX223" i="1"/>
  <c r="AZ223" i="1" s="1"/>
  <c r="AY224" i="1" l="1"/>
  <c r="AX224" i="1"/>
  <c r="AZ224" i="1" s="1"/>
  <c r="AY225" i="1" l="1"/>
  <c r="AX225" i="1"/>
  <c r="AZ225" i="1" s="1"/>
  <c r="AY226" i="1" l="1"/>
  <c r="AX226" i="1"/>
  <c r="AZ226" i="1" s="1"/>
  <c r="AY227" i="1" l="1"/>
  <c r="AX227" i="1"/>
  <c r="AZ227" i="1" s="1"/>
  <c r="AY228" i="1" l="1"/>
  <c r="AX228" i="1"/>
  <c r="AZ228" i="1" s="1"/>
  <c r="AY229" i="1" l="1"/>
  <c r="AX229" i="1"/>
  <c r="AZ229" i="1" s="1"/>
  <c r="AY230" i="1" l="1"/>
  <c r="AX230" i="1"/>
  <c r="AZ230" i="1" s="1"/>
  <c r="AY231" i="1" l="1"/>
  <c r="AX231" i="1"/>
  <c r="AZ231" i="1" s="1"/>
  <c r="AY232" i="1" l="1"/>
  <c r="AX232" i="1"/>
  <c r="AZ232" i="1" s="1"/>
  <c r="AY233" i="1" l="1"/>
  <c r="AX233" i="1"/>
  <c r="AZ233" i="1" s="1"/>
  <c r="AY234" i="1" l="1"/>
  <c r="AX234" i="1"/>
  <c r="AZ234" i="1" s="1"/>
  <c r="AY235" i="1" l="1"/>
  <c r="AX235" i="1"/>
  <c r="AZ235" i="1" s="1"/>
  <c r="AY236" i="1" l="1"/>
  <c r="AX236" i="1"/>
  <c r="AZ236" i="1" s="1"/>
  <c r="AY237" i="1" l="1"/>
  <c r="AX237" i="1"/>
  <c r="AZ237" i="1" s="1"/>
  <c r="AY238" i="1" l="1"/>
  <c r="AX238" i="1"/>
  <c r="AZ238" i="1" s="1"/>
  <c r="AY239" i="1" l="1"/>
  <c r="AX239" i="1"/>
  <c r="AZ239" i="1" s="1"/>
  <c r="AY240" i="1" l="1"/>
  <c r="AX240" i="1"/>
  <c r="AZ240" i="1" s="1"/>
  <c r="AY241" i="1" l="1"/>
  <c r="AX241" i="1"/>
  <c r="AZ241" i="1" s="1"/>
  <c r="AY242" i="1" l="1"/>
  <c r="AX242" i="1"/>
  <c r="AZ242" i="1" s="1"/>
  <c r="AY243" i="1" l="1"/>
  <c r="AX243" i="1"/>
  <c r="AZ243" i="1" s="1"/>
  <c r="AY244" i="1" l="1"/>
  <c r="AX244" i="1"/>
  <c r="AZ244" i="1" s="1"/>
  <c r="AY245" i="1" l="1"/>
  <c r="AX245" i="1"/>
  <c r="AZ245" i="1" s="1"/>
  <c r="AY246" i="1" l="1"/>
  <c r="AX246" i="1"/>
  <c r="AZ246" i="1" s="1"/>
  <c r="AY247" i="1" l="1"/>
  <c r="AX247" i="1"/>
  <c r="AZ247" i="1" s="1"/>
  <c r="AY248" i="1" l="1"/>
  <c r="AX248" i="1"/>
  <c r="AZ248" i="1" s="1"/>
  <c r="AY249" i="1" l="1"/>
  <c r="AX249" i="1"/>
  <c r="AZ249" i="1" s="1"/>
  <c r="AY250" i="1" l="1"/>
  <c r="AX250" i="1"/>
  <c r="AZ250" i="1" s="1"/>
  <c r="AY251" i="1" l="1"/>
  <c r="AX251" i="1"/>
  <c r="AZ251" i="1" s="1"/>
  <c r="AY252" i="1" l="1"/>
  <c r="AX252" i="1"/>
  <c r="AZ252" i="1" s="1"/>
  <c r="AY253" i="1" l="1"/>
  <c r="AX253" i="1"/>
  <c r="AZ253" i="1" s="1"/>
  <c r="AY254" i="1" l="1"/>
  <c r="AX254" i="1"/>
  <c r="AZ254" i="1" s="1"/>
  <c r="AY255" i="1" l="1"/>
  <c r="AX255" i="1"/>
  <c r="AZ255" i="1" s="1"/>
  <c r="AY256" i="1" l="1"/>
  <c r="AX256" i="1"/>
  <c r="AZ256" i="1" s="1"/>
  <c r="AY257" i="1" l="1"/>
  <c r="AX257" i="1"/>
  <c r="AZ257" i="1" s="1"/>
  <c r="AY258" i="1" l="1"/>
  <c r="AX258" i="1"/>
  <c r="AZ258" i="1" s="1"/>
  <c r="AY259" i="1" l="1"/>
  <c r="AX259" i="1"/>
  <c r="AZ259" i="1" s="1"/>
  <c r="AY260" i="1" l="1"/>
  <c r="AX260" i="1"/>
  <c r="AZ260" i="1" s="1"/>
  <c r="AY261" i="1" l="1"/>
  <c r="AX261" i="1"/>
  <c r="AZ261" i="1" s="1"/>
  <c r="AY262" i="1" l="1"/>
  <c r="AX262" i="1"/>
  <c r="AZ262" i="1" s="1"/>
  <c r="AY263" i="1" l="1"/>
  <c r="AX263" i="1"/>
  <c r="AZ263" i="1" s="1"/>
  <c r="AY264" i="1" l="1"/>
  <c r="AX264" i="1"/>
  <c r="AZ264" i="1" s="1"/>
  <c r="AY265" i="1" l="1"/>
  <c r="AX265" i="1"/>
  <c r="AZ265" i="1" s="1"/>
  <c r="AY266" i="1" l="1"/>
  <c r="AX266" i="1"/>
  <c r="AZ266" i="1" s="1"/>
  <c r="AY267" i="1" l="1"/>
  <c r="AX267" i="1"/>
  <c r="AZ267" i="1" s="1"/>
  <c r="AY268" i="1" l="1"/>
  <c r="AX268" i="1"/>
  <c r="AZ268" i="1" s="1"/>
  <c r="AY269" i="1" l="1"/>
  <c r="AX269" i="1"/>
  <c r="AZ269" i="1" s="1"/>
  <c r="AY270" i="1" l="1"/>
  <c r="AX270" i="1"/>
  <c r="AZ270" i="1" s="1"/>
  <c r="AY271" i="1" l="1"/>
  <c r="AX271" i="1"/>
  <c r="AZ271" i="1" s="1"/>
  <c r="AY272" i="1" l="1"/>
  <c r="AX272" i="1"/>
  <c r="AZ272" i="1" s="1"/>
  <c r="AY273" i="1" l="1"/>
  <c r="AX273" i="1"/>
  <c r="AZ273" i="1" s="1"/>
  <c r="AY274" i="1" l="1"/>
  <c r="AX274" i="1"/>
  <c r="AZ274" i="1" s="1"/>
  <c r="AY275" i="1" l="1"/>
  <c r="AX275" i="1"/>
  <c r="AZ275" i="1" s="1"/>
  <c r="AY276" i="1" l="1"/>
  <c r="AX276" i="1"/>
  <c r="AZ276" i="1" s="1"/>
  <c r="AY277" i="1" l="1"/>
  <c r="AX277" i="1"/>
  <c r="AZ277" i="1" s="1"/>
  <c r="AY278" i="1" l="1"/>
  <c r="AX278" i="1"/>
  <c r="AZ278" i="1" s="1"/>
  <c r="AY279" i="1" l="1"/>
  <c r="AX279" i="1"/>
  <c r="AZ279" i="1" s="1"/>
  <c r="AY280" i="1" l="1"/>
  <c r="AX280" i="1"/>
  <c r="AZ280" i="1" s="1"/>
  <c r="AY281" i="1" l="1"/>
  <c r="AX281" i="1"/>
  <c r="AZ281" i="1" s="1"/>
  <c r="AY282" i="1" l="1"/>
  <c r="AX282" i="1"/>
  <c r="AZ282" i="1" s="1"/>
  <c r="AY283" i="1" l="1"/>
  <c r="AX283" i="1"/>
  <c r="AZ283" i="1" s="1"/>
  <c r="AY284" i="1" l="1"/>
  <c r="AX284" i="1"/>
  <c r="AZ284" i="1" s="1"/>
  <c r="AY285" i="1" l="1"/>
  <c r="AX285" i="1"/>
  <c r="AZ285" i="1" s="1"/>
  <c r="AY286" i="1" l="1"/>
  <c r="AX286" i="1"/>
  <c r="AZ286" i="1" s="1"/>
  <c r="AY287" i="1" l="1"/>
  <c r="AX287" i="1"/>
  <c r="AZ287" i="1" s="1"/>
  <c r="AY288" i="1" l="1"/>
  <c r="AX288" i="1"/>
  <c r="AZ288" i="1" s="1"/>
  <c r="AY289" i="1" l="1"/>
  <c r="AX289" i="1"/>
  <c r="AZ289" i="1" s="1"/>
  <c r="AY290" i="1" l="1"/>
  <c r="AX290" i="1"/>
  <c r="AZ290" i="1" s="1"/>
  <c r="AY291" i="1" l="1"/>
  <c r="AX291" i="1"/>
  <c r="AZ291" i="1" s="1"/>
  <c r="AY292" i="1" l="1"/>
  <c r="AX292" i="1"/>
  <c r="AZ292" i="1" s="1"/>
  <c r="AY293" i="1" l="1"/>
  <c r="AX293" i="1"/>
  <c r="AZ293" i="1" s="1"/>
  <c r="AY294" i="1" l="1"/>
  <c r="AX294" i="1"/>
  <c r="AZ294" i="1" s="1"/>
  <c r="AY295" i="1" l="1"/>
  <c r="AX295" i="1"/>
  <c r="AZ295" i="1" s="1"/>
  <c r="AY296" i="1" l="1"/>
  <c r="AX296" i="1"/>
  <c r="AZ296" i="1" s="1"/>
  <c r="AY297" i="1" l="1"/>
  <c r="AX297" i="1"/>
  <c r="AZ297" i="1" s="1"/>
  <c r="AY298" i="1" l="1"/>
  <c r="AX298" i="1"/>
  <c r="AZ298" i="1" s="1"/>
  <c r="AY299" i="1" l="1"/>
  <c r="AX299" i="1"/>
  <c r="AZ299" i="1" s="1"/>
  <c r="AY300" i="1" l="1"/>
  <c r="AX300" i="1"/>
  <c r="AZ300" i="1" s="1"/>
  <c r="AY301" i="1" l="1"/>
  <c r="AX301" i="1"/>
  <c r="AZ301" i="1" s="1"/>
  <c r="AY302" i="1" l="1"/>
  <c r="AX302" i="1"/>
  <c r="AZ302" i="1" s="1"/>
  <c r="AY303" i="1" l="1"/>
  <c r="AX303" i="1"/>
  <c r="AZ303" i="1" s="1"/>
  <c r="AY304" i="1" l="1"/>
  <c r="AX304" i="1"/>
  <c r="AZ304" i="1" s="1"/>
  <c r="AY305" i="1" l="1"/>
  <c r="AX305" i="1"/>
  <c r="AZ305" i="1" s="1"/>
  <c r="AY306" i="1" l="1"/>
  <c r="AX306" i="1"/>
  <c r="AZ306" i="1" s="1"/>
  <c r="AY307" i="1" l="1"/>
  <c r="AX307" i="1"/>
  <c r="AZ307" i="1" s="1"/>
  <c r="AY308" i="1" l="1"/>
  <c r="AX308" i="1"/>
  <c r="AZ308" i="1" s="1"/>
  <c r="AY309" i="1" l="1"/>
  <c r="AX309" i="1"/>
  <c r="AZ309" i="1" s="1"/>
  <c r="AY310" i="1" l="1"/>
  <c r="AX310" i="1"/>
  <c r="AZ310" i="1" s="1"/>
  <c r="AY311" i="1" l="1"/>
  <c r="AX311" i="1"/>
  <c r="AZ311" i="1" s="1"/>
  <c r="AY312" i="1" l="1"/>
  <c r="AX312" i="1"/>
  <c r="AZ312" i="1" s="1"/>
  <c r="AY313" i="1" l="1"/>
  <c r="AX313" i="1"/>
  <c r="AZ313" i="1" s="1"/>
  <c r="AY314" i="1" l="1"/>
  <c r="AX314" i="1"/>
  <c r="AZ314" i="1" s="1"/>
  <c r="AY315" i="1" l="1"/>
  <c r="AX315" i="1"/>
  <c r="AZ315" i="1" s="1"/>
  <c r="AY316" i="1" l="1"/>
  <c r="AX316" i="1"/>
  <c r="AZ316" i="1" s="1"/>
  <c r="AY317" i="1" l="1"/>
  <c r="AX317" i="1"/>
  <c r="AZ317" i="1" s="1"/>
  <c r="AY318" i="1" l="1"/>
  <c r="AX318" i="1"/>
  <c r="AZ318" i="1" s="1"/>
  <c r="AY319" i="1" l="1"/>
  <c r="AX319" i="1"/>
  <c r="AZ319" i="1" s="1"/>
  <c r="AY320" i="1" l="1"/>
  <c r="AX320" i="1"/>
  <c r="AZ320" i="1" s="1"/>
  <c r="AY321" i="1" l="1"/>
  <c r="AX321" i="1"/>
  <c r="AZ321" i="1" s="1"/>
  <c r="AY322" i="1" l="1"/>
  <c r="AX322" i="1"/>
  <c r="AZ322" i="1" s="1"/>
  <c r="AY323" i="1" l="1"/>
  <c r="AX323" i="1"/>
  <c r="AZ323" i="1" s="1"/>
  <c r="AY324" i="1" l="1"/>
  <c r="AX324" i="1"/>
  <c r="AZ324" i="1" s="1"/>
  <c r="AY325" i="1" l="1"/>
  <c r="AX325" i="1"/>
  <c r="AZ325" i="1" s="1"/>
  <c r="AY326" i="1" l="1"/>
  <c r="AX326" i="1"/>
  <c r="AZ326" i="1" s="1"/>
  <c r="AY327" i="1" l="1"/>
  <c r="AX327" i="1"/>
  <c r="AZ327" i="1" s="1"/>
  <c r="AY328" i="1" l="1"/>
  <c r="AX328" i="1"/>
  <c r="AZ328" i="1" s="1"/>
  <c r="AY329" i="1" l="1"/>
  <c r="AX329" i="1"/>
  <c r="AZ329" i="1" s="1"/>
  <c r="AY330" i="1" l="1"/>
  <c r="AX330" i="1"/>
  <c r="AZ330" i="1" s="1"/>
  <c r="AY331" i="1" l="1"/>
  <c r="AX331" i="1"/>
  <c r="AZ331" i="1" s="1"/>
  <c r="AY332" i="1" l="1"/>
  <c r="AX332" i="1"/>
  <c r="AZ332" i="1" s="1"/>
  <c r="AY333" i="1" l="1"/>
  <c r="AX333" i="1"/>
  <c r="AZ333" i="1" s="1"/>
  <c r="AY334" i="1" l="1"/>
  <c r="AX334" i="1"/>
  <c r="AZ334" i="1" s="1"/>
  <c r="AY335" i="1" l="1"/>
  <c r="AX335" i="1"/>
  <c r="AZ335" i="1" s="1"/>
  <c r="AY336" i="1" l="1"/>
  <c r="AX336" i="1"/>
  <c r="AZ336" i="1" s="1"/>
  <c r="AY337" i="1" l="1"/>
  <c r="AX337" i="1"/>
  <c r="AZ337" i="1" s="1"/>
  <c r="AY338" i="1" l="1"/>
  <c r="AX338" i="1"/>
  <c r="AZ338" i="1" s="1"/>
  <c r="AY339" i="1" l="1"/>
  <c r="AX339" i="1"/>
  <c r="AZ339" i="1" s="1"/>
  <c r="AY340" i="1" l="1"/>
  <c r="AX340" i="1"/>
  <c r="AZ340" i="1" s="1"/>
  <c r="AY341" i="1" l="1"/>
  <c r="AX341" i="1"/>
  <c r="AZ341" i="1" s="1"/>
  <c r="AY342" i="1" l="1"/>
  <c r="AX342" i="1"/>
  <c r="AZ342" i="1" s="1"/>
  <c r="AY343" i="1" l="1"/>
  <c r="AX343" i="1"/>
  <c r="AZ343" i="1" s="1"/>
  <c r="AY344" i="1" l="1"/>
  <c r="AX344" i="1"/>
  <c r="AZ344" i="1" s="1"/>
  <c r="AY345" i="1" l="1"/>
  <c r="AX345" i="1"/>
  <c r="AZ345" i="1" s="1"/>
  <c r="AY346" i="1" l="1"/>
  <c r="AX346" i="1"/>
  <c r="AZ346" i="1" s="1"/>
  <c r="AY347" i="1" l="1"/>
  <c r="AX347" i="1"/>
  <c r="AZ347" i="1" s="1"/>
  <c r="AY348" i="1" l="1"/>
  <c r="AX348" i="1"/>
  <c r="AZ348" i="1" s="1"/>
  <c r="AY349" i="1" l="1"/>
  <c r="AX349" i="1"/>
  <c r="AZ349" i="1" s="1"/>
  <c r="AY350" i="1" l="1"/>
  <c r="AX350" i="1"/>
  <c r="AZ350" i="1" s="1"/>
  <c r="AY351" i="1" l="1"/>
  <c r="AX351" i="1"/>
  <c r="AZ351" i="1" s="1"/>
  <c r="AY352" i="1" l="1"/>
  <c r="AX352" i="1"/>
  <c r="AZ352" i="1" s="1"/>
  <c r="AY353" i="1" l="1"/>
  <c r="AX353" i="1"/>
  <c r="AZ353" i="1" s="1"/>
  <c r="AY354" i="1" l="1"/>
  <c r="AX354" i="1"/>
  <c r="AZ354" i="1" s="1"/>
  <c r="AY355" i="1" l="1"/>
  <c r="AX355" i="1"/>
  <c r="AZ355" i="1" s="1"/>
  <c r="AY356" i="1" l="1"/>
  <c r="AX356" i="1"/>
  <c r="AZ356" i="1" s="1"/>
  <c r="AY357" i="1" l="1"/>
  <c r="AX357" i="1"/>
  <c r="AZ357" i="1" s="1"/>
  <c r="AY358" i="1" l="1"/>
  <c r="AX358" i="1"/>
  <c r="AZ358" i="1" s="1"/>
  <c r="AY359" i="1" l="1"/>
  <c r="AX359" i="1"/>
  <c r="AZ359" i="1" s="1"/>
  <c r="AY360" i="1" l="1"/>
  <c r="AX360" i="1"/>
  <c r="AZ360" i="1" s="1"/>
  <c r="AY361" i="1" l="1"/>
  <c r="AX361" i="1"/>
  <c r="AZ361" i="1" s="1"/>
  <c r="AY362" i="1" l="1"/>
  <c r="AX362" i="1"/>
  <c r="AZ362" i="1" s="1"/>
  <c r="AY363" i="1" l="1"/>
  <c r="AX363" i="1"/>
  <c r="AZ363" i="1" s="1"/>
  <c r="AY364" i="1" l="1"/>
  <c r="AX364" i="1"/>
  <c r="AZ364" i="1" s="1"/>
  <c r="AY365" i="1" l="1"/>
  <c r="AX365" i="1"/>
  <c r="AZ365" i="1" s="1"/>
  <c r="AY366" i="1" l="1"/>
  <c r="AX366" i="1"/>
  <c r="AZ366" i="1" s="1"/>
  <c r="AY367" i="1" l="1"/>
  <c r="AX367" i="1"/>
  <c r="AZ367" i="1" s="1"/>
  <c r="AY368" i="1" l="1"/>
  <c r="AX368" i="1"/>
  <c r="AZ368" i="1" s="1"/>
  <c r="AY369" i="1" l="1"/>
  <c r="AX369" i="1"/>
  <c r="AZ369" i="1" s="1"/>
  <c r="AY370" i="1" l="1"/>
  <c r="AX370" i="1"/>
  <c r="AZ370" i="1" s="1"/>
  <c r="AY371" i="1" l="1"/>
  <c r="AX371" i="1"/>
  <c r="AZ371" i="1" s="1"/>
  <c r="AY372" i="1" l="1"/>
  <c r="AX372" i="1"/>
  <c r="AZ372" i="1" s="1"/>
  <c r="AY373" i="1" l="1"/>
  <c r="AX373" i="1"/>
  <c r="AZ373" i="1" s="1"/>
  <c r="AY374" i="1" l="1"/>
  <c r="AX374" i="1"/>
  <c r="AZ374" i="1" s="1"/>
  <c r="AY375" i="1" l="1"/>
  <c r="AX375" i="1"/>
  <c r="AZ375" i="1" s="1"/>
  <c r="AY376" i="1" l="1"/>
  <c r="AX376" i="1"/>
  <c r="AZ376" i="1" s="1"/>
  <c r="AY377" i="1" l="1"/>
  <c r="AX377" i="1"/>
  <c r="AZ377" i="1" s="1"/>
  <c r="AY378" i="1" l="1"/>
  <c r="AX378" i="1"/>
  <c r="AZ378" i="1" s="1"/>
  <c r="AY379" i="1" l="1"/>
  <c r="AX379" i="1"/>
  <c r="AZ379" i="1" s="1"/>
  <c r="AY380" i="1" l="1"/>
  <c r="AX380" i="1"/>
  <c r="AZ380" i="1" s="1"/>
  <c r="AY381" i="1" l="1"/>
  <c r="AX381" i="1"/>
  <c r="AZ381" i="1" s="1"/>
  <c r="AY382" i="1" l="1"/>
  <c r="AX382" i="1"/>
  <c r="AZ382" i="1" s="1"/>
  <c r="AY383" i="1" l="1"/>
  <c r="AX383" i="1"/>
  <c r="AZ383" i="1" s="1"/>
  <c r="AY384" i="1" l="1"/>
  <c r="AX384" i="1"/>
  <c r="AZ384" i="1" s="1"/>
  <c r="AY385" i="1" l="1"/>
  <c r="AX385" i="1"/>
  <c r="AZ385" i="1" s="1"/>
  <c r="AY386" i="1" l="1"/>
  <c r="AX386" i="1"/>
  <c r="AZ386" i="1" s="1"/>
  <c r="AY387" i="1" l="1"/>
  <c r="AX387" i="1"/>
  <c r="AZ387" i="1" s="1"/>
  <c r="AY388" i="1" l="1"/>
  <c r="AX388" i="1"/>
  <c r="AZ388" i="1" s="1"/>
  <c r="AY389" i="1" l="1"/>
  <c r="AX389" i="1"/>
  <c r="AZ389" i="1" s="1"/>
  <c r="AY390" i="1" l="1"/>
  <c r="AX390" i="1"/>
  <c r="AZ390" i="1" s="1"/>
  <c r="AY391" i="1" l="1"/>
  <c r="AX391" i="1"/>
  <c r="AZ391" i="1" s="1"/>
  <c r="AY392" i="1" l="1"/>
  <c r="AX392" i="1"/>
  <c r="AZ392" i="1" s="1"/>
  <c r="AY393" i="1" l="1"/>
  <c r="AX393" i="1"/>
  <c r="AZ393" i="1" s="1"/>
  <c r="AY394" i="1" l="1"/>
  <c r="AX394" i="1"/>
  <c r="AZ394" i="1" s="1"/>
  <c r="AY395" i="1" l="1"/>
  <c r="AX395" i="1"/>
  <c r="AZ395" i="1" s="1"/>
  <c r="AY396" i="1" l="1"/>
  <c r="AX396" i="1"/>
  <c r="AZ396" i="1" s="1"/>
  <c r="AY397" i="1" l="1"/>
  <c r="AX397" i="1"/>
  <c r="AZ397" i="1" s="1"/>
  <c r="AY398" i="1" l="1"/>
  <c r="AX398" i="1"/>
  <c r="AZ398" i="1" s="1"/>
  <c r="AY399" i="1" l="1"/>
  <c r="AX399" i="1"/>
  <c r="AZ399" i="1" s="1"/>
  <c r="AY400" i="1" l="1"/>
  <c r="AX400" i="1"/>
  <c r="AZ400" i="1" s="1"/>
  <c r="AY401" i="1" l="1"/>
  <c r="AX401" i="1"/>
  <c r="AZ401" i="1" s="1"/>
  <c r="AY402" i="1" l="1"/>
  <c r="AX402" i="1"/>
  <c r="AZ402" i="1" s="1"/>
  <c r="AY403" i="1" l="1"/>
  <c r="AX403" i="1"/>
  <c r="AZ403" i="1" s="1"/>
  <c r="AY404" i="1" l="1"/>
  <c r="AX404" i="1"/>
  <c r="AZ404" i="1" s="1"/>
  <c r="AY405" i="1" l="1"/>
  <c r="AX405" i="1"/>
  <c r="AZ405" i="1" s="1"/>
  <c r="AY406" i="1" l="1"/>
  <c r="AX406" i="1"/>
  <c r="AZ406" i="1" s="1"/>
  <c r="AY407" i="1" l="1"/>
  <c r="AX407" i="1"/>
  <c r="AZ407" i="1" s="1"/>
  <c r="AY408" i="1" l="1"/>
  <c r="AX408" i="1"/>
  <c r="AZ408" i="1" s="1"/>
  <c r="AY409" i="1" l="1"/>
  <c r="AX409" i="1"/>
  <c r="AZ409" i="1" s="1"/>
  <c r="AY410" i="1" l="1"/>
  <c r="AX410" i="1"/>
  <c r="AZ410" i="1" s="1"/>
  <c r="AY411" i="1" l="1"/>
  <c r="AX411" i="1"/>
  <c r="AZ411" i="1" s="1"/>
  <c r="AY412" i="1" l="1"/>
  <c r="AX412" i="1"/>
  <c r="AZ412" i="1" s="1"/>
  <c r="AY413" i="1" l="1"/>
  <c r="AX413" i="1"/>
  <c r="AZ413" i="1" s="1"/>
  <c r="AY414" i="1" l="1"/>
  <c r="AX414" i="1"/>
  <c r="AZ414" i="1" s="1"/>
  <c r="AY415" i="1" l="1"/>
  <c r="AX415" i="1"/>
  <c r="AZ415" i="1" s="1"/>
  <c r="AY416" i="1" l="1"/>
  <c r="AX416" i="1"/>
  <c r="AZ416" i="1" s="1"/>
  <c r="AY417" i="1" l="1"/>
  <c r="AX417" i="1"/>
  <c r="AZ417" i="1" s="1"/>
  <c r="AY418" i="1" l="1"/>
  <c r="AX418" i="1"/>
  <c r="AZ418" i="1" s="1"/>
  <c r="AY419" i="1" l="1"/>
  <c r="AX419" i="1"/>
  <c r="AZ419" i="1" s="1"/>
  <c r="AY420" i="1" l="1"/>
  <c r="AX420" i="1"/>
  <c r="AZ420" i="1" s="1"/>
  <c r="AY421" i="1" l="1"/>
  <c r="AX421" i="1"/>
  <c r="AZ421" i="1" s="1"/>
  <c r="AY422" i="1" l="1"/>
  <c r="AX422" i="1"/>
  <c r="AZ422" i="1" s="1"/>
  <c r="AY423" i="1" l="1"/>
  <c r="AX423" i="1"/>
  <c r="AZ423" i="1" s="1"/>
  <c r="AY424" i="1" l="1"/>
  <c r="AX424" i="1"/>
  <c r="AZ424" i="1" s="1"/>
  <c r="AY425" i="1" l="1"/>
  <c r="AX425" i="1"/>
  <c r="AZ425" i="1" s="1"/>
  <c r="AY426" i="1" l="1"/>
  <c r="AX426" i="1"/>
  <c r="AZ426" i="1" s="1"/>
  <c r="AY427" i="1" l="1"/>
  <c r="AX427" i="1"/>
  <c r="AZ427" i="1" s="1"/>
  <c r="AY428" i="1" l="1"/>
  <c r="AX428" i="1"/>
  <c r="AZ428" i="1" s="1"/>
  <c r="AY429" i="1" l="1"/>
  <c r="AX429" i="1"/>
  <c r="AZ429" i="1" s="1"/>
  <c r="AY430" i="1" l="1"/>
  <c r="AX430" i="1"/>
  <c r="AZ430" i="1" s="1"/>
  <c r="AY431" i="1" l="1"/>
  <c r="AX431" i="1"/>
  <c r="AZ431" i="1" s="1"/>
  <c r="AY432" i="1" l="1"/>
  <c r="AX432" i="1"/>
  <c r="AZ432" i="1" s="1"/>
  <c r="AY433" i="1" l="1"/>
  <c r="AX433" i="1"/>
  <c r="AZ433" i="1" s="1"/>
  <c r="AY434" i="1" l="1"/>
  <c r="AX434" i="1"/>
  <c r="AZ434" i="1" s="1"/>
  <c r="AY435" i="1" l="1"/>
  <c r="AX435" i="1"/>
  <c r="AZ435" i="1" s="1"/>
  <c r="AY436" i="1" l="1"/>
  <c r="AX436" i="1"/>
  <c r="AZ436" i="1" s="1"/>
  <c r="AY437" i="1" l="1"/>
  <c r="AX437" i="1"/>
  <c r="AZ437" i="1" s="1"/>
  <c r="AY438" i="1" l="1"/>
  <c r="AX438" i="1"/>
  <c r="AZ438" i="1" s="1"/>
  <c r="AY439" i="1" l="1"/>
  <c r="AX439" i="1"/>
  <c r="AZ439" i="1" s="1"/>
  <c r="AY440" i="1" l="1"/>
  <c r="AX440" i="1"/>
  <c r="AZ440" i="1" s="1"/>
  <c r="AY441" i="1" l="1"/>
  <c r="AX441" i="1"/>
  <c r="AZ441" i="1" s="1"/>
  <c r="AY442" i="1" l="1"/>
  <c r="AX442" i="1"/>
  <c r="AZ442" i="1" s="1"/>
  <c r="AY443" i="1" l="1"/>
  <c r="AX443" i="1"/>
  <c r="AZ443" i="1" s="1"/>
  <c r="AY444" i="1" l="1"/>
  <c r="AX444" i="1"/>
  <c r="AZ444" i="1" s="1"/>
  <c r="AY445" i="1" l="1"/>
  <c r="AX445" i="1"/>
  <c r="AZ445" i="1" s="1"/>
  <c r="AY446" i="1" l="1"/>
  <c r="AX446" i="1"/>
  <c r="AZ446" i="1" s="1"/>
  <c r="AY447" i="1" l="1"/>
  <c r="AX447" i="1"/>
  <c r="AZ447" i="1" s="1"/>
  <c r="AY448" i="1" l="1"/>
  <c r="AX448" i="1"/>
  <c r="AZ448" i="1" s="1"/>
  <c r="AY449" i="1" l="1"/>
  <c r="AX449" i="1"/>
  <c r="AZ449" i="1" s="1"/>
  <c r="AY450" i="1" l="1"/>
  <c r="AX450" i="1"/>
  <c r="AZ450" i="1" s="1"/>
  <c r="AY451" i="1" l="1"/>
  <c r="AX451" i="1"/>
  <c r="AZ451" i="1" s="1"/>
  <c r="AY452" i="1" l="1"/>
  <c r="AX452" i="1"/>
  <c r="AZ452" i="1" s="1"/>
  <c r="AY453" i="1" l="1"/>
  <c r="AX453" i="1"/>
  <c r="AZ453" i="1" s="1"/>
  <c r="AY454" i="1" l="1"/>
  <c r="AX454" i="1"/>
  <c r="AZ454" i="1" s="1"/>
  <c r="AY455" i="1" l="1"/>
  <c r="AX455" i="1"/>
  <c r="AZ455" i="1" s="1"/>
  <c r="AY456" i="1" l="1"/>
  <c r="AX456" i="1"/>
  <c r="AZ456" i="1" s="1"/>
  <c r="AY457" i="1" l="1"/>
  <c r="AX457" i="1"/>
  <c r="AZ457" i="1" s="1"/>
  <c r="AY458" i="1" l="1"/>
  <c r="AX458" i="1"/>
  <c r="AZ458" i="1" s="1"/>
  <c r="AY459" i="1" l="1"/>
  <c r="AX459" i="1"/>
  <c r="AZ459" i="1" s="1"/>
  <c r="AY460" i="1" l="1"/>
  <c r="AX460" i="1"/>
  <c r="AZ460" i="1" s="1"/>
  <c r="AY461" i="1" l="1"/>
  <c r="AX461" i="1"/>
  <c r="AZ461" i="1" s="1"/>
  <c r="AY462" i="1" l="1"/>
  <c r="AX462" i="1"/>
  <c r="AZ462" i="1" s="1"/>
  <c r="AY463" i="1" l="1"/>
  <c r="AX463" i="1"/>
  <c r="AZ463" i="1" s="1"/>
  <c r="AY464" i="1" l="1"/>
  <c r="AX464" i="1"/>
  <c r="AZ464" i="1" s="1"/>
  <c r="AY465" i="1" l="1"/>
  <c r="AX465" i="1"/>
  <c r="AZ465" i="1" s="1"/>
  <c r="AY466" i="1" l="1"/>
  <c r="AX466" i="1"/>
  <c r="AZ466" i="1" s="1"/>
  <c r="AY467" i="1" l="1"/>
  <c r="AX467" i="1"/>
  <c r="AZ467" i="1" s="1"/>
  <c r="AY468" i="1" l="1"/>
  <c r="AX468" i="1"/>
  <c r="AZ468" i="1" s="1"/>
  <c r="AY469" i="1" l="1"/>
  <c r="AX469" i="1"/>
  <c r="AZ469" i="1" s="1"/>
  <c r="AY470" i="1" l="1"/>
  <c r="AX470" i="1"/>
  <c r="AZ470" i="1" s="1"/>
  <c r="AY471" i="1" l="1"/>
  <c r="AX471" i="1"/>
  <c r="AZ471" i="1" s="1"/>
  <c r="AY472" i="1" l="1"/>
  <c r="AX472" i="1"/>
  <c r="AZ472" i="1" s="1"/>
  <c r="AY473" i="1" l="1"/>
  <c r="AX473" i="1"/>
  <c r="AZ473" i="1" s="1"/>
  <c r="AY474" i="1" l="1"/>
  <c r="AX474" i="1"/>
  <c r="AZ474" i="1" s="1"/>
  <c r="AY475" i="1" l="1"/>
  <c r="AX475" i="1"/>
  <c r="AZ475" i="1" s="1"/>
  <c r="AY476" i="1" l="1"/>
  <c r="AX476" i="1"/>
  <c r="AZ476" i="1" s="1"/>
  <c r="AY477" i="1" l="1"/>
  <c r="AX477" i="1"/>
  <c r="AZ477" i="1" s="1"/>
  <c r="AY478" i="1" l="1"/>
  <c r="AX478" i="1"/>
  <c r="AZ478" i="1" s="1"/>
  <c r="BB483" i="1"/>
  <c r="BB484" i="1"/>
  <c r="BB485" i="1"/>
  <c r="BB486" i="1"/>
  <c r="BB487" i="1"/>
  <c r="BB488" i="1"/>
  <c r="BB489" i="1"/>
  <c r="BB490" i="1"/>
  <c r="BB491" i="1"/>
  <c r="BB492" i="1"/>
  <c r="BB493" i="1"/>
  <c r="BB494" i="1"/>
  <c r="BB495" i="1"/>
  <c r="BB496" i="1"/>
  <c r="BB497" i="1"/>
  <c r="BB498" i="1"/>
  <c r="BB499" i="1"/>
  <c r="BB501" i="1"/>
  <c r="BB502" i="1"/>
  <c r="BB503" i="1"/>
  <c r="BB504" i="1"/>
  <c r="BB505" i="1"/>
  <c r="BB506" i="1"/>
  <c r="BB507" i="1"/>
  <c r="BB508" i="1"/>
  <c r="BB509" i="1"/>
  <c r="BB510" i="1"/>
  <c r="BB511" i="1"/>
  <c r="BB512" i="1"/>
  <c r="BB513" i="1"/>
  <c r="BB514" i="1"/>
  <c r="BB515" i="1"/>
  <c r="BB517" i="1"/>
  <c r="BB518" i="1"/>
  <c r="BB519" i="1"/>
  <c r="BB520" i="1"/>
  <c r="BB521" i="1"/>
  <c r="BB522" i="1"/>
  <c r="BB523" i="1"/>
  <c r="BB524" i="1"/>
  <c r="BB525" i="1"/>
  <c r="BB526" i="1"/>
  <c r="BB527" i="1"/>
  <c r="BB528" i="1"/>
  <c r="BB529" i="1"/>
  <c r="BB530" i="1"/>
  <c r="BB531" i="1"/>
  <c r="BB532" i="1"/>
  <c r="BB533" i="1"/>
  <c r="BB534" i="1"/>
  <c r="BB535" i="1"/>
  <c r="BB536" i="1"/>
  <c r="BB537" i="1"/>
  <c r="BB538" i="1"/>
  <c r="BB539" i="1"/>
  <c r="BB540" i="1"/>
  <c r="BB541" i="1"/>
  <c r="BB542" i="1"/>
  <c r="BB543" i="1"/>
  <c r="BB544" i="1"/>
  <c r="BB545" i="1"/>
  <c r="BB546" i="1"/>
  <c r="BB547" i="1"/>
  <c r="BB548" i="1"/>
  <c r="BB549" i="1"/>
  <c r="BB550" i="1"/>
  <c r="BB551" i="1"/>
  <c r="BB552" i="1"/>
  <c r="BB553" i="1"/>
  <c r="BB554" i="1"/>
  <c r="BB555" i="1"/>
  <c r="BB556" i="1"/>
  <c r="BB557" i="1"/>
  <c r="BB558" i="1"/>
  <c r="BB559" i="1"/>
  <c r="BB561" i="1"/>
  <c r="BB562" i="1"/>
  <c r="BB563" i="1"/>
  <c r="BB564" i="1"/>
  <c r="BB565" i="1"/>
  <c r="BB566" i="1"/>
  <c r="BB567" i="1"/>
  <c r="BB568" i="1"/>
  <c r="BB569" i="1"/>
  <c r="BB570" i="1"/>
  <c r="BB571" i="1"/>
  <c r="BB572" i="1"/>
  <c r="BB573" i="1"/>
  <c r="BB574" i="1"/>
  <c r="BB575" i="1"/>
  <c r="BB576" i="1"/>
  <c r="BB577" i="1"/>
  <c r="BB578" i="1"/>
  <c r="BB579" i="1"/>
  <c r="BB581" i="1"/>
  <c r="BB582" i="1"/>
  <c r="BB583" i="1"/>
  <c r="BB584" i="1"/>
  <c r="BB585" i="1"/>
  <c r="BB586" i="1"/>
  <c r="BB587" i="1"/>
  <c r="BB588" i="1"/>
  <c r="BB589" i="1"/>
  <c r="BB590" i="1"/>
  <c r="BB591" i="1"/>
  <c r="BB592" i="1"/>
  <c r="BB593" i="1"/>
  <c r="BB594" i="1"/>
  <c r="BB595" i="1"/>
  <c r="BB596" i="1"/>
  <c r="BB597" i="1"/>
  <c r="BB598" i="1"/>
  <c r="BB599" i="1"/>
  <c r="BB600" i="1"/>
  <c r="BB601" i="1"/>
  <c r="BB602" i="1"/>
  <c r="BB603" i="1"/>
  <c r="BB604" i="1"/>
  <c r="BB605" i="1"/>
  <c r="BB606" i="1"/>
  <c r="BB608" i="1"/>
  <c r="BB609" i="1"/>
  <c r="BB610" i="1"/>
  <c r="BB611" i="1"/>
  <c r="BB612" i="1"/>
  <c r="BB613" i="1"/>
  <c r="BB614" i="1"/>
  <c r="BB615" i="1"/>
  <c r="BB616" i="1"/>
  <c r="BB617" i="1"/>
  <c r="BB618" i="1"/>
  <c r="BB619" i="1"/>
  <c r="BB621" i="1"/>
  <c r="BB622" i="1"/>
  <c r="BB623" i="1"/>
  <c r="BB624" i="1"/>
  <c r="BB625" i="1"/>
  <c r="BB626" i="1"/>
  <c r="BB627" i="1"/>
  <c r="BB628" i="1"/>
  <c r="BB629" i="1"/>
  <c r="BB630" i="1"/>
  <c r="BB631" i="1"/>
  <c r="BB632" i="1"/>
  <c r="BB633" i="1"/>
  <c r="BB634" i="1"/>
  <c r="BB635" i="1"/>
  <c r="BB636" i="1"/>
  <c r="BB637" i="1"/>
  <c r="BB638" i="1"/>
  <c r="BB639" i="1"/>
  <c r="BB640" i="1"/>
  <c r="BB641" i="1"/>
  <c r="BB642" i="1"/>
  <c r="BB643" i="1"/>
  <c r="BB644" i="1"/>
  <c r="BB645" i="1"/>
  <c r="BB646" i="1"/>
  <c r="BB647" i="1"/>
  <c r="BB648" i="1"/>
  <c r="BB649" i="1"/>
  <c r="BB651" i="1"/>
  <c r="BB652" i="1"/>
  <c r="BB653" i="1"/>
  <c r="BB654" i="1"/>
  <c r="BB655" i="1"/>
  <c r="BB656" i="1"/>
  <c r="BB657" i="1"/>
  <c r="BB658" i="1"/>
  <c r="BB659" i="1"/>
  <c r="BB660" i="1"/>
  <c r="BB661" i="1"/>
  <c r="BB662" i="1"/>
  <c r="BB663" i="1"/>
  <c r="BB664" i="1"/>
  <c r="BB665" i="1"/>
  <c r="BB666" i="1"/>
  <c r="BB667" i="1"/>
  <c r="BB668" i="1"/>
  <c r="BB669" i="1"/>
  <c r="BB670" i="1"/>
  <c r="BB671" i="1"/>
  <c r="BB672" i="1"/>
  <c r="BB673" i="1"/>
  <c r="BB674" i="1"/>
  <c r="BB675" i="1"/>
  <c r="BB676" i="1"/>
  <c r="BB677" i="1"/>
  <c r="BB678" i="1"/>
  <c r="BB679" i="1"/>
  <c r="BB680" i="1"/>
  <c r="BB681" i="1"/>
  <c r="BB682" i="1"/>
  <c r="BB683" i="1"/>
  <c r="BB684" i="1"/>
  <c r="BB685" i="1"/>
  <c r="BB686" i="1"/>
  <c r="BB687" i="1"/>
  <c r="BB688" i="1"/>
  <c r="BB689" i="1"/>
  <c r="BB690" i="1"/>
  <c r="BB691" i="1"/>
  <c r="BB692" i="1"/>
  <c r="BB693" i="1"/>
  <c r="BB694" i="1"/>
  <c r="BB695" i="1"/>
  <c r="BB696" i="1"/>
  <c r="BB697" i="1"/>
  <c r="BB698" i="1"/>
  <c r="BB699" i="1"/>
  <c r="BB700" i="1"/>
  <c r="BB701" i="1"/>
  <c r="BB702" i="1"/>
  <c r="BB703" i="1"/>
  <c r="BB704" i="1"/>
  <c r="BB705" i="1"/>
  <c r="BB706" i="1"/>
  <c r="BB707" i="1"/>
  <c r="BB709" i="1"/>
  <c r="BB710" i="1"/>
  <c r="BB711" i="1"/>
  <c r="BB712" i="1"/>
  <c r="BB713" i="1"/>
  <c r="BB715" i="1"/>
  <c r="BB716" i="1"/>
  <c r="BB717" i="1"/>
  <c r="BB718" i="1"/>
  <c r="BB719" i="1"/>
  <c r="BB720" i="1"/>
  <c r="BB721" i="1"/>
  <c r="BB722" i="1"/>
  <c r="BB723" i="1"/>
  <c r="BB724" i="1"/>
  <c r="BB725" i="1"/>
  <c r="BB726" i="1"/>
  <c r="BB727" i="1"/>
  <c r="BB728" i="1"/>
  <c r="BB729" i="1"/>
  <c r="BB730" i="1"/>
  <c r="BB731" i="1"/>
  <c r="BB732" i="1"/>
  <c r="BB733" i="1"/>
  <c r="BB734" i="1"/>
  <c r="BB735" i="1"/>
  <c r="BB736" i="1"/>
  <c r="BB737" i="1"/>
  <c r="BB738" i="1"/>
  <c r="BB739" i="1"/>
  <c r="BB740" i="1"/>
  <c r="BB741" i="1"/>
  <c r="BB742" i="1"/>
  <c r="BB743" i="1"/>
  <c r="BB744" i="1"/>
  <c r="BB745" i="1"/>
  <c r="BB746" i="1"/>
  <c r="BB747" i="1"/>
  <c r="BB748" i="1"/>
  <c r="BB749" i="1"/>
  <c r="BB750" i="1"/>
  <c r="BB751" i="1"/>
  <c r="BB752" i="1"/>
  <c r="BB753" i="1"/>
  <c r="BB754" i="1"/>
  <c r="BB755" i="1"/>
  <c r="BB756" i="1"/>
  <c r="BB757" i="1"/>
  <c r="BB758" i="1"/>
  <c r="BB759" i="1"/>
  <c r="BB760" i="1"/>
  <c r="BB761" i="1"/>
  <c r="BB762" i="1"/>
  <c r="BB763" i="1"/>
  <c r="BB764" i="1"/>
  <c r="BB765" i="1"/>
  <c r="BB766" i="1"/>
  <c r="BB767" i="1"/>
  <c r="BB768" i="1"/>
  <c r="BB769" i="1"/>
  <c r="BB770" i="1"/>
  <c r="BB771" i="1"/>
  <c r="BB772" i="1"/>
  <c r="BB773" i="1"/>
  <c r="BB774" i="1"/>
  <c r="BB775" i="1"/>
  <c r="BB776" i="1"/>
  <c r="BB777" i="1"/>
  <c r="BB778" i="1"/>
  <c r="BB779" i="1"/>
  <c r="BB780" i="1"/>
  <c r="BB781" i="1"/>
  <c r="BB782" i="1"/>
  <c r="BB783" i="1"/>
  <c r="BB784" i="1"/>
  <c r="BB785" i="1"/>
  <c r="BB787" i="1"/>
  <c r="BB788" i="1"/>
  <c r="BB789" i="1"/>
  <c r="BB790" i="1"/>
  <c r="BB791" i="1"/>
  <c r="BB792" i="1"/>
  <c r="BB793" i="1"/>
  <c r="BB794" i="1"/>
  <c r="BB795" i="1"/>
  <c r="BB796" i="1"/>
  <c r="BB797" i="1"/>
  <c r="BB798" i="1"/>
  <c r="BB799" i="1"/>
  <c r="BB800" i="1"/>
  <c r="BB801" i="1"/>
  <c r="BB802" i="1"/>
  <c r="BB803" i="1"/>
  <c r="BB804" i="1"/>
  <c r="BB805" i="1"/>
  <c r="BB806" i="1"/>
  <c r="BB807" i="1"/>
  <c r="BB808" i="1"/>
  <c r="BB809" i="1"/>
  <c r="BB810" i="1"/>
  <c r="BB811" i="1"/>
  <c r="BB812" i="1"/>
  <c r="BB813" i="1"/>
  <c r="BB814" i="1"/>
  <c r="BB815" i="1"/>
  <c r="BB816" i="1"/>
  <c r="BB817" i="1"/>
  <c r="BB818" i="1"/>
  <c r="BB819" i="1"/>
  <c r="BB820" i="1"/>
  <c r="BB821" i="1"/>
  <c r="BB822" i="1"/>
  <c r="BB823" i="1"/>
  <c r="BB824" i="1"/>
  <c r="BB825" i="1"/>
  <c r="BB826" i="1"/>
  <c r="BB827" i="1"/>
  <c r="BB828" i="1"/>
  <c r="BB830" i="1"/>
  <c r="BB831" i="1"/>
  <c r="BB832" i="1"/>
  <c r="BB833" i="1"/>
  <c r="BB834" i="1"/>
  <c r="BB836" i="1"/>
  <c r="BB837" i="1"/>
  <c r="BB838" i="1"/>
  <c r="BB839" i="1"/>
  <c r="BB840" i="1"/>
  <c r="BB841" i="1"/>
  <c r="BB842" i="1"/>
  <c r="BB843" i="1"/>
  <c r="BB844" i="1"/>
  <c r="BB845" i="1"/>
  <c r="BB846" i="1"/>
  <c r="BB847" i="1"/>
  <c r="BB848" i="1"/>
  <c r="BB849" i="1"/>
  <c r="BB850" i="1"/>
  <c r="BB851" i="1"/>
  <c r="BB852" i="1"/>
  <c r="BB853" i="1"/>
  <c r="BB854" i="1"/>
  <c r="BB856" i="1"/>
  <c r="BB857" i="1"/>
  <c r="BB858" i="1"/>
  <c r="BB859" i="1"/>
  <c r="BB860" i="1"/>
  <c r="BB861" i="1"/>
  <c r="BB862" i="1"/>
  <c r="BB863" i="1"/>
  <c r="BB864" i="1"/>
  <c r="BB865" i="1"/>
  <c r="BB866" i="1"/>
  <c r="BB867" i="1"/>
  <c r="BB868" i="1"/>
  <c r="BB869" i="1"/>
  <c r="BB870" i="1"/>
  <c r="BB871" i="1"/>
  <c r="BB872" i="1"/>
  <c r="BB873" i="1"/>
  <c r="BB874" i="1"/>
  <c r="BB875" i="1"/>
  <c r="BB876" i="1"/>
  <c r="BB877" i="1"/>
  <c r="BB878" i="1"/>
  <c r="BB879" i="1"/>
  <c r="BB880" i="1"/>
  <c r="BB881" i="1"/>
  <c r="BB882" i="1"/>
  <c r="BB883" i="1"/>
  <c r="BB884" i="1"/>
  <c r="BB885" i="1"/>
  <c r="BB886" i="1"/>
  <c r="BB887" i="1"/>
  <c r="BB888" i="1"/>
  <c r="BB889" i="1"/>
  <c r="BB890" i="1"/>
  <c r="BB891" i="1"/>
  <c r="BB892" i="1"/>
  <c r="BB893" i="1"/>
  <c r="BB894" i="1"/>
  <c r="BB895" i="1"/>
  <c r="BB896" i="1"/>
  <c r="BB897" i="1"/>
  <c r="BB898" i="1"/>
  <c r="BB899" i="1"/>
  <c r="BB900" i="1"/>
  <c r="BB901" i="1"/>
  <c r="BB902" i="1"/>
  <c r="BB903" i="1"/>
  <c r="BB904" i="1"/>
  <c r="BB905" i="1"/>
  <c r="BB906" i="1"/>
  <c r="BB907" i="1"/>
  <c r="BB908" i="1"/>
  <c r="BB909" i="1"/>
  <c r="BB910" i="1"/>
  <c r="BB911" i="1"/>
  <c r="BB912" i="1"/>
  <c r="BB913" i="1"/>
  <c r="BB914" i="1"/>
  <c r="BB915" i="1"/>
  <c r="BB916" i="1"/>
  <c r="BB917" i="1"/>
  <c r="BB918" i="1"/>
  <c r="BB919" i="1"/>
  <c r="BB920" i="1"/>
  <c r="BB921" i="1"/>
  <c r="BB922" i="1"/>
  <c r="BB923" i="1"/>
  <c r="BB924" i="1"/>
  <c r="BB926" i="1"/>
  <c r="BB927" i="1"/>
  <c r="BB928" i="1"/>
  <c r="BB929" i="1"/>
  <c r="BB930" i="1"/>
  <c r="BB931" i="1"/>
  <c r="BB932" i="1"/>
  <c r="BB933" i="1"/>
  <c r="BB934" i="1"/>
  <c r="BB935" i="1"/>
  <c r="BB936" i="1"/>
  <c r="BB937" i="1"/>
  <c r="BB938" i="1"/>
  <c r="BB940" i="1"/>
  <c r="BB941" i="1"/>
  <c r="BB942" i="1"/>
  <c r="BB943" i="1"/>
  <c r="BB944" i="1"/>
  <c r="BB945" i="1"/>
  <c r="BB947" i="1"/>
  <c r="BB948" i="1"/>
  <c r="BB949" i="1"/>
  <c r="BB950" i="1"/>
  <c r="BB951" i="1"/>
  <c r="BB952" i="1"/>
  <c r="BB953" i="1"/>
  <c r="BB954" i="1"/>
  <c r="BB955" i="1"/>
  <c r="BB956" i="1"/>
  <c r="BB957" i="1"/>
  <c r="BB958" i="1"/>
  <c r="BB959" i="1"/>
  <c r="BB960" i="1"/>
  <c r="BB961" i="1"/>
  <c r="BB962" i="1"/>
  <c r="BB963" i="1"/>
  <c r="BB964" i="1"/>
  <c r="BB965" i="1"/>
  <c r="BB966" i="1"/>
  <c r="BB967" i="1"/>
  <c r="BB969" i="1"/>
  <c r="BB970" i="1"/>
  <c r="BB971" i="1"/>
  <c r="BB972" i="1"/>
  <c r="BB973" i="1"/>
  <c r="BB974" i="1"/>
  <c r="BB975" i="1"/>
  <c r="BB976" i="1"/>
  <c r="BB977" i="1"/>
  <c r="BB978" i="1"/>
  <c r="BB979" i="1"/>
  <c r="BB980" i="1"/>
  <c r="BB981" i="1"/>
  <c r="BB982" i="1"/>
  <c r="BB983" i="1"/>
  <c r="BB984" i="1"/>
  <c r="BB985" i="1"/>
  <c r="BB986" i="1"/>
  <c r="BB987" i="1"/>
  <c r="BB988" i="1"/>
  <c r="BB989" i="1"/>
  <c r="BB990" i="1"/>
  <c r="BB991" i="1"/>
  <c r="BB992" i="1"/>
  <c r="BB993" i="1"/>
  <c r="BB994" i="1"/>
  <c r="BB995" i="1"/>
  <c r="BB996" i="1"/>
  <c r="BB997" i="1"/>
  <c r="BB998" i="1"/>
  <c r="BB999" i="1"/>
  <c r="BB1000" i="1"/>
  <c r="BB1001" i="1"/>
  <c r="BB1002" i="1"/>
  <c r="BB1003" i="1"/>
  <c r="BB1004" i="1"/>
  <c r="BB1005" i="1"/>
  <c r="BB1006" i="1"/>
  <c r="BB1007" i="1"/>
  <c r="BB1008" i="1"/>
  <c r="BB1009" i="1"/>
  <c r="BB1010" i="1"/>
  <c r="BB1011" i="1"/>
  <c r="BB1012" i="1"/>
  <c r="BB1013" i="1"/>
  <c r="BB1014" i="1"/>
  <c r="BB1015" i="1"/>
  <c r="BB1016" i="1"/>
  <c r="BB1017" i="1"/>
  <c r="BB1018" i="1"/>
  <c r="BB1019" i="1"/>
  <c r="BB1020" i="1"/>
  <c r="BB1021" i="1"/>
  <c r="BB1022" i="1"/>
  <c r="BB1023" i="1"/>
  <c r="BB1024" i="1"/>
  <c r="BB1025" i="1"/>
  <c r="BB1026" i="1"/>
  <c r="BB1028" i="1"/>
  <c r="BB1029" i="1"/>
  <c r="BB1030" i="1"/>
  <c r="BB1031" i="1"/>
  <c r="BB1033" i="1"/>
  <c r="BB1034" i="1"/>
  <c r="BB1035" i="1"/>
  <c r="BB1036" i="1"/>
  <c r="BB1037" i="1"/>
  <c r="BB1039" i="1"/>
  <c r="BB1040" i="1"/>
  <c r="BB1041" i="1"/>
  <c r="BB1042" i="1"/>
  <c r="BB1043" i="1"/>
  <c r="BB1044" i="1"/>
  <c r="BB1045" i="1"/>
  <c r="BB1047" i="1"/>
  <c r="BB1048" i="1"/>
  <c r="BB1049" i="1"/>
  <c r="BB1050" i="1"/>
  <c r="BB1051" i="1"/>
  <c r="BB1052" i="1"/>
  <c r="BB1053" i="1"/>
  <c r="BB1054" i="1"/>
  <c r="BB1055" i="1"/>
  <c r="BB1056" i="1"/>
  <c r="BB1057" i="1"/>
  <c r="BB1058" i="1"/>
  <c r="BB1059" i="1"/>
  <c r="BB1060" i="1"/>
  <c r="BB1061" i="1"/>
  <c r="BB1062" i="1"/>
  <c r="BB1063" i="1"/>
  <c r="BB1064" i="1"/>
  <c r="BB1065" i="1"/>
  <c r="BB1066" i="1"/>
  <c r="BB1067" i="1"/>
  <c r="BB1069" i="1"/>
  <c r="BB1070" i="1"/>
  <c r="BB1071" i="1"/>
  <c r="BB1072" i="1"/>
  <c r="BB1073" i="1"/>
  <c r="BB1074" i="1"/>
  <c r="BB1075" i="1"/>
  <c r="BB1076" i="1"/>
  <c r="BB1078" i="1"/>
  <c r="BB1079" i="1"/>
  <c r="BB1080" i="1"/>
  <c r="BB1081" i="1"/>
  <c r="BB1082" i="1"/>
  <c r="BB1083" i="1"/>
  <c r="BB1084" i="1"/>
  <c r="BB1085" i="1"/>
  <c r="BB1086" i="1"/>
  <c r="BB1087" i="1"/>
  <c r="BB1089" i="1"/>
  <c r="BB1090" i="1"/>
  <c r="BB1091" i="1"/>
  <c r="BB1093" i="1"/>
  <c r="BB1094" i="1"/>
  <c r="BB1095" i="1"/>
  <c r="BB1096" i="1"/>
  <c r="BB1097" i="1"/>
  <c r="BB1098" i="1"/>
  <c r="BB1099" i="1"/>
  <c r="BB1100" i="1"/>
  <c r="BB1101" i="1"/>
  <c r="BB1102" i="1"/>
  <c r="BB1103" i="1"/>
  <c r="BB1104" i="1"/>
  <c r="BB1105" i="1"/>
  <c r="BB1106" i="1"/>
  <c r="BB1107" i="1"/>
  <c r="BB1108" i="1"/>
  <c r="BB1109" i="1"/>
  <c r="BB1110" i="1"/>
  <c r="BB1111" i="1"/>
  <c r="BB1112" i="1"/>
  <c r="BB1113" i="1"/>
  <c r="BB1114" i="1"/>
  <c r="BB1115" i="1"/>
  <c r="BB1116" i="1"/>
  <c r="BB1117" i="1"/>
  <c r="BB1118" i="1"/>
  <c r="BB1119" i="1"/>
  <c r="BB1120" i="1"/>
  <c r="BB1121" i="1"/>
  <c r="BB1122" i="1"/>
  <c r="BB1124" i="1"/>
  <c r="BB1125" i="1"/>
  <c r="BB1126" i="1"/>
  <c r="BB1127" i="1"/>
  <c r="BB1128" i="1"/>
  <c r="BB1129" i="1"/>
  <c r="BB1130" i="1"/>
  <c r="BB1131" i="1"/>
  <c r="BB1132" i="1"/>
  <c r="BB1133" i="1"/>
  <c r="BB1134" i="1"/>
  <c r="BB1135" i="1"/>
  <c r="BB1136" i="1"/>
  <c r="BB1137" i="1"/>
  <c r="BB1138" i="1"/>
  <c r="BB1139" i="1"/>
  <c r="BB1140" i="1"/>
  <c r="BB1141" i="1"/>
  <c r="BB1142" i="1"/>
  <c r="BB1143" i="1"/>
  <c r="BB1144" i="1"/>
  <c r="BB1145" i="1"/>
  <c r="BB1146" i="1"/>
  <c r="BB1147" i="1"/>
  <c r="BB1148" i="1"/>
  <c r="BB1149" i="1"/>
  <c r="BB1150" i="1"/>
  <c r="BB1151" i="1"/>
  <c r="BB1152" i="1"/>
  <c r="BB1154" i="1"/>
  <c r="BB1155" i="1"/>
  <c r="BB1156" i="1"/>
  <c r="BB1157" i="1"/>
  <c r="BB1158" i="1"/>
  <c r="BB1159" i="1"/>
  <c r="BB1160" i="1"/>
  <c r="BB1161" i="1"/>
  <c r="BB1162" i="1"/>
  <c r="BB1163" i="1"/>
  <c r="BB1164" i="1"/>
  <c r="BB1165" i="1"/>
  <c r="BB1166" i="1"/>
  <c r="BB1167" i="1"/>
  <c r="BB1168" i="1"/>
  <c r="BB1169" i="1"/>
  <c r="BB1170" i="1"/>
  <c r="BB1171" i="1"/>
  <c r="BB1172" i="1"/>
  <c r="BB1173" i="1"/>
  <c r="BB1174" i="1"/>
  <c r="BB1175" i="1"/>
  <c r="BB1176" i="1"/>
  <c r="BB1177" i="1"/>
  <c r="BB1178" i="1"/>
  <c r="BB1179" i="1"/>
  <c r="BB1180" i="1"/>
  <c r="BB1181" i="1"/>
  <c r="BB1182" i="1"/>
  <c r="BB1183" i="1"/>
  <c r="BB1185" i="1"/>
  <c r="BB1186" i="1"/>
  <c r="BB1187" i="1"/>
  <c r="BB1188" i="1"/>
  <c r="BB1189" i="1"/>
  <c r="BB1190" i="1"/>
  <c r="BB1191" i="1"/>
  <c r="BB1192" i="1"/>
  <c r="BB1193" i="1"/>
  <c r="BB1194" i="1"/>
  <c r="BB1196" i="1"/>
  <c r="BB1197" i="1"/>
  <c r="BB1198" i="1"/>
  <c r="BB1199" i="1"/>
  <c r="BB1200" i="1"/>
  <c r="BB1201" i="1"/>
  <c r="BB1202" i="1"/>
  <c r="BB1203" i="1"/>
  <c r="BB1204" i="1"/>
  <c r="BB1205" i="1"/>
  <c r="BB1206" i="1"/>
  <c r="BB1207" i="1"/>
  <c r="BB1208" i="1"/>
  <c r="BB1209" i="1"/>
  <c r="BB1210" i="1"/>
  <c r="BB1211" i="1"/>
  <c r="BB1212" i="1"/>
  <c r="BB1213" i="1"/>
  <c r="BB1215" i="1"/>
  <c r="BB1216" i="1"/>
  <c r="BB1217" i="1"/>
  <c r="BB1218" i="1"/>
  <c r="BB1220" i="1"/>
  <c r="BB1221" i="1"/>
  <c r="BB1222" i="1"/>
  <c r="BB1223" i="1"/>
  <c r="BB1224" i="1"/>
  <c r="BB1225" i="1"/>
  <c r="BB1226" i="1"/>
  <c r="BB1227" i="1"/>
  <c r="BB1228" i="1"/>
  <c r="BB1229" i="1"/>
  <c r="BB1230" i="1"/>
  <c r="BB1231" i="1"/>
  <c r="BB1232" i="1"/>
  <c r="BB1233" i="1"/>
  <c r="BB1234" i="1"/>
  <c r="BB1235" i="1"/>
  <c r="BB1236" i="1"/>
  <c r="BB1237" i="1"/>
  <c r="BB1238" i="1"/>
  <c r="BB1239" i="1"/>
  <c r="BB1240" i="1"/>
  <c r="BB1241" i="1"/>
  <c r="BB1242" i="1"/>
  <c r="BB1243" i="1"/>
  <c r="BB1244" i="1"/>
  <c r="BB1245" i="1"/>
  <c r="BB1246" i="1"/>
  <c r="BB1247" i="1"/>
  <c r="BB1248" i="1"/>
  <c r="BB1250" i="1"/>
  <c r="BB1251" i="1"/>
  <c r="BB1252" i="1"/>
  <c r="BB1253" i="1"/>
  <c r="BB1254" i="1"/>
  <c r="BB1255" i="1"/>
  <c r="BB1256" i="1"/>
  <c r="BB1257" i="1"/>
  <c r="BB1258" i="1"/>
  <c r="BB1259" i="1"/>
  <c r="BB1260" i="1"/>
  <c r="BB1262" i="1"/>
  <c r="BB1263" i="1"/>
  <c r="BB1264" i="1"/>
  <c r="BB1265" i="1"/>
  <c r="BB1266" i="1"/>
  <c r="BB1267" i="1"/>
  <c r="BB1268" i="1"/>
  <c r="BB1269" i="1"/>
  <c r="BB1270" i="1"/>
  <c r="BB1271" i="1"/>
  <c r="BB1272" i="1"/>
  <c r="BB1273" i="1"/>
  <c r="BB1274" i="1"/>
  <c r="BB1275" i="1"/>
  <c r="BB1276" i="1"/>
  <c r="BB1277" i="1"/>
  <c r="BB1278" i="1"/>
  <c r="BB1279" i="1"/>
  <c r="BB1280" i="1"/>
  <c r="BB1281" i="1"/>
  <c r="BB1282" i="1"/>
  <c r="BB1283" i="1"/>
  <c r="BB1284" i="1"/>
  <c r="BB1285" i="1"/>
  <c r="BB1286" i="1"/>
  <c r="BB1287" i="1"/>
  <c r="BB1288" i="1"/>
  <c r="BB1289" i="1"/>
  <c r="BB1290" i="1"/>
  <c r="BB1291" i="1"/>
  <c r="BB1292" i="1"/>
  <c r="BB1293" i="1"/>
  <c r="BB1294" i="1"/>
  <c r="BB1295" i="1"/>
  <c r="BB1296" i="1"/>
  <c r="BB1297" i="1"/>
  <c r="BB1298" i="1"/>
  <c r="BB1299" i="1"/>
  <c r="BB1301" i="1"/>
  <c r="BB1303" i="1"/>
  <c r="BB1304" i="1"/>
  <c r="BB1305" i="1"/>
  <c r="BB1306" i="1"/>
  <c r="BB1307" i="1"/>
  <c r="BB1308" i="1"/>
  <c r="BB1309" i="1"/>
  <c r="BB1310" i="1"/>
  <c r="BB1311" i="1"/>
  <c r="BB1312" i="1"/>
  <c r="BB1313" i="1"/>
  <c r="BB1314" i="1"/>
  <c r="BB1315" i="1"/>
  <c r="BB1316" i="1"/>
  <c r="BB1317" i="1"/>
  <c r="BB1318" i="1"/>
  <c r="BB1319" i="1"/>
  <c r="BB1320" i="1"/>
  <c r="BB1321" i="1"/>
  <c r="BB1322" i="1"/>
  <c r="BB1323" i="1"/>
  <c r="BB1324" i="1"/>
  <c r="BB1325" i="1"/>
  <c r="BB1326" i="1"/>
  <c r="BB1327" i="1"/>
  <c r="BB1328" i="1"/>
  <c r="BB1329" i="1"/>
  <c r="BB1330" i="1"/>
  <c r="BB1331" i="1"/>
  <c r="BB1332" i="1"/>
  <c r="BB1333" i="1"/>
  <c r="BB1334" i="1"/>
  <c r="BB1335" i="1"/>
  <c r="BB1336" i="1"/>
  <c r="BB1337" i="1"/>
  <c r="BB1338" i="1"/>
  <c r="BB1339" i="1"/>
  <c r="BB1340" i="1"/>
  <c r="BB1341" i="1"/>
  <c r="BB1342" i="1"/>
  <c r="BB1343" i="1"/>
  <c r="BB1344" i="1"/>
  <c r="BB1345" i="1"/>
  <c r="BB1346" i="1"/>
  <c r="BB1347" i="1"/>
  <c r="BB1348" i="1"/>
  <c r="BB1349" i="1"/>
  <c r="BB1350" i="1"/>
  <c r="BB1351" i="1"/>
  <c r="BB1352" i="1"/>
  <c r="BB1353" i="1"/>
  <c r="BB1354" i="1"/>
  <c r="BB1355" i="1"/>
  <c r="BB1356" i="1"/>
  <c r="BB1357" i="1"/>
  <c r="BB1358" i="1"/>
  <c r="BB1359" i="1"/>
  <c r="BB1360" i="1"/>
  <c r="BB1361" i="1"/>
  <c r="BB1362" i="1"/>
  <c r="BB1363" i="1"/>
  <c r="BB1365" i="1"/>
  <c r="BB1366" i="1"/>
  <c r="BB1367" i="1"/>
  <c r="BB1368" i="1"/>
  <c r="BB1369" i="1"/>
  <c r="BB1370" i="1"/>
  <c r="BB1371" i="1"/>
  <c r="BB1372" i="1"/>
  <c r="BB1373" i="1"/>
  <c r="BB1374" i="1"/>
  <c r="BB1375" i="1"/>
  <c r="BB1376" i="1"/>
  <c r="BB1377" i="1"/>
  <c r="BB1378" i="1"/>
  <c r="BB1379" i="1"/>
  <c r="BB1380" i="1"/>
  <c r="BB1381" i="1"/>
  <c r="BB1382" i="1"/>
  <c r="BB1383" i="1"/>
  <c r="BB1384" i="1"/>
  <c r="BB1385" i="1"/>
  <c r="BB1386" i="1"/>
  <c r="BB1387" i="1"/>
  <c r="BB1388" i="1"/>
  <c r="BB1389" i="1"/>
  <c r="BB1390" i="1"/>
  <c r="BB1391" i="1"/>
  <c r="BB1392" i="1"/>
  <c r="BB1393" i="1"/>
  <c r="BB1394" i="1"/>
  <c r="BB1395" i="1"/>
  <c r="BB1397" i="1"/>
  <c r="BB1398" i="1"/>
  <c r="BB1399" i="1"/>
  <c r="BB1400" i="1"/>
  <c r="BB1401" i="1"/>
  <c r="BB1402" i="1"/>
  <c r="BB1403" i="1"/>
  <c r="BB1404" i="1"/>
  <c r="BB1405" i="1"/>
  <c r="BB1406" i="1"/>
  <c r="BB1407" i="1"/>
  <c r="BB1408" i="1"/>
  <c r="BB1409" i="1"/>
  <c r="BB1410" i="1"/>
  <c r="BB1411" i="1"/>
  <c r="BB1412" i="1"/>
  <c r="BB1413" i="1"/>
  <c r="BB1414" i="1"/>
  <c r="BB1415" i="1"/>
  <c r="BB1416" i="1"/>
  <c r="BB1417" i="1"/>
  <c r="BB1418" i="1"/>
  <c r="BB1419" i="1"/>
  <c r="BB1420" i="1"/>
  <c r="BB1421" i="1"/>
  <c r="BB1422" i="1"/>
  <c r="BB1423" i="1"/>
  <c r="BB1424" i="1"/>
  <c r="BB1425" i="1"/>
  <c r="BB1426" i="1"/>
  <c r="BB1427" i="1"/>
  <c r="BB1428" i="1"/>
  <c r="BB1429" i="1"/>
  <c r="BB1430" i="1"/>
  <c r="BB1431" i="1"/>
  <c r="BB1433" i="1"/>
  <c r="BB1434" i="1"/>
  <c r="BB1435" i="1"/>
  <c r="BB1436" i="1"/>
  <c r="BB1438" i="1"/>
  <c r="BB1439" i="1"/>
  <c r="BB1440" i="1"/>
  <c r="BB1441" i="1"/>
  <c r="BB1442" i="1"/>
  <c r="BB1443" i="1"/>
  <c r="BB1444" i="1"/>
  <c r="BB1445" i="1"/>
  <c r="BB1446" i="1"/>
  <c r="BB1447" i="1"/>
  <c r="BB1448" i="1"/>
  <c r="BB1449" i="1"/>
  <c r="BB1450" i="1"/>
  <c r="BB1452" i="1"/>
  <c r="BB1453" i="1"/>
  <c r="BB1454" i="1"/>
  <c r="BB1456" i="1"/>
  <c r="BB1457" i="1"/>
  <c r="BB1458" i="1"/>
  <c r="BB1459" i="1"/>
  <c r="BB1460" i="1"/>
  <c r="BB1461" i="1"/>
  <c r="BB1462" i="1"/>
  <c r="BB1463" i="1"/>
  <c r="BB1464" i="1"/>
  <c r="BB1465" i="1"/>
  <c r="BB1466" i="1"/>
  <c r="BB1467" i="1"/>
  <c r="BB1468" i="1"/>
  <c r="BB1469" i="1"/>
  <c r="BB1470" i="1"/>
  <c r="BB1471" i="1"/>
  <c r="BB1472" i="1"/>
  <c r="BB1474" i="1"/>
  <c r="BB1475" i="1"/>
  <c r="BB1476" i="1"/>
  <c r="BB1477" i="1"/>
  <c r="BB1478" i="1"/>
  <c r="BB1479" i="1"/>
  <c r="BB1480" i="1"/>
  <c r="BB1481" i="1"/>
  <c r="BB1483" i="1"/>
  <c r="BB1484" i="1"/>
  <c r="BB1485" i="1"/>
  <c r="BB1486" i="1"/>
  <c r="BB1488" i="1"/>
  <c r="BB1490" i="1"/>
  <c r="BB1491" i="1"/>
  <c r="BB1492" i="1"/>
  <c r="BB1493" i="1"/>
  <c r="BB1494" i="1"/>
  <c r="BB1495" i="1"/>
  <c r="BB1496" i="1"/>
  <c r="BB1497" i="1"/>
  <c r="BB1498" i="1"/>
  <c r="BB1499" i="1"/>
  <c r="BB1501" i="1"/>
  <c r="BB1502" i="1"/>
  <c r="BB1503" i="1"/>
  <c r="BB1504" i="1"/>
  <c r="BB1505" i="1"/>
  <c r="BB1506" i="1"/>
  <c r="BB1508" i="1"/>
  <c r="BB1509" i="1"/>
  <c r="BB1510" i="1"/>
  <c r="BB1511" i="1"/>
  <c r="BB1512" i="1"/>
  <c r="BB1513" i="1"/>
  <c r="BB1514" i="1"/>
  <c r="BB1515" i="1"/>
  <c r="BB1516" i="1"/>
  <c r="BB1517" i="1"/>
  <c r="BB1518" i="1"/>
  <c r="BB1519" i="1"/>
  <c r="BB1521" i="1"/>
  <c r="BB1522" i="1"/>
  <c r="BB1523" i="1"/>
  <c r="BB1524" i="1"/>
  <c r="BB1526" i="1"/>
  <c r="BB1527" i="1"/>
  <c r="BB1528" i="1"/>
  <c r="BB1529" i="1"/>
  <c r="BB1530" i="1"/>
  <c r="BB1531" i="1"/>
  <c r="BB1532" i="1"/>
  <c r="BB1533" i="1"/>
  <c r="BB1534" i="1"/>
  <c r="BB1535" i="1"/>
  <c r="BB1536" i="1"/>
  <c r="BB1537" i="1"/>
  <c r="BB1538" i="1"/>
  <c r="BB1539" i="1"/>
  <c r="BB1540" i="1"/>
  <c r="BB1541" i="1"/>
  <c r="BB1542" i="1"/>
  <c r="BB1543" i="1"/>
  <c r="BB1544" i="1"/>
  <c r="BB1545" i="1"/>
  <c r="BB1546" i="1"/>
  <c r="BB1547" i="1"/>
  <c r="BB1548" i="1"/>
  <c r="BB1549" i="1"/>
  <c r="BB1550" i="1"/>
  <c r="BB1551" i="1"/>
  <c r="BB1552" i="1"/>
  <c r="BB1553" i="1"/>
  <c r="BB1554" i="1"/>
  <c r="BB1555" i="1"/>
  <c r="BB1556" i="1"/>
  <c r="BB1557" i="1"/>
  <c r="BB1558" i="1"/>
  <c r="BB1559" i="1"/>
  <c r="BB1560" i="1"/>
  <c r="BB1561" i="1"/>
  <c r="BB1562" i="1"/>
  <c r="BB1563" i="1"/>
  <c r="BB1564" i="1"/>
  <c r="BB1565" i="1"/>
  <c r="BB1566" i="1"/>
  <c r="BB1567" i="1"/>
  <c r="BB1568" i="1"/>
  <c r="BB1569" i="1"/>
  <c r="BB1570" i="1"/>
  <c r="BB1571" i="1"/>
  <c r="BB1572" i="1"/>
  <c r="BB1573" i="1"/>
  <c r="BB1574" i="1"/>
  <c r="BB1575" i="1"/>
  <c r="BB1576" i="1"/>
  <c r="BB1577" i="1"/>
  <c r="BB1578" i="1"/>
  <c r="BB1579" i="1"/>
  <c r="BB1580" i="1"/>
  <c r="BB1581" i="1"/>
  <c r="BB1582" i="1"/>
  <c r="BB1583" i="1"/>
  <c r="BB1585" i="1"/>
  <c r="BB1586" i="1"/>
  <c r="BB1587" i="1"/>
  <c r="BB1588" i="1"/>
  <c r="BB1589" i="1"/>
  <c r="BB1590" i="1"/>
  <c r="BB1592" i="1"/>
  <c r="BB1593" i="1"/>
  <c r="BB1594" i="1"/>
  <c r="BB1595" i="1"/>
  <c r="BB1596" i="1"/>
  <c r="BB1597" i="1"/>
  <c r="BB1598" i="1"/>
  <c r="BB1599" i="1"/>
  <c r="BB1600" i="1"/>
  <c r="BB1601" i="1"/>
  <c r="BB1602" i="1"/>
  <c r="BB1603" i="1"/>
  <c r="BB1604" i="1"/>
  <c r="BB1605" i="1"/>
  <c r="BB1606" i="1"/>
  <c r="BB1608" i="1"/>
  <c r="BB1609" i="1"/>
  <c r="BB1610" i="1"/>
  <c r="BB1611" i="1"/>
  <c r="BB1612" i="1"/>
  <c r="BB1613" i="1"/>
  <c r="BB1614" i="1"/>
  <c r="BB1616" i="1"/>
  <c r="BB1617" i="1"/>
  <c r="BB1618" i="1"/>
  <c r="BB1619" i="1"/>
  <c r="BB1620" i="1"/>
  <c r="BB1621" i="1"/>
  <c r="BB1622" i="1"/>
  <c r="BB1623" i="1"/>
  <c r="BB1624" i="1"/>
  <c r="BB1625" i="1"/>
  <c r="BB1626" i="1"/>
  <c r="BB1627" i="1"/>
  <c r="BB1628" i="1"/>
  <c r="BB1629" i="1"/>
  <c r="BB1630" i="1"/>
  <c r="BB1631" i="1"/>
  <c r="BB1632" i="1"/>
  <c r="BB1633" i="1"/>
  <c r="BB1634" i="1"/>
  <c r="BB1635" i="1"/>
  <c r="BB1636" i="1"/>
  <c r="BB1637" i="1"/>
  <c r="BB1638" i="1"/>
  <c r="BB1639" i="1"/>
  <c r="BB1640" i="1"/>
  <c r="BB1641" i="1"/>
  <c r="BB1642" i="1"/>
  <c r="BB1643" i="1"/>
  <c r="BB1644" i="1"/>
  <c r="BB1645" i="1"/>
  <c r="BB1646" i="1"/>
  <c r="BB1647" i="1"/>
  <c r="BB1648" i="1"/>
  <c r="BB1649" i="1"/>
  <c r="BB1650" i="1"/>
  <c r="BB1651" i="1"/>
  <c r="BB1652" i="1"/>
  <c r="BB1653" i="1"/>
  <c r="BB1654" i="1"/>
  <c r="BB1655" i="1"/>
  <c r="BB1656" i="1"/>
  <c r="BB1657" i="1"/>
  <c r="BB1658" i="1"/>
  <c r="BB1659" i="1"/>
  <c r="BB1660" i="1"/>
  <c r="BB1661" i="1"/>
  <c r="BB1662" i="1"/>
  <c r="BB1663" i="1"/>
  <c r="BB1664" i="1"/>
  <c r="BB1665" i="1"/>
  <c r="BB1666" i="1"/>
  <c r="BB1667" i="1"/>
  <c r="BB1668" i="1"/>
  <c r="BB1669" i="1"/>
  <c r="BB1670" i="1"/>
  <c r="BB1671" i="1"/>
  <c r="BB1672" i="1"/>
  <c r="BB1673" i="1"/>
  <c r="BB1674" i="1"/>
  <c r="BB1675" i="1"/>
  <c r="BB1677" i="1"/>
  <c r="BB1679" i="1"/>
  <c r="BB1680" i="1"/>
  <c r="BB1681" i="1"/>
  <c r="BB1682" i="1"/>
  <c r="BB1683" i="1"/>
  <c r="BB1684" i="1"/>
  <c r="BB1685" i="1"/>
  <c r="BB1686" i="1"/>
  <c r="BB1687" i="1"/>
  <c r="BB1688" i="1"/>
  <c r="BB1689" i="1"/>
  <c r="BB1690" i="1"/>
  <c r="BB560" i="1"/>
  <c r="AR4" i="1"/>
  <c r="AR5" i="1"/>
  <c r="AR6" i="1"/>
  <c r="AR8" i="1"/>
  <c r="AR9" i="1"/>
  <c r="AR11" i="1"/>
  <c r="AR12" i="1"/>
  <c r="AR13" i="1"/>
  <c r="AR14" i="1"/>
  <c r="AR15" i="1"/>
  <c r="AR16" i="1"/>
  <c r="AR3" i="1"/>
  <c r="A2" i="1"/>
  <c r="AY479" i="1" l="1"/>
  <c r="AX479" i="1"/>
  <c r="AZ479" i="1" s="1"/>
  <c r="BB1678" i="1"/>
  <c r="BB1676" i="1"/>
  <c r="AY480" i="1" l="1"/>
  <c r="AX480" i="1"/>
  <c r="AZ480" i="1" s="1"/>
  <c r="AY481" i="1" l="1"/>
  <c r="AX481" i="1"/>
  <c r="AZ481" i="1" s="1"/>
  <c r="AY482" i="1" l="1"/>
  <c r="AX482" i="1"/>
  <c r="AZ482" i="1" s="1"/>
  <c r="AY483" i="1" l="1"/>
  <c r="AX483" i="1"/>
  <c r="AZ483" i="1" s="1"/>
  <c r="AY484" i="1" l="1"/>
  <c r="AX484" i="1"/>
  <c r="AZ484" i="1" s="1"/>
  <c r="AY485" i="1" l="1"/>
  <c r="AX485" i="1"/>
  <c r="AZ485" i="1" s="1"/>
  <c r="AY486" i="1" l="1"/>
  <c r="AX486" i="1"/>
  <c r="AZ486" i="1" s="1"/>
  <c r="AY487" i="1" l="1"/>
  <c r="AX487" i="1"/>
  <c r="AZ487" i="1" s="1"/>
  <c r="AY488" i="1" l="1"/>
  <c r="AX488" i="1"/>
  <c r="AZ488" i="1" s="1"/>
  <c r="AY489" i="1" l="1"/>
  <c r="AX489" i="1"/>
  <c r="AZ489" i="1" s="1"/>
  <c r="AY490" i="1" l="1"/>
  <c r="AX490" i="1"/>
  <c r="AZ490" i="1" s="1"/>
  <c r="AY491" i="1" l="1"/>
  <c r="AX491" i="1"/>
  <c r="AZ491" i="1" s="1"/>
  <c r="AY492" i="1" l="1"/>
  <c r="AX492" i="1"/>
  <c r="AZ492" i="1" s="1"/>
  <c r="AY493" i="1" l="1"/>
  <c r="AX493" i="1"/>
  <c r="AZ493" i="1" s="1"/>
  <c r="AY494" i="1" l="1"/>
  <c r="AX494" i="1"/>
  <c r="AZ494" i="1" s="1"/>
  <c r="AY495" i="1" l="1"/>
  <c r="AX495" i="1"/>
  <c r="AZ495" i="1" s="1"/>
  <c r="AY496" i="1" l="1"/>
  <c r="AX496" i="1"/>
  <c r="AZ496" i="1" s="1"/>
  <c r="AY497" i="1" l="1"/>
  <c r="AX497" i="1"/>
  <c r="AZ497" i="1" s="1"/>
  <c r="AY498" i="1" l="1"/>
  <c r="AX498" i="1"/>
  <c r="AZ498" i="1" s="1"/>
  <c r="AY499" i="1" l="1"/>
  <c r="AX499" i="1"/>
  <c r="AZ499" i="1" s="1"/>
  <c r="AY500" i="1" l="1"/>
  <c r="AX500" i="1"/>
  <c r="AZ500" i="1" s="1"/>
  <c r="AY501" i="1" l="1"/>
  <c r="AX501" i="1"/>
  <c r="AZ501" i="1" s="1"/>
  <c r="AY502" i="1" l="1"/>
  <c r="AX502" i="1"/>
  <c r="AZ502" i="1" s="1"/>
  <c r="AY503" i="1" l="1"/>
  <c r="AX503" i="1"/>
  <c r="AZ503" i="1" s="1"/>
  <c r="AY504" i="1" l="1"/>
  <c r="AX504" i="1"/>
  <c r="AZ504" i="1" s="1"/>
  <c r="AY505" i="1" l="1"/>
  <c r="AX505" i="1"/>
  <c r="AZ505" i="1" s="1"/>
  <c r="AY506" i="1" l="1"/>
  <c r="AX506" i="1"/>
  <c r="AZ506" i="1" s="1"/>
  <c r="AY507" i="1" l="1"/>
  <c r="AX507" i="1"/>
  <c r="AZ507" i="1" s="1"/>
  <c r="AY508" i="1" l="1"/>
  <c r="AX508" i="1"/>
  <c r="AZ508" i="1" s="1"/>
  <c r="AY509" i="1" l="1"/>
  <c r="AX509" i="1"/>
  <c r="AZ509" i="1" s="1"/>
  <c r="AY510" i="1" l="1"/>
  <c r="AX510" i="1"/>
  <c r="AZ510" i="1" s="1"/>
  <c r="AY511" i="1" l="1"/>
  <c r="AX511" i="1"/>
  <c r="AZ511" i="1" s="1"/>
  <c r="AY512" i="1" l="1"/>
  <c r="AX512" i="1"/>
  <c r="AZ512" i="1" s="1"/>
  <c r="AY513" i="1" l="1"/>
  <c r="AX513" i="1"/>
  <c r="AZ513" i="1" s="1"/>
  <c r="AY514" i="1" l="1"/>
  <c r="AX514" i="1"/>
  <c r="AZ514" i="1" s="1"/>
  <c r="AY515" i="1" l="1"/>
  <c r="AX515" i="1"/>
  <c r="AZ515" i="1" s="1"/>
  <c r="AY516" i="1" l="1"/>
  <c r="AX516" i="1"/>
  <c r="AZ516" i="1" s="1"/>
  <c r="AY517" i="1" l="1"/>
  <c r="AX517" i="1"/>
  <c r="AZ517" i="1" s="1"/>
  <c r="AY518" i="1" l="1"/>
  <c r="AX518" i="1"/>
  <c r="AZ518" i="1" s="1"/>
  <c r="AY519" i="1" l="1"/>
  <c r="AX519" i="1"/>
  <c r="AZ519" i="1" s="1"/>
  <c r="AY520" i="1" l="1"/>
  <c r="AX520" i="1"/>
  <c r="AZ520" i="1" s="1"/>
  <c r="AY521" i="1" l="1"/>
  <c r="AX521" i="1"/>
  <c r="AZ521" i="1" s="1"/>
  <c r="AY522" i="1" l="1"/>
  <c r="AX522" i="1"/>
  <c r="AZ522" i="1" s="1"/>
  <c r="AY523" i="1" l="1"/>
  <c r="AX523" i="1"/>
  <c r="AZ523" i="1" s="1"/>
  <c r="AY524" i="1" l="1"/>
  <c r="AX524" i="1"/>
  <c r="AZ524" i="1" s="1"/>
  <c r="AY525" i="1" l="1"/>
  <c r="AX525" i="1"/>
  <c r="AZ525" i="1" s="1"/>
  <c r="AY526" i="1" l="1"/>
  <c r="AX526" i="1"/>
  <c r="AZ526" i="1" s="1"/>
  <c r="AY527" i="1" l="1"/>
  <c r="AX527" i="1"/>
  <c r="AZ527" i="1" s="1"/>
  <c r="AY528" i="1" l="1"/>
  <c r="AX528" i="1"/>
  <c r="AZ528" i="1" s="1"/>
  <c r="AY529" i="1" l="1"/>
  <c r="AX529" i="1"/>
  <c r="AZ529" i="1" s="1"/>
  <c r="AY530" i="1" l="1"/>
  <c r="AX530" i="1"/>
  <c r="AZ530" i="1" s="1"/>
  <c r="AY531" i="1" l="1"/>
  <c r="AX531" i="1"/>
  <c r="AZ531" i="1" s="1"/>
  <c r="AY532" i="1" l="1"/>
  <c r="AX532" i="1"/>
  <c r="AZ532" i="1" s="1"/>
  <c r="AY533" i="1" l="1"/>
  <c r="AX533" i="1"/>
  <c r="AZ533" i="1" s="1"/>
  <c r="AY534" i="1" l="1"/>
  <c r="AX534" i="1"/>
  <c r="AZ534" i="1" s="1"/>
  <c r="AY535" i="1" l="1"/>
  <c r="AX535" i="1"/>
  <c r="AZ535" i="1" s="1"/>
  <c r="AY536" i="1" l="1"/>
  <c r="AX536" i="1"/>
  <c r="AZ536" i="1" s="1"/>
  <c r="AY537" i="1" l="1"/>
  <c r="AX537" i="1"/>
  <c r="AZ537" i="1" s="1"/>
  <c r="AY538" i="1" l="1"/>
  <c r="AX538" i="1"/>
  <c r="AZ538" i="1" s="1"/>
  <c r="AY539" i="1" l="1"/>
  <c r="AX539" i="1"/>
  <c r="AZ539" i="1" s="1"/>
  <c r="AY540" i="1" l="1"/>
  <c r="AX540" i="1"/>
  <c r="AZ540" i="1" s="1"/>
  <c r="AY541" i="1" l="1"/>
  <c r="AX541" i="1"/>
  <c r="AZ541" i="1" s="1"/>
  <c r="AY542" i="1" l="1"/>
  <c r="AX542" i="1"/>
  <c r="AZ542" i="1" s="1"/>
  <c r="AY543" i="1" l="1"/>
  <c r="AX543" i="1"/>
  <c r="AZ543" i="1" s="1"/>
  <c r="AY544" i="1" l="1"/>
  <c r="AX544" i="1"/>
  <c r="AZ544" i="1" s="1"/>
  <c r="AY545" i="1" l="1"/>
  <c r="AX545" i="1"/>
  <c r="AZ545" i="1" s="1"/>
  <c r="AY546" i="1" l="1"/>
  <c r="AX546" i="1"/>
  <c r="AZ546" i="1" s="1"/>
  <c r="AY547" i="1" l="1"/>
  <c r="AX547" i="1"/>
  <c r="AZ547" i="1" s="1"/>
  <c r="AY548" i="1" l="1"/>
  <c r="AX548" i="1"/>
  <c r="AZ548" i="1" s="1"/>
  <c r="AY549" i="1" l="1"/>
  <c r="AX549" i="1"/>
  <c r="AZ549" i="1" s="1"/>
  <c r="AY550" i="1" l="1"/>
  <c r="AX550" i="1"/>
  <c r="AZ550" i="1" s="1"/>
  <c r="AY551" i="1" l="1"/>
  <c r="AX551" i="1"/>
  <c r="AZ551" i="1" s="1"/>
  <c r="AY552" i="1" l="1"/>
  <c r="AX552" i="1"/>
  <c r="AZ552" i="1" s="1"/>
  <c r="AY553" i="1" l="1"/>
  <c r="AX553" i="1"/>
  <c r="AZ553" i="1" s="1"/>
  <c r="AY554" i="1" l="1"/>
  <c r="AX554" i="1"/>
  <c r="AZ554" i="1" s="1"/>
  <c r="AY555" i="1" l="1"/>
  <c r="AX555" i="1"/>
  <c r="AZ555" i="1" s="1"/>
  <c r="AY556" i="1" l="1"/>
  <c r="AX556" i="1"/>
  <c r="AZ556" i="1" s="1"/>
  <c r="AY557" i="1" l="1"/>
  <c r="AX557" i="1"/>
  <c r="AZ557" i="1" s="1"/>
  <c r="AY558" i="1" l="1"/>
  <c r="AX558" i="1"/>
  <c r="AZ558" i="1" s="1"/>
  <c r="AY559" i="1" l="1"/>
  <c r="AX559" i="1"/>
  <c r="AZ559" i="1" s="1"/>
  <c r="AY560" i="1" l="1"/>
  <c r="AX560" i="1"/>
  <c r="AZ560" i="1" s="1"/>
  <c r="AX561" i="1" l="1"/>
  <c r="AZ561" i="1" s="1"/>
  <c r="AY561" i="1"/>
  <c r="AY562" i="1" l="1"/>
  <c r="AX562" i="1"/>
  <c r="AZ562" i="1" s="1"/>
  <c r="AX563" i="1" l="1"/>
  <c r="AZ563" i="1" s="1"/>
  <c r="AY563" i="1"/>
  <c r="AY564" i="1" l="1"/>
  <c r="AX564" i="1"/>
  <c r="AZ564" i="1" s="1"/>
  <c r="AY565" i="1" l="1"/>
  <c r="AX565" i="1"/>
  <c r="AZ565" i="1" s="1"/>
  <c r="AX566" i="1" l="1"/>
  <c r="AZ566" i="1" s="1"/>
  <c r="AY566" i="1"/>
  <c r="AX567" i="1" l="1"/>
  <c r="AZ567" i="1" s="1"/>
  <c r="AY567" i="1"/>
  <c r="AY568" i="1" l="1"/>
  <c r="AX568" i="1"/>
  <c r="AZ568" i="1" s="1"/>
  <c r="AY569" i="1" l="1"/>
  <c r="AX569" i="1"/>
  <c r="AZ569" i="1" s="1"/>
  <c r="AY570" i="1" l="1"/>
  <c r="AX570" i="1"/>
  <c r="AZ570" i="1" s="1"/>
  <c r="AY571" i="1" l="1"/>
  <c r="AX571" i="1"/>
  <c r="AZ571" i="1" s="1"/>
  <c r="AY572" i="1" l="1"/>
  <c r="AX572" i="1"/>
  <c r="AZ572" i="1" s="1"/>
  <c r="AX573" i="1" l="1"/>
  <c r="AZ573" i="1" s="1"/>
  <c r="AY573" i="1"/>
  <c r="AX574" i="1" l="1"/>
  <c r="AZ574" i="1" s="1"/>
  <c r="AY574" i="1"/>
  <c r="AY575" i="1" l="1"/>
  <c r="AX575" i="1"/>
  <c r="AZ575" i="1" s="1"/>
  <c r="AY576" i="1" l="1"/>
  <c r="AX576" i="1"/>
  <c r="AZ576" i="1" s="1"/>
  <c r="AY577" i="1" l="1"/>
  <c r="AX577" i="1"/>
  <c r="AZ577" i="1" s="1"/>
  <c r="AY578" i="1" l="1"/>
  <c r="AX578" i="1"/>
  <c r="AZ578" i="1" s="1"/>
  <c r="AY579" i="1" l="1"/>
  <c r="AX579" i="1"/>
  <c r="AZ579" i="1" s="1"/>
  <c r="AY580" i="1" l="1"/>
  <c r="AX580" i="1"/>
  <c r="AZ580" i="1" s="1"/>
  <c r="AY581" i="1" l="1"/>
  <c r="AX581" i="1"/>
  <c r="AZ581" i="1" s="1"/>
  <c r="AY582" i="1" l="1"/>
  <c r="AX582" i="1"/>
  <c r="AZ582" i="1" s="1"/>
  <c r="AY583" i="1" l="1"/>
  <c r="AX583" i="1"/>
  <c r="AZ583" i="1" s="1"/>
  <c r="AY584" i="1" l="1"/>
  <c r="AX584" i="1"/>
  <c r="AZ584" i="1" s="1"/>
  <c r="AY585" i="1" l="1"/>
  <c r="AX585" i="1"/>
  <c r="AZ585" i="1" s="1"/>
  <c r="AY586" i="1" l="1"/>
  <c r="AX586" i="1"/>
  <c r="AZ586" i="1" s="1"/>
  <c r="AY587" i="1" l="1"/>
  <c r="AX587" i="1"/>
  <c r="AZ587" i="1" s="1"/>
  <c r="AY588" i="1" l="1"/>
  <c r="AX588" i="1"/>
  <c r="AZ588" i="1" s="1"/>
  <c r="AY589" i="1" l="1"/>
  <c r="AX589" i="1"/>
  <c r="AZ589" i="1" s="1"/>
  <c r="AY590" i="1" l="1"/>
  <c r="AX590" i="1"/>
  <c r="AZ590" i="1" s="1"/>
  <c r="AY591" i="1" l="1"/>
  <c r="AX591" i="1"/>
  <c r="AZ591" i="1" s="1"/>
  <c r="AY592" i="1" l="1"/>
  <c r="AX592" i="1"/>
  <c r="AZ592" i="1" s="1"/>
  <c r="AY593" i="1" l="1"/>
  <c r="AX593" i="1"/>
  <c r="AZ593" i="1" s="1"/>
  <c r="AY594" i="1" l="1"/>
  <c r="AX594" i="1"/>
  <c r="AZ594" i="1" s="1"/>
  <c r="AY595" i="1" l="1"/>
  <c r="AX595" i="1"/>
  <c r="AZ595" i="1" s="1"/>
  <c r="AY596" i="1" l="1"/>
  <c r="AX596" i="1"/>
  <c r="AZ596" i="1" s="1"/>
  <c r="AY597" i="1" l="1"/>
  <c r="AX597" i="1"/>
  <c r="AZ597" i="1" s="1"/>
  <c r="AY598" i="1" l="1"/>
  <c r="AX598" i="1"/>
  <c r="AZ598" i="1" s="1"/>
  <c r="AY599" i="1" l="1"/>
  <c r="AX599" i="1"/>
  <c r="AZ599" i="1" s="1"/>
  <c r="AX600" i="1" l="1"/>
  <c r="AZ600" i="1" s="1"/>
  <c r="AY600" i="1"/>
  <c r="AY601" i="1" l="1"/>
  <c r="AX601" i="1"/>
  <c r="AZ601" i="1" s="1"/>
  <c r="AY602" i="1" l="1"/>
  <c r="AX602" i="1"/>
  <c r="AZ602" i="1" s="1"/>
  <c r="AY603" i="1" l="1"/>
  <c r="AX603" i="1"/>
  <c r="AZ603" i="1" s="1"/>
  <c r="AY604" i="1" l="1"/>
  <c r="AX604" i="1"/>
  <c r="AZ604" i="1" s="1"/>
  <c r="AY605" i="1" l="1"/>
  <c r="AX605" i="1"/>
  <c r="AZ605" i="1" s="1"/>
  <c r="AY606" i="1" l="1"/>
  <c r="AX606" i="1"/>
  <c r="AZ606" i="1" s="1"/>
  <c r="AY607" i="1" l="1"/>
  <c r="AX607" i="1"/>
  <c r="AZ607" i="1" s="1"/>
  <c r="AY608" i="1" l="1"/>
  <c r="AX608" i="1"/>
  <c r="AZ608" i="1" s="1"/>
  <c r="AY609" i="1" l="1"/>
  <c r="AX609" i="1"/>
  <c r="AZ609" i="1" s="1"/>
  <c r="AY610" i="1" l="1"/>
  <c r="AX610" i="1"/>
  <c r="AZ610" i="1" s="1"/>
  <c r="AY611" i="1" l="1"/>
  <c r="AX611" i="1"/>
  <c r="AZ611" i="1" s="1"/>
  <c r="AY612" i="1" l="1"/>
  <c r="AX612" i="1"/>
  <c r="AZ612" i="1" s="1"/>
  <c r="AY613" i="1" l="1"/>
  <c r="AX613" i="1"/>
  <c r="AZ613" i="1" s="1"/>
  <c r="AY614" i="1" l="1"/>
  <c r="AX614" i="1"/>
  <c r="AZ614" i="1" s="1"/>
  <c r="AX615" i="1" l="1"/>
  <c r="AZ615" i="1" s="1"/>
  <c r="AY615" i="1"/>
  <c r="AX616" i="1" l="1"/>
  <c r="AZ616" i="1" s="1"/>
  <c r="AY616" i="1"/>
  <c r="AY617" i="1" l="1"/>
  <c r="AX617" i="1"/>
  <c r="AZ617" i="1" s="1"/>
  <c r="AX618" i="1" l="1"/>
  <c r="AZ618" i="1" s="1"/>
  <c r="AY618" i="1"/>
  <c r="AY619" i="1" l="1"/>
  <c r="AX619" i="1"/>
  <c r="AZ619" i="1" s="1"/>
  <c r="AY620" i="1" l="1"/>
  <c r="AX620" i="1"/>
  <c r="AZ620" i="1" s="1"/>
  <c r="AY621" i="1" l="1"/>
  <c r="AX621" i="1"/>
  <c r="AZ621" i="1" s="1"/>
  <c r="AX622" i="1" l="1"/>
  <c r="AZ622" i="1" s="1"/>
  <c r="AY622" i="1"/>
  <c r="AY623" i="1" l="1"/>
  <c r="AX623" i="1"/>
  <c r="AZ623" i="1" s="1"/>
  <c r="AY624" i="1" l="1"/>
  <c r="AX624" i="1"/>
  <c r="AZ624" i="1" s="1"/>
  <c r="AY625" i="1" l="1"/>
  <c r="AX625" i="1"/>
  <c r="AZ625" i="1" s="1"/>
  <c r="AY626" i="1" l="1"/>
  <c r="AX626" i="1"/>
  <c r="AZ626" i="1" s="1"/>
  <c r="AY627" i="1" l="1"/>
  <c r="AX627" i="1"/>
  <c r="AZ627" i="1" s="1"/>
  <c r="AY628" i="1" l="1"/>
  <c r="AX628" i="1"/>
  <c r="AZ628" i="1" s="1"/>
  <c r="AY629" i="1" l="1"/>
  <c r="AX629" i="1"/>
  <c r="AZ629" i="1" s="1"/>
  <c r="AY630" i="1" l="1"/>
  <c r="AX630" i="1"/>
  <c r="AZ630" i="1" s="1"/>
  <c r="AY631" i="1" l="1"/>
  <c r="AX631" i="1"/>
  <c r="AZ631" i="1" s="1"/>
  <c r="AY632" i="1" l="1"/>
  <c r="AX632" i="1"/>
  <c r="AZ632" i="1" s="1"/>
  <c r="AY633" i="1" l="1"/>
  <c r="AX633" i="1"/>
  <c r="AZ633" i="1" s="1"/>
  <c r="AY634" i="1" l="1"/>
  <c r="AX634" i="1"/>
  <c r="AZ634" i="1" s="1"/>
  <c r="AY635" i="1" l="1"/>
  <c r="AX635" i="1"/>
  <c r="AZ635" i="1" s="1"/>
  <c r="AY636" i="1" l="1"/>
  <c r="AX636" i="1"/>
  <c r="AZ636" i="1" s="1"/>
  <c r="AY637" i="1" l="1"/>
  <c r="AX637" i="1"/>
  <c r="AZ637" i="1" s="1"/>
  <c r="AY638" i="1" l="1"/>
  <c r="AX638" i="1"/>
  <c r="AZ638" i="1" s="1"/>
  <c r="AY639" i="1" l="1"/>
  <c r="AX639" i="1"/>
  <c r="AZ639" i="1" s="1"/>
  <c r="AY640" i="1" l="1"/>
  <c r="AX640" i="1"/>
  <c r="AZ640" i="1" s="1"/>
  <c r="AY641" i="1" l="1"/>
  <c r="AX641" i="1"/>
  <c r="AZ641" i="1" s="1"/>
  <c r="AY642" i="1" l="1"/>
  <c r="AX642" i="1"/>
  <c r="AZ642" i="1" s="1"/>
  <c r="AY643" i="1" l="1"/>
  <c r="AX643" i="1"/>
  <c r="AZ643" i="1" s="1"/>
  <c r="AY644" i="1" l="1"/>
  <c r="AX644" i="1"/>
  <c r="AZ644" i="1" s="1"/>
  <c r="AY645" i="1" l="1"/>
  <c r="AX645" i="1"/>
  <c r="AZ645" i="1" s="1"/>
  <c r="AY646" i="1" l="1"/>
  <c r="AX646" i="1"/>
  <c r="AZ646" i="1" s="1"/>
  <c r="AY647" i="1" l="1"/>
  <c r="AX647" i="1"/>
  <c r="AZ647" i="1" s="1"/>
  <c r="AY648" i="1" l="1"/>
  <c r="AX648" i="1"/>
  <c r="AZ648" i="1" s="1"/>
  <c r="AY649" i="1" l="1"/>
  <c r="AX649" i="1"/>
  <c r="AZ649" i="1" s="1"/>
  <c r="AY650" i="1" l="1"/>
  <c r="AX650" i="1"/>
  <c r="AZ650" i="1" s="1"/>
  <c r="AY651" i="1" l="1"/>
  <c r="AX651" i="1"/>
  <c r="AZ651" i="1" s="1"/>
  <c r="AY652" i="1" l="1"/>
  <c r="AX652" i="1"/>
  <c r="AZ652" i="1" s="1"/>
  <c r="AX653" i="1" l="1"/>
  <c r="AZ653" i="1" s="1"/>
  <c r="AY653" i="1"/>
  <c r="AY654" i="1" l="1"/>
  <c r="AX654" i="1"/>
  <c r="AZ654" i="1" s="1"/>
  <c r="AY655" i="1" l="1"/>
  <c r="AX655" i="1"/>
  <c r="AZ655" i="1" s="1"/>
  <c r="AY656" i="1" l="1"/>
  <c r="AX656" i="1"/>
  <c r="AZ656" i="1" s="1"/>
  <c r="AY657" i="1" l="1"/>
  <c r="AX657" i="1"/>
  <c r="AZ657" i="1" s="1"/>
  <c r="AY658" i="1" l="1"/>
  <c r="AX658" i="1"/>
  <c r="AZ658" i="1" s="1"/>
  <c r="AY659" i="1" l="1"/>
  <c r="AX659" i="1"/>
  <c r="AZ659" i="1" s="1"/>
  <c r="AY660" i="1" l="1"/>
  <c r="AX660" i="1"/>
  <c r="AZ660" i="1" s="1"/>
  <c r="AY661" i="1" l="1"/>
  <c r="AX661" i="1"/>
  <c r="AZ661" i="1" s="1"/>
  <c r="AY662" i="1" l="1"/>
  <c r="AX662" i="1"/>
  <c r="AZ662" i="1" s="1"/>
  <c r="AX663" i="1" l="1"/>
  <c r="AZ663" i="1" s="1"/>
  <c r="AY663" i="1"/>
  <c r="AY664" i="1" l="1"/>
  <c r="AX664" i="1"/>
  <c r="AZ664" i="1" s="1"/>
  <c r="AY665" i="1" l="1"/>
  <c r="AX665" i="1"/>
  <c r="AZ665" i="1" s="1"/>
  <c r="AY666" i="1" l="1"/>
  <c r="AX666" i="1"/>
  <c r="AZ666" i="1" s="1"/>
  <c r="AY667" i="1" l="1"/>
  <c r="AX667" i="1"/>
  <c r="AZ667" i="1" s="1"/>
  <c r="AY668" i="1" l="1"/>
  <c r="AX668" i="1"/>
  <c r="AZ668" i="1" s="1"/>
  <c r="AY669" i="1" l="1"/>
  <c r="AX669" i="1"/>
  <c r="AZ669" i="1" s="1"/>
  <c r="AY670" i="1" l="1"/>
  <c r="AX670" i="1"/>
  <c r="AZ670" i="1" s="1"/>
  <c r="AY671" i="1" l="1"/>
  <c r="AX671" i="1"/>
  <c r="AZ671" i="1" s="1"/>
  <c r="AY672" i="1" l="1"/>
  <c r="AX672" i="1"/>
  <c r="AZ672" i="1" s="1"/>
  <c r="AY673" i="1" l="1"/>
  <c r="AX673" i="1"/>
  <c r="AZ673" i="1" s="1"/>
  <c r="AY674" i="1" l="1"/>
  <c r="AX674" i="1"/>
  <c r="AZ674" i="1" s="1"/>
  <c r="AX675" i="1" l="1"/>
  <c r="AZ675" i="1" s="1"/>
  <c r="AY675" i="1"/>
  <c r="AY676" i="1" l="1"/>
  <c r="AX676" i="1"/>
  <c r="AZ676" i="1" s="1"/>
  <c r="AY677" i="1" l="1"/>
  <c r="AX677" i="1"/>
  <c r="AZ677" i="1" s="1"/>
  <c r="AY678" i="1" l="1"/>
  <c r="AX678" i="1"/>
  <c r="AZ678" i="1" s="1"/>
  <c r="AY679" i="1" l="1"/>
  <c r="AX679" i="1"/>
  <c r="AZ679" i="1" s="1"/>
  <c r="AY680" i="1" l="1"/>
  <c r="AX680" i="1"/>
  <c r="AZ680" i="1" s="1"/>
  <c r="AY681" i="1" l="1"/>
  <c r="AX681" i="1"/>
  <c r="AZ681" i="1" s="1"/>
  <c r="AY682" i="1" l="1"/>
  <c r="AX682" i="1"/>
  <c r="AZ682" i="1" s="1"/>
  <c r="AY683" i="1" l="1"/>
  <c r="AX683" i="1"/>
  <c r="AZ683" i="1" s="1"/>
  <c r="AY684" i="1" l="1"/>
  <c r="AX684" i="1"/>
  <c r="AZ684" i="1" s="1"/>
  <c r="AY685" i="1" l="1"/>
  <c r="AX685" i="1"/>
  <c r="AZ685" i="1" s="1"/>
  <c r="AY686" i="1" l="1"/>
  <c r="AX686" i="1"/>
  <c r="AZ686" i="1" s="1"/>
  <c r="AY687" i="1" l="1"/>
  <c r="AX687" i="1"/>
  <c r="AZ687" i="1" s="1"/>
  <c r="AY688" i="1" l="1"/>
  <c r="AX688" i="1"/>
  <c r="AZ688" i="1" s="1"/>
  <c r="AY689" i="1" l="1"/>
  <c r="AX689" i="1"/>
  <c r="AZ689" i="1" s="1"/>
  <c r="AY690" i="1" l="1"/>
  <c r="AX690" i="1"/>
  <c r="AZ690" i="1" s="1"/>
  <c r="AY691" i="1" l="1"/>
  <c r="AX691" i="1"/>
  <c r="AZ691" i="1" s="1"/>
  <c r="AY692" i="1" l="1"/>
  <c r="AX692" i="1"/>
  <c r="AZ692" i="1" s="1"/>
  <c r="AY693" i="1" l="1"/>
  <c r="AX693" i="1"/>
  <c r="AZ693" i="1" s="1"/>
  <c r="AY694" i="1" l="1"/>
  <c r="AX694" i="1"/>
  <c r="AZ694" i="1" s="1"/>
  <c r="AY695" i="1" l="1"/>
  <c r="AX695" i="1"/>
  <c r="AZ695" i="1" s="1"/>
  <c r="AY696" i="1" l="1"/>
  <c r="AX696" i="1"/>
  <c r="AZ696" i="1" s="1"/>
  <c r="AY697" i="1" l="1"/>
  <c r="AX697" i="1"/>
  <c r="AZ697" i="1" s="1"/>
  <c r="AY698" i="1" l="1"/>
  <c r="AX698" i="1"/>
  <c r="AZ698" i="1" s="1"/>
  <c r="AY699" i="1" l="1"/>
  <c r="AX699" i="1"/>
  <c r="AZ699" i="1" s="1"/>
  <c r="AY700" i="1" l="1"/>
  <c r="AX700" i="1"/>
  <c r="AZ700" i="1" s="1"/>
  <c r="AY701" i="1" l="1"/>
  <c r="AX701" i="1"/>
  <c r="AZ701" i="1" s="1"/>
  <c r="AY702" i="1" l="1"/>
  <c r="AX702" i="1"/>
  <c r="AZ702" i="1" s="1"/>
  <c r="AY703" i="1" l="1"/>
  <c r="AX703" i="1"/>
  <c r="AZ703" i="1" s="1"/>
  <c r="AY704" i="1" l="1"/>
  <c r="AX704" i="1"/>
  <c r="AZ704" i="1" s="1"/>
  <c r="AY705" i="1" l="1"/>
  <c r="AX705" i="1"/>
  <c r="AZ705" i="1" s="1"/>
  <c r="AY706" i="1" l="1"/>
  <c r="AX706" i="1"/>
  <c r="AZ706" i="1" s="1"/>
  <c r="AY707" i="1" l="1"/>
  <c r="AX707" i="1"/>
  <c r="AZ707" i="1" s="1"/>
  <c r="AY708" i="1" l="1"/>
  <c r="AX708" i="1"/>
  <c r="AZ708" i="1" s="1"/>
  <c r="AY709" i="1" l="1"/>
  <c r="AX709" i="1"/>
  <c r="AZ709" i="1" s="1"/>
  <c r="AY710" i="1" l="1"/>
  <c r="AX710" i="1"/>
  <c r="AZ710" i="1" s="1"/>
  <c r="AY711" i="1" l="1"/>
  <c r="AX711" i="1"/>
  <c r="AZ711" i="1" s="1"/>
  <c r="AY712" i="1" l="1"/>
  <c r="AX712" i="1"/>
  <c r="AZ712" i="1" s="1"/>
  <c r="AY713" i="1" l="1"/>
  <c r="AX713" i="1"/>
  <c r="AZ713" i="1" s="1"/>
  <c r="AY714" i="1" l="1"/>
  <c r="AX714" i="1"/>
  <c r="AZ714" i="1" s="1"/>
  <c r="AY715" i="1" l="1"/>
  <c r="AX715" i="1"/>
  <c r="AZ715" i="1" s="1"/>
  <c r="AY716" i="1" l="1"/>
  <c r="AX716" i="1"/>
  <c r="AZ716" i="1" s="1"/>
  <c r="AY717" i="1" l="1"/>
  <c r="AX717" i="1"/>
  <c r="AZ717" i="1" s="1"/>
  <c r="AY718" i="1" l="1"/>
  <c r="AX718" i="1"/>
  <c r="AZ718" i="1" s="1"/>
  <c r="AY719" i="1" l="1"/>
  <c r="AX719" i="1"/>
  <c r="AZ719" i="1" s="1"/>
  <c r="AY720" i="1" l="1"/>
  <c r="AX720" i="1"/>
  <c r="AZ720" i="1" s="1"/>
  <c r="AX721" i="1" l="1"/>
  <c r="AZ721" i="1" s="1"/>
  <c r="AY721" i="1"/>
  <c r="AY722" i="1" l="1"/>
  <c r="AX722" i="1"/>
  <c r="AZ722" i="1" s="1"/>
  <c r="AY723" i="1" l="1"/>
  <c r="AX723" i="1"/>
  <c r="AZ723" i="1" s="1"/>
  <c r="AY724" i="1" l="1"/>
  <c r="AX724" i="1"/>
  <c r="AZ724" i="1" s="1"/>
  <c r="AY725" i="1" l="1"/>
  <c r="AX725" i="1"/>
  <c r="AZ725" i="1" s="1"/>
  <c r="AX726" i="1" l="1"/>
  <c r="AZ726" i="1" s="1"/>
  <c r="AY726" i="1"/>
  <c r="AY727" i="1" l="1"/>
  <c r="AX727" i="1"/>
  <c r="AZ727" i="1" s="1"/>
  <c r="AY728" i="1" l="1"/>
  <c r="AX728" i="1"/>
  <c r="AZ728" i="1" s="1"/>
  <c r="AY729" i="1" l="1"/>
  <c r="AX729" i="1"/>
  <c r="AZ729" i="1" s="1"/>
  <c r="AY730" i="1" l="1"/>
  <c r="AX730" i="1"/>
  <c r="AZ730" i="1" s="1"/>
  <c r="AY731" i="1" l="1"/>
  <c r="AX731" i="1"/>
  <c r="AZ731" i="1" s="1"/>
  <c r="AY732" i="1" l="1"/>
  <c r="AX732" i="1"/>
  <c r="AZ732" i="1" s="1"/>
  <c r="AY733" i="1" l="1"/>
  <c r="AX733" i="1"/>
  <c r="AZ733" i="1" s="1"/>
  <c r="AY734" i="1" l="1"/>
  <c r="AX734" i="1"/>
  <c r="AZ734" i="1" s="1"/>
  <c r="AX735" i="1" l="1"/>
  <c r="AZ735" i="1" s="1"/>
  <c r="AY735" i="1"/>
  <c r="AY736" i="1" l="1"/>
  <c r="AX736" i="1"/>
  <c r="AZ736" i="1" s="1"/>
  <c r="AY737" i="1" l="1"/>
  <c r="AX737" i="1"/>
  <c r="AZ737" i="1" s="1"/>
  <c r="AY738" i="1" l="1"/>
  <c r="AX738" i="1"/>
  <c r="AZ738" i="1" s="1"/>
  <c r="AY739" i="1" l="1"/>
  <c r="AX739" i="1"/>
  <c r="AZ739" i="1" s="1"/>
  <c r="AY740" i="1" l="1"/>
  <c r="AX740" i="1"/>
  <c r="AZ740" i="1" s="1"/>
  <c r="AY741" i="1" l="1"/>
  <c r="AX741" i="1"/>
  <c r="AZ741" i="1" s="1"/>
  <c r="AY742" i="1" l="1"/>
  <c r="AX742" i="1"/>
  <c r="AZ742" i="1" s="1"/>
  <c r="AY743" i="1" l="1"/>
  <c r="AX743" i="1"/>
  <c r="AZ743" i="1" s="1"/>
  <c r="AY744" i="1" l="1"/>
  <c r="AX744" i="1"/>
  <c r="AZ744" i="1" s="1"/>
  <c r="AY745" i="1" l="1"/>
  <c r="AX745" i="1"/>
  <c r="AZ745" i="1" s="1"/>
  <c r="AY746" i="1" l="1"/>
  <c r="AX746" i="1"/>
  <c r="AZ746" i="1" s="1"/>
  <c r="AY747" i="1" l="1"/>
  <c r="AX747" i="1"/>
  <c r="AZ747" i="1" s="1"/>
  <c r="AY748" i="1" l="1"/>
  <c r="AX748" i="1"/>
  <c r="AZ748" i="1" s="1"/>
  <c r="AY749" i="1" l="1"/>
  <c r="AX749" i="1"/>
  <c r="AZ749" i="1" s="1"/>
  <c r="AY750" i="1" l="1"/>
  <c r="AX750" i="1"/>
  <c r="AZ750" i="1" s="1"/>
  <c r="AY751" i="1" l="1"/>
  <c r="AX751" i="1"/>
  <c r="AZ751" i="1" s="1"/>
  <c r="AY752" i="1" l="1"/>
  <c r="AX752" i="1"/>
  <c r="AZ752" i="1" s="1"/>
  <c r="AY753" i="1" l="1"/>
  <c r="AX753" i="1"/>
  <c r="AZ753" i="1" s="1"/>
  <c r="AY754" i="1" l="1"/>
  <c r="AX754" i="1"/>
  <c r="AZ754" i="1" s="1"/>
  <c r="AY755" i="1" l="1"/>
  <c r="AX755" i="1"/>
  <c r="AZ755" i="1" s="1"/>
  <c r="AX756" i="1" l="1"/>
  <c r="AZ756" i="1" s="1"/>
  <c r="AY756" i="1"/>
  <c r="AY757" i="1" l="1"/>
  <c r="AX757" i="1"/>
  <c r="AZ757" i="1" s="1"/>
  <c r="AY758" i="1" l="1"/>
  <c r="AX758" i="1"/>
  <c r="AZ758" i="1" s="1"/>
  <c r="AY759" i="1" l="1"/>
  <c r="AX759" i="1"/>
  <c r="AZ759" i="1" s="1"/>
  <c r="AY760" i="1" l="1"/>
  <c r="AX760" i="1"/>
  <c r="AZ760" i="1" s="1"/>
  <c r="AY761" i="1" l="1"/>
  <c r="AX761" i="1"/>
  <c r="AZ761" i="1" s="1"/>
  <c r="AY762" i="1" l="1"/>
  <c r="AX762" i="1"/>
  <c r="AZ762" i="1" s="1"/>
  <c r="AY763" i="1" l="1"/>
  <c r="AX763" i="1"/>
  <c r="AZ763" i="1" s="1"/>
  <c r="AY764" i="1" l="1"/>
  <c r="AX764" i="1"/>
  <c r="AZ764" i="1" s="1"/>
  <c r="AY765" i="1" l="1"/>
  <c r="AX765" i="1"/>
  <c r="AZ765" i="1" s="1"/>
  <c r="AY766" i="1" l="1"/>
  <c r="AX766" i="1"/>
  <c r="AZ766" i="1" s="1"/>
  <c r="AY767" i="1" l="1"/>
  <c r="AX767" i="1"/>
  <c r="AZ767" i="1" s="1"/>
  <c r="AY768" i="1" l="1"/>
  <c r="AX768" i="1"/>
  <c r="AZ768" i="1" s="1"/>
  <c r="AY769" i="1" l="1"/>
  <c r="AX769" i="1"/>
  <c r="AZ769" i="1" s="1"/>
  <c r="AY770" i="1" l="1"/>
  <c r="AX770" i="1"/>
  <c r="AZ770" i="1" s="1"/>
  <c r="AY771" i="1" l="1"/>
  <c r="AX771" i="1"/>
  <c r="AZ771" i="1" s="1"/>
  <c r="AX772" i="1" l="1"/>
  <c r="AZ772" i="1" s="1"/>
  <c r="AY772" i="1"/>
  <c r="AY773" i="1" l="1"/>
  <c r="AX773" i="1"/>
  <c r="AZ773" i="1" s="1"/>
  <c r="AY774" i="1" l="1"/>
  <c r="AX774" i="1"/>
  <c r="AZ774" i="1" s="1"/>
  <c r="AY775" i="1" l="1"/>
  <c r="AX775" i="1"/>
  <c r="AZ775" i="1" s="1"/>
  <c r="AY776" i="1" l="1"/>
  <c r="AX776" i="1"/>
  <c r="AZ776" i="1" s="1"/>
  <c r="AY777" i="1" l="1"/>
  <c r="AX777" i="1"/>
  <c r="AZ777" i="1" s="1"/>
  <c r="AY778" i="1" l="1"/>
  <c r="AX778" i="1"/>
  <c r="AZ778" i="1" s="1"/>
  <c r="AY779" i="1" l="1"/>
  <c r="AX779" i="1"/>
  <c r="AZ779" i="1" s="1"/>
  <c r="AY780" i="1" l="1"/>
  <c r="AX780" i="1"/>
  <c r="AZ780" i="1" s="1"/>
  <c r="AY781" i="1" l="1"/>
  <c r="AX781" i="1"/>
  <c r="AZ781" i="1" s="1"/>
  <c r="AY782" i="1" l="1"/>
  <c r="AX782" i="1"/>
  <c r="AZ782" i="1" s="1"/>
  <c r="AY783" i="1" l="1"/>
  <c r="AX783" i="1"/>
  <c r="AZ783" i="1" s="1"/>
  <c r="AY784" i="1" l="1"/>
  <c r="AX784" i="1"/>
  <c r="AZ784" i="1" s="1"/>
  <c r="AY785" i="1" l="1"/>
  <c r="AX785" i="1"/>
  <c r="AZ785" i="1" s="1"/>
  <c r="AY786" i="1" l="1"/>
  <c r="AX786" i="1"/>
  <c r="AZ786" i="1" s="1"/>
  <c r="AY787" i="1" l="1"/>
  <c r="AX787" i="1"/>
  <c r="AZ787" i="1" s="1"/>
  <c r="AY788" i="1" l="1"/>
  <c r="AX788" i="1"/>
  <c r="AZ788" i="1" s="1"/>
  <c r="AY789" i="1" l="1"/>
  <c r="AX789" i="1"/>
  <c r="AZ789" i="1" s="1"/>
  <c r="AY790" i="1" l="1"/>
  <c r="AX790" i="1"/>
  <c r="AZ790" i="1" s="1"/>
  <c r="AY791" i="1" l="1"/>
  <c r="AX791" i="1"/>
  <c r="AZ791" i="1" s="1"/>
  <c r="AY792" i="1" l="1"/>
  <c r="AX792" i="1"/>
  <c r="AZ792" i="1" s="1"/>
  <c r="AY793" i="1" l="1"/>
  <c r="AX793" i="1"/>
  <c r="AZ793" i="1" s="1"/>
  <c r="AX794" i="1" l="1"/>
  <c r="AZ794" i="1" s="1"/>
  <c r="AY794" i="1"/>
  <c r="AY795" i="1" l="1"/>
  <c r="AX795" i="1"/>
  <c r="AZ795" i="1" s="1"/>
  <c r="AY796" i="1" l="1"/>
  <c r="AX796" i="1"/>
  <c r="AZ796" i="1" s="1"/>
  <c r="AY797" i="1" l="1"/>
  <c r="AX797" i="1"/>
  <c r="AZ797" i="1" s="1"/>
  <c r="AY798" i="1" l="1"/>
  <c r="AX798" i="1"/>
  <c r="AZ798" i="1" s="1"/>
  <c r="AY799" i="1" l="1"/>
  <c r="AX799" i="1"/>
  <c r="AZ799" i="1" s="1"/>
  <c r="AY800" i="1" l="1"/>
  <c r="AX800" i="1"/>
  <c r="AZ800" i="1" s="1"/>
  <c r="AY801" i="1" l="1"/>
  <c r="AX801" i="1"/>
  <c r="AZ801" i="1" s="1"/>
  <c r="AY802" i="1" l="1"/>
  <c r="AX802" i="1"/>
  <c r="AZ802" i="1" s="1"/>
  <c r="AY803" i="1" l="1"/>
  <c r="AX803" i="1"/>
  <c r="AZ803" i="1" s="1"/>
  <c r="AY804" i="1" l="1"/>
  <c r="AX804" i="1"/>
  <c r="AZ804" i="1" s="1"/>
  <c r="AY805" i="1" l="1"/>
  <c r="AX805" i="1"/>
  <c r="AZ805" i="1" s="1"/>
  <c r="AY806" i="1" l="1"/>
  <c r="AX806" i="1"/>
  <c r="AZ806" i="1" s="1"/>
  <c r="AY807" i="1" l="1"/>
  <c r="AX807" i="1"/>
  <c r="AZ807" i="1" s="1"/>
  <c r="AY808" i="1" l="1"/>
  <c r="AX808" i="1"/>
  <c r="AZ808" i="1" s="1"/>
  <c r="AY809" i="1" l="1"/>
  <c r="AX809" i="1"/>
  <c r="AZ809" i="1" s="1"/>
  <c r="AY810" i="1" l="1"/>
  <c r="AX810" i="1"/>
  <c r="AZ810" i="1" s="1"/>
  <c r="AY811" i="1" l="1"/>
  <c r="AX811" i="1"/>
  <c r="AZ811" i="1" s="1"/>
  <c r="AY812" i="1" l="1"/>
  <c r="AX812" i="1"/>
  <c r="AZ812" i="1" s="1"/>
  <c r="AY813" i="1" l="1"/>
  <c r="AX813" i="1"/>
  <c r="AZ813" i="1" s="1"/>
  <c r="AY814" i="1" l="1"/>
  <c r="AX814" i="1"/>
  <c r="AZ814" i="1" s="1"/>
  <c r="AY815" i="1" l="1"/>
  <c r="AX815" i="1"/>
  <c r="AZ815" i="1" s="1"/>
  <c r="AY816" i="1" l="1"/>
  <c r="AX816" i="1"/>
  <c r="AZ816" i="1" s="1"/>
  <c r="AY817" i="1" l="1"/>
  <c r="AX817" i="1"/>
  <c r="AZ817" i="1" s="1"/>
  <c r="AY818" i="1" l="1"/>
  <c r="AX818" i="1"/>
  <c r="AZ818" i="1" s="1"/>
  <c r="AY819" i="1" l="1"/>
  <c r="AX819" i="1"/>
  <c r="AZ819" i="1" s="1"/>
  <c r="AY820" i="1" l="1"/>
  <c r="AX820" i="1"/>
  <c r="AZ820" i="1" s="1"/>
  <c r="AY821" i="1" l="1"/>
  <c r="AX821" i="1"/>
  <c r="AZ821" i="1" s="1"/>
  <c r="AY822" i="1" l="1"/>
  <c r="AX822" i="1"/>
  <c r="AZ822" i="1" s="1"/>
  <c r="AY823" i="1" l="1"/>
  <c r="AX823" i="1"/>
  <c r="AZ823" i="1" s="1"/>
  <c r="AY824" i="1" l="1"/>
  <c r="AX824" i="1"/>
  <c r="AZ824" i="1" s="1"/>
  <c r="AY825" i="1" l="1"/>
  <c r="AX825" i="1"/>
  <c r="AZ825" i="1" s="1"/>
  <c r="AY826" i="1" l="1"/>
  <c r="AX826" i="1"/>
  <c r="AZ826" i="1" s="1"/>
  <c r="AX827" i="1" l="1"/>
  <c r="AZ827" i="1" s="1"/>
  <c r="AY827" i="1"/>
  <c r="AY828" i="1" l="1"/>
  <c r="AX828" i="1"/>
  <c r="AZ828" i="1" s="1"/>
  <c r="AY829" i="1" l="1"/>
  <c r="AX829" i="1"/>
  <c r="AZ829" i="1" s="1"/>
  <c r="AY830" i="1" l="1"/>
  <c r="AX830" i="1"/>
  <c r="AZ830" i="1" s="1"/>
  <c r="AY831" i="1" l="1"/>
  <c r="AX831" i="1"/>
  <c r="AZ831" i="1" s="1"/>
  <c r="AY832" i="1" l="1"/>
  <c r="AX832" i="1"/>
  <c r="AZ832" i="1" s="1"/>
  <c r="AY833" i="1" l="1"/>
  <c r="AX833" i="1"/>
  <c r="AZ833" i="1" s="1"/>
  <c r="AY834" i="1" l="1"/>
  <c r="AX834" i="1"/>
  <c r="AZ834" i="1" s="1"/>
  <c r="AY835" i="1" l="1"/>
  <c r="AX835" i="1"/>
  <c r="AZ835" i="1" s="1"/>
  <c r="AY836" i="1" l="1"/>
  <c r="AX836" i="1"/>
  <c r="AZ836" i="1" s="1"/>
  <c r="AY837" i="1" l="1"/>
  <c r="AX837" i="1"/>
  <c r="AZ837" i="1" s="1"/>
  <c r="AY838" i="1" l="1"/>
  <c r="AX838" i="1"/>
  <c r="AZ838" i="1" s="1"/>
  <c r="AY839" i="1" l="1"/>
  <c r="AX839" i="1"/>
  <c r="AZ839" i="1" s="1"/>
  <c r="AY840" i="1" l="1"/>
  <c r="AX840" i="1"/>
  <c r="AZ840" i="1" s="1"/>
  <c r="AY841" i="1" l="1"/>
  <c r="AX841" i="1"/>
  <c r="AZ841" i="1" s="1"/>
  <c r="AY842" i="1" l="1"/>
  <c r="AX842" i="1"/>
  <c r="AZ842" i="1" s="1"/>
  <c r="AY843" i="1" l="1"/>
  <c r="AX843" i="1"/>
  <c r="AZ843" i="1" s="1"/>
  <c r="AX844" i="1" l="1"/>
  <c r="AZ844" i="1" s="1"/>
  <c r="AY844" i="1"/>
  <c r="AY845" i="1" l="1"/>
  <c r="AX845" i="1"/>
  <c r="AZ845" i="1" s="1"/>
  <c r="AY846" i="1" l="1"/>
  <c r="AX846" i="1"/>
  <c r="AZ846" i="1" s="1"/>
  <c r="AY847" i="1" l="1"/>
  <c r="AX847" i="1"/>
  <c r="AZ847" i="1" s="1"/>
  <c r="AX848" i="1" l="1"/>
  <c r="AZ848" i="1" s="1"/>
  <c r="AY848" i="1"/>
  <c r="AY849" i="1" l="1"/>
  <c r="AX849" i="1"/>
  <c r="AZ849" i="1" s="1"/>
  <c r="AY850" i="1" l="1"/>
  <c r="AX850" i="1"/>
  <c r="AZ850" i="1" s="1"/>
  <c r="AY851" i="1" l="1"/>
  <c r="AX851" i="1"/>
  <c r="AZ851" i="1" s="1"/>
  <c r="AY852" i="1" l="1"/>
  <c r="AX852" i="1"/>
  <c r="AZ852" i="1" s="1"/>
  <c r="AX853" i="1" l="1"/>
  <c r="AZ853" i="1" s="1"/>
  <c r="AY853" i="1"/>
  <c r="AY854" i="1" l="1"/>
  <c r="AX854" i="1"/>
  <c r="AZ854" i="1" s="1"/>
  <c r="AY855" i="1" l="1"/>
  <c r="AX855" i="1"/>
  <c r="AZ855" i="1" s="1"/>
  <c r="AY856" i="1" l="1"/>
  <c r="AX856" i="1"/>
  <c r="AZ856" i="1" s="1"/>
  <c r="AY857" i="1" l="1"/>
  <c r="AX857" i="1"/>
  <c r="AZ857" i="1" s="1"/>
  <c r="AY858" i="1" l="1"/>
  <c r="AX858" i="1"/>
  <c r="AZ858" i="1" s="1"/>
  <c r="AY859" i="1" l="1"/>
  <c r="AX859" i="1"/>
  <c r="AZ859" i="1" s="1"/>
  <c r="AY860" i="1" l="1"/>
  <c r="AX860" i="1"/>
  <c r="AZ860" i="1" s="1"/>
  <c r="AY861" i="1" l="1"/>
  <c r="AX861" i="1"/>
  <c r="AZ861" i="1" s="1"/>
  <c r="AY862" i="1" l="1"/>
  <c r="AX862" i="1"/>
  <c r="AZ862" i="1" s="1"/>
  <c r="AY863" i="1" l="1"/>
  <c r="AX863" i="1"/>
  <c r="AZ863" i="1" s="1"/>
  <c r="AY864" i="1" l="1"/>
  <c r="AX864" i="1"/>
  <c r="AZ864" i="1" s="1"/>
  <c r="AY865" i="1" l="1"/>
  <c r="AX865" i="1"/>
  <c r="AZ865" i="1" s="1"/>
  <c r="AY866" i="1" l="1"/>
  <c r="AX866" i="1"/>
  <c r="AZ866" i="1" s="1"/>
  <c r="AY867" i="1" l="1"/>
  <c r="AX867" i="1"/>
  <c r="AZ867" i="1" s="1"/>
  <c r="AY868" i="1" l="1"/>
  <c r="AX868" i="1"/>
  <c r="AZ868" i="1" s="1"/>
  <c r="AY869" i="1" l="1"/>
  <c r="AX869" i="1"/>
  <c r="AZ869" i="1" s="1"/>
  <c r="AY870" i="1" l="1"/>
  <c r="AX870" i="1"/>
  <c r="AZ870" i="1" s="1"/>
  <c r="AY871" i="1" l="1"/>
  <c r="AX871" i="1"/>
  <c r="AZ871" i="1" s="1"/>
  <c r="AY872" i="1" l="1"/>
  <c r="AX872" i="1"/>
  <c r="AZ872" i="1" s="1"/>
  <c r="AY873" i="1" l="1"/>
  <c r="AX873" i="1"/>
  <c r="AZ873" i="1" s="1"/>
  <c r="AY874" i="1" l="1"/>
  <c r="AX874" i="1"/>
  <c r="AZ874" i="1" s="1"/>
  <c r="AY875" i="1" l="1"/>
  <c r="AX875" i="1"/>
  <c r="AZ875" i="1" s="1"/>
  <c r="AY876" i="1" l="1"/>
  <c r="AX876" i="1"/>
  <c r="AZ876" i="1" s="1"/>
  <c r="AY877" i="1" l="1"/>
  <c r="AX877" i="1"/>
  <c r="AZ877" i="1" s="1"/>
  <c r="AY878" i="1" l="1"/>
  <c r="AX878" i="1"/>
  <c r="AZ878" i="1" s="1"/>
  <c r="AY879" i="1" l="1"/>
  <c r="AX879" i="1"/>
  <c r="AZ879" i="1" s="1"/>
  <c r="AY880" i="1" l="1"/>
  <c r="AX880" i="1"/>
  <c r="AZ880" i="1" s="1"/>
  <c r="AY881" i="1" l="1"/>
  <c r="AX881" i="1"/>
  <c r="AZ881" i="1" s="1"/>
  <c r="AY882" i="1" l="1"/>
  <c r="AX882" i="1"/>
  <c r="AZ882" i="1" s="1"/>
  <c r="AY883" i="1" l="1"/>
  <c r="AX883" i="1"/>
  <c r="AZ883" i="1" s="1"/>
  <c r="AY884" i="1" l="1"/>
  <c r="AX884" i="1"/>
  <c r="AZ884" i="1" s="1"/>
  <c r="AY885" i="1" l="1"/>
  <c r="AX885" i="1"/>
  <c r="AZ885" i="1" s="1"/>
  <c r="AY886" i="1" l="1"/>
  <c r="AX886" i="1"/>
  <c r="AZ886" i="1" s="1"/>
  <c r="AY887" i="1" l="1"/>
  <c r="AX887" i="1"/>
  <c r="AZ887" i="1" s="1"/>
  <c r="AY888" i="1" l="1"/>
  <c r="AX888" i="1"/>
  <c r="AZ888" i="1" s="1"/>
  <c r="AY889" i="1" l="1"/>
  <c r="AX889" i="1"/>
  <c r="AZ889" i="1" s="1"/>
  <c r="AY890" i="1" l="1"/>
  <c r="AX890" i="1"/>
  <c r="AZ890" i="1" s="1"/>
  <c r="AY891" i="1" l="1"/>
  <c r="AX891" i="1"/>
  <c r="AZ891" i="1" s="1"/>
  <c r="AY892" i="1" l="1"/>
  <c r="AX892" i="1"/>
  <c r="AZ892" i="1" s="1"/>
  <c r="AY893" i="1" l="1"/>
  <c r="AX893" i="1"/>
  <c r="AZ893" i="1" s="1"/>
  <c r="AY894" i="1" l="1"/>
  <c r="AX894" i="1"/>
  <c r="AZ894" i="1" s="1"/>
  <c r="AY895" i="1" l="1"/>
  <c r="AX895" i="1"/>
  <c r="AZ895" i="1" s="1"/>
  <c r="AY896" i="1" l="1"/>
  <c r="AX896" i="1"/>
  <c r="AZ896" i="1" s="1"/>
  <c r="AY897" i="1" l="1"/>
  <c r="AX897" i="1"/>
  <c r="AZ897" i="1" s="1"/>
  <c r="AY898" i="1" l="1"/>
  <c r="AX898" i="1"/>
  <c r="AZ898" i="1" s="1"/>
  <c r="AY899" i="1" l="1"/>
  <c r="AX899" i="1"/>
  <c r="AZ899" i="1" s="1"/>
  <c r="AY900" i="1" l="1"/>
  <c r="AX900" i="1"/>
  <c r="AZ900" i="1" s="1"/>
  <c r="AY901" i="1" l="1"/>
  <c r="AX901" i="1"/>
  <c r="AZ901" i="1" s="1"/>
  <c r="AY902" i="1" l="1"/>
  <c r="AX902" i="1"/>
  <c r="AZ902" i="1" s="1"/>
  <c r="AY903" i="1" l="1"/>
  <c r="AX903" i="1"/>
  <c r="AZ903" i="1" s="1"/>
  <c r="AY904" i="1" l="1"/>
  <c r="AX904" i="1"/>
  <c r="AZ904" i="1" s="1"/>
  <c r="AY905" i="1" l="1"/>
  <c r="AX905" i="1"/>
  <c r="AZ905" i="1" s="1"/>
  <c r="AY906" i="1" l="1"/>
  <c r="AX906" i="1"/>
  <c r="AZ906" i="1" s="1"/>
  <c r="AY907" i="1" l="1"/>
  <c r="AX907" i="1"/>
  <c r="AZ907" i="1" s="1"/>
  <c r="AY908" i="1" l="1"/>
  <c r="AX908" i="1"/>
  <c r="AZ908" i="1" s="1"/>
  <c r="AY909" i="1" l="1"/>
  <c r="AX909" i="1"/>
  <c r="AZ909" i="1" s="1"/>
  <c r="AY910" i="1" l="1"/>
  <c r="AX910" i="1"/>
  <c r="AZ910" i="1" s="1"/>
  <c r="AY911" i="1" l="1"/>
  <c r="AX911" i="1"/>
  <c r="AZ911" i="1" s="1"/>
  <c r="AY912" i="1" l="1"/>
  <c r="AX912" i="1"/>
  <c r="AZ912" i="1" s="1"/>
  <c r="AY913" i="1" l="1"/>
  <c r="AX913" i="1"/>
  <c r="AZ913" i="1" s="1"/>
  <c r="AY914" i="1" l="1"/>
  <c r="AX914" i="1"/>
  <c r="AZ914" i="1" s="1"/>
  <c r="AY915" i="1" l="1"/>
  <c r="AX915" i="1"/>
  <c r="AZ915" i="1" s="1"/>
  <c r="AY916" i="1" l="1"/>
  <c r="AX916" i="1"/>
  <c r="AZ916" i="1" s="1"/>
  <c r="AY917" i="1" l="1"/>
  <c r="AX917" i="1"/>
  <c r="AZ917" i="1" s="1"/>
  <c r="AY918" i="1" l="1"/>
  <c r="AX918" i="1"/>
  <c r="AZ918" i="1" s="1"/>
  <c r="AY919" i="1" l="1"/>
  <c r="AX919" i="1"/>
  <c r="AZ919" i="1" s="1"/>
  <c r="AY920" i="1" l="1"/>
  <c r="AX920" i="1"/>
  <c r="AZ920" i="1" s="1"/>
  <c r="AY921" i="1" l="1"/>
  <c r="AX921" i="1"/>
  <c r="AZ921" i="1" s="1"/>
  <c r="AY922" i="1" l="1"/>
  <c r="AX922" i="1"/>
  <c r="AZ922" i="1" s="1"/>
  <c r="AY923" i="1" l="1"/>
  <c r="AX923" i="1"/>
  <c r="AZ923" i="1" s="1"/>
  <c r="AY924" i="1" l="1"/>
  <c r="AX924" i="1"/>
  <c r="AZ924" i="1" s="1"/>
  <c r="AY925" i="1" l="1"/>
  <c r="AX925" i="1"/>
  <c r="AZ925" i="1" s="1"/>
  <c r="AY926" i="1" l="1"/>
  <c r="AX926" i="1"/>
  <c r="AZ926" i="1" s="1"/>
  <c r="AY927" i="1" l="1"/>
  <c r="AX927" i="1"/>
  <c r="AZ927" i="1" s="1"/>
  <c r="AY928" i="1" l="1"/>
  <c r="AX928" i="1"/>
  <c r="AZ928" i="1" s="1"/>
  <c r="AY929" i="1" l="1"/>
  <c r="AX929" i="1"/>
  <c r="AZ929" i="1" s="1"/>
  <c r="AY930" i="1" l="1"/>
  <c r="AX930" i="1"/>
  <c r="AZ930" i="1" s="1"/>
  <c r="AY931" i="1" l="1"/>
  <c r="AX931" i="1"/>
  <c r="AZ931" i="1" s="1"/>
  <c r="AY932" i="1" l="1"/>
  <c r="AX932" i="1"/>
  <c r="AZ932" i="1" s="1"/>
  <c r="AY933" i="1" l="1"/>
  <c r="AX933" i="1"/>
  <c r="AZ933" i="1" s="1"/>
  <c r="AY934" i="1" l="1"/>
  <c r="AX934" i="1"/>
  <c r="AZ934" i="1" s="1"/>
  <c r="AY935" i="1" l="1"/>
  <c r="AX935" i="1"/>
  <c r="AZ935" i="1" s="1"/>
  <c r="AY936" i="1" l="1"/>
  <c r="AX936" i="1"/>
  <c r="AZ936" i="1" s="1"/>
  <c r="AY937" i="1" l="1"/>
  <c r="AX937" i="1"/>
  <c r="AZ937" i="1" s="1"/>
  <c r="AY938" i="1" l="1"/>
  <c r="AX938" i="1"/>
  <c r="AZ938" i="1" s="1"/>
  <c r="AY939" i="1" l="1"/>
  <c r="AX939" i="1"/>
  <c r="AZ939" i="1" s="1"/>
  <c r="AY940" i="1" l="1"/>
  <c r="AX940" i="1"/>
  <c r="AZ940" i="1" s="1"/>
  <c r="AY941" i="1" l="1"/>
  <c r="AX941" i="1"/>
  <c r="AZ941" i="1" s="1"/>
  <c r="AY942" i="1" l="1"/>
  <c r="AX942" i="1"/>
  <c r="AZ942" i="1" s="1"/>
  <c r="AY943" i="1" l="1"/>
  <c r="AX943" i="1"/>
  <c r="AZ943" i="1" s="1"/>
  <c r="AY944" i="1" l="1"/>
  <c r="AX944" i="1"/>
  <c r="AZ944" i="1" s="1"/>
  <c r="AY945" i="1" l="1"/>
  <c r="AX945" i="1"/>
  <c r="AZ945" i="1" s="1"/>
  <c r="AY946" i="1" l="1"/>
  <c r="AX946" i="1"/>
  <c r="AZ946" i="1" s="1"/>
  <c r="AY947" i="1" l="1"/>
  <c r="AX947" i="1"/>
  <c r="AZ947" i="1" s="1"/>
  <c r="AY948" i="1" l="1"/>
  <c r="AX948" i="1"/>
  <c r="AZ948" i="1" s="1"/>
  <c r="AY949" i="1" l="1"/>
  <c r="AX949" i="1"/>
  <c r="AZ949" i="1" s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3" i="1"/>
  <c r="Q4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3" i="1"/>
  <c r="W3" i="1" s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3" i="1"/>
  <c r="L3" i="1"/>
  <c r="M3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AY950" i="1" l="1"/>
  <c r="AX950" i="1"/>
  <c r="AZ950" i="1" s="1"/>
  <c r="AB372" i="1"/>
  <c r="AB756" i="1"/>
  <c r="W416" i="1"/>
  <c r="AC989" i="1"/>
  <c r="AG64" i="1"/>
  <c r="AB1068" i="1"/>
  <c r="AB732" i="1"/>
  <c r="AB1036" i="1"/>
  <c r="AB564" i="1"/>
  <c r="AB1012" i="1"/>
  <c r="AB500" i="1"/>
  <c r="AC733" i="1"/>
  <c r="M283" i="1"/>
  <c r="AC477" i="1"/>
  <c r="AB860" i="1"/>
  <c r="AB796" i="1"/>
  <c r="AB1100" i="1"/>
  <c r="AB1052" i="1"/>
  <c r="N832" i="1"/>
  <c r="AB948" i="1"/>
  <c r="AB436" i="1"/>
  <c r="AG832" i="1"/>
  <c r="AB1076" i="1"/>
  <c r="AB924" i="1"/>
  <c r="AB1004" i="1"/>
  <c r="AB940" i="1"/>
  <c r="AB972" i="1"/>
  <c r="AC188" i="1"/>
  <c r="AB884" i="1"/>
  <c r="AG576" i="1"/>
  <c r="AG320" i="1"/>
  <c r="AC109" i="1"/>
  <c r="AB692" i="1"/>
  <c r="AB628" i="1"/>
  <c r="AB988" i="1"/>
  <c r="AB668" i="1"/>
  <c r="AC261" i="1"/>
  <c r="W1521" i="1"/>
  <c r="AB820" i="1"/>
  <c r="AB148" i="1"/>
  <c r="M1001" i="1"/>
  <c r="M1038" i="1"/>
  <c r="M695" i="1"/>
  <c r="N969" i="1"/>
  <c r="M969" i="1"/>
  <c r="M552" i="1"/>
  <c r="N697" i="1"/>
  <c r="M935" i="1"/>
  <c r="M484" i="1"/>
  <c r="N527" i="1"/>
  <c r="M901" i="1"/>
  <c r="M398" i="1"/>
  <c r="N260" i="1"/>
  <c r="M862" i="1"/>
  <c r="M632" i="1"/>
  <c r="N11" i="1"/>
  <c r="N19" i="1"/>
  <c r="N27" i="1"/>
  <c r="N35" i="1"/>
  <c r="N43" i="1"/>
  <c r="N51" i="1"/>
  <c r="N59" i="1"/>
  <c r="N67" i="1"/>
  <c r="N75" i="1"/>
  <c r="N83" i="1"/>
  <c r="N91" i="1"/>
  <c r="N99" i="1"/>
  <c r="N107" i="1"/>
  <c r="N115" i="1"/>
  <c r="N123" i="1"/>
  <c r="N131" i="1"/>
  <c r="N139" i="1"/>
  <c r="N147" i="1"/>
  <c r="N155" i="1"/>
  <c r="N163" i="1"/>
  <c r="N171" i="1"/>
  <c r="N179" i="1"/>
  <c r="N187" i="1"/>
  <c r="N195" i="1"/>
  <c r="N203" i="1"/>
  <c r="N211" i="1"/>
  <c r="N219" i="1"/>
  <c r="N227" i="1"/>
  <c r="N235" i="1"/>
  <c r="N243" i="1"/>
  <c r="N251" i="1"/>
  <c r="N259" i="1"/>
  <c r="N267" i="1"/>
  <c r="N275" i="1"/>
  <c r="N283" i="1"/>
  <c r="N291" i="1"/>
  <c r="N299" i="1"/>
  <c r="N307" i="1"/>
  <c r="N315" i="1"/>
  <c r="N323" i="1"/>
  <c r="N331" i="1"/>
  <c r="N339" i="1"/>
  <c r="N347" i="1"/>
  <c r="N355" i="1"/>
  <c r="N363" i="1"/>
  <c r="N371" i="1"/>
  <c r="N379" i="1"/>
  <c r="N387" i="1"/>
  <c r="N5" i="1"/>
  <c r="N13" i="1"/>
  <c r="N21" i="1"/>
  <c r="N29" i="1"/>
  <c r="N37" i="1"/>
  <c r="N45" i="1"/>
  <c r="N53" i="1"/>
  <c r="N61" i="1"/>
  <c r="N69" i="1"/>
  <c r="N77" i="1"/>
  <c r="N85" i="1"/>
  <c r="N93" i="1"/>
  <c r="N101" i="1"/>
  <c r="N109" i="1"/>
  <c r="N117" i="1"/>
  <c r="N125" i="1"/>
  <c r="N133" i="1"/>
  <c r="N141" i="1"/>
  <c r="N149" i="1"/>
  <c r="N157" i="1"/>
  <c r="N165" i="1"/>
  <c r="N173" i="1"/>
  <c r="N181" i="1"/>
  <c r="N189" i="1"/>
  <c r="N197" i="1"/>
  <c r="N205" i="1"/>
  <c r="N213" i="1"/>
  <c r="N221" i="1"/>
  <c r="N229" i="1"/>
  <c r="N237" i="1"/>
  <c r="N245" i="1"/>
  <c r="N253" i="1"/>
  <c r="N261" i="1"/>
  <c r="N269" i="1"/>
  <c r="N277" i="1"/>
  <c r="N285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0" i="1"/>
  <c r="N18" i="1"/>
  <c r="N26" i="1"/>
  <c r="N34" i="1"/>
  <c r="N42" i="1"/>
  <c r="N50" i="1"/>
  <c r="N58" i="1"/>
  <c r="N66" i="1"/>
  <c r="N74" i="1"/>
  <c r="N82" i="1"/>
  <c r="N90" i="1"/>
  <c r="N98" i="1"/>
  <c r="N106" i="1"/>
  <c r="N114" i="1"/>
  <c r="N122" i="1"/>
  <c r="N130" i="1"/>
  <c r="N138" i="1"/>
  <c r="N9" i="1"/>
  <c r="N30" i="1"/>
  <c r="N52" i="1"/>
  <c r="N73" i="1"/>
  <c r="N94" i="1"/>
  <c r="N116" i="1"/>
  <c r="N137" i="1"/>
  <c r="N154" i="1"/>
  <c r="N170" i="1"/>
  <c r="N185" i="1"/>
  <c r="N198" i="1"/>
  <c r="N210" i="1"/>
  <c r="N224" i="1"/>
  <c r="N236" i="1"/>
  <c r="N249" i="1"/>
  <c r="N262" i="1"/>
  <c r="N274" i="1"/>
  <c r="N288" i="1"/>
  <c r="N298" i="1"/>
  <c r="N309" i="1"/>
  <c r="N320" i="1"/>
  <c r="N330" i="1"/>
  <c r="N341" i="1"/>
  <c r="N352" i="1"/>
  <c r="N362" i="1"/>
  <c r="N373" i="1"/>
  <c r="N384" i="1"/>
  <c r="N394" i="1"/>
  <c r="N402" i="1"/>
  <c r="N410" i="1"/>
  <c r="N418" i="1"/>
  <c r="N426" i="1"/>
  <c r="N434" i="1"/>
  <c r="N442" i="1"/>
  <c r="N450" i="1"/>
  <c r="N458" i="1"/>
  <c r="N466" i="1"/>
  <c r="N474" i="1"/>
  <c r="N482" i="1"/>
  <c r="N490" i="1"/>
  <c r="N498" i="1"/>
  <c r="N506" i="1"/>
  <c r="N514" i="1"/>
  <c r="N522" i="1"/>
  <c r="N530" i="1"/>
  <c r="N538" i="1"/>
  <c r="N546" i="1"/>
  <c r="N554" i="1"/>
  <c r="N562" i="1"/>
  <c r="N570" i="1"/>
  <c r="N578" i="1"/>
  <c r="N586" i="1"/>
  <c r="N594" i="1"/>
  <c r="N602" i="1"/>
  <c r="N610" i="1"/>
  <c r="N618" i="1"/>
  <c r="N626" i="1"/>
  <c r="N634" i="1"/>
  <c r="N642" i="1"/>
  <c r="N650" i="1"/>
  <c r="N658" i="1"/>
  <c r="N666" i="1"/>
  <c r="N674" i="1"/>
  <c r="N682" i="1"/>
  <c r="N690" i="1"/>
  <c r="N698" i="1"/>
  <c r="N706" i="1"/>
  <c r="N714" i="1"/>
  <c r="N722" i="1"/>
  <c r="N730" i="1"/>
  <c r="N738" i="1"/>
  <c r="N746" i="1"/>
  <c r="N754" i="1"/>
  <c r="N762" i="1"/>
  <c r="N770" i="1"/>
  <c r="N778" i="1"/>
  <c r="N786" i="1"/>
  <c r="N794" i="1"/>
  <c r="N802" i="1"/>
  <c r="N810" i="1"/>
  <c r="N818" i="1"/>
  <c r="N826" i="1"/>
  <c r="N834" i="1"/>
  <c r="N842" i="1"/>
  <c r="N850" i="1"/>
  <c r="N858" i="1"/>
  <c r="N866" i="1"/>
  <c r="N874" i="1"/>
  <c r="N882" i="1"/>
  <c r="N890" i="1"/>
  <c r="N898" i="1"/>
  <c r="N906" i="1"/>
  <c r="N914" i="1"/>
  <c r="N922" i="1"/>
  <c r="N930" i="1"/>
  <c r="N938" i="1"/>
  <c r="N946" i="1"/>
  <c r="N954" i="1"/>
  <c r="N962" i="1"/>
  <c r="N970" i="1"/>
  <c r="N978" i="1"/>
  <c r="N986" i="1"/>
  <c r="N994" i="1"/>
  <c r="N1002" i="1"/>
  <c r="N1010" i="1"/>
  <c r="N1018" i="1"/>
  <c r="N1026" i="1"/>
  <c r="N1034" i="1"/>
  <c r="N1042" i="1"/>
  <c r="N1050" i="1"/>
  <c r="N1058" i="1"/>
  <c r="N1066" i="1"/>
  <c r="N1074" i="1"/>
  <c r="N1082" i="1"/>
  <c r="N1090" i="1"/>
  <c r="N1098" i="1"/>
  <c r="M9" i="1"/>
  <c r="M17" i="1"/>
  <c r="M25" i="1"/>
  <c r="M33" i="1"/>
  <c r="M41" i="1"/>
  <c r="M49" i="1"/>
  <c r="M57" i="1"/>
  <c r="M65" i="1"/>
  <c r="M73" i="1"/>
  <c r="M81" i="1"/>
  <c r="M89" i="1"/>
  <c r="M97" i="1"/>
  <c r="M105" i="1"/>
  <c r="M113" i="1"/>
  <c r="M121" i="1"/>
  <c r="M129" i="1"/>
  <c r="M137" i="1"/>
  <c r="M145" i="1"/>
  <c r="M153" i="1"/>
  <c r="M161" i="1"/>
  <c r="M169" i="1"/>
  <c r="M177" i="1"/>
  <c r="M185" i="1"/>
  <c r="M193" i="1"/>
  <c r="M201" i="1"/>
  <c r="M209" i="1"/>
  <c r="M217" i="1"/>
  <c r="M225" i="1"/>
  <c r="M233" i="1"/>
  <c r="M241" i="1"/>
  <c r="M249" i="1"/>
  <c r="M257" i="1"/>
  <c r="M265" i="1"/>
  <c r="M273" i="1"/>
  <c r="M281" i="1"/>
  <c r="M289" i="1"/>
  <c r="M297" i="1"/>
  <c r="M305" i="1"/>
  <c r="M313" i="1"/>
  <c r="M321" i="1"/>
  <c r="M329" i="1"/>
  <c r="M337" i="1"/>
  <c r="M345" i="1"/>
  <c r="M353" i="1"/>
  <c r="M361" i="1"/>
  <c r="M369" i="1"/>
  <c r="M377" i="1"/>
  <c r="M385" i="1"/>
  <c r="M393" i="1"/>
  <c r="M401" i="1"/>
  <c r="M409" i="1"/>
  <c r="M417" i="1"/>
  <c r="M425" i="1"/>
  <c r="M433" i="1"/>
  <c r="M441" i="1"/>
  <c r="M449" i="1"/>
  <c r="M457" i="1"/>
  <c r="M465" i="1"/>
  <c r="M473" i="1"/>
  <c r="M481" i="1"/>
  <c r="M489" i="1"/>
  <c r="M497" i="1"/>
  <c r="M505" i="1"/>
  <c r="M513" i="1"/>
  <c r="M521" i="1"/>
  <c r="M529" i="1"/>
  <c r="M537" i="1"/>
  <c r="M545" i="1"/>
  <c r="M553" i="1"/>
  <c r="M561" i="1"/>
  <c r="M569" i="1"/>
  <c r="M577" i="1"/>
  <c r="M585" i="1"/>
  <c r="M593" i="1"/>
  <c r="M601" i="1"/>
  <c r="M609" i="1"/>
  <c r="M617" i="1"/>
  <c r="M625" i="1"/>
  <c r="M633" i="1"/>
  <c r="M641" i="1"/>
  <c r="N12" i="1"/>
  <c r="N33" i="1"/>
  <c r="N54" i="1"/>
  <c r="N76" i="1"/>
  <c r="N97" i="1"/>
  <c r="N118" i="1"/>
  <c r="N140" i="1"/>
  <c r="N156" i="1"/>
  <c r="N172" i="1"/>
  <c r="N186" i="1"/>
  <c r="N200" i="1"/>
  <c r="N212" i="1"/>
  <c r="N225" i="1"/>
  <c r="N238" i="1"/>
  <c r="N250" i="1"/>
  <c r="N264" i="1"/>
  <c r="N276" i="1"/>
  <c r="N289" i="1"/>
  <c r="N300" i="1"/>
  <c r="N310" i="1"/>
  <c r="N321" i="1"/>
  <c r="N332" i="1"/>
  <c r="N342" i="1"/>
  <c r="N353" i="1"/>
  <c r="N364" i="1"/>
  <c r="N374" i="1"/>
  <c r="N385" i="1"/>
  <c r="N395" i="1"/>
  <c r="N403" i="1"/>
  <c r="N411" i="1"/>
  <c r="N419" i="1"/>
  <c r="N427" i="1"/>
  <c r="N435" i="1"/>
  <c r="N443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N771" i="1"/>
  <c r="N779" i="1"/>
  <c r="N787" i="1"/>
  <c r="N795" i="1"/>
  <c r="N803" i="1"/>
  <c r="N811" i="1"/>
  <c r="N819" i="1"/>
  <c r="N827" i="1"/>
  <c r="N835" i="1"/>
  <c r="N843" i="1"/>
  <c r="N851" i="1"/>
  <c r="N859" i="1"/>
  <c r="N867" i="1"/>
  <c r="N875" i="1"/>
  <c r="N883" i="1"/>
  <c r="N891" i="1"/>
  <c r="N899" i="1"/>
  <c r="N907" i="1"/>
  <c r="N915" i="1"/>
  <c r="N923" i="1"/>
  <c r="N931" i="1"/>
  <c r="N939" i="1"/>
  <c r="N947" i="1"/>
  <c r="N955" i="1"/>
  <c r="N963" i="1"/>
  <c r="N971" i="1"/>
  <c r="N979" i="1"/>
  <c r="N987" i="1"/>
  <c r="N995" i="1"/>
  <c r="N1003" i="1"/>
  <c r="N1011" i="1"/>
  <c r="N1019" i="1"/>
  <c r="N1027" i="1"/>
  <c r="N1035" i="1"/>
  <c r="N1043" i="1"/>
  <c r="N1051" i="1"/>
  <c r="N1059" i="1"/>
  <c r="N1067" i="1"/>
  <c r="N1075" i="1"/>
  <c r="N1083" i="1"/>
  <c r="N1091" i="1"/>
  <c r="N1099" i="1"/>
  <c r="M10" i="1"/>
  <c r="M18" i="1"/>
  <c r="M26" i="1"/>
  <c r="M34" i="1"/>
  <c r="M42" i="1"/>
  <c r="M50" i="1"/>
  <c r="M58" i="1"/>
  <c r="M66" i="1"/>
  <c r="M74" i="1"/>
  <c r="M82" i="1"/>
  <c r="M90" i="1"/>
  <c r="M98" i="1"/>
  <c r="M106" i="1"/>
  <c r="M114" i="1"/>
  <c r="O114" i="1" s="1"/>
  <c r="M122" i="1"/>
  <c r="O122" i="1" s="1"/>
  <c r="M130" i="1"/>
  <c r="M138" i="1"/>
  <c r="M146" i="1"/>
  <c r="M154" i="1"/>
  <c r="M162" i="1"/>
  <c r="M170" i="1"/>
  <c r="M178" i="1"/>
  <c r="M186" i="1"/>
  <c r="M194" i="1"/>
  <c r="M202" i="1"/>
  <c r="M210" i="1"/>
  <c r="M218" i="1"/>
  <c r="M226" i="1"/>
  <c r="M234" i="1"/>
  <c r="M242" i="1"/>
  <c r="M250" i="1"/>
  <c r="O250" i="1" s="1"/>
  <c r="M258" i="1"/>
  <c r="M266" i="1"/>
  <c r="M274" i="1"/>
  <c r="M282" i="1"/>
  <c r="M290" i="1"/>
  <c r="M298" i="1"/>
  <c r="M306" i="1"/>
  <c r="M314" i="1"/>
  <c r="M322" i="1"/>
  <c r="M330" i="1"/>
  <c r="M338" i="1"/>
  <c r="M346" i="1"/>
  <c r="M354" i="1"/>
  <c r="M362" i="1"/>
  <c r="M370" i="1"/>
  <c r="M378" i="1"/>
  <c r="M386" i="1"/>
  <c r="M394" i="1"/>
  <c r="M402" i="1"/>
  <c r="M410" i="1"/>
  <c r="O410" i="1" s="1"/>
  <c r="M418" i="1"/>
  <c r="M426" i="1"/>
  <c r="M434" i="1"/>
  <c r="M442" i="1"/>
  <c r="M450" i="1"/>
  <c r="M458" i="1"/>
  <c r="M466" i="1"/>
  <c r="M474" i="1"/>
  <c r="M482" i="1"/>
  <c r="M490" i="1"/>
  <c r="M498" i="1"/>
  <c r="O498" i="1" s="1"/>
  <c r="M506" i="1"/>
  <c r="M514" i="1"/>
  <c r="M522" i="1"/>
  <c r="M530" i="1"/>
  <c r="M538" i="1"/>
  <c r="M546" i="1"/>
  <c r="M554" i="1"/>
  <c r="M562" i="1"/>
  <c r="M570" i="1"/>
  <c r="M578" i="1"/>
  <c r="M586" i="1"/>
  <c r="M594" i="1"/>
  <c r="M602" i="1"/>
  <c r="O602" i="1" s="1"/>
  <c r="M610" i="1"/>
  <c r="M618" i="1"/>
  <c r="M626" i="1"/>
  <c r="M634" i="1"/>
  <c r="M642" i="1"/>
  <c r="M650" i="1"/>
  <c r="N14" i="1"/>
  <c r="N36" i="1"/>
  <c r="N57" i="1"/>
  <c r="N78" i="1"/>
  <c r="N100" i="1"/>
  <c r="N121" i="1"/>
  <c r="O121" i="1" s="1"/>
  <c r="N142" i="1"/>
  <c r="N158" i="1"/>
  <c r="N174" i="1"/>
  <c r="N188" i="1"/>
  <c r="N201" i="1"/>
  <c r="N214" i="1"/>
  <c r="N226" i="1"/>
  <c r="N240" i="1"/>
  <c r="N252" i="1"/>
  <c r="N265" i="1"/>
  <c r="N278" i="1"/>
  <c r="N290" i="1"/>
  <c r="N301" i="1"/>
  <c r="N312" i="1"/>
  <c r="N322" i="1"/>
  <c r="N333" i="1"/>
  <c r="N344" i="1"/>
  <c r="N354" i="1"/>
  <c r="N365" i="1"/>
  <c r="N376" i="1"/>
  <c r="N386" i="1"/>
  <c r="N396" i="1"/>
  <c r="N404" i="1"/>
  <c r="N412" i="1"/>
  <c r="N420" i="1"/>
  <c r="N428" i="1"/>
  <c r="N436" i="1"/>
  <c r="N444" i="1"/>
  <c r="N452" i="1"/>
  <c r="N460" i="1"/>
  <c r="N468" i="1"/>
  <c r="N476" i="1"/>
  <c r="N484" i="1"/>
  <c r="N492" i="1"/>
  <c r="N500" i="1"/>
  <c r="N508" i="1"/>
  <c r="N516" i="1"/>
  <c r="N524" i="1"/>
  <c r="N532" i="1"/>
  <c r="N540" i="1"/>
  <c r="N548" i="1"/>
  <c r="N556" i="1"/>
  <c r="N564" i="1"/>
  <c r="N572" i="1"/>
  <c r="N580" i="1"/>
  <c r="N588" i="1"/>
  <c r="N596" i="1"/>
  <c r="N604" i="1"/>
  <c r="N612" i="1"/>
  <c r="N620" i="1"/>
  <c r="N628" i="1"/>
  <c r="N636" i="1"/>
  <c r="N644" i="1"/>
  <c r="N652" i="1"/>
  <c r="N660" i="1"/>
  <c r="N668" i="1"/>
  <c r="N676" i="1"/>
  <c r="N20" i="1"/>
  <c r="N41" i="1"/>
  <c r="O41" i="1" s="1"/>
  <c r="N62" i="1"/>
  <c r="N84" i="1"/>
  <c r="N105" i="1"/>
  <c r="N126" i="1"/>
  <c r="N146" i="1"/>
  <c r="N162" i="1"/>
  <c r="N178" i="1"/>
  <c r="N192" i="1"/>
  <c r="N204" i="1"/>
  <c r="N217" i="1"/>
  <c r="N230" i="1"/>
  <c r="N242" i="1"/>
  <c r="N256" i="1"/>
  <c r="N268" i="1"/>
  <c r="N281" i="1"/>
  <c r="N293" i="1"/>
  <c r="N304" i="1"/>
  <c r="N314" i="1"/>
  <c r="N325" i="1"/>
  <c r="N336" i="1"/>
  <c r="N346" i="1"/>
  <c r="N357" i="1"/>
  <c r="N368" i="1"/>
  <c r="N378" i="1"/>
  <c r="N389" i="1"/>
  <c r="N398" i="1"/>
  <c r="N406" i="1"/>
  <c r="N414" i="1"/>
  <c r="N422" i="1"/>
  <c r="N430" i="1"/>
  <c r="N438" i="1"/>
  <c r="N446" i="1"/>
  <c r="N454" i="1"/>
  <c r="N462" i="1"/>
  <c r="N470" i="1"/>
  <c r="N478" i="1"/>
  <c r="N486" i="1"/>
  <c r="N494" i="1"/>
  <c r="N502" i="1"/>
  <c r="N510" i="1"/>
  <c r="N518" i="1"/>
  <c r="N526" i="1"/>
  <c r="N534" i="1"/>
  <c r="N542" i="1"/>
  <c r="N550" i="1"/>
  <c r="N558" i="1"/>
  <c r="N566" i="1"/>
  <c r="N574" i="1"/>
  <c r="N582" i="1"/>
  <c r="N590" i="1"/>
  <c r="N598" i="1"/>
  <c r="N606" i="1"/>
  <c r="N614" i="1"/>
  <c r="N622" i="1"/>
  <c r="N630" i="1"/>
  <c r="N638" i="1"/>
  <c r="N646" i="1"/>
  <c r="N654" i="1"/>
  <c r="N662" i="1"/>
  <c r="N670" i="1"/>
  <c r="N678" i="1"/>
  <c r="N686" i="1"/>
  <c r="N694" i="1"/>
  <c r="N702" i="1"/>
  <c r="N710" i="1"/>
  <c r="N718" i="1"/>
  <c r="N726" i="1"/>
  <c r="N734" i="1"/>
  <c r="N742" i="1"/>
  <c r="N750" i="1"/>
  <c r="N758" i="1"/>
  <c r="N766" i="1"/>
  <c r="N774" i="1"/>
  <c r="N782" i="1"/>
  <c r="N790" i="1"/>
  <c r="N798" i="1"/>
  <c r="N806" i="1"/>
  <c r="N814" i="1"/>
  <c r="N822" i="1"/>
  <c r="N830" i="1"/>
  <c r="N838" i="1"/>
  <c r="N846" i="1"/>
  <c r="N854" i="1"/>
  <c r="N862" i="1"/>
  <c r="N870" i="1"/>
  <c r="N878" i="1"/>
  <c r="N886" i="1"/>
  <c r="N894" i="1"/>
  <c r="N902" i="1"/>
  <c r="N910" i="1"/>
  <c r="N918" i="1"/>
  <c r="N926" i="1"/>
  <c r="N934" i="1"/>
  <c r="N942" i="1"/>
  <c r="N950" i="1"/>
  <c r="N958" i="1"/>
  <c r="N966" i="1"/>
  <c r="N974" i="1"/>
  <c r="N982" i="1"/>
  <c r="N990" i="1"/>
  <c r="N998" i="1"/>
  <c r="N1006" i="1"/>
  <c r="N1014" i="1"/>
  <c r="N1022" i="1"/>
  <c r="N1030" i="1"/>
  <c r="N1038" i="1"/>
  <c r="N1046" i="1"/>
  <c r="N1054" i="1"/>
  <c r="N1062" i="1"/>
  <c r="N1070" i="1"/>
  <c r="N1078" i="1"/>
  <c r="N1086" i="1"/>
  <c r="N1094" i="1"/>
  <c r="M5" i="1"/>
  <c r="M13" i="1"/>
  <c r="M21" i="1"/>
  <c r="M29" i="1"/>
  <c r="O29" i="1" s="1"/>
  <c r="M37" i="1"/>
  <c r="M45" i="1"/>
  <c r="M53" i="1"/>
  <c r="O53" i="1" s="1"/>
  <c r="M61" i="1"/>
  <c r="O61" i="1" s="1"/>
  <c r="M69" i="1"/>
  <c r="M77" i="1"/>
  <c r="M85" i="1"/>
  <c r="M93" i="1"/>
  <c r="M101" i="1"/>
  <c r="M109" i="1"/>
  <c r="M117" i="1"/>
  <c r="M125" i="1"/>
  <c r="M133" i="1"/>
  <c r="M141" i="1"/>
  <c r="M149" i="1"/>
  <c r="M157" i="1"/>
  <c r="O157" i="1" s="1"/>
  <c r="M165" i="1"/>
  <c r="M173" i="1"/>
  <c r="M181" i="1"/>
  <c r="M189" i="1"/>
  <c r="M197" i="1"/>
  <c r="M205" i="1"/>
  <c r="M213" i="1"/>
  <c r="M221" i="1"/>
  <c r="M229" i="1"/>
  <c r="M237" i="1"/>
  <c r="M245" i="1"/>
  <c r="M253" i="1"/>
  <c r="O253" i="1" s="1"/>
  <c r="M261" i="1"/>
  <c r="M269" i="1"/>
  <c r="M277" i="1"/>
  <c r="M285" i="1"/>
  <c r="O285" i="1" s="1"/>
  <c r="N25" i="1"/>
  <c r="N46" i="1"/>
  <c r="N68" i="1"/>
  <c r="N89" i="1"/>
  <c r="N110" i="1"/>
  <c r="N132" i="1"/>
  <c r="N150" i="1"/>
  <c r="N166" i="1"/>
  <c r="N182" i="1"/>
  <c r="N194" i="1"/>
  <c r="N208" i="1"/>
  <c r="N220" i="1"/>
  <c r="N233" i="1"/>
  <c r="N246" i="1"/>
  <c r="N258" i="1"/>
  <c r="N272" i="1"/>
  <c r="N284" i="1"/>
  <c r="N296" i="1"/>
  <c r="N306" i="1"/>
  <c r="N317" i="1"/>
  <c r="N328" i="1"/>
  <c r="N338" i="1"/>
  <c r="N349" i="1"/>
  <c r="N360" i="1"/>
  <c r="N370" i="1"/>
  <c r="N381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88" i="1"/>
  <c r="N496" i="1"/>
  <c r="N504" i="1"/>
  <c r="N512" i="1"/>
  <c r="N520" i="1"/>
  <c r="N528" i="1"/>
  <c r="N536" i="1"/>
  <c r="N49" i="1"/>
  <c r="N108" i="1"/>
  <c r="N161" i="1"/>
  <c r="O161" i="1" s="1"/>
  <c r="N196" i="1"/>
  <c r="N232" i="1"/>
  <c r="N266" i="1"/>
  <c r="N297" i="1"/>
  <c r="N326" i="1"/>
  <c r="N356" i="1"/>
  <c r="N382" i="1"/>
  <c r="N407" i="1"/>
  <c r="N429" i="1"/>
  <c r="N449" i="1"/>
  <c r="N471" i="1"/>
  <c r="N493" i="1"/>
  <c r="N513" i="1"/>
  <c r="N535" i="1"/>
  <c r="N552" i="1"/>
  <c r="N568" i="1"/>
  <c r="N584" i="1"/>
  <c r="N600" i="1"/>
  <c r="N616" i="1"/>
  <c r="N632" i="1"/>
  <c r="O632" i="1" s="1"/>
  <c r="N648" i="1"/>
  <c r="N664" i="1"/>
  <c r="N680" i="1"/>
  <c r="N693" i="1"/>
  <c r="N705" i="1"/>
  <c r="N719" i="1"/>
  <c r="N732" i="1"/>
  <c r="N744" i="1"/>
  <c r="N757" i="1"/>
  <c r="N769" i="1"/>
  <c r="N783" i="1"/>
  <c r="N796" i="1"/>
  <c r="N808" i="1"/>
  <c r="N821" i="1"/>
  <c r="N833" i="1"/>
  <c r="N847" i="1"/>
  <c r="N860" i="1"/>
  <c r="N872" i="1"/>
  <c r="N885" i="1"/>
  <c r="N897" i="1"/>
  <c r="N911" i="1"/>
  <c r="N924" i="1"/>
  <c r="N936" i="1"/>
  <c r="N949" i="1"/>
  <c r="N961" i="1"/>
  <c r="N975" i="1"/>
  <c r="N988" i="1"/>
  <c r="N1000" i="1"/>
  <c r="N1013" i="1"/>
  <c r="N1025" i="1"/>
  <c r="N1039" i="1"/>
  <c r="N1052" i="1"/>
  <c r="N1064" i="1"/>
  <c r="N1077" i="1"/>
  <c r="N1089" i="1"/>
  <c r="M6" i="1"/>
  <c r="M19" i="1"/>
  <c r="M31" i="1"/>
  <c r="M44" i="1"/>
  <c r="M56" i="1"/>
  <c r="M70" i="1"/>
  <c r="M83" i="1"/>
  <c r="M95" i="1"/>
  <c r="M108" i="1"/>
  <c r="M120" i="1"/>
  <c r="M134" i="1"/>
  <c r="M147" i="1"/>
  <c r="M159" i="1"/>
  <c r="M172" i="1"/>
  <c r="M184" i="1"/>
  <c r="M198" i="1"/>
  <c r="M211" i="1"/>
  <c r="M223" i="1"/>
  <c r="M236" i="1"/>
  <c r="M248" i="1"/>
  <c r="M262" i="1"/>
  <c r="M275" i="1"/>
  <c r="M287" i="1"/>
  <c r="M299" i="1"/>
  <c r="M309" i="1"/>
  <c r="M319" i="1"/>
  <c r="M331" i="1"/>
  <c r="M341" i="1"/>
  <c r="M351" i="1"/>
  <c r="M363" i="1"/>
  <c r="M373" i="1"/>
  <c r="M383" i="1"/>
  <c r="M395" i="1"/>
  <c r="M405" i="1"/>
  <c r="M415" i="1"/>
  <c r="M427" i="1"/>
  <c r="M437" i="1"/>
  <c r="M447" i="1"/>
  <c r="M459" i="1"/>
  <c r="M469" i="1"/>
  <c r="M479" i="1"/>
  <c r="M491" i="1"/>
  <c r="M501" i="1"/>
  <c r="M511" i="1"/>
  <c r="M523" i="1"/>
  <c r="M533" i="1"/>
  <c r="M543" i="1"/>
  <c r="M555" i="1"/>
  <c r="M565" i="1"/>
  <c r="M575" i="1"/>
  <c r="M587" i="1"/>
  <c r="M597" i="1"/>
  <c r="M607" i="1"/>
  <c r="M619" i="1"/>
  <c r="M629" i="1"/>
  <c r="M639" i="1"/>
  <c r="M649" i="1"/>
  <c r="M658" i="1"/>
  <c r="M666" i="1"/>
  <c r="M674" i="1"/>
  <c r="M682" i="1"/>
  <c r="M690" i="1"/>
  <c r="M698" i="1"/>
  <c r="M706" i="1"/>
  <c r="M714" i="1"/>
  <c r="M722" i="1"/>
  <c r="M730" i="1"/>
  <c r="M738" i="1"/>
  <c r="M746" i="1"/>
  <c r="M754" i="1"/>
  <c r="M762" i="1"/>
  <c r="M770" i="1"/>
  <c r="M778" i="1"/>
  <c r="O778" i="1" s="1"/>
  <c r="M786" i="1"/>
  <c r="M794" i="1"/>
  <c r="M802" i="1"/>
  <c r="M810" i="1"/>
  <c r="M818" i="1"/>
  <c r="M826" i="1"/>
  <c r="M834" i="1"/>
  <c r="M842" i="1"/>
  <c r="M850" i="1"/>
  <c r="M858" i="1"/>
  <c r="M866" i="1"/>
  <c r="M874" i="1"/>
  <c r="M882" i="1"/>
  <c r="M890" i="1"/>
  <c r="M898" i="1"/>
  <c r="M906" i="1"/>
  <c r="M914" i="1"/>
  <c r="M922" i="1"/>
  <c r="M930" i="1"/>
  <c r="M938" i="1"/>
  <c r="M946" i="1"/>
  <c r="M954" i="1"/>
  <c r="M962" i="1"/>
  <c r="M970" i="1"/>
  <c r="M978" i="1"/>
  <c r="M986" i="1"/>
  <c r="M994" i="1"/>
  <c r="M1002" i="1"/>
  <c r="M1010" i="1"/>
  <c r="M1018" i="1"/>
  <c r="M1026" i="1"/>
  <c r="M1034" i="1"/>
  <c r="M1042" i="1"/>
  <c r="M1050" i="1"/>
  <c r="M1058" i="1"/>
  <c r="M1066" i="1"/>
  <c r="M1074" i="1"/>
  <c r="M1082" i="1"/>
  <c r="M1090" i="1"/>
  <c r="M1098" i="1"/>
  <c r="N60" i="1"/>
  <c r="N113" i="1"/>
  <c r="N164" i="1"/>
  <c r="N202" i="1"/>
  <c r="N234" i="1"/>
  <c r="N270" i="1"/>
  <c r="N302" i="1"/>
  <c r="N329" i="1"/>
  <c r="O329" i="1" s="1"/>
  <c r="N358" i="1"/>
  <c r="N388" i="1"/>
  <c r="N409" i="1"/>
  <c r="N431" i="1"/>
  <c r="N453" i="1"/>
  <c r="N473" i="1"/>
  <c r="N495" i="1"/>
  <c r="N517" i="1"/>
  <c r="N537" i="1"/>
  <c r="N553" i="1"/>
  <c r="N569" i="1"/>
  <c r="N585" i="1"/>
  <c r="O585" i="1" s="1"/>
  <c r="N601" i="1"/>
  <c r="N617" i="1"/>
  <c r="N633" i="1"/>
  <c r="N649" i="1"/>
  <c r="N665" i="1"/>
  <c r="N681" i="1"/>
  <c r="N695" i="1"/>
  <c r="N708" i="1"/>
  <c r="N720" i="1"/>
  <c r="N733" i="1"/>
  <c r="N745" i="1"/>
  <c r="N759" i="1"/>
  <c r="N772" i="1"/>
  <c r="N784" i="1"/>
  <c r="N797" i="1"/>
  <c r="N809" i="1"/>
  <c r="N823" i="1"/>
  <c r="N836" i="1"/>
  <c r="N848" i="1"/>
  <c r="N861" i="1"/>
  <c r="N873" i="1"/>
  <c r="N887" i="1"/>
  <c r="N900" i="1"/>
  <c r="N912" i="1"/>
  <c r="N925" i="1"/>
  <c r="N937" i="1"/>
  <c r="N951" i="1"/>
  <c r="N964" i="1"/>
  <c r="N976" i="1"/>
  <c r="N989" i="1"/>
  <c r="N1001" i="1"/>
  <c r="N1015" i="1"/>
  <c r="N1028" i="1"/>
  <c r="N1040" i="1"/>
  <c r="N1053" i="1"/>
  <c r="N1065" i="1"/>
  <c r="N1079" i="1"/>
  <c r="N1092" i="1"/>
  <c r="M7" i="1"/>
  <c r="M20" i="1"/>
  <c r="M32" i="1"/>
  <c r="M46" i="1"/>
  <c r="M59" i="1"/>
  <c r="M71" i="1"/>
  <c r="M84" i="1"/>
  <c r="M96" i="1"/>
  <c r="M110" i="1"/>
  <c r="M123" i="1"/>
  <c r="M135" i="1"/>
  <c r="M148" i="1"/>
  <c r="M160" i="1"/>
  <c r="M174" i="1"/>
  <c r="M187" i="1"/>
  <c r="M199" i="1"/>
  <c r="M212" i="1"/>
  <c r="M224" i="1"/>
  <c r="M238" i="1"/>
  <c r="M251" i="1"/>
  <c r="M263" i="1"/>
  <c r="M276" i="1"/>
  <c r="O276" i="1" s="1"/>
  <c r="M288" i="1"/>
  <c r="M300" i="1"/>
  <c r="M310" i="1"/>
  <c r="M320" i="1"/>
  <c r="M332" i="1"/>
  <c r="M342" i="1"/>
  <c r="M352" i="1"/>
  <c r="M364" i="1"/>
  <c r="M374" i="1"/>
  <c r="M384" i="1"/>
  <c r="M396" i="1"/>
  <c r="M406" i="1"/>
  <c r="M416" i="1"/>
  <c r="M428" i="1"/>
  <c r="M438" i="1"/>
  <c r="M448" i="1"/>
  <c r="O448" i="1" s="1"/>
  <c r="M460" i="1"/>
  <c r="M470" i="1"/>
  <c r="M480" i="1"/>
  <c r="M492" i="1"/>
  <c r="M502" i="1"/>
  <c r="M512" i="1"/>
  <c r="M524" i="1"/>
  <c r="M534" i="1"/>
  <c r="O534" i="1" s="1"/>
  <c r="M544" i="1"/>
  <c r="M556" i="1"/>
  <c r="M566" i="1"/>
  <c r="M576" i="1"/>
  <c r="M588" i="1"/>
  <c r="M598" i="1"/>
  <c r="M608" i="1"/>
  <c r="M620" i="1"/>
  <c r="M630" i="1"/>
  <c r="M640" i="1"/>
  <c r="M651" i="1"/>
  <c r="M659" i="1"/>
  <c r="M667" i="1"/>
  <c r="M675" i="1"/>
  <c r="M683" i="1"/>
  <c r="M691" i="1"/>
  <c r="O691" i="1" s="1"/>
  <c r="M699" i="1"/>
  <c r="M707" i="1"/>
  <c r="M715" i="1"/>
  <c r="M723" i="1"/>
  <c r="M731" i="1"/>
  <c r="M739" i="1"/>
  <c r="M747" i="1"/>
  <c r="M755" i="1"/>
  <c r="M763" i="1"/>
  <c r="M771" i="1"/>
  <c r="M779" i="1"/>
  <c r="M787" i="1"/>
  <c r="M795" i="1"/>
  <c r="M803" i="1"/>
  <c r="M811" i="1"/>
  <c r="M819" i="1"/>
  <c r="M827" i="1"/>
  <c r="M835" i="1"/>
  <c r="M843" i="1"/>
  <c r="M851" i="1"/>
  <c r="M859" i="1"/>
  <c r="M867" i="1"/>
  <c r="M875" i="1"/>
  <c r="M883" i="1"/>
  <c r="M891" i="1"/>
  <c r="M899" i="1"/>
  <c r="M907" i="1"/>
  <c r="M915" i="1"/>
  <c r="M923" i="1"/>
  <c r="M931" i="1"/>
  <c r="M939" i="1"/>
  <c r="M947" i="1"/>
  <c r="M955" i="1"/>
  <c r="M963" i="1"/>
  <c r="M971" i="1"/>
  <c r="M979" i="1"/>
  <c r="M987" i="1"/>
  <c r="M995" i="1"/>
  <c r="M1003" i="1"/>
  <c r="M1011" i="1"/>
  <c r="M1019" i="1"/>
  <c r="M1027" i="1"/>
  <c r="M1035" i="1"/>
  <c r="M1043" i="1"/>
  <c r="M1051" i="1"/>
  <c r="M1059" i="1"/>
  <c r="M1067" i="1"/>
  <c r="M1075" i="1"/>
  <c r="M1083" i="1"/>
  <c r="M1091" i="1"/>
  <c r="M1099" i="1"/>
  <c r="N6" i="1"/>
  <c r="N65" i="1"/>
  <c r="N124" i="1"/>
  <c r="N169" i="1"/>
  <c r="O169" i="1" s="1"/>
  <c r="N206" i="1"/>
  <c r="N241" i="1"/>
  <c r="N273" i="1"/>
  <c r="N305" i="1"/>
  <c r="N334" i="1"/>
  <c r="N361" i="1"/>
  <c r="N390" i="1"/>
  <c r="N413" i="1"/>
  <c r="N433" i="1"/>
  <c r="N455" i="1"/>
  <c r="N477" i="1"/>
  <c r="N497" i="1"/>
  <c r="N519" i="1"/>
  <c r="N541" i="1"/>
  <c r="N557" i="1"/>
  <c r="N573" i="1"/>
  <c r="N589" i="1"/>
  <c r="N605" i="1"/>
  <c r="N621" i="1"/>
  <c r="N637" i="1"/>
  <c r="N653" i="1"/>
  <c r="N669" i="1"/>
  <c r="N684" i="1"/>
  <c r="N696" i="1"/>
  <c r="N709" i="1"/>
  <c r="N721" i="1"/>
  <c r="N735" i="1"/>
  <c r="N748" i="1"/>
  <c r="N760" i="1"/>
  <c r="N773" i="1"/>
  <c r="N785" i="1"/>
  <c r="N799" i="1"/>
  <c r="N812" i="1"/>
  <c r="N824" i="1"/>
  <c r="N837" i="1"/>
  <c r="N849" i="1"/>
  <c r="N863" i="1"/>
  <c r="N876" i="1"/>
  <c r="N888" i="1"/>
  <c r="N901" i="1"/>
  <c r="N913" i="1"/>
  <c r="N927" i="1"/>
  <c r="N940" i="1"/>
  <c r="N952" i="1"/>
  <c r="N965" i="1"/>
  <c r="N977" i="1"/>
  <c r="N991" i="1"/>
  <c r="N1004" i="1"/>
  <c r="N1016" i="1"/>
  <c r="N1029" i="1"/>
  <c r="N1041" i="1"/>
  <c r="N1055" i="1"/>
  <c r="N1068" i="1"/>
  <c r="N1080" i="1"/>
  <c r="N1093" i="1"/>
  <c r="M8" i="1"/>
  <c r="M22" i="1"/>
  <c r="M35" i="1"/>
  <c r="M47" i="1"/>
  <c r="M60" i="1"/>
  <c r="M72" i="1"/>
  <c r="M86" i="1"/>
  <c r="M99" i="1"/>
  <c r="M111" i="1"/>
  <c r="M124" i="1"/>
  <c r="O124" i="1" s="1"/>
  <c r="M136" i="1"/>
  <c r="M150" i="1"/>
  <c r="M163" i="1"/>
  <c r="M175" i="1"/>
  <c r="M188" i="1"/>
  <c r="M200" i="1"/>
  <c r="M214" i="1"/>
  <c r="O214" i="1" s="1"/>
  <c r="M227" i="1"/>
  <c r="O227" i="1" s="1"/>
  <c r="M239" i="1"/>
  <c r="M252" i="1"/>
  <c r="M264" i="1"/>
  <c r="M278" i="1"/>
  <c r="M291" i="1"/>
  <c r="M301" i="1"/>
  <c r="M311" i="1"/>
  <c r="M323" i="1"/>
  <c r="O323" i="1" s="1"/>
  <c r="M333" i="1"/>
  <c r="M343" i="1"/>
  <c r="M355" i="1"/>
  <c r="O355" i="1" s="1"/>
  <c r="M365" i="1"/>
  <c r="O365" i="1" s="1"/>
  <c r="M375" i="1"/>
  <c r="M387" i="1"/>
  <c r="M397" i="1"/>
  <c r="M407" i="1"/>
  <c r="M419" i="1"/>
  <c r="M429" i="1"/>
  <c r="M439" i="1"/>
  <c r="M451" i="1"/>
  <c r="M461" i="1"/>
  <c r="M471" i="1"/>
  <c r="M483" i="1"/>
  <c r="O483" i="1" s="1"/>
  <c r="M493" i="1"/>
  <c r="O493" i="1" s="1"/>
  <c r="M503" i="1"/>
  <c r="M515" i="1"/>
  <c r="M525" i="1"/>
  <c r="M535" i="1"/>
  <c r="M547" i="1"/>
  <c r="M557" i="1"/>
  <c r="M567" i="1"/>
  <c r="M579" i="1"/>
  <c r="M589" i="1"/>
  <c r="M599" i="1"/>
  <c r="M611" i="1"/>
  <c r="M621" i="1"/>
  <c r="M631" i="1"/>
  <c r="M643" i="1"/>
  <c r="M652" i="1"/>
  <c r="M660" i="1"/>
  <c r="M668" i="1"/>
  <c r="M676" i="1"/>
  <c r="M684" i="1"/>
  <c r="M692" i="1"/>
  <c r="M700" i="1"/>
  <c r="M708" i="1"/>
  <c r="M716" i="1"/>
  <c r="M724" i="1"/>
  <c r="M732" i="1"/>
  <c r="M740" i="1"/>
  <c r="M748" i="1"/>
  <c r="M756" i="1"/>
  <c r="M764" i="1"/>
  <c r="M772" i="1"/>
  <c r="M780" i="1"/>
  <c r="M788" i="1"/>
  <c r="M796" i="1"/>
  <c r="M804" i="1"/>
  <c r="M812" i="1"/>
  <c r="M820" i="1"/>
  <c r="M828" i="1"/>
  <c r="M836" i="1"/>
  <c r="M844" i="1"/>
  <c r="M852" i="1"/>
  <c r="M860" i="1"/>
  <c r="M868" i="1"/>
  <c r="M876" i="1"/>
  <c r="M884" i="1"/>
  <c r="M892" i="1"/>
  <c r="M900" i="1"/>
  <c r="M908" i="1"/>
  <c r="M916" i="1"/>
  <c r="M924" i="1"/>
  <c r="M932" i="1"/>
  <c r="M940" i="1"/>
  <c r="M948" i="1"/>
  <c r="M956" i="1"/>
  <c r="M964" i="1"/>
  <c r="M972" i="1"/>
  <c r="M980" i="1"/>
  <c r="M988" i="1"/>
  <c r="M996" i="1"/>
  <c r="M1004" i="1"/>
  <c r="M1012" i="1"/>
  <c r="M1020" i="1"/>
  <c r="M1028" i="1"/>
  <c r="M1036" i="1"/>
  <c r="M1044" i="1"/>
  <c r="M1052" i="1"/>
  <c r="M1060" i="1"/>
  <c r="M1068" i="1"/>
  <c r="M1076" i="1"/>
  <c r="M1084" i="1"/>
  <c r="N22" i="1"/>
  <c r="N81" i="1"/>
  <c r="O81" i="1" s="1"/>
  <c r="N134" i="1"/>
  <c r="N180" i="1"/>
  <c r="N216" i="1"/>
  <c r="N248" i="1"/>
  <c r="N282" i="1"/>
  <c r="N313" i="1"/>
  <c r="N340" i="1"/>
  <c r="N369" i="1"/>
  <c r="N397" i="1"/>
  <c r="O397" i="1" s="1"/>
  <c r="N417" i="1"/>
  <c r="N439" i="1"/>
  <c r="N461" i="1"/>
  <c r="O461" i="1" s="1"/>
  <c r="N481" i="1"/>
  <c r="N503" i="1"/>
  <c r="N525" i="1"/>
  <c r="N544" i="1"/>
  <c r="N560" i="1"/>
  <c r="N576" i="1"/>
  <c r="N592" i="1"/>
  <c r="N608" i="1"/>
  <c r="N624" i="1"/>
  <c r="N640" i="1"/>
  <c r="N656" i="1"/>
  <c r="N672" i="1"/>
  <c r="N687" i="1"/>
  <c r="N700" i="1"/>
  <c r="N712" i="1"/>
  <c r="N725" i="1"/>
  <c r="N737" i="1"/>
  <c r="N751" i="1"/>
  <c r="N764" i="1"/>
  <c r="N776" i="1"/>
  <c r="N789" i="1"/>
  <c r="N801" i="1"/>
  <c r="N815" i="1"/>
  <c r="N828" i="1"/>
  <c r="O828" i="1" s="1"/>
  <c r="N840" i="1"/>
  <c r="N853" i="1"/>
  <c r="N865" i="1"/>
  <c r="N879" i="1"/>
  <c r="N892" i="1"/>
  <c r="O892" i="1" s="1"/>
  <c r="N904" i="1"/>
  <c r="N917" i="1"/>
  <c r="N929" i="1"/>
  <c r="N943" i="1"/>
  <c r="N956" i="1"/>
  <c r="N968" i="1"/>
  <c r="N981" i="1"/>
  <c r="N993" i="1"/>
  <c r="N1007" i="1"/>
  <c r="N1020" i="1"/>
  <c r="N1032" i="1"/>
  <c r="N1045" i="1"/>
  <c r="N1057" i="1"/>
  <c r="N1071" i="1"/>
  <c r="N1084" i="1"/>
  <c r="N1096" i="1"/>
  <c r="M12" i="1"/>
  <c r="M24" i="1"/>
  <c r="M38" i="1"/>
  <c r="M51" i="1"/>
  <c r="M63" i="1"/>
  <c r="M76" i="1"/>
  <c r="M88" i="1"/>
  <c r="M102" i="1"/>
  <c r="M115" i="1"/>
  <c r="M127" i="1"/>
  <c r="M140" i="1"/>
  <c r="M152" i="1"/>
  <c r="M166" i="1"/>
  <c r="M179" i="1"/>
  <c r="M191" i="1"/>
  <c r="M204" i="1"/>
  <c r="M216" i="1"/>
  <c r="M230" i="1"/>
  <c r="M243" i="1"/>
  <c r="M255" i="1"/>
  <c r="M268" i="1"/>
  <c r="M280" i="1"/>
  <c r="M293" i="1"/>
  <c r="M303" i="1"/>
  <c r="M315" i="1"/>
  <c r="M325" i="1"/>
  <c r="M335" i="1"/>
  <c r="O335" i="1" s="1"/>
  <c r="M347" i="1"/>
  <c r="M357" i="1"/>
  <c r="M367" i="1"/>
  <c r="M379" i="1"/>
  <c r="M389" i="1"/>
  <c r="M399" i="1"/>
  <c r="M411" i="1"/>
  <c r="M421" i="1"/>
  <c r="M431" i="1"/>
  <c r="M443" i="1"/>
  <c r="M453" i="1"/>
  <c r="M463" i="1"/>
  <c r="M475" i="1"/>
  <c r="M485" i="1"/>
  <c r="M495" i="1"/>
  <c r="M507" i="1"/>
  <c r="M517" i="1"/>
  <c r="M527" i="1"/>
  <c r="M539" i="1"/>
  <c r="M549" i="1"/>
  <c r="M559" i="1"/>
  <c r="M571" i="1"/>
  <c r="M581" i="1"/>
  <c r="M591" i="1"/>
  <c r="M603" i="1"/>
  <c r="M613" i="1"/>
  <c r="M623" i="1"/>
  <c r="M635" i="1"/>
  <c r="M645" i="1"/>
  <c r="M654" i="1"/>
  <c r="M662" i="1"/>
  <c r="M670" i="1"/>
  <c r="M678" i="1"/>
  <c r="M686" i="1"/>
  <c r="M694" i="1"/>
  <c r="M702" i="1"/>
  <c r="O702" i="1" s="1"/>
  <c r="M710" i="1"/>
  <c r="O710" i="1" s="1"/>
  <c r="M718" i="1"/>
  <c r="M726" i="1"/>
  <c r="M734" i="1"/>
  <c r="M742" i="1"/>
  <c r="M750" i="1"/>
  <c r="M758" i="1"/>
  <c r="M766" i="1"/>
  <c r="M774" i="1"/>
  <c r="M782" i="1"/>
  <c r="M790" i="1"/>
  <c r="M798" i="1"/>
  <c r="M806" i="1"/>
  <c r="M814" i="1"/>
  <c r="M822" i="1"/>
  <c r="M830" i="1"/>
  <c r="M838" i="1"/>
  <c r="O838" i="1" s="1"/>
  <c r="M846" i="1"/>
  <c r="N38" i="1"/>
  <c r="N92" i="1"/>
  <c r="N148" i="1"/>
  <c r="N190" i="1"/>
  <c r="N222" i="1"/>
  <c r="N257" i="1"/>
  <c r="N292" i="1"/>
  <c r="N318" i="1"/>
  <c r="N348" i="1"/>
  <c r="N377" i="1"/>
  <c r="N401" i="1"/>
  <c r="N423" i="1"/>
  <c r="N445" i="1"/>
  <c r="N465" i="1"/>
  <c r="N487" i="1"/>
  <c r="N509" i="1"/>
  <c r="N529" i="1"/>
  <c r="N549" i="1"/>
  <c r="O549" i="1" s="1"/>
  <c r="N565" i="1"/>
  <c r="N581" i="1"/>
  <c r="N597" i="1"/>
  <c r="N613" i="1"/>
  <c r="N629" i="1"/>
  <c r="O629" i="1" s="1"/>
  <c r="N645" i="1"/>
  <c r="N661" i="1"/>
  <c r="N677" i="1"/>
  <c r="N689" i="1"/>
  <c r="N703" i="1"/>
  <c r="N716" i="1"/>
  <c r="N728" i="1"/>
  <c r="N741" i="1"/>
  <c r="N753" i="1"/>
  <c r="N767" i="1"/>
  <c r="N780" i="1"/>
  <c r="N792" i="1"/>
  <c r="N805" i="1"/>
  <c r="N817" i="1"/>
  <c r="N831" i="1"/>
  <c r="N844" i="1"/>
  <c r="N856" i="1"/>
  <c r="N869" i="1"/>
  <c r="N881" i="1"/>
  <c r="N895" i="1"/>
  <c r="N908" i="1"/>
  <c r="N920" i="1"/>
  <c r="N933" i="1"/>
  <c r="N945" i="1"/>
  <c r="N959" i="1"/>
  <c r="N972" i="1"/>
  <c r="N984" i="1"/>
  <c r="N997" i="1"/>
  <c r="N1009" i="1"/>
  <c r="N1023" i="1"/>
  <c r="N1036" i="1"/>
  <c r="N1048" i="1"/>
  <c r="N1061" i="1"/>
  <c r="N1073" i="1"/>
  <c r="N1087" i="1"/>
  <c r="N1100" i="1"/>
  <c r="M15" i="1"/>
  <c r="M28" i="1"/>
  <c r="M40" i="1"/>
  <c r="M54" i="1"/>
  <c r="M67" i="1"/>
  <c r="M79" i="1"/>
  <c r="M92" i="1"/>
  <c r="M104" i="1"/>
  <c r="M118" i="1"/>
  <c r="M131" i="1"/>
  <c r="M143" i="1"/>
  <c r="M156" i="1"/>
  <c r="M168" i="1"/>
  <c r="M182" i="1"/>
  <c r="M195" i="1"/>
  <c r="M207" i="1"/>
  <c r="M220" i="1"/>
  <c r="M232" i="1"/>
  <c r="M246" i="1"/>
  <c r="M259" i="1"/>
  <c r="O259" i="1" s="1"/>
  <c r="M271" i="1"/>
  <c r="M284" i="1"/>
  <c r="M295" i="1"/>
  <c r="M307" i="1"/>
  <c r="M317" i="1"/>
  <c r="M327" i="1"/>
  <c r="M339" i="1"/>
  <c r="M349" i="1"/>
  <c r="O349" i="1" s="1"/>
  <c r="M359" i="1"/>
  <c r="M371" i="1"/>
  <c r="M381" i="1"/>
  <c r="O381" i="1" s="1"/>
  <c r="M391" i="1"/>
  <c r="M403" i="1"/>
  <c r="M413" i="1"/>
  <c r="M423" i="1"/>
  <c r="M435" i="1"/>
  <c r="M445" i="1"/>
  <c r="M455" i="1"/>
  <c r="M467" i="1"/>
  <c r="M477" i="1"/>
  <c r="M487" i="1"/>
  <c r="M499" i="1"/>
  <c r="M509" i="1"/>
  <c r="M519" i="1"/>
  <c r="M531" i="1"/>
  <c r="M541" i="1"/>
  <c r="M551" i="1"/>
  <c r="M563" i="1"/>
  <c r="M573" i="1"/>
  <c r="M583" i="1"/>
  <c r="M595" i="1"/>
  <c r="M605" i="1"/>
  <c r="M615" i="1"/>
  <c r="M627" i="1"/>
  <c r="M637" i="1"/>
  <c r="M647" i="1"/>
  <c r="M656" i="1"/>
  <c r="M664" i="1"/>
  <c r="M672" i="1"/>
  <c r="M680" i="1"/>
  <c r="M688" i="1"/>
  <c r="M696" i="1"/>
  <c r="M704" i="1"/>
  <c r="M712" i="1"/>
  <c r="M720" i="1"/>
  <c r="M728" i="1"/>
  <c r="M736" i="1"/>
  <c r="M744" i="1"/>
  <c r="O744" i="1" s="1"/>
  <c r="M752" i="1"/>
  <c r="M760" i="1"/>
  <c r="M768" i="1"/>
  <c r="M776" i="1"/>
  <c r="M784" i="1"/>
  <c r="M792" i="1"/>
  <c r="M800" i="1"/>
  <c r="M808" i="1"/>
  <c r="O808" i="1" s="1"/>
  <c r="M816" i="1"/>
  <c r="M824" i="1"/>
  <c r="M832" i="1"/>
  <c r="M840" i="1"/>
  <c r="O840" i="1" s="1"/>
  <c r="M848" i="1"/>
  <c r="M856" i="1"/>
  <c r="M864" i="1"/>
  <c r="M872" i="1"/>
  <c r="O872" i="1" s="1"/>
  <c r="M880" i="1"/>
  <c r="M888" i="1"/>
  <c r="N102" i="1"/>
  <c r="N218" i="1"/>
  <c r="N308" i="1"/>
  <c r="N380" i="1"/>
  <c r="N441" i="1"/>
  <c r="N501" i="1"/>
  <c r="O501" i="1" s="1"/>
  <c r="N551" i="1"/>
  <c r="N593" i="1"/>
  <c r="N639" i="1"/>
  <c r="N679" i="1"/>
  <c r="N713" i="1"/>
  <c r="N749" i="1"/>
  <c r="N781" i="1"/>
  <c r="N816" i="1"/>
  <c r="O816" i="1" s="1"/>
  <c r="N852" i="1"/>
  <c r="N884" i="1"/>
  <c r="N919" i="1"/>
  <c r="N953" i="1"/>
  <c r="N985" i="1"/>
  <c r="N1021" i="1"/>
  <c r="N1056" i="1"/>
  <c r="N1088" i="1"/>
  <c r="M27" i="1"/>
  <c r="M62" i="1"/>
  <c r="M94" i="1"/>
  <c r="M128" i="1"/>
  <c r="M164" i="1"/>
  <c r="M196" i="1"/>
  <c r="M231" i="1"/>
  <c r="M267" i="1"/>
  <c r="M296" i="1"/>
  <c r="M326" i="1"/>
  <c r="M356" i="1"/>
  <c r="M382" i="1"/>
  <c r="M412" i="1"/>
  <c r="N129" i="1"/>
  <c r="N228" i="1"/>
  <c r="N316" i="1"/>
  <c r="N393" i="1"/>
  <c r="N447" i="1"/>
  <c r="N505" i="1"/>
  <c r="N559" i="1"/>
  <c r="N599" i="1"/>
  <c r="N641" i="1"/>
  <c r="N685" i="1"/>
  <c r="N717" i="1"/>
  <c r="N752" i="1"/>
  <c r="N788" i="1"/>
  <c r="N820" i="1"/>
  <c r="N855" i="1"/>
  <c r="N889" i="1"/>
  <c r="N921" i="1"/>
  <c r="N957" i="1"/>
  <c r="N992" i="1"/>
  <c r="N1024" i="1"/>
  <c r="N1060" i="1"/>
  <c r="N1095" i="1"/>
  <c r="M30" i="1"/>
  <c r="M64" i="1"/>
  <c r="M100" i="1"/>
  <c r="M132" i="1"/>
  <c r="M167" i="1"/>
  <c r="M203" i="1"/>
  <c r="M235" i="1"/>
  <c r="M270" i="1"/>
  <c r="M302" i="1"/>
  <c r="M328" i="1"/>
  <c r="M358" i="1"/>
  <c r="M388" i="1"/>
  <c r="M414" i="1"/>
  <c r="M444" i="1"/>
  <c r="M472" i="1"/>
  <c r="M500" i="1"/>
  <c r="M528" i="1"/>
  <c r="M558" i="1"/>
  <c r="M584" i="1"/>
  <c r="M614" i="1"/>
  <c r="M644" i="1"/>
  <c r="M665" i="1"/>
  <c r="M687" i="1"/>
  <c r="M709" i="1"/>
  <c r="M729" i="1"/>
  <c r="M751" i="1"/>
  <c r="M773" i="1"/>
  <c r="M793" i="1"/>
  <c r="M815" i="1"/>
  <c r="M837" i="1"/>
  <c r="M855" i="1"/>
  <c r="M871" i="1"/>
  <c r="M887" i="1"/>
  <c r="M902" i="1"/>
  <c r="M913" i="1"/>
  <c r="M927" i="1"/>
  <c r="M941" i="1"/>
  <c r="M952" i="1"/>
  <c r="M966" i="1"/>
  <c r="M977" i="1"/>
  <c r="M991" i="1"/>
  <c r="M1005" i="1"/>
  <c r="M1016" i="1"/>
  <c r="M1030" i="1"/>
  <c r="O1030" i="1" s="1"/>
  <c r="M1041" i="1"/>
  <c r="O1041" i="1" s="1"/>
  <c r="M1055" i="1"/>
  <c r="M1069" i="1"/>
  <c r="M1080" i="1"/>
  <c r="M1093" i="1"/>
  <c r="N145" i="1"/>
  <c r="N244" i="1"/>
  <c r="N324" i="1"/>
  <c r="N399" i="1"/>
  <c r="O399" i="1" s="1"/>
  <c r="N457" i="1"/>
  <c r="N511" i="1"/>
  <c r="N561" i="1"/>
  <c r="N607" i="1"/>
  <c r="N647" i="1"/>
  <c r="N688" i="1"/>
  <c r="N724" i="1"/>
  <c r="N756" i="1"/>
  <c r="O756" i="1" s="1"/>
  <c r="N791" i="1"/>
  <c r="N825" i="1"/>
  <c r="N857" i="1"/>
  <c r="N893" i="1"/>
  <c r="N928" i="1"/>
  <c r="N960" i="1"/>
  <c r="N996" i="1"/>
  <c r="O996" i="1" s="1"/>
  <c r="N1031" i="1"/>
  <c r="N1063" i="1"/>
  <c r="N1097" i="1"/>
  <c r="M36" i="1"/>
  <c r="M68" i="1"/>
  <c r="M103" i="1"/>
  <c r="M139" i="1"/>
  <c r="M171" i="1"/>
  <c r="M206" i="1"/>
  <c r="M240" i="1"/>
  <c r="M272" i="1"/>
  <c r="M304" i="1"/>
  <c r="M334" i="1"/>
  <c r="M360" i="1"/>
  <c r="M390" i="1"/>
  <c r="M420" i="1"/>
  <c r="M446" i="1"/>
  <c r="M476" i="1"/>
  <c r="M504" i="1"/>
  <c r="M532" i="1"/>
  <c r="M560" i="1"/>
  <c r="M590" i="1"/>
  <c r="M616" i="1"/>
  <c r="M646" i="1"/>
  <c r="O646" i="1" s="1"/>
  <c r="M669" i="1"/>
  <c r="M689" i="1"/>
  <c r="M711" i="1"/>
  <c r="M733" i="1"/>
  <c r="M753" i="1"/>
  <c r="M775" i="1"/>
  <c r="M797" i="1"/>
  <c r="M817" i="1"/>
  <c r="M839" i="1"/>
  <c r="M857" i="1"/>
  <c r="M873" i="1"/>
  <c r="M889" i="1"/>
  <c r="M903" i="1"/>
  <c r="M917" i="1"/>
  <c r="M928" i="1"/>
  <c r="M942" i="1"/>
  <c r="M953" i="1"/>
  <c r="M967" i="1"/>
  <c r="M981" i="1"/>
  <c r="M992" i="1"/>
  <c r="M1006" i="1"/>
  <c r="M1017" i="1"/>
  <c r="M1031" i="1"/>
  <c r="M1045" i="1"/>
  <c r="O1045" i="1" s="1"/>
  <c r="M1056" i="1"/>
  <c r="M1070" i="1"/>
  <c r="M1081" i="1"/>
  <c r="M1094" i="1"/>
  <c r="N17" i="1"/>
  <c r="N153" i="1"/>
  <c r="N254" i="1"/>
  <c r="N337" i="1"/>
  <c r="N405" i="1"/>
  <c r="N463" i="1"/>
  <c r="N521" i="1"/>
  <c r="N567" i="1"/>
  <c r="N609" i="1"/>
  <c r="O609" i="1" s="1"/>
  <c r="N655" i="1"/>
  <c r="N692" i="1"/>
  <c r="N727" i="1"/>
  <c r="N761" i="1"/>
  <c r="N793" i="1"/>
  <c r="N829" i="1"/>
  <c r="N864" i="1"/>
  <c r="N896" i="1"/>
  <c r="N932" i="1"/>
  <c r="N967" i="1"/>
  <c r="N999" i="1"/>
  <c r="N1033" i="1"/>
  <c r="N1069" i="1"/>
  <c r="M4" i="1"/>
  <c r="M39" i="1"/>
  <c r="M75" i="1"/>
  <c r="M107" i="1"/>
  <c r="M142" i="1"/>
  <c r="M176" i="1"/>
  <c r="M208" i="1"/>
  <c r="M244" i="1"/>
  <c r="M279" i="1"/>
  <c r="M308" i="1"/>
  <c r="O308" i="1" s="1"/>
  <c r="M336" i="1"/>
  <c r="O336" i="1" s="1"/>
  <c r="M366" i="1"/>
  <c r="M392" i="1"/>
  <c r="M422" i="1"/>
  <c r="M452" i="1"/>
  <c r="O452" i="1" s="1"/>
  <c r="M478" i="1"/>
  <c r="M508" i="1"/>
  <c r="M536" i="1"/>
  <c r="M564" i="1"/>
  <c r="M592" i="1"/>
  <c r="M622" i="1"/>
  <c r="M648" i="1"/>
  <c r="M671" i="1"/>
  <c r="M693" i="1"/>
  <c r="M713" i="1"/>
  <c r="M735" i="1"/>
  <c r="M757" i="1"/>
  <c r="M777" i="1"/>
  <c r="M799" i="1"/>
  <c r="M821" i="1"/>
  <c r="M841" i="1"/>
  <c r="M861" i="1"/>
  <c r="M877" i="1"/>
  <c r="M893" i="1"/>
  <c r="M904" i="1"/>
  <c r="O904" i="1" s="1"/>
  <c r="M918" i="1"/>
  <c r="M929" i="1"/>
  <c r="M943" i="1"/>
  <c r="M957" i="1"/>
  <c r="M968" i="1"/>
  <c r="M982" i="1"/>
  <c r="M993" i="1"/>
  <c r="M1007" i="1"/>
  <c r="M1021" i="1"/>
  <c r="M1032" i="1"/>
  <c r="M1046" i="1"/>
  <c r="M1057" i="1"/>
  <c r="M1071" i="1"/>
  <c r="M1085" i="1"/>
  <c r="M1095" i="1"/>
  <c r="N44" i="1"/>
  <c r="N184" i="1"/>
  <c r="N280" i="1"/>
  <c r="N350" i="1"/>
  <c r="N421" i="1"/>
  <c r="N479" i="1"/>
  <c r="N533" i="1"/>
  <c r="N577" i="1"/>
  <c r="O577" i="1" s="1"/>
  <c r="N623" i="1"/>
  <c r="N663" i="1"/>
  <c r="N701" i="1"/>
  <c r="N736" i="1"/>
  <c r="N768" i="1"/>
  <c r="N804" i="1"/>
  <c r="N839" i="1"/>
  <c r="N871" i="1"/>
  <c r="N905" i="1"/>
  <c r="N941" i="1"/>
  <c r="N973" i="1"/>
  <c r="N1008" i="1"/>
  <c r="N1044" i="1"/>
  <c r="N1076" i="1"/>
  <c r="M14" i="1"/>
  <c r="M48" i="1"/>
  <c r="M80" i="1"/>
  <c r="M116" i="1"/>
  <c r="M151" i="1"/>
  <c r="M183" i="1"/>
  <c r="M219" i="1"/>
  <c r="M254" i="1"/>
  <c r="M286" i="1"/>
  <c r="M316" i="1"/>
  <c r="O316" i="1" s="1"/>
  <c r="M344" i="1"/>
  <c r="M372" i="1"/>
  <c r="M400" i="1"/>
  <c r="M430" i="1"/>
  <c r="M456" i="1"/>
  <c r="M486" i="1"/>
  <c r="M516" i="1"/>
  <c r="M542" i="1"/>
  <c r="M572" i="1"/>
  <c r="M600" i="1"/>
  <c r="M628" i="1"/>
  <c r="M655" i="1"/>
  <c r="M677" i="1"/>
  <c r="M697" i="1"/>
  <c r="M719" i="1"/>
  <c r="M741" i="1"/>
  <c r="M761" i="1"/>
  <c r="M783" i="1"/>
  <c r="M805" i="1"/>
  <c r="M825" i="1"/>
  <c r="M847" i="1"/>
  <c r="M863" i="1"/>
  <c r="M879" i="1"/>
  <c r="M895" i="1"/>
  <c r="M909" i="1"/>
  <c r="M920" i="1"/>
  <c r="M934" i="1"/>
  <c r="M945" i="1"/>
  <c r="M959" i="1"/>
  <c r="M973" i="1"/>
  <c r="M984" i="1"/>
  <c r="M998" i="1"/>
  <c r="M1009" i="1"/>
  <c r="M1023" i="1"/>
  <c r="M1037" i="1"/>
  <c r="M1048" i="1"/>
  <c r="M1062" i="1"/>
  <c r="O1062" i="1" s="1"/>
  <c r="M1073" i="1"/>
  <c r="M1087" i="1"/>
  <c r="M1097" i="1"/>
  <c r="N86" i="1"/>
  <c r="N209" i="1"/>
  <c r="N294" i="1"/>
  <c r="N372" i="1"/>
  <c r="N437" i="1"/>
  <c r="N489" i="1"/>
  <c r="N545" i="1"/>
  <c r="N591" i="1"/>
  <c r="N631" i="1"/>
  <c r="N673" i="1"/>
  <c r="N711" i="1"/>
  <c r="N743" i="1"/>
  <c r="N777" i="1"/>
  <c r="N813" i="1"/>
  <c r="N845" i="1"/>
  <c r="N880" i="1"/>
  <c r="N916" i="1"/>
  <c r="N948" i="1"/>
  <c r="N983" i="1"/>
  <c r="N1017" i="1"/>
  <c r="N1049" i="1"/>
  <c r="N1085" i="1"/>
  <c r="M23" i="1"/>
  <c r="M55" i="1"/>
  <c r="M91" i="1"/>
  <c r="M126" i="1"/>
  <c r="M158" i="1"/>
  <c r="M192" i="1"/>
  <c r="M228" i="1"/>
  <c r="O228" i="1" s="1"/>
  <c r="M260" i="1"/>
  <c r="M294" i="1"/>
  <c r="M324" i="1"/>
  <c r="O324" i="1" s="1"/>
  <c r="M350" i="1"/>
  <c r="O350" i="1" s="1"/>
  <c r="M380" i="1"/>
  <c r="M408" i="1"/>
  <c r="M436" i="1"/>
  <c r="M464" i="1"/>
  <c r="M494" i="1"/>
  <c r="M520" i="1"/>
  <c r="M550" i="1"/>
  <c r="M580" i="1"/>
  <c r="M606" i="1"/>
  <c r="M636" i="1"/>
  <c r="M661" i="1"/>
  <c r="O661" i="1" s="1"/>
  <c r="M681" i="1"/>
  <c r="O681" i="1" s="1"/>
  <c r="M703" i="1"/>
  <c r="M725" i="1"/>
  <c r="M745" i="1"/>
  <c r="M767" i="1"/>
  <c r="M789" i="1"/>
  <c r="M809" i="1"/>
  <c r="M831" i="1"/>
  <c r="M853" i="1"/>
  <c r="O853" i="1" s="1"/>
  <c r="M869" i="1"/>
  <c r="M885" i="1"/>
  <c r="M897" i="1"/>
  <c r="M911" i="1"/>
  <c r="M925" i="1"/>
  <c r="M936" i="1"/>
  <c r="M950" i="1"/>
  <c r="M961" i="1"/>
  <c r="M975" i="1"/>
  <c r="M989" i="1"/>
  <c r="M1000" i="1"/>
  <c r="M1014" i="1"/>
  <c r="M1025" i="1"/>
  <c r="M1039" i="1"/>
  <c r="M1053" i="1"/>
  <c r="M1064" i="1"/>
  <c r="O1064" i="1" s="1"/>
  <c r="M1078" i="1"/>
  <c r="M1089" i="1"/>
  <c r="N286" i="1"/>
  <c r="N543" i="1"/>
  <c r="N704" i="1"/>
  <c r="N841" i="1"/>
  <c r="N980" i="1"/>
  <c r="M16" i="1"/>
  <c r="O16" i="1" s="1"/>
  <c r="M155" i="1"/>
  <c r="M292" i="1"/>
  <c r="M404" i="1"/>
  <c r="O404" i="1" s="1"/>
  <c r="M488" i="1"/>
  <c r="O488" i="1" s="1"/>
  <c r="M568" i="1"/>
  <c r="M638" i="1"/>
  <c r="M701" i="1"/>
  <c r="M759" i="1"/>
  <c r="M813" i="1"/>
  <c r="M865" i="1"/>
  <c r="M905" i="1"/>
  <c r="M937" i="1"/>
  <c r="M974" i="1"/>
  <c r="M1008" i="1"/>
  <c r="M1040" i="1"/>
  <c r="O1040" i="1" s="1"/>
  <c r="M1077" i="1"/>
  <c r="O1077" i="1" s="1"/>
  <c r="N345" i="1"/>
  <c r="N575" i="1"/>
  <c r="N729" i="1"/>
  <c r="N868" i="1"/>
  <c r="N1005" i="1"/>
  <c r="M43" i="1"/>
  <c r="M180" i="1"/>
  <c r="M312" i="1"/>
  <c r="M424" i="1"/>
  <c r="M496" i="1"/>
  <c r="M574" i="1"/>
  <c r="M653" i="1"/>
  <c r="M705" i="1"/>
  <c r="M765" i="1"/>
  <c r="M823" i="1"/>
  <c r="M870" i="1"/>
  <c r="M910" i="1"/>
  <c r="M944" i="1"/>
  <c r="M976" i="1"/>
  <c r="M1013" i="1"/>
  <c r="M1047" i="1"/>
  <c r="M1079" i="1"/>
  <c r="N366" i="1"/>
  <c r="N583" i="1"/>
  <c r="N740" i="1"/>
  <c r="N877" i="1"/>
  <c r="N1012" i="1"/>
  <c r="M52" i="1"/>
  <c r="M190" i="1"/>
  <c r="M318" i="1"/>
  <c r="M432" i="1"/>
  <c r="M510" i="1"/>
  <c r="M582" i="1"/>
  <c r="M657" i="1"/>
  <c r="M717" i="1"/>
  <c r="M769" i="1"/>
  <c r="M829" i="1"/>
  <c r="M878" i="1"/>
  <c r="M912" i="1"/>
  <c r="M949" i="1"/>
  <c r="M983" i="1"/>
  <c r="M1015" i="1"/>
  <c r="M1049" i="1"/>
  <c r="M1086" i="1"/>
  <c r="N28" i="1"/>
  <c r="N415" i="1"/>
  <c r="N615" i="1"/>
  <c r="N765" i="1"/>
  <c r="N903" i="1"/>
  <c r="N1037" i="1"/>
  <c r="M78" i="1"/>
  <c r="M215" i="1"/>
  <c r="M340" i="1"/>
  <c r="M440" i="1"/>
  <c r="M518" i="1"/>
  <c r="M596" i="1"/>
  <c r="M663" i="1"/>
  <c r="M721" i="1"/>
  <c r="M781" i="1"/>
  <c r="M833" i="1"/>
  <c r="M881" i="1"/>
  <c r="M919" i="1"/>
  <c r="M951" i="1"/>
  <c r="M985" i="1"/>
  <c r="M1022" i="1"/>
  <c r="M1054" i="1"/>
  <c r="M1088" i="1"/>
  <c r="N70" i="1"/>
  <c r="N425" i="1"/>
  <c r="N625" i="1"/>
  <c r="N775" i="1"/>
  <c r="N909" i="1"/>
  <c r="N1047" i="1"/>
  <c r="M87" i="1"/>
  <c r="M222" i="1"/>
  <c r="M348" i="1"/>
  <c r="M454" i="1"/>
  <c r="M526" i="1"/>
  <c r="M604" i="1"/>
  <c r="M673" i="1"/>
  <c r="M727" i="1"/>
  <c r="M785" i="1"/>
  <c r="M845" i="1"/>
  <c r="M886" i="1"/>
  <c r="M921" i="1"/>
  <c r="M958" i="1"/>
  <c r="M990" i="1"/>
  <c r="M1024" i="1"/>
  <c r="M1061" i="1"/>
  <c r="M1092" i="1"/>
  <c r="N177" i="1"/>
  <c r="N469" i="1"/>
  <c r="N657" i="1"/>
  <c r="N800" i="1"/>
  <c r="N935" i="1"/>
  <c r="N1072" i="1"/>
  <c r="M112" i="1"/>
  <c r="M247" i="1"/>
  <c r="M368" i="1"/>
  <c r="M462" i="1"/>
  <c r="M540" i="1"/>
  <c r="M612" i="1"/>
  <c r="M679" i="1"/>
  <c r="M737" i="1"/>
  <c r="M791" i="1"/>
  <c r="M849" i="1"/>
  <c r="M894" i="1"/>
  <c r="M926" i="1"/>
  <c r="M960" i="1"/>
  <c r="M997" i="1"/>
  <c r="M1029" i="1"/>
  <c r="M1063" i="1"/>
  <c r="M1096" i="1"/>
  <c r="N193" i="1"/>
  <c r="N485" i="1"/>
  <c r="N671" i="1"/>
  <c r="N807" i="1"/>
  <c r="N944" i="1"/>
  <c r="N1081" i="1"/>
  <c r="M119" i="1"/>
  <c r="M256" i="1"/>
  <c r="M376" i="1"/>
  <c r="M468" i="1"/>
  <c r="M548" i="1"/>
  <c r="M624" i="1"/>
  <c r="M685" i="1"/>
  <c r="M743" i="1"/>
  <c r="M801" i="1"/>
  <c r="M854" i="1"/>
  <c r="M896" i="1"/>
  <c r="M933" i="1"/>
  <c r="O933" i="1" s="1"/>
  <c r="M965" i="1"/>
  <c r="O965" i="1" s="1"/>
  <c r="M999" i="1"/>
  <c r="M1033" i="1"/>
  <c r="M1065" i="1"/>
  <c r="M1100" i="1"/>
  <c r="M807" i="1"/>
  <c r="M144" i="1"/>
  <c r="M1072" i="1"/>
  <c r="M749" i="1"/>
  <c r="M11" i="1"/>
  <c r="N7" i="1"/>
  <c r="R215" i="1"/>
  <c r="AB1084" i="1"/>
  <c r="AB1020" i="1"/>
  <c r="AB956" i="1"/>
  <c r="AB892" i="1"/>
  <c r="AB828" i="1"/>
  <c r="AB764" i="1"/>
  <c r="AB700" i="1"/>
  <c r="AB636" i="1"/>
  <c r="AB572" i="1"/>
  <c r="AB508" i="1"/>
  <c r="AB444" i="1"/>
  <c r="AB380" i="1"/>
  <c r="AB180" i="1"/>
  <c r="AC1021" i="1"/>
  <c r="AC765" i="1"/>
  <c r="AC509" i="1"/>
  <c r="AC225" i="1"/>
  <c r="AB876" i="1"/>
  <c r="AB812" i="1"/>
  <c r="AB748" i="1"/>
  <c r="AB684" i="1"/>
  <c r="AB620" i="1"/>
  <c r="AB556" i="1"/>
  <c r="AB492" i="1"/>
  <c r="AB428" i="1"/>
  <c r="AB363" i="1"/>
  <c r="AB116" i="1"/>
  <c r="AC957" i="1"/>
  <c r="AC701" i="1"/>
  <c r="AC444" i="1"/>
  <c r="AC146" i="1"/>
  <c r="AB1060" i="1"/>
  <c r="AB996" i="1"/>
  <c r="AB932" i="1"/>
  <c r="AB868" i="1"/>
  <c r="AB804" i="1"/>
  <c r="AB740" i="1"/>
  <c r="AB676" i="1"/>
  <c r="AB612" i="1"/>
  <c r="AB548" i="1"/>
  <c r="AB484" i="1"/>
  <c r="AB420" i="1"/>
  <c r="AB340" i="1"/>
  <c r="AB84" i="1"/>
  <c r="AC925" i="1"/>
  <c r="AC669" i="1"/>
  <c r="AC407" i="1"/>
  <c r="AC69" i="1"/>
  <c r="AB604" i="1"/>
  <c r="AB540" i="1"/>
  <c r="AB476" i="1"/>
  <c r="AB412" i="1"/>
  <c r="AB308" i="1"/>
  <c r="AB52" i="1"/>
  <c r="AC893" i="1"/>
  <c r="AC637" i="1"/>
  <c r="AC371" i="1"/>
  <c r="AB1044" i="1"/>
  <c r="AB980" i="1"/>
  <c r="AB916" i="1"/>
  <c r="AB852" i="1"/>
  <c r="AB788" i="1"/>
  <c r="AB724" i="1"/>
  <c r="AB660" i="1"/>
  <c r="AB596" i="1"/>
  <c r="AB532" i="1"/>
  <c r="AB468" i="1"/>
  <c r="AB404" i="1"/>
  <c r="AB276" i="1"/>
  <c r="AB20" i="1"/>
  <c r="AC861" i="1"/>
  <c r="AC605" i="1"/>
  <c r="AC334" i="1"/>
  <c r="AB908" i="1"/>
  <c r="AB844" i="1"/>
  <c r="AB780" i="1"/>
  <c r="AB716" i="1"/>
  <c r="AB652" i="1"/>
  <c r="AB588" i="1"/>
  <c r="AB524" i="1"/>
  <c r="AB460" i="1"/>
  <c r="AB396" i="1"/>
  <c r="AB244" i="1"/>
  <c r="AC1085" i="1"/>
  <c r="AC829" i="1"/>
  <c r="AC573" i="1"/>
  <c r="AC298" i="1"/>
  <c r="AB1690" i="1"/>
  <c r="AB1092" i="1"/>
  <c r="AB1028" i="1"/>
  <c r="AB964" i="1"/>
  <c r="AB900" i="1"/>
  <c r="AB836" i="1"/>
  <c r="AB772" i="1"/>
  <c r="AB708" i="1"/>
  <c r="AB644" i="1"/>
  <c r="AB580" i="1"/>
  <c r="AB516" i="1"/>
  <c r="AB452" i="1"/>
  <c r="AB388" i="1"/>
  <c r="AB212" i="1"/>
  <c r="AC1053" i="1"/>
  <c r="AC797" i="1"/>
  <c r="AC541" i="1"/>
  <c r="AB3" i="1"/>
  <c r="AD3" i="1" s="1"/>
  <c r="AB1093" i="1"/>
  <c r="AB1085" i="1"/>
  <c r="AB1077" i="1"/>
  <c r="AB1069" i="1"/>
  <c r="AB1061" i="1"/>
  <c r="AB1053" i="1"/>
  <c r="AB1045" i="1"/>
  <c r="AB1037" i="1"/>
  <c r="AB1029" i="1"/>
  <c r="AB1021" i="1"/>
  <c r="AB1013" i="1"/>
  <c r="AB1005" i="1"/>
  <c r="AB997" i="1"/>
  <c r="AB989" i="1"/>
  <c r="AB981" i="1"/>
  <c r="AB973" i="1"/>
  <c r="AB965" i="1"/>
  <c r="AB957" i="1"/>
  <c r="AB949" i="1"/>
  <c r="AB941" i="1"/>
  <c r="AB933" i="1"/>
  <c r="AB925" i="1"/>
  <c r="AB917" i="1"/>
  <c r="AB909" i="1"/>
  <c r="AB901" i="1"/>
  <c r="AB893" i="1"/>
  <c r="AB885" i="1"/>
  <c r="AB877" i="1"/>
  <c r="AB869" i="1"/>
  <c r="AB861" i="1"/>
  <c r="AB853" i="1"/>
  <c r="AB845" i="1"/>
  <c r="AB837" i="1"/>
  <c r="AB829" i="1"/>
  <c r="AB821" i="1"/>
  <c r="AB813" i="1"/>
  <c r="AB805" i="1"/>
  <c r="AB797" i="1"/>
  <c r="AB789" i="1"/>
  <c r="AB781" i="1"/>
  <c r="AB773" i="1"/>
  <c r="AB765" i="1"/>
  <c r="AB757" i="1"/>
  <c r="AB749" i="1"/>
  <c r="AB741" i="1"/>
  <c r="AB733" i="1"/>
  <c r="AB725" i="1"/>
  <c r="AB717" i="1"/>
  <c r="AB709" i="1"/>
  <c r="AB701" i="1"/>
  <c r="AB693" i="1"/>
  <c r="AB685" i="1"/>
  <c r="AB677" i="1"/>
  <c r="AB669" i="1"/>
  <c r="AB661" i="1"/>
  <c r="AB653" i="1"/>
  <c r="AB645" i="1"/>
  <c r="AB637" i="1"/>
  <c r="AB629" i="1"/>
  <c r="AB621" i="1"/>
  <c r="AB613" i="1"/>
  <c r="AB605" i="1"/>
  <c r="AB597" i="1"/>
  <c r="AB589" i="1"/>
  <c r="AB581" i="1"/>
  <c r="AB573" i="1"/>
  <c r="AB565" i="1"/>
  <c r="AB557" i="1"/>
  <c r="AB549" i="1"/>
  <c r="AB541" i="1"/>
  <c r="AB533" i="1"/>
  <c r="AB525" i="1"/>
  <c r="AB517" i="1"/>
  <c r="AB509" i="1"/>
  <c r="AB501" i="1"/>
  <c r="AB493" i="1"/>
  <c r="AB485" i="1"/>
  <c r="AB477" i="1"/>
  <c r="AB469" i="1"/>
  <c r="AB461" i="1"/>
  <c r="AB453" i="1"/>
  <c r="AB445" i="1"/>
  <c r="AB437" i="1"/>
  <c r="AB429" i="1"/>
  <c r="AB421" i="1"/>
  <c r="AB413" i="1"/>
  <c r="AB405" i="1"/>
  <c r="AB397" i="1"/>
  <c r="AB389" i="1"/>
  <c r="AB381" i="1"/>
  <c r="AB373" i="1"/>
  <c r="AB364" i="1"/>
  <c r="AB343" i="1"/>
  <c r="AB311" i="1"/>
  <c r="AB279" i="1"/>
  <c r="AB247" i="1"/>
  <c r="AB215" i="1"/>
  <c r="AB183" i="1"/>
  <c r="AB151" i="1"/>
  <c r="AB119" i="1"/>
  <c r="AB87" i="1"/>
  <c r="AB55" i="1"/>
  <c r="AB23" i="1"/>
  <c r="AC1088" i="1"/>
  <c r="AC1056" i="1"/>
  <c r="AC1024" i="1"/>
  <c r="AC992" i="1"/>
  <c r="AC960" i="1"/>
  <c r="AC928" i="1"/>
  <c r="AC896" i="1"/>
  <c r="AC864" i="1"/>
  <c r="AC832" i="1"/>
  <c r="AC800" i="1"/>
  <c r="AC768" i="1"/>
  <c r="AC736" i="1"/>
  <c r="AC704" i="1"/>
  <c r="AC672" i="1"/>
  <c r="AC640" i="1"/>
  <c r="AC608" i="1"/>
  <c r="AC576" i="1"/>
  <c r="AC544" i="1"/>
  <c r="AC512" i="1"/>
  <c r="AC480" i="1"/>
  <c r="AC447" i="1"/>
  <c r="AC411" i="1"/>
  <c r="AC374" i="1"/>
  <c r="AC338" i="1"/>
  <c r="AC301" i="1"/>
  <c r="AC265" i="1"/>
  <c r="AC228" i="1"/>
  <c r="AC191" i="1"/>
  <c r="AC149" i="1"/>
  <c r="AC81" i="1"/>
  <c r="R79" i="1"/>
  <c r="W1449" i="1"/>
  <c r="AB1099" i="1"/>
  <c r="AB1091" i="1"/>
  <c r="AB1083" i="1"/>
  <c r="AB1075" i="1"/>
  <c r="AB1067" i="1"/>
  <c r="AB1059" i="1"/>
  <c r="AB1051" i="1"/>
  <c r="AB1043" i="1"/>
  <c r="AB1035" i="1"/>
  <c r="AB1027" i="1"/>
  <c r="AB1019" i="1"/>
  <c r="AB1011" i="1"/>
  <c r="AB1003" i="1"/>
  <c r="AB995" i="1"/>
  <c r="AB987" i="1"/>
  <c r="AB979" i="1"/>
  <c r="AB971" i="1"/>
  <c r="AB963" i="1"/>
  <c r="AB955" i="1"/>
  <c r="AB947" i="1"/>
  <c r="AB939" i="1"/>
  <c r="AB931" i="1"/>
  <c r="AB923" i="1"/>
  <c r="AB915" i="1"/>
  <c r="AB907" i="1"/>
  <c r="AB899" i="1"/>
  <c r="AB891" i="1"/>
  <c r="AB883" i="1"/>
  <c r="AB875" i="1"/>
  <c r="AB867" i="1"/>
  <c r="AB859" i="1"/>
  <c r="AB851" i="1"/>
  <c r="AB843" i="1"/>
  <c r="AB835" i="1"/>
  <c r="AB827" i="1"/>
  <c r="AB819" i="1"/>
  <c r="AB811" i="1"/>
  <c r="AB803" i="1"/>
  <c r="AB795" i="1"/>
  <c r="AB787" i="1"/>
  <c r="AB779" i="1"/>
  <c r="AB771" i="1"/>
  <c r="AB763" i="1"/>
  <c r="AB755" i="1"/>
  <c r="AB747" i="1"/>
  <c r="AB739" i="1"/>
  <c r="AB731" i="1"/>
  <c r="AB723" i="1"/>
  <c r="AB715" i="1"/>
  <c r="AB707" i="1"/>
  <c r="AB699" i="1"/>
  <c r="AB691" i="1"/>
  <c r="AB683" i="1"/>
  <c r="AB675" i="1"/>
  <c r="AB667" i="1"/>
  <c r="AB659" i="1"/>
  <c r="AB651" i="1"/>
  <c r="AB643" i="1"/>
  <c r="AB635" i="1"/>
  <c r="AB627" i="1"/>
  <c r="AB619" i="1"/>
  <c r="AB611" i="1"/>
  <c r="AB603" i="1"/>
  <c r="AB595" i="1"/>
  <c r="AB587" i="1"/>
  <c r="AB579" i="1"/>
  <c r="AB571" i="1"/>
  <c r="AB563" i="1"/>
  <c r="AB555" i="1"/>
  <c r="AB547" i="1"/>
  <c r="AB539" i="1"/>
  <c r="AB531" i="1"/>
  <c r="AB523" i="1"/>
  <c r="AB515" i="1"/>
  <c r="AB507" i="1"/>
  <c r="AB499" i="1"/>
  <c r="AB491" i="1"/>
  <c r="AB483" i="1"/>
  <c r="AB475" i="1"/>
  <c r="AB467" i="1"/>
  <c r="AB459" i="1"/>
  <c r="AB451" i="1"/>
  <c r="AB443" i="1"/>
  <c r="AB435" i="1"/>
  <c r="AB427" i="1"/>
  <c r="AB419" i="1"/>
  <c r="AB411" i="1"/>
  <c r="AB403" i="1"/>
  <c r="AB395" i="1"/>
  <c r="AB387" i="1"/>
  <c r="AB379" i="1"/>
  <c r="AB371" i="1"/>
  <c r="AB360" i="1"/>
  <c r="AB335" i="1"/>
  <c r="AB303" i="1"/>
  <c r="AB271" i="1"/>
  <c r="AB239" i="1"/>
  <c r="AB207" i="1"/>
  <c r="AB175" i="1"/>
  <c r="AB143" i="1"/>
  <c r="AB111" i="1"/>
  <c r="AB79" i="1"/>
  <c r="AB47" i="1"/>
  <c r="AB15" i="1"/>
  <c r="AC1080" i="1"/>
  <c r="AC1048" i="1"/>
  <c r="AC1016" i="1"/>
  <c r="AC984" i="1"/>
  <c r="AC952" i="1"/>
  <c r="AC920" i="1"/>
  <c r="AC888" i="1"/>
  <c r="AC856" i="1"/>
  <c r="AC824" i="1"/>
  <c r="AC792" i="1"/>
  <c r="AC760" i="1"/>
  <c r="AC728" i="1"/>
  <c r="AC696" i="1"/>
  <c r="AC664" i="1"/>
  <c r="AC632" i="1"/>
  <c r="AC600" i="1"/>
  <c r="AC568" i="1"/>
  <c r="AC536" i="1"/>
  <c r="AC504" i="1"/>
  <c r="AC472" i="1"/>
  <c r="AC438" i="1"/>
  <c r="AC402" i="1"/>
  <c r="AC365" i="1"/>
  <c r="AC329" i="1"/>
  <c r="AC292" i="1"/>
  <c r="AC255" i="1"/>
  <c r="AC219" i="1"/>
  <c r="AC182" i="1"/>
  <c r="AC138" i="1"/>
  <c r="AC49" i="1"/>
  <c r="N39" i="1"/>
  <c r="N31" i="1"/>
  <c r="N23" i="1"/>
  <c r="O23" i="1" s="1"/>
  <c r="N15" i="1"/>
  <c r="AB1098" i="1"/>
  <c r="AB1090" i="1"/>
  <c r="AB1082" i="1"/>
  <c r="AB1074" i="1"/>
  <c r="AB1066" i="1"/>
  <c r="AB1058" i="1"/>
  <c r="AB1050" i="1"/>
  <c r="AB1042" i="1"/>
  <c r="AB1034" i="1"/>
  <c r="AB1026" i="1"/>
  <c r="AB1018" i="1"/>
  <c r="AB1010" i="1"/>
  <c r="AB1002" i="1"/>
  <c r="AB994" i="1"/>
  <c r="AB986" i="1"/>
  <c r="AB978" i="1"/>
  <c r="AB970" i="1"/>
  <c r="AB962" i="1"/>
  <c r="AB954" i="1"/>
  <c r="AB946" i="1"/>
  <c r="AB938" i="1"/>
  <c r="AB930" i="1"/>
  <c r="AB922" i="1"/>
  <c r="AB914" i="1"/>
  <c r="AB906" i="1"/>
  <c r="AB898" i="1"/>
  <c r="AB890" i="1"/>
  <c r="AB882" i="1"/>
  <c r="AB874" i="1"/>
  <c r="AB866" i="1"/>
  <c r="AB858" i="1"/>
  <c r="AB850" i="1"/>
  <c r="AB842" i="1"/>
  <c r="AB834" i="1"/>
  <c r="AB826" i="1"/>
  <c r="AB818" i="1"/>
  <c r="AB810" i="1"/>
  <c r="AB802" i="1"/>
  <c r="AB794" i="1"/>
  <c r="AB786" i="1"/>
  <c r="AB778" i="1"/>
  <c r="AB770" i="1"/>
  <c r="AB762" i="1"/>
  <c r="AB754" i="1"/>
  <c r="AB746" i="1"/>
  <c r="AB738" i="1"/>
  <c r="AB730" i="1"/>
  <c r="AB722" i="1"/>
  <c r="AB714" i="1"/>
  <c r="AB706" i="1"/>
  <c r="AB698" i="1"/>
  <c r="AB690" i="1"/>
  <c r="AB682" i="1"/>
  <c r="AB674" i="1"/>
  <c r="AB666" i="1"/>
  <c r="AB658" i="1"/>
  <c r="AB650" i="1"/>
  <c r="AB642" i="1"/>
  <c r="AB634" i="1"/>
  <c r="AB626" i="1"/>
  <c r="AB618" i="1"/>
  <c r="AB610" i="1"/>
  <c r="AB602" i="1"/>
  <c r="AB594" i="1"/>
  <c r="AB586" i="1"/>
  <c r="AB578" i="1"/>
  <c r="AB570" i="1"/>
  <c r="AB562" i="1"/>
  <c r="AB554" i="1"/>
  <c r="AB546" i="1"/>
  <c r="AB538" i="1"/>
  <c r="AB530" i="1"/>
  <c r="AB522" i="1"/>
  <c r="AB514" i="1"/>
  <c r="AB506" i="1"/>
  <c r="AB498" i="1"/>
  <c r="AB490" i="1"/>
  <c r="AB482" i="1"/>
  <c r="AB474" i="1"/>
  <c r="AB466" i="1"/>
  <c r="AB458" i="1"/>
  <c r="AB450" i="1"/>
  <c r="AB442" i="1"/>
  <c r="AB434" i="1"/>
  <c r="AB426" i="1"/>
  <c r="AB418" i="1"/>
  <c r="AB410" i="1"/>
  <c r="AB402" i="1"/>
  <c r="AB394" i="1"/>
  <c r="AB386" i="1"/>
  <c r="AB378" i="1"/>
  <c r="AB370" i="1"/>
  <c r="AB359" i="1"/>
  <c r="AB332" i="1"/>
  <c r="AB300" i="1"/>
  <c r="AB268" i="1"/>
  <c r="AB236" i="1"/>
  <c r="AB204" i="1"/>
  <c r="AB172" i="1"/>
  <c r="AB140" i="1"/>
  <c r="AB108" i="1"/>
  <c r="AB76" i="1"/>
  <c r="AB44" i="1"/>
  <c r="AB12" i="1"/>
  <c r="AC1077" i="1"/>
  <c r="AC1045" i="1"/>
  <c r="AC1013" i="1"/>
  <c r="AC981" i="1"/>
  <c r="AC949" i="1"/>
  <c r="AC917" i="1"/>
  <c r="AC885" i="1"/>
  <c r="AC853" i="1"/>
  <c r="AC821" i="1"/>
  <c r="AC789" i="1"/>
  <c r="AC757" i="1"/>
  <c r="AC725" i="1"/>
  <c r="AC693" i="1"/>
  <c r="AC661" i="1"/>
  <c r="AC629" i="1"/>
  <c r="AC597" i="1"/>
  <c r="AC565" i="1"/>
  <c r="AC533" i="1"/>
  <c r="AC501" i="1"/>
  <c r="AC469" i="1"/>
  <c r="AC435" i="1"/>
  <c r="AC398" i="1"/>
  <c r="AC362" i="1"/>
  <c r="AC325" i="1"/>
  <c r="AC289" i="1"/>
  <c r="AC252" i="1"/>
  <c r="AC215" i="1"/>
  <c r="AC179" i="1"/>
  <c r="AC132" i="1"/>
  <c r="AC25" i="1"/>
  <c r="R3" i="1"/>
  <c r="T3" i="1" s="1"/>
  <c r="AB1097" i="1"/>
  <c r="AB1089" i="1"/>
  <c r="AB1081" i="1"/>
  <c r="AB1073" i="1"/>
  <c r="AB1065" i="1"/>
  <c r="AB1057" i="1"/>
  <c r="AB1049" i="1"/>
  <c r="AB1041" i="1"/>
  <c r="AB1033" i="1"/>
  <c r="AB1025" i="1"/>
  <c r="AB1017" i="1"/>
  <c r="AB1009" i="1"/>
  <c r="AB1001" i="1"/>
  <c r="AB993" i="1"/>
  <c r="AB985" i="1"/>
  <c r="AB977" i="1"/>
  <c r="AB969" i="1"/>
  <c r="AB961" i="1"/>
  <c r="AB953" i="1"/>
  <c r="AB945" i="1"/>
  <c r="AB937" i="1"/>
  <c r="AB929" i="1"/>
  <c r="AB921" i="1"/>
  <c r="AB913" i="1"/>
  <c r="AB905" i="1"/>
  <c r="AB897" i="1"/>
  <c r="AB889" i="1"/>
  <c r="AB881" i="1"/>
  <c r="AB873" i="1"/>
  <c r="AB865" i="1"/>
  <c r="AB857" i="1"/>
  <c r="AB849" i="1"/>
  <c r="AB841" i="1"/>
  <c r="AB833" i="1"/>
  <c r="AB825" i="1"/>
  <c r="AB817" i="1"/>
  <c r="AB809" i="1"/>
  <c r="AB801" i="1"/>
  <c r="AB793" i="1"/>
  <c r="AB785" i="1"/>
  <c r="AB777" i="1"/>
  <c r="AB769" i="1"/>
  <c r="AB761" i="1"/>
  <c r="AB753" i="1"/>
  <c r="AB745" i="1"/>
  <c r="AB737" i="1"/>
  <c r="AB729" i="1"/>
  <c r="AB721" i="1"/>
  <c r="AB713" i="1"/>
  <c r="AB705" i="1"/>
  <c r="AB697" i="1"/>
  <c r="AB689" i="1"/>
  <c r="AB681" i="1"/>
  <c r="AB673" i="1"/>
  <c r="AB665" i="1"/>
  <c r="AB657" i="1"/>
  <c r="AB649" i="1"/>
  <c r="AB641" i="1"/>
  <c r="AB633" i="1"/>
  <c r="AB625" i="1"/>
  <c r="AB617" i="1"/>
  <c r="AB609" i="1"/>
  <c r="AB601" i="1"/>
  <c r="AB593" i="1"/>
  <c r="AB585" i="1"/>
  <c r="AB577" i="1"/>
  <c r="AB569" i="1"/>
  <c r="AB561" i="1"/>
  <c r="AB553" i="1"/>
  <c r="AB545" i="1"/>
  <c r="AB537" i="1"/>
  <c r="AB529" i="1"/>
  <c r="AB521" i="1"/>
  <c r="AB513" i="1"/>
  <c r="AB505" i="1"/>
  <c r="AB497" i="1"/>
  <c r="AB489" i="1"/>
  <c r="AB481" i="1"/>
  <c r="AB473" i="1"/>
  <c r="AB465" i="1"/>
  <c r="AB457" i="1"/>
  <c r="AB449" i="1"/>
  <c r="AB441" i="1"/>
  <c r="AB433" i="1"/>
  <c r="AB425" i="1"/>
  <c r="AB417" i="1"/>
  <c r="AB409" i="1"/>
  <c r="AB401" i="1"/>
  <c r="AB393" i="1"/>
  <c r="AB385" i="1"/>
  <c r="AB377" i="1"/>
  <c r="AB369" i="1"/>
  <c r="AB356" i="1"/>
  <c r="AB327" i="1"/>
  <c r="AB295" i="1"/>
  <c r="AB263" i="1"/>
  <c r="AB231" i="1"/>
  <c r="AB199" i="1"/>
  <c r="AB167" i="1"/>
  <c r="AB135" i="1"/>
  <c r="AB103" i="1"/>
  <c r="AB71" i="1"/>
  <c r="AB39" i="1"/>
  <c r="AB7" i="1"/>
  <c r="AC1072" i="1"/>
  <c r="AC1040" i="1"/>
  <c r="AC1008" i="1"/>
  <c r="AC976" i="1"/>
  <c r="AC944" i="1"/>
  <c r="AC912" i="1"/>
  <c r="AC880" i="1"/>
  <c r="AC848" i="1"/>
  <c r="AC816" i="1"/>
  <c r="AC784" i="1"/>
  <c r="AC752" i="1"/>
  <c r="AC720" i="1"/>
  <c r="AC688" i="1"/>
  <c r="AC656" i="1"/>
  <c r="AC624" i="1"/>
  <c r="AC592" i="1"/>
  <c r="AC560" i="1"/>
  <c r="AC528" i="1"/>
  <c r="AC496" i="1"/>
  <c r="AC464" i="1"/>
  <c r="AC429" i="1"/>
  <c r="AC393" i="1"/>
  <c r="AC356" i="1"/>
  <c r="AC319" i="1"/>
  <c r="AC283" i="1"/>
  <c r="AC246" i="1"/>
  <c r="AC210" i="1"/>
  <c r="AC173" i="1"/>
  <c r="AC124" i="1"/>
  <c r="R4" i="1"/>
  <c r="AB1096" i="1"/>
  <c r="AB1088" i="1"/>
  <c r="AD1088" i="1" s="1"/>
  <c r="AB1080" i="1"/>
  <c r="AB1072" i="1"/>
  <c r="AB1064" i="1"/>
  <c r="AB1056" i="1"/>
  <c r="AB1048" i="1"/>
  <c r="AB1040" i="1"/>
  <c r="AB1032" i="1"/>
  <c r="AB1024" i="1"/>
  <c r="AB1016" i="1"/>
  <c r="AB1008" i="1"/>
  <c r="AB1000" i="1"/>
  <c r="AB992" i="1"/>
  <c r="AB984" i="1"/>
  <c r="AB976" i="1"/>
  <c r="AB968" i="1"/>
  <c r="AB960" i="1"/>
  <c r="AB952" i="1"/>
  <c r="AB944" i="1"/>
  <c r="AB936" i="1"/>
  <c r="AB928" i="1"/>
  <c r="AB920" i="1"/>
  <c r="AB912" i="1"/>
  <c r="AB904" i="1"/>
  <c r="AB896" i="1"/>
  <c r="AD896" i="1" s="1"/>
  <c r="AB888" i="1"/>
  <c r="AB880" i="1"/>
  <c r="AB872" i="1"/>
  <c r="AB864" i="1"/>
  <c r="AB856" i="1"/>
  <c r="AB848" i="1"/>
  <c r="AB840" i="1"/>
  <c r="AB832" i="1"/>
  <c r="AB824" i="1"/>
  <c r="AB816" i="1"/>
  <c r="AB808" i="1"/>
  <c r="AB800" i="1"/>
  <c r="AD800" i="1" s="1"/>
  <c r="AB792" i="1"/>
  <c r="AB784" i="1"/>
  <c r="AB776" i="1"/>
  <c r="AB768" i="1"/>
  <c r="AB760" i="1"/>
  <c r="AB752" i="1"/>
  <c r="AB744" i="1"/>
  <c r="AB736" i="1"/>
  <c r="AB728" i="1"/>
  <c r="AB720" i="1"/>
  <c r="AB712" i="1"/>
  <c r="AB704" i="1"/>
  <c r="AD704" i="1" s="1"/>
  <c r="AB696" i="1"/>
  <c r="AB688" i="1"/>
  <c r="AB680" i="1"/>
  <c r="AB672" i="1"/>
  <c r="AB664" i="1"/>
  <c r="AB656" i="1"/>
  <c r="AB648" i="1"/>
  <c r="AB640" i="1"/>
  <c r="AB632" i="1"/>
  <c r="AB624" i="1"/>
  <c r="AB616" i="1"/>
  <c r="AB608" i="1"/>
  <c r="AD608" i="1" s="1"/>
  <c r="AB600" i="1"/>
  <c r="AB592" i="1"/>
  <c r="AB584" i="1"/>
  <c r="AB576" i="1"/>
  <c r="AB568" i="1"/>
  <c r="AB560" i="1"/>
  <c r="AB552" i="1"/>
  <c r="AB544" i="1"/>
  <c r="AB536" i="1"/>
  <c r="AB528" i="1"/>
  <c r="AB520" i="1"/>
  <c r="AB512" i="1"/>
  <c r="AD512" i="1" s="1"/>
  <c r="AB504" i="1"/>
  <c r="AB496" i="1"/>
  <c r="AB488" i="1"/>
  <c r="AB480" i="1"/>
  <c r="AB472" i="1"/>
  <c r="AB464" i="1"/>
  <c r="AB456" i="1"/>
  <c r="AB448" i="1"/>
  <c r="AB440" i="1"/>
  <c r="AB432" i="1"/>
  <c r="AB424" i="1"/>
  <c r="AB416" i="1"/>
  <c r="AB408" i="1"/>
  <c r="AB400" i="1"/>
  <c r="AB392" i="1"/>
  <c r="AB384" i="1"/>
  <c r="AB376" i="1"/>
  <c r="AB368" i="1"/>
  <c r="AB352" i="1"/>
  <c r="AB324" i="1"/>
  <c r="AB292" i="1"/>
  <c r="AB260" i="1"/>
  <c r="AB228" i="1"/>
  <c r="AB196" i="1"/>
  <c r="AB164" i="1"/>
  <c r="AB132" i="1"/>
  <c r="AB100" i="1"/>
  <c r="AB68" i="1"/>
  <c r="AB36" i="1"/>
  <c r="AB4" i="1"/>
  <c r="AC1069" i="1"/>
  <c r="AC1037" i="1"/>
  <c r="AC1005" i="1"/>
  <c r="AC973" i="1"/>
  <c r="AC941" i="1"/>
  <c r="AD941" i="1" s="1"/>
  <c r="AC909" i="1"/>
  <c r="AC877" i="1"/>
  <c r="AC845" i="1"/>
  <c r="AC813" i="1"/>
  <c r="AC781" i="1"/>
  <c r="AC749" i="1"/>
  <c r="AC717" i="1"/>
  <c r="AC685" i="1"/>
  <c r="AC653" i="1"/>
  <c r="AC621" i="1"/>
  <c r="AC589" i="1"/>
  <c r="AC557" i="1"/>
  <c r="AD557" i="1" s="1"/>
  <c r="AC525" i="1"/>
  <c r="AC493" i="1"/>
  <c r="AC461" i="1"/>
  <c r="AC426" i="1"/>
  <c r="AC389" i="1"/>
  <c r="AC353" i="1"/>
  <c r="AC316" i="1"/>
  <c r="AC279" i="1"/>
  <c r="AC243" i="1"/>
  <c r="AC206" i="1"/>
  <c r="AC170" i="1"/>
  <c r="AC121" i="1"/>
  <c r="AB1095" i="1"/>
  <c r="AB1087" i="1"/>
  <c r="AB1079" i="1"/>
  <c r="AB1071" i="1"/>
  <c r="AB1063" i="1"/>
  <c r="AB1055" i="1"/>
  <c r="AB1047" i="1"/>
  <c r="AB1039" i="1"/>
  <c r="AB1031" i="1"/>
  <c r="AB1023" i="1"/>
  <c r="AB1015" i="1"/>
  <c r="AB1007" i="1"/>
  <c r="AB999" i="1"/>
  <c r="AB991" i="1"/>
  <c r="AB983" i="1"/>
  <c r="AB975" i="1"/>
  <c r="AB967" i="1"/>
  <c r="AB959" i="1"/>
  <c r="AB951" i="1"/>
  <c r="AB943" i="1"/>
  <c r="AB935" i="1"/>
  <c r="AB927" i="1"/>
  <c r="AB919" i="1"/>
  <c r="AB911" i="1"/>
  <c r="AB903" i="1"/>
  <c r="AB895" i="1"/>
  <c r="AB887" i="1"/>
  <c r="AB879" i="1"/>
  <c r="AB871" i="1"/>
  <c r="AB863" i="1"/>
  <c r="AB855" i="1"/>
  <c r="AB847" i="1"/>
  <c r="AB839" i="1"/>
  <c r="AB831" i="1"/>
  <c r="AB823" i="1"/>
  <c r="AB815" i="1"/>
  <c r="AB807" i="1"/>
  <c r="AB799" i="1"/>
  <c r="AB791" i="1"/>
  <c r="AB783" i="1"/>
  <c r="AB775" i="1"/>
  <c r="AB767" i="1"/>
  <c r="AB759" i="1"/>
  <c r="AB751" i="1"/>
  <c r="AB743" i="1"/>
  <c r="AB735" i="1"/>
  <c r="AB727" i="1"/>
  <c r="AB719" i="1"/>
  <c r="AB711" i="1"/>
  <c r="AB703" i="1"/>
  <c r="AB695" i="1"/>
  <c r="AB687" i="1"/>
  <c r="AB679" i="1"/>
  <c r="AB671" i="1"/>
  <c r="AB663" i="1"/>
  <c r="AB655" i="1"/>
  <c r="AB647" i="1"/>
  <c r="AB639" i="1"/>
  <c r="AB631" i="1"/>
  <c r="AB623" i="1"/>
  <c r="AB615" i="1"/>
  <c r="AB607" i="1"/>
  <c r="AB599" i="1"/>
  <c r="AB591" i="1"/>
  <c r="AB583" i="1"/>
  <c r="AB575" i="1"/>
  <c r="AB567" i="1"/>
  <c r="AB559" i="1"/>
  <c r="AB551" i="1"/>
  <c r="AB543" i="1"/>
  <c r="AB535" i="1"/>
  <c r="AB527" i="1"/>
  <c r="AB519" i="1"/>
  <c r="AB511" i="1"/>
  <c r="AB503" i="1"/>
  <c r="AB495" i="1"/>
  <c r="AB487" i="1"/>
  <c r="AB479" i="1"/>
  <c r="AB471" i="1"/>
  <c r="AB463" i="1"/>
  <c r="AB455" i="1"/>
  <c r="AB447" i="1"/>
  <c r="AB439" i="1"/>
  <c r="AB431" i="1"/>
  <c r="AB423" i="1"/>
  <c r="AB415" i="1"/>
  <c r="AB407" i="1"/>
  <c r="AB399" i="1"/>
  <c r="AB391" i="1"/>
  <c r="AB383" i="1"/>
  <c r="AB375" i="1"/>
  <c r="AB367" i="1"/>
  <c r="AB351" i="1"/>
  <c r="AB319" i="1"/>
  <c r="AB287" i="1"/>
  <c r="AB255" i="1"/>
  <c r="AD255" i="1" s="1"/>
  <c r="AB223" i="1"/>
  <c r="AB191" i="1"/>
  <c r="AB159" i="1"/>
  <c r="AB127" i="1"/>
  <c r="AB95" i="1"/>
  <c r="AB63" i="1"/>
  <c r="AB31" i="1"/>
  <c r="AC1096" i="1"/>
  <c r="AC1064" i="1"/>
  <c r="AC1032" i="1"/>
  <c r="AC1000" i="1"/>
  <c r="AC968" i="1"/>
  <c r="AD968" i="1" s="1"/>
  <c r="AC936" i="1"/>
  <c r="AD936" i="1" s="1"/>
  <c r="AC904" i="1"/>
  <c r="AC872" i="1"/>
  <c r="AC840" i="1"/>
  <c r="AC808" i="1"/>
  <c r="AC776" i="1"/>
  <c r="AC744" i="1"/>
  <c r="AC712" i="1"/>
  <c r="AC680" i="1"/>
  <c r="AC648" i="1"/>
  <c r="AC616" i="1"/>
  <c r="AC584" i="1"/>
  <c r="AC552" i="1"/>
  <c r="AD552" i="1" s="1"/>
  <c r="AC520" i="1"/>
  <c r="AC488" i="1"/>
  <c r="AC456" i="1"/>
  <c r="AC420" i="1"/>
  <c r="AC383" i="1"/>
  <c r="AC347" i="1"/>
  <c r="AC310" i="1"/>
  <c r="AC274" i="1"/>
  <c r="AC237" i="1"/>
  <c r="AC201" i="1"/>
  <c r="AC163" i="1"/>
  <c r="S1012" i="1"/>
  <c r="AC10" i="1"/>
  <c r="AC18" i="1"/>
  <c r="AC26" i="1"/>
  <c r="AC34" i="1"/>
  <c r="AC42" i="1"/>
  <c r="AC50" i="1"/>
  <c r="AC58" i="1"/>
  <c r="AC66" i="1"/>
  <c r="AC74" i="1"/>
  <c r="AC82" i="1"/>
  <c r="AC90" i="1"/>
  <c r="AC98" i="1"/>
  <c r="AC106" i="1"/>
  <c r="AC114" i="1"/>
  <c r="AC11" i="1"/>
  <c r="AC19" i="1"/>
  <c r="AC27" i="1"/>
  <c r="AC35" i="1"/>
  <c r="AC43" i="1"/>
  <c r="AC51" i="1"/>
  <c r="AC59" i="1"/>
  <c r="AC67" i="1"/>
  <c r="AC75" i="1"/>
  <c r="AC83" i="1"/>
  <c r="AC91" i="1"/>
  <c r="AC99" i="1"/>
  <c r="AC12" i="1"/>
  <c r="AC20" i="1"/>
  <c r="AC28" i="1"/>
  <c r="AC36" i="1"/>
  <c r="AC44" i="1"/>
  <c r="AC52" i="1"/>
  <c r="AC60" i="1"/>
  <c r="AC68" i="1"/>
  <c r="AC76" i="1"/>
  <c r="AC84" i="1"/>
  <c r="AC92" i="1"/>
  <c r="AC100" i="1"/>
  <c r="AC108" i="1"/>
  <c r="AC5" i="1"/>
  <c r="AC13" i="1"/>
  <c r="AC21" i="1"/>
  <c r="AC29" i="1"/>
  <c r="AC37" i="1"/>
  <c r="AC45" i="1"/>
  <c r="AC6" i="1"/>
  <c r="AC14" i="1"/>
  <c r="AC22" i="1"/>
  <c r="AC30" i="1"/>
  <c r="AC38" i="1"/>
  <c r="AC46" i="1"/>
  <c r="AC54" i="1"/>
  <c r="AC62" i="1"/>
  <c r="AC70" i="1"/>
  <c r="AC78" i="1"/>
  <c r="AC86" i="1"/>
  <c r="AC94" i="1"/>
  <c r="AC102" i="1"/>
  <c r="AC110" i="1"/>
  <c r="AC118" i="1"/>
  <c r="AC126" i="1"/>
  <c r="AC134" i="1"/>
  <c r="AC142" i="1"/>
  <c r="AC150" i="1"/>
  <c r="AC158" i="1"/>
  <c r="AC7" i="1"/>
  <c r="AC15" i="1"/>
  <c r="AC23" i="1"/>
  <c r="AC31" i="1"/>
  <c r="AC39" i="1"/>
  <c r="AC47" i="1"/>
  <c r="AC55" i="1"/>
  <c r="AD55" i="1" s="1"/>
  <c r="AC63" i="1"/>
  <c r="AC71" i="1"/>
  <c r="AC79" i="1"/>
  <c r="AC87" i="1"/>
  <c r="AC95" i="1"/>
  <c r="AC103" i="1"/>
  <c r="AC111" i="1"/>
  <c r="AC119" i="1"/>
  <c r="AC127" i="1"/>
  <c r="AC135" i="1"/>
  <c r="AC143" i="1"/>
  <c r="AD143" i="1" s="1"/>
  <c r="AC151" i="1"/>
  <c r="AC159" i="1"/>
  <c r="AC167" i="1"/>
  <c r="AC8" i="1"/>
  <c r="AC16" i="1"/>
  <c r="AC24" i="1"/>
  <c r="AC32" i="1"/>
  <c r="AC40" i="1"/>
  <c r="AC48" i="1"/>
  <c r="AC56" i="1"/>
  <c r="AC64" i="1"/>
  <c r="AC72" i="1"/>
  <c r="AC80" i="1"/>
  <c r="AC88" i="1"/>
  <c r="AC96" i="1"/>
  <c r="AC104" i="1"/>
  <c r="AC112" i="1"/>
  <c r="AC120" i="1"/>
  <c r="AC128" i="1"/>
  <c r="AC136" i="1"/>
  <c r="AC144" i="1"/>
  <c r="AC152" i="1"/>
  <c r="AC160" i="1"/>
  <c r="AC168" i="1"/>
  <c r="AC176" i="1"/>
  <c r="AC184" i="1"/>
  <c r="AC192" i="1"/>
  <c r="AC200" i="1"/>
  <c r="AC208" i="1"/>
  <c r="AC216" i="1"/>
  <c r="AC224" i="1"/>
  <c r="AC232" i="1"/>
  <c r="AC240" i="1"/>
  <c r="AC248" i="1"/>
  <c r="AC256" i="1"/>
  <c r="AC264" i="1"/>
  <c r="AC272" i="1"/>
  <c r="AC280" i="1"/>
  <c r="AC288" i="1"/>
  <c r="AC296" i="1"/>
  <c r="AC304" i="1"/>
  <c r="AC312" i="1"/>
  <c r="AC320" i="1"/>
  <c r="AC328" i="1"/>
  <c r="AC336" i="1"/>
  <c r="AC344" i="1"/>
  <c r="AC352" i="1"/>
  <c r="AC360" i="1"/>
  <c r="AC368" i="1"/>
  <c r="AD368" i="1" s="1"/>
  <c r="AC376" i="1"/>
  <c r="AC384" i="1"/>
  <c r="AC392" i="1"/>
  <c r="AC400" i="1"/>
  <c r="AC408" i="1"/>
  <c r="AC416" i="1"/>
  <c r="AC424" i="1"/>
  <c r="AC432" i="1"/>
  <c r="AC440" i="1"/>
  <c r="AC448" i="1"/>
  <c r="AC33" i="1"/>
  <c r="AC73" i="1"/>
  <c r="AC105" i="1"/>
  <c r="AC122" i="1"/>
  <c r="AC133" i="1"/>
  <c r="AC147" i="1"/>
  <c r="AC161" i="1"/>
  <c r="AC171" i="1"/>
  <c r="AC180" i="1"/>
  <c r="AC189" i="1"/>
  <c r="AC198" i="1"/>
  <c r="AC207" i="1"/>
  <c r="AC217" i="1"/>
  <c r="AC226" i="1"/>
  <c r="AC235" i="1"/>
  <c r="AC244" i="1"/>
  <c r="AC253" i="1"/>
  <c r="AC262" i="1"/>
  <c r="AC271" i="1"/>
  <c r="AC281" i="1"/>
  <c r="AC290" i="1"/>
  <c r="AC299" i="1"/>
  <c r="AC308" i="1"/>
  <c r="AC317" i="1"/>
  <c r="AC326" i="1"/>
  <c r="AC335" i="1"/>
  <c r="AC345" i="1"/>
  <c r="AC354" i="1"/>
  <c r="AC363" i="1"/>
  <c r="AC372" i="1"/>
  <c r="AC381" i="1"/>
  <c r="AC390" i="1"/>
  <c r="AC399" i="1"/>
  <c r="AC409" i="1"/>
  <c r="AC418" i="1"/>
  <c r="AC427" i="1"/>
  <c r="AC436" i="1"/>
  <c r="AC445" i="1"/>
  <c r="AD445" i="1" s="1"/>
  <c r="AC454" i="1"/>
  <c r="AC462" i="1"/>
  <c r="AC470" i="1"/>
  <c r="AC478" i="1"/>
  <c r="AC486" i="1"/>
  <c r="AC494" i="1"/>
  <c r="AC502" i="1"/>
  <c r="AC510" i="1"/>
  <c r="AC518" i="1"/>
  <c r="AC526" i="1"/>
  <c r="AC534" i="1"/>
  <c r="AC542" i="1"/>
  <c r="AC550" i="1"/>
  <c r="AC558" i="1"/>
  <c r="AC566" i="1"/>
  <c r="AC574" i="1"/>
  <c r="AC582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894" i="1"/>
  <c r="AC902" i="1"/>
  <c r="AC910" i="1"/>
  <c r="AC918" i="1"/>
  <c r="AC926" i="1"/>
  <c r="AC934" i="1"/>
  <c r="AC942" i="1"/>
  <c r="AC950" i="1"/>
  <c r="AC958" i="1"/>
  <c r="AC966" i="1"/>
  <c r="AC974" i="1"/>
  <c r="AC982" i="1"/>
  <c r="AC990" i="1"/>
  <c r="AC998" i="1"/>
  <c r="AC1006" i="1"/>
  <c r="AC1014" i="1"/>
  <c r="AC1022" i="1"/>
  <c r="AC1030" i="1"/>
  <c r="AC1038" i="1"/>
  <c r="AC1046" i="1"/>
  <c r="AC1054" i="1"/>
  <c r="AC1062" i="1"/>
  <c r="AC1070" i="1"/>
  <c r="AC1078" i="1"/>
  <c r="AC1086" i="1"/>
  <c r="AC1094" i="1"/>
  <c r="AB5" i="1"/>
  <c r="AB13" i="1"/>
  <c r="AB21" i="1"/>
  <c r="AB29" i="1"/>
  <c r="AB37" i="1"/>
  <c r="AB45" i="1"/>
  <c r="AB53" i="1"/>
  <c r="AB61" i="1"/>
  <c r="AB69" i="1"/>
  <c r="AB77" i="1"/>
  <c r="AB85" i="1"/>
  <c r="AB93" i="1"/>
  <c r="AB101" i="1"/>
  <c r="AB109" i="1"/>
  <c r="AD109" i="1" s="1"/>
  <c r="AB117" i="1"/>
  <c r="AB125" i="1"/>
  <c r="AB133" i="1"/>
  <c r="AB141" i="1"/>
  <c r="AB149" i="1"/>
  <c r="AB157" i="1"/>
  <c r="AB165" i="1"/>
  <c r="AB173" i="1"/>
  <c r="AB181" i="1"/>
  <c r="AB189" i="1"/>
  <c r="AB197" i="1"/>
  <c r="AB205" i="1"/>
  <c r="AB213" i="1"/>
  <c r="AB221" i="1"/>
  <c r="AB229" i="1"/>
  <c r="AB237" i="1"/>
  <c r="AB245" i="1"/>
  <c r="AB253" i="1"/>
  <c r="AB261" i="1"/>
  <c r="AB269" i="1"/>
  <c r="AB277" i="1"/>
  <c r="AB285" i="1"/>
  <c r="AB293" i="1"/>
  <c r="AB301" i="1"/>
  <c r="AD301" i="1" s="1"/>
  <c r="AB309" i="1"/>
  <c r="AB317" i="1"/>
  <c r="AB325" i="1"/>
  <c r="AB333" i="1"/>
  <c r="AB341" i="1"/>
  <c r="AB349" i="1"/>
  <c r="AB357" i="1"/>
  <c r="AB365" i="1"/>
  <c r="AC41" i="1"/>
  <c r="AC77" i="1"/>
  <c r="AC107" i="1"/>
  <c r="AC123" i="1"/>
  <c r="AC137" i="1"/>
  <c r="AC148" i="1"/>
  <c r="AC162" i="1"/>
  <c r="AC172" i="1"/>
  <c r="AC181" i="1"/>
  <c r="AC190" i="1"/>
  <c r="AC199" i="1"/>
  <c r="AC209" i="1"/>
  <c r="AC218" i="1"/>
  <c r="AC227" i="1"/>
  <c r="AC236" i="1"/>
  <c r="AC245" i="1"/>
  <c r="AC254" i="1"/>
  <c r="AC263" i="1"/>
  <c r="AC273" i="1"/>
  <c r="AC282" i="1"/>
  <c r="AC291" i="1"/>
  <c r="AC300" i="1"/>
  <c r="AC309" i="1"/>
  <c r="AC318" i="1"/>
  <c r="AC327" i="1"/>
  <c r="AC337" i="1"/>
  <c r="AC346" i="1"/>
  <c r="AC355" i="1"/>
  <c r="AC364" i="1"/>
  <c r="AC373" i="1"/>
  <c r="AC382" i="1"/>
  <c r="AC391" i="1"/>
  <c r="AC401" i="1"/>
  <c r="AC410" i="1"/>
  <c r="AC419" i="1"/>
  <c r="AC428" i="1"/>
  <c r="AC437" i="1"/>
  <c r="AC446" i="1"/>
  <c r="AC455" i="1"/>
  <c r="AC463" i="1"/>
  <c r="AC471" i="1"/>
  <c r="AD471" i="1" s="1"/>
  <c r="AC479" i="1"/>
  <c r="AC487" i="1"/>
  <c r="AC495" i="1"/>
  <c r="AC503" i="1"/>
  <c r="AC511" i="1"/>
  <c r="AC519" i="1"/>
  <c r="AC527" i="1"/>
  <c r="AC535" i="1"/>
  <c r="AC543" i="1"/>
  <c r="AC551" i="1"/>
  <c r="AC559" i="1"/>
  <c r="AC567" i="1"/>
  <c r="AD567" i="1" s="1"/>
  <c r="AC575" i="1"/>
  <c r="AC583" i="1"/>
  <c r="AC591" i="1"/>
  <c r="AC599" i="1"/>
  <c r="AC607" i="1"/>
  <c r="AC615" i="1"/>
  <c r="AC623" i="1"/>
  <c r="AC631" i="1"/>
  <c r="AC639" i="1"/>
  <c r="AC647" i="1"/>
  <c r="AC655" i="1"/>
  <c r="AD655" i="1" s="1"/>
  <c r="AC663" i="1"/>
  <c r="AD663" i="1" s="1"/>
  <c r="AC671" i="1"/>
  <c r="AC679" i="1"/>
  <c r="AC687" i="1"/>
  <c r="AC695" i="1"/>
  <c r="AC703" i="1"/>
  <c r="AC711" i="1"/>
  <c r="AC719" i="1"/>
  <c r="AC727" i="1"/>
  <c r="AC735" i="1"/>
  <c r="AC743" i="1"/>
  <c r="AC751" i="1"/>
  <c r="AD751" i="1" s="1"/>
  <c r="AC759" i="1"/>
  <c r="AD759" i="1" s="1"/>
  <c r="AC767" i="1"/>
  <c r="AC775" i="1"/>
  <c r="AC783" i="1"/>
  <c r="AC791" i="1"/>
  <c r="AC799" i="1"/>
  <c r="AC807" i="1"/>
  <c r="AC815" i="1"/>
  <c r="AC823" i="1"/>
  <c r="AC831" i="1"/>
  <c r="AC839" i="1"/>
  <c r="AC847" i="1"/>
  <c r="AD847" i="1" s="1"/>
  <c r="AC855" i="1"/>
  <c r="AC863" i="1"/>
  <c r="AC871" i="1"/>
  <c r="AC879" i="1"/>
  <c r="AC887" i="1"/>
  <c r="AC895" i="1"/>
  <c r="AC903" i="1"/>
  <c r="AC911" i="1"/>
  <c r="AC919" i="1"/>
  <c r="AC927" i="1"/>
  <c r="AC935" i="1"/>
  <c r="AC943" i="1"/>
  <c r="AD943" i="1" s="1"/>
  <c r="AC951" i="1"/>
  <c r="AD951" i="1" s="1"/>
  <c r="AC959" i="1"/>
  <c r="AC967" i="1"/>
  <c r="AC975" i="1"/>
  <c r="AC983" i="1"/>
  <c r="AC991" i="1"/>
  <c r="AC999" i="1"/>
  <c r="AC1007" i="1"/>
  <c r="AC1015" i="1"/>
  <c r="AC1023" i="1"/>
  <c r="AC1031" i="1"/>
  <c r="AC1039" i="1"/>
  <c r="AD1039" i="1" s="1"/>
  <c r="AC1047" i="1"/>
  <c r="AD1047" i="1" s="1"/>
  <c r="AC1055" i="1"/>
  <c r="AC1063" i="1"/>
  <c r="AC1071" i="1"/>
  <c r="AC1079" i="1"/>
  <c r="AC1087" i="1"/>
  <c r="AC1095" i="1"/>
  <c r="AB6" i="1"/>
  <c r="AB14" i="1"/>
  <c r="AB22" i="1"/>
  <c r="AB30" i="1"/>
  <c r="AB38" i="1"/>
  <c r="AD38" i="1" s="1"/>
  <c r="AB46" i="1"/>
  <c r="AD46" i="1" s="1"/>
  <c r="AB54" i="1"/>
  <c r="AB62" i="1"/>
  <c r="AB70" i="1"/>
  <c r="AB78" i="1"/>
  <c r="AB86" i="1"/>
  <c r="AB94" i="1"/>
  <c r="AB102" i="1"/>
  <c r="AB110" i="1"/>
  <c r="AB118" i="1"/>
  <c r="AB126" i="1"/>
  <c r="AB134" i="1"/>
  <c r="AB142" i="1"/>
  <c r="AD142" i="1" s="1"/>
  <c r="AB150" i="1"/>
  <c r="AB158" i="1"/>
  <c r="AB166" i="1"/>
  <c r="AB174" i="1"/>
  <c r="AB182" i="1"/>
  <c r="AB190" i="1"/>
  <c r="AB198" i="1"/>
  <c r="AB206" i="1"/>
  <c r="AB214" i="1"/>
  <c r="AB222" i="1"/>
  <c r="AB230" i="1"/>
  <c r="AB238" i="1"/>
  <c r="AD238" i="1" s="1"/>
  <c r="AB246" i="1"/>
  <c r="AB254" i="1"/>
  <c r="AB262" i="1"/>
  <c r="AB270" i="1"/>
  <c r="AB278" i="1"/>
  <c r="AB286" i="1"/>
  <c r="AB294" i="1"/>
  <c r="AB302" i="1"/>
  <c r="AB310" i="1"/>
  <c r="AB318" i="1"/>
  <c r="AB326" i="1"/>
  <c r="AB334" i="1"/>
  <c r="AB342" i="1"/>
  <c r="AB350" i="1"/>
  <c r="AB358" i="1"/>
  <c r="AC53" i="1"/>
  <c r="AC85" i="1"/>
  <c r="AC113" i="1"/>
  <c r="AC125" i="1"/>
  <c r="AC139" i="1"/>
  <c r="AC153" i="1"/>
  <c r="AC164" i="1"/>
  <c r="AC174" i="1"/>
  <c r="AC183" i="1"/>
  <c r="AD183" i="1" s="1"/>
  <c r="AC193" i="1"/>
  <c r="AC202" i="1"/>
  <c r="AC211" i="1"/>
  <c r="AC220" i="1"/>
  <c r="AC229" i="1"/>
  <c r="AC238" i="1"/>
  <c r="AC247" i="1"/>
  <c r="AC257" i="1"/>
  <c r="AC266" i="1"/>
  <c r="AC275" i="1"/>
  <c r="AC284" i="1"/>
  <c r="AC293" i="1"/>
  <c r="AC302" i="1"/>
  <c r="AC311" i="1"/>
  <c r="AC321" i="1"/>
  <c r="AC330" i="1"/>
  <c r="AC339" i="1"/>
  <c r="AC348" i="1"/>
  <c r="AC357" i="1"/>
  <c r="AC366" i="1"/>
  <c r="AC375" i="1"/>
  <c r="AC385" i="1"/>
  <c r="AC394" i="1"/>
  <c r="AC403" i="1"/>
  <c r="AC412" i="1"/>
  <c r="AC421" i="1"/>
  <c r="AC430" i="1"/>
  <c r="AC439" i="1"/>
  <c r="AC449" i="1"/>
  <c r="AC457" i="1"/>
  <c r="AC465" i="1"/>
  <c r="AC473" i="1"/>
  <c r="AC481" i="1"/>
  <c r="AC489" i="1"/>
  <c r="AC497" i="1"/>
  <c r="AC505" i="1"/>
  <c r="AC513" i="1"/>
  <c r="AC521" i="1"/>
  <c r="AC529" i="1"/>
  <c r="AC537" i="1"/>
  <c r="AC545" i="1"/>
  <c r="AC553" i="1"/>
  <c r="AC561" i="1"/>
  <c r="AC569" i="1"/>
  <c r="AC577" i="1"/>
  <c r="AC585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929" i="1"/>
  <c r="AC937" i="1"/>
  <c r="AC945" i="1"/>
  <c r="AC953" i="1"/>
  <c r="AC961" i="1"/>
  <c r="AC969" i="1"/>
  <c r="AC977" i="1"/>
  <c r="AC985" i="1"/>
  <c r="AC993" i="1"/>
  <c r="AC1001" i="1"/>
  <c r="AC1009" i="1"/>
  <c r="AC1017" i="1"/>
  <c r="AC1025" i="1"/>
  <c r="AC1033" i="1"/>
  <c r="AC1041" i="1"/>
  <c r="AC1049" i="1"/>
  <c r="AC1057" i="1"/>
  <c r="AC1065" i="1"/>
  <c r="AC1073" i="1"/>
  <c r="AC1081" i="1"/>
  <c r="AD1081" i="1" s="1"/>
  <c r="AC1089" i="1"/>
  <c r="AC1097" i="1"/>
  <c r="AB8" i="1"/>
  <c r="AB16" i="1"/>
  <c r="AB24" i="1"/>
  <c r="AB32" i="1"/>
  <c r="AB40" i="1"/>
  <c r="AB48" i="1"/>
  <c r="AB56" i="1"/>
  <c r="AB64" i="1"/>
  <c r="AB72" i="1"/>
  <c r="AD72" i="1" s="1"/>
  <c r="AB80" i="1"/>
  <c r="AD80" i="1" s="1"/>
  <c r="AB88" i="1"/>
  <c r="AB96" i="1"/>
  <c r="AB104" i="1"/>
  <c r="AB112" i="1"/>
  <c r="AB120" i="1"/>
  <c r="AB128" i="1"/>
  <c r="AB136" i="1"/>
  <c r="AB144" i="1"/>
  <c r="AB152" i="1"/>
  <c r="AB160" i="1"/>
  <c r="AB168" i="1"/>
  <c r="AD168" i="1" s="1"/>
  <c r="AB176" i="1"/>
  <c r="AB184" i="1"/>
  <c r="AB192" i="1"/>
  <c r="AB200" i="1"/>
  <c r="AB208" i="1"/>
  <c r="AB216" i="1"/>
  <c r="AB224" i="1"/>
  <c r="AB232" i="1"/>
  <c r="AB240" i="1"/>
  <c r="AB248" i="1"/>
  <c r="AB256" i="1"/>
  <c r="AB264" i="1"/>
  <c r="AB272" i="1"/>
  <c r="AB280" i="1"/>
  <c r="AB288" i="1"/>
  <c r="AB296" i="1"/>
  <c r="AB304" i="1"/>
  <c r="AB312" i="1"/>
  <c r="AB320" i="1"/>
  <c r="AB328" i="1"/>
  <c r="AB336" i="1"/>
  <c r="AB344" i="1"/>
  <c r="AC57" i="1"/>
  <c r="AC89" i="1"/>
  <c r="AC115" i="1"/>
  <c r="AC129" i="1"/>
  <c r="AC140" i="1"/>
  <c r="AC154" i="1"/>
  <c r="AC165" i="1"/>
  <c r="AC175" i="1"/>
  <c r="AC185" i="1"/>
  <c r="AC194" i="1"/>
  <c r="AC203" i="1"/>
  <c r="AC212" i="1"/>
  <c r="AC221" i="1"/>
  <c r="AC230" i="1"/>
  <c r="AC239" i="1"/>
  <c r="AC249" i="1"/>
  <c r="AC258" i="1"/>
  <c r="AC267" i="1"/>
  <c r="AC276" i="1"/>
  <c r="AC285" i="1"/>
  <c r="AC294" i="1"/>
  <c r="AC303" i="1"/>
  <c r="AC313" i="1"/>
  <c r="AC322" i="1"/>
  <c r="AC331" i="1"/>
  <c r="AC340" i="1"/>
  <c r="AC349" i="1"/>
  <c r="AC358" i="1"/>
  <c r="AC367" i="1"/>
  <c r="AC377" i="1"/>
  <c r="AC386" i="1"/>
  <c r="AC395" i="1"/>
  <c r="AC404" i="1"/>
  <c r="AC413" i="1"/>
  <c r="AC422" i="1"/>
  <c r="AC431" i="1"/>
  <c r="AC441" i="1"/>
  <c r="AC450" i="1"/>
  <c r="AC458" i="1"/>
  <c r="AD458" i="1" s="1"/>
  <c r="AC466" i="1"/>
  <c r="AC474" i="1"/>
  <c r="AC482" i="1"/>
  <c r="AC490" i="1"/>
  <c r="AC498" i="1"/>
  <c r="AC506" i="1"/>
  <c r="AC514" i="1"/>
  <c r="AC522" i="1"/>
  <c r="AC530" i="1"/>
  <c r="AC538" i="1"/>
  <c r="AC546" i="1"/>
  <c r="AC554" i="1"/>
  <c r="AC562" i="1"/>
  <c r="AC570" i="1"/>
  <c r="AC578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D746" i="1" s="1"/>
  <c r="AC754" i="1"/>
  <c r="AC762" i="1"/>
  <c r="AC770" i="1"/>
  <c r="AC778" i="1"/>
  <c r="AC786" i="1"/>
  <c r="AC794" i="1"/>
  <c r="AC802" i="1"/>
  <c r="AC810" i="1"/>
  <c r="AC818" i="1"/>
  <c r="AC826" i="1"/>
  <c r="AC834" i="1"/>
  <c r="AD834" i="1" s="1"/>
  <c r="AC842" i="1"/>
  <c r="AD842" i="1" s="1"/>
  <c r="AC850" i="1"/>
  <c r="AC858" i="1"/>
  <c r="AC866" i="1"/>
  <c r="AC874" i="1"/>
  <c r="AC882" i="1"/>
  <c r="AC890" i="1"/>
  <c r="AC898" i="1"/>
  <c r="AC906" i="1"/>
  <c r="AC914" i="1"/>
  <c r="AC922" i="1"/>
  <c r="AC930" i="1"/>
  <c r="AC938" i="1"/>
  <c r="AC946" i="1"/>
  <c r="AC954" i="1"/>
  <c r="AC962" i="1"/>
  <c r="AC970" i="1"/>
  <c r="AC978" i="1"/>
  <c r="AC986" i="1"/>
  <c r="AC994" i="1"/>
  <c r="AC1002" i="1"/>
  <c r="AC1010" i="1"/>
  <c r="AC1018" i="1"/>
  <c r="AC1026" i="1"/>
  <c r="AC1034" i="1"/>
  <c r="AC1042" i="1"/>
  <c r="AC1050" i="1"/>
  <c r="AC1058" i="1"/>
  <c r="AC1066" i="1"/>
  <c r="AC1074" i="1"/>
  <c r="AC1082" i="1"/>
  <c r="AC1090" i="1"/>
  <c r="AC1098" i="1"/>
  <c r="AB9" i="1"/>
  <c r="AB17" i="1"/>
  <c r="AB25" i="1"/>
  <c r="AB33" i="1"/>
  <c r="AB41" i="1"/>
  <c r="AB49" i="1"/>
  <c r="AB57" i="1"/>
  <c r="AB65" i="1"/>
  <c r="AB73" i="1"/>
  <c r="AB81" i="1"/>
  <c r="AB89" i="1"/>
  <c r="AB97" i="1"/>
  <c r="AB105" i="1"/>
  <c r="AB113" i="1"/>
  <c r="AB121" i="1"/>
  <c r="AD121" i="1" s="1"/>
  <c r="AB129" i="1"/>
  <c r="AB137" i="1"/>
  <c r="AB145" i="1"/>
  <c r="AB153" i="1"/>
  <c r="AB161" i="1"/>
  <c r="AB169" i="1"/>
  <c r="AB177" i="1"/>
  <c r="AB185" i="1"/>
  <c r="AB193" i="1"/>
  <c r="AB201" i="1"/>
  <c r="AB209" i="1"/>
  <c r="AB217" i="1"/>
  <c r="AB225" i="1"/>
  <c r="AB233" i="1"/>
  <c r="AB241" i="1"/>
  <c r="AB249" i="1"/>
  <c r="AB257" i="1"/>
  <c r="AB265" i="1"/>
  <c r="AB273" i="1"/>
  <c r="AB281" i="1"/>
  <c r="AB289" i="1"/>
  <c r="AB297" i="1"/>
  <c r="AB305" i="1"/>
  <c r="AB313" i="1"/>
  <c r="AD313" i="1" s="1"/>
  <c r="AB321" i="1"/>
  <c r="AB329" i="1"/>
  <c r="AB337" i="1"/>
  <c r="AB345" i="1"/>
  <c r="AB353" i="1"/>
  <c r="AB361" i="1"/>
  <c r="AC9" i="1"/>
  <c r="AC61" i="1"/>
  <c r="AC93" i="1"/>
  <c r="AC116" i="1"/>
  <c r="AC130" i="1"/>
  <c r="AC141" i="1"/>
  <c r="AD141" i="1" s="1"/>
  <c r="AC155" i="1"/>
  <c r="AC166" i="1"/>
  <c r="AC177" i="1"/>
  <c r="AC186" i="1"/>
  <c r="AC195" i="1"/>
  <c r="AC204" i="1"/>
  <c r="AC213" i="1"/>
  <c r="AC222" i="1"/>
  <c r="AC231" i="1"/>
  <c r="AC241" i="1"/>
  <c r="AC250" i="1"/>
  <c r="AC259" i="1"/>
  <c r="AC268" i="1"/>
  <c r="AD268" i="1" s="1"/>
  <c r="AC277" i="1"/>
  <c r="AC286" i="1"/>
  <c r="AC295" i="1"/>
  <c r="AC305" i="1"/>
  <c r="AC314" i="1"/>
  <c r="AC323" i="1"/>
  <c r="AC332" i="1"/>
  <c r="AC341" i="1"/>
  <c r="AC350" i="1"/>
  <c r="AC359" i="1"/>
  <c r="AC369" i="1"/>
  <c r="AC378" i="1"/>
  <c r="AC387" i="1"/>
  <c r="AC396" i="1"/>
  <c r="AC405" i="1"/>
  <c r="AC414" i="1"/>
  <c r="AC423" i="1"/>
  <c r="AC433" i="1"/>
  <c r="AC442" i="1"/>
  <c r="AC451" i="1"/>
  <c r="AC459" i="1"/>
  <c r="AC467" i="1"/>
  <c r="AC475" i="1"/>
  <c r="AD475" i="1" s="1"/>
  <c r="AC483" i="1"/>
  <c r="AC491" i="1"/>
  <c r="AC499" i="1"/>
  <c r="AC507" i="1"/>
  <c r="AC515" i="1"/>
  <c r="AC523" i="1"/>
  <c r="AC531" i="1"/>
  <c r="AC539" i="1"/>
  <c r="AC547" i="1"/>
  <c r="AC555" i="1"/>
  <c r="AC563" i="1"/>
  <c r="AC571" i="1"/>
  <c r="AC579" i="1"/>
  <c r="AD579" i="1" s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D675" i="1" s="1"/>
  <c r="AC683" i="1"/>
  <c r="AC691" i="1"/>
  <c r="AC699" i="1"/>
  <c r="AC707" i="1"/>
  <c r="AC715" i="1"/>
  <c r="AC723" i="1"/>
  <c r="AC731" i="1"/>
  <c r="AC739" i="1"/>
  <c r="AC747" i="1"/>
  <c r="AC755" i="1"/>
  <c r="AC763" i="1"/>
  <c r="AD763" i="1" s="1"/>
  <c r="AC771" i="1"/>
  <c r="AD771" i="1" s="1"/>
  <c r="AC779" i="1"/>
  <c r="AC787" i="1"/>
  <c r="AC795" i="1"/>
  <c r="AC803" i="1"/>
  <c r="AC811" i="1"/>
  <c r="AC819" i="1"/>
  <c r="AC827" i="1"/>
  <c r="AC835" i="1"/>
  <c r="AC843" i="1"/>
  <c r="AC851" i="1"/>
  <c r="AC859" i="1"/>
  <c r="AD859" i="1" s="1"/>
  <c r="AC867" i="1"/>
  <c r="AC875" i="1"/>
  <c r="AC883" i="1"/>
  <c r="AC891" i="1"/>
  <c r="AC899" i="1"/>
  <c r="AC907" i="1"/>
  <c r="AC915" i="1"/>
  <c r="AC923" i="1"/>
  <c r="AC931" i="1"/>
  <c r="AC939" i="1"/>
  <c r="AC947" i="1"/>
  <c r="AC955" i="1"/>
  <c r="AC963" i="1"/>
  <c r="AD963" i="1" s="1"/>
  <c r="AC971" i="1"/>
  <c r="AC979" i="1"/>
  <c r="AC987" i="1"/>
  <c r="AC995" i="1"/>
  <c r="AC1003" i="1"/>
  <c r="AC1011" i="1"/>
  <c r="AC1019" i="1"/>
  <c r="AC1027" i="1"/>
  <c r="AC1035" i="1"/>
  <c r="AC1043" i="1"/>
  <c r="AC1051" i="1"/>
  <c r="AD1051" i="1" s="1"/>
  <c r="AC1059" i="1"/>
  <c r="AD1059" i="1" s="1"/>
  <c r="AC1067" i="1"/>
  <c r="AC1075" i="1"/>
  <c r="AC1083" i="1"/>
  <c r="AC1091" i="1"/>
  <c r="AC1099" i="1"/>
  <c r="AB10" i="1"/>
  <c r="AB18" i="1"/>
  <c r="AB26" i="1"/>
  <c r="AB34" i="1"/>
  <c r="AB42" i="1"/>
  <c r="AB50" i="1"/>
  <c r="AD50" i="1" s="1"/>
  <c r="AB58" i="1"/>
  <c r="AB66" i="1"/>
  <c r="AB74" i="1"/>
  <c r="AB82" i="1"/>
  <c r="AB90" i="1"/>
  <c r="AB98" i="1"/>
  <c r="AB106" i="1"/>
  <c r="AB114" i="1"/>
  <c r="AB122" i="1"/>
  <c r="AB130" i="1"/>
  <c r="AB138" i="1"/>
  <c r="AB146" i="1"/>
  <c r="AD146" i="1" s="1"/>
  <c r="AB154" i="1"/>
  <c r="AB162" i="1"/>
  <c r="AB170" i="1"/>
  <c r="AB178" i="1"/>
  <c r="AB186" i="1"/>
  <c r="AB194" i="1"/>
  <c r="AB202" i="1"/>
  <c r="AB210" i="1"/>
  <c r="AB218" i="1"/>
  <c r="AB226" i="1"/>
  <c r="AB234" i="1"/>
  <c r="AB242" i="1"/>
  <c r="AB250" i="1"/>
  <c r="AB258" i="1"/>
  <c r="AB266" i="1"/>
  <c r="AB274" i="1"/>
  <c r="AB282" i="1"/>
  <c r="AB290" i="1"/>
  <c r="AB298" i="1"/>
  <c r="AB306" i="1"/>
  <c r="AB314" i="1"/>
  <c r="AB322" i="1"/>
  <c r="AB330" i="1"/>
  <c r="AB338" i="1"/>
  <c r="AD338" i="1" s="1"/>
  <c r="AB346" i="1"/>
  <c r="AD346" i="1" s="1"/>
  <c r="AB354" i="1"/>
  <c r="AB362" i="1"/>
  <c r="AC17" i="1"/>
  <c r="AC65" i="1"/>
  <c r="AC97" i="1"/>
  <c r="AC117" i="1"/>
  <c r="AC131" i="1"/>
  <c r="AC145" i="1"/>
  <c r="AC156" i="1"/>
  <c r="AC169" i="1"/>
  <c r="AC178" i="1"/>
  <c r="AC187" i="1"/>
  <c r="AC196" i="1"/>
  <c r="AC205" i="1"/>
  <c r="AC214" i="1"/>
  <c r="AC223" i="1"/>
  <c r="AC233" i="1"/>
  <c r="AC242" i="1"/>
  <c r="AC251" i="1"/>
  <c r="AC260" i="1"/>
  <c r="AC269" i="1"/>
  <c r="AC278" i="1"/>
  <c r="AC287" i="1"/>
  <c r="AC297" i="1"/>
  <c r="AD297" i="1" s="1"/>
  <c r="AC306" i="1"/>
  <c r="AC315" i="1"/>
  <c r="AC324" i="1"/>
  <c r="AC333" i="1"/>
  <c r="AC342" i="1"/>
  <c r="AC351" i="1"/>
  <c r="AC361" i="1"/>
  <c r="AC370" i="1"/>
  <c r="AC379" i="1"/>
  <c r="AC388" i="1"/>
  <c r="AC397" i="1"/>
  <c r="AC406" i="1"/>
  <c r="AC415" i="1"/>
  <c r="AC425" i="1"/>
  <c r="AC434" i="1"/>
  <c r="AC443" i="1"/>
  <c r="AC452" i="1"/>
  <c r="AC460" i="1"/>
  <c r="AC468" i="1"/>
  <c r="AC476" i="1"/>
  <c r="AC484" i="1"/>
  <c r="AC492" i="1"/>
  <c r="AC500" i="1"/>
  <c r="AD500" i="1" s="1"/>
  <c r="AC508" i="1"/>
  <c r="AD508" i="1" s="1"/>
  <c r="AC516" i="1"/>
  <c r="AC524" i="1"/>
  <c r="AC532" i="1"/>
  <c r="AC540" i="1"/>
  <c r="AC548" i="1"/>
  <c r="AC556" i="1"/>
  <c r="AC564" i="1"/>
  <c r="AC572" i="1"/>
  <c r="AC580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D700" i="1" s="1"/>
  <c r="AC708" i="1"/>
  <c r="AC716" i="1"/>
  <c r="AC724" i="1"/>
  <c r="AC732" i="1"/>
  <c r="AC740" i="1"/>
  <c r="AC748" i="1"/>
  <c r="AC756" i="1"/>
  <c r="AC764" i="1"/>
  <c r="AC772" i="1"/>
  <c r="AC780" i="1"/>
  <c r="AC788" i="1"/>
  <c r="AC796" i="1"/>
  <c r="AD796" i="1" s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D892" i="1" s="1"/>
  <c r="AC900" i="1"/>
  <c r="AC908" i="1"/>
  <c r="AC916" i="1"/>
  <c r="AC924" i="1"/>
  <c r="AC932" i="1"/>
  <c r="AC940" i="1"/>
  <c r="AC948" i="1"/>
  <c r="AC956" i="1"/>
  <c r="AC964" i="1"/>
  <c r="AC972" i="1"/>
  <c r="AC980" i="1"/>
  <c r="AC988" i="1"/>
  <c r="AC996" i="1"/>
  <c r="AC1004" i="1"/>
  <c r="AC1012" i="1"/>
  <c r="AC1020" i="1"/>
  <c r="AC1028" i="1"/>
  <c r="AC1036" i="1"/>
  <c r="AC1044" i="1"/>
  <c r="AC1052" i="1"/>
  <c r="AC1060" i="1"/>
  <c r="AC1068" i="1"/>
  <c r="AC1076" i="1"/>
  <c r="AC1084" i="1"/>
  <c r="AC1092" i="1"/>
  <c r="AC1100" i="1"/>
  <c r="AB11" i="1"/>
  <c r="AB19" i="1"/>
  <c r="AB27" i="1"/>
  <c r="AB35" i="1"/>
  <c r="AB43" i="1"/>
  <c r="AB51" i="1"/>
  <c r="AB59" i="1"/>
  <c r="AB67" i="1"/>
  <c r="AB75" i="1"/>
  <c r="AB83" i="1"/>
  <c r="AB91" i="1"/>
  <c r="AB99" i="1"/>
  <c r="AB107" i="1"/>
  <c r="AB115" i="1"/>
  <c r="AB123" i="1"/>
  <c r="AB131" i="1"/>
  <c r="AB139" i="1"/>
  <c r="AB147" i="1"/>
  <c r="AB155" i="1"/>
  <c r="AB163" i="1"/>
  <c r="AB171" i="1"/>
  <c r="AB179" i="1"/>
  <c r="AB187" i="1"/>
  <c r="AB195" i="1"/>
  <c r="AB203" i="1"/>
  <c r="AB211" i="1"/>
  <c r="AB219" i="1"/>
  <c r="AB227" i="1"/>
  <c r="AB235" i="1"/>
  <c r="AB243" i="1"/>
  <c r="AB251" i="1"/>
  <c r="AB259" i="1"/>
  <c r="AB267" i="1"/>
  <c r="AB275" i="1"/>
  <c r="AB283" i="1"/>
  <c r="AB291" i="1"/>
  <c r="AB299" i="1"/>
  <c r="AB307" i="1"/>
  <c r="AB315" i="1"/>
  <c r="AB323" i="1"/>
  <c r="AB331" i="1"/>
  <c r="AB339" i="1"/>
  <c r="AB347" i="1"/>
  <c r="AB355" i="1"/>
  <c r="AB1094" i="1"/>
  <c r="AD1094" i="1" s="1"/>
  <c r="AB1086" i="1"/>
  <c r="AD1086" i="1" s="1"/>
  <c r="AB1078" i="1"/>
  <c r="AB1070" i="1"/>
  <c r="AB1062" i="1"/>
  <c r="AB1054" i="1"/>
  <c r="AB1046" i="1"/>
  <c r="AB1038" i="1"/>
  <c r="AB1030" i="1"/>
  <c r="AB1022" i="1"/>
  <c r="AB1014" i="1"/>
  <c r="AB1006" i="1"/>
  <c r="AB998" i="1"/>
  <c r="AB990" i="1"/>
  <c r="AD990" i="1" s="1"/>
  <c r="AB982" i="1"/>
  <c r="AB974" i="1"/>
  <c r="AB966" i="1"/>
  <c r="AB958" i="1"/>
  <c r="AB950" i="1"/>
  <c r="AB942" i="1"/>
  <c r="AB934" i="1"/>
  <c r="AB926" i="1"/>
  <c r="AB918" i="1"/>
  <c r="AB910" i="1"/>
  <c r="AB902" i="1"/>
  <c r="AB894" i="1"/>
  <c r="AD894" i="1" s="1"/>
  <c r="AB886" i="1"/>
  <c r="AB878" i="1"/>
  <c r="AB870" i="1"/>
  <c r="AB862" i="1"/>
  <c r="AB854" i="1"/>
  <c r="AB846" i="1"/>
  <c r="AB838" i="1"/>
  <c r="AB830" i="1"/>
  <c r="AB822" i="1"/>
  <c r="AB814" i="1"/>
  <c r="AB806" i="1"/>
  <c r="AD806" i="1" s="1"/>
  <c r="AB798" i="1"/>
  <c r="AD798" i="1" s="1"/>
  <c r="AB790" i="1"/>
  <c r="AB782" i="1"/>
  <c r="AB774" i="1"/>
  <c r="AB766" i="1"/>
  <c r="AB758" i="1"/>
  <c r="AB750" i="1"/>
  <c r="AB742" i="1"/>
  <c r="AB734" i="1"/>
  <c r="AB726" i="1"/>
  <c r="AB718" i="1"/>
  <c r="AB710" i="1"/>
  <c r="AB702" i="1"/>
  <c r="AD702" i="1" s="1"/>
  <c r="AB694" i="1"/>
  <c r="AB686" i="1"/>
  <c r="AB678" i="1"/>
  <c r="AB670" i="1"/>
  <c r="AB662" i="1"/>
  <c r="AB654" i="1"/>
  <c r="AB646" i="1"/>
  <c r="AB638" i="1"/>
  <c r="AB630" i="1"/>
  <c r="AB622" i="1"/>
  <c r="AB614" i="1"/>
  <c r="AB606" i="1"/>
  <c r="AD606" i="1" s="1"/>
  <c r="AB598" i="1"/>
  <c r="AB590" i="1"/>
  <c r="AB582" i="1"/>
  <c r="AB574" i="1"/>
  <c r="AB566" i="1"/>
  <c r="AB558" i="1"/>
  <c r="AB550" i="1"/>
  <c r="AB542" i="1"/>
  <c r="AB534" i="1"/>
  <c r="AB526" i="1"/>
  <c r="AB518" i="1"/>
  <c r="AD518" i="1" s="1"/>
  <c r="AB510" i="1"/>
  <c r="AB502" i="1"/>
  <c r="AB494" i="1"/>
  <c r="AB486" i="1"/>
  <c r="AB478" i="1"/>
  <c r="AB470" i="1"/>
  <c r="AB462" i="1"/>
  <c r="AB454" i="1"/>
  <c r="AB446" i="1"/>
  <c r="AB438" i="1"/>
  <c r="AB430" i="1"/>
  <c r="AB422" i="1"/>
  <c r="AB414" i="1"/>
  <c r="AD414" i="1" s="1"/>
  <c r="AB406" i="1"/>
  <c r="AB398" i="1"/>
  <c r="AB390" i="1"/>
  <c r="AB382" i="1"/>
  <c r="AB374" i="1"/>
  <c r="AB366" i="1"/>
  <c r="AB348" i="1"/>
  <c r="AB316" i="1"/>
  <c r="AB284" i="1"/>
  <c r="AB252" i="1"/>
  <c r="AB220" i="1"/>
  <c r="AB188" i="1"/>
  <c r="AD188" i="1" s="1"/>
  <c r="AB156" i="1"/>
  <c r="AB124" i="1"/>
  <c r="AB92" i="1"/>
  <c r="AB60" i="1"/>
  <c r="AB28" i="1"/>
  <c r="AC1093" i="1"/>
  <c r="AC1061" i="1"/>
  <c r="AC1029" i="1"/>
  <c r="AC997" i="1"/>
  <c r="AC965" i="1"/>
  <c r="AC933" i="1"/>
  <c r="AD933" i="1" s="1"/>
  <c r="AC901" i="1"/>
  <c r="AD901" i="1" s="1"/>
  <c r="AC869" i="1"/>
  <c r="AC837" i="1"/>
  <c r="AC805" i="1"/>
  <c r="AC773" i="1"/>
  <c r="AC741" i="1"/>
  <c r="AC709" i="1"/>
  <c r="AC677" i="1"/>
  <c r="AC645" i="1"/>
  <c r="AC613" i="1"/>
  <c r="AC581" i="1"/>
  <c r="AC549" i="1"/>
  <c r="AD549" i="1" s="1"/>
  <c r="AC517" i="1"/>
  <c r="AC485" i="1"/>
  <c r="AC453" i="1"/>
  <c r="AC417" i="1"/>
  <c r="AC380" i="1"/>
  <c r="AC343" i="1"/>
  <c r="AC307" i="1"/>
  <c r="AC270" i="1"/>
  <c r="AC234" i="1"/>
  <c r="AC197" i="1"/>
  <c r="AC157" i="1"/>
  <c r="AC101" i="1"/>
  <c r="AG768" i="1"/>
  <c r="AG256" i="1"/>
  <c r="AG704" i="1"/>
  <c r="AG192" i="1"/>
  <c r="AH417" i="1"/>
  <c r="AG640" i="1"/>
  <c r="AG128" i="1"/>
  <c r="AG1088" i="1"/>
  <c r="AG1024" i="1"/>
  <c r="AG512" i="1"/>
  <c r="AH1097" i="1"/>
  <c r="AG960" i="1"/>
  <c r="AG448" i="1"/>
  <c r="AH737" i="1"/>
  <c r="AG896" i="1"/>
  <c r="AG384" i="1"/>
  <c r="AH225" i="1"/>
  <c r="AG1080" i="1"/>
  <c r="AG1016" i="1"/>
  <c r="AG952" i="1"/>
  <c r="AG888" i="1"/>
  <c r="AG824" i="1"/>
  <c r="AG760" i="1"/>
  <c r="AG696" i="1"/>
  <c r="AG632" i="1"/>
  <c r="AG568" i="1"/>
  <c r="AG504" i="1"/>
  <c r="AG440" i="1"/>
  <c r="AG376" i="1"/>
  <c r="AG312" i="1"/>
  <c r="AG248" i="1"/>
  <c r="AG184" i="1"/>
  <c r="AG120" i="1"/>
  <c r="AG56" i="1"/>
  <c r="AH1089" i="1"/>
  <c r="AH673" i="1"/>
  <c r="AH161" i="1"/>
  <c r="AG1072" i="1"/>
  <c r="AG1008" i="1"/>
  <c r="AG944" i="1"/>
  <c r="AG880" i="1"/>
  <c r="AG816" i="1"/>
  <c r="AG752" i="1"/>
  <c r="AG688" i="1"/>
  <c r="AG624" i="1"/>
  <c r="AG560" i="1"/>
  <c r="AG496" i="1"/>
  <c r="AG432" i="1"/>
  <c r="AG368" i="1"/>
  <c r="AG304" i="1"/>
  <c r="AG240" i="1"/>
  <c r="AG176" i="1"/>
  <c r="AG112" i="1"/>
  <c r="AG48" i="1"/>
  <c r="AH1081" i="1"/>
  <c r="AH609" i="1"/>
  <c r="AH97" i="1"/>
  <c r="AG1064" i="1"/>
  <c r="AG1000" i="1"/>
  <c r="AG936" i="1"/>
  <c r="AG872" i="1"/>
  <c r="AG808" i="1"/>
  <c r="AG744" i="1"/>
  <c r="AG680" i="1"/>
  <c r="AG616" i="1"/>
  <c r="AG552" i="1"/>
  <c r="AG488" i="1"/>
  <c r="AG424" i="1"/>
  <c r="AG360" i="1"/>
  <c r="AG296" i="1"/>
  <c r="AG232" i="1"/>
  <c r="AG168" i="1"/>
  <c r="AG104" i="1"/>
  <c r="AG40" i="1"/>
  <c r="AH1053" i="1"/>
  <c r="AH545" i="1"/>
  <c r="AH33" i="1"/>
  <c r="AG1643" i="1"/>
  <c r="AG1056" i="1"/>
  <c r="AG992" i="1"/>
  <c r="AG928" i="1"/>
  <c r="AG864" i="1"/>
  <c r="AG800" i="1"/>
  <c r="AG736" i="1"/>
  <c r="AG672" i="1"/>
  <c r="AG608" i="1"/>
  <c r="AG544" i="1"/>
  <c r="AG480" i="1"/>
  <c r="AG416" i="1"/>
  <c r="AG352" i="1"/>
  <c r="AG288" i="1"/>
  <c r="AG224" i="1"/>
  <c r="AG160" i="1"/>
  <c r="AG96" i="1"/>
  <c r="AG32" i="1"/>
  <c r="AH993" i="1"/>
  <c r="AH481" i="1"/>
  <c r="AG1107" i="1"/>
  <c r="AG1048" i="1"/>
  <c r="AG984" i="1"/>
  <c r="AG920" i="1"/>
  <c r="AG856" i="1"/>
  <c r="AG792" i="1"/>
  <c r="AG728" i="1"/>
  <c r="AG664" i="1"/>
  <c r="AG600" i="1"/>
  <c r="AG536" i="1"/>
  <c r="AG472" i="1"/>
  <c r="AG408" i="1"/>
  <c r="AG344" i="1"/>
  <c r="AG280" i="1"/>
  <c r="AG216" i="1"/>
  <c r="AG152" i="1"/>
  <c r="AG88" i="1"/>
  <c r="AG24" i="1"/>
  <c r="AH929" i="1"/>
  <c r="AH10" i="1"/>
  <c r="AH18" i="1"/>
  <c r="AH26" i="1"/>
  <c r="AH34" i="1"/>
  <c r="AH42" i="1"/>
  <c r="AH50" i="1"/>
  <c r="AH58" i="1"/>
  <c r="AH66" i="1"/>
  <c r="AH74" i="1"/>
  <c r="AH82" i="1"/>
  <c r="AH90" i="1"/>
  <c r="AH98" i="1"/>
  <c r="AH106" i="1"/>
  <c r="AH114" i="1"/>
  <c r="AH122" i="1"/>
  <c r="AH130" i="1"/>
  <c r="AH138" i="1"/>
  <c r="AH146" i="1"/>
  <c r="AH154" i="1"/>
  <c r="AH162" i="1"/>
  <c r="AH170" i="1"/>
  <c r="AH178" i="1"/>
  <c r="AH186" i="1"/>
  <c r="AH194" i="1"/>
  <c r="AH202" i="1"/>
  <c r="AH210" i="1"/>
  <c r="AH218" i="1"/>
  <c r="AH226" i="1"/>
  <c r="AH234" i="1"/>
  <c r="AH242" i="1"/>
  <c r="AH250" i="1"/>
  <c r="AH258" i="1"/>
  <c r="AH266" i="1"/>
  <c r="AH274" i="1"/>
  <c r="AH282" i="1"/>
  <c r="AH290" i="1"/>
  <c r="AH298" i="1"/>
  <c r="AH306" i="1"/>
  <c r="AH314" i="1"/>
  <c r="AH322" i="1"/>
  <c r="AH330" i="1"/>
  <c r="AH338" i="1"/>
  <c r="AH346" i="1"/>
  <c r="AH354" i="1"/>
  <c r="AH362" i="1"/>
  <c r="AH370" i="1"/>
  <c r="AH378" i="1"/>
  <c r="AH386" i="1"/>
  <c r="AH394" i="1"/>
  <c r="AH402" i="1"/>
  <c r="AH410" i="1"/>
  <c r="AH418" i="1"/>
  <c r="AH426" i="1"/>
  <c r="AH434" i="1"/>
  <c r="AH442" i="1"/>
  <c r="AH450" i="1"/>
  <c r="AH458" i="1"/>
  <c r="AH466" i="1"/>
  <c r="AH474" i="1"/>
  <c r="AH482" i="1"/>
  <c r="AH490" i="1"/>
  <c r="AH498" i="1"/>
  <c r="AH506" i="1"/>
  <c r="AH514" i="1"/>
  <c r="AH522" i="1"/>
  <c r="AH530" i="1"/>
  <c r="AH538" i="1"/>
  <c r="AH546" i="1"/>
  <c r="AH554" i="1"/>
  <c r="AH562" i="1"/>
  <c r="AH570" i="1"/>
  <c r="AH578" i="1"/>
  <c r="AH586" i="1"/>
  <c r="AH594" i="1"/>
  <c r="AH602" i="1"/>
  <c r="AH610" i="1"/>
  <c r="AH618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722" i="1"/>
  <c r="AH730" i="1"/>
  <c r="AH738" i="1"/>
  <c r="AH746" i="1"/>
  <c r="AH754" i="1"/>
  <c r="AH762" i="1"/>
  <c r="AH770" i="1"/>
  <c r="AH778" i="1"/>
  <c r="AH786" i="1"/>
  <c r="AH794" i="1"/>
  <c r="AH802" i="1"/>
  <c r="AH810" i="1"/>
  <c r="AH818" i="1"/>
  <c r="AH826" i="1"/>
  <c r="AH834" i="1"/>
  <c r="AH842" i="1"/>
  <c r="AH850" i="1"/>
  <c r="AH858" i="1"/>
  <c r="AH866" i="1"/>
  <c r="AH874" i="1"/>
  <c r="AH882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1002" i="1"/>
  <c r="AH1010" i="1"/>
  <c r="AH1018" i="1"/>
  <c r="AH1026" i="1"/>
  <c r="AH1034" i="1"/>
  <c r="AH1042" i="1"/>
  <c r="AH1050" i="1"/>
  <c r="AH1058" i="1"/>
  <c r="AH1066" i="1"/>
  <c r="AH1074" i="1"/>
  <c r="AH11" i="1"/>
  <c r="AH19" i="1"/>
  <c r="AH27" i="1"/>
  <c r="AH35" i="1"/>
  <c r="AH43" i="1"/>
  <c r="AH51" i="1"/>
  <c r="AH59" i="1"/>
  <c r="AH67" i="1"/>
  <c r="AH75" i="1"/>
  <c r="AH83" i="1"/>
  <c r="AH91" i="1"/>
  <c r="AH99" i="1"/>
  <c r="AH107" i="1"/>
  <c r="AH115" i="1"/>
  <c r="AH123" i="1"/>
  <c r="AH131" i="1"/>
  <c r="AH139" i="1"/>
  <c r="AH147" i="1"/>
  <c r="AH155" i="1"/>
  <c r="AH163" i="1"/>
  <c r="AH171" i="1"/>
  <c r="AH179" i="1"/>
  <c r="AH187" i="1"/>
  <c r="AH195" i="1"/>
  <c r="AH203" i="1"/>
  <c r="AH211" i="1"/>
  <c r="AH219" i="1"/>
  <c r="AH227" i="1"/>
  <c r="AH235" i="1"/>
  <c r="AH243" i="1"/>
  <c r="AH251" i="1"/>
  <c r="AH259" i="1"/>
  <c r="AH267" i="1"/>
  <c r="AH275" i="1"/>
  <c r="AH283" i="1"/>
  <c r="AH291" i="1"/>
  <c r="AH299" i="1"/>
  <c r="AH307" i="1"/>
  <c r="AH315" i="1"/>
  <c r="AH323" i="1"/>
  <c r="AH331" i="1"/>
  <c r="AH339" i="1"/>
  <c r="AH347" i="1"/>
  <c r="AH355" i="1"/>
  <c r="AH363" i="1"/>
  <c r="AH371" i="1"/>
  <c r="AH379" i="1"/>
  <c r="AH387" i="1"/>
  <c r="AH395" i="1"/>
  <c r="AH403" i="1"/>
  <c r="AH411" i="1"/>
  <c r="AH419" i="1"/>
  <c r="AH427" i="1"/>
  <c r="AH435" i="1"/>
  <c r="AH443" i="1"/>
  <c r="AH451" i="1"/>
  <c r="AH459" i="1"/>
  <c r="AH467" i="1"/>
  <c r="AH475" i="1"/>
  <c r="AH483" i="1"/>
  <c r="AH491" i="1"/>
  <c r="AH499" i="1"/>
  <c r="AH507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H619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723" i="1"/>
  <c r="AH731" i="1"/>
  <c r="AH739" i="1"/>
  <c r="AH747" i="1"/>
  <c r="AH755" i="1"/>
  <c r="AH763" i="1"/>
  <c r="AH771" i="1"/>
  <c r="AH779" i="1"/>
  <c r="AH787" i="1"/>
  <c r="AH795" i="1"/>
  <c r="AH803" i="1"/>
  <c r="AH811" i="1"/>
  <c r="AH819" i="1"/>
  <c r="AH827" i="1"/>
  <c r="AH835" i="1"/>
  <c r="AH843" i="1"/>
  <c r="AH851" i="1"/>
  <c r="AH859" i="1"/>
  <c r="AH867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1003" i="1"/>
  <c r="AH1011" i="1"/>
  <c r="AH1019" i="1"/>
  <c r="AH1027" i="1"/>
  <c r="AH1035" i="1"/>
  <c r="AH1043" i="1"/>
  <c r="AH1051" i="1"/>
  <c r="AH1059" i="1"/>
  <c r="AH1067" i="1"/>
  <c r="AH12" i="1"/>
  <c r="AH20" i="1"/>
  <c r="AH28" i="1"/>
  <c r="AH36" i="1"/>
  <c r="AH44" i="1"/>
  <c r="AH52" i="1"/>
  <c r="AH60" i="1"/>
  <c r="AH68" i="1"/>
  <c r="AH76" i="1"/>
  <c r="AH84" i="1"/>
  <c r="AH92" i="1"/>
  <c r="AH100" i="1"/>
  <c r="AH108" i="1"/>
  <c r="AH116" i="1"/>
  <c r="AH124" i="1"/>
  <c r="AH132" i="1"/>
  <c r="AH140" i="1"/>
  <c r="AH148" i="1"/>
  <c r="AH156" i="1"/>
  <c r="AH164" i="1"/>
  <c r="AH172" i="1"/>
  <c r="AH180" i="1"/>
  <c r="AH188" i="1"/>
  <c r="AH196" i="1"/>
  <c r="AH204" i="1"/>
  <c r="AH212" i="1"/>
  <c r="AH220" i="1"/>
  <c r="AH228" i="1"/>
  <c r="AH236" i="1"/>
  <c r="AH244" i="1"/>
  <c r="AH252" i="1"/>
  <c r="AH260" i="1"/>
  <c r="AH268" i="1"/>
  <c r="AH276" i="1"/>
  <c r="AH284" i="1"/>
  <c r="AH292" i="1"/>
  <c r="AH300" i="1"/>
  <c r="AH308" i="1"/>
  <c r="AH316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H428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H620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724" i="1"/>
  <c r="AH732" i="1"/>
  <c r="AH740" i="1"/>
  <c r="AH748" i="1"/>
  <c r="AH756" i="1"/>
  <c r="AH764" i="1"/>
  <c r="AH772" i="1"/>
  <c r="AH780" i="1"/>
  <c r="AH788" i="1"/>
  <c r="AH796" i="1"/>
  <c r="AH804" i="1"/>
  <c r="AH812" i="1"/>
  <c r="AH820" i="1"/>
  <c r="AH828" i="1"/>
  <c r="AH836" i="1"/>
  <c r="AH844" i="1"/>
  <c r="AH852" i="1"/>
  <c r="AH860" i="1"/>
  <c r="AH868" i="1"/>
  <c r="AH876" i="1"/>
  <c r="AH884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988" i="1"/>
  <c r="AH996" i="1"/>
  <c r="AH1004" i="1"/>
  <c r="AH1012" i="1"/>
  <c r="AH1020" i="1"/>
  <c r="AH1028" i="1"/>
  <c r="AH1036" i="1"/>
  <c r="AH1044" i="1"/>
  <c r="AH1052" i="1"/>
  <c r="AH1060" i="1"/>
  <c r="AH1068" i="1"/>
  <c r="AH1076" i="1"/>
  <c r="AH5" i="1"/>
  <c r="AH13" i="1"/>
  <c r="AH21" i="1"/>
  <c r="AH29" i="1"/>
  <c r="AH37" i="1"/>
  <c r="AH45" i="1"/>
  <c r="AH53" i="1"/>
  <c r="AH61" i="1"/>
  <c r="AH69" i="1"/>
  <c r="AH77" i="1"/>
  <c r="AH85" i="1"/>
  <c r="AH93" i="1"/>
  <c r="AH101" i="1"/>
  <c r="AH109" i="1"/>
  <c r="AH117" i="1"/>
  <c r="AH125" i="1"/>
  <c r="AH133" i="1"/>
  <c r="AH141" i="1"/>
  <c r="AH149" i="1"/>
  <c r="AH157" i="1"/>
  <c r="AH165" i="1"/>
  <c r="AH173" i="1"/>
  <c r="AH181" i="1"/>
  <c r="AH189" i="1"/>
  <c r="AH197" i="1"/>
  <c r="AH205" i="1"/>
  <c r="AH213" i="1"/>
  <c r="AH221" i="1"/>
  <c r="AH229" i="1"/>
  <c r="AH237" i="1"/>
  <c r="AH245" i="1"/>
  <c r="AH253" i="1"/>
  <c r="AH261" i="1"/>
  <c r="AH269" i="1"/>
  <c r="AH277" i="1"/>
  <c r="AH285" i="1"/>
  <c r="AH293" i="1"/>
  <c r="AH301" i="1"/>
  <c r="AH309" i="1"/>
  <c r="AH317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H437" i="1"/>
  <c r="AH445" i="1"/>
  <c r="AH453" i="1"/>
  <c r="AH461" i="1"/>
  <c r="AH469" i="1"/>
  <c r="AH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H613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H741" i="1"/>
  <c r="AH749" i="1"/>
  <c r="AH757" i="1"/>
  <c r="AH765" i="1"/>
  <c r="AH773" i="1"/>
  <c r="AH781" i="1"/>
  <c r="AH789" i="1"/>
  <c r="AH797" i="1"/>
  <c r="AH805" i="1"/>
  <c r="AH813" i="1"/>
  <c r="AH821" i="1"/>
  <c r="AH829" i="1"/>
  <c r="AH837" i="1"/>
  <c r="AH845" i="1"/>
  <c r="AH853" i="1"/>
  <c r="AH861" i="1"/>
  <c r="AH869" i="1"/>
  <c r="AH877" i="1"/>
  <c r="AH885" i="1"/>
  <c r="AH893" i="1"/>
  <c r="AH901" i="1"/>
  <c r="AH909" i="1"/>
  <c r="AH917" i="1"/>
  <c r="AH925" i="1"/>
  <c r="AH933" i="1"/>
  <c r="AH941" i="1"/>
  <c r="AH949" i="1"/>
  <c r="AH957" i="1"/>
  <c r="AH965" i="1"/>
  <c r="AH973" i="1"/>
  <c r="AH981" i="1"/>
  <c r="AH989" i="1"/>
  <c r="AH997" i="1"/>
  <c r="AH1005" i="1"/>
  <c r="AH1013" i="1"/>
  <c r="AH1021" i="1"/>
  <c r="AH1029" i="1"/>
  <c r="AH1037" i="1"/>
  <c r="AH1045" i="1"/>
  <c r="AH6" i="1"/>
  <c r="AH14" i="1"/>
  <c r="AH22" i="1"/>
  <c r="AH30" i="1"/>
  <c r="AH38" i="1"/>
  <c r="AH46" i="1"/>
  <c r="AH54" i="1"/>
  <c r="AH62" i="1"/>
  <c r="AH70" i="1"/>
  <c r="AH78" i="1"/>
  <c r="AH86" i="1"/>
  <c r="AH94" i="1"/>
  <c r="AH102" i="1"/>
  <c r="AH110" i="1"/>
  <c r="AH118" i="1"/>
  <c r="AH126" i="1"/>
  <c r="AH134" i="1"/>
  <c r="AH142" i="1"/>
  <c r="AH150" i="1"/>
  <c r="AH158" i="1"/>
  <c r="AH166" i="1"/>
  <c r="AH174" i="1"/>
  <c r="AH182" i="1"/>
  <c r="AH190" i="1"/>
  <c r="AH198" i="1"/>
  <c r="AH206" i="1"/>
  <c r="AH214" i="1"/>
  <c r="AH222" i="1"/>
  <c r="AH230" i="1"/>
  <c r="AH238" i="1"/>
  <c r="AH246" i="1"/>
  <c r="AH254" i="1"/>
  <c r="AH262" i="1"/>
  <c r="AH270" i="1"/>
  <c r="AH278" i="1"/>
  <c r="AH286" i="1"/>
  <c r="AH294" i="1"/>
  <c r="AH302" i="1"/>
  <c r="AH310" i="1"/>
  <c r="AH318" i="1"/>
  <c r="AH326" i="1"/>
  <c r="AH334" i="1"/>
  <c r="AH342" i="1"/>
  <c r="AH350" i="1"/>
  <c r="AH358" i="1"/>
  <c r="AH366" i="1"/>
  <c r="AH374" i="1"/>
  <c r="AH382" i="1"/>
  <c r="AH390" i="1"/>
  <c r="AH398" i="1"/>
  <c r="AH406" i="1"/>
  <c r="AH414" i="1"/>
  <c r="AH422" i="1"/>
  <c r="AH430" i="1"/>
  <c r="AH438" i="1"/>
  <c r="AH446" i="1"/>
  <c r="AH454" i="1"/>
  <c r="AH462" i="1"/>
  <c r="AH470" i="1"/>
  <c r="AH478" i="1"/>
  <c r="AH486" i="1"/>
  <c r="AH494" i="1"/>
  <c r="AH502" i="1"/>
  <c r="AH510" i="1"/>
  <c r="AH518" i="1"/>
  <c r="AH526" i="1"/>
  <c r="AH534" i="1"/>
  <c r="AH542" i="1"/>
  <c r="AH550" i="1"/>
  <c r="AH558" i="1"/>
  <c r="AH566" i="1"/>
  <c r="AH574" i="1"/>
  <c r="AH582" i="1"/>
  <c r="AH590" i="1"/>
  <c r="AH598" i="1"/>
  <c r="AH606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750" i="1"/>
  <c r="AH758" i="1"/>
  <c r="AH766" i="1"/>
  <c r="AH774" i="1"/>
  <c r="AH782" i="1"/>
  <c r="AH790" i="1"/>
  <c r="AH798" i="1"/>
  <c r="AH806" i="1"/>
  <c r="AH814" i="1"/>
  <c r="AH822" i="1"/>
  <c r="AH830" i="1"/>
  <c r="AH838" i="1"/>
  <c r="AH846" i="1"/>
  <c r="AH854" i="1"/>
  <c r="AH862" i="1"/>
  <c r="AH870" i="1"/>
  <c r="AH878" i="1"/>
  <c r="AH886" i="1"/>
  <c r="AH894" i="1"/>
  <c r="AH902" i="1"/>
  <c r="AH910" i="1"/>
  <c r="AH918" i="1"/>
  <c r="AH926" i="1"/>
  <c r="AH934" i="1"/>
  <c r="AH942" i="1"/>
  <c r="AH950" i="1"/>
  <c r="AH958" i="1"/>
  <c r="AH966" i="1"/>
  <c r="AH974" i="1"/>
  <c r="AH982" i="1"/>
  <c r="AH990" i="1"/>
  <c r="AH998" i="1"/>
  <c r="AH1006" i="1"/>
  <c r="AH1014" i="1"/>
  <c r="AH1022" i="1"/>
  <c r="AH1030" i="1"/>
  <c r="AH1038" i="1"/>
  <c r="AH1046" i="1"/>
  <c r="AH1054" i="1"/>
  <c r="AH1062" i="1"/>
  <c r="AH1070" i="1"/>
  <c r="AH1078" i="1"/>
  <c r="AH7" i="1"/>
  <c r="AH15" i="1"/>
  <c r="AH23" i="1"/>
  <c r="AH31" i="1"/>
  <c r="AH39" i="1"/>
  <c r="AH47" i="1"/>
  <c r="AH55" i="1"/>
  <c r="AH63" i="1"/>
  <c r="AH71" i="1"/>
  <c r="AH79" i="1"/>
  <c r="AH87" i="1"/>
  <c r="AH95" i="1"/>
  <c r="AH103" i="1"/>
  <c r="AH111" i="1"/>
  <c r="AH119" i="1"/>
  <c r="AH127" i="1"/>
  <c r="AH135" i="1"/>
  <c r="AH143" i="1"/>
  <c r="AH151" i="1"/>
  <c r="AH159" i="1"/>
  <c r="AH167" i="1"/>
  <c r="AH175" i="1"/>
  <c r="AH183" i="1"/>
  <c r="AH191" i="1"/>
  <c r="AH199" i="1"/>
  <c r="AH207" i="1"/>
  <c r="AH215" i="1"/>
  <c r="AH223" i="1"/>
  <c r="AH231" i="1"/>
  <c r="AH239" i="1"/>
  <c r="AH247" i="1"/>
  <c r="AH255" i="1"/>
  <c r="AH263" i="1"/>
  <c r="AH271" i="1"/>
  <c r="AH279" i="1"/>
  <c r="AH287" i="1"/>
  <c r="AH295" i="1"/>
  <c r="AH303" i="1"/>
  <c r="AH311" i="1"/>
  <c r="AH319" i="1"/>
  <c r="AH327" i="1"/>
  <c r="AH335" i="1"/>
  <c r="AH343" i="1"/>
  <c r="AH351" i="1"/>
  <c r="AH359" i="1"/>
  <c r="AH367" i="1"/>
  <c r="AH375" i="1"/>
  <c r="AH383" i="1"/>
  <c r="AH391" i="1"/>
  <c r="AH399" i="1"/>
  <c r="AH407" i="1"/>
  <c r="AH415" i="1"/>
  <c r="AH423" i="1"/>
  <c r="AH431" i="1"/>
  <c r="AH439" i="1"/>
  <c r="AH447" i="1"/>
  <c r="AH455" i="1"/>
  <c r="AH463" i="1"/>
  <c r="AH471" i="1"/>
  <c r="AH479" i="1"/>
  <c r="AH487" i="1"/>
  <c r="AH495" i="1"/>
  <c r="AH503" i="1"/>
  <c r="AH511" i="1"/>
  <c r="AH519" i="1"/>
  <c r="AH527" i="1"/>
  <c r="AH535" i="1"/>
  <c r="AH543" i="1"/>
  <c r="AH551" i="1"/>
  <c r="AH559" i="1"/>
  <c r="AH567" i="1"/>
  <c r="AH575" i="1"/>
  <c r="AH583" i="1"/>
  <c r="AH591" i="1"/>
  <c r="AH599" i="1"/>
  <c r="AH607" i="1"/>
  <c r="AH615" i="1"/>
  <c r="AH623" i="1"/>
  <c r="AH631" i="1"/>
  <c r="AH639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743" i="1"/>
  <c r="AH751" i="1"/>
  <c r="AH759" i="1"/>
  <c r="AH767" i="1"/>
  <c r="AH775" i="1"/>
  <c r="AH783" i="1"/>
  <c r="AH791" i="1"/>
  <c r="AH799" i="1"/>
  <c r="AH807" i="1"/>
  <c r="AH815" i="1"/>
  <c r="AH823" i="1"/>
  <c r="AH831" i="1"/>
  <c r="AH839" i="1"/>
  <c r="AH847" i="1"/>
  <c r="AH855" i="1"/>
  <c r="AH863" i="1"/>
  <c r="AH871" i="1"/>
  <c r="AH879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983" i="1"/>
  <c r="AH991" i="1"/>
  <c r="AH999" i="1"/>
  <c r="AH1007" i="1"/>
  <c r="AH1015" i="1"/>
  <c r="AH1023" i="1"/>
  <c r="AH1031" i="1"/>
  <c r="AH1039" i="1"/>
  <c r="AH1047" i="1"/>
  <c r="AH1055" i="1"/>
  <c r="AH1063" i="1"/>
  <c r="AH1071" i="1"/>
  <c r="AH1079" i="1"/>
  <c r="AH8" i="1"/>
  <c r="AH16" i="1"/>
  <c r="AH24" i="1"/>
  <c r="AH32" i="1"/>
  <c r="AH40" i="1"/>
  <c r="AH48" i="1"/>
  <c r="AI48" i="1" s="1"/>
  <c r="AH56" i="1"/>
  <c r="AI56" i="1" s="1"/>
  <c r="AH64" i="1"/>
  <c r="AH72" i="1"/>
  <c r="AH80" i="1"/>
  <c r="AH88" i="1"/>
  <c r="AH96" i="1"/>
  <c r="AH104" i="1"/>
  <c r="AH112" i="1"/>
  <c r="AH120" i="1"/>
  <c r="AH128" i="1"/>
  <c r="AI128" i="1" s="1"/>
  <c r="AH136" i="1"/>
  <c r="AH144" i="1"/>
  <c r="AH152" i="1"/>
  <c r="AH160" i="1"/>
  <c r="AH168" i="1"/>
  <c r="AH176" i="1"/>
  <c r="AI176" i="1" s="1"/>
  <c r="AH184" i="1"/>
  <c r="AI184" i="1" s="1"/>
  <c r="AH192" i="1"/>
  <c r="AH200" i="1"/>
  <c r="AH208" i="1"/>
  <c r="AH216" i="1"/>
  <c r="AH224" i="1"/>
  <c r="AH232" i="1"/>
  <c r="AH240" i="1"/>
  <c r="AI240" i="1" s="1"/>
  <c r="AH248" i="1"/>
  <c r="AH256" i="1"/>
  <c r="AH264" i="1"/>
  <c r="AH272" i="1"/>
  <c r="AH280" i="1"/>
  <c r="AH288" i="1"/>
  <c r="AH296" i="1"/>
  <c r="AH304" i="1"/>
  <c r="AH312" i="1"/>
  <c r="AH320" i="1"/>
  <c r="AI320" i="1" s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I416" i="1" s="1"/>
  <c r="AH424" i="1"/>
  <c r="AH432" i="1"/>
  <c r="AH440" i="1"/>
  <c r="AI440" i="1" s="1"/>
  <c r="AH448" i="1"/>
  <c r="AH456" i="1"/>
  <c r="AH464" i="1"/>
  <c r="AH472" i="1"/>
  <c r="AH480" i="1"/>
  <c r="AH488" i="1"/>
  <c r="AH496" i="1"/>
  <c r="AH504" i="1"/>
  <c r="AH512" i="1"/>
  <c r="AI512" i="1" s="1"/>
  <c r="AH520" i="1"/>
  <c r="AH528" i="1"/>
  <c r="AH536" i="1"/>
  <c r="AH544" i="1"/>
  <c r="AH552" i="1"/>
  <c r="AH560" i="1"/>
  <c r="AI560" i="1" s="1"/>
  <c r="AH568" i="1"/>
  <c r="AH576" i="1"/>
  <c r="AI576" i="1" s="1"/>
  <c r="AH584" i="1"/>
  <c r="AH592" i="1"/>
  <c r="AH600" i="1"/>
  <c r="AH608" i="1"/>
  <c r="AH616" i="1"/>
  <c r="AI616" i="1" s="1"/>
  <c r="AH624" i="1"/>
  <c r="AH632" i="1"/>
  <c r="AH640" i="1"/>
  <c r="AH648" i="1"/>
  <c r="AH656" i="1"/>
  <c r="AH664" i="1"/>
  <c r="AH672" i="1"/>
  <c r="AH680" i="1"/>
  <c r="AI680" i="1" s="1"/>
  <c r="AH688" i="1"/>
  <c r="AI688" i="1" s="1"/>
  <c r="AH696" i="1"/>
  <c r="AH704" i="1"/>
  <c r="AH712" i="1"/>
  <c r="AH720" i="1"/>
  <c r="AH728" i="1"/>
  <c r="AH736" i="1"/>
  <c r="AH744" i="1"/>
  <c r="AH752" i="1"/>
  <c r="AI752" i="1" s="1"/>
  <c r="AH760" i="1"/>
  <c r="AH768" i="1"/>
  <c r="AH776" i="1"/>
  <c r="AH784" i="1"/>
  <c r="AH792" i="1"/>
  <c r="AH800" i="1"/>
  <c r="AH808" i="1"/>
  <c r="AH816" i="1"/>
  <c r="AH824" i="1"/>
  <c r="AH832" i="1"/>
  <c r="AI832" i="1" s="1"/>
  <c r="AH840" i="1"/>
  <c r="AH848" i="1"/>
  <c r="AH856" i="1"/>
  <c r="AH864" i="1"/>
  <c r="AH872" i="1"/>
  <c r="AH880" i="1"/>
  <c r="AH888" i="1"/>
  <c r="AH896" i="1"/>
  <c r="AI896" i="1" s="1"/>
  <c r="AH904" i="1"/>
  <c r="AH912" i="1"/>
  <c r="AH920" i="1"/>
  <c r="AH928" i="1"/>
  <c r="AI928" i="1" s="1"/>
  <c r="AH936" i="1"/>
  <c r="AH944" i="1"/>
  <c r="AH952" i="1"/>
  <c r="AI952" i="1" s="1"/>
  <c r="AH960" i="1"/>
  <c r="AH968" i="1"/>
  <c r="AH976" i="1"/>
  <c r="AH984" i="1"/>
  <c r="AH992" i="1"/>
  <c r="AH1000" i="1"/>
  <c r="AH1008" i="1"/>
  <c r="AH1016" i="1"/>
  <c r="AH1024" i="1"/>
  <c r="AI1024" i="1" s="1"/>
  <c r="AH1032" i="1"/>
  <c r="AH1040" i="1"/>
  <c r="AH1048" i="1"/>
  <c r="AH1056" i="1"/>
  <c r="AH1064" i="1"/>
  <c r="AH1072" i="1"/>
  <c r="AI1072" i="1" s="1"/>
  <c r="AH1080" i="1"/>
  <c r="AH49" i="1"/>
  <c r="AH113" i="1"/>
  <c r="AH177" i="1"/>
  <c r="AH241" i="1"/>
  <c r="AH305" i="1"/>
  <c r="AH369" i="1"/>
  <c r="AH433" i="1"/>
  <c r="AH497" i="1"/>
  <c r="AH561" i="1"/>
  <c r="AH625" i="1"/>
  <c r="AH689" i="1"/>
  <c r="AH753" i="1"/>
  <c r="AH817" i="1"/>
  <c r="AH881" i="1"/>
  <c r="AH945" i="1"/>
  <c r="AH1009" i="1"/>
  <c r="AH1061" i="1"/>
  <c r="AH1083" i="1"/>
  <c r="AH1091" i="1"/>
  <c r="AH1099" i="1"/>
  <c r="AG10" i="1"/>
  <c r="AG18" i="1"/>
  <c r="AI18" i="1" s="1"/>
  <c r="AG26" i="1"/>
  <c r="AI26" i="1" s="1"/>
  <c r="AG34" i="1"/>
  <c r="AI34" i="1" s="1"/>
  <c r="AG42" i="1"/>
  <c r="AG50" i="1"/>
  <c r="AG58" i="1"/>
  <c r="AI58" i="1" s="1"/>
  <c r="AG66" i="1"/>
  <c r="AG74" i="1"/>
  <c r="AG82" i="1"/>
  <c r="AI82" i="1" s="1"/>
  <c r="AG90" i="1"/>
  <c r="AI90" i="1" s="1"/>
  <c r="AG98" i="1"/>
  <c r="AI98" i="1" s="1"/>
  <c r="AG106" i="1"/>
  <c r="AG114" i="1"/>
  <c r="AI114" i="1" s="1"/>
  <c r="AG122" i="1"/>
  <c r="AG130" i="1"/>
  <c r="AG138" i="1"/>
  <c r="AG146" i="1"/>
  <c r="AI146" i="1" s="1"/>
  <c r="AG154" i="1"/>
  <c r="AI154" i="1" s="1"/>
  <c r="AG162" i="1"/>
  <c r="AI162" i="1" s="1"/>
  <c r="AG170" i="1"/>
  <c r="AI170" i="1" s="1"/>
  <c r="AG178" i="1"/>
  <c r="AI178" i="1" s="1"/>
  <c r="AG186" i="1"/>
  <c r="AG194" i="1"/>
  <c r="AG202" i="1"/>
  <c r="AG210" i="1"/>
  <c r="AI210" i="1" s="1"/>
  <c r="AG218" i="1"/>
  <c r="AI218" i="1" s="1"/>
  <c r="AG226" i="1"/>
  <c r="AG234" i="1"/>
  <c r="AG242" i="1"/>
  <c r="AI242" i="1" s="1"/>
  <c r="AG250" i="1"/>
  <c r="AG258" i="1"/>
  <c r="AG266" i="1"/>
  <c r="AG274" i="1"/>
  <c r="AI274" i="1" s="1"/>
  <c r="AG282" i="1"/>
  <c r="AI282" i="1" s="1"/>
  <c r="AG290" i="1"/>
  <c r="AI290" i="1" s="1"/>
  <c r="AG298" i="1"/>
  <c r="AG306" i="1"/>
  <c r="AI306" i="1" s="1"/>
  <c r="AG314" i="1"/>
  <c r="AG322" i="1"/>
  <c r="AG330" i="1"/>
  <c r="AG338" i="1"/>
  <c r="AI338" i="1" s="1"/>
  <c r="AG346" i="1"/>
  <c r="AI346" i="1" s="1"/>
  <c r="AG354" i="1"/>
  <c r="AI354" i="1" s="1"/>
  <c r="AG362" i="1"/>
  <c r="AI362" i="1" s="1"/>
  <c r="AG370" i="1"/>
  <c r="AI370" i="1" s="1"/>
  <c r="AG378" i="1"/>
  <c r="AG386" i="1"/>
  <c r="AG394" i="1"/>
  <c r="AG402" i="1"/>
  <c r="AI402" i="1" s="1"/>
  <c r="AG410" i="1"/>
  <c r="AI410" i="1" s="1"/>
  <c r="AG418" i="1"/>
  <c r="AG426" i="1"/>
  <c r="AG434" i="1"/>
  <c r="AI434" i="1" s="1"/>
  <c r="AG442" i="1"/>
  <c r="AG450" i="1"/>
  <c r="AG458" i="1"/>
  <c r="AG466" i="1"/>
  <c r="AI466" i="1" s="1"/>
  <c r="AG474" i="1"/>
  <c r="AI474" i="1" s="1"/>
  <c r="AG482" i="1"/>
  <c r="AI482" i="1" s="1"/>
  <c r="AG490" i="1"/>
  <c r="AG498" i="1"/>
  <c r="AI498" i="1" s="1"/>
  <c r="AG506" i="1"/>
  <c r="AG514" i="1"/>
  <c r="AG522" i="1"/>
  <c r="AG530" i="1"/>
  <c r="AI530" i="1" s="1"/>
  <c r="AG538" i="1"/>
  <c r="AI538" i="1" s="1"/>
  <c r="AG546" i="1"/>
  <c r="AI546" i="1" s="1"/>
  <c r="AG554" i="1"/>
  <c r="AI554" i="1" s="1"/>
  <c r="AG562" i="1"/>
  <c r="AI562" i="1" s="1"/>
  <c r="AG570" i="1"/>
  <c r="AG578" i="1"/>
  <c r="AG586" i="1"/>
  <c r="AG594" i="1"/>
  <c r="AI594" i="1" s="1"/>
  <c r="AG602" i="1"/>
  <c r="AI602" i="1" s="1"/>
  <c r="AG610" i="1"/>
  <c r="AG618" i="1"/>
  <c r="AG626" i="1"/>
  <c r="AI626" i="1" s="1"/>
  <c r="AG634" i="1"/>
  <c r="AG642" i="1"/>
  <c r="AG650" i="1"/>
  <c r="AG658" i="1"/>
  <c r="AI658" i="1" s="1"/>
  <c r="AG666" i="1"/>
  <c r="AI666" i="1" s="1"/>
  <c r="AG674" i="1"/>
  <c r="AI674" i="1" s="1"/>
  <c r="AG682" i="1"/>
  <c r="AG690" i="1"/>
  <c r="AI690" i="1" s="1"/>
  <c r="AG698" i="1"/>
  <c r="AG706" i="1"/>
  <c r="AG714" i="1"/>
  <c r="AG722" i="1"/>
  <c r="AI722" i="1" s="1"/>
  <c r="AG730" i="1"/>
  <c r="AI730" i="1" s="1"/>
  <c r="AG738" i="1"/>
  <c r="AI738" i="1" s="1"/>
  <c r="AG746" i="1"/>
  <c r="AI746" i="1" s="1"/>
  <c r="AG754" i="1"/>
  <c r="AI754" i="1" s="1"/>
  <c r="AG762" i="1"/>
  <c r="AG770" i="1"/>
  <c r="AG778" i="1"/>
  <c r="AG786" i="1"/>
  <c r="AI786" i="1" s="1"/>
  <c r="AG794" i="1"/>
  <c r="AI794" i="1" s="1"/>
  <c r="AG802" i="1"/>
  <c r="AG810" i="1"/>
  <c r="AG818" i="1"/>
  <c r="AI818" i="1" s="1"/>
  <c r="AG826" i="1"/>
  <c r="AG834" i="1"/>
  <c r="AG842" i="1"/>
  <c r="AG850" i="1"/>
  <c r="AI850" i="1" s="1"/>
  <c r="AG858" i="1"/>
  <c r="AI858" i="1" s="1"/>
  <c r="AG866" i="1"/>
  <c r="AI866" i="1" s="1"/>
  <c r="AG874" i="1"/>
  <c r="AG882" i="1"/>
  <c r="AI882" i="1" s="1"/>
  <c r="AG890" i="1"/>
  <c r="AG898" i="1"/>
  <c r="AG906" i="1"/>
  <c r="AG914" i="1"/>
  <c r="AI914" i="1" s="1"/>
  <c r="AG922" i="1"/>
  <c r="AI922" i="1" s="1"/>
  <c r="AG930" i="1"/>
  <c r="AI930" i="1" s="1"/>
  <c r="AG938" i="1"/>
  <c r="AI938" i="1" s="1"/>
  <c r="AG946" i="1"/>
  <c r="AI946" i="1" s="1"/>
  <c r="AG954" i="1"/>
  <c r="AG962" i="1"/>
  <c r="AG970" i="1"/>
  <c r="AG978" i="1"/>
  <c r="AI978" i="1" s="1"/>
  <c r="AG986" i="1"/>
  <c r="AI986" i="1" s="1"/>
  <c r="AG994" i="1"/>
  <c r="AG1002" i="1"/>
  <c r="AG1010" i="1"/>
  <c r="AI1010" i="1" s="1"/>
  <c r="AG1018" i="1"/>
  <c r="AG1026" i="1"/>
  <c r="AG1034" i="1"/>
  <c r="AG1042" i="1"/>
  <c r="AI1042" i="1" s="1"/>
  <c r="AG1050" i="1"/>
  <c r="AI1050" i="1" s="1"/>
  <c r="AG1058" i="1"/>
  <c r="AI1058" i="1" s="1"/>
  <c r="AG1066" i="1"/>
  <c r="AG1074" i="1"/>
  <c r="AI1074" i="1" s="1"/>
  <c r="AG1082" i="1"/>
  <c r="AG1090" i="1"/>
  <c r="AG1098" i="1"/>
  <c r="AH57" i="1"/>
  <c r="AH121" i="1"/>
  <c r="AH185" i="1"/>
  <c r="AH249" i="1"/>
  <c r="AH313" i="1"/>
  <c r="AH377" i="1"/>
  <c r="AH441" i="1"/>
  <c r="AH505" i="1"/>
  <c r="AH569" i="1"/>
  <c r="AH633" i="1"/>
  <c r="AH697" i="1"/>
  <c r="AH761" i="1"/>
  <c r="AH825" i="1"/>
  <c r="AH889" i="1"/>
  <c r="AH953" i="1"/>
  <c r="AH1017" i="1"/>
  <c r="AH1065" i="1"/>
  <c r="AH1084" i="1"/>
  <c r="AH1092" i="1"/>
  <c r="AH1100" i="1"/>
  <c r="AG11" i="1"/>
  <c r="AG19" i="1"/>
  <c r="AG27" i="1"/>
  <c r="AG35" i="1"/>
  <c r="AG43" i="1"/>
  <c r="AI43" i="1" s="1"/>
  <c r="AG51" i="1"/>
  <c r="AI51" i="1" s="1"/>
  <c r="AG59" i="1"/>
  <c r="AI59" i="1" s="1"/>
  <c r="AG67" i="1"/>
  <c r="AI67" i="1" s="1"/>
  <c r="AG75" i="1"/>
  <c r="AG83" i="1"/>
  <c r="AG91" i="1"/>
  <c r="AG99" i="1"/>
  <c r="AG107" i="1"/>
  <c r="AI107" i="1" s="1"/>
  <c r="AG115" i="1"/>
  <c r="AG123" i="1"/>
  <c r="AG131" i="1"/>
  <c r="AI131" i="1" s="1"/>
  <c r="AG139" i="1"/>
  <c r="AG147" i="1"/>
  <c r="AG155" i="1"/>
  <c r="AG163" i="1"/>
  <c r="AG171" i="1"/>
  <c r="AG179" i="1"/>
  <c r="AI179" i="1" s="1"/>
  <c r="AG187" i="1"/>
  <c r="AI187" i="1" s="1"/>
  <c r="AG195" i="1"/>
  <c r="AG203" i="1"/>
  <c r="AG211" i="1"/>
  <c r="AG219" i="1"/>
  <c r="AG227" i="1"/>
  <c r="AG235" i="1"/>
  <c r="AI235" i="1" s="1"/>
  <c r="AG243" i="1"/>
  <c r="AI243" i="1" s="1"/>
  <c r="AG251" i="1"/>
  <c r="AI251" i="1" s="1"/>
  <c r="AG259" i="1"/>
  <c r="AI259" i="1" s="1"/>
  <c r="AG267" i="1"/>
  <c r="AG275" i="1"/>
  <c r="AG283" i="1"/>
  <c r="AG291" i="1"/>
  <c r="AG299" i="1"/>
  <c r="AI299" i="1" s="1"/>
  <c r="AG307" i="1"/>
  <c r="AG315" i="1"/>
  <c r="AG323" i="1"/>
  <c r="AI323" i="1" s="1"/>
  <c r="AG331" i="1"/>
  <c r="AG339" i="1"/>
  <c r="AG347" i="1"/>
  <c r="AI347" i="1" s="1"/>
  <c r="AG355" i="1"/>
  <c r="AI355" i="1" s="1"/>
  <c r="AG363" i="1"/>
  <c r="AI363" i="1" s="1"/>
  <c r="AG371" i="1"/>
  <c r="AI371" i="1" s="1"/>
  <c r="AG379" i="1"/>
  <c r="AI379" i="1" s="1"/>
  <c r="AG387" i="1"/>
  <c r="AI387" i="1" s="1"/>
  <c r="AG395" i="1"/>
  <c r="AG403" i="1"/>
  <c r="AG411" i="1"/>
  <c r="AG419" i="1"/>
  <c r="AG427" i="1"/>
  <c r="AI427" i="1" s="1"/>
  <c r="AG435" i="1"/>
  <c r="AI435" i="1" s="1"/>
  <c r="AG443" i="1"/>
  <c r="AI443" i="1" s="1"/>
  <c r="AG451" i="1"/>
  <c r="AI451" i="1" s="1"/>
  <c r="AG459" i="1"/>
  <c r="AG467" i="1"/>
  <c r="AG475" i="1"/>
  <c r="AG483" i="1"/>
  <c r="AG491" i="1"/>
  <c r="AI491" i="1" s="1"/>
  <c r="AG499" i="1"/>
  <c r="AG507" i="1"/>
  <c r="AG515" i="1"/>
  <c r="AG523" i="1"/>
  <c r="AG531" i="1"/>
  <c r="AG539" i="1"/>
  <c r="AI539" i="1" s="1"/>
  <c r="AG547" i="1"/>
  <c r="AG555" i="1"/>
  <c r="AI555" i="1" s="1"/>
  <c r="AG563" i="1"/>
  <c r="AI563" i="1" s="1"/>
  <c r="AG571" i="1"/>
  <c r="AI571" i="1" s="1"/>
  <c r="AG579" i="1"/>
  <c r="AI579" i="1" s="1"/>
  <c r="AG587" i="1"/>
  <c r="AG595" i="1"/>
  <c r="AG603" i="1"/>
  <c r="AG611" i="1"/>
  <c r="AG619" i="1"/>
  <c r="AI619" i="1" s="1"/>
  <c r="AG627" i="1"/>
  <c r="AI627" i="1" s="1"/>
  <c r="AG635" i="1"/>
  <c r="AI635" i="1" s="1"/>
  <c r="AG643" i="1"/>
  <c r="AI643" i="1" s="1"/>
  <c r="AG651" i="1"/>
  <c r="AG659" i="1"/>
  <c r="AG667" i="1"/>
  <c r="AG675" i="1"/>
  <c r="AG683" i="1"/>
  <c r="AI683" i="1" s="1"/>
  <c r="AG691" i="1"/>
  <c r="AG699" i="1"/>
  <c r="AG707" i="1"/>
  <c r="AG715" i="1"/>
  <c r="AG723" i="1"/>
  <c r="AG731" i="1"/>
  <c r="AG739" i="1"/>
  <c r="AG747" i="1"/>
  <c r="AI747" i="1" s="1"/>
  <c r="AG755" i="1"/>
  <c r="AI755" i="1" s="1"/>
  <c r="AG763" i="1"/>
  <c r="AG771" i="1"/>
  <c r="AG779" i="1"/>
  <c r="AG787" i="1"/>
  <c r="AG795" i="1"/>
  <c r="AG803" i="1"/>
  <c r="AG811" i="1"/>
  <c r="AI811" i="1" s="1"/>
  <c r="AG819" i="1"/>
  <c r="AI819" i="1" s="1"/>
  <c r="AG827" i="1"/>
  <c r="AI827" i="1" s="1"/>
  <c r="AG835" i="1"/>
  <c r="AI835" i="1" s="1"/>
  <c r="AG843" i="1"/>
  <c r="AG851" i="1"/>
  <c r="AG859" i="1"/>
  <c r="AG867" i="1"/>
  <c r="AG875" i="1"/>
  <c r="AI875" i="1" s="1"/>
  <c r="AG883" i="1"/>
  <c r="AG891" i="1"/>
  <c r="AG899" i="1"/>
  <c r="AI899" i="1" s="1"/>
  <c r="AG907" i="1"/>
  <c r="AG915" i="1"/>
  <c r="AG923" i="1"/>
  <c r="AG931" i="1"/>
  <c r="AI931" i="1" s="1"/>
  <c r="AG939" i="1"/>
  <c r="AI939" i="1" s="1"/>
  <c r="AG947" i="1"/>
  <c r="AI947" i="1" s="1"/>
  <c r="AG955" i="1"/>
  <c r="AG963" i="1"/>
  <c r="AG971" i="1"/>
  <c r="AG979" i="1"/>
  <c r="AG987" i="1"/>
  <c r="AG995" i="1"/>
  <c r="AG1003" i="1"/>
  <c r="AI1003" i="1" s="1"/>
  <c r="AG1011" i="1"/>
  <c r="AI1011" i="1" s="1"/>
  <c r="AG1019" i="1"/>
  <c r="AI1019" i="1" s="1"/>
  <c r="AG1027" i="1"/>
  <c r="AI1027" i="1" s="1"/>
  <c r="AG1035" i="1"/>
  <c r="AG1043" i="1"/>
  <c r="AG1051" i="1"/>
  <c r="AG1059" i="1"/>
  <c r="AG1067" i="1"/>
  <c r="AI1067" i="1" s="1"/>
  <c r="AG1075" i="1"/>
  <c r="AG1083" i="1"/>
  <c r="AI1083" i="1" s="1"/>
  <c r="AG1091" i="1"/>
  <c r="AG1099" i="1"/>
  <c r="AI1099" i="1" s="1"/>
  <c r="AH65" i="1"/>
  <c r="AH129" i="1"/>
  <c r="AH193" i="1"/>
  <c r="AH257" i="1"/>
  <c r="AH321" i="1"/>
  <c r="AH385" i="1"/>
  <c r="AH449" i="1"/>
  <c r="AH513" i="1"/>
  <c r="AH577" i="1"/>
  <c r="AH641" i="1"/>
  <c r="AH705" i="1"/>
  <c r="AH769" i="1"/>
  <c r="AH833" i="1"/>
  <c r="AH897" i="1"/>
  <c r="AH961" i="1"/>
  <c r="AH1025" i="1"/>
  <c r="AH1069" i="1"/>
  <c r="AH1085" i="1"/>
  <c r="AH1093" i="1"/>
  <c r="AG4" i="1"/>
  <c r="AI4" i="1" s="1"/>
  <c r="AG12" i="1"/>
  <c r="AG20" i="1"/>
  <c r="AG28" i="1"/>
  <c r="AG36" i="1"/>
  <c r="AG44" i="1"/>
  <c r="AG52" i="1"/>
  <c r="AI52" i="1" s="1"/>
  <c r="AG60" i="1"/>
  <c r="AG68" i="1"/>
  <c r="AI68" i="1" s="1"/>
  <c r="AG76" i="1"/>
  <c r="AI76" i="1" s="1"/>
  <c r="AG84" i="1"/>
  <c r="AI84" i="1" s="1"/>
  <c r="AG92" i="1"/>
  <c r="AI92" i="1" s="1"/>
  <c r="AG100" i="1"/>
  <c r="AG108" i="1"/>
  <c r="AG116" i="1"/>
  <c r="AG124" i="1"/>
  <c r="AG132" i="1"/>
  <c r="AI132" i="1" s="1"/>
  <c r="AG140" i="1"/>
  <c r="AI140" i="1" s="1"/>
  <c r="AG148" i="1"/>
  <c r="AI148" i="1" s="1"/>
  <c r="AG156" i="1"/>
  <c r="AI156" i="1" s="1"/>
  <c r="AG164" i="1"/>
  <c r="AG172" i="1"/>
  <c r="AG180" i="1"/>
  <c r="AG188" i="1"/>
  <c r="AG196" i="1"/>
  <c r="AI196" i="1" s="1"/>
  <c r="AG204" i="1"/>
  <c r="AG212" i="1"/>
  <c r="AG220" i="1"/>
  <c r="AI220" i="1" s="1"/>
  <c r="AG228" i="1"/>
  <c r="AI228" i="1" s="1"/>
  <c r="AG236" i="1"/>
  <c r="AG244" i="1"/>
  <c r="AG252" i="1"/>
  <c r="AG260" i="1"/>
  <c r="AI260" i="1" s="1"/>
  <c r="AG268" i="1"/>
  <c r="AI268" i="1" s="1"/>
  <c r="AG276" i="1"/>
  <c r="AI276" i="1" s="1"/>
  <c r="AG284" i="1"/>
  <c r="AG292" i="1"/>
  <c r="AG300" i="1"/>
  <c r="AG308" i="1"/>
  <c r="AG316" i="1"/>
  <c r="AG324" i="1"/>
  <c r="AI324" i="1" s="1"/>
  <c r="AG332" i="1"/>
  <c r="AI332" i="1" s="1"/>
  <c r="AG340" i="1"/>
  <c r="AI340" i="1" s="1"/>
  <c r="AG348" i="1"/>
  <c r="AI348" i="1" s="1"/>
  <c r="AG356" i="1"/>
  <c r="AG364" i="1"/>
  <c r="AG372" i="1"/>
  <c r="AG380" i="1"/>
  <c r="AG388" i="1"/>
  <c r="AI388" i="1" s="1"/>
  <c r="AG396" i="1"/>
  <c r="AG404" i="1"/>
  <c r="AG412" i="1"/>
  <c r="AI412" i="1" s="1"/>
  <c r="AG420" i="1"/>
  <c r="AG428" i="1"/>
  <c r="AG436" i="1"/>
  <c r="AG444" i="1"/>
  <c r="AG452" i="1"/>
  <c r="AG460" i="1"/>
  <c r="AI460" i="1" s="1"/>
  <c r="AG468" i="1"/>
  <c r="AG476" i="1"/>
  <c r="AI476" i="1" s="1"/>
  <c r="AG484" i="1"/>
  <c r="AG492" i="1"/>
  <c r="AG500" i="1"/>
  <c r="AG508" i="1"/>
  <c r="AG516" i="1"/>
  <c r="AI516" i="1" s="1"/>
  <c r="AG524" i="1"/>
  <c r="AI524" i="1" s="1"/>
  <c r="AG532" i="1"/>
  <c r="AI532" i="1" s="1"/>
  <c r="AG540" i="1"/>
  <c r="AI540" i="1" s="1"/>
  <c r="AG548" i="1"/>
  <c r="AG556" i="1"/>
  <c r="AG564" i="1"/>
  <c r="AG572" i="1"/>
  <c r="AG580" i="1"/>
  <c r="AI580" i="1" s="1"/>
  <c r="AG588" i="1"/>
  <c r="AG596" i="1"/>
  <c r="AG604" i="1"/>
  <c r="AI604" i="1" s="1"/>
  <c r="AG612" i="1"/>
  <c r="AG620" i="1"/>
  <c r="AG628" i="1"/>
  <c r="AI628" i="1" s="1"/>
  <c r="AG636" i="1"/>
  <c r="AI636" i="1" s="1"/>
  <c r="AG644" i="1"/>
  <c r="AI644" i="1" s="1"/>
  <c r="AG652" i="1"/>
  <c r="AI652" i="1" s="1"/>
  <c r="AG660" i="1"/>
  <c r="AG668" i="1"/>
  <c r="AI668" i="1" s="1"/>
  <c r="AG676" i="1"/>
  <c r="AG684" i="1"/>
  <c r="AG692" i="1"/>
  <c r="AG700" i="1"/>
  <c r="AG708" i="1"/>
  <c r="AI708" i="1" s="1"/>
  <c r="AG716" i="1"/>
  <c r="AI716" i="1" s="1"/>
  <c r="AG724" i="1"/>
  <c r="AI724" i="1" s="1"/>
  <c r="AG732" i="1"/>
  <c r="AI732" i="1" s="1"/>
  <c r="AG740" i="1"/>
  <c r="AG748" i="1"/>
  <c r="AG756" i="1"/>
  <c r="AI756" i="1" s="1"/>
  <c r="AG764" i="1"/>
  <c r="AG772" i="1"/>
  <c r="AI772" i="1" s="1"/>
  <c r="AG780" i="1"/>
  <c r="AG788" i="1"/>
  <c r="AG796" i="1"/>
  <c r="AG804" i="1"/>
  <c r="AG812" i="1"/>
  <c r="AG820" i="1"/>
  <c r="AI820" i="1" s="1"/>
  <c r="AG828" i="1"/>
  <c r="AI828" i="1" s="1"/>
  <c r="AG836" i="1"/>
  <c r="AI836" i="1" s="1"/>
  <c r="AG844" i="1"/>
  <c r="AI844" i="1" s="1"/>
  <c r="AG852" i="1"/>
  <c r="AG860" i="1"/>
  <c r="AI860" i="1" s="1"/>
  <c r="AG868" i="1"/>
  <c r="AG876" i="1"/>
  <c r="AG884" i="1"/>
  <c r="AG892" i="1"/>
  <c r="AG900" i="1"/>
  <c r="AI900" i="1" s="1"/>
  <c r="AG908" i="1"/>
  <c r="AI908" i="1" s="1"/>
  <c r="AG916" i="1"/>
  <c r="AI916" i="1" s="1"/>
  <c r="AG924" i="1"/>
  <c r="AI924" i="1" s="1"/>
  <c r="AG932" i="1"/>
  <c r="AG940" i="1"/>
  <c r="AG948" i="1"/>
  <c r="AG956" i="1"/>
  <c r="AG964" i="1"/>
  <c r="AI964" i="1" s="1"/>
  <c r="AG972" i="1"/>
  <c r="AG980" i="1"/>
  <c r="AG988" i="1"/>
  <c r="AI988" i="1" s="1"/>
  <c r="AG996" i="1"/>
  <c r="AG1004" i="1"/>
  <c r="AG1012" i="1"/>
  <c r="AI1012" i="1" s="1"/>
  <c r="AG1020" i="1"/>
  <c r="AG1028" i="1"/>
  <c r="AI1028" i="1" s="1"/>
  <c r="AG1036" i="1"/>
  <c r="AI1036" i="1" s="1"/>
  <c r="AG1044" i="1"/>
  <c r="AG1052" i="1"/>
  <c r="AG1060" i="1"/>
  <c r="AG1068" i="1"/>
  <c r="AG1076" i="1"/>
  <c r="AG1084" i="1"/>
  <c r="AG1092" i="1"/>
  <c r="AI1092" i="1" s="1"/>
  <c r="AG1100" i="1"/>
  <c r="AH9" i="1"/>
  <c r="AH73" i="1"/>
  <c r="AH137" i="1"/>
  <c r="AH201" i="1"/>
  <c r="AH265" i="1"/>
  <c r="AH329" i="1"/>
  <c r="AH393" i="1"/>
  <c r="AH457" i="1"/>
  <c r="AH521" i="1"/>
  <c r="AH585" i="1"/>
  <c r="AH649" i="1"/>
  <c r="AH713" i="1"/>
  <c r="AH777" i="1"/>
  <c r="AH841" i="1"/>
  <c r="AH905" i="1"/>
  <c r="AH969" i="1"/>
  <c r="AH1033" i="1"/>
  <c r="AH1073" i="1"/>
  <c r="AH1086" i="1"/>
  <c r="AH1094" i="1"/>
  <c r="AG5" i="1"/>
  <c r="AG13" i="1"/>
  <c r="AI13" i="1" s="1"/>
  <c r="AG21" i="1"/>
  <c r="AI21" i="1" s="1"/>
  <c r="AG29" i="1"/>
  <c r="AI29" i="1" s="1"/>
  <c r="AG37" i="1"/>
  <c r="AI37" i="1" s="1"/>
  <c r="AG45" i="1"/>
  <c r="AG53" i="1"/>
  <c r="AG61" i="1"/>
  <c r="AG69" i="1"/>
  <c r="AG77" i="1"/>
  <c r="AI77" i="1" s="1"/>
  <c r="AG85" i="1"/>
  <c r="AG93" i="1"/>
  <c r="AG101" i="1"/>
  <c r="AI101" i="1" s="1"/>
  <c r="AG109" i="1"/>
  <c r="AG117" i="1"/>
  <c r="AG125" i="1"/>
  <c r="AG133" i="1"/>
  <c r="AG141" i="1"/>
  <c r="AI141" i="1" s="1"/>
  <c r="AG149" i="1"/>
  <c r="AI149" i="1" s="1"/>
  <c r="AG157" i="1"/>
  <c r="AG165" i="1"/>
  <c r="AI165" i="1" s="1"/>
  <c r="AG173" i="1"/>
  <c r="AG181" i="1"/>
  <c r="AG189" i="1"/>
  <c r="AG197" i="1"/>
  <c r="AG205" i="1"/>
  <c r="AI205" i="1" s="1"/>
  <c r="AG213" i="1"/>
  <c r="AI213" i="1" s="1"/>
  <c r="AG221" i="1"/>
  <c r="AI221" i="1" s="1"/>
  <c r="AG229" i="1"/>
  <c r="AI229" i="1" s="1"/>
  <c r="AG237" i="1"/>
  <c r="AG245" i="1"/>
  <c r="AG253" i="1"/>
  <c r="AG261" i="1"/>
  <c r="AG269" i="1"/>
  <c r="AI269" i="1" s="1"/>
  <c r="AG277" i="1"/>
  <c r="AG285" i="1"/>
  <c r="AG293" i="1"/>
  <c r="AI293" i="1" s="1"/>
  <c r="AG301" i="1"/>
  <c r="AG309" i="1"/>
  <c r="AG317" i="1"/>
  <c r="AG325" i="1"/>
  <c r="AG333" i="1"/>
  <c r="AI333" i="1" s="1"/>
  <c r="AG341" i="1"/>
  <c r="AI341" i="1" s="1"/>
  <c r="AG349" i="1"/>
  <c r="AG357" i="1"/>
  <c r="AI357" i="1" s="1"/>
  <c r="AG365" i="1"/>
  <c r="AG373" i="1"/>
  <c r="AG381" i="1"/>
  <c r="AG389" i="1"/>
  <c r="AG397" i="1"/>
  <c r="AI397" i="1" s="1"/>
  <c r="AG405" i="1"/>
  <c r="AI405" i="1" s="1"/>
  <c r="AG413" i="1"/>
  <c r="AI413" i="1" s="1"/>
  <c r="AG421" i="1"/>
  <c r="AI421" i="1" s="1"/>
  <c r="AG429" i="1"/>
  <c r="AG437" i="1"/>
  <c r="AG445" i="1"/>
  <c r="AG453" i="1"/>
  <c r="AG461" i="1"/>
  <c r="AI461" i="1" s="1"/>
  <c r="AG469" i="1"/>
  <c r="AG477" i="1"/>
  <c r="AG485" i="1"/>
  <c r="AI485" i="1" s="1"/>
  <c r="AG493" i="1"/>
  <c r="AG501" i="1"/>
  <c r="AG509" i="1"/>
  <c r="AG517" i="1"/>
  <c r="AG525" i="1"/>
  <c r="AI525" i="1" s="1"/>
  <c r="AG533" i="1"/>
  <c r="AI533" i="1" s="1"/>
  <c r="AG541" i="1"/>
  <c r="AG549" i="1"/>
  <c r="AI549" i="1" s="1"/>
  <c r="AG557" i="1"/>
  <c r="AG565" i="1"/>
  <c r="AG573" i="1"/>
  <c r="AG581" i="1"/>
  <c r="AG589" i="1"/>
  <c r="AI589" i="1" s="1"/>
  <c r="AG597" i="1"/>
  <c r="AI597" i="1" s="1"/>
  <c r="AG605" i="1"/>
  <c r="AI605" i="1" s="1"/>
  <c r="AG613" i="1"/>
  <c r="AI613" i="1" s="1"/>
  <c r="AG621" i="1"/>
  <c r="AG629" i="1"/>
  <c r="AG637" i="1"/>
  <c r="AG645" i="1"/>
  <c r="AG653" i="1"/>
  <c r="AI653" i="1" s="1"/>
  <c r="AG661" i="1"/>
  <c r="AG669" i="1"/>
  <c r="AG677" i="1"/>
  <c r="AI677" i="1" s="1"/>
  <c r="AG685" i="1"/>
  <c r="AG693" i="1"/>
  <c r="AG701" i="1"/>
  <c r="AG709" i="1"/>
  <c r="AG717" i="1"/>
  <c r="AI717" i="1" s="1"/>
  <c r="AG725" i="1"/>
  <c r="AI725" i="1" s="1"/>
  <c r="AG733" i="1"/>
  <c r="AG741" i="1"/>
  <c r="AI741" i="1" s="1"/>
  <c r="AG749" i="1"/>
  <c r="AG757" i="1"/>
  <c r="AG765" i="1"/>
  <c r="AG773" i="1"/>
  <c r="AG781" i="1"/>
  <c r="AI781" i="1" s="1"/>
  <c r="AG789" i="1"/>
  <c r="AI789" i="1" s="1"/>
  <c r="AG797" i="1"/>
  <c r="AI797" i="1" s="1"/>
  <c r="AG805" i="1"/>
  <c r="AI805" i="1" s="1"/>
  <c r="AG813" i="1"/>
  <c r="AG821" i="1"/>
  <c r="AG829" i="1"/>
  <c r="AG837" i="1"/>
  <c r="AG845" i="1"/>
  <c r="AI845" i="1" s="1"/>
  <c r="AG853" i="1"/>
  <c r="AG861" i="1"/>
  <c r="AG869" i="1"/>
  <c r="AI869" i="1" s="1"/>
  <c r="AG877" i="1"/>
  <c r="AG885" i="1"/>
  <c r="AG893" i="1"/>
  <c r="AG901" i="1"/>
  <c r="AG909" i="1"/>
  <c r="AI909" i="1" s="1"/>
  <c r="AG917" i="1"/>
  <c r="AI917" i="1" s="1"/>
  <c r="AG925" i="1"/>
  <c r="AG933" i="1"/>
  <c r="AI933" i="1" s="1"/>
  <c r="AG941" i="1"/>
  <c r="AG949" i="1"/>
  <c r="AG957" i="1"/>
  <c r="AG965" i="1"/>
  <c r="AG973" i="1"/>
  <c r="AI973" i="1" s="1"/>
  <c r="AG981" i="1"/>
  <c r="AI981" i="1" s="1"/>
  <c r="AG989" i="1"/>
  <c r="AI989" i="1" s="1"/>
  <c r="AG997" i="1"/>
  <c r="AI997" i="1" s="1"/>
  <c r="AG1005" i="1"/>
  <c r="AG1013" i="1"/>
  <c r="AG1021" i="1"/>
  <c r="AG1029" i="1"/>
  <c r="AG1037" i="1"/>
  <c r="AI1037" i="1" s="1"/>
  <c r="AG1045" i="1"/>
  <c r="AG1053" i="1"/>
  <c r="AI1053" i="1" s="1"/>
  <c r="AG1061" i="1"/>
  <c r="AG1069" i="1"/>
  <c r="AG1077" i="1"/>
  <c r="AG1085" i="1"/>
  <c r="AG1093" i="1"/>
  <c r="AI1093" i="1" s="1"/>
  <c r="AG3" i="1"/>
  <c r="AH17" i="1"/>
  <c r="AH81" i="1"/>
  <c r="AH145" i="1"/>
  <c r="AH209" i="1"/>
  <c r="AH273" i="1"/>
  <c r="AH337" i="1"/>
  <c r="AH401" i="1"/>
  <c r="AH465" i="1"/>
  <c r="AH529" i="1"/>
  <c r="AH593" i="1"/>
  <c r="AH657" i="1"/>
  <c r="AH721" i="1"/>
  <c r="AH785" i="1"/>
  <c r="AH849" i="1"/>
  <c r="AH913" i="1"/>
  <c r="AH977" i="1"/>
  <c r="AH1041" i="1"/>
  <c r="AH1075" i="1"/>
  <c r="AH1087" i="1"/>
  <c r="AH1095" i="1"/>
  <c r="AG6" i="1"/>
  <c r="AG14" i="1"/>
  <c r="AI14" i="1" s="1"/>
  <c r="AG22" i="1"/>
  <c r="AG30" i="1"/>
  <c r="AG38" i="1"/>
  <c r="AI38" i="1" s="1"/>
  <c r="AG46" i="1"/>
  <c r="AG54" i="1"/>
  <c r="AI54" i="1" s="1"/>
  <c r="AG62" i="1"/>
  <c r="AI62" i="1" s="1"/>
  <c r="AG70" i="1"/>
  <c r="AG78" i="1"/>
  <c r="AI78" i="1" s="1"/>
  <c r="AG86" i="1"/>
  <c r="AG94" i="1"/>
  <c r="AG102" i="1"/>
  <c r="AG110" i="1"/>
  <c r="AG118" i="1"/>
  <c r="AI118" i="1" s="1"/>
  <c r="AG126" i="1"/>
  <c r="AI126" i="1" s="1"/>
  <c r="AG134" i="1"/>
  <c r="AI134" i="1" s="1"/>
  <c r="AG142" i="1"/>
  <c r="AI142" i="1" s="1"/>
  <c r="AG150" i="1"/>
  <c r="AG158" i="1"/>
  <c r="AG166" i="1"/>
  <c r="AG174" i="1"/>
  <c r="AG182" i="1"/>
  <c r="AI182" i="1" s="1"/>
  <c r="AG190" i="1"/>
  <c r="AG198" i="1"/>
  <c r="AG206" i="1"/>
  <c r="AI206" i="1" s="1"/>
  <c r="AG214" i="1"/>
  <c r="AG222" i="1"/>
  <c r="AG230" i="1"/>
  <c r="AI230" i="1" s="1"/>
  <c r="AG238" i="1"/>
  <c r="AG246" i="1"/>
  <c r="AI246" i="1" s="1"/>
  <c r="AG254" i="1"/>
  <c r="AI254" i="1" s="1"/>
  <c r="AG262" i="1"/>
  <c r="AG270" i="1"/>
  <c r="AI270" i="1" s="1"/>
  <c r="AG278" i="1"/>
  <c r="AG286" i="1"/>
  <c r="AG294" i="1"/>
  <c r="AG302" i="1"/>
  <c r="AG310" i="1"/>
  <c r="AI310" i="1" s="1"/>
  <c r="AG318" i="1"/>
  <c r="AI318" i="1" s="1"/>
  <c r="AG326" i="1"/>
  <c r="AI326" i="1" s="1"/>
  <c r="AG334" i="1"/>
  <c r="AI334" i="1" s="1"/>
  <c r="AG342" i="1"/>
  <c r="AG350" i="1"/>
  <c r="AG358" i="1"/>
  <c r="AG366" i="1"/>
  <c r="AG374" i="1"/>
  <c r="AI374" i="1" s="1"/>
  <c r="AG382" i="1"/>
  <c r="AG390" i="1"/>
  <c r="AG398" i="1"/>
  <c r="AI398" i="1" s="1"/>
  <c r="AG406" i="1"/>
  <c r="AG414" i="1"/>
  <c r="AG422" i="1"/>
  <c r="AI422" i="1" s="1"/>
  <c r="AG430" i="1"/>
  <c r="AG438" i="1"/>
  <c r="AI438" i="1" s="1"/>
  <c r="AG446" i="1"/>
  <c r="AI446" i="1" s="1"/>
  <c r="AG454" i="1"/>
  <c r="AG462" i="1"/>
  <c r="AI462" i="1" s="1"/>
  <c r="AG470" i="1"/>
  <c r="AG478" i="1"/>
  <c r="AG486" i="1"/>
  <c r="AG494" i="1"/>
  <c r="AG502" i="1"/>
  <c r="AI502" i="1" s="1"/>
  <c r="AG510" i="1"/>
  <c r="AI510" i="1" s="1"/>
  <c r="AG518" i="1"/>
  <c r="AI518" i="1" s="1"/>
  <c r="AG526" i="1"/>
  <c r="AI526" i="1" s="1"/>
  <c r="AG534" i="1"/>
  <c r="AG542" i="1"/>
  <c r="AG550" i="1"/>
  <c r="AG558" i="1"/>
  <c r="AG566" i="1"/>
  <c r="AI566" i="1" s="1"/>
  <c r="AG574" i="1"/>
  <c r="AG582" i="1"/>
  <c r="AG590" i="1"/>
  <c r="AI590" i="1" s="1"/>
  <c r="AG598" i="1"/>
  <c r="AG606" i="1"/>
  <c r="AG614" i="1"/>
  <c r="AI614" i="1" s="1"/>
  <c r="AG622" i="1"/>
  <c r="AG630" i="1"/>
  <c r="AI630" i="1" s="1"/>
  <c r="AG638" i="1"/>
  <c r="AI638" i="1" s="1"/>
  <c r="AG646" i="1"/>
  <c r="AG654" i="1"/>
  <c r="AI654" i="1" s="1"/>
  <c r="AG662" i="1"/>
  <c r="AG670" i="1"/>
  <c r="AG678" i="1"/>
  <c r="AG686" i="1"/>
  <c r="AG694" i="1"/>
  <c r="AI694" i="1" s="1"/>
  <c r="AG702" i="1"/>
  <c r="AI702" i="1" s="1"/>
  <c r="AG710" i="1"/>
  <c r="AI710" i="1" s="1"/>
  <c r="AG718" i="1"/>
  <c r="AI718" i="1" s="1"/>
  <c r="AG726" i="1"/>
  <c r="AG734" i="1"/>
  <c r="AG742" i="1"/>
  <c r="AG750" i="1"/>
  <c r="AG758" i="1"/>
  <c r="AI758" i="1" s="1"/>
  <c r="AG766" i="1"/>
  <c r="AG774" i="1"/>
  <c r="AG782" i="1"/>
  <c r="AI782" i="1" s="1"/>
  <c r="AG790" i="1"/>
  <c r="AG798" i="1"/>
  <c r="AG806" i="1"/>
  <c r="AI806" i="1" s="1"/>
  <c r="AG814" i="1"/>
  <c r="AG822" i="1"/>
  <c r="AI822" i="1" s="1"/>
  <c r="AG830" i="1"/>
  <c r="AI830" i="1" s="1"/>
  <c r="AG838" i="1"/>
  <c r="AG846" i="1"/>
  <c r="AI846" i="1" s="1"/>
  <c r="AG854" i="1"/>
  <c r="AG862" i="1"/>
  <c r="AG870" i="1"/>
  <c r="AG878" i="1"/>
  <c r="AG886" i="1"/>
  <c r="AI886" i="1" s="1"/>
  <c r="AG894" i="1"/>
  <c r="AI894" i="1" s="1"/>
  <c r="AG902" i="1"/>
  <c r="AI902" i="1" s="1"/>
  <c r="AG910" i="1"/>
  <c r="AI910" i="1" s="1"/>
  <c r="AG918" i="1"/>
  <c r="AG926" i="1"/>
  <c r="AG934" i="1"/>
  <c r="AG942" i="1"/>
  <c r="AG950" i="1"/>
  <c r="AI950" i="1" s="1"/>
  <c r="AG958" i="1"/>
  <c r="AG966" i="1"/>
  <c r="AG974" i="1"/>
  <c r="AI974" i="1" s="1"/>
  <c r="AG982" i="1"/>
  <c r="AG990" i="1"/>
  <c r="AG998" i="1"/>
  <c r="AI998" i="1" s="1"/>
  <c r="AG1006" i="1"/>
  <c r="AG1014" i="1"/>
  <c r="AI1014" i="1" s="1"/>
  <c r="AG1022" i="1"/>
  <c r="AI1022" i="1" s="1"/>
  <c r="AG1030" i="1"/>
  <c r="AG1038" i="1"/>
  <c r="AI1038" i="1" s="1"/>
  <c r="AG1046" i="1"/>
  <c r="AG1054" i="1"/>
  <c r="AG1062" i="1"/>
  <c r="AG1070" i="1"/>
  <c r="AG1078" i="1"/>
  <c r="AI1078" i="1" s="1"/>
  <c r="AG1086" i="1"/>
  <c r="AI1086" i="1" s="1"/>
  <c r="AG1094" i="1"/>
  <c r="AH25" i="1"/>
  <c r="AH89" i="1"/>
  <c r="AH153" i="1"/>
  <c r="AH217" i="1"/>
  <c r="AH281" i="1"/>
  <c r="AH345" i="1"/>
  <c r="AH409" i="1"/>
  <c r="AH473" i="1"/>
  <c r="AH537" i="1"/>
  <c r="AH601" i="1"/>
  <c r="AH665" i="1"/>
  <c r="AH729" i="1"/>
  <c r="AH793" i="1"/>
  <c r="AH857" i="1"/>
  <c r="AH921" i="1"/>
  <c r="AH985" i="1"/>
  <c r="AH1049" i="1"/>
  <c r="AH1077" i="1"/>
  <c r="AH1088" i="1"/>
  <c r="AI1088" i="1" s="1"/>
  <c r="AH1096" i="1"/>
  <c r="AG7" i="1"/>
  <c r="AI7" i="1" s="1"/>
  <c r="AG15" i="1"/>
  <c r="AI15" i="1" s="1"/>
  <c r="AG23" i="1"/>
  <c r="AG31" i="1"/>
  <c r="AG39" i="1"/>
  <c r="AG47" i="1"/>
  <c r="AI47" i="1" s="1"/>
  <c r="AG55" i="1"/>
  <c r="AG63" i="1"/>
  <c r="AI63" i="1" s="1"/>
  <c r="AG71" i="1"/>
  <c r="AG79" i="1"/>
  <c r="AG87" i="1"/>
  <c r="AI87" i="1" s="1"/>
  <c r="AG95" i="1"/>
  <c r="AG103" i="1"/>
  <c r="AG111" i="1"/>
  <c r="AG119" i="1"/>
  <c r="AG127" i="1"/>
  <c r="AI127" i="1" s="1"/>
  <c r="AG135" i="1"/>
  <c r="AI135" i="1" s="1"/>
  <c r="AG143" i="1"/>
  <c r="AG151" i="1"/>
  <c r="AI151" i="1" s="1"/>
  <c r="AG159" i="1"/>
  <c r="AG167" i="1"/>
  <c r="AG175" i="1"/>
  <c r="AG183" i="1"/>
  <c r="AG191" i="1"/>
  <c r="AI191" i="1" s="1"/>
  <c r="AG199" i="1"/>
  <c r="AI199" i="1" s="1"/>
  <c r="AG207" i="1"/>
  <c r="AI207" i="1" s="1"/>
  <c r="AG215" i="1"/>
  <c r="AI215" i="1" s="1"/>
  <c r="AG223" i="1"/>
  <c r="AG231" i="1"/>
  <c r="AG239" i="1"/>
  <c r="AG247" i="1"/>
  <c r="AG255" i="1"/>
  <c r="AI255" i="1" s="1"/>
  <c r="AG263" i="1"/>
  <c r="AG271" i="1"/>
  <c r="AG279" i="1"/>
  <c r="AI279" i="1" s="1"/>
  <c r="AG287" i="1"/>
  <c r="AG295" i="1"/>
  <c r="AG303" i="1"/>
  <c r="AG311" i="1"/>
  <c r="AG319" i="1"/>
  <c r="AI319" i="1" s="1"/>
  <c r="AG327" i="1"/>
  <c r="AI327" i="1" s="1"/>
  <c r="AG335" i="1"/>
  <c r="AG343" i="1"/>
  <c r="AI343" i="1" s="1"/>
  <c r="AG351" i="1"/>
  <c r="AG359" i="1"/>
  <c r="AG367" i="1"/>
  <c r="AG375" i="1"/>
  <c r="AG383" i="1"/>
  <c r="AI383" i="1" s="1"/>
  <c r="AG391" i="1"/>
  <c r="AI391" i="1" s="1"/>
  <c r="AG399" i="1"/>
  <c r="AI399" i="1" s="1"/>
  <c r="AG407" i="1"/>
  <c r="AI407" i="1" s="1"/>
  <c r="AG415" i="1"/>
  <c r="AG423" i="1"/>
  <c r="AG431" i="1"/>
  <c r="AG439" i="1"/>
  <c r="AG447" i="1"/>
  <c r="AI447" i="1" s="1"/>
  <c r="AG455" i="1"/>
  <c r="AG463" i="1"/>
  <c r="AG471" i="1"/>
  <c r="AI471" i="1" s="1"/>
  <c r="AG479" i="1"/>
  <c r="AG487" i="1"/>
  <c r="AG495" i="1"/>
  <c r="AG503" i="1"/>
  <c r="AG511" i="1"/>
  <c r="AI511" i="1" s="1"/>
  <c r="AG519" i="1"/>
  <c r="AI519" i="1" s="1"/>
  <c r="AG527" i="1"/>
  <c r="AG535" i="1"/>
  <c r="AI535" i="1" s="1"/>
  <c r="AG543" i="1"/>
  <c r="AG551" i="1"/>
  <c r="AG559" i="1"/>
  <c r="AG567" i="1"/>
  <c r="AG575" i="1"/>
  <c r="AI575" i="1" s="1"/>
  <c r="AG583" i="1"/>
  <c r="AI583" i="1" s="1"/>
  <c r="AG591" i="1"/>
  <c r="AI591" i="1" s="1"/>
  <c r="AG599" i="1"/>
  <c r="AI599" i="1" s="1"/>
  <c r="AG607" i="1"/>
  <c r="AG615" i="1"/>
  <c r="AG623" i="1"/>
  <c r="AG631" i="1"/>
  <c r="AG639" i="1"/>
  <c r="AI639" i="1" s="1"/>
  <c r="AG647" i="1"/>
  <c r="AG655" i="1"/>
  <c r="AG663" i="1"/>
  <c r="AI663" i="1" s="1"/>
  <c r="AG671" i="1"/>
  <c r="AG679" i="1"/>
  <c r="AG687" i="1"/>
  <c r="AG695" i="1"/>
  <c r="AG703" i="1"/>
  <c r="AI703" i="1" s="1"/>
  <c r="AG711" i="1"/>
  <c r="AI711" i="1" s="1"/>
  <c r="AG719" i="1"/>
  <c r="AG727" i="1"/>
  <c r="AI727" i="1" s="1"/>
  <c r="AG735" i="1"/>
  <c r="AG743" i="1"/>
  <c r="AG751" i="1"/>
  <c r="AG759" i="1"/>
  <c r="AG767" i="1"/>
  <c r="AI767" i="1" s="1"/>
  <c r="AG775" i="1"/>
  <c r="AI775" i="1" s="1"/>
  <c r="AG783" i="1"/>
  <c r="AI783" i="1" s="1"/>
  <c r="AG791" i="1"/>
  <c r="AI791" i="1" s="1"/>
  <c r="AG799" i="1"/>
  <c r="AG807" i="1"/>
  <c r="AG815" i="1"/>
  <c r="AG823" i="1"/>
  <c r="AG831" i="1"/>
  <c r="AI831" i="1" s="1"/>
  <c r="AG839" i="1"/>
  <c r="AG847" i="1"/>
  <c r="AG855" i="1"/>
  <c r="AI855" i="1" s="1"/>
  <c r="AG863" i="1"/>
  <c r="AG871" i="1"/>
  <c r="AG879" i="1"/>
  <c r="AG887" i="1"/>
  <c r="AG895" i="1"/>
  <c r="AI895" i="1" s="1"/>
  <c r="AG903" i="1"/>
  <c r="AI903" i="1" s="1"/>
  <c r="AG911" i="1"/>
  <c r="AG919" i="1"/>
  <c r="AI919" i="1" s="1"/>
  <c r="AG927" i="1"/>
  <c r="AG935" i="1"/>
  <c r="AG943" i="1"/>
  <c r="AG951" i="1"/>
  <c r="AG959" i="1"/>
  <c r="AI959" i="1" s="1"/>
  <c r="AG967" i="1"/>
  <c r="AI967" i="1" s="1"/>
  <c r="AG975" i="1"/>
  <c r="AI975" i="1" s="1"/>
  <c r="AG983" i="1"/>
  <c r="AI983" i="1" s="1"/>
  <c r="AG991" i="1"/>
  <c r="AG999" i="1"/>
  <c r="AG1007" i="1"/>
  <c r="AG1015" i="1"/>
  <c r="AG1023" i="1"/>
  <c r="AI1023" i="1" s="1"/>
  <c r="AG1031" i="1"/>
  <c r="AG1039" i="1"/>
  <c r="AG1047" i="1"/>
  <c r="AI1047" i="1" s="1"/>
  <c r="AG1055" i="1"/>
  <c r="AG1063" i="1"/>
  <c r="AG1071" i="1"/>
  <c r="AG1079" i="1"/>
  <c r="AG1087" i="1"/>
  <c r="AG1095" i="1"/>
  <c r="AH41" i="1"/>
  <c r="AH105" i="1"/>
  <c r="AH169" i="1"/>
  <c r="AH233" i="1"/>
  <c r="AH297" i="1"/>
  <c r="AH361" i="1"/>
  <c r="AH425" i="1"/>
  <c r="AH489" i="1"/>
  <c r="AH553" i="1"/>
  <c r="AH617" i="1"/>
  <c r="AH681" i="1"/>
  <c r="AH745" i="1"/>
  <c r="AH809" i="1"/>
  <c r="AH873" i="1"/>
  <c r="AH937" i="1"/>
  <c r="AH1001" i="1"/>
  <c r="AH1057" i="1"/>
  <c r="AH1082" i="1"/>
  <c r="AH1090" i="1"/>
  <c r="AH1098" i="1"/>
  <c r="AG9" i="1"/>
  <c r="AG17" i="1"/>
  <c r="AG25" i="1"/>
  <c r="AG33" i="1"/>
  <c r="AI33" i="1" s="1"/>
  <c r="AG41" i="1"/>
  <c r="AI41" i="1" s="1"/>
  <c r="AG49" i="1"/>
  <c r="AI49" i="1" s="1"/>
  <c r="AG57" i="1"/>
  <c r="AG65" i="1"/>
  <c r="AG73" i="1"/>
  <c r="AG81" i="1"/>
  <c r="AG89" i="1"/>
  <c r="AI89" i="1" s="1"/>
  <c r="AG97" i="1"/>
  <c r="AI97" i="1" s="1"/>
  <c r="AG105" i="1"/>
  <c r="AG113" i="1"/>
  <c r="AI113" i="1" s="1"/>
  <c r="AG121" i="1"/>
  <c r="AG129" i="1"/>
  <c r="AG137" i="1"/>
  <c r="AG145" i="1"/>
  <c r="AG153" i="1"/>
  <c r="AI153" i="1" s="1"/>
  <c r="AG161" i="1"/>
  <c r="AG169" i="1"/>
  <c r="AI169" i="1" s="1"/>
  <c r="AG177" i="1"/>
  <c r="AG185" i="1"/>
  <c r="AG193" i="1"/>
  <c r="AG201" i="1"/>
  <c r="AI201" i="1" s="1"/>
  <c r="AG209" i="1"/>
  <c r="AG217" i="1"/>
  <c r="AI217" i="1" s="1"/>
  <c r="AG225" i="1"/>
  <c r="AI225" i="1" s="1"/>
  <c r="AG233" i="1"/>
  <c r="AG241" i="1"/>
  <c r="AG249" i="1"/>
  <c r="AG257" i="1"/>
  <c r="AG265" i="1"/>
  <c r="AI265" i="1" s="1"/>
  <c r="AG273" i="1"/>
  <c r="AG281" i="1"/>
  <c r="AG289" i="1"/>
  <c r="AG297" i="1"/>
  <c r="AG305" i="1"/>
  <c r="AI305" i="1" s="1"/>
  <c r="AG313" i="1"/>
  <c r="AI313" i="1" s="1"/>
  <c r="AG321" i="1"/>
  <c r="AG329" i="1"/>
  <c r="AI329" i="1" s="1"/>
  <c r="AG337" i="1"/>
  <c r="AG345" i="1"/>
  <c r="AG353" i="1"/>
  <c r="AG361" i="1"/>
  <c r="AG369" i="1"/>
  <c r="AG377" i="1"/>
  <c r="AI377" i="1" s="1"/>
  <c r="AG385" i="1"/>
  <c r="AG393" i="1"/>
  <c r="AG401" i="1"/>
  <c r="AG409" i="1"/>
  <c r="AI409" i="1" s="1"/>
  <c r="AG417" i="1"/>
  <c r="AI417" i="1" s="1"/>
  <c r="AG425" i="1"/>
  <c r="AG433" i="1"/>
  <c r="AI433" i="1" s="1"/>
  <c r="AG441" i="1"/>
  <c r="AI441" i="1" s="1"/>
  <c r="AG449" i="1"/>
  <c r="AI449" i="1" s="1"/>
  <c r="AG457" i="1"/>
  <c r="AG465" i="1"/>
  <c r="AI465" i="1" s="1"/>
  <c r="AG473" i="1"/>
  <c r="AI473" i="1" s="1"/>
  <c r="AG481" i="1"/>
  <c r="AG489" i="1"/>
  <c r="AG497" i="1"/>
  <c r="AI497" i="1" s="1"/>
  <c r="AG505" i="1"/>
  <c r="AI505" i="1" s="1"/>
  <c r="AG513" i="1"/>
  <c r="AI513" i="1" s="1"/>
  <c r="AG521" i="1"/>
  <c r="AG529" i="1"/>
  <c r="AG537" i="1"/>
  <c r="AG545" i="1"/>
  <c r="AI545" i="1" s="1"/>
  <c r="AG553" i="1"/>
  <c r="AG561" i="1"/>
  <c r="AI561" i="1" s="1"/>
  <c r="AG569" i="1"/>
  <c r="AG577" i="1"/>
  <c r="AI577" i="1" s="1"/>
  <c r="AG585" i="1"/>
  <c r="AG593" i="1"/>
  <c r="AG601" i="1"/>
  <c r="AG609" i="1"/>
  <c r="AI609" i="1" s="1"/>
  <c r="AG617" i="1"/>
  <c r="AG625" i="1"/>
  <c r="AI625" i="1" s="1"/>
  <c r="AG633" i="1"/>
  <c r="AG641" i="1"/>
  <c r="AG649" i="1"/>
  <c r="AI649" i="1" s="1"/>
  <c r="AG657" i="1"/>
  <c r="AG665" i="1"/>
  <c r="AG673" i="1"/>
  <c r="AI673" i="1" s="1"/>
  <c r="AG681" i="1"/>
  <c r="AG689" i="1"/>
  <c r="AI689" i="1" s="1"/>
  <c r="AG697" i="1"/>
  <c r="AG705" i="1"/>
  <c r="AI705" i="1" s="1"/>
  <c r="AG713" i="1"/>
  <c r="AG721" i="1"/>
  <c r="AG729" i="1"/>
  <c r="AG737" i="1"/>
  <c r="AI737" i="1" s="1"/>
  <c r="AG745" i="1"/>
  <c r="AG753" i="1"/>
  <c r="AG761" i="1"/>
  <c r="AG769" i="1"/>
  <c r="AG777" i="1"/>
  <c r="AI777" i="1" s="1"/>
  <c r="AG785" i="1"/>
  <c r="AG793" i="1"/>
  <c r="AG801" i="1"/>
  <c r="AG809" i="1"/>
  <c r="AI809" i="1" s="1"/>
  <c r="AG817" i="1"/>
  <c r="AI817" i="1" s="1"/>
  <c r="AG825" i="1"/>
  <c r="AG833" i="1"/>
  <c r="AG841" i="1"/>
  <c r="AG849" i="1"/>
  <c r="AG857" i="1"/>
  <c r="AI857" i="1" s="1"/>
  <c r="AG865" i="1"/>
  <c r="AG873" i="1"/>
  <c r="AG881" i="1"/>
  <c r="AG889" i="1"/>
  <c r="AG897" i="1"/>
  <c r="AG905" i="1"/>
  <c r="AG913" i="1"/>
  <c r="AG921" i="1"/>
  <c r="AI921" i="1" s="1"/>
  <c r="AG929" i="1"/>
  <c r="AI929" i="1" s="1"/>
  <c r="AG937" i="1"/>
  <c r="AG945" i="1"/>
  <c r="AG953" i="1"/>
  <c r="AG961" i="1"/>
  <c r="AG969" i="1"/>
  <c r="AG977" i="1"/>
  <c r="AI977" i="1" s="1"/>
  <c r="AG985" i="1"/>
  <c r="AI985" i="1" s="1"/>
  <c r="AG993" i="1"/>
  <c r="AG1001" i="1"/>
  <c r="AG1009" i="1"/>
  <c r="AG1017" i="1"/>
  <c r="AG1025" i="1"/>
  <c r="AI1025" i="1" s="1"/>
  <c r="AG1033" i="1"/>
  <c r="AG1041" i="1"/>
  <c r="AG1049" i="1"/>
  <c r="AI1049" i="1" s="1"/>
  <c r="AG1057" i="1"/>
  <c r="AG1065" i="1"/>
  <c r="AG1073" i="1"/>
  <c r="AI1073" i="1" s="1"/>
  <c r="AG1081" i="1"/>
  <c r="AG1089" i="1"/>
  <c r="AI1089" i="1" s="1"/>
  <c r="AG1097" i="1"/>
  <c r="AI1084" i="1"/>
  <c r="AI1060" i="1"/>
  <c r="AI1052" i="1"/>
  <c r="AI892" i="1"/>
  <c r="AI796" i="1"/>
  <c r="AI660" i="1"/>
  <c r="AI572" i="1"/>
  <c r="AI564" i="1"/>
  <c r="AI468" i="1"/>
  <c r="AI452" i="1"/>
  <c r="AI380" i="1"/>
  <c r="AI372" i="1"/>
  <c r="AI316" i="1"/>
  <c r="AI284" i="1"/>
  <c r="AI124" i="1"/>
  <c r="AG1040" i="1"/>
  <c r="AI1040" i="1" s="1"/>
  <c r="AG976" i="1"/>
  <c r="AI976" i="1" s="1"/>
  <c r="AG912" i="1"/>
  <c r="AG848" i="1"/>
  <c r="AI848" i="1" s="1"/>
  <c r="AG784" i="1"/>
  <c r="AI784" i="1" s="1"/>
  <c r="AG720" i="1"/>
  <c r="AG656" i="1"/>
  <c r="AI656" i="1" s="1"/>
  <c r="AG592" i="1"/>
  <c r="AI592" i="1" s="1"/>
  <c r="AG528" i="1"/>
  <c r="AG464" i="1"/>
  <c r="AI464" i="1" s="1"/>
  <c r="AG400" i="1"/>
  <c r="AI400" i="1" s="1"/>
  <c r="AG336" i="1"/>
  <c r="AG272" i="1"/>
  <c r="AI272" i="1" s="1"/>
  <c r="AG208" i="1"/>
  <c r="AI208" i="1" s="1"/>
  <c r="AG144" i="1"/>
  <c r="AG80" i="1"/>
  <c r="AI80" i="1" s="1"/>
  <c r="AG16" i="1"/>
  <c r="AI16" i="1" s="1"/>
  <c r="AH865" i="1"/>
  <c r="AH353" i="1"/>
  <c r="AI1051" i="1"/>
  <c r="AI963" i="1"/>
  <c r="AI867" i="1"/>
  <c r="AI859" i="1"/>
  <c r="AI771" i="1"/>
  <c r="AI763" i="1"/>
  <c r="AI707" i="1"/>
  <c r="AI675" i="1"/>
  <c r="AI611" i="1"/>
  <c r="AI587" i="1"/>
  <c r="AI515" i="1"/>
  <c r="AI419" i="1"/>
  <c r="AI283" i="1"/>
  <c r="AI195" i="1"/>
  <c r="AI171" i="1"/>
  <c r="AI163" i="1"/>
  <c r="AI99" i="1"/>
  <c r="AI91" i="1"/>
  <c r="AG1096" i="1"/>
  <c r="AG1032" i="1"/>
  <c r="AI1032" i="1" s="1"/>
  <c r="AG968" i="1"/>
  <c r="AI968" i="1" s="1"/>
  <c r="AG904" i="1"/>
  <c r="AI904" i="1" s="1"/>
  <c r="AG840" i="1"/>
  <c r="AI840" i="1" s="1"/>
  <c r="AG776" i="1"/>
  <c r="AI776" i="1" s="1"/>
  <c r="AG712" i="1"/>
  <c r="AI712" i="1" s="1"/>
  <c r="AG648" i="1"/>
  <c r="AI648" i="1" s="1"/>
  <c r="AG584" i="1"/>
  <c r="AI584" i="1" s="1"/>
  <c r="AG520" i="1"/>
  <c r="AI520" i="1" s="1"/>
  <c r="AG456" i="1"/>
  <c r="AI456" i="1" s="1"/>
  <c r="AG392" i="1"/>
  <c r="AI392" i="1" s="1"/>
  <c r="AG328" i="1"/>
  <c r="AI328" i="1" s="1"/>
  <c r="AG264" i="1"/>
  <c r="AI264" i="1" s="1"/>
  <c r="AG200" i="1"/>
  <c r="AI200" i="1" s="1"/>
  <c r="AG136" i="1"/>
  <c r="AI136" i="1" s="1"/>
  <c r="AG72" i="1"/>
  <c r="AI72" i="1" s="1"/>
  <c r="AG8" i="1"/>
  <c r="AI8" i="1" s="1"/>
  <c r="AH801" i="1"/>
  <c r="AH289" i="1"/>
  <c r="AI5" i="1"/>
  <c r="AI64" i="1"/>
  <c r="AI32" i="1"/>
  <c r="AC1333" i="1"/>
  <c r="AB1691" i="1"/>
  <c r="AG1403" i="1"/>
  <c r="AG1579" i="1"/>
  <c r="AG1515" i="1"/>
  <c r="AG1451" i="1"/>
  <c r="AG1387" i="1"/>
  <c r="AG1690" i="1"/>
  <c r="AG1688" i="1"/>
  <c r="AG1659" i="1"/>
  <c r="M1611" i="1"/>
  <c r="AG1689" i="1"/>
  <c r="AG1651" i="1"/>
  <c r="AG1587" i="1"/>
  <c r="AG1523" i="1"/>
  <c r="AG1459" i="1"/>
  <c r="AG1395" i="1"/>
  <c r="AG1687" i="1"/>
  <c r="AG1635" i="1"/>
  <c r="AG1571" i="1"/>
  <c r="AG1507" i="1"/>
  <c r="AG1443" i="1"/>
  <c r="AG1379" i="1"/>
  <c r="AG1685" i="1"/>
  <c r="AG1627" i="1"/>
  <c r="AG1563" i="1"/>
  <c r="AG1499" i="1"/>
  <c r="AG1435" i="1"/>
  <c r="AG1371" i="1"/>
  <c r="AG1683" i="1"/>
  <c r="AG1619" i="1"/>
  <c r="AG1555" i="1"/>
  <c r="AG1491" i="1"/>
  <c r="AG1427" i="1"/>
  <c r="AG1675" i="1"/>
  <c r="AG1611" i="1"/>
  <c r="AG1547" i="1"/>
  <c r="AG1483" i="1"/>
  <c r="AG1419" i="1"/>
  <c r="AG1691" i="1"/>
  <c r="AG1667" i="1"/>
  <c r="AG1603" i="1"/>
  <c r="AG1539" i="1"/>
  <c r="AG1475" i="1"/>
  <c r="AG1411" i="1"/>
  <c r="AG1595" i="1"/>
  <c r="AG1531" i="1"/>
  <c r="AG1467" i="1"/>
  <c r="AB1684" i="1"/>
  <c r="AB1676" i="1"/>
  <c r="AB1668" i="1"/>
  <c r="AB1660" i="1"/>
  <c r="AB1652" i="1"/>
  <c r="AB1644" i="1"/>
  <c r="AB1636" i="1"/>
  <c r="AB1628" i="1"/>
  <c r="AB1620" i="1"/>
  <c r="AB1612" i="1"/>
  <c r="AB1604" i="1"/>
  <c r="AB1596" i="1"/>
  <c r="AB1588" i="1"/>
  <c r="AB1580" i="1"/>
  <c r="AB1572" i="1"/>
  <c r="AB1564" i="1"/>
  <c r="AB1556" i="1"/>
  <c r="AB1548" i="1"/>
  <c r="AB1540" i="1"/>
  <c r="AB1532" i="1"/>
  <c r="AB1524" i="1"/>
  <c r="AB1516" i="1"/>
  <c r="AB1508" i="1"/>
  <c r="AB1500" i="1"/>
  <c r="AB1492" i="1"/>
  <c r="AB1484" i="1"/>
  <c r="AB1476" i="1"/>
  <c r="AB1468" i="1"/>
  <c r="AB1460" i="1"/>
  <c r="AB1452" i="1"/>
  <c r="AB1444" i="1"/>
  <c r="AB1436" i="1"/>
  <c r="AB1428" i="1"/>
  <c r="AB1420" i="1"/>
  <c r="AB1412" i="1"/>
  <c r="AB1404" i="1"/>
  <c r="AB1396" i="1"/>
  <c r="AB1388" i="1"/>
  <c r="AB1380" i="1"/>
  <c r="AB1372" i="1"/>
  <c r="AB1364" i="1"/>
  <c r="AB1356" i="1"/>
  <c r="AB1348" i="1"/>
  <c r="AB1340" i="1"/>
  <c r="AB1332" i="1"/>
  <c r="AB1324" i="1"/>
  <c r="AB1316" i="1"/>
  <c r="AB1308" i="1"/>
  <c r="AB1299" i="1"/>
  <c r="AB1286" i="1"/>
  <c r="AB1256" i="1"/>
  <c r="AB1221" i="1"/>
  <c r="AB1157" i="1"/>
  <c r="AC1629" i="1"/>
  <c r="AC1565" i="1"/>
  <c r="AC1501" i="1"/>
  <c r="AC1437" i="1"/>
  <c r="AC1373" i="1"/>
  <c r="AC1309" i="1"/>
  <c r="AB1683" i="1"/>
  <c r="AB1675" i="1"/>
  <c r="AB1667" i="1"/>
  <c r="AB1659" i="1"/>
  <c r="AB1651" i="1"/>
  <c r="AB1643" i="1"/>
  <c r="AB1635" i="1"/>
  <c r="AB1627" i="1"/>
  <c r="AB1619" i="1"/>
  <c r="AB1611" i="1"/>
  <c r="AB1603" i="1"/>
  <c r="AB1595" i="1"/>
  <c r="AB1587" i="1"/>
  <c r="AB1579" i="1"/>
  <c r="AB1571" i="1"/>
  <c r="AB1563" i="1"/>
  <c r="AB1555" i="1"/>
  <c r="AB1547" i="1"/>
  <c r="AB1539" i="1"/>
  <c r="AB1531" i="1"/>
  <c r="AB1523" i="1"/>
  <c r="AB1515" i="1"/>
  <c r="AB1507" i="1"/>
  <c r="AB1499" i="1"/>
  <c r="AB1491" i="1"/>
  <c r="AB1483" i="1"/>
  <c r="AB1475" i="1"/>
  <c r="AB1467" i="1"/>
  <c r="AB1459" i="1"/>
  <c r="AB1451" i="1"/>
  <c r="AB1443" i="1"/>
  <c r="AB1435" i="1"/>
  <c r="AB1427" i="1"/>
  <c r="AB1419" i="1"/>
  <c r="AB1411" i="1"/>
  <c r="AB1403" i="1"/>
  <c r="AB1395" i="1"/>
  <c r="AB1387" i="1"/>
  <c r="AB1379" i="1"/>
  <c r="AB1371" i="1"/>
  <c r="AB1363" i="1"/>
  <c r="AB1355" i="1"/>
  <c r="AB1347" i="1"/>
  <c r="AB1339" i="1"/>
  <c r="AB1331" i="1"/>
  <c r="AB1323" i="1"/>
  <c r="AB1315" i="1"/>
  <c r="AB1307" i="1"/>
  <c r="AB1298" i="1"/>
  <c r="AB1285" i="1"/>
  <c r="AB1253" i="1"/>
  <c r="AB1213" i="1"/>
  <c r="AB1149" i="1"/>
  <c r="AC1685" i="1"/>
  <c r="AC1621" i="1"/>
  <c r="AC1557" i="1"/>
  <c r="AC1493" i="1"/>
  <c r="AC1429" i="1"/>
  <c r="AC1365" i="1"/>
  <c r="AC1301" i="1"/>
  <c r="AB1682" i="1"/>
  <c r="AB1674" i="1"/>
  <c r="AB1666" i="1"/>
  <c r="AB1658" i="1"/>
  <c r="AB1650" i="1"/>
  <c r="AB1642" i="1"/>
  <c r="AB1634" i="1"/>
  <c r="AB1626" i="1"/>
  <c r="AB1618" i="1"/>
  <c r="AB1610" i="1"/>
  <c r="AB1602" i="1"/>
  <c r="AB1594" i="1"/>
  <c r="AB1586" i="1"/>
  <c r="AB1578" i="1"/>
  <c r="AB1570" i="1"/>
  <c r="AB1562" i="1"/>
  <c r="AB1554" i="1"/>
  <c r="AB1546" i="1"/>
  <c r="AB1538" i="1"/>
  <c r="AB1530" i="1"/>
  <c r="AB1522" i="1"/>
  <c r="AB1514" i="1"/>
  <c r="AB1506" i="1"/>
  <c r="AB1498" i="1"/>
  <c r="AB1490" i="1"/>
  <c r="AB1482" i="1"/>
  <c r="AB1474" i="1"/>
  <c r="AB1466" i="1"/>
  <c r="AB1458" i="1"/>
  <c r="AB1450" i="1"/>
  <c r="AB1442" i="1"/>
  <c r="AB1434" i="1"/>
  <c r="AB1426" i="1"/>
  <c r="AB1418" i="1"/>
  <c r="AB1410" i="1"/>
  <c r="AB1402" i="1"/>
  <c r="AB1394" i="1"/>
  <c r="AB1386" i="1"/>
  <c r="AB1378" i="1"/>
  <c r="AB1370" i="1"/>
  <c r="AB1362" i="1"/>
  <c r="AB1354" i="1"/>
  <c r="AB1346" i="1"/>
  <c r="AB1338" i="1"/>
  <c r="AB1330" i="1"/>
  <c r="AB1322" i="1"/>
  <c r="AB1314" i="1"/>
  <c r="AB1306" i="1"/>
  <c r="AB1297" i="1"/>
  <c r="AB1280" i="1"/>
  <c r="AB1248" i="1"/>
  <c r="AB1205" i="1"/>
  <c r="AB1141" i="1"/>
  <c r="AC1677" i="1"/>
  <c r="AC1613" i="1"/>
  <c r="AC1549" i="1"/>
  <c r="AC1485" i="1"/>
  <c r="AC1421" i="1"/>
  <c r="AC1357" i="1"/>
  <c r="AC1293" i="1"/>
  <c r="AB1689" i="1"/>
  <c r="AB1681" i="1"/>
  <c r="AB1673" i="1"/>
  <c r="AB1665" i="1"/>
  <c r="AB1657" i="1"/>
  <c r="AB1649" i="1"/>
  <c r="AB1641" i="1"/>
  <c r="AB1633" i="1"/>
  <c r="AB1625" i="1"/>
  <c r="AB1617" i="1"/>
  <c r="AB1609" i="1"/>
  <c r="AB1601" i="1"/>
  <c r="AB1593" i="1"/>
  <c r="AB1585" i="1"/>
  <c r="AB1577" i="1"/>
  <c r="AB1569" i="1"/>
  <c r="AB1561" i="1"/>
  <c r="AB1553" i="1"/>
  <c r="AB1545" i="1"/>
  <c r="AB1537" i="1"/>
  <c r="AB1529" i="1"/>
  <c r="AB1521" i="1"/>
  <c r="AB1513" i="1"/>
  <c r="AB1505" i="1"/>
  <c r="AB1497" i="1"/>
  <c r="AB1489" i="1"/>
  <c r="AB1481" i="1"/>
  <c r="AB1473" i="1"/>
  <c r="AB1465" i="1"/>
  <c r="AB1457" i="1"/>
  <c r="AB1449" i="1"/>
  <c r="AB1441" i="1"/>
  <c r="AB1433" i="1"/>
  <c r="AB1425" i="1"/>
  <c r="AB1417" i="1"/>
  <c r="AB1409" i="1"/>
  <c r="AB1401" i="1"/>
  <c r="AB1393" i="1"/>
  <c r="AB1385" i="1"/>
  <c r="AB1377" i="1"/>
  <c r="AB1369" i="1"/>
  <c r="AB1361" i="1"/>
  <c r="AB1353" i="1"/>
  <c r="AB1345" i="1"/>
  <c r="AB1337" i="1"/>
  <c r="AB1329" i="1"/>
  <c r="AB1321" i="1"/>
  <c r="AB1313" i="1"/>
  <c r="AB1305" i="1"/>
  <c r="AB1296" i="1"/>
  <c r="AB1277" i="1"/>
  <c r="AB1245" i="1"/>
  <c r="AB1197" i="1"/>
  <c r="AB1133" i="1"/>
  <c r="AC1669" i="1"/>
  <c r="AC1605" i="1"/>
  <c r="AC1541" i="1"/>
  <c r="AC1477" i="1"/>
  <c r="AC1413" i="1"/>
  <c r="AC1349" i="1"/>
  <c r="AB1688" i="1"/>
  <c r="AB1680" i="1"/>
  <c r="AB1672" i="1"/>
  <c r="AB1664" i="1"/>
  <c r="AB1656" i="1"/>
  <c r="AB1648" i="1"/>
  <c r="AB1640" i="1"/>
  <c r="AB1632" i="1"/>
  <c r="AB1624" i="1"/>
  <c r="AB1616" i="1"/>
  <c r="AB1608" i="1"/>
  <c r="AB1600" i="1"/>
  <c r="AB1592" i="1"/>
  <c r="AB1584" i="1"/>
  <c r="AB1576" i="1"/>
  <c r="AB1568" i="1"/>
  <c r="AB1560" i="1"/>
  <c r="AB1552" i="1"/>
  <c r="AB1544" i="1"/>
  <c r="AB1536" i="1"/>
  <c r="AB1528" i="1"/>
  <c r="AB1520" i="1"/>
  <c r="AB1512" i="1"/>
  <c r="AB1504" i="1"/>
  <c r="AB1496" i="1"/>
  <c r="AB1488" i="1"/>
  <c r="AB1480" i="1"/>
  <c r="AB1472" i="1"/>
  <c r="AB1464" i="1"/>
  <c r="AB1456" i="1"/>
  <c r="AB1448" i="1"/>
  <c r="AB1440" i="1"/>
  <c r="AB1432" i="1"/>
  <c r="AB1424" i="1"/>
  <c r="AB1416" i="1"/>
  <c r="AB1408" i="1"/>
  <c r="AB1400" i="1"/>
  <c r="AB1392" i="1"/>
  <c r="AB1384" i="1"/>
  <c r="AB1376" i="1"/>
  <c r="AB1368" i="1"/>
  <c r="AB1360" i="1"/>
  <c r="AB1352" i="1"/>
  <c r="AB1344" i="1"/>
  <c r="AB1336" i="1"/>
  <c r="AB1328" i="1"/>
  <c r="AB1320" i="1"/>
  <c r="AB1312" i="1"/>
  <c r="AB1304" i="1"/>
  <c r="AB1295" i="1"/>
  <c r="AB1272" i="1"/>
  <c r="AB1240" i="1"/>
  <c r="AB1189" i="1"/>
  <c r="AB1125" i="1"/>
  <c r="AC1661" i="1"/>
  <c r="AC1597" i="1"/>
  <c r="AC1533" i="1"/>
  <c r="AC1469" i="1"/>
  <c r="AC1405" i="1"/>
  <c r="AC1341" i="1"/>
  <c r="AB1687" i="1"/>
  <c r="AB1679" i="1"/>
  <c r="AB1671" i="1"/>
  <c r="AB1663" i="1"/>
  <c r="AB1655" i="1"/>
  <c r="AB1647" i="1"/>
  <c r="AB1639" i="1"/>
  <c r="AB1631" i="1"/>
  <c r="AB1623" i="1"/>
  <c r="AB1615" i="1"/>
  <c r="AB1607" i="1"/>
  <c r="AB1599" i="1"/>
  <c r="AB1591" i="1"/>
  <c r="AB1583" i="1"/>
  <c r="AB1575" i="1"/>
  <c r="AB1567" i="1"/>
  <c r="AB1559" i="1"/>
  <c r="AB1551" i="1"/>
  <c r="AB1543" i="1"/>
  <c r="AB1535" i="1"/>
  <c r="AB1527" i="1"/>
  <c r="AB1519" i="1"/>
  <c r="AB1511" i="1"/>
  <c r="AB1503" i="1"/>
  <c r="AB1495" i="1"/>
  <c r="AB1487" i="1"/>
  <c r="AB1479" i="1"/>
  <c r="AB1471" i="1"/>
  <c r="AB1463" i="1"/>
  <c r="AB1455" i="1"/>
  <c r="AB1447" i="1"/>
  <c r="AB1439" i="1"/>
  <c r="AB1431" i="1"/>
  <c r="AB1423" i="1"/>
  <c r="AB1415" i="1"/>
  <c r="AB1407" i="1"/>
  <c r="AB1399" i="1"/>
  <c r="AB1391" i="1"/>
  <c r="AB1383" i="1"/>
  <c r="AB1375" i="1"/>
  <c r="AB1367" i="1"/>
  <c r="AB1359" i="1"/>
  <c r="AB1351" i="1"/>
  <c r="AB1343" i="1"/>
  <c r="AB1335" i="1"/>
  <c r="AB1327" i="1"/>
  <c r="AB1319" i="1"/>
  <c r="AB1311" i="1"/>
  <c r="AB1303" i="1"/>
  <c r="AB1294" i="1"/>
  <c r="AB1269" i="1"/>
  <c r="AB1237" i="1"/>
  <c r="AB1181" i="1"/>
  <c r="AB1117" i="1"/>
  <c r="AC1653" i="1"/>
  <c r="AC1589" i="1"/>
  <c r="AC1525" i="1"/>
  <c r="AC1461" i="1"/>
  <c r="AC1397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16" i="1"/>
  <c r="AC1224" i="1"/>
  <c r="AC1232" i="1"/>
  <c r="AC1240" i="1"/>
  <c r="AC1248" i="1"/>
  <c r="AD1248" i="1" s="1"/>
  <c r="AC1256" i="1"/>
  <c r="AD1256" i="1" s="1"/>
  <c r="AC1264" i="1"/>
  <c r="AC1106" i="1"/>
  <c r="AC1114" i="1"/>
  <c r="AC1122" i="1"/>
  <c r="AC1130" i="1"/>
  <c r="AC1138" i="1"/>
  <c r="AC1146" i="1"/>
  <c r="AC1154" i="1"/>
  <c r="AC1162" i="1"/>
  <c r="AC1170" i="1"/>
  <c r="AC1178" i="1"/>
  <c r="AC1186" i="1"/>
  <c r="AC1194" i="1"/>
  <c r="AC1202" i="1"/>
  <c r="AC1210" i="1"/>
  <c r="AC1218" i="1"/>
  <c r="AC1226" i="1"/>
  <c r="AC1107" i="1"/>
  <c r="AC1115" i="1"/>
  <c r="AC1123" i="1"/>
  <c r="AC1131" i="1"/>
  <c r="AC1139" i="1"/>
  <c r="AC1147" i="1"/>
  <c r="AC1155" i="1"/>
  <c r="AC1163" i="1"/>
  <c r="AC1171" i="1"/>
  <c r="AC1179" i="1"/>
  <c r="AC1187" i="1"/>
  <c r="AC1195" i="1"/>
  <c r="AC1203" i="1"/>
  <c r="AC1211" i="1"/>
  <c r="AC1219" i="1"/>
  <c r="AC1227" i="1"/>
  <c r="AC1235" i="1"/>
  <c r="AC1243" i="1"/>
  <c r="AC1251" i="1"/>
  <c r="AC1259" i="1"/>
  <c r="AC1267" i="1"/>
  <c r="AC1275" i="1"/>
  <c r="AC1108" i="1"/>
  <c r="AC1116" i="1"/>
  <c r="AC1124" i="1"/>
  <c r="AC1132" i="1"/>
  <c r="AC1140" i="1"/>
  <c r="AC1148" i="1"/>
  <c r="AC1156" i="1"/>
  <c r="AC1164" i="1"/>
  <c r="AC1172" i="1"/>
  <c r="AC1180" i="1"/>
  <c r="AC1188" i="1"/>
  <c r="AC1196" i="1"/>
  <c r="AC1204" i="1"/>
  <c r="AC1212" i="1"/>
  <c r="AC1220" i="1"/>
  <c r="AC1228" i="1"/>
  <c r="AC1236" i="1"/>
  <c r="AC1244" i="1"/>
  <c r="AC1252" i="1"/>
  <c r="AC1260" i="1"/>
  <c r="AC1268" i="1"/>
  <c r="AC1276" i="1"/>
  <c r="AC1101" i="1"/>
  <c r="AC1109" i="1"/>
  <c r="AC1117" i="1"/>
  <c r="AC1125" i="1"/>
  <c r="AC1133" i="1"/>
  <c r="AC1141" i="1"/>
  <c r="AC1149" i="1"/>
  <c r="AC1157" i="1"/>
  <c r="AC1165" i="1"/>
  <c r="AC1173" i="1"/>
  <c r="AC1181" i="1"/>
  <c r="AD1181" i="1" s="1"/>
  <c r="AC1189" i="1"/>
  <c r="AC1197" i="1"/>
  <c r="AC1205" i="1"/>
  <c r="AC1213" i="1"/>
  <c r="AC1221" i="1"/>
  <c r="AC1229" i="1"/>
  <c r="AC1237" i="1"/>
  <c r="AC1245" i="1"/>
  <c r="AC1253" i="1"/>
  <c r="AC1261" i="1"/>
  <c r="AC1102" i="1"/>
  <c r="AC1110" i="1"/>
  <c r="AC1118" i="1"/>
  <c r="AC1126" i="1"/>
  <c r="AC1134" i="1"/>
  <c r="AC1142" i="1"/>
  <c r="AC1150" i="1"/>
  <c r="AC1158" i="1"/>
  <c r="AC1166" i="1"/>
  <c r="AC1174" i="1"/>
  <c r="AC1182" i="1"/>
  <c r="AC1190" i="1"/>
  <c r="AC1198" i="1"/>
  <c r="AC1206" i="1"/>
  <c r="AC1214" i="1"/>
  <c r="AC1222" i="1"/>
  <c r="AC1230" i="1"/>
  <c r="AC1238" i="1"/>
  <c r="AC1246" i="1"/>
  <c r="AC1254" i="1"/>
  <c r="AC1262" i="1"/>
  <c r="AC1103" i="1"/>
  <c r="AC1111" i="1"/>
  <c r="AC1119" i="1"/>
  <c r="AC1127" i="1"/>
  <c r="AC1135" i="1"/>
  <c r="AC1143" i="1"/>
  <c r="AC1151" i="1"/>
  <c r="AC1159" i="1"/>
  <c r="AC1167" i="1"/>
  <c r="AC1175" i="1"/>
  <c r="AC1183" i="1"/>
  <c r="AC1191" i="1"/>
  <c r="AC1199" i="1"/>
  <c r="AC1207" i="1"/>
  <c r="AC1215" i="1"/>
  <c r="AC1223" i="1"/>
  <c r="AC1231" i="1"/>
  <c r="AC1239" i="1"/>
  <c r="AC1247" i="1"/>
  <c r="AC1255" i="1"/>
  <c r="AC1129" i="1"/>
  <c r="AC1193" i="1"/>
  <c r="AC1242" i="1"/>
  <c r="AC1269" i="1"/>
  <c r="AC1279" i="1"/>
  <c r="AC1287" i="1"/>
  <c r="AC1295" i="1"/>
  <c r="AC1303" i="1"/>
  <c r="AD1303" i="1" s="1"/>
  <c r="AC1311" i="1"/>
  <c r="AC1319" i="1"/>
  <c r="AC1327" i="1"/>
  <c r="AC1335" i="1"/>
  <c r="AC1343" i="1"/>
  <c r="AC1351" i="1"/>
  <c r="AC1359" i="1"/>
  <c r="AC1367" i="1"/>
  <c r="AC1375" i="1"/>
  <c r="AC1383" i="1"/>
  <c r="AC1391" i="1"/>
  <c r="AC1399" i="1"/>
  <c r="AD1399" i="1" s="1"/>
  <c r="AC1407" i="1"/>
  <c r="AD1407" i="1" s="1"/>
  <c r="AC1415" i="1"/>
  <c r="AC1423" i="1"/>
  <c r="AC1431" i="1"/>
  <c r="AC1439" i="1"/>
  <c r="AC1447" i="1"/>
  <c r="AC1455" i="1"/>
  <c r="AC1463" i="1"/>
  <c r="AC1471" i="1"/>
  <c r="AC1479" i="1"/>
  <c r="AC1487" i="1"/>
  <c r="AC1495" i="1"/>
  <c r="AD1495" i="1" s="1"/>
  <c r="AC1503" i="1"/>
  <c r="AD1503" i="1" s="1"/>
  <c r="AC1511" i="1"/>
  <c r="AC1519" i="1"/>
  <c r="AC1527" i="1"/>
  <c r="AC1535" i="1"/>
  <c r="AC1543" i="1"/>
  <c r="AC1551" i="1"/>
  <c r="AC1559" i="1"/>
  <c r="AC1567" i="1"/>
  <c r="AC1575" i="1"/>
  <c r="AC1583" i="1"/>
  <c r="AC1591" i="1"/>
  <c r="AD1591" i="1" s="1"/>
  <c r="AC1599" i="1"/>
  <c r="AD1599" i="1" s="1"/>
  <c r="AC1607" i="1"/>
  <c r="AC1615" i="1"/>
  <c r="AC1623" i="1"/>
  <c r="AC1631" i="1"/>
  <c r="AC1639" i="1"/>
  <c r="AC1647" i="1"/>
  <c r="AC1655" i="1"/>
  <c r="AC1663" i="1"/>
  <c r="AC1671" i="1"/>
  <c r="AC1679" i="1"/>
  <c r="AC1687" i="1"/>
  <c r="AD1687" i="1" s="1"/>
  <c r="AB1103" i="1"/>
  <c r="AD1103" i="1" s="1"/>
  <c r="AB1111" i="1"/>
  <c r="AB1119" i="1"/>
  <c r="AB1127" i="1"/>
  <c r="AB1135" i="1"/>
  <c r="AB1143" i="1"/>
  <c r="AB1151" i="1"/>
  <c r="AB1159" i="1"/>
  <c r="AB1167" i="1"/>
  <c r="AB1175" i="1"/>
  <c r="AB1183" i="1"/>
  <c r="AB1191" i="1"/>
  <c r="AB1199" i="1"/>
  <c r="AD1199" i="1" s="1"/>
  <c r="AB1207" i="1"/>
  <c r="AB1215" i="1"/>
  <c r="AB1223" i="1"/>
  <c r="AB1231" i="1"/>
  <c r="AB1239" i="1"/>
  <c r="AB1247" i="1"/>
  <c r="AB1255" i="1"/>
  <c r="AB1263" i="1"/>
  <c r="AB1271" i="1"/>
  <c r="AB1279" i="1"/>
  <c r="AB1287" i="1"/>
  <c r="AC1137" i="1"/>
  <c r="AC1201" i="1"/>
  <c r="AC1249" i="1"/>
  <c r="AC1270" i="1"/>
  <c r="AC1280" i="1"/>
  <c r="AC1288" i="1"/>
  <c r="AC1296" i="1"/>
  <c r="AC1304" i="1"/>
  <c r="AC1312" i="1"/>
  <c r="AC1320" i="1"/>
  <c r="AC1328" i="1"/>
  <c r="AC1336" i="1"/>
  <c r="AC1344" i="1"/>
  <c r="AD1344" i="1" s="1"/>
  <c r="AC1352" i="1"/>
  <c r="AC1360" i="1"/>
  <c r="AC1368" i="1"/>
  <c r="AC1376" i="1"/>
  <c r="AC1384" i="1"/>
  <c r="AC1392" i="1"/>
  <c r="AC1400" i="1"/>
  <c r="AC1408" i="1"/>
  <c r="AC1416" i="1"/>
  <c r="AC1424" i="1"/>
  <c r="AC1432" i="1"/>
  <c r="AD1432" i="1" s="1"/>
  <c r="AC1440" i="1"/>
  <c r="AD1440" i="1" s="1"/>
  <c r="AC1448" i="1"/>
  <c r="AC1456" i="1"/>
  <c r="AC1464" i="1"/>
  <c r="AC1472" i="1"/>
  <c r="AC1480" i="1"/>
  <c r="AC1488" i="1"/>
  <c r="AC1496" i="1"/>
  <c r="AC1504" i="1"/>
  <c r="AC1512" i="1"/>
  <c r="AC1520" i="1"/>
  <c r="AC1528" i="1"/>
  <c r="AD1528" i="1" s="1"/>
  <c r="AC1536" i="1"/>
  <c r="AD1536" i="1" s="1"/>
  <c r="AC1544" i="1"/>
  <c r="AC1552" i="1"/>
  <c r="AC1560" i="1"/>
  <c r="AC1568" i="1"/>
  <c r="AC1576" i="1"/>
  <c r="AC1584" i="1"/>
  <c r="AC1592" i="1"/>
  <c r="AC1600" i="1"/>
  <c r="AC1608" i="1"/>
  <c r="AC1616" i="1"/>
  <c r="AC1624" i="1"/>
  <c r="AD1624" i="1" s="1"/>
  <c r="AC1632" i="1"/>
  <c r="AD1632" i="1" s="1"/>
  <c r="AC1640" i="1"/>
  <c r="AC1648" i="1"/>
  <c r="AC1656" i="1"/>
  <c r="AC1664" i="1"/>
  <c r="AC1672" i="1"/>
  <c r="AC1680" i="1"/>
  <c r="AC1688" i="1"/>
  <c r="AB1104" i="1"/>
  <c r="AB1112" i="1"/>
  <c r="AB1120" i="1"/>
  <c r="AB1128" i="1"/>
  <c r="AB1136" i="1"/>
  <c r="AB1144" i="1"/>
  <c r="AB1152" i="1"/>
  <c r="AB1160" i="1"/>
  <c r="AB1168" i="1"/>
  <c r="AB1176" i="1"/>
  <c r="AB1184" i="1"/>
  <c r="AB1192" i="1"/>
  <c r="AB1200" i="1"/>
  <c r="AB1208" i="1"/>
  <c r="AB1216" i="1"/>
  <c r="AB1224" i="1"/>
  <c r="AD1224" i="1" s="1"/>
  <c r="AC1145" i="1"/>
  <c r="AC1209" i="1"/>
  <c r="AC1250" i="1"/>
  <c r="AC1271" i="1"/>
  <c r="AC1281" i="1"/>
  <c r="AC1289" i="1"/>
  <c r="AC1297" i="1"/>
  <c r="AC1305" i="1"/>
  <c r="AC1313" i="1"/>
  <c r="AC1321" i="1"/>
  <c r="AC1329" i="1"/>
  <c r="AC1337" i="1"/>
  <c r="AD1337" i="1" s="1"/>
  <c r="AC1345" i="1"/>
  <c r="AD1345" i="1" s="1"/>
  <c r="AC1353" i="1"/>
  <c r="AC1361" i="1"/>
  <c r="AC1369" i="1"/>
  <c r="AC1377" i="1"/>
  <c r="AC1385" i="1"/>
  <c r="AC1393" i="1"/>
  <c r="AC1401" i="1"/>
  <c r="AC1409" i="1"/>
  <c r="AC1417" i="1"/>
  <c r="AC1425" i="1"/>
  <c r="AC1433" i="1"/>
  <c r="AD1433" i="1" s="1"/>
  <c r="AC1441" i="1"/>
  <c r="AD1441" i="1" s="1"/>
  <c r="AC1449" i="1"/>
  <c r="AC1457" i="1"/>
  <c r="AC1465" i="1"/>
  <c r="AC1473" i="1"/>
  <c r="AC1481" i="1"/>
  <c r="AC1489" i="1"/>
  <c r="AC1497" i="1"/>
  <c r="AC1505" i="1"/>
  <c r="AC1513" i="1"/>
  <c r="AC1521" i="1"/>
  <c r="AC1529" i="1"/>
  <c r="AD1529" i="1" s="1"/>
  <c r="AC1537" i="1"/>
  <c r="AD1537" i="1" s="1"/>
  <c r="AC1545" i="1"/>
  <c r="AC1553" i="1"/>
  <c r="AC1561" i="1"/>
  <c r="AC1569" i="1"/>
  <c r="AC1577" i="1"/>
  <c r="AC1585" i="1"/>
  <c r="AC1593" i="1"/>
  <c r="AC1601" i="1"/>
  <c r="AC1609" i="1"/>
  <c r="AC1617" i="1"/>
  <c r="AC1625" i="1"/>
  <c r="AD1625" i="1" s="1"/>
  <c r="AC1633" i="1"/>
  <c r="AD1633" i="1" s="1"/>
  <c r="AC1641" i="1"/>
  <c r="AC1649" i="1"/>
  <c r="AC1657" i="1"/>
  <c r="AC1665" i="1"/>
  <c r="AC1673" i="1"/>
  <c r="AC1681" i="1"/>
  <c r="AC1689" i="1"/>
  <c r="AB1105" i="1"/>
  <c r="AB1113" i="1"/>
  <c r="AB1121" i="1"/>
  <c r="AB1129" i="1"/>
  <c r="AB1137" i="1"/>
  <c r="AD1137" i="1" s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9" i="1"/>
  <c r="AB1257" i="1"/>
  <c r="AB1265" i="1"/>
  <c r="AB1273" i="1"/>
  <c r="AB1281" i="1"/>
  <c r="AB1289" i="1"/>
  <c r="AC1153" i="1"/>
  <c r="AC1217" i="1"/>
  <c r="AC1257" i="1"/>
  <c r="AC1272" i="1"/>
  <c r="AD1272" i="1" s="1"/>
  <c r="AC1282" i="1"/>
  <c r="AC1290" i="1"/>
  <c r="AC1298" i="1"/>
  <c r="AC1306" i="1"/>
  <c r="AC1314" i="1"/>
  <c r="AC1322" i="1"/>
  <c r="AC1330" i="1"/>
  <c r="AC1338" i="1"/>
  <c r="AC1346" i="1"/>
  <c r="AC1354" i="1"/>
  <c r="AC1362" i="1"/>
  <c r="AC1370" i="1"/>
  <c r="AC1378" i="1"/>
  <c r="AD1378" i="1" s="1"/>
  <c r="AC1386" i="1"/>
  <c r="AC1394" i="1"/>
  <c r="AC1402" i="1"/>
  <c r="AC1410" i="1"/>
  <c r="AC1418" i="1"/>
  <c r="AC1426" i="1"/>
  <c r="AC1434" i="1"/>
  <c r="AC1442" i="1"/>
  <c r="AC1450" i="1"/>
  <c r="AC1458" i="1"/>
  <c r="AC1466" i="1"/>
  <c r="AC1474" i="1"/>
  <c r="AC1482" i="1"/>
  <c r="AC1490" i="1"/>
  <c r="AC1498" i="1"/>
  <c r="AC1506" i="1"/>
  <c r="AC1514" i="1"/>
  <c r="AC1522" i="1"/>
  <c r="AC1530" i="1"/>
  <c r="AC1538" i="1"/>
  <c r="AC1546" i="1"/>
  <c r="AC1554" i="1"/>
  <c r="AC1562" i="1"/>
  <c r="AC1570" i="1"/>
  <c r="AD1570" i="1" s="1"/>
  <c r="AC1578" i="1"/>
  <c r="AC1586" i="1"/>
  <c r="AC1594" i="1"/>
  <c r="AC1602" i="1"/>
  <c r="AC1610" i="1"/>
  <c r="AC1618" i="1"/>
  <c r="AC1626" i="1"/>
  <c r="AC1634" i="1"/>
  <c r="AC1642" i="1"/>
  <c r="AC1650" i="1"/>
  <c r="AC1658" i="1"/>
  <c r="AD1658" i="1" s="1"/>
  <c r="AC1666" i="1"/>
  <c r="AD1666" i="1" s="1"/>
  <c r="AC1674" i="1"/>
  <c r="AC1682" i="1"/>
  <c r="AC1690" i="1"/>
  <c r="AB1106" i="1"/>
  <c r="AB1114" i="1"/>
  <c r="AB1122" i="1"/>
  <c r="AB1130" i="1"/>
  <c r="AB1138" i="1"/>
  <c r="AB1146" i="1"/>
  <c r="AB1154" i="1"/>
  <c r="AB1162" i="1"/>
  <c r="AB1170" i="1"/>
  <c r="AD1170" i="1" s="1"/>
  <c r="AB1178" i="1"/>
  <c r="AB1186" i="1"/>
  <c r="AB1194" i="1"/>
  <c r="AB1202" i="1"/>
  <c r="AB1210" i="1"/>
  <c r="AB1218" i="1"/>
  <c r="AB1226" i="1"/>
  <c r="AB1234" i="1"/>
  <c r="AB1242" i="1"/>
  <c r="AB1250" i="1"/>
  <c r="AB1258" i="1"/>
  <c r="AB1266" i="1"/>
  <c r="AB1274" i="1"/>
  <c r="AB1282" i="1"/>
  <c r="AB1290" i="1"/>
  <c r="AC1161" i="1"/>
  <c r="AC1225" i="1"/>
  <c r="AC1258" i="1"/>
  <c r="AC1273" i="1"/>
  <c r="AC1283" i="1"/>
  <c r="AC1291" i="1"/>
  <c r="AC1299" i="1"/>
  <c r="AC1307" i="1"/>
  <c r="AD1307" i="1" s="1"/>
  <c r="AC1315" i="1"/>
  <c r="AD1315" i="1" s="1"/>
  <c r="AC1323" i="1"/>
  <c r="AC1331" i="1"/>
  <c r="AC1339" i="1"/>
  <c r="AC1347" i="1"/>
  <c r="AC1355" i="1"/>
  <c r="AC1363" i="1"/>
  <c r="AC1371" i="1"/>
  <c r="AC1379" i="1"/>
  <c r="AC1387" i="1"/>
  <c r="AC1395" i="1"/>
  <c r="AC1403" i="1"/>
  <c r="AD1403" i="1" s="1"/>
  <c r="AC1411" i="1"/>
  <c r="AD1411" i="1" s="1"/>
  <c r="AC1419" i="1"/>
  <c r="AC1427" i="1"/>
  <c r="AC1435" i="1"/>
  <c r="AC1443" i="1"/>
  <c r="AC1451" i="1"/>
  <c r="AC1459" i="1"/>
  <c r="AC1467" i="1"/>
  <c r="AC1475" i="1"/>
  <c r="AC1483" i="1"/>
  <c r="AC1491" i="1"/>
  <c r="AC1499" i="1"/>
  <c r="AD1499" i="1" s="1"/>
  <c r="AC1507" i="1"/>
  <c r="AD1507" i="1" s="1"/>
  <c r="AC1515" i="1"/>
  <c r="AC1523" i="1"/>
  <c r="AC1531" i="1"/>
  <c r="AC1539" i="1"/>
  <c r="AC1547" i="1"/>
  <c r="AC1555" i="1"/>
  <c r="AC1563" i="1"/>
  <c r="AC1571" i="1"/>
  <c r="AC1579" i="1"/>
  <c r="AC1587" i="1"/>
  <c r="AC1595" i="1"/>
  <c r="AD1595" i="1" s="1"/>
  <c r="AC1603" i="1"/>
  <c r="AD1603" i="1" s="1"/>
  <c r="AC1611" i="1"/>
  <c r="AC1619" i="1"/>
  <c r="AC1627" i="1"/>
  <c r="AC1635" i="1"/>
  <c r="AC1643" i="1"/>
  <c r="AC1651" i="1"/>
  <c r="AC1659" i="1"/>
  <c r="AC1667" i="1"/>
  <c r="AC1675" i="1"/>
  <c r="AC1683" i="1"/>
  <c r="AC1691" i="1"/>
  <c r="AB1107" i="1"/>
  <c r="AD1107" i="1" s="1"/>
  <c r="AB1115" i="1"/>
  <c r="AB1123" i="1"/>
  <c r="AB1131" i="1"/>
  <c r="AB1139" i="1"/>
  <c r="AB1147" i="1"/>
  <c r="AB1155" i="1"/>
  <c r="AB1163" i="1"/>
  <c r="AB1171" i="1"/>
  <c r="AB1179" i="1"/>
  <c r="AB1187" i="1"/>
  <c r="AB1195" i="1"/>
  <c r="AD1195" i="1" s="1"/>
  <c r="AB1203" i="1"/>
  <c r="AD1203" i="1" s="1"/>
  <c r="AB1211" i="1"/>
  <c r="AB1219" i="1"/>
  <c r="AB1227" i="1"/>
  <c r="AB1235" i="1"/>
  <c r="AB1243" i="1"/>
  <c r="AB1251" i="1"/>
  <c r="AB1259" i="1"/>
  <c r="AB1267" i="1"/>
  <c r="AB1275" i="1"/>
  <c r="AB1283" i="1"/>
  <c r="AB1291" i="1"/>
  <c r="AC1105" i="1"/>
  <c r="AD1105" i="1" s="1"/>
  <c r="AC1169" i="1"/>
  <c r="AC1233" i="1"/>
  <c r="AC1263" i="1"/>
  <c r="AC1274" i="1"/>
  <c r="AC1284" i="1"/>
  <c r="AC1292" i="1"/>
  <c r="AC1300" i="1"/>
  <c r="AC1308" i="1"/>
  <c r="AC1316" i="1"/>
  <c r="AC1324" i="1"/>
  <c r="AC1332" i="1"/>
  <c r="AD1332" i="1" s="1"/>
  <c r="AC1340" i="1"/>
  <c r="AD1340" i="1" s="1"/>
  <c r="AC1348" i="1"/>
  <c r="AC1356" i="1"/>
  <c r="AC1364" i="1"/>
  <c r="AC1372" i="1"/>
  <c r="AC1380" i="1"/>
  <c r="AC1388" i="1"/>
  <c r="AC1396" i="1"/>
  <c r="AC1404" i="1"/>
  <c r="AC1412" i="1"/>
  <c r="AC1420" i="1"/>
  <c r="AC1428" i="1"/>
  <c r="AD1428" i="1" s="1"/>
  <c r="AC1436" i="1"/>
  <c r="AC1444" i="1"/>
  <c r="AC1452" i="1"/>
  <c r="AC1460" i="1"/>
  <c r="AC1468" i="1"/>
  <c r="AC1476" i="1"/>
  <c r="AC1484" i="1"/>
  <c r="AC1492" i="1"/>
  <c r="AC1500" i="1"/>
  <c r="AC1508" i="1"/>
  <c r="AC1516" i="1"/>
  <c r="AC1524" i="1"/>
  <c r="AD1524" i="1" s="1"/>
  <c r="AC1532" i="1"/>
  <c r="AD1532" i="1" s="1"/>
  <c r="AC1540" i="1"/>
  <c r="AC1548" i="1"/>
  <c r="AC1556" i="1"/>
  <c r="AC1564" i="1"/>
  <c r="AC1572" i="1"/>
  <c r="AC1580" i="1"/>
  <c r="AC1588" i="1"/>
  <c r="AC1596" i="1"/>
  <c r="AC1604" i="1"/>
  <c r="AC1612" i="1"/>
  <c r="AC1620" i="1"/>
  <c r="AD1620" i="1" s="1"/>
  <c r="AC1628" i="1"/>
  <c r="AD1628" i="1" s="1"/>
  <c r="AC1636" i="1"/>
  <c r="AC1644" i="1"/>
  <c r="AC1652" i="1"/>
  <c r="AC1660" i="1"/>
  <c r="AC1668" i="1"/>
  <c r="AC1676" i="1"/>
  <c r="AC1684" i="1"/>
  <c r="AB1108" i="1"/>
  <c r="AB1116" i="1"/>
  <c r="AB1124" i="1"/>
  <c r="AB1132" i="1"/>
  <c r="AD1132" i="1" s="1"/>
  <c r="AB1140" i="1"/>
  <c r="AB1148" i="1"/>
  <c r="AB1156" i="1"/>
  <c r="AB1164" i="1"/>
  <c r="AB1172" i="1"/>
  <c r="AB1180" i="1"/>
  <c r="AB1188" i="1"/>
  <c r="AB1196" i="1"/>
  <c r="AB1204" i="1"/>
  <c r="AB1212" i="1"/>
  <c r="AB1220" i="1"/>
  <c r="AB1228" i="1"/>
  <c r="AD1228" i="1" s="1"/>
  <c r="AB1236" i="1"/>
  <c r="AD1236" i="1" s="1"/>
  <c r="AB1244" i="1"/>
  <c r="AB1252" i="1"/>
  <c r="AB1260" i="1"/>
  <c r="AB1268" i="1"/>
  <c r="AB1276" i="1"/>
  <c r="AB1284" i="1"/>
  <c r="AB1292" i="1"/>
  <c r="AB1300" i="1"/>
  <c r="AC1113" i="1"/>
  <c r="AC1177" i="1"/>
  <c r="AC1234" i="1"/>
  <c r="AD1234" i="1" s="1"/>
  <c r="AC1265" i="1"/>
  <c r="AC1277" i="1"/>
  <c r="AC1285" i="1"/>
  <c r="AC1121" i="1"/>
  <c r="AC1185" i="1"/>
  <c r="AC1241" i="1"/>
  <c r="AC1266" i="1"/>
  <c r="AC1278" i="1"/>
  <c r="AC1286" i="1"/>
  <c r="AC1294" i="1"/>
  <c r="AC1302" i="1"/>
  <c r="AC1310" i="1"/>
  <c r="AC1318" i="1"/>
  <c r="AC1326" i="1"/>
  <c r="AC1334" i="1"/>
  <c r="AC1342" i="1"/>
  <c r="AC1350" i="1"/>
  <c r="AC1358" i="1"/>
  <c r="AC1366" i="1"/>
  <c r="AC1374" i="1"/>
  <c r="AC1382" i="1"/>
  <c r="AC1390" i="1"/>
  <c r="AC1398" i="1"/>
  <c r="AC1406" i="1"/>
  <c r="AC1414" i="1"/>
  <c r="AC1422" i="1"/>
  <c r="AC1430" i="1"/>
  <c r="AC1438" i="1"/>
  <c r="AC1446" i="1"/>
  <c r="AC1454" i="1"/>
  <c r="AC1462" i="1"/>
  <c r="AC1470" i="1"/>
  <c r="AC1478" i="1"/>
  <c r="AC1486" i="1"/>
  <c r="AC1494" i="1"/>
  <c r="AC1502" i="1"/>
  <c r="AC1510" i="1"/>
  <c r="AC1518" i="1"/>
  <c r="AC1526" i="1"/>
  <c r="AC1534" i="1"/>
  <c r="AC1542" i="1"/>
  <c r="AC1550" i="1"/>
  <c r="AC1558" i="1"/>
  <c r="AC1566" i="1"/>
  <c r="AC1574" i="1"/>
  <c r="AC1582" i="1"/>
  <c r="AC1590" i="1"/>
  <c r="AC1598" i="1"/>
  <c r="AC1606" i="1"/>
  <c r="AD1606" i="1" s="1"/>
  <c r="AC1614" i="1"/>
  <c r="AC1622" i="1"/>
  <c r="AC1630" i="1"/>
  <c r="AC1638" i="1"/>
  <c r="AC1646" i="1"/>
  <c r="AC1654" i="1"/>
  <c r="AC1662" i="1"/>
  <c r="AC1670" i="1"/>
  <c r="AC1678" i="1"/>
  <c r="AC1686" i="1"/>
  <c r="AB1102" i="1"/>
  <c r="AD1102" i="1" s="1"/>
  <c r="AB1110" i="1"/>
  <c r="AD1110" i="1" s="1"/>
  <c r="AB1118" i="1"/>
  <c r="AB1126" i="1"/>
  <c r="AB1134" i="1"/>
  <c r="AB1142" i="1"/>
  <c r="AB1150" i="1"/>
  <c r="AB1158" i="1"/>
  <c r="AB1166" i="1"/>
  <c r="AB1174" i="1"/>
  <c r="AB1182" i="1"/>
  <c r="AB1190" i="1"/>
  <c r="AB1198" i="1"/>
  <c r="AD1198" i="1" s="1"/>
  <c r="AB1206" i="1"/>
  <c r="AD1206" i="1" s="1"/>
  <c r="AB1214" i="1"/>
  <c r="AB1222" i="1"/>
  <c r="AB1230" i="1"/>
  <c r="AB1238" i="1"/>
  <c r="AB1246" i="1"/>
  <c r="AB1254" i="1"/>
  <c r="AB1262" i="1"/>
  <c r="AB1270" i="1"/>
  <c r="AB1278" i="1"/>
  <c r="AB1686" i="1"/>
  <c r="AB1678" i="1"/>
  <c r="AB1670" i="1"/>
  <c r="AD1670" i="1" s="1"/>
  <c r="AB1662" i="1"/>
  <c r="AB1654" i="1"/>
  <c r="AB1646" i="1"/>
  <c r="AB1638" i="1"/>
  <c r="AB1630" i="1"/>
  <c r="AB1622" i="1"/>
  <c r="AB1614" i="1"/>
  <c r="AB1606" i="1"/>
  <c r="AB1598" i="1"/>
  <c r="AB1590" i="1"/>
  <c r="AB1582" i="1"/>
  <c r="AB1574" i="1"/>
  <c r="AD1574" i="1" s="1"/>
  <c r="AB1566" i="1"/>
  <c r="AB1558" i="1"/>
  <c r="AB1550" i="1"/>
  <c r="AB1542" i="1"/>
  <c r="AB1534" i="1"/>
  <c r="AB1526" i="1"/>
  <c r="AB1518" i="1"/>
  <c r="AB1510" i="1"/>
  <c r="AB1502" i="1"/>
  <c r="AB1494" i="1"/>
  <c r="AB1486" i="1"/>
  <c r="AB1478" i="1"/>
  <c r="AD1478" i="1" s="1"/>
  <c r="AB1470" i="1"/>
  <c r="AB1462" i="1"/>
  <c r="AB1454" i="1"/>
  <c r="AB1446" i="1"/>
  <c r="AB1438" i="1"/>
  <c r="AB1430" i="1"/>
  <c r="AB1422" i="1"/>
  <c r="AB1414" i="1"/>
  <c r="AB1406" i="1"/>
  <c r="AB1398" i="1"/>
  <c r="AB1390" i="1"/>
  <c r="AB1382" i="1"/>
  <c r="AD1382" i="1" s="1"/>
  <c r="AB1374" i="1"/>
  <c r="AB1366" i="1"/>
  <c r="AB1358" i="1"/>
  <c r="AB1350" i="1"/>
  <c r="AB1342" i="1"/>
  <c r="AB1334" i="1"/>
  <c r="AB1326" i="1"/>
  <c r="AB1318" i="1"/>
  <c r="AB1310" i="1"/>
  <c r="AB1302" i="1"/>
  <c r="AB1293" i="1"/>
  <c r="AD1293" i="1" s="1"/>
  <c r="AB1264" i="1"/>
  <c r="AD1264" i="1" s="1"/>
  <c r="AB1232" i="1"/>
  <c r="AB1173" i="1"/>
  <c r="AB1109" i="1"/>
  <c r="AC1645" i="1"/>
  <c r="AC1581" i="1"/>
  <c r="AC1517" i="1"/>
  <c r="AC1453" i="1"/>
  <c r="AC1389" i="1"/>
  <c r="AC1325" i="1"/>
  <c r="AB1685" i="1"/>
  <c r="AB1677" i="1"/>
  <c r="AB1669" i="1"/>
  <c r="AD1669" i="1" s="1"/>
  <c r="AB1661" i="1"/>
  <c r="AB1653" i="1"/>
  <c r="AB1645" i="1"/>
  <c r="AB1637" i="1"/>
  <c r="AB1629" i="1"/>
  <c r="AB1621" i="1"/>
  <c r="AB1613" i="1"/>
  <c r="AB1605" i="1"/>
  <c r="AB1597" i="1"/>
  <c r="AB1589" i="1"/>
  <c r="AB1581" i="1"/>
  <c r="AD1581" i="1" s="1"/>
  <c r="AB1573" i="1"/>
  <c r="AB1565" i="1"/>
  <c r="AB1557" i="1"/>
  <c r="AB1549" i="1"/>
  <c r="AB1541" i="1"/>
  <c r="AB1533" i="1"/>
  <c r="AB1525" i="1"/>
  <c r="AB1517" i="1"/>
  <c r="AB1509" i="1"/>
  <c r="AB1501" i="1"/>
  <c r="AB1493" i="1"/>
  <c r="AB1485" i="1"/>
  <c r="AD1485" i="1" s="1"/>
  <c r="AB1477" i="1"/>
  <c r="AD1477" i="1" s="1"/>
  <c r="AB1469" i="1"/>
  <c r="AB1461" i="1"/>
  <c r="AB1453" i="1"/>
  <c r="AB1445" i="1"/>
  <c r="AB1437" i="1"/>
  <c r="AB1429" i="1"/>
  <c r="AB1421" i="1"/>
  <c r="AB1413" i="1"/>
  <c r="AB1405" i="1"/>
  <c r="AB1397" i="1"/>
  <c r="AB1389" i="1"/>
  <c r="AB1381" i="1"/>
  <c r="AD1381" i="1" s="1"/>
  <c r="AB1373" i="1"/>
  <c r="AB1365" i="1"/>
  <c r="AB1357" i="1"/>
  <c r="AB1349" i="1"/>
  <c r="AB1341" i="1"/>
  <c r="AB1333" i="1"/>
  <c r="AB1325" i="1"/>
  <c r="AB1317" i="1"/>
  <c r="AB1309" i="1"/>
  <c r="AB1301" i="1"/>
  <c r="AB1288" i="1"/>
  <c r="AB1261" i="1"/>
  <c r="AD1261" i="1" s="1"/>
  <c r="AB1229" i="1"/>
  <c r="AB1165" i="1"/>
  <c r="AB1101" i="1"/>
  <c r="AC1637" i="1"/>
  <c r="AC1573" i="1"/>
  <c r="AC1509" i="1"/>
  <c r="AC1445" i="1"/>
  <c r="AC1381" i="1"/>
  <c r="AC1317" i="1"/>
  <c r="AG1681" i="1"/>
  <c r="AG1673" i="1"/>
  <c r="AG1665" i="1"/>
  <c r="AG1657" i="1"/>
  <c r="AG1649" i="1"/>
  <c r="AG1641" i="1"/>
  <c r="AG1633" i="1"/>
  <c r="AG1625" i="1"/>
  <c r="AG1617" i="1"/>
  <c r="AG1609" i="1"/>
  <c r="AG1601" i="1"/>
  <c r="AG1593" i="1"/>
  <c r="AG1585" i="1"/>
  <c r="AG1577" i="1"/>
  <c r="AG1569" i="1"/>
  <c r="AG1561" i="1"/>
  <c r="AG1553" i="1"/>
  <c r="AG1545" i="1"/>
  <c r="AG1537" i="1"/>
  <c r="AG1529" i="1"/>
  <c r="AG1521" i="1"/>
  <c r="AG1513" i="1"/>
  <c r="AG1505" i="1"/>
  <c r="AG1497" i="1"/>
  <c r="AG1489" i="1"/>
  <c r="AG1481" i="1"/>
  <c r="AG1473" i="1"/>
  <c r="AG1465" i="1"/>
  <c r="AG1457" i="1"/>
  <c r="AG1449" i="1"/>
  <c r="AG1441" i="1"/>
  <c r="AG1433" i="1"/>
  <c r="AG1425" i="1"/>
  <c r="AG1417" i="1"/>
  <c r="AG1409" i="1"/>
  <c r="AG1401" i="1"/>
  <c r="AG1393" i="1"/>
  <c r="AG1385" i="1"/>
  <c r="AG1377" i="1"/>
  <c r="AG1369" i="1"/>
  <c r="AG1361" i="1"/>
  <c r="AG1353" i="1"/>
  <c r="AG1345" i="1"/>
  <c r="AG1337" i="1"/>
  <c r="AG1329" i="1"/>
  <c r="AG1321" i="1"/>
  <c r="AG1313" i="1"/>
  <c r="AG1305" i="1"/>
  <c r="AG1297" i="1"/>
  <c r="AG1289" i="1"/>
  <c r="AG1281" i="1"/>
  <c r="AG1273" i="1"/>
  <c r="AG1265" i="1"/>
  <c r="AG1257" i="1"/>
  <c r="AG1249" i="1"/>
  <c r="AG1241" i="1"/>
  <c r="AG1233" i="1"/>
  <c r="AG1225" i="1"/>
  <c r="AG1217" i="1"/>
  <c r="AG1209" i="1"/>
  <c r="AG1201" i="1"/>
  <c r="AG1187" i="1"/>
  <c r="AG1123" i="1"/>
  <c r="AG1680" i="1"/>
  <c r="AG1672" i="1"/>
  <c r="AG1664" i="1"/>
  <c r="AG1656" i="1"/>
  <c r="AG1648" i="1"/>
  <c r="AG1640" i="1"/>
  <c r="AG1632" i="1"/>
  <c r="AG1624" i="1"/>
  <c r="AG1616" i="1"/>
  <c r="AG1608" i="1"/>
  <c r="AG1600" i="1"/>
  <c r="AG1592" i="1"/>
  <c r="AG1584" i="1"/>
  <c r="AG1576" i="1"/>
  <c r="AG1568" i="1"/>
  <c r="AG1560" i="1"/>
  <c r="AG1552" i="1"/>
  <c r="AG1544" i="1"/>
  <c r="AG1536" i="1"/>
  <c r="AG1528" i="1"/>
  <c r="AG1520" i="1"/>
  <c r="AG1512" i="1"/>
  <c r="AG1504" i="1"/>
  <c r="AG1496" i="1"/>
  <c r="AG1488" i="1"/>
  <c r="AG1480" i="1"/>
  <c r="AG1472" i="1"/>
  <c r="AG1464" i="1"/>
  <c r="AG1456" i="1"/>
  <c r="AG1448" i="1"/>
  <c r="AG1440" i="1"/>
  <c r="AG1432" i="1"/>
  <c r="AG1424" i="1"/>
  <c r="AG1416" i="1"/>
  <c r="AG1408" i="1"/>
  <c r="AG1400" i="1"/>
  <c r="AG1392" i="1"/>
  <c r="AG1384" i="1"/>
  <c r="AG1376" i="1"/>
  <c r="AG1368" i="1"/>
  <c r="AG1360" i="1"/>
  <c r="AG1352" i="1"/>
  <c r="AG1344" i="1"/>
  <c r="AG1336" i="1"/>
  <c r="AG1328" i="1"/>
  <c r="AG1320" i="1"/>
  <c r="AG1312" i="1"/>
  <c r="AG1304" i="1"/>
  <c r="AG1296" i="1"/>
  <c r="AG1288" i="1"/>
  <c r="AG1280" i="1"/>
  <c r="AG1272" i="1"/>
  <c r="AG1264" i="1"/>
  <c r="AG1256" i="1"/>
  <c r="AG1248" i="1"/>
  <c r="AG1240" i="1"/>
  <c r="AG1232" i="1"/>
  <c r="AG1224" i="1"/>
  <c r="AG1216" i="1"/>
  <c r="AG1208" i="1"/>
  <c r="AG1200" i="1"/>
  <c r="AG1179" i="1"/>
  <c r="AG1115" i="1"/>
  <c r="AG1679" i="1"/>
  <c r="AG1671" i="1"/>
  <c r="AG1663" i="1"/>
  <c r="AG1655" i="1"/>
  <c r="AG1647" i="1"/>
  <c r="AG1639" i="1"/>
  <c r="AG1631" i="1"/>
  <c r="AG1623" i="1"/>
  <c r="AG1615" i="1"/>
  <c r="AG1607" i="1"/>
  <c r="AG1599" i="1"/>
  <c r="AG1591" i="1"/>
  <c r="AG1583" i="1"/>
  <c r="AG1575" i="1"/>
  <c r="AG1567" i="1"/>
  <c r="AG1559" i="1"/>
  <c r="AG1551" i="1"/>
  <c r="AG1543" i="1"/>
  <c r="AG1535" i="1"/>
  <c r="AG1527" i="1"/>
  <c r="AG1519" i="1"/>
  <c r="AG1511" i="1"/>
  <c r="AG1503" i="1"/>
  <c r="AG1495" i="1"/>
  <c r="AG1487" i="1"/>
  <c r="AG1479" i="1"/>
  <c r="AG1471" i="1"/>
  <c r="AG1463" i="1"/>
  <c r="AG1455" i="1"/>
  <c r="AG1447" i="1"/>
  <c r="AG1439" i="1"/>
  <c r="AG1431" i="1"/>
  <c r="AG1423" i="1"/>
  <c r="AG1415" i="1"/>
  <c r="AG1407" i="1"/>
  <c r="AG1399" i="1"/>
  <c r="AG1391" i="1"/>
  <c r="AG1383" i="1"/>
  <c r="AG1375" i="1"/>
  <c r="AG1367" i="1"/>
  <c r="AG1359" i="1"/>
  <c r="AG1351" i="1"/>
  <c r="AG1343" i="1"/>
  <c r="AG1335" i="1"/>
  <c r="AG1327" i="1"/>
  <c r="AG1319" i="1"/>
  <c r="AG1311" i="1"/>
  <c r="AG1303" i="1"/>
  <c r="AG1295" i="1"/>
  <c r="AG1287" i="1"/>
  <c r="AG1279" i="1"/>
  <c r="AG1271" i="1"/>
  <c r="AG1263" i="1"/>
  <c r="AG1255" i="1"/>
  <c r="AG1247" i="1"/>
  <c r="AG1239" i="1"/>
  <c r="AG1231" i="1"/>
  <c r="AG1223" i="1"/>
  <c r="AG1215" i="1"/>
  <c r="AG1207" i="1"/>
  <c r="AG1199" i="1"/>
  <c r="AG1171" i="1"/>
  <c r="AH1107" i="1"/>
  <c r="AI1107" i="1" s="1"/>
  <c r="AH1115" i="1"/>
  <c r="AH1123" i="1"/>
  <c r="AH1131" i="1"/>
  <c r="AH1139" i="1"/>
  <c r="AH1147" i="1"/>
  <c r="AH1155" i="1"/>
  <c r="AH1163" i="1"/>
  <c r="AH1171" i="1"/>
  <c r="AH1179" i="1"/>
  <c r="AH1187" i="1"/>
  <c r="AH1108" i="1"/>
  <c r="AH1116" i="1"/>
  <c r="AH1124" i="1"/>
  <c r="AH1132" i="1"/>
  <c r="AH1140" i="1"/>
  <c r="AH1148" i="1"/>
  <c r="AH1156" i="1"/>
  <c r="AH1164" i="1"/>
  <c r="AH1172" i="1"/>
  <c r="AH1180" i="1"/>
  <c r="AH1188" i="1"/>
  <c r="AH1101" i="1"/>
  <c r="AH1109" i="1"/>
  <c r="AH1117" i="1"/>
  <c r="AH1125" i="1"/>
  <c r="AH1133" i="1"/>
  <c r="AH1141" i="1"/>
  <c r="AH1149" i="1"/>
  <c r="AH1157" i="1"/>
  <c r="AH1165" i="1"/>
  <c r="AH1173" i="1"/>
  <c r="AH1181" i="1"/>
  <c r="AH1102" i="1"/>
  <c r="AH1110" i="1"/>
  <c r="AH1118" i="1"/>
  <c r="AH1126" i="1"/>
  <c r="AH1134" i="1"/>
  <c r="AH1142" i="1"/>
  <c r="AH1150" i="1"/>
  <c r="AH1158" i="1"/>
  <c r="AH1166" i="1"/>
  <c r="AH1174" i="1"/>
  <c r="AH1182" i="1"/>
  <c r="AH1103" i="1"/>
  <c r="AH1111" i="1"/>
  <c r="AH1119" i="1"/>
  <c r="AH1127" i="1"/>
  <c r="AH1135" i="1"/>
  <c r="AH1143" i="1"/>
  <c r="AH1151" i="1"/>
  <c r="AH1159" i="1"/>
  <c r="AH1167" i="1"/>
  <c r="AH1175" i="1"/>
  <c r="AH1183" i="1"/>
  <c r="AH1104" i="1"/>
  <c r="AH1112" i="1"/>
  <c r="AH1120" i="1"/>
  <c r="AH1128" i="1"/>
  <c r="AH1136" i="1"/>
  <c r="AH1144" i="1"/>
  <c r="AH1152" i="1"/>
  <c r="AH1160" i="1"/>
  <c r="AH1168" i="1"/>
  <c r="AH1176" i="1"/>
  <c r="AH1184" i="1"/>
  <c r="AH1106" i="1"/>
  <c r="AH1114" i="1"/>
  <c r="AH1122" i="1"/>
  <c r="AH1130" i="1"/>
  <c r="AH1138" i="1"/>
  <c r="AH1146" i="1"/>
  <c r="AH1154" i="1"/>
  <c r="AH1162" i="1"/>
  <c r="AH1170" i="1"/>
  <c r="AH1178" i="1"/>
  <c r="AH1186" i="1"/>
  <c r="AH1129" i="1"/>
  <c r="AH1189" i="1"/>
  <c r="AH1197" i="1"/>
  <c r="AH1205" i="1"/>
  <c r="AH1213" i="1"/>
  <c r="AH1221" i="1"/>
  <c r="AH1229" i="1"/>
  <c r="AH1237" i="1"/>
  <c r="AH1245" i="1"/>
  <c r="AH1253" i="1"/>
  <c r="AH1261" i="1"/>
  <c r="AH1269" i="1"/>
  <c r="AH1277" i="1"/>
  <c r="AH1285" i="1"/>
  <c r="AH1293" i="1"/>
  <c r="AH1301" i="1"/>
  <c r="AH1309" i="1"/>
  <c r="AH1317" i="1"/>
  <c r="AH1325" i="1"/>
  <c r="AH1333" i="1"/>
  <c r="AH1341" i="1"/>
  <c r="AH1349" i="1"/>
  <c r="AH1357" i="1"/>
  <c r="AH1365" i="1"/>
  <c r="AH1373" i="1"/>
  <c r="AH1381" i="1"/>
  <c r="AH1389" i="1"/>
  <c r="AH1397" i="1"/>
  <c r="AH1405" i="1"/>
  <c r="AH1413" i="1"/>
  <c r="AH1421" i="1"/>
  <c r="AH1429" i="1"/>
  <c r="AH1437" i="1"/>
  <c r="AH1445" i="1"/>
  <c r="AH1453" i="1"/>
  <c r="AH1461" i="1"/>
  <c r="AH1469" i="1"/>
  <c r="AH1477" i="1"/>
  <c r="AH1485" i="1"/>
  <c r="AH1493" i="1"/>
  <c r="AH1501" i="1"/>
  <c r="AH1509" i="1"/>
  <c r="AH1517" i="1"/>
  <c r="AH1525" i="1"/>
  <c r="AH1533" i="1"/>
  <c r="AH1541" i="1"/>
  <c r="AH1549" i="1"/>
  <c r="AH1557" i="1"/>
  <c r="AH1565" i="1"/>
  <c r="AH1573" i="1"/>
  <c r="AH1581" i="1"/>
  <c r="AH1589" i="1"/>
  <c r="AH1597" i="1"/>
  <c r="AH1605" i="1"/>
  <c r="AH1613" i="1"/>
  <c r="AH1621" i="1"/>
  <c r="AH1629" i="1"/>
  <c r="AH1637" i="1"/>
  <c r="AH1645" i="1"/>
  <c r="AH1653" i="1"/>
  <c r="AH1661" i="1"/>
  <c r="AH1669" i="1"/>
  <c r="AH1677" i="1"/>
  <c r="AH1685" i="1"/>
  <c r="AI1685" i="1" s="1"/>
  <c r="AG1101" i="1"/>
  <c r="AG1109" i="1"/>
  <c r="AG1117" i="1"/>
  <c r="AG1125" i="1"/>
  <c r="AG1133" i="1"/>
  <c r="AG1141" i="1"/>
  <c r="AG1149" i="1"/>
  <c r="AG1157" i="1"/>
  <c r="AG1165" i="1"/>
  <c r="AG1173" i="1"/>
  <c r="AG1181" i="1"/>
  <c r="AG1189" i="1"/>
  <c r="AH1137" i="1"/>
  <c r="AH1190" i="1"/>
  <c r="AH1198" i="1"/>
  <c r="AH1206" i="1"/>
  <c r="AH1214" i="1"/>
  <c r="AH1222" i="1"/>
  <c r="AH1230" i="1"/>
  <c r="AH1238" i="1"/>
  <c r="AH1246" i="1"/>
  <c r="AH1254" i="1"/>
  <c r="AH1262" i="1"/>
  <c r="AH1270" i="1"/>
  <c r="AH1278" i="1"/>
  <c r="AH1286" i="1"/>
  <c r="AH1294" i="1"/>
  <c r="AH1302" i="1"/>
  <c r="AH1310" i="1"/>
  <c r="AH1318" i="1"/>
  <c r="AH1326" i="1"/>
  <c r="AH1334" i="1"/>
  <c r="AH1342" i="1"/>
  <c r="AH1350" i="1"/>
  <c r="AH1358" i="1"/>
  <c r="AH1366" i="1"/>
  <c r="AH1374" i="1"/>
  <c r="AH1382" i="1"/>
  <c r="AH1390" i="1"/>
  <c r="AH1398" i="1"/>
  <c r="AH1406" i="1"/>
  <c r="AH1414" i="1"/>
  <c r="AH1422" i="1"/>
  <c r="AH1430" i="1"/>
  <c r="AH1438" i="1"/>
  <c r="AH1446" i="1"/>
  <c r="AH1454" i="1"/>
  <c r="AH1462" i="1"/>
  <c r="AH1470" i="1"/>
  <c r="AH1478" i="1"/>
  <c r="AH1486" i="1"/>
  <c r="AH1494" i="1"/>
  <c r="AH1502" i="1"/>
  <c r="AH1510" i="1"/>
  <c r="AH1518" i="1"/>
  <c r="AH1526" i="1"/>
  <c r="AH1534" i="1"/>
  <c r="AH1542" i="1"/>
  <c r="AH1550" i="1"/>
  <c r="AH1558" i="1"/>
  <c r="AH1566" i="1"/>
  <c r="AH1574" i="1"/>
  <c r="AH1582" i="1"/>
  <c r="AH1590" i="1"/>
  <c r="AH1598" i="1"/>
  <c r="AH1606" i="1"/>
  <c r="AH1614" i="1"/>
  <c r="AH1622" i="1"/>
  <c r="AH1630" i="1"/>
  <c r="AH1638" i="1"/>
  <c r="AH1646" i="1"/>
  <c r="AH1654" i="1"/>
  <c r="AH1662" i="1"/>
  <c r="AH1670" i="1"/>
  <c r="AH1678" i="1"/>
  <c r="AH1686" i="1"/>
  <c r="AG1102" i="1"/>
  <c r="AI1102" i="1" s="1"/>
  <c r="AG1110" i="1"/>
  <c r="AG1118" i="1"/>
  <c r="AI1118" i="1" s="1"/>
  <c r="AG1126" i="1"/>
  <c r="AG1134" i="1"/>
  <c r="AG1142" i="1"/>
  <c r="AI1142" i="1" s="1"/>
  <c r="AG1150" i="1"/>
  <c r="AG1158" i="1"/>
  <c r="AG1166" i="1"/>
  <c r="AG1174" i="1"/>
  <c r="AG1182" i="1"/>
  <c r="AG1190" i="1"/>
  <c r="AH1145" i="1"/>
  <c r="AH1191" i="1"/>
  <c r="AH1199" i="1"/>
  <c r="AH1207" i="1"/>
  <c r="AH1215" i="1"/>
  <c r="AH1223" i="1"/>
  <c r="AH1231" i="1"/>
  <c r="AH1239" i="1"/>
  <c r="AH1247" i="1"/>
  <c r="AH1255" i="1"/>
  <c r="AH1263" i="1"/>
  <c r="AH1271" i="1"/>
  <c r="AH1279" i="1"/>
  <c r="AH1287" i="1"/>
  <c r="AH1295" i="1"/>
  <c r="AH1303" i="1"/>
  <c r="AH1311" i="1"/>
  <c r="AH1319" i="1"/>
  <c r="AH1327" i="1"/>
  <c r="AH1335" i="1"/>
  <c r="AH1343" i="1"/>
  <c r="AH1351" i="1"/>
  <c r="AH1359" i="1"/>
  <c r="AH1367" i="1"/>
  <c r="AH1375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H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615" i="1"/>
  <c r="AH1623" i="1"/>
  <c r="AH1631" i="1"/>
  <c r="AH1639" i="1"/>
  <c r="AH1647" i="1"/>
  <c r="AH1655" i="1"/>
  <c r="AH1663" i="1"/>
  <c r="AH1671" i="1"/>
  <c r="AH1679" i="1"/>
  <c r="AH1687" i="1"/>
  <c r="AG1103" i="1"/>
  <c r="AI1103" i="1" s="1"/>
  <c r="AG1111" i="1"/>
  <c r="AG1119" i="1"/>
  <c r="AG1127" i="1"/>
  <c r="AI1127" i="1" s="1"/>
  <c r="AG1135" i="1"/>
  <c r="AI1135" i="1" s="1"/>
  <c r="AG1143" i="1"/>
  <c r="AG1151" i="1"/>
  <c r="AG1159" i="1"/>
  <c r="AG1167" i="1"/>
  <c r="AG1175" i="1"/>
  <c r="AG1183" i="1"/>
  <c r="AG1191" i="1"/>
  <c r="AI1191" i="1" s="1"/>
  <c r="AH1153" i="1"/>
  <c r="AH1192" i="1"/>
  <c r="AH1200" i="1"/>
  <c r="AH1208" i="1"/>
  <c r="AH1216" i="1"/>
  <c r="AH1224" i="1"/>
  <c r="AH1232" i="1"/>
  <c r="AH1240" i="1"/>
  <c r="AH1248" i="1"/>
  <c r="AH1256" i="1"/>
  <c r="AH1264" i="1"/>
  <c r="AH1272" i="1"/>
  <c r="AH1280" i="1"/>
  <c r="AH1288" i="1"/>
  <c r="AH1296" i="1"/>
  <c r="AH1304" i="1"/>
  <c r="AH1312" i="1"/>
  <c r="AH1320" i="1"/>
  <c r="AH1328" i="1"/>
  <c r="AH1336" i="1"/>
  <c r="AH1344" i="1"/>
  <c r="AH1352" i="1"/>
  <c r="AH1360" i="1"/>
  <c r="AH1368" i="1"/>
  <c r="AH1376" i="1"/>
  <c r="AH1384" i="1"/>
  <c r="AH1392" i="1"/>
  <c r="AH1400" i="1"/>
  <c r="AH1408" i="1"/>
  <c r="AH1416" i="1"/>
  <c r="AH1424" i="1"/>
  <c r="AH1432" i="1"/>
  <c r="AH1440" i="1"/>
  <c r="AH1448" i="1"/>
  <c r="AH1456" i="1"/>
  <c r="AH1464" i="1"/>
  <c r="AH1472" i="1"/>
  <c r="AH1480" i="1"/>
  <c r="AH1488" i="1"/>
  <c r="AH1496" i="1"/>
  <c r="AH1504" i="1"/>
  <c r="AH1512" i="1"/>
  <c r="AH1520" i="1"/>
  <c r="AH1528" i="1"/>
  <c r="AH1536" i="1"/>
  <c r="AH1544" i="1"/>
  <c r="AH1552" i="1"/>
  <c r="AH1560" i="1"/>
  <c r="AH1568" i="1"/>
  <c r="AH1576" i="1"/>
  <c r="AH1584" i="1"/>
  <c r="AH1592" i="1"/>
  <c r="AH1600" i="1"/>
  <c r="AH1608" i="1"/>
  <c r="AH1616" i="1"/>
  <c r="AH1624" i="1"/>
  <c r="AH1632" i="1"/>
  <c r="AH1640" i="1"/>
  <c r="AH1648" i="1"/>
  <c r="AH1656" i="1"/>
  <c r="AH1664" i="1"/>
  <c r="AH1672" i="1"/>
  <c r="AH1680" i="1"/>
  <c r="AH1688" i="1"/>
  <c r="AI1688" i="1" s="1"/>
  <c r="AG1104" i="1"/>
  <c r="AG1112" i="1"/>
  <c r="AI1112" i="1" s="1"/>
  <c r="AG1120" i="1"/>
  <c r="AI1120" i="1" s="1"/>
  <c r="AG1128" i="1"/>
  <c r="AG1136" i="1"/>
  <c r="AI1136" i="1" s="1"/>
  <c r="AG1144" i="1"/>
  <c r="AG1152" i="1"/>
  <c r="AG1160" i="1"/>
  <c r="AI1160" i="1" s="1"/>
  <c r="AG1168" i="1"/>
  <c r="AI1168" i="1" s="1"/>
  <c r="AG1176" i="1"/>
  <c r="AG1184" i="1"/>
  <c r="AH1161" i="1"/>
  <c r="AH1193" i="1"/>
  <c r="AH1201" i="1"/>
  <c r="AH1209" i="1"/>
  <c r="AH1217" i="1"/>
  <c r="AH1225" i="1"/>
  <c r="AH1233" i="1"/>
  <c r="AH1241" i="1"/>
  <c r="AH1249" i="1"/>
  <c r="AH1257" i="1"/>
  <c r="AH1265" i="1"/>
  <c r="AH1273" i="1"/>
  <c r="AH1281" i="1"/>
  <c r="AH1289" i="1"/>
  <c r="AH1297" i="1"/>
  <c r="AH1305" i="1"/>
  <c r="AH1313" i="1"/>
  <c r="AH1321" i="1"/>
  <c r="AH1329" i="1"/>
  <c r="AH1337" i="1"/>
  <c r="AH1345" i="1"/>
  <c r="AH1353" i="1"/>
  <c r="AH1361" i="1"/>
  <c r="AH1369" i="1"/>
  <c r="AH1377" i="1"/>
  <c r="AH1385" i="1"/>
  <c r="AH1393" i="1"/>
  <c r="AH1401" i="1"/>
  <c r="AH1409" i="1"/>
  <c r="AH1417" i="1"/>
  <c r="AH1425" i="1"/>
  <c r="AH1433" i="1"/>
  <c r="AH1441" i="1"/>
  <c r="AH1449" i="1"/>
  <c r="AH1457" i="1"/>
  <c r="AH1465" i="1"/>
  <c r="AH1473" i="1"/>
  <c r="AH1481" i="1"/>
  <c r="AH1489" i="1"/>
  <c r="AH1497" i="1"/>
  <c r="AH1505" i="1"/>
  <c r="AH1513" i="1"/>
  <c r="AH1521" i="1"/>
  <c r="AH1529" i="1"/>
  <c r="AH1537" i="1"/>
  <c r="AH1545" i="1"/>
  <c r="AH1553" i="1"/>
  <c r="AH1561" i="1"/>
  <c r="AH1569" i="1"/>
  <c r="AH1577" i="1"/>
  <c r="AH1585" i="1"/>
  <c r="AH1593" i="1"/>
  <c r="AH1601" i="1"/>
  <c r="AH1609" i="1"/>
  <c r="AH1617" i="1"/>
  <c r="AH1625" i="1"/>
  <c r="AH1633" i="1"/>
  <c r="AH1641" i="1"/>
  <c r="AH1649" i="1"/>
  <c r="AH1657" i="1"/>
  <c r="AH1665" i="1"/>
  <c r="AH1673" i="1"/>
  <c r="AH1681" i="1"/>
  <c r="AH1689" i="1"/>
  <c r="AI1689" i="1" s="1"/>
  <c r="AG1105" i="1"/>
  <c r="AG1113" i="1"/>
  <c r="AG1121" i="1"/>
  <c r="AG1129" i="1"/>
  <c r="AG1137" i="1"/>
  <c r="AG1145" i="1"/>
  <c r="AG1153" i="1"/>
  <c r="AG1161" i="1"/>
  <c r="AG1169" i="1"/>
  <c r="AG1177" i="1"/>
  <c r="AG1185" i="1"/>
  <c r="AH1105" i="1"/>
  <c r="AH1169" i="1"/>
  <c r="AH1194" i="1"/>
  <c r="AH1202" i="1"/>
  <c r="AH1210" i="1"/>
  <c r="AH1218" i="1"/>
  <c r="AH1226" i="1"/>
  <c r="AH1234" i="1"/>
  <c r="AH1242" i="1"/>
  <c r="AH1250" i="1"/>
  <c r="AH1258" i="1"/>
  <c r="AH1266" i="1"/>
  <c r="AH1274" i="1"/>
  <c r="AH1282" i="1"/>
  <c r="AH1290" i="1"/>
  <c r="AH1298" i="1"/>
  <c r="AH1306" i="1"/>
  <c r="AH1314" i="1"/>
  <c r="AH1322" i="1"/>
  <c r="AH1330" i="1"/>
  <c r="AH1338" i="1"/>
  <c r="AH1346" i="1"/>
  <c r="AH1354" i="1"/>
  <c r="AH1362" i="1"/>
  <c r="AH1370" i="1"/>
  <c r="AH1378" i="1"/>
  <c r="AH1386" i="1"/>
  <c r="AH1394" i="1"/>
  <c r="AH1402" i="1"/>
  <c r="AH1410" i="1"/>
  <c r="AH1418" i="1"/>
  <c r="AH1426" i="1"/>
  <c r="AH1434" i="1"/>
  <c r="AH1442" i="1"/>
  <c r="AH1450" i="1"/>
  <c r="AH1458" i="1"/>
  <c r="AH1466" i="1"/>
  <c r="AH1474" i="1"/>
  <c r="AH1482" i="1"/>
  <c r="AH1490" i="1"/>
  <c r="AH1498" i="1"/>
  <c r="AH1506" i="1"/>
  <c r="AH1514" i="1"/>
  <c r="AH1522" i="1"/>
  <c r="AH1530" i="1"/>
  <c r="AH1538" i="1"/>
  <c r="AH1546" i="1"/>
  <c r="AH1554" i="1"/>
  <c r="AH1562" i="1"/>
  <c r="AH1570" i="1"/>
  <c r="AH1578" i="1"/>
  <c r="AH1586" i="1"/>
  <c r="AH1594" i="1"/>
  <c r="AH1602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I1690" i="1" s="1"/>
  <c r="AG1106" i="1"/>
  <c r="AG1114" i="1"/>
  <c r="AG1122" i="1"/>
  <c r="AI1122" i="1" s="1"/>
  <c r="AG1130" i="1"/>
  <c r="AG1138" i="1"/>
  <c r="AI1138" i="1" s="1"/>
  <c r="AG1146" i="1"/>
  <c r="AI1146" i="1" s="1"/>
  <c r="AG1154" i="1"/>
  <c r="AI1154" i="1" s="1"/>
  <c r="AG1162" i="1"/>
  <c r="AG1170" i="1"/>
  <c r="AG1178" i="1"/>
  <c r="AG1186" i="1"/>
  <c r="AG1194" i="1"/>
  <c r="AH1113" i="1"/>
  <c r="AH1177" i="1"/>
  <c r="AH1195" i="1"/>
  <c r="AH1203" i="1"/>
  <c r="AH1211" i="1"/>
  <c r="AH1219" i="1"/>
  <c r="AH1227" i="1"/>
  <c r="AH1235" i="1"/>
  <c r="AH1243" i="1"/>
  <c r="AH1251" i="1"/>
  <c r="AH1259" i="1"/>
  <c r="AH1267" i="1"/>
  <c r="AH1275" i="1"/>
  <c r="AH1283" i="1"/>
  <c r="AH1291" i="1"/>
  <c r="AH1299" i="1"/>
  <c r="AH1307" i="1"/>
  <c r="AH1315" i="1"/>
  <c r="AH1323" i="1"/>
  <c r="AH1331" i="1"/>
  <c r="AH1339" i="1"/>
  <c r="AH1347" i="1"/>
  <c r="AH1355" i="1"/>
  <c r="AH1363" i="1"/>
  <c r="AH1371" i="1"/>
  <c r="AH1379" i="1"/>
  <c r="AI1379" i="1" s="1"/>
  <c r="AH1387" i="1"/>
  <c r="AI1387" i="1" s="1"/>
  <c r="AH1395" i="1"/>
  <c r="AH1403" i="1"/>
  <c r="AI1403" i="1" s="1"/>
  <c r="AH1411" i="1"/>
  <c r="AH1419" i="1"/>
  <c r="AI1419" i="1" s="1"/>
  <c r="AH1427" i="1"/>
  <c r="AI1427" i="1" s="1"/>
  <c r="AH1435" i="1"/>
  <c r="AI1435" i="1" s="1"/>
  <c r="AH1443" i="1"/>
  <c r="AI1443" i="1" s="1"/>
  <c r="AH1451" i="1"/>
  <c r="AH1459" i="1"/>
  <c r="AI1459" i="1" s="1"/>
  <c r="AH1467" i="1"/>
  <c r="AI1467" i="1" s="1"/>
  <c r="AH1475" i="1"/>
  <c r="AH1483" i="1"/>
  <c r="AI1483" i="1" s="1"/>
  <c r="AH1491" i="1"/>
  <c r="AI1491" i="1" s="1"/>
  <c r="AH1499" i="1"/>
  <c r="AI1499" i="1" s="1"/>
  <c r="AH1507" i="1"/>
  <c r="AI1507" i="1" s="1"/>
  <c r="AH1515" i="1"/>
  <c r="AH1523" i="1"/>
  <c r="AI1523" i="1" s="1"/>
  <c r="AH1531" i="1"/>
  <c r="AI1531" i="1" s="1"/>
  <c r="AH1539" i="1"/>
  <c r="AI1539" i="1" s="1"/>
  <c r="AH1547" i="1"/>
  <c r="AH1555" i="1"/>
  <c r="AI1555" i="1" s="1"/>
  <c r="AH1563" i="1"/>
  <c r="AI1563" i="1" s="1"/>
  <c r="AH1571" i="1"/>
  <c r="AI1571" i="1" s="1"/>
  <c r="AH1579" i="1"/>
  <c r="AH1587" i="1"/>
  <c r="AI1587" i="1" s="1"/>
  <c r="AH1595" i="1"/>
  <c r="AI1595" i="1" s="1"/>
  <c r="AH1603" i="1"/>
  <c r="AH1611" i="1"/>
  <c r="AI1611" i="1" s="1"/>
  <c r="AH1619" i="1"/>
  <c r="AI1619" i="1" s="1"/>
  <c r="AH1627" i="1"/>
  <c r="AI1627" i="1" s="1"/>
  <c r="AH1635" i="1"/>
  <c r="AI1635" i="1" s="1"/>
  <c r="AH1643" i="1"/>
  <c r="AI1643" i="1" s="1"/>
  <c r="AH1651" i="1"/>
  <c r="AH1659" i="1"/>
  <c r="AH1667" i="1"/>
  <c r="AI1667" i="1" s="1"/>
  <c r="AH1675" i="1"/>
  <c r="AI1675" i="1" s="1"/>
  <c r="AH1683" i="1"/>
  <c r="AH1121" i="1"/>
  <c r="AH1185" i="1"/>
  <c r="AH1196" i="1"/>
  <c r="AH1204" i="1"/>
  <c r="AH1212" i="1"/>
  <c r="AH1220" i="1"/>
  <c r="AH1228" i="1"/>
  <c r="AH1236" i="1"/>
  <c r="AH1244" i="1"/>
  <c r="AH1252" i="1"/>
  <c r="AH1260" i="1"/>
  <c r="AH1268" i="1"/>
  <c r="AH1276" i="1"/>
  <c r="AH1284" i="1"/>
  <c r="AH1292" i="1"/>
  <c r="AH1300" i="1"/>
  <c r="AH1308" i="1"/>
  <c r="AH1316" i="1"/>
  <c r="AH1324" i="1"/>
  <c r="AH1332" i="1"/>
  <c r="AH1340" i="1"/>
  <c r="AH1348" i="1"/>
  <c r="AH1356" i="1"/>
  <c r="AH1364" i="1"/>
  <c r="AH1372" i="1"/>
  <c r="AH1380" i="1"/>
  <c r="AH1388" i="1"/>
  <c r="AH1396" i="1"/>
  <c r="AH1404" i="1"/>
  <c r="AH1412" i="1"/>
  <c r="AH1420" i="1"/>
  <c r="AH1428" i="1"/>
  <c r="AH1436" i="1"/>
  <c r="AH1444" i="1"/>
  <c r="AH1452" i="1"/>
  <c r="AH1460" i="1"/>
  <c r="AH1468" i="1"/>
  <c r="AH1476" i="1"/>
  <c r="AH1484" i="1"/>
  <c r="AH1492" i="1"/>
  <c r="AH1500" i="1"/>
  <c r="AH1508" i="1"/>
  <c r="AH1516" i="1"/>
  <c r="AH1524" i="1"/>
  <c r="AH1532" i="1"/>
  <c r="AH1540" i="1"/>
  <c r="AH1548" i="1"/>
  <c r="AH1556" i="1"/>
  <c r="AH1564" i="1"/>
  <c r="AH1572" i="1"/>
  <c r="AH1580" i="1"/>
  <c r="AH1588" i="1"/>
  <c r="AH1596" i="1"/>
  <c r="AH1604" i="1"/>
  <c r="AH1612" i="1"/>
  <c r="AH1620" i="1"/>
  <c r="AH1628" i="1"/>
  <c r="AH1636" i="1"/>
  <c r="AH1644" i="1"/>
  <c r="AH1652" i="1"/>
  <c r="AH1660" i="1"/>
  <c r="AH1668" i="1"/>
  <c r="AH1676" i="1"/>
  <c r="AH1684" i="1"/>
  <c r="AG1108" i="1"/>
  <c r="AG1116" i="1"/>
  <c r="AI1116" i="1" s="1"/>
  <c r="AG1124" i="1"/>
  <c r="AG1132" i="1"/>
  <c r="AI1132" i="1" s="1"/>
  <c r="AG1140" i="1"/>
  <c r="AI1140" i="1" s="1"/>
  <c r="AG1148" i="1"/>
  <c r="AI1148" i="1" s="1"/>
  <c r="AG1156" i="1"/>
  <c r="AG1164" i="1"/>
  <c r="AG1172" i="1"/>
  <c r="AG1180" i="1"/>
  <c r="AI1180" i="1" s="1"/>
  <c r="AG1188" i="1"/>
  <c r="AG1196" i="1"/>
  <c r="AG1686" i="1"/>
  <c r="AI1686" i="1" s="1"/>
  <c r="AG1678" i="1"/>
  <c r="AI1678" i="1" s="1"/>
  <c r="AG1670" i="1"/>
  <c r="AG1662" i="1"/>
  <c r="AG1654" i="1"/>
  <c r="AI1654" i="1" s="1"/>
  <c r="AG1646" i="1"/>
  <c r="AI1646" i="1" s="1"/>
  <c r="AG1638" i="1"/>
  <c r="AG1630" i="1"/>
  <c r="AG1622" i="1"/>
  <c r="AG1614" i="1"/>
  <c r="AI1614" i="1" s="1"/>
  <c r="AG1606" i="1"/>
  <c r="AI1606" i="1" s="1"/>
  <c r="AG1598" i="1"/>
  <c r="AG1590" i="1"/>
  <c r="AI1590" i="1" s="1"/>
  <c r="AG1582" i="1"/>
  <c r="AI1582" i="1" s="1"/>
  <c r="AG1574" i="1"/>
  <c r="AG1566" i="1"/>
  <c r="AG1558" i="1"/>
  <c r="AI1558" i="1" s="1"/>
  <c r="AG1550" i="1"/>
  <c r="AI1550" i="1" s="1"/>
  <c r="AG1542" i="1"/>
  <c r="AI1542" i="1" s="1"/>
  <c r="AG1534" i="1"/>
  <c r="AG1526" i="1"/>
  <c r="AG1518" i="1"/>
  <c r="AI1518" i="1" s="1"/>
  <c r="AG1510" i="1"/>
  <c r="AG1502" i="1"/>
  <c r="AG1494" i="1"/>
  <c r="AI1494" i="1" s="1"/>
  <c r="AG1486" i="1"/>
  <c r="AI1486" i="1" s="1"/>
  <c r="AG1478" i="1"/>
  <c r="AG1470" i="1"/>
  <c r="AG1462" i="1"/>
  <c r="AI1462" i="1" s="1"/>
  <c r="AG1454" i="1"/>
  <c r="AI1454" i="1" s="1"/>
  <c r="AG1446" i="1"/>
  <c r="AG1438" i="1"/>
  <c r="AG1430" i="1"/>
  <c r="AG1422" i="1"/>
  <c r="AI1422" i="1" s="1"/>
  <c r="AG1414" i="1"/>
  <c r="AI1414" i="1" s="1"/>
  <c r="AG1406" i="1"/>
  <c r="AG1398" i="1"/>
  <c r="AI1398" i="1" s="1"/>
  <c r="AG1390" i="1"/>
  <c r="AI1390" i="1" s="1"/>
  <c r="AG1382" i="1"/>
  <c r="AG1374" i="1"/>
  <c r="AG1366" i="1"/>
  <c r="AI1366" i="1" s="1"/>
  <c r="AG1358" i="1"/>
  <c r="AI1358" i="1" s="1"/>
  <c r="AG1350" i="1"/>
  <c r="AI1350" i="1" s="1"/>
  <c r="AG1342" i="1"/>
  <c r="AG1334" i="1"/>
  <c r="AG1326" i="1"/>
  <c r="AI1326" i="1" s="1"/>
  <c r="AG1318" i="1"/>
  <c r="AG1310" i="1"/>
  <c r="AG1302" i="1"/>
  <c r="AI1302" i="1" s="1"/>
  <c r="AG1294" i="1"/>
  <c r="AI1294" i="1" s="1"/>
  <c r="AG1286" i="1"/>
  <c r="AI1286" i="1" s="1"/>
  <c r="AG1278" i="1"/>
  <c r="AG1270" i="1"/>
  <c r="AI1270" i="1" s="1"/>
  <c r="AG1262" i="1"/>
  <c r="AI1262" i="1" s="1"/>
  <c r="AG1254" i="1"/>
  <c r="AG1246" i="1"/>
  <c r="AG1238" i="1"/>
  <c r="AG1230" i="1"/>
  <c r="AI1230" i="1" s="1"/>
  <c r="AG1222" i="1"/>
  <c r="AI1222" i="1" s="1"/>
  <c r="AG1214" i="1"/>
  <c r="AG1206" i="1"/>
  <c r="AI1206" i="1" s="1"/>
  <c r="AG1198" i="1"/>
  <c r="AI1198" i="1" s="1"/>
  <c r="AG1163" i="1"/>
  <c r="AI1163" i="1" s="1"/>
  <c r="AG1677" i="1"/>
  <c r="AG1669" i="1"/>
  <c r="AG1661" i="1"/>
  <c r="AG1653" i="1"/>
  <c r="AI1653" i="1" s="1"/>
  <c r="AG1645" i="1"/>
  <c r="AI1645" i="1" s="1"/>
  <c r="AG1637" i="1"/>
  <c r="AI1637" i="1" s="1"/>
  <c r="AG1629" i="1"/>
  <c r="AG1621" i="1"/>
  <c r="AG1613" i="1"/>
  <c r="AG1605" i="1"/>
  <c r="AG1597" i="1"/>
  <c r="AG1589" i="1"/>
  <c r="AI1589" i="1" s="1"/>
  <c r="AG1581" i="1"/>
  <c r="AI1581" i="1" s="1"/>
  <c r="AG1573" i="1"/>
  <c r="AG1565" i="1"/>
  <c r="AG1557" i="1"/>
  <c r="AG1549" i="1"/>
  <c r="AG1541" i="1"/>
  <c r="AG1533" i="1"/>
  <c r="AG1525" i="1"/>
  <c r="AI1525" i="1" s="1"/>
  <c r="AG1517" i="1"/>
  <c r="AI1517" i="1" s="1"/>
  <c r="AG1509" i="1"/>
  <c r="AI1509" i="1" s="1"/>
  <c r="AG1501" i="1"/>
  <c r="AG1493" i="1"/>
  <c r="AG1485" i="1"/>
  <c r="AG1477" i="1"/>
  <c r="AG1469" i="1"/>
  <c r="AG1461" i="1"/>
  <c r="AI1461" i="1" s="1"/>
  <c r="AG1453" i="1"/>
  <c r="AI1453" i="1" s="1"/>
  <c r="AG1445" i="1"/>
  <c r="AI1445" i="1" s="1"/>
  <c r="AG1437" i="1"/>
  <c r="AG1429" i="1"/>
  <c r="AG1421" i="1"/>
  <c r="AG1413" i="1"/>
  <c r="AG1405" i="1"/>
  <c r="AG1397" i="1"/>
  <c r="AI1397" i="1" s="1"/>
  <c r="AG1389" i="1"/>
  <c r="AI1389" i="1" s="1"/>
  <c r="AG1381" i="1"/>
  <c r="AG1373" i="1"/>
  <c r="AG1365" i="1"/>
  <c r="AG1357" i="1"/>
  <c r="AG1349" i="1"/>
  <c r="AG1341" i="1"/>
  <c r="AG1333" i="1"/>
  <c r="AI1333" i="1" s="1"/>
  <c r="AG1325" i="1"/>
  <c r="AI1325" i="1" s="1"/>
  <c r="AG1317" i="1"/>
  <c r="AI1317" i="1" s="1"/>
  <c r="AG1309" i="1"/>
  <c r="AG1301" i="1"/>
  <c r="AG1293" i="1"/>
  <c r="AG1285" i="1"/>
  <c r="AG1277" i="1"/>
  <c r="AG1269" i="1"/>
  <c r="AI1269" i="1" s="1"/>
  <c r="AG1261" i="1"/>
  <c r="AI1261" i="1" s="1"/>
  <c r="AG1253" i="1"/>
  <c r="AI1253" i="1" s="1"/>
  <c r="AG1245" i="1"/>
  <c r="AG1237" i="1"/>
  <c r="AG1229" i="1"/>
  <c r="AG1221" i="1"/>
  <c r="AG1213" i="1"/>
  <c r="AG1205" i="1"/>
  <c r="AI1205" i="1" s="1"/>
  <c r="AG1197" i="1"/>
  <c r="AI1197" i="1" s="1"/>
  <c r="AG1155" i="1"/>
  <c r="AH1691" i="1"/>
  <c r="AI1691" i="1" s="1"/>
  <c r="AG1684" i="1"/>
  <c r="AG1676" i="1"/>
  <c r="AG1668" i="1"/>
  <c r="AG1660" i="1"/>
  <c r="AG1652" i="1"/>
  <c r="AG1644" i="1"/>
  <c r="AG1636" i="1"/>
  <c r="AG1628" i="1"/>
  <c r="AG1620" i="1"/>
  <c r="AG1612" i="1"/>
  <c r="AG1604" i="1"/>
  <c r="AG1596" i="1"/>
  <c r="AG1588" i="1"/>
  <c r="AI1588" i="1" s="1"/>
  <c r="AG1580" i="1"/>
  <c r="AG1572" i="1"/>
  <c r="AI1572" i="1" s="1"/>
  <c r="AG1564" i="1"/>
  <c r="AG1556" i="1"/>
  <c r="AG1548" i="1"/>
  <c r="AG1540" i="1"/>
  <c r="AG1532" i="1"/>
  <c r="AG1524" i="1"/>
  <c r="AG1516" i="1"/>
  <c r="AG1508" i="1"/>
  <c r="AI1508" i="1" s="1"/>
  <c r="AG1500" i="1"/>
  <c r="AG1492" i="1"/>
  <c r="AG1484" i="1"/>
  <c r="AG1476" i="1"/>
  <c r="AG1468" i="1"/>
  <c r="AG1460" i="1"/>
  <c r="AG1452" i="1"/>
  <c r="AG1444" i="1"/>
  <c r="AG1436" i="1"/>
  <c r="AG1428" i="1"/>
  <c r="AG1420" i="1"/>
  <c r="AG1412" i="1"/>
  <c r="AG1404" i="1"/>
  <c r="AG1396" i="1"/>
  <c r="AI1396" i="1" s="1"/>
  <c r="AG1388" i="1"/>
  <c r="AG1380" i="1"/>
  <c r="AI1380" i="1" s="1"/>
  <c r="AG1372" i="1"/>
  <c r="AG1364" i="1"/>
  <c r="AG1356" i="1"/>
  <c r="AG1348" i="1"/>
  <c r="AG1340" i="1"/>
  <c r="AG1332" i="1"/>
  <c r="AG1324" i="1"/>
  <c r="AG1316" i="1"/>
  <c r="AI1316" i="1" s="1"/>
  <c r="AG1308" i="1"/>
  <c r="AG1300" i="1"/>
  <c r="AG1292" i="1"/>
  <c r="AG1284" i="1"/>
  <c r="AG1276" i="1"/>
  <c r="AG1268" i="1"/>
  <c r="AI1268" i="1" s="1"/>
  <c r="AG1260" i="1"/>
  <c r="AG1252" i="1"/>
  <c r="AG1244" i="1"/>
  <c r="AG1236" i="1"/>
  <c r="AG1228" i="1"/>
  <c r="AG1220" i="1"/>
  <c r="AI1220" i="1" s="1"/>
  <c r="AG1212" i="1"/>
  <c r="AG1204" i="1"/>
  <c r="AI1204" i="1" s="1"/>
  <c r="AG1195" i="1"/>
  <c r="AG1147" i="1"/>
  <c r="AG1363" i="1"/>
  <c r="AG1355" i="1"/>
  <c r="AG1347" i="1"/>
  <c r="AG1339" i="1"/>
  <c r="AG1331" i="1"/>
  <c r="AI1331" i="1" s="1"/>
  <c r="AG1323" i="1"/>
  <c r="AG1315" i="1"/>
  <c r="AG1307" i="1"/>
  <c r="AI1307" i="1" s="1"/>
  <c r="AG1299" i="1"/>
  <c r="AG1291" i="1"/>
  <c r="AG1283" i="1"/>
  <c r="AG1275" i="1"/>
  <c r="AG1267" i="1"/>
  <c r="AG1259" i="1"/>
  <c r="AI1259" i="1" s="1"/>
  <c r="AG1251" i="1"/>
  <c r="AG1243" i="1"/>
  <c r="AI1243" i="1" s="1"/>
  <c r="AG1235" i="1"/>
  <c r="AG1227" i="1"/>
  <c r="AG1219" i="1"/>
  <c r="AG1211" i="1"/>
  <c r="AG1203" i="1"/>
  <c r="AI1203" i="1" s="1"/>
  <c r="AG1193" i="1"/>
  <c r="AG1139" i="1"/>
  <c r="AI1139" i="1" s="1"/>
  <c r="AG1682" i="1"/>
  <c r="AG1674" i="1"/>
  <c r="AG1666" i="1"/>
  <c r="AG1658" i="1"/>
  <c r="AG1650" i="1"/>
  <c r="AG1642" i="1"/>
  <c r="AI1642" i="1" s="1"/>
  <c r="AG1634" i="1"/>
  <c r="AG1626" i="1"/>
  <c r="AI1626" i="1" s="1"/>
  <c r="AG1618" i="1"/>
  <c r="AG1610" i="1"/>
  <c r="AG1602" i="1"/>
  <c r="AG1594" i="1"/>
  <c r="AG1586" i="1"/>
  <c r="AG1578" i="1"/>
  <c r="AI1578" i="1" s="1"/>
  <c r="AG1570" i="1"/>
  <c r="AG1562" i="1"/>
  <c r="AI1562" i="1" s="1"/>
  <c r="AG1554" i="1"/>
  <c r="AG1546" i="1"/>
  <c r="AG1538" i="1"/>
  <c r="AG1530" i="1"/>
  <c r="AG1522" i="1"/>
  <c r="AG1514" i="1"/>
  <c r="AI1514" i="1" s="1"/>
  <c r="AG1506" i="1"/>
  <c r="AG1498" i="1"/>
  <c r="AI1498" i="1" s="1"/>
  <c r="AG1490" i="1"/>
  <c r="AG1482" i="1"/>
  <c r="AG1474" i="1"/>
  <c r="AG1466" i="1"/>
  <c r="AG1458" i="1"/>
  <c r="AG1450" i="1"/>
  <c r="AI1450" i="1" s="1"/>
  <c r="AG1442" i="1"/>
  <c r="AG1434" i="1"/>
  <c r="AI1434" i="1" s="1"/>
  <c r="AG1426" i="1"/>
  <c r="AG1418" i="1"/>
  <c r="AG1410" i="1"/>
  <c r="AG1402" i="1"/>
  <c r="AG1394" i="1"/>
  <c r="AG1386" i="1"/>
  <c r="AI1386" i="1" s="1"/>
  <c r="AG1378" i="1"/>
  <c r="AG1370" i="1"/>
  <c r="AI1370" i="1" s="1"/>
  <c r="AG1362" i="1"/>
  <c r="AG1354" i="1"/>
  <c r="AG1346" i="1"/>
  <c r="AG1338" i="1"/>
  <c r="AG1330" i="1"/>
  <c r="AG1322" i="1"/>
  <c r="AI1322" i="1" s="1"/>
  <c r="AG1314" i="1"/>
  <c r="AG1306" i="1"/>
  <c r="AI1306" i="1" s="1"/>
  <c r="AG1298" i="1"/>
  <c r="AG1290" i="1"/>
  <c r="AG1282" i="1"/>
  <c r="AG1274" i="1"/>
  <c r="AG1266" i="1"/>
  <c r="AG1258" i="1"/>
  <c r="AI1258" i="1" s="1"/>
  <c r="AG1250" i="1"/>
  <c r="AG1242" i="1"/>
  <c r="AI1242" i="1" s="1"/>
  <c r="AG1234" i="1"/>
  <c r="AG1226" i="1"/>
  <c r="AG1218" i="1"/>
  <c r="AG1210" i="1"/>
  <c r="AG1202" i="1"/>
  <c r="AG1192" i="1"/>
  <c r="AG1131" i="1"/>
  <c r="N1105" i="1"/>
  <c r="N1113" i="1"/>
  <c r="N1121" i="1"/>
  <c r="N1129" i="1"/>
  <c r="N1137" i="1"/>
  <c r="N1145" i="1"/>
  <c r="N1153" i="1"/>
  <c r="N1161" i="1"/>
  <c r="N1169" i="1"/>
  <c r="N1177" i="1"/>
  <c r="N1185" i="1"/>
  <c r="N1193" i="1"/>
  <c r="N1106" i="1"/>
  <c r="N1114" i="1"/>
  <c r="N1122" i="1"/>
  <c r="N1130" i="1"/>
  <c r="N1138" i="1"/>
  <c r="N1146" i="1"/>
  <c r="N1154" i="1"/>
  <c r="N1162" i="1"/>
  <c r="N1170" i="1"/>
  <c r="N1178" i="1"/>
  <c r="N1186" i="1"/>
  <c r="N1107" i="1"/>
  <c r="N1115" i="1"/>
  <c r="N1123" i="1"/>
  <c r="N1131" i="1"/>
  <c r="N1139" i="1"/>
  <c r="N1147" i="1"/>
  <c r="N1155" i="1"/>
  <c r="N1163" i="1"/>
  <c r="N1171" i="1"/>
  <c r="N1179" i="1"/>
  <c r="N1187" i="1"/>
  <c r="N1195" i="1"/>
  <c r="N1108" i="1"/>
  <c r="N1116" i="1"/>
  <c r="N1124" i="1"/>
  <c r="N1132" i="1"/>
  <c r="N1140" i="1"/>
  <c r="N1148" i="1"/>
  <c r="N1156" i="1"/>
  <c r="N1164" i="1"/>
  <c r="N1172" i="1"/>
  <c r="N1180" i="1"/>
  <c r="N1188" i="1"/>
  <c r="N1196" i="1"/>
  <c r="N1101" i="1"/>
  <c r="N1109" i="1"/>
  <c r="N1117" i="1"/>
  <c r="N1125" i="1"/>
  <c r="N1133" i="1"/>
  <c r="N1141" i="1"/>
  <c r="N1149" i="1"/>
  <c r="N1157" i="1"/>
  <c r="N1165" i="1"/>
  <c r="N1173" i="1"/>
  <c r="N1181" i="1"/>
  <c r="N1189" i="1"/>
  <c r="N1102" i="1"/>
  <c r="N1110" i="1"/>
  <c r="N1118" i="1"/>
  <c r="N1126" i="1"/>
  <c r="N1134" i="1"/>
  <c r="N1142" i="1"/>
  <c r="N1150" i="1"/>
  <c r="N1158" i="1"/>
  <c r="N1166" i="1"/>
  <c r="N1174" i="1"/>
  <c r="N1182" i="1"/>
  <c r="N1104" i="1"/>
  <c r="N1112" i="1"/>
  <c r="N1120" i="1"/>
  <c r="N1128" i="1"/>
  <c r="N1136" i="1"/>
  <c r="N1144" i="1"/>
  <c r="N1152" i="1"/>
  <c r="N1160" i="1"/>
  <c r="N1168" i="1"/>
  <c r="N1176" i="1"/>
  <c r="N1184" i="1"/>
  <c r="N1103" i="1"/>
  <c r="N1167" i="1"/>
  <c r="N1198" i="1"/>
  <c r="N1206" i="1"/>
  <c r="N1214" i="1"/>
  <c r="N1222" i="1"/>
  <c r="N1230" i="1"/>
  <c r="N1238" i="1"/>
  <c r="N1246" i="1"/>
  <c r="N1254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2" i="1"/>
  <c r="N1390" i="1"/>
  <c r="N1398" i="1"/>
  <c r="N1406" i="1"/>
  <c r="N1414" i="1"/>
  <c r="N1422" i="1"/>
  <c r="N1430" i="1"/>
  <c r="N1438" i="1"/>
  <c r="N1446" i="1"/>
  <c r="N1454" i="1"/>
  <c r="N1462" i="1"/>
  <c r="N1470" i="1"/>
  <c r="N1478" i="1"/>
  <c r="N1486" i="1"/>
  <c r="N1494" i="1"/>
  <c r="N1502" i="1"/>
  <c r="N1510" i="1"/>
  <c r="N1518" i="1"/>
  <c r="N1526" i="1"/>
  <c r="N1534" i="1"/>
  <c r="N1542" i="1"/>
  <c r="N1550" i="1"/>
  <c r="N1558" i="1"/>
  <c r="N1566" i="1"/>
  <c r="N1574" i="1"/>
  <c r="N1582" i="1"/>
  <c r="N1590" i="1"/>
  <c r="N1598" i="1"/>
  <c r="N1606" i="1"/>
  <c r="N1614" i="1"/>
  <c r="N1622" i="1"/>
  <c r="N1630" i="1"/>
  <c r="N1638" i="1"/>
  <c r="N1646" i="1"/>
  <c r="N1654" i="1"/>
  <c r="N1662" i="1"/>
  <c r="N1670" i="1"/>
  <c r="N1678" i="1"/>
  <c r="N1686" i="1"/>
  <c r="M1102" i="1"/>
  <c r="M1110" i="1"/>
  <c r="M1118" i="1"/>
  <c r="M1126" i="1"/>
  <c r="M1134" i="1"/>
  <c r="M1142" i="1"/>
  <c r="M1150" i="1"/>
  <c r="M1158" i="1"/>
  <c r="N1111" i="1"/>
  <c r="N1175" i="1"/>
  <c r="N1199" i="1"/>
  <c r="N1207" i="1"/>
  <c r="N1215" i="1"/>
  <c r="N1223" i="1"/>
  <c r="N1231" i="1"/>
  <c r="N1239" i="1"/>
  <c r="N1247" i="1"/>
  <c r="N1255" i="1"/>
  <c r="N1263" i="1"/>
  <c r="N1271" i="1"/>
  <c r="N1279" i="1"/>
  <c r="N1287" i="1"/>
  <c r="N1295" i="1"/>
  <c r="N1303" i="1"/>
  <c r="N1311" i="1"/>
  <c r="N1319" i="1"/>
  <c r="N1327" i="1"/>
  <c r="N1335" i="1"/>
  <c r="N1343" i="1"/>
  <c r="N1351" i="1"/>
  <c r="N1359" i="1"/>
  <c r="N1367" i="1"/>
  <c r="N1375" i="1"/>
  <c r="N1383" i="1"/>
  <c r="N1391" i="1"/>
  <c r="N1399" i="1"/>
  <c r="N1407" i="1"/>
  <c r="N1415" i="1"/>
  <c r="N1423" i="1"/>
  <c r="N1431" i="1"/>
  <c r="N1439" i="1"/>
  <c r="N1447" i="1"/>
  <c r="N1455" i="1"/>
  <c r="N1463" i="1"/>
  <c r="N1471" i="1"/>
  <c r="N1479" i="1"/>
  <c r="N1487" i="1"/>
  <c r="N1495" i="1"/>
  <c r="N1503" i="1"/>
  <c r="N1511" i="1"/>
  <c r="N1519" i="1"/>
  <c r="N1527" i="1"/>
  <c r="N1535" i="1"/>
  <c r="N1543" i="1"/>
  <c r="N1551" i="1"/>
  <c r="N1559" i="1"/>
  <c r="N1567" i="1"/>
  <c r="N1575" i="1"/>
  <c r="N1583" i="1"/>
  <c r="N1591" i="1"/>
  <c r="N1599" i="1"/>
  <c r="N1607" i="1"/>
  <c r="N1615" i="1"/>
  <c r="N1623" i="1"/>
  <c r="N1631" i="1"/>
  <c r="N1639" i="1"/>
  <c r="N1647" i="1"/>
  <c r="N1655" i="1"/>
  <c r="N1663" i="1"/>
  <c r="N1671" i="1"/>
  <c r="N1679" i="1"/>
  <c r="N1687" i="1"/>
  <c r="M1103" i="1"/>
  <c r="M1111" i="1"/>
  <c r="M1119" i="1"/>
  <c r="M1127" i="1"/>
  <c r="M1135" i="1"/>
  <c r="M1143" i="1"/>
  <c r="M1151" i="1"/>
  <c r="M1159" i="1"/>
  <c r="N1119" i="1"/>
  <c r="N1183" i="1"/>
  <c r="N1200" i="1"/>
  <c r="N1208" i="1"/>
  <c r="N1216" i="1"/>
  <c r="N1224" i="1"/>
  <c r="N1232" i="1"/>
  <c r="N1240" i="1"/>
  <c r="N1248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84" i="1"/>
  <c r="N1392" i="1"/>
  <c r="N1400" i="1"/>
  <c r="N1408" i="1"/>
  <c r="N1416" i="1"/>
  <c r="N1424" i="1"/>
  <c r="N1432" i="1"/>
  <c r="N1440" i="1"/>
  <c r="N1448" i="1"/>
  <c r="N1456" i="1"/>
  <c r="N1464" i="1"/>
  <c r="N1472" i="1"/>
  <c r="N1480" i="1"/>
  <c r="N1488" i="1"/>
  <c r="N1496" i="1"/>
  <c r="N1504" i="1"/>
  <c r="N1512" i="1"/>
  <c r="N1520" i="1"/>
  <c r="N1528" i="1"/>
  <c r="N1536" i="1"/>
  <c r="N1544" i="1"/>
  <c r="N1552" i="1"/>
  <c r="N1560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M1104" i="1"/>
  <c r="M1112" i="1"/>
  <c r="M1120" i="1"/>
  <c r="M1128" i="1"/>
  <c r="M1136" i="1"/>
  <c r="O1136" i="1" s="1"/>
  <c r="M1144" i="1"/>
  <c r="M1152" i="1"/>
  <c r="M1160" i="1"/>
  <c r="N1127" i="1"/>
  <c r="N1190" i="1"/>
  <c r="N1201" i="1"/>
  <c r="N1209" i="1"/>
  <c r="N1217" i="1"/>
  <c r="N1225" i="1"/>
  <c r="N1233" i="1"/>
  <c r="N1241" i="1"/>
  <c r="N1249" i="1"/>
  <c r="N1257" i="1"/>
  <c r="N1265" i="1"/>
  <c r="N1273" i="1"/>
  <c r="N1281" i="1"/>
  <c r="N1289" i="1"/>
  <c r="N1297" i="1"/>
  <c r="N1305" i="1"/>
  <c r="N1313" i="1"/>
  <c r="N1321" i="1"/>
  <c r="N1329" i="1"/>
  <c r="N1337" i="1"/>
  <c r="N1345" i="1"/>
  <c r="N1353" i="1"/>
  <c r="N1361" i="1"/>
  <c r="N1369" i="1"/>
  <c r="N1377" i="1"/>
  <c r="N1385" i="1"/>
  <c r="N1393" i="1"/>
  <c r="N1401" i="1"/>
  <c r="N1409" i="1"/>
  <c r="N1417" i="1"/>
  <c r="N1425" i="1"/>
  <c r="N1433" i="1"/>
  <c r="N1441" i="1"/>
  <c r="N1449" i="1"/>
  <c r="N1457" i="1"/>
  <c r="N1465" i="1"/>
  <c r="N1473" i="1"/>
  <c r="N1481" i="1"/>
  <c r="N1489" i="1"/>
  <c r="N1497" i="1"/>
  <c r="N1505" i="1"/>
  <c r="N1513" i="1"/>
  <c r="N1521" i="1"/>
  <c r="N1529" i="1"/>
  <c r="N1537" i="1"/>
  <c r="N1545" i="1"/>
  <c r="N1553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M1105" i="1"/>
  <c r="M1113" i="1"/>
  <c r="M1121" i="1"/>
  <c r="M1129" i="1"/>
  <c r="M1137" i="1"/>
  <c r="O1137" i="1" s="1"/>
  <c r="M1145" i="1"/>
  <c r="M1153" i="1"/>
  <c r="M1161" i="1"/>
  <c r="M1169" i="1"/>
  <c r="M1177" i="1"/>
  <c r="M1185" i="1"/>
  <c r="N1135" i="1"/>
  <c r="N1191" i="1"/>
  <c r="N1202" i="1"/>
  <c r="N1210" i="1"/>
  <c r="N1218" i="1"/>
  <c r="N1226" i="1"/>
  <c r="N1234" i="1"/>
  <c r="N1242" i="1"/>
  <c r="N1250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78" i="1"/>
  <c r="N1386" i="1"/>
  <c r="N1394" i="1"/>
  <c r="N1402" i="1"/>
  <c r="N1410" i="1"/>
  <c r="N1418" i="1"/>
  <c r="N1426" i="1"/>
  <c r="N1434" i="1"/>
  <c r="N1442" i="1"/>
  <c r="N1450" i="1"/>
  <c r="N1458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M1106" i="1"/>
  <c r="M1114" i="1"/>
  <c r="O1114" i="1" s="1"/>
  <c r="M1122" i="1"/>
  <c r="O1122" i="1" s="1"/>
  <c r="M1130" i="1"/>
  <c r="M1138" i="1"/>
  <c r="M1146" i="1"/>
  <c r="M1154" i="1"/>
  <c r="M1162" i="1"/>
  <c r="N1143" i="1"/>
  <c r="N1192" i="1"/>
  <c r="N1203" i="1"/>
  <c r="N1211" i="1"/>
  <c r="N1219" i="1"/>
  <c r="N1227" i="1"/>
  <c r="N1235" i="1"/>
  <c r="N1243" i="1"/>
  <c r="N1251" i="1"/>
  <c r="N1259" i="1"/>
  <c r="N1267" i="1"/>
  <c r="N1275" i="1"/>
  <c r="N1283" i="1"/>
  <c r="N1291" i="1"/>
  <c r="N1299" i="1"/>
  <c r="N1307" i="1"/>
  <c r="N1315" i="1"/>
  <c r="N1323" i="1"/>
  <c r="N1331" i="1"/>
  <c r="N1339" i="1"/>
  <c r="N1347" i="1"/>
  <c r="N1355" i="1"/>
  <c r="N1363" i="1"/>
  <c r="N1371" i="1"/>
  <c r="N1379" i="1"/>
  <c r="N1387" i="1"/>
  <c r="N1395" i="1"/>
  <c r="N1403" i="1"/>
  <c r="N1411" i="1"/>
  <c r="N1419" i="1"/>
  <c r="N1427" i="1"/>
  <c r="N1435" i="1"/>
  <c r="N1443" i="1"/>
  <c r="N1451" i="1"/>
  <c r="N1459" i="1"/>
  <c r="N1467" i="1"/>
  <c r="N1475" i="1"/>
  <c r="N1483" i="1"/>
  <c r="N1491" i="1"/>
  <c r="N1499" i="1"/>
  <c r="N1507" i="1"/>
  <c r="N1515" i="1"/>
  <c r="N1523" i="1"/>
  <c r="N1531" i="1"/>
  <c r="N1539" i="1"/>
  <c r="N1547" i="1"/>
  <c r="N1555" i="1"/>
  <c r="N1563" i="1"/>
  <c r="N1571" i="1"/>
  <c r="N1579" i="1"/>
  <c r="N1587" i="1"/>
  <c r="N1595" i="1"/>
  <c r="N1603" i="1"/>
  <c r="N1611" i="1"/>
  <c r="N1619" i="1"/>
  <c r="N1627" i="1"/>
  <c r="N1635" i="1"/>
  <c r="N1643" i="1"/>
  <c r="N1651" i="1"/>
  <c r="N1659" i="1"/>
  <c r="N1667" i="1"/>
  <c r="N1675" i="1"/>
  <c r="N1683" i="1"/>
  <c r="N1691" i="1"/>
  <c r="M1107" i="1"/>
  <c r="M1115" i="1"/>
  <c r="M1123" i="1"/>
  <c r="N1159" i="1"/>
  <c r="N1197" i="1"/>
  <c r="N1205" i="1"/>
  <c r="N1213" i="1"/>
  <c r="N1221" i="1"/>
  <c r="N1229" i="1"/>
  <c r="N1237" i="1"/>
  <c r="N1245" i="1"/>
  <c r="N1253" i="1"/>
  <c r="N1261" i="1"/>
  <c r="N1269" i="1"/>
  <c r="N1277" i="1"/>
  <c r="N1285" i="1"/>
  <c r="N1293" i="1"/>
  <c r="N1301" i="1"/>
  <c r="N1309" i="1"/>
  <c r="N1317" i="1"/>
  <c r="N1325" i="1"/>
  <c r="N1333" i="1"/>
  <c r="N1341" i="1"/>
  <c r="N1349" i="1"/>
  <c r="N1357" i="1"/>
  <c r="N1365" i="1"/>
  <c r="N1373" i="1"/>
  <c r="N1381" i="1"/>
  <c r="N1389" i="1"/>
  <c r="N1397" i="1"/>
  <c r="N1405" i="1"/>
  <c r="N1413" i="1"/>
  <c r="N1421" i="1"/>
  <c r="N1429" i="1"/>
  <c r="N1437" i="1"/>
  <c r="N1445" i="1"/>
  <c r="N1453" i="1"/>
  <c r="N1461" i="1"/>
  <c r="N1469" i="1"/>
  <c r="N1477" i="1"/>
  <c r="N1485" i="1"/>
  <c r="N1493" i="1"/>
  <c r="N1501" i="1"/>
  <c r="N1509" i="1"/>
  <c r="N1517" i="1"/>
  <c r="N1525" i="1"/>
  <c r="N1533" i="1"/>
  <c r="N1541" i="1"/>
  <c r="N1549" i="1"/>
  <c r="N1557" i="1"/>
  <c r="N1565" i="1"/>
  <c r="N1573" i="1"/>
  <c r="N1581" i="1"/>
  <c r="N1589" i="1"/>
  <c r="N1597" i="1"/>
  <c r="N1605" i="1"/>
  <c r="N1613" i="1"/>
  <c r="N1621" i="1"/>
  <c r="N1629" i="1"/>
  <c r="N1637" i="1"/>
  <c r="N1645" i="1"/>
  <c r="N1653" i="1"/>
  <c r="N1661" i="1"/>
  <c r="N1669" i="1"/>
  <c r="N1677" i="1"/>
  <c r="N1685" i="1"/>
  <c r="M1101" i="1"/>
  <c r="M1109" i="1"/>
  <c r="M1117" i="1"/>
  <c r="M1125" i="1"/>
  <c r="M1133" i="1"/>
  <c r="M1141" i="1"/>
  <c r="M1149" i="1"/>
  <c r="M1157" i="1"/>
  <c r="M1165" i="1"/>
  <c r="N1194" i="1"/>
  <c r="N1260" i="1"/>
  <c r="N1324" i="1"/>
  <c r="N1388" i="1"/>
  <c r="N1452" i="1"/>
  <c r="N1516" i="1"/>
  <c r="N1580" i="1"/>
  <c r="N1644" i="1"/>
  <c r="M1116" i="1"/>
  <c r="M1155" i="1"/>
  <c r="M1171" i="1"/>
  <c r="M1180" i="1"/>
  <c r="O1180" i="1" s="1"/>
  <c r="M1189" i="1"/>
  <c r="M1197" i="1"/>
  <c r="M1205" i="1"/>
  <c r="M1213" i="1"/>
  <c r="M1221" i="1"/>
  <c r="M1229" i="1"/>
  <c r="M1237" i="1"/>
  <c r="M1245" i="1"/>
  <c r="M1253" i="1"/>
  <c r="M1261" i="1"/>
  <c r="M1269" i="1"/>
  <c r="M1277" i="1"/>
  <c r="M1285" i="1"/>
  <c r="M1293" i="1"/>
  <c r="M1301" i="1"/>
  <c r="M1309" i="1"/>
  <c r="M1317" i="1"/>
  <c r="M1325" i="1"/>
  <c r="M1333" i="1"/>
  <c r="M1341" i="1"/>
  <c r="M1349" i="1"/>
  <c r="M1357" i="1"/>
  <c r="M1365" i="1"/>
  <c r="M1373" i="1"/>
  <c r="M1381" i="1"/>
  <c r="M1389" i="1"/>
  <c r="M1397" i="1"/>
  <c r="M1405" i="1"/>
  <c r="M1413" i="1"/>
  <c r="M1421" i="1"/>
  <c r="M1429" i="1"/>
  <c r="M1437" i="1"/>
  <c r="M1445" i="1"/>
  <c r="M1453" i="1"/>
  <c r="M1461" i="1"/>
  <c r="O1461" i="1" s="1"/>
  <c r="M1469" i="1"/>
  <c r="M1477" i="1"/>
  <c r="M1485" i="1"/>
  <c r="M1493" i="1"/>
  <c r="M1501" i="1"/>
  <c r="M1509" i="1"/>
  <c r="M1517" i="1"/>
  <c r="M1525" i="1"/>
  <c r="M1533" i="1"/>
  <c r="M1541" i="1"/>
  <c r="M1549" i="1"/>
  <c r="M1557" i="1"/>
  <c r="O1557" i="1" s="1"/>
  <c r="M1565" i="1"/>
  <c r="M1573" i="1"/>
  <c r="M1581" i="1"/>
  <c r="M1589" i="1"/>
  <c r="M1597" i="1"/>
  <c r="M1605" i="1"/>
  <c r="M1613" i="1"/>
  <c r="M1621" i="1"/>
  <c r="M1629" i="1"/>
  <c r="M1637" i="1"/>
  <c r="M1645" i="1"/>
  <c r="M1653" i="1"/>
  <c r="O1653" i="1" s="1"/>
  <c r="M1661" i="1"/>
  <c r="M1669" i="1"/>
  <c r="M1677" i="1"/>
  <c r="M1685" i="1"/>
  <c r="N1204" i="1"/>
  <c r="N1268" i="1"/>
  <c r="N1332" i="1"/>
  <c r="N1396" i="1"/>
  <c r="N1460" i="1"/>
  <c r="N1524" i="1"/>
  <c r="N1588" i="1"/>
  <c r="N1652" i="1"/>
  <c r="M1124" i="1"/>
  <c r="O1124" i="1" s="1"/>
  <c r="M1156" i="1"/>
  <c r="M1172" i="1"/>
  <c r="M1181" i="1"/>
  <c r="M1190" i="1"/>
  <c r="M1198" i="1"/>
  <c r="M1206" i="1"/>
  <c r="M1214" i="1"/>
  <c r="M1222" i="1"/>
  <c r="M1230" i="1"/>
  <c r="O1230" i="1" s="1"/>
  <c r="M1238" i="1"/>
  <c r="M1246" i="1"/>
  <c r="O1246" i="1" s="1"/>
  <c r="M1254" i="1"/>
  <c r="M1262" i="1"/>
  <c r="M1270" i="1"/>
  <c r="M1278" i="1"/>
  <c r="M1286" i="1"/>
  <c r="M1294" i="1"/>
  <c r="M1302" i="1"/>
  <c r="M1310" i="1"/>
  <c r="M1318" i="1"/>
  <c r="M1326" i="1"/>
  <c r="M1334" i="1"/>
  <c r="M1342" i="1"/>
  <c r="M1350" i="1"/>
  <c r="O1350" i="1" s="1"/>
  <c r="M1358" i="1"/>
  <c r="O1358" i="1" s="1"/>
  <c r="M1366" i="1"/>
  <c r="M1374" i="1"/>
  <c r="M1382" i="1"/>
  <c r="M1390" i="1"/>
  <c r="M1398" i="1"/>
  <c r="M1406" i="1"/>
  <c r="M1414" i="1"/>
  <c r="M1422" i="1"/>
  <c r="M1430" i="1"/>
  <c r="M1438" i="1"/>
  <c r="O1438" i="1" s="1"/>
  <c r="M1446" i="1"/>
  <c r="O1446" i="1" s="1"/>
  <c r="M1454" i="1"/>
  <c r="M1462" i="1"/>
  <c r="M1470" i="1"/>
  <c r="M1478" i="1"/>
  <c r="M1486" i="1"/>
  <c r="M1494" i="1"/>
  <c r="M1502" i="1"/>
  <c r="M1510" i="1"/>
  <c r="M1518" i="1"/>
  <c r="M1526" i="1"/>
  <c r="M1534" i="1"/>
  <c r="M1542" i="1"/>
  <c r="O1542" i="1" s="1"/>
  <c r="M1550" i="1"/>
  <c r="M1558" i="1"/>
  <c r="M1566" i="1"/>
  <c r="M1574" i="1"/>
  <c r="M1582" i="1"/>
  <c r="M1590" i="1"/>
  <c r="M1598" i="1"/>
  <c r="M1606" i="1"/>
  <c r="M1614" i="1"/>
  <c r="M1622" i="1"/>
  <c r="M1630" i="1"/>
  <c r="M1638" i="1"/>
  <c r="O1638" i="1" s="1"/>
  <c r="M1646" i="1"/>
  <c r="M1654" i="1"/>
  <c r="M1662" i="1"/>
  <c r="M1670" i="1"/>
  <c r="M1678" i="1"/>
  <c r="M1686" i="1"/>
  <c r="N1212" i="1"/>
  <c r="N1276" i="1"/>
  <c r="N1340" i="1"/>
  <c r="N1404" i="1"/>
  <c r="N1468" i="1"/>
  <c r="N1532" i="1"/>
  <c r="N1596" i="1"/>
  <c r="N1660" i="1"/>
  <c r="M1131" i="1"/>
  <c r="M1163" i="1"/>
  <c r="M1173" i="1"/>
  <c r="M1182" i="1"/>
  <c r="M1191" i="1"/>
  <c r="M1199" i="1"/>
  <c r="M1207" i="1"/>
  <c r="M1215" i="1"/>
  <c r="M1223" i="1"/>
  <c r="O1223" i="1" s="1"/>
  <c r="M1231" i="1"/>
  <c r="O1231" i="1" s="1"/>
  <c r="M1239" i="1"/>
  <c r="M1247" i="1"/>
  <c r="M1255" i="1"/>
  <c r="M1263" i="1"/>
  <c r="M1271" i="1"/>
  <c r="O1271" i="1" s="1"/>
  <c r="M1279" i="1"/>
  <c r="M1287" i="1"/>
  <c r="M1295" i="1"/>
  <c r="M1303" i="1"/>
  <c r="M1311" i="1"/>
  <c r="M1319" i="1"/>
  <c r="O1319" i="1" s="1"/>
  <c r="M1327" i="1"/>
  <c r="M1335" i="1"/>
  <c r="M1343" i="1"/>
  <c r="M1351" i="1"/>
  <c r="M1359" i="1"/>
  <c r="M1367" i="1"/>
  <c r="M1375" i="1"/>
  <c r="M1383" i="1"/>
  <c r="M1391" i="1"/>
  <c r="M1399" i="1"/>
  <c r="O1399" i="1" s="1"/>
  <c r="M1407" i="1"/>
  <c r="M1415" i="1"/>
  <c r="O1415" i="1" s="1"/>
  <c r="M1423" i="1"/>
  <c r="O1423" i="1" s="1"/>
  <c r="M1431" i="1"/>
  <c r="M1439" i="1"/>
  <c r="M1447" i="1"/>
  <c r="M1455" i="1"/>
  <c r="M1463" i="1"/>
  <c r="M1471" i="1"/>
  <c r="M1479" i="1"/>
  <c r="M1487" i="1"/>
  <c r="M1495" i="1"/>
  <c r="M1503" i="1"/>
  <c r="M1511" i="1"/>
  <c r="O1511" i="1" s="1"/>
  <c r="M1519" i="1"/>
  <c r="M1527" i="1"/>
  <c r="M1535" i="1"/>
  <c r="M1543" i="1"/>
  <c r="M1551" i="1"/>
  <c r="M1559" i="1"/>
  <c r="M1567" i="1"/>
  <c r="M1575" i="1"/>
  <c r="M1583" i="1"/>
  <c r="M1591" i="1"/>
  <c r="O1591" i="1" s="1"/>
  <c r="M1599" i="1"/>
  <c r="M1607" i="1"/>
  <c r="O1607" i="1" s="1"/>
  <c r="M1615" i="1"/>
  <c r="O1615" i="1" s="1"/>
  <c r="M1623" i="1"/>
  <c r="M1631" i="1"/>
  <c r="M1639" i="1"/>
  <c r="M1647" i="1"/>
  <c r="M1655" i="1"/>
  <c r="M1663" i="1"/>
  <c r="M1671" i="1"/>
  <c r="M1679" i="1"/>
  <c r="M1687" i="1"/>
  <c r="N1220" i="1"/>
  <c r="N1284" i="1"/>
  <c r="N1348" i="1"/>
  <c r="N1412" i="1"/>
  <c r="N1476" i="1"/>
  <c r="N1540" i="1"/>
  <c r="N1604" i="1"/>
  <c r="N1668" i="1"/>
  <c r="M1132" i="1"/>
  <c r="M1164" i="1"/>
  <c r="M1174" i="1"/>
  <c r="M1183" i="1"/>
  <c r="M1192" i="1"/>
  <c r="M1200" i="1"/>
  <c r="M1208" i="1"/>
  <c r="M1216" i="1"/>
  <c r="M1224" i="1"/>
  <c r="M1232" i="1"/>
  <c r="M1240" i="1"/>
  <c r="M1248" i="1"/>
  <c r="M1256" i="1"/>
  <c r="M1264" i="1"/>
  <c r="M1272" i="1"/>
  <c r="M1280" i="1"/>
  <c r="M1288" i="1"/>
  <c r="M1296" i="1"/>
  <c r="M1304" i="1"/>
  <c r="M1312" i="1"/>
  <c r="M1320" i="1"/>
  <c r="M1328" i="1"/>
  <c r="M1336" i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4" i="1"/>
  <c r="M1472" i="1"/>
  <c r="M1480" i="1"/>
  <c r="M1488" i="1"/>
  <c r="O1488" i="1" s="1"/>
  <c r="M1496" i="1"/>
  <c r="O1496" i="1" s="1"/>
  <c r="M1504" i="1"/>
  <c r="O1504" i="1" s="1"/>
  <c r="M1512" i="1"/>
  <c r="M1520" i="1"/>
  <c r="M1528" i="1"/>
  <c r="M1536" i="1"/>
  <c r="M1544" i="1"/>
  <c r="M1552" i="1"/>
  <c r="M1560" i="1"/>
  <c r="M1568" i="1"/>
  <c r="O1568" i="1" s="1"/>
  <c r="M1576" i="1"/>
  <c r="M1584" i="1"/>
  <c r="M1592" i="1"/>
  <c r="O1592" i="1" s="1"/>
  <c r="M1600" i="1"/>
  <c r="M1608" i="1"/>
  <c r="M1616" i="1"/>
  <c r="M1624" i="1"/>
  <c r="M1632" i="1"/>
  <c r="M1640" i="1"/>
  <c r="M1648" i="1"/>
  <c r="M1656" i="1"/>
  <c r="M1664" i="1"/>
  <c r="M1672" i="1"/>
  <c r="N1228" i="1"/>
  <c r="N1292" i="1"/>
  <c r="N1356" i="1"/>
  <c r="N1420" i="1"/>
  <c r="N1484" i="1"/>
  <c r="N1548" i="1"/>
  <c r="N1612" i="1"/>
  <c r="N1676" i="1"/>
  <c r="M1139" i="1"/>
  <c r="M1166" i="1"/>
  <c r="M1175" i="1"/>
  <c r="M1184" i="1"/>
  <c r="M1193" i="1"/>
  <c r="M1201" i="1"/>
  <c r="M1209" i="1"/>
  <c r="M1217" i="1"/>
  <c r="M1225" i="1"/>
  <c r="M1233" i="1"/>
  <c r="M1241" i="1"/>
  <c r="M1249" i="1"/>
  <c r="M1257" i="1"/>
  <c r="M1265" i="1"/>
  <c r="M1273" i="1"/>
  <c r="M1281" i="1"/>
  <c r="M1289" i="1"/>
  <c r="M1297" i="1"/>
  <c r="M1305" i="1"/>
  <c r="M1313" i="1"/>
  <c r="M1321" i="1"/>
  <c r="M1329" i="1"/>
  <c r="M1337" i="1"/>
  <c r="M1345" i="1"/>
  <c r="M1353" i="1"/>
  <c r="M1361" i="1"/>
  <c r="M1369" i="1"/>
  <c r="M1377" i="1"/>
  <c r="M1385" i="1"/>
  <c r="M1393" i="1"/>
  <c r="M1401" i="1"/>
  <c r="M1409" i="1"/>
  <c r="M1417" i="1"/>
  <c r="M1425" i="1"/>
  <c r="M1433" i="1"/>
  <c r="M1441" i="1"/>
  <c r="M1449" i="1"/>
  <c r="M1457" i="1"/>
  <c r="M1465" i="1"/>
  <c r="M1473" i="1"/>
  <c r="M1481" i="1"/>
  <c r="M1489" i="1"/>
  <c r="M1497" i="1"/>
  <c r="M1505" i="1"/>
  <c r="M1513" i="1"/>
  <c r="M1521" i="1"/>
  <c r="M1529" i="1"/>
  <c r="M1537" i="1"/>
  <c r="M1545" i="1"/>
  <c r="M1553" i="1"/>
  <c r="M1561" i="1"/>
  <c r="M1569" i="1"/>
  <c r="M1577" i="1"/>
  <c r="M1585" i="1"/>
  <c r="M1593" i="1"/>
  <c r="M1601" i="1"/>
  <c r="M1609" i="1"/>
  <c r="M1617" i="1"/>
  <c r="M1625" i="1"/>
  <c r="M1633" i="1"/>
  <c r="M1641" i="1"/>
  <c r="M1649" i="1"/>
  <c r="M1657" i="1"/>
  <c r="M1665" i="1"/>
  <c r="M1673" i="1"/>
  <c r="M1681" i="1"/>
  <c r="M1689" i="1"/>
  <c r="N1236" i="1"/>
  <c r="N1300" i="1"/>
  <c r="N1364" i="1"/>
  <c r="N1428" i="1"/>
  <c r="N1492" i="1"/>
  <c r="N1556" i="1"/>
  <c r="N1620" i="1"/>
  <c r="N1684" i="1"/>
  <c r="M1140" i="1"/>
  <c r="M1167" i="1"/>
  <c r="M1176" i="1"/>
  <c r="O1176" i="1" s="1"/>
  <c r="M1186" i="1"/>
  <c r="M1194" i="1"/>
  <c r="M1202" i="1"/>
  <c r="M1210" i="1"/>
  <c r="M1218" i="1"/>
  <c r="M1226" i="1"/>
  <c r="M1234" i="1"/>
  <c r="M1242" i="1"/>
  <c r="M1250" i="1"/>
  <c r="M1258" i="1"/>
  <c r="M1266" i="1"/>
  <c r="M1274" i="1"/>
  <c r="M1282" i="1"/>
  <c r="M1290" i="1"/>
  <c r="M1298" i="1"/>
  <c r="M1306" i="1"/>
  <c r="M1314" i="1"/>
  <c r="M1322" i="1"/>
  <c r="M1330" i="1"/>
  <c r="M1338" i="1"/>
  <c r="M1346" i="1"/>
  <c r="M1354" i="1"/>
  <c r="M1362" i="1"/>
  <c r="M1370" i="1"/>
  <c r="M1378" i="1"/>
  <c r="M1386" i="1"/>
  <c r="M1394" i="1"/>
  <c r="M1402" i="1"/>
  <c r="M1410" i="1"/>
  <c r="M1418" i="1"/>
  <c r="M1426" i="1"/>
  <c r="M1434" i="1"/>
  <c r="M1442" i="1"/>
  <c r="M1450" i="1"/>
  <c r="M1458" i="1"/>
  <c r="O1458" i="1" s="1"/>
  <c r="M1466" i="1"/>
  <c r="M1474" i="1"/>
  <c r="M1482" i="1"/>
  <c r="M1490" i="1"/>
  <c r="M1498" i="1"/>
  <c r="M1506" i="1"/>
  <c r="M1514" i="1"/>
  <c r="M1522" i="1"/>
  <c r="M1530" i="1"/>
  <c r="M1538" i="1"/>
  <c r="M1546" i="1"/>
  <c r="M1554" i="1"/>
  <c r="O1554" i="1" s="1"/>
  <c r="M1562" i="1"/>
  <c r="M1570" i="1"/>
  <c r="M1578" i="1"/>
  <c r="M1586" i="1"/>
  <c r="M1594" i="1"/>
  <c r="M1602" i="1"/>
  <c r="M1610" i="1"/>
  <c r="M1618" i="1"/>
  <c r="M1626" i="1"/>
  <c r="M1634" i="1"/>
  <c r="M1642" i="1"/>
  <c r="M1650" i="1"/>
  <c r="O1650" i="1" s="1"/>
  <c r="M1658" i="1"/>
  <c r="M1666" i="1"/>
  <c r="M1674" i="1"/>
  <c r="M1682" i="1"/>
  <c r="M1690" i="1"/>
  <c r="N1151" i="1"/>
  <c r="N1252" i="1"/>
  <c r="N1316" i="1"/>
  <c r="N1380" i="1"/>
  <c r="N1444" i="1"/>
  <c r="N1508" i="1"/>
  <c r="N1572" i="1"/>
  <c r="N1636" i="1"/>
  <c r="M1108" i="1"/>
  <c r="M1148" i="1"/>
  <c r="M1170" i="1"/>
  <c r="M1179" i="1"/>
  <c r="M1188" i="1"/>
  <c r="O1188" i="1" s="1"/>
  <c r="M1196" i="1"/>
  <c r="M1204" i="1"/>
  <c r="M1212" i="1"/>
  <c r="M1220" i="1"/>
  <c r="M1228" i="1"/>
  <c r="M1236" i="1"/>
  <c r="M1244" i="1"/>
  <c r="M1252" i="1"/>
  <c r="M1260" i="1"/>
  <c r="M1268" i="1"/>
  <c r="M1276" i="1"/>
  <c r="M1284" i="1"/>
  <c r="M1292" i="1"/>
  <c r="M1300" i="1"/>
  <c r="M1308" i="1"/>
  <c r="M1316" i="1"/>
  <c r="M1324" i="1"/>
  <c r="M1332" i="1"/>
  <c r="M1340" i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60" i="1"/>
  <c r="M1468" i="1"/>
  <c r="M1476" i="1"/>
  <c r="M1484" i="1"/>
  <c r="M1492" i="1"/>
  <c r="M1500" i="1"/>
  <c r="M1508" i="1"/>
  <c r="M1516" i="1"/>
  <c r="M1524" i="1"/>
  <c r="M1532" i="1"/>
  <c r="M1540" i="1"/>
  <c r="M1548" i="1"/>
  <c r="M1556" i="1"/>
  <c r="M1564" i="1"/>
  <c r="M1572" i="1"/>
  <c r="M1580" i="1"/>
  <c r="M1588" i="1"/>
  <c r="M1596" i="1"/>
  <c r="M1604" i="1"/>
  <c r="M1612" i="1"/>
  <c r="M1620" i="1"/>
  <c r="M1628" i="1"/>
  <c r="M1636" i="1"/>
  <c r="M1644" i="1"/>
  <c r="M1652" i="1"/>
  <c r="M1660" i="1"/>
  <c r="M1668" i="1"/>
  <c r="M1676" i="1"/>
  <c r="M1684" i="1"/>
  <c r="N1308" i="1"/>
  <c r="M1168" i="1"/>
  <c r="M1235" i="1"/>
  <c r="M1299" i="1"/>
  <c r="M1363" i="1"/>
  <c r="M1427" i="1"/>
  <c r="M1491" i="1"/>
  <c r="M1555" i="1"/>
  <c r="M1619" i="1"/>
  <c r="M1680" i="1"/>
  <c r="N1372" i="1"/>
  <c r="M1178" i="1"/>
  <c r="M1243" i="1"/>
  <c r="M1307" i="1"/>
  <c r="M1371" i="1"/>
  <c r="M1435" i="1"/>
  <c r="M1499" i="1"/>
  <c r="M1563" i="1"/>
  <c r="O1563" i="1" s="1"/>
  <c r="M1627" i="1"/>
  <c r="M1683" i="1"/>
  <c r="N1436" i="1"/>
  <c r="M1187" i="1"/>
  <c r="M1251" i="1"/>
  <c r="M1315" i="1"/>
  <c r="M1379" i="1"/>
  <c r="M1443" i="1"/>
  <c r="M1507" i="1"/>
  <c r="O1507" i="1" s="1"/>
  <c r="M1571" i="1"/>
  <c r="O1571" i="1" s="1"/>
  <c r="M1635" i="1"/>
  <c r="O1635" i="1" s="1"/>
  <c r="M1688" i="1"/>
  <c r="N1500" i="1"/>
  <c r="M1195" i="1"/>
  <c r="M1259" i="1"/>
  <c r="M1323" i="1"/>
  <c r="M1387" i="1"/>
  <c r="M1451" i="1"/>
  <c r="M1515" i="1"/>
  <c r="M1579" i="1"/>
  <c r="M1643" i="1"/>
  <c r="M1691" i="1"/>
  <c r="N1564" i="1"/>
  <c r="M1203" i="1"/>
  <c r="M1267" i="1"/>
  <c r="M1331" i="1"/>
  <c r="M1395" i="1"/>
  <c r="M1459" i="1"/>
  <c r="M1523" i="1"/>
  <c r="M1587" i="1"/>
  <c r="M1651" i="1"/>
  <c r="N1628" i="1"/>
  <c r="M1211" i="1"/>
  <c r="M1275" i="1"/>
  <c r="O1275" i="1" s="1"/>
  <c r="M1339" i="1"/>
  <c r="O1339" i="1" s="1"/>
  <c r="M1403" i="1"/>
  <c r="M1467" i="1"/>
  <c r="M1531" i="1"/>
  <c r="M1595" i="1"/>
  <c r="M1659" i="1"/>
  <c r="M1219" i="1"/>
  <c r="M1283" i="1"/>
  <c r="M1347" i="1"/>
  <c r="M1411" i="1"/>
  <c r="M1475" i="1"/>
  <c r="M1539" i="1"/>
  <c r="O1539" i="1" s="1"/>
  <c r="M1603" i="1"/>
  <c r="O1603" i="1" s="1"/>
  <c r="M1667" i="1"/>
  <c r="M1147" i="1"/>
  <c r="M1675" i="1"/>
  <c r="M1227" i="1"/>
  <c r="M1291" i="1"/>
  <c r="M1355" i="1"/>
  <c r="M1419" i="1"/>
  <c r="M1483" i="1"/>
  <c r="N1244" i="1"/>
  <c r="M1547" i="1"/>
  <c r="R1680" i="1"/>
  <c r="R1624" i="1"/>
  <c r="R1576" i="1"/>
  <c r="R1512" i="1"/>
  <c r="R1456" i="1"/>
  <c r="R1400" i="1"/>
  <c r="R1344" i="1"/>
  <c r="R1296" i="1"/>
  <c r="R1248" i="1"/>
  <c r="R1192" i="1"/>
  <c r="R1095" i="1"/>
  <c r="R871" i="1"/>
  <c r="R679" i="1"/>
  <c r="R343" i="1"/>
  <c r="R87" i="1"/>
  <c r="R1671" i="1"/>
  <c r="R1615" i="1"/>
  <c r="R1567" i="1"/>
  <c r="R1535" i="1"/>
  <c r="R1487" i="1"/>
  <c r="R1439" i="1"/>
  <c r="R1399" i="1"/>
  <c r="R1375" i="1"/>
  <c r="R1335" i="1"/>
  <c r="R1311" i="1"/>
  <c r="R1279" i="1"/>
  <c r="R1247" i="1"/>
  <c r="R1215" i="1"/>
  <c r="R1183" i="1"/>
  <c r="R1153" i="1"/>
  <c r="R1025" i="1"/>
  <c r="R929" i="1"/>
  <c r="R737" i="1"/>
  <c r="R609" i="1"/>
  <c r="R463" i="1"/>
  <c r="R207" i="1"/>
  <c r="S1665" i="1"/>
  <c r="R1689" i="1"/>
  <c r="R1681" i="1"/>
  <c r="R1673" i="1"/>
  <c r="R1665" i="1"/>
  <c r="R1657" i="1"/>
  <c r="R1649" i="1"/>
  <c r="R1641" i="1"/>
  <c r="R1633" i="1"/>
  <c r="R1625" i="1"/>
  <c r="R1617" i="1"/>
  <c r="R1609" i="1"/>
  <c r="R1601" i="1"/>
  <c r="R1593" i="1"/>
  <c r="R1585" i="1"/>
  <c r="R1577" i="1"/>
  <c r="R1569" i="1"/>
  <c r="R1561" i="1"/>
  <c r="R1553" i="1"/>
  <c r="R1545" i="1"/>
  <c r="R1537" i="1"/>
  <c r="R1529" i="1"/>
  <c r="R1521" i="1"/>
  <c r="R1513" i="1"/>
  <c r="R1505" i="1"/>
  <c r="R1497" i="1"/>
  <c r="R1489" i="1"/>
  <c r="R1481" i="1"/>
  <c r="R1473" i="1"/>
  <c r="R1465" i="1"/>
  <c r="R1457" i="1"/>
  <c r="R1449" i="1"/>
  <c r="R1441" i="1"/>
  <c r="R1433" i="1"/>
  <c r="R1425" i="1"/>
  <c r="R1417" i="1"/>
  <c r="R1409" i="1"/>
  <c r="R1401" i="1"/>
  <c r="R1393" i="1"/>
  <c r="R1385" i="1"/>
  <c r="R1377" i="1"/>
  <c r="R1369" i="1"/>
  <c r="R1361" i="1"/>
  <c r="R1353" i="1"/>
  <c r="R1345" i="1"/>
  <c r="R1337" i="1"/>
  <c r="R1329" i="1"/>
  <c r="R1321" i="1"/>
  <c r="R1313" i="1"/>
  <c r="R1305" i="1"/>
  <c r="R1297" i="1"/>
  <c r="R1289" i="1"/>
  <c r="R1281" i="1"/>
  <c r="R1273" i="1"/>
  <c r="R1265" i="1"/>
  <c r="R1257" i="1"/>
  <c r="R1249" i="1"/>
  <c r="R1241" i="1"/>
  <c r="R1233" i="1"/>
  <c r="R1225" i="1"/>
  <c r="R1217" i="1"/>
  <c r="R1209" i="1"/>
  <c r="R1201" i="1"/>
  <c r="R1193" i="1"/>
  <c r="R1185" i="1"/>
  <c r="R1177" i="1"/>
  <c r="R1169" i="1"/>
  <c r="R1160" i="1"/>
  <c r="R1129" i="1"/>
  <c r="R1097" i="1"/>
  <c r="R1065" i="1"/>
  <c r="R1033" i="1"/>
  <c r="R1001" i="1"/>
  <c r="R969" i="1"/>
  <c r="R937" i="1"/>
  <c r="R905" i="1"/>
  <c r="R873" i="1"/>
  <c r="R841" i="1"/>
  <c r="R809" i="1"/>
  <c r="R777" i="1"/>
  <c r="R745" i="1"/>
  <c r="R713" i="1"/>
  <c r="R681" i="1"/>
  <c r="R649" i="1"/>
  <c r="R617" i="1"/>
  <c r="R585" i="1"/>
  <c r="R543" i="1"/>
  <c r="R479" i="1"/>
  <c r="R415" i="1"/>
  <c r="R351" i="1"/>
  <c r="R287" i="1"/>
  <c r="R223" i="1"/>
  <c r="R159" i="1"/>
  <c r="R95" i="1"/>
  <c r="R31" i="1"/>
  <c r="S1681" i="1"/>
  <c r="S1617" i="1"/>
  <c r="S1396" i="1"/>
  <c r="R1656" i="1"/>
  <c r="R1600" i="1"/>
  <c r="R1544" i="1"/>
  <c r="R1488" i="1"/>
  <c r="R1432" i="1"/>
  <c r="R1376" i="1"/>
  <c r="R1320" i="1"/>
  <c r="R1272" i="1"/>
  <c r="R1224" i="1"/>
  <c r="R1184" i="1"/>
  <c r="R1063" i="1"/>
  <c r="R903" i="1"/>
  <c r="R711" i="1"/>
  <c r="R471" i="1"/>
  <c r="S1609" i="1"/>
  <c r="R1687" i="1"/>
  <c r="R1647" i="1"/>
  <c r="R1583" i="1"/>
  <c r="R1447" i="1"/>
  <c r="R833" i="1"/>
  <c r="R1648" i="1"/>
  <c r="R1592" i="1"/>
  <c r="R1536" i="1"/>
  <c r="R1496" i="1"/>
  <c r="R1448" i="1"/>
  <c r="R1392" i="1"/>
  <c r="R1336" i="1"/>
  <c r="R1288" i="1"/>
  <c r="R1232" i="1"/>
  <c r="R1168" i="1"/>
  <c r="R935" i="1"/>
  <c r="R743" i="1"/>
  <c r="R535" i="1"/>
  <c r="R23" i="1"/>
  <c r="R1503" i="1"/>
  <c r="R1686" i="1"/>
  <c r="R1678" i="1"/>
  <c r="R1670" i="1"/>
  <c r="R1662" i="1"/>
  <c r="R1654" i="1"/>
  <c r="R1646" i="1"/>
  <c r="R1638" i="1"/>
  <c r="R1630" i="1"/>
  <c r="R1622" i="1"/>
  <c r="R1614" i="1"/>
  <c r="R1606" i="1"/>
  <c r="R1598" i="1"/>
  <c r="R1590" i="1"/>
  <c r="R1582" i="1"/>
  <c r="R1574" i="1"/>
  <c r="R1566" i="1"/>
  <c r="R1558" i="1"/>
  <c r="R1550" i="1"/>
  <c r="R1542" i="1"/>
  <c r="R1534" i="1"/>
  <c r="R1526" i="1"/>
  <c r="R1518" i="1"/>
  <c r="R1510" i="1"/>
  <c r="R1502" i="1"/>
  <c r="R1494" i="1"/>
  <c r="R1486" i="1"/>
  <c r="R1478" i="1"/>
  <c r="R1470" i="1"/>
  <c r="R1462" i="1"/>
  <c r="R1454" i="1"/>
  <c r="R1446" i="1"/>
  <c r="R1438" i="1"/>
  <c r="R1430" i="1"/>
  <c r="R1422" i="1"/>
  <c r="R1414" i="1"/>
  <c r="R1406" i="1"/>
  <c r="R1398" i="1"/>
  <c r="R1390" i="1"/>
  <c r="R1382" i="1"/>
  <c r="R1374" i="1"/>
  <c r="R1366" i="1"/>
  <c r="R1358" i="1"/>
  <c r="R1350" i="1"/>
  <c r="R1342" i="1"/>
  <c r="R1334" i="1"/>
  <c r="R1326" i="1"/>
  <c r="R1318" i="1"/>
  <c r="R1310" i="1"/>
  <c r="R1302" i="1"/>
  <c r="R1294" i="1"/>
  <c r="R1286" i="1"/>
  <c r="R1278" i="1"/>
  <c r="R1270" i="1"/>
  <c r="R1262" i="1"/>
  <c r="R1254" i="1"/>
  <c r="R1246" i="1"/>
  <c r="R1238" i="1"/>
  <c r="R1230" i="1"/>
  <c r="R1222" i="1"/>
  <c r="R1214" i="1"/>
  <c r="R1206" i="1"/>
  <c r="R1198" i="1"/>
  <c r="R1190" i="1"/>
  <c r="R1182" i="1"/>
  <c r="R1174" i="1"/>
  <c r="R1166" i="1"/>
  <c r="R1151" i="1"/>
  <c r="R1119" i="1"/>
  <c r="R1087" i="1"/>
  <c r="R1055" i="1"/>
  <c r="R1023" i="1"/>
  <c r="R991" i="1"/>
  <c r="R959" i="1"/>
  <c r="R927" i="1"/>
  <c r="R895" i="1"/>
  <c r="R863" i="1"/>
  <c r="R831" i="1"/>
  <c r="R799" i="1"/>
  <c r="R767" i="1"/>
  <c r="R735" i="1"/>
  <c r="R703" i="1"/>
  <c r="R671" i="1"/>
  <c r="R639" i="1"/>
  <c r="R607" i="1"/>
  <c r="R575" i="1"/>
  <c r="R519" i="1"/>
  <c r="R455" i="1"/>
  <c r="R391" i="1"/>
  <c r="R327" i="1"/>
  <c r="R263" i="1"/>
  <c r="R199" i="1"/>
  <c r="R135" i="1"/>
  <c r="R71" i="1"/>
  <c r="R7" i="1"/>
  <c r="S1657" i="1"/>
  <c r="S1593" i="1"/>
  <c r="S1204" i="1"/>
  <c r="R1664" i="1"/>
  <c r="R1608" i="1"/>
  <c r="R1560" i="1"/>
  <c r="R1504" i="1"/>
  <c r="R1440" i="1"/>
  <c r="R1384" i="1"/>
  <c r="R1328" i="1"/>
  <c r="R1264" i="1"/>
  <c r="R1208" i="1"/>
  <c r="R1159" i="1"/>
  <c r="R967" i="1"/>
  <c r="R807" i="1"/>
  <c r="R647" i="1"/>
  <c r="R407" i="1"/>
  <c r="R151" i="1"/>
  <c r="R1663" i="1"/>
  <c r="R1623" i="1"/>
  <c r="R1575" i="1"/>
  <c r="R1527" i="1"/>
  <c r="R1463" i="1"/>
  <c r="R1423" i="1"/>
  <c r="R1383" i="1"/>
  <c r="R1343" i="1"/>
  <c r="R1303" i="1"/>
  <c r="R1263" i="1"/>
  <c r="R1231" i="1"/>
  <c r="R1199" i="1"/>
  <c r="R1121" i="1"/>
  <c r="R961" i="1"/>
  <c r="R801" i="1"/>
  <c r="R673" i="1"/>
  <c r="R527" i="1"/>
  <c r="R271" i="1"/>
  <c r="R15" i="1"/>
  <c r="R1685" i="1"/>
  <c r="R1677" i="1"/>
  <c r="R1669" i="1"/>
  <c r="R1661" i="1"/>
  <c r="R1653" i="1"/>
  <c r="R1645" i="1"/>
  <c r="R1637" i="1"/>
  <c r="R1629" i="1"/>
  <c r="R1621" i="1"/>
  <c r="R1613" i="1"/>
  <c r="R1605" i="1"/>
  <c r="R1597" i="1"/>
  <c r="R1589" i="1"/>
  <c r="R1581" i="1"/>
  <c r="R1573" i="1"/>
  <c r="R1565" i="1"/>
  <c r="R1557" i="1"/>
  <c r="R1549" i="1"/>
  <c r="R1541" i="1"/>
  <c r="R1533" i="1"/>
  <c r="R1525" i="1"/>
  <c r="R1517" i="1"/>
  <c r="R1509" i="1"/>
  <c r="R1501" i="1"/>
  <c r="R1493" i="1"/>
  <c r="R1485" i="1"/>
  <c r="R1477" i="1"/>
  <c r="R1469" i="1"/>
  <c r="R1461" i="1"/>
  <c r="R1453" i="1"/>
  <c r="R1445" i="1"/>
  <c r="R1437" i="1"/>
  <c r="R1429" i="1"/>
  <c r="R1421" i="1"/>
  <c r="R1413" i="1"/>
  <c r="R1405" i="1"/>
  <c r="R1397" i="1"/>
  <c r="R1389" i="1"/>
  <c r="R1381" i="1"/>
  <c r="R1373" i="1"/>
  <c r="R1365" i="1"/>
  <c r="R1357" i="1"/>
  <c r="R1349" i="1"/>
  <c r="R1341" i="1"/>
  <c r="R1333" i="1"/>
  <c r="R1325" i="1"/>
  <c r="R1317" i="1"/>
  <c r="R1309" i="1"/>
  <c r="R1301" i="1"/>
  <c r="R1293" i="1"/>
  <c r="R1285" i="1"/>
  <c r="R1277" i="1"/>
  <c r="R1269" i="1"/>
  <c r="R1261" i="1"/>
  <c r="R1253" i="1"/>
  <c r="R1245" i="1"/>
  <c r="R1237" i="1"/>
  <c r="R1229" i="1"/>
  <c r="R1221" i="1"/>
  <c r="R1213" i="1"/>
  <c r="R1205" i="1"/>
  <c r="R1197" i="1"/>
  <c r="R1189" i="1"/>
  <c r="R1181" i="1"/>
  <c r="R1173" i="1"/>
  <c r="R1165" i="1"/>
  <c r="R1145" i="1"/>
  <c r="R1113" i="1"/>
  <c r="R1081" i="1"/>
  <c r="R1049" i="1"/>
  <c r="R1017" i="1"/>
  <c r="R985" i="1"/>
  <c r="R953" i="1"/>
  <c r="R921" i="1"/>
  <c r="R889" i="1"/>
  <c r="R857" i="1"/>
  <c r="R825" i="1"/>
  <c r="R793" i="1"/>
  <c r="R761" i="1"/>
  <c r="R729" i="1"/>
  <c r="R697" i="1"/>
  <c r="R665" i="1"/>
  <c r="R633" i="1"/>
  <c r="R601" i="1"/>
  <c r="R569" i="1"/>
  <c r="R511" i="1"/>
  <c r="R447" i="1"/>
  <c r="R383" i="1"/>
  <c r="R319" i="1"/>
  <c r="R255" i="1"/>
  <c r="R191" i="1"/>
  <c r="R127" i="1"/>
  <c r="R63" i="1"/>
  <c r="S1649" i="1"/>
  <c r="S1585" i="1"/>
  <c r="S1140" i="1"/>
  <c r="R1672" i="1"/>
  <c r="R1616" i="1"/>
  <c r="R1552" i="1"/>
  <c r="R1480" i="1"/>
  <c r="R1416" i="1"/>
  <c r="R1352" i="1"/>
  <c r="R1280" i="1"/>
  <c r="R1216" i="1"/>
  <c r="R1127" i="1"/>
  <c r="R839" i="1"/>
  <c r="R583" i="1"/>
  <c r="S1673" i="1"/>
  <c r="R1639" i="1"/>
  <c r="R1591" i="1"/>
  <c r="R1543" i="1"/>
  <c r="R1495" i="1"/>
  <c r="R1471" i="1"/>
  <c r="R1431" i="1"/>
  <c r="R1391" i="1"/>
  <c r="R1359" i="1"/>
  <c r="R1319" i="1"/>
  <c r="R1287" i="1"/>
  <c r="R1255" i="1"/>
  <c r="R1223" i="1"/>
  <c r="R1175" i="1"/>
  <c r="R1057" i="1"/>
  <c r="R897" i="1"/>
  <c r="R769" i="1"/>
  <c r="R641" i="1"/>
  <c r="R335" i="1"/>
  <c r="S1268" i="1"/>
  <c r="R1684" i="1"/>
  <c r="R1676" i="1"/>
  <c r="R1668" i="1"/>
  <c r="R1660" i="1"/>
  <c r="R1652" i="1"/>
  <c r="R1644" i="1"/>
  <c r="R1636" i="1"/>
  <c r="R1628" i="1"/>
  <c r="R1620" i="1"/>
  <c r="R1612" i="1"/>
  <c r="R1604" i="1"/>
  <c r="R1596" i="1"/>
  <c r="R1588" i="1"/>
  <c r="R1580" i="1"/>
  <c r="R1572" i="1"/>
  <c r="R1564" i="1"/>
  <c r="R1556" i="1"/>
  <c r="R1548" i="1"/>
  <c r="R1540" i="1"/>
  <c r="R1532" i="1"/>
  <c r="R1524" i="1"/>
  <c r="R1516" i="1"/>
  <c r="R1508" i="1"/>
  <c r="R1500" i="1"/>
  <c r="R1492" i="1"/>
  <c r="R1484" i="1"/>
  <c r="R1476" i="1"/>
  <c r="R1468" i="1"/>
  <c r="R1460" i="1"/>
  <c r="R1452" i="1"/>
  <c r="R1444" i="1"/>
  <c r="R1436" i="1"/>
  <c r="R1428" i="1"/>
  <c r="R1420" i="1"/>
  <c r="R1412" i="1"/>
  <c r="R1404" i="1"/>
  <c r="R1396" i="1"/>
  <c r="R1388" i="1"/>
  <c r="R1380" i="1"/>
  <c r="R1372" i="1"/>
  <c r="R1364" i="1"/>
  <c r="R1356" i="1"/>
  <c r="R1348" i="1"/>
  <c r="R1340" i="1"/>
  <c r="R1332" i="1"/>
  <c r="R1324" i="1"/>
  <c r="R1316" i="1"/>
  <c r="R1308" i="1"/>
  <c r="R1300" i="1"/>
  <c r="R1292" i="1"/>
  <c r="R1284" i="1"/>
  <c r="R1276" i="1"/>
  <c r="R1268" i="1"/>
  <c r="R1260" i="1"/>
  <c r="R1252" i="1"/>
  <c r="R1244" i="1"/>
  <c r="R1236" i="1"/>
  <c r="R1228" i="1"/>
  <c r="R1220" i="1"/>
  <c r="R1212" i="1"/>
  <c r="R1204" i="1"/>
  <c r="R1196" i="1"/>
  <c r="R1188" i="1"/>
  <c r="R1180" i="1"/>
  <c r="R1172" i="1"/>
  <c r="R1163" i="1"/>
  <c r="R1143" i="1"/>
  <c r="R1111" i="1"/>
  <c r="R1079" i="1"/>
  <c r="R1047" i="1"/>
  <c r="R1015" i="1"/>
  <c r="R983" i="1"/>
  <c r="R951" i="1"/>
  <c r="R919" i="1"/>
  <c r="R887" i="1"/>
  <c r="R855" i="1"/>
  <c r="R823" i="1"/>
  <c r="R791" i="1"/>
  <c r="R759" i="1"/>
  <c r="R727" i="1"/>
  <c r="R695" i="1"/>
  <c r="R663" i="1"/>
  <c r="R631" i="1"/>
  <c r="R599" i="1"/>
  <c r="R567" i="1"/>
  <c r="R503" i="1"/>
  <c r="R439" i="1"/>
  <c r="R375" i="1"/>
  <c r="R311" i="1"/>
  <c r="R247" i="1"/>
  <c r="R183" i="1"/>
  <c r="R119" i="1"/>
  <c r="R55" i="1"/>
  <c r="S1641" i="1"/>
  <c r="S1577" i="1"/>
  <c r="S1076" i="1"/>
  <c r="R1688" i="1"/>
  <c r="R1632" i="1"/>
  <c r="R1568" i="1"/>
  <c r="R1520" i="1"/>
  <c r="R1464" i="1"/>
  <c r="R1408" i="1"/>
  <c r="R1360" i="1"/>
  <c r="R1304" i="1"/>
  <c r="R1240" i="1"/>
  <c r="R1176" i="1"/>
  <c r="R999" i="1"/>
  <c r="R775" i="1"/>
  <c r="R615" i="1"/>
  <c r="R279" i="1"/>
  <c r="S1332" i="1"/>
  <c r="R1655" i="1"/>
  <c r="R1607" i="1"/>
  <c r="R1559" i="1"/>
  <c r="R1519" i="1"/>
  <c r="R1455" i="1"/>
  <c r="R1415" i="1"/>
  <c r="R1367" i="1"/>
  <c r="R1327" i="1"/>
  <c r="R1295" i="1"/>
  <c r="R1271" i="1"/>
  <c r="R1239" i="1"/>
  <c r="R1207" i="1"/>
  <c r="R1167" i="1"/>
  <c r="R1089" i="1"/>
  <c r="R993" i="1"/>
  <c r="R865" i="1"/>
  <c r="R705" i="1"/>
  <c r="R577" i="1"/>
  <c r="R399" i="1"/>
  <c r="R143" i="1"/>
  <c r="S1601" i="1"/>
  <c r="R1691" i="1"/>
  <c r="R1683" i="1"/>
  <c r="R1675" i="1"/>
  <c r="R1667" i="1"/>
  <c r="R1659" i="1"/>
  <c r="R1651" i="1"/>
  <c r="R1643" i="1"/>
  <c r="R1635" i="1"/>
  <c r="R1627" i="1"/>
  <c r="R1619" i="1"/>
  <c r="R1611" i="1"/>
  <c r="R1603" i="1"/>
  <c r="R1595" i="1"/>
  <c r="R1587" i="1"/>
  <c r="R1579" i="1"/>
  <c r="R1571" i="1"/>
  <c r="R1563" i="1"/>
  <c r="R1555" i="1"/>
  <c r="R1547" i="1"/>
  <c r="R1539" i="1"/>
  <c r="R1531" i="1"/>
  <c r="R1523" i="1"/>
  <c r="R1515" i="1"/>
  <c r="R1507" i="1"/>
  <c r="R1499" i="1"/>
  <c r="R1491" i="1"/>
  <c r="R1483" i="1"/>
  <c r="R1475" i="1"/>
  <c r="R1467" i="1"/>
  <c r="R1459" i="1"/>
  <c r="R1451" i="1"/>
  <c r="R1443" i="1"/>
  <c r="R1435" i="1"/>
  <c r="R1427" i="1"/>
  <c r="R1419" i="1"/>
  <c r="R1411" i="1"/>
  <c r="R1403" i="1"/>
  <c r="R1395" i="1"/>
  <c r="R1387" i="1"/>
  <c r="R1379" i="1"/>
  <c r="R1371" i="1"/>
  <c r="R1363" i="1"/>
  <c r="R1355" i="1"/>
  <c r="R1347" i="1"/>
  <c r="R1339" i="1"/>
  <c r="R1331" i="1"/>
  <c r="R1323" i="1"/>
  <c r="R1315" i="1"/>
  <c r="R1307" i="1"/>
  <c r="R1299" i="1"/>
  <c r="R1291" i="1"/>
  <c r="R1283" i="1"/>
  <c r="R1275" i="1"/>
  <c r="R1267" i="1"/>
  <c r="R1259" i="1"/>
  <c r="R1251" i="1"/>
  <c r="R1243" i="1"/>
  <c r="R1235" i="1"/>
  <c r="R1227" i="1"/>
  <c r="R1219" i="1"/>
  <c r="R1211" i="1"/>
  <c r="R1203" i="1"/>
  <c r="R1195" i="1"/>
  <c r="R1187" i="1"/>
  <c r="R1179" i="1"/>
  <c r="R1171" i="1"/>
  <c r="R1162" i="1"/>
  <c r="R1137" i="1"/>
  <c r="R1105" i="1"/>
  <c r="R1073" i="1"/>
  <c r="R1041" i="1"/>
  <c r="R1009" i="1"/>
  <c r="R977" i="1"/>
  <c r="R945" i="1"/>
  <c r="R913" i="1"/>
  <c r="R881" i="1"/>
  <c r="R849" i="1"/>
  <c r="R817" i="1"/>
  <c r="R785" i="1"/>
  <c r="R753" i="1"/>
  <c r="R721" i="1"/>
  <c r="R689" i="1"/>
  <c r="R657" i="1"/>
  <c r="R625" i="1"/>
  <c r="R593" i="1"/>
  <c r="R559" i="1"/>
  <c r="R495" i="1"/>
  <c r="R431" i="1"/>
  <c r="R367" i="1"/>
  <c r="R303" i="1"/>
  <c r="R239" i="1"/>
  <c r="R175" i="1"/>
  <c r="R111" i="1"/>
  <c r="R47" i="1"/>
  <c r="S1633" i="1"/>
  <c r="S1524" i="1"/>
  <c r="R1640" i="1"/>
  <c r="R1584" i="1"/>
  <c r="R1528" i="1"/>
  <c r="R1472" i="1"/>
  <c r="R1424" i="1"/>
  <c r="R1368" i="1"/>
  <c r="R1312" i="1"/>
  <c r="R1256" i="1"/>
  <c r="R1200" i="1"/>
  <c r="R1031" i="1"/>
  <c r="R1679" i="1"/>
  <c r="R1631" i="1"/>
  <c r="R1599" i="1"/>
  <c r="R1551" i="1"/>
  <c r="R1511" i="1"/>
  <c r="R1479" i="1"/>
  <c r="R1407" i="1"/>
  <c r="R1351" i="1"/>
  <c r="R1191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13" i="1"/>
  <c r="S121" i="1"/>
  <c r="S129" i="1"/>
  <c r="S137" i="1"/>
  <c r="S145" i="1"/>
  <c r="S153" i="1"/>
  <c r="S161" i="1"/>
  <c r="S169" i="1"/>
  <c r="S177" i="1"/>
  <c r="S185" i="1"/>
  <c r="S193" i="1"/>
  <c r="S201" i="1"/>
  <c r="S209" i="1"/>
  <c r="S217" i="1"/>
  <c r="S225" i="1"/>
  <c r="S233" i="1"/>
  <c r="S241" i="1"/>
  <c r="S249" i="1"/>
  <c r="S257" i="1"/>
  <c r="S265" i="1"/>
  <c r="S273" i="1"/>
  <c r="S281" i="1"/>
  <c r="S289" i="1"/>
  <c r="S297" i="1"/>
  <c r="S305" i="1"/>
  <c r="S313" i="1"/>
  <c r="S321" i="1"/>
  <c r="S329" i="1"/>
  <c r="S337" i="1"/>
  <c r="S345" i="1"/>
  <c r="S353" i="1"/>
  <c r="S361" i="1"/>
  <c r="S369" i="1"/>
  <c r="S10" i="1"/>
  <c r="S18" i="1"/>
  <c r="S26" i="1"/>
  <c r="S34" i="1"/>
  <c r="S42" i="1"/>
  <c r="S50" i="1"/>
  <c r="S58" i="1"/>
  <c r="S66" i="1"/>
  <c r="S74" i="1"/>
  <c r="S82" i="1"/>
  <c r="S90" i="1"/>
  <c r="S98" i="1"/>
  <c r="S106" i="1"/>
  <c r="S114" i="1"/>
  <c r="S122" i="1"/>
  <c r="S130" i="1"/>
  <c r="S138" i="1"/>
  <c r="S146" i="1"/>
  <c r="S154" i="1"/>
  <c r="S162" i="1"/>
  <c r="S170" i="1"/>
  <c r="S178" i="1"/>
  <c r="S186" i="1"/>
  <c r="S194" i="1"/>
  <c r="S202" i="1"/>
  <c r="S210" i="1"/>
  <c r="S218" i="1"/>
  <c r="S226" i="1"/>
  <c r="S234" i="1"/>
  <c r="S242" i="1"/>
  <c r="S250" i="1"/>
  <c r="S258" i="1"/>
  <c r="S266" i="1"/>
  <c r="S274" i="1"/>
  <c r="S282" i="1"/>
  <c r="S290" i="1"/>
  <c r="S298" i="1"/>
  <c r="S306" i="1"/>
  <c r="S314" i="1"/>
  <c r="S322" i="1"/>
  <c r="S330" i="1"/>
  <c r="S338" i="1"/>
  <c r="S346" i="1"/>
  <c r="S354" i="1"/>
  <c r="S362" i="1"/>
  <c r="S370" i="1"/>
  <c r="S11" i="1"/>
  <c r="S19" i="1"/>
  <c r="S27" i="1"/>
  <c r="S35" i="1"/>
  <c r="S43" i="1"/>
  <c r="S51" i="1"/>
  <c r="S59" i="1"/>
  <c r="S67" i="1"/>
  <c r="S75" i="1"/>
  <c r="S83" i="1"/>
  <c r="S91" i="1"/>
  <c r="S99" i="1"/>
  <c r="S107" i="1"/>
  <c r="S115" i="1"/>
  <c r="S123" i="1"/>
  <c r="S131" i="1"/>
  <c r="S139" i="1"/>
  <c r="S147" i="1"/>
  <c r="S155" i="1"/>
  <c r="S163" i="1"/>
  <c r="S171" i="1"/>
  <c r="S179" i="1"/>
  <c r="S187" i="1"/>
  <c r="S195" i="1"/>
  <c r="S203" i="1"/>
  <c r="S211" i="1"/>
  <c r="S219" i="1"/>
  <c r="S227" i="1"/>
  <c r="S235" i="1"/>
  <c r="S243" i="1"/>
  <c r="S251" i="1"/>
  <c r="S259" i="1"/>
  <c r="S267" i="1"/>
  <c r="S275" i="1"/>
  <c r="S283" i="1"/>
  <c r="S291" i="1"/>
  <c r="S299" i="1"/>
  <c r="S307" i="1"/>
  <c r="S315" i="1"/>
  <c r="S323" i="1"/>
  <c r="S331" i="1"/>
  <c r="S339" i="1"/>
  <c r="S347" i="1"/>
  <c r="S355" i="1"/>
  <c r="S363" i="1"/>
  <c r="S371" i="1"/>
  <c r="S379" i="1"/>
  <c r="S12" i="1"/>
  <c r="S20" i="1"/>
  <c r="S28" i="1"/>
  <c r="S36" i="1"/>
  <c r="S44" i="1"/>
  <c r="S52" i="1"/>
  <c r="S60" i="1"/>
  <c r="S68" i="1"/>
  <c r="S76" i="1"/>
  <c r="S84" i="1"/>
  <c r="S92" i="1"/>
  <c r="S100" i="1"/>
  <c r="S108" i="1"/>
  <c r="S116" i="1"/>
  <c r="S124" i="1"/>
  <c r="S132" i="1"/>
  <c r="S140" i="1"/>
  <c r="S148" i="1"/>
  <c r="S156" i="1"/>
  <c r="S164" i="1"/>
  <c r="S172" i="1"/>
  <c r="S180" i="1"/>
  <c r="S188" i="1"/>
  <c r="S196" i="1"/>
  <c r="S204" i="1"/>
  <c r="S212" i="1"/>
  <c r="S220" i="1"/>
  <c r="S228" i="1"/>
  <c r="S236" i="1"/>
  <c r="S244" i="1"/>
  <c r="S252" i="1"/>
  <c r="S260" i="1"/>
  <c r="S268" i="1"/>
  <c r="S276" i="1"/>
  <c r="S284" i="1"/>
  <c r="S292" i="1"/>
  <c r="S300" i="1"/>
  <c r="S308" i="1"/>
  <c r="S316" i="1"/>
  <c r="S324" i="1"/>
  <c r="S332" i="1"/>
  <c r="S340" i="1"/>
  <c r="S348" i="1"/>
  <c r="S356" i="1"/>
  <c r="S364" i="1"/>
  <c r="S372" i="1"/>
  <c r="S380" i="1"/>
  <c r="S388" i="1"/>
  <c r="S396" i="1"/>
  <c r="S5" i="1"/>
  <c r="S13" i="1"/>
  <c r="S21" i="1"/>
  <c r="S29" i="1"/>
  <c r="S37" i="1"/>
  <c r="S45" i="1"/>
  <c r="S53" i="1"/>
  <c r="S61" i="1"/>
  <c r="S69" i="1"/>
  <c r="S77" i="1"/>
  <c r="S85" i="1"/>
  <c r="S93" i="1"/>
  <c r="S101" i="1"/>
  <c r="S109" i="1"/>
  <c r="S117" i="1"/>
  <c r="S125" i="1"/>
  <c r="S133" i="1"/>
  <c r="S141" i="1"/>
  <c r="S149" i="1"/>
  <c r="S157" i="1"/>
  <c r="S165" i="1"/>
  <c r="S173" i="1"/>
  <c r="S181" i="1"/>
  <c r="S189" i="1"/>
  <c r="S197" i="1"/>
  <c r="S205" i="1"/>
  <c r="S213" i="1"/>
  <c r="S221" i="1"/>
  <c r="S229" i="1"/>
  <c r="S237" i="1"/>
  <c r="S245" i="1"/>
  <c r="S253" i="1"/>
  <c r="S261" i="1"/>
  <c r="S269" i="1"/>
  <c r="S277" i="1"/>
  <c r="S285" i="1"/>
  <c r="S293" i="1"/>
  <c r="S301" i="1"/>
  <c r="S309" i="1"/>
  <c r="S317" i="1"/>
  <c r="S325" i="1"/>
  <c r="S333" i="1"/>
  <c r="S341" i="1"/>
  <c r="S349" i="1"/>
  <c r="S357" i="1"/>
  <c r="S365" i="1"/>
  <c r="S373" i="1"/>
  <c r="S6" i="1"/>
  <c r="S14" i="1"/>
  <c r="S22" i="1"/>
  <c r="S30" i="1"/>
  <c r="S38" i="1"/>
  <c r="S46" i="1"/>
  <c r="S54" i="1"/>
  <c r="S62" i="1"/>
  <c r="S70" i="1"/>
  <c r="S78" i="1"/>
  <c r="S86" i="1"/>
  <c r="S94" i="1"/>
  <c r="S102" i="1"/>
  <c r="S110" i="1"/>
  <c r="S118" i="1"/>
  <c r="S126" i="1"/>
  <c r="S134" i="1"/>
  <c r="S142" i="1"/>
  <c r="S150" i="1"/>
  <c r="S158" i="1"/>
  <c r="S166" i="1"/>
  <c r="S174" i="1"/>
  <c r="S182" i="1"/>
  <c r="S190" i="1"/>
  <c r="S198" i="1"/>
  <c r="S206" i="1"/>
  <c r="S214" i="1"/>
  <c r="S222" i="1"/>
  <c r="S230" i="1"/>
  <c r="S238" i="1"/>
  <c r="S246" i="1"/>
  <c r="S254" i="1"/>
  <c r="S262" i="1"/>
  <c r="S270" i="1"/>
  <c r="S278" i="1"/>
  <c r="S286" i="1"/>
  <c r="S294" i="1"/>
  <c r="S302" i="1"/>
  <c r="S310" i="1"/>
  <c r="S318" i="1"/>
  <c r="S326" i="1"/>
  <c r="S334" i="1"/>
  <c r="S342" i="1"/>
  <c r="S350" i="1"/>
  <c r="S358" i="1"/>
  <c r="S366" i="1"/>
  <c r="S374" i="1"/>
  <c r="S7" i="1"/>
  <c r="S15" i="1"/>
  <c r="S23" i="1"/>
  <c r="S31" i="1"/>
  <c r="S39" i="1"/>
  <c r="S47" i="1"/>
  <c r="S55" i="1"/>
  <c r="S63" i="1"/>
  <c r="S71" i="1"/>
  <c r="S79" i="1"/>
  <c r="S87" i="1"/>
  <c r="S95" i="1"/>
  <c r="S103" i="1"/>
  <c r="S111" i="1"/>
  <c r="S119" i="1"/>
  <c r="S127" i="1"/>
  <c r="S135" i="1"/>
  <c r="S143" i="1"/>
  <c r="S151" i="1"/>
  <c r="S159" i="1"/>
  <c r="S167" i="1"/>
  <c r="S175" i="1"/>
  <c r="S183" i="1"/>
  <c r="S191" i="1"/>
  <c r="S199" i="1"/>
  <c r="S207" i="1"/>
  <c r="S215" i="1"/>
  <c r="S223" i="1"/>
  <c r="S231" i="1"/>
  <c r="S239" i="1"/>
  <c r="S247" i="1"/>
  <c r="S255" i="1"/>
  <c r="S263" i="1"/>
  <c r="S271" i="1"/>
  <c r="S279" i="1"/>
  <c r="S287" i="1"/>
  <c r="S295" i="1"/>
  <c r="S303" i="1"/>
  <c r="S311" i="1"/>
  <c r="S319" i="1"/>
  <c r="S327" i="1"/>
  <c r="S335" i="1"/>
  <c r="S343" i="1"/>
  <c r="S351" i="1"/>
  <c r="S359" i="1"/>
  <c r="S367" i="1"/>
  <c r="S32" i="1"/>
  <c r="S96" i="1"/>
  <c r="S160" i="1"/>
  <c r="S224" i="1"/>
  <c r="S288" i="1"/>
  <c r="S352" i="1"/>
  <c r="S382" i="1"/>
  <c r="S391" i="1"/>
  <c r="S400" i="1"/>
  <c r="S408" i="1"/>
  <c r="S416" i="1"/>
  <c r="S424" i="1"/>
  <c r="S432" i="1"/>
  <c r="S440" i="1"/>
  <c r="S448" i="1"/>
  <c r="S456" i="1"/>
  <c r="S464" i="1"/>
  <c r="S472" i="1"/>
  <c r="S480" i="1"/>
  <c r="S488" i="1"/>
  <c r="S496" i="1"/>
  <c r="S504" i="1"/>
  <c r="S512" i="1"/>
  <c r="S520" i="1"/>
  <c r="S528" i="1"/>
  <c r="S536" i="1"/>
  <c r="S544" i="1"/>
  <c r="S552" i="1"/>
  <c r="S560" i="1"/>
  <c r="S568" i="1"/>
  <c r="S576" i="1"/>
  <c r="S584" i="1"/>
  <c r="S592" i="1"/>
  <c r="S600" i="1"/>
  <c r="S608" i="1"/>
  <c r="S616" i="1"/>
  <c r="S624" i="1"/>
  <c r="S632" i="1"/>
  <c r="S640" i="1"/>
  <c r="S648" i="1"/>
  <c r="S656" i="1"/>
  <c r="S664" i="1"/>
  <c r="S672" i="1"/>
  <c r="S680" i="1"/>
  <c r="S688" i="1"/>
  <c r="S696" i="1"/>
  <c r="S704" i="1"/>
  <c r="S712" i="1"/>
  <c r="S720" i="1"/>
  <c r="S728" i="1"/>
  <c r="S736" i="1"/>
  <c r="S744" i="1"/>
  <c r="S752" i="1"/>
  <c r="S760" i="1"/>
  <c r="S768" i="1"/>
  <c r="S776" i="1"/>
  <c r="S784" i="1"/>
  <c r="S792" i="1"/>
  <c r="S800" i="1"/>
  <c r="S808" i="1"/>
  <c r="S816" i="1"/>
  <c r="S824" i="1"/>
  <c r="S832" i="1"/>
  <c r="S840" i="1"/>
  <c r="S848" i="1"/>
  <c r="S856" i="1"/>
  <c r="S864" i="1"/>
  <c r="S872" i="1"/>
  <c r="S880" i="1"/>
  <c r="S888" i="1"/>
  <c r="S896" i="1"/>
  <c r="S904" i="1"/>
  <c r="S912" i="1"/>
  <c r="S920" i="1"/>
  <c r="S928" i="1"/>
  <c r="S936" i="1"/>
  <c r="S944" i="1"/>
  <c r="S952" i="1"/>
  <c r="S960" i="1"/>
  <c r="S968" i="1"/>
  <c r="S976" i="1"/>
  <c r="S40" i="1"/>
  <c r="S104" i="1"/>
  <c r="S168" i="1"/>
  <c r="S232" i="1"/>
  <c r="S296" i="1"/>
  <c r="S360" i="1"/>
  <c r="S383" i="1"/>
  <c r="S392" i="1"/>
  <c r="S401" i="1"/>
  <c r="S409" i="1"/>
  <c r="S417" i="1"/>
  <c r="S425" i="1"/>
  <c r="S433" i="1"/>
  <c r="S441" i="1"/>
  <c r="S449" i="1"/>
  <c r="S457" i="1"/>
  <c r="S465" i="1"/>
  <c r="S473" i="1"/>
  <c r="S481" i="1"/>
  <c r="S489" i="1"/>
  <c r="S497" i="1"/>
  <c r="S505" i="1"/>
  <c r="S513" i="1"/>
  <c r="S521" i="1"/>
  <c r="S529" i="1"/>
  <c r="S537" i="1"/>
  <c r="S545" i="1"/>
  <c r="S553" i="1"/>
  <c r="S561" i="1"/>
  <c r="S569" i="1"/>
  <c r="S577" i="1"/>
  <c r="S585" i="1"/>
  <c r="S593" i="1"/>
  <c r="S601" i="1"/>
  <c r="S609" i="1"/>
  <c r="S617" i="1"/>
  <c r="S625" i="1"/>
  <c r="S633" i="1"/>
  <c r="S641" i="1"/>
  <c r="S649" i="1"/>
  <c r="S657" i="1"/>
  <c r="S665" i="1"/>
  <c r="S673" i="1"/>
  <c r="S681" i="1"/>
  <c r="S689" i="1"/>
  <c r="S697" i="1"/>
  <c r="S705" i="1"/>
  <c r="S713" i="1"/>
  <c r="S721" i="1"/>
  <c r="S729" i="1"/>
  <c r="S737" i="1"/>
  <c r="S745" i="1"/>
  <c r="S753" i="1"/>
  <c r="S761" i="1"/>
  <c r="S769" i="1"/>
  <c r="S777" i="1"/>
  <c r="S785" i="1"/>
  <c r="S793" i="1"/>
  <c r="S801" i="1"/>
  <c r="S809" i="1"/>
  <c r="S817" i="1"/>
  <c r="S825" i="1"/>
  <c r="S833" i="1"/>
  <c r="S841" i="1"/>
  <c r="S849" i="1"/>
  <c r="S857" i="1"/>
  <c r="S865" i="1"/>
  <c r="S873" i="1"/>
  <c r="S881" i="1"/>
  <c r="S889" i="1"/>
  <c r="S897" i="1"/>
  <c r="S905" i="1"/>
  <c r="S913" i="1"/>
  <c r="S921" i="1"/>
  <c r="S929" i="1"/>
  <c r="S937" i="1"/>
  <c r="S945" i="1"/>
  <c r="S953" i="1"/>
  <c r="S961" i="1"/>
  <c r="S969" i="1"/>
  <c r="S48" i="1"/>
  <c r="S112" i="1"/>
  <c r="S176" i="1"/>
  <c r="S240" i="1"/>
  <c r="S304" i="1"/>
  <c r="S368" i="1"/>
  <c r="S384" i="1"/>
  <c r="S393" i="1"/>
  <c r="S402" i="1"/>
  <c r="S410" i="1"/>
  <c r="S418" i="1"/>
  <c r="S426" i="1"/>
  <c r="S434" i="1"/>
  <c r="S442" i="1"/>
  <c r="S450" i="1"/>
  <c r="S458" i="1"/>
  <c r="S466" i="1"/>
  <c r="S474" i="1"/>
  <c r="S482" i="1"/>
  <c r="S490" i="1"/>
  <c r="S498" i="1"/>
  <c r="S506" i="1"/>
  <c r="S514" i="1"/>
  <c r="S522" i="1"/>
  <c r="S530" i="1"/>
  <c r="S538" i="1"/>
  <c r="S546" i="1"/>
  <c r="S554" i="1"/>
  <c r="S562" i="1"/>
  <c r="S570" i="1"/>
  <c r="S578" i="1"/>
  <c r="S586" i="1"/>
  <c r="S594" i="1"/>
  <c r="S602" i="1"/>
  <c r="S610" i="1"/>
  <c r="S618" i="1"/>
  <c r="S626" i="1"/>
  <c r="S634" i="1"/>
  <c r="S642" i="1"/>
  <c r="S650" i="1"/>
  <c r="S658" i="1"/>
  <c r="S666" i="1"/>
  <c r="S674" i="1"/>
  <c r="S682" i="1"/>
  <c r="S690" i="1"/>
  <c r="S698" i="1"/>
  <c r="S706" i="1"/>
  <c r="S714" i="1"/>
  <c r="S722" i="1"/>
  <c r="S730" i="1"/>
  <c r="S738" i="1"/>
  <c r="S746" i="1"/>
  <c r="S754" i="1"/>
  <c r="S762" i="1"/>
  <c r="S770" i="1"/>
  <c r="S778" i="1"/>
  <c r="S786" i="1"/>
  <c r="S794" i="1"/>
  <c r="S802" i="1"/>
  <c r="S810" i="1"/>
  <c r="S818" i="1"/>
  <c r="S826" i="1"/>
  <c r="S834" i="1"/>
  <c r="S842" i="1"/>
  <c r="S850" i="1"/>
  <c r="S858" i="1"/>
  <c r="S866" i="1"/>
  <c r="S874" i="1"/>
  <c r="S882" i="1"/>
  <c r="S890" i="1"/>
  <c r="S898" i="1"/>
  <c r="S906" i="1"/>
  <c r="S914" i="1"/>
  <c r="S922" i="1"/>
  <c r="S930" i="1"/>
  <c r="S938" i="1"/>
  <c r="S946" i="1"/>
  <c r="S954" i="1"/>
  <c r="S962" i="1"/>
  <c r="S970" i="1"/>
  <c r="S978" i="1"/>
  <c r="S56" i="1"/>
  <c r="S120" i="1"/>
  <c r="S184" i="1"/>
  <c r="S248" i="1"/>
  <c r="S312" i="1"/>
  <c r="S375" i="1"/>
  <c r="S385" i="1"/>
  <c r="S394" i="1"/>
  <c r="S403" i="1"/>
  <c r="S411" i="1"/>
  <c r="S419" i="1"/>
  <c r="S427" i="1"/>
  <c r="S435" i="1"/>
  <c r="S443" i="1"/>
  <c r="S451" i="1"/>
  <c r="S459" i="1"/>
  <c r="S467" i="1"/>
  <c r="S475" i="1"/>
  <c r="S483" i="1"/>
  <c r="S491" i="1"/>
  <c r="S499" i="1"/>
  <c r="S507" i="1"/>
  <c r="S515" i="1"/>
  <c r="S523" i="1"/>
  <c r="S531" i="1"/>
  <c r="S539" i="1"/>
  <c r="S547" i="1"/>
  <c r="S555" i="1"/>
  <c r="S563" i="1"/>
  <c r="S571" i="1"/>
  <c r="S579" i="1"/>
  <c r="S587" i="1"/>
  <c r="S595" i="1"/>
  <c r="S603" i="1"/>
  <c r="S611" i="1"/>
  <c r="S619" i="1"/>
  <c r="S627" i="1"/>
  <c r="S635" i="1"/>
  <c r="S643" i="1"/>
  <c r="S651" i="1"/>
  <c r="S659" i="1"/>
  <c r="S667" i="1"/>
  <c r="S675" i="1"/>
  <c r="S683" i="1"/>
  <c r="S691" i="1"/>
  <c r="S699" i="1"/>
  <c r="S707" i="1"/>
  <c r="S715" i="1"/>
  <c r="S723" i="1"/>
  <c r="S731" i="1"/>
  <c r="S739" i="1"/>
  <c r="S747" i="1"/>
  <c r="S755" i="1"/>
  <c r="S763" i="1"/>
  <c r="S771" i="1"/>
  <c r="S779" i="1"/>
  <c r="S787" i="1"/>
  <c r="S795" i="1"/>
  <c r="S803" i="1"/>
  <c r="S811" i="1"/>
  <c r="S819" i="1"/>
  <c r="S827" i="1"/>
  <c r="S835" i="1"/>
  <c r="S843" i="1"/>
  <c r="S851" i="1"/>
  <c r="S859" i="1"/>
  <c r="S867" i="1"/>
  <c r="S875" i="1"/>
  <c r="S883" i="1"/>
  <c r="S891" i="1"/>
  <c r="S899" i="1"/>
  <c r="S907" i="1"/>
  <c r="S915" i="1"/>
  <c r="S923" i="1"/>
  <c r="S931" i="1"/>
  <c r="S939" i="1"/>
  <c r="S947" i="1"/>
  <c r="S955" i="1"/>
  <c r="S963" i="1"/>
  <c r="S971" i="1"/>
  <c r="S979" i="1"/>
  <c r="S64" i="1"/>
  <c r="S128" i="1"/>
  <c r="S192" i="1"/>
  <c r="S256" i="1"/>
  <c r="S320" i="1"/>
  <c r="S376" i="1"/>
  <c r="S386" i="1"/>
  <c r="S395" i="1"/>
  <c r="S404" i="1"/>
  <c r="S412" i="1"/>
  <c r="S420" i="1"/>
  <c r="S428" i="1"/>
  <c r="S436" i="1"/>
  <c r="S444" i="1"/>
  <c r="S452" i="1"/>
  <c r="S460" i="1"/>
  <c r="S468" i="1"/>
  <c r="S476" i="1"/>
  <c r="S484" i="1"/>
  <c r="S492" i="1"/>
  <c r="S500" i="1"/>
  <c r="S508" i="1"/>
  <c r="S516" i="1"/>
  <c r="S524" i="1"/>
  <c r="S532" i="1"/>
  <c r="S540" i="1"/>
  <c r="S548" i="1"/>
  <c r="S556" i="1"/>
  <c r="S564" i="1"/>
  <c r="S572" i="1"/>
  <c r="S580" i="1"/>
  <c r="S588" i="1"/>
  <c r="S596" i="1"/>
  <c r="S604" i="1"/>
  <c r="S612" i="1"/>
  <c r="S620" i="1"/>
  <c r="S628" i="1"/>
  <c r="S636" i="1"/>
  <c r="S644" i="1"/>
  <c r="S652" i="1"/>
  <c r="S660" i="1"/>
  <c r="S668" i="1"/>
  <c r="S676" i="1"/>
  <c r="S684" i="1"/>
  <c r="S692" i="1"/>
  <c r="S700" i="1"/>
  <c r="S708" i="1"/>
  <c r="S716" i="1"/>
  <c r="S724" i="1"/>
  <c r="S732" i="1"/>
  <c r="S740" i="1"/>
  <c r="S748" i="1"/>
  <c r="S756" i="1"/>
  <c r="S764" i="1"/>
  <c r="S772" i="1"/>
  <c r="S780" i="1"/>
  <c r="S788" i="1"/>
  <c r="S796" i="1"/>
  <c r="S804" i="1"/>
  <c r="S812" i="1"/>
  <c r="S820" i="1"/>
  <c r="S828" i="1"/>
  <c r="S836" i="1"/>
  <c r="S844" i="1"/>
  <c r="S852" i="1"/>
  <c r="S860" i="1"/>
  <c r="S868" i="1"/>
  <c r="S876" i="1"/>
  <c r="S884" i="1"/>
  <c r="S892" i="1"/>
  <c r="S900" i="1"/>
  <c r="S908" i="1"/>
  <c r="S916" i="1"/>
  <c r="S924" i="1"/>
  <c r="S932" i="1"/>
  <c r="S940" i="1"/>
  <c r="S948" i="1"/>
  <c r="S956" i="1"/>
  <c r="S964" i="1"/>
  <c r="S972" i="1"/>
  <c r="S8" i="1"/>
  <c r="S72" i="1"/>
  <c r="S136" i="1"/>
  <c r="S200" i="1"/>
  <c r="S264" i="1"/>
  <c r="S328" i="1"/>
  <c r="S377" i="1"/>
  <c r="S387" i="1"/>
  <c r="S397" i="1"/>
  <c r="S405" i="1"/>
  <c r="S413" i="1"/>
  <c r="S421" i="1"/>
  <c r="S429" i="1"/>
  <c r="S437" i="1"/>
  <c r="S445" i="1"/>
  <c r="S453" i="1"/>
  <c r="S461" i="1"/>
  <c r="S469" i="1"/>
  <c r="S477" i="1"/>
  <c r="S485" i="1"/>
  <c r="S493" i="1"/>
  <c r="S501" i="1"/>
  <c r="S509" i="1"/>
  <c r="S517" i="1"/>
  <c r="S525" i="1"/>
  <c r="S533" i="1"/>
  <c r="S541" i="1"/>
  <c r="S549" i="1"/>
  <c r="S557" i="1"/>
  <c r="S565" i="1"/>
  <c r="S573" i="1"/>
  <c r="S581" i="1"/>
  <c r="S589" i="1"/>
  <c r="S597" i="1"/>
  <c r="S605" i="1"/>
  <c r="S613" i="1"/>
  <c r="S621" i="1"/>
  <c r="S629" i="1"/>
  <c r="S637" i="1"/>
  <c r="S645" i="1"/>
  <c r="S653" i="1"/>
  <c r="S661" i="1"/>
  <c r="S669" i="1"/>
  <c r="S677" i="1"/>
  <c r="S685" i="1"/>
  <c r="S693" i="1"/>
  <c r="S701" i="1"/>
  <c r="S709" i="1"/>
  <c r="S717" i="1"/>
  <c r="S725" i="1"/>
  <c r="S733" i="1"/>
  <c r="S741" i="1"/>
  <c r="S749" i="1"/>
  <c r="S757" i="1"/>
  <c r="S765" i="1"/>
  <c r="S773" i="1"/>
  <c r="S781" i="1"/>
  <c r="S789" i="1"/>
  <c r="S797" i="1"/>
  <c r="S805" i="1"/>
  <c r="S813" i="1"/>
  <c r="S821" i="1"/>
  <c r="S829" i="1"/>
  <c r="S837" i="1"/>
  <c r="S845" i="1"/>
  <c r="S853" i="1"/>
  <c r="S861" i="1"/>
  <c r="S869" i="1"/>
  <c r="S877" i="1"/>
  <c r="S885" i="1"/>
  <c r="S893" i="1"/>
  <c r="S901" i="1"/>
  <c r="S909" i="1"/>
  <c r="S917" i="1"/>
  <c r="S925" i="1"/>
  <c r="S933" i="1"/>
  <c r="S941" i="1"/>
  <c r="S949" i="1"/>
  <c r="S957" i="1"/>
  <c r="S965" i="1"/>
  <c r="S973" i="1"/>
  <c r="S24" i="1"/>
  <c r="S88" i="1"/>
  <c r="S152" i="1"/>
  <c r="S216" i="1"/>
  <c r="S280" i="1"/>
  <c r="S344" i="1"/>
  <c r="S381" i="1"/>
  <c r="S390" i="1"/>
  <c r="S399" i="1"/>
  <c r="S407" i="1"/>
  <c r="S415" i="1"/>
  <c r="S423" i="1"/>
  <c r="S431" i="1"/>
  <c r="S439" i="1"/>
  <c r="S447" i="1"/>
  <c r="S455" i="1"/>
  <c r="S463" i="1"/>
  <c r="S471" i="1"/>
  <c r="S479" i="1"/>
  <c r="S487" i="1"/>
  <c r="S495" i="1"/>
  <c r="S503" i="1"/>
  <c r="S511" i="1"/>
  <c r="S519" i="1"/>
  <c r="S527" i="1"/>
  <c r="S535" i="1"/>
  <c r="S543" i="1"/>
  <c r="S551" i="1"/>
  <c r="S559" i="1"/>
  <c r="S567" i="1"/>
  <c r="S575" i="1"/>
  <c r="S583" i="1"/>
  <c r="S591" i="1"/>
  <c r="S599" i="1"/>
  <c r="S607" i="1"/>
  <c r="S615" i="1"/>
  <c r="S623" i="1"/>
  <c r="S631" i="1"/>
  <c r="S639" i="1"/>
  <c r="S647" i="1"/>
  <c r="S655" i="1"/>
  <c r="S663" i="1"/>
  <c r="S671" i="1"/>
  <c r="S679" i="1"/>
  <c r="S687" i="1"/>
  <c r="S695" i="1"/>
  <c r="S703" i="1"/>
  <c r="S711" i="1"/>
  <c r="S719" i="1"/>
  <c r="S727" i="1"/>
  <c r="S735" i="1"/>
  <c r="S743" i="1"/>
  <c r="S751" i="1"/>
  <c r="S759" i="1"/>
  <c r="S767" i="1"/>
  <c r="S775" i="1"/>
  <c r="S783" i="1"/>
  <c r="S791" i="1"/>
  <c r="S799" i="1"/>
  <c r="S807" i="1"/>
  <c r="S815" i="1"/>
  <c r="S823" i="1"/>
  <c r="S831" i="1"/>
  <c r="S839" i="1"/>
  <c r="S847" i="1"/>
  <c r="S855" i="1"/>
  <c r="S863" i="1"/>
  <c r="S871" i="1"/>
  <c r="S879" i="1"/>
  <c r="S887" i="1"/>
  <c r="S895" i="1"/>
  <c r="S903" i="1"/>
  <c r="S911" i="1"/>
  <c r="S919" i="1"/>
  <c r="S927" i="1"/>
  <c r="S935" i="1"/>
  <c r="S943" i="1"/>
  <c r="S951" i="1"/>
  <c r="S959" i="1"/>
  <c r="S967" i="1"/>
  <c r="S975" i="1"/>
  <c r="S272" i="1"/>
  <c r="S430" i="1"/>
  <c r="S494" i="1"/>
  <c r="S558" i="1"/>
  <c r="S622" i="1"/>
  <c r="S686" i="1"/>
  <c r="S750" i="1"/>
  <c r="S814" i="1"/>
  <c r="S878" i="1"/>
  <c r="S942" i="1"/>
  <c r="S982" i="1"/>
  <c r="S990" i="1"/>
  <c r="S998" i="1"/>
  <c r="S1006" i="1"/>
  <c r="S1014" i="1"/>
  <c r="S1022" i="1"/>
  <c r="S1030" i="1"/>
  <c r="S1038" i="1"/>
  <c r="S1046" i="1"/>
  <c r="S1054" i="1"/>
  <c r="S1062" i="1"/>
  <c r="S1070" i="1"/>
  <c r="S1078" i="1"/>
  <c r="S1086" i="1"/>
  <c r="S1094" i="1"/>
  <c r="S1102" i="1"/>
  <c r="S1110" i="1"/>
  <c r="S1118" i="1"/>
  <c r="S1126" i="1"/>
  <c r="S1134" i="1"/>
  <c r="S1142" i="1"/>
  <c r="S1150" i="1"/>
  <c r="S1158" i="1"/>
  <c r="S1166" i="1"/>
  <c r="S1174" i="1"/>
  <c r="S1182" i="1"/>
  <c r="S1190" i="1"/>
  <c r="S1198" i="1"/>
  <c r="S1206" i="1"/>
  <c r="S1214" i="1"/>
  <c r="S1222" i="1"/>
  <c r="S1230" i="1"/>
  <c r="S1238" i="1"/>
  <c r="S1246" i="1"/>
  <c r="S1254" i="1"/>
  <c r="S1262" i="1"/>
  <c r="S1270" i="1"/>
  <c r="S1278" i="1"/>
  <c r="S1286" i="1"/>
  <c r="S1294" i="1"/>
  <c r="S1302" i="1"/>
  <c r="S1310" i="1"/>
  <c r="S1318" i="1"/>
  <c r="S1326" i="1"/>
  <c r="S1334" i="1"/>
  <c r="S1342" i="1"/>
  <c r="S1350" i="1"/>
  <c r="S1358" i="1"/>
  <c r="S1366" i="1"/>
  <c r="S1374" i="1"/>
  <c r="S1382" i="1"/>
  <c r="S1390" i="1"/>
  <c r="S1398" i="1"/>
  <c r="S1406" i="1"/>
  <c r="S1414" i="1"/>
  <c r="S1422" i="1"/>
  <c r="S1430" i="1"/>
  <c r="S1438" i="1"/>
  <c r="S1446" i="1"/>
  <c r="S1454" i="1"/>
  <c r="S1462" i="1"/>
  <c r="S1470" i="1"/>
  <c r="S1478" i="1"/>
  <c r="S1486" i="1"/>
  <c r="S1494" i="1"/>
  <c r="S1502" i="1"/>
  <c r="S1510" i="1"/>
  <c r="S1518" i="1"/>
  <c r="S1526" i="1"/>
  <c r="S1534" i="1"/>
  <c r="S1542" i="1"/>
  <c r="S1550" i="1"/>
  <c r="S1558" i="1"/>
  <c r="S1566" i="1"/>
  <c r="S1574" i="1"/>
  <c r="S336" i="1"/>
  <c r="S438" i="1"/>
  <c r="S502" i="1"/>
  <c r="S566" i="1"/>
  <c r="S630" i="1"/>
  <c r="S694" i="1"/>
  <c r="S758" i="1"/>
  <c r="S822" i="1"/>
  <c r="S886" i="1"/>
  <c r="S950" i="1"/>
  <c r="S983" i="1"/>
  <c r="S991" i="1"/>
  <c r="S999" i="1"/>
  <c r="S1007" i="1"/>
  <c r="S1015" i="1"/>
  <c r="S1023" i="1"/>
  <c r="S1031" i="1"/>
  <c r="S1039" i="1"/>
  <c r="S1047" i="1"/>
  <c r="S1055" i="1"/>
  <c r="S1063" i="1"/>
  <c r="S1071" i="1"/>
  <c r="S1079" i="1"/>
  <c r="S1087" i="1"/>
  <c r="S1095" i="1"/>
  <c r="S1103" i="1"/>
  <c r="S1111" i="1"/>
  <c r="S1119" i="1"/>
  <c r="S1127" i="1"/>
  <c r="S1135" i="1"/>
  <c r="S1143" i="1"/>
  <c r="S1151" i="1"/>
  <c r="S1159" i="1"/>
  <c r="S1167" i="1"/>
  <c r="S1175" i="1"/>
  <c r="S1183" i="1"/>
  <c r="S1191" i="1"/>
  <c r="S1199" i="1"/>
  <c r="S1207" i="1"/>
  <c r="S1215" i="1"/>
  <c r="S1223" i="1"/>
  <c r="S1231" i="1"/>
  <c r="S1239" i="1"/>
  <c r="S1247" i="1"/>
  <c r="S1255" i="1"/>
  <c r="S1263" i="1"/>
  <c r="S1271" i="1"/>
  <c r="S1279" i="1"/>
  <c r="S1287" i="1"/>
  <c r="S1295" i="1"/>
  <c r="S1303" i="1"/>
  <c r="S1311" i="1"/>
  <c r="S1319" i="1"/>
  <c r="S1327" i="1"/>
  <c r="S1335" i="1"/>
  <c r="S1343" i="1"/>
  <c r="S1351" i="1"/>
  <c r="S1359" i="1"/>
  <c r="S1367" i="1"/>
  <c r="S1375" i="1"/>
  <c r="S1383" i="1"/>
  <c r="S1391" i="1"/>
  <c r="S1399" i="1"/>
  <c r="S1407" i="1"/>
  <c r="S1415" i="1"/>
  <c r="S1423" i="1"/>
  <c r="S1431" i="1"/>
  <c r="S1439" i="1"/>
  <c r="S1447" i="1"/>
  <c r="S1455" i="1"/>
  <c r="S1463" i="1"/>
  <c r="S1471" i="1"/>
  <c r="S1479" i="1"/>
  <c r="S1487" i="1"/>
  <c r="S1495" i="1"/>
  <c r="S1503" i="1"/>
  <c r="S1511" i="1"/>
  <c r="S1519" i="1"/>
  <c r="S1527" i="1"/>
  <c r="S1535" i="1"/>
  <c r="S1543" i="1"/>
  <c r="S1551" i="1"/>
  <c r="S1559" i="1"/>
  <c r="S1567" i="1"/>
  <c r="S378" i="1"/>
  <c r="S446" i="1"/>
  <c r="S510" i="1"/>
  <c r="S574" i="1"/>
  <c r="S638" i="1"/>
  <c r="S702" i="1"/>
  <c r="S766" i="1"/>
  <c r="S830" i="1"/>
  <c r="S894" i="1"/>
  <c r="S958" i="1"/>
  <c r="S984" i="1"/>
  <c r="S992" i="1"/>
  <c r="S1000" i="1"/>
  <c r="S1008" i="1"/>
  <c r="S1016" i="1"/>
  <c r="S1024" i="1"/>
  <c r="S1032" i="1"/>
  <c r="S1040" i="1"/>
  <c r="S1048" i="1"/>
  <c r="S1056" i="1"/>
  <c r="S1064" i="1"/>
  <c r="S1072" i="1"/>
  <c r="S1080" i="1"/>
  <c r="S1088" i="1"/>
  <c r="S1096" i="1"/>
  <c r="S1104" i="1"/>
  <c r="S1112" i="1"/>
  <c r="S1120" i="1"/>
  <c r="S1128" i="1"/>
  <c r="S1136" i="1"/>
  <c r="S1144" i="1"/>
  <c r="S1152" i="1"/>
  <c r="S1160" i="1"/>
  <c r="S1168" i="1"/>
  <c r="S1176" i="1"/>
  <c r="S1184" i="1"/>
  <c r="S1192" i="1"/>
  <c r="S1200" i="1"/>
  <c r="S1208" i="1"/>
  <c r="S1216" i="1"/>
  <c r="S1224" i="1"/>
  <c r="S1232" i="1"/>
  <c r="S1240" i="1"/>
  <c r="S1248" i="1"/>
  <c r="S1256" i="1"/>
  <c r="S1264" i="1"/>
  <c r="S1272" i="1"/>
  <c r="S1280" i="1"/>
  <c r="S1288" i="1"/>
  <c r="S1296" i="1"/>
  <c r="S1304" i="1"/>
  <c r="S1312" i="1"/>
  <c r="S1320" i="1"/>
  <c r="S1328" i="1"/>
  <c r="S1336" i="1"/>
  <c r="S1344" i="1"/>
  <c r="S1352" i="1"/>
  <c r="S1360" i="1"/>
  <c r="S1368" i="1"/>
  <c r="S1376" i="1"/>
  <c r="S1384" i="1"/>
  <c r="S1392" i="1"/>
  <c r="S1400" i="1"/>
  <c r="S1408" i="1"/>
  <c r="S1416" i="1"/>
  <c r="S1424" i="1"/>
  <c r="S1432" i="1"/>
  <c r="S1440" i="1"/>
  <c r="S1448" i="1"/>
  <c r="S1456" i="1"/>
  <c r="S1464" i="1"/>
  <c r="S1472" i="1"/>
  <c r="S1480" i="1"/>
  <c r="S1488" i="1"/>
  <c r="S1496" i="1"/>
  <c r="S1504" i="1"/>
  <c r="S1512" i="1"/>
  <c r="S1520" i="1"/>
  <c r="S1528" i="1"/>
  <c r="S1536" i="1"/>
  <c r="S1544" i="1"/>
  <c r="S1552" i="1"/>
  <c r="S1560" i="1"/>
  <c r="S1568" i="1"/>
  <c r="S1576" i="1"/>
  <c r="S389" i="1"/>
  <c r="S454" i="1"/>
  <c r="S518" i="1"/>
  <c r="S582" i="1"/>
  <c r="S646" i="1"/>
  <c r="S710" i="1"/>
  <c r="S774" i="1"/>
  <c r="S838" i="1"/>
  <c r="S902" i="1"/>
  <c r="S966" i="1"/>
  <c r="S985" i="1"/>
  <c r="S993" i="1"/>
  <c r="S1001" i="1"/>
  <c r="S1009" i="1"/>
  <c r="S1017" i="1"/>
  <c r="S1025" i="1"/>
  <c r="S1033" i="1"/>
  <c r="S1041" i="1"/>
  <c r="S1049" i="1"/>
  <c r="S1057" i="1"/>
  <c r="S1065" i="1"/>
  <c r="S1073" i="1"/>
  <c r="S1081" i="1"/>
  <c r="S1089" i="1"/>
  <c r="S1097" i="1"/>
  <c r="S1105" i="1"/>
  <c r="S1113" i="1"/>
  <c r="S1121" i="1"/>
  <c r="S1129" i="1"/>
  <c r="S1137" i="1"/>
  <c r="S1145" i="1"/>
  <c r="S1153" i="1"/>
  <c r="S1161" i="1"/>
  <c r="S1169" i="1"/>
  <c r="S1177" i="1"/>
  <c r="S1185" i="1"/>
  <c r="S1193" i="1"/>
  <c r="S1201" i="1"/>
  <c r="S1209" i="1"/>
  <c r="S1217" i="1"/>
  <c r="S1225" i="1"/>
  <c r="S1233" i="1"/>
  <c r="S1241" i="1"/>
  <c r="S1249" i="1"/>
  <c r="S1257" i="1"/>
  <c r="S1265" i="1"/>
  <c r="S1273" i="1"/>
  <c r="S1281" i="1"/>
  <c r="S1289" i="1"/>
  <c r="S1297" i="1"/>
  <c r="S1305" i="1"/>
  <c r="S1313" i="1"/>
  <c r="S1321" i="1"/>
  <c r="S1329" i="1"/>
  <c r="S1337" i="1"/>
  <c r="S1345" i="1"/>
  <c r="S1353" i="1"/>
  <c r="S1361" i="1"/>
  <c r="S1369" i="1"/>
  <c r="S1377" i="1"/>
  <c r="S1385" i="1"/>
  <c r="S1393" i="1"/>
  <c r="S1401" i="1"/>
  <c r="S1409" i="1"/>
  <c r="S1417" i="1"/>
  <c r="S1425" i="1"/>
  <c r="S1433" i="1"/>
  <c r="S1441" i="1"/>
  <c r="S1449" i="1"/>
  <c r="S1457" i="1"/>
  <c r="S1465" i="1"/>
  <c r="S1473" i="1"/>
  <c r="S1481" i="1"/>
  <c r="S1489" i="1"/>
  <c r="S1497" i="1"/>
  <c r="S1505" i="1"/>
  <c r="S1513" i="1"/>
  <c r="S1521" i="1"/>
  <c r="S1529" i="1"/>
  <c r="S1537" i="1"/>
  <c r="S1545" i="1"/>
  <c r="S1553" i="1"/>
  <c r="S1561" i="1"/>
  <c r="S1569" i="1"/>
  <c r="S16" i="1"/>
  <c r="S398" i="1"/>
  <c r="S462" i="1"/>
  <c r="S526" i="1"/>
  <c r="S590" i="1"/>
  <c r="S654" i="1"/>
  <c r="S718" i="1"/>
  <c r="S782" i="1"/>
  <c r="S846" i="1"/>
  <c r="S910" i="1"/>
  <c r="S974" i="1"/>
  <c r="S986" i="1"/>
  <c r="S994" i="1"/>
  <c r="S1002" i="1"/>
  <c r="S1010" i="1"/>
  <c r="S1018" i="1"/>
  <c r="S1026" i="1"/>
  <c r="S1034" i="1"/>
  <c r="S1042" i="1"/>
  <c r="S1050" i="1"/>
  <c r="S1058" i="1"/>
  <c r="S1066" i="1"/>
  <c r="S1074" i="1"/>
  <c r="S1082" i="1"/>
  <c r="S1090" i="1"/>
  <c r="S1098" i="1"/>
  <c r="S1106" i="1"/>
  <c r="S1114" i="1"/>
  <c r="S1122" i="1"/>
  <c r="S1130" i="1"/>
  <c r="S1138" i="1"/>
  <c r="S1146" i="1"/>
  <c r="S1154" i="1"/>
  <c r="S1162" i="1"/>
  <c r="S1170" i="1"/>
  <c r="S1178" i="1"/>
  <c r="S1186" i="1"/>
  <c r="S1194" i="1"/>
  <c r="S1202" i="1"/>
  <c r="S1210" i="1"/>
  <c r="S1218" i="1"/>
  <c r="S1226" i="1"/>
  <c r="S1234" i="1"/>
  <c r="S1242" i="1"/>
  <c r="S1250" i="1"/>
  <c r="S1258" i="1"/>
  <c r="S1266" i="1"/>
  <c r="S1274" i="1"/>
  <c r="S1282" i="1"/>
  <c r="S1290" i="1"/>
  <c r="S1298" i="1"/>
  <c r="S1306" i="1"/>
  <c r="S1314" i="1"/>
  <c r="S1322" i="1"/>
  <c r="S1330" i="1"/>
  <c r="S1338" i="1"/>
  <c r="S1346" i="1"/>
  <c r="S1354" i="1"/>
  <c r="S1362" i="1"/>
  <c r="S1370" i="1"/>
  <c r="S1378" i="1"/>
  <c r="S1386" i="1"/>
  <c r="S1394" i="1"/>
  <c r="S1402" i="1"/>
  <c r="S1410" i="1"/>
  <c r="S1418" i="1"/>
  <c r="S1426" i="1"/>
  <c r="S1434" i="1"/>
  <c r="S1442" i="1"/>
  <c r="S1450" i="1"/>
  <c r="S1458" i="1"/>
  <c r="S1466" i="1"/>
  <c r="S1474" i="1"/>
  <c r="S1482" i="1"/>
  <c r="S1490" i="1"/>
  <c r="S1498" i="1"/>
  <c r="S1506" i="1"/>
  <c r="S1514" i="1"/>
  <c r="S1522" i="1"/>
  <c r="S1530" i="1"/>
  <c r="S1538" i="1"/>
  <c r="S1546" i="1"/>
  <c r="S1554" i="1"/>
  <c r="S1562" i="1"/>
  <c r="S1570" i="1"/>
  <c r="S80" i="1"/>
  <c r="S406" i="1"/>
  <c r="S470" i="1"/>
  <c r="S534" i="1"/>
  <c r="S598" i="1"/>
  <c r="S662" i="1"/>
  <c r="S726" i="1"/>
  <c r="S790" i="1"/>
  <c r="S854" i="1"/>
  <c r="S918" i="1"/>
  <c r="S977" i="1"/>
  <c r="S987" i="1"/>
  <c r="S995" i="1"/>
  <c r="S1003" i="1"/>
  <c r="S1011" i="1"/>
  <c r="S1019" i="1"/>
  <c r="S1027" i="1"/>
  <c r="S1035" i="1"/>
  <c r="S1043" i="1"/>
  <c r="S1051" i="1"/>
  <c r="S1059" i="1"/>
  <c r="S1067" i="1"/>
  <c r="S1075" i="1"/>
  <c r="S1083" i="1"/>
  <c r="S1091" i="1"/>
  <c r="S1099" i="1"/>
  <c r="S1107" i="1"/>
  <c r="S1115" i="1"/>
  <c r="S1123" i="1"/>
  <c r="S1131" i="1"/>
  <c r="S1139" i="1"/>
  <c r="S1147" i="1"/>
  <c r="S1155" i="1"/>
  <c r="S1163" i="1"/>
  <c r="S1171" i="1"/>
  <c r="S1179" i="1"/>
  <c r="S1187" i="1"/>
  <c r="S1195" i="1"/>
  <c r="S1203" i="1"/>
  <c r="S1211" i="1"/>
  <c r="S1219" i="1"/>
  <c r="S1227" i="1"/>
  <c r="S1235" i="1"/>
  <c r="S1243" i="1"/>
  <c r="S1251" i="1"/>
  <c r="S1259" i="1"/>
  <c r="S1267" i="1"/>
  <c r="S1275" i="1"/>
  <c r="S1283" i="1"/>
  <c r="S1291" i="1"/>
  <c r="S1299" i="1"/>
  <c r="S1307" i="1"/>
  <c r="S1315" i="1"/>
  <c r="S1323" i="1"/>
  <c r="S1331" i="1"/>
  <c r="S1339" i="1"/>
  <c r="S1347" i="1"/>
  <c r="S1355" i="1"/>
  <c r="S1363" i="1"/>
  <c r="S1371" i="1"/>
  <c r="S1379" i="1"/>
  <c r="S1387" i="1"/>
  <c r="S1395" i="1"/>
  <c r="S1403" i="1"/>
  <c r="S1411" i="1"/>
  <c r="S1419" i="1"/>
  <c r="S1427" i="1"/>
  <c r="S1435" i="1"/>
  <c r="S1443" i="1"/>
  <c r="S1451" i="1"/>
  <c r="S1459" i="1"/>
  <c r="S1467" i="1"/>
  <c r="S1475" i="1"/>
  <c r="S1483" i="1"/>
  <c r="S1491" i="1"/>
  <c r="S1499" i="1"/>
  <c r="S1507" i="1"/>
  <c r="S1515" i="1"/>
  <c r="S1523" i="1"/>
  <c r="S1531" i="1"/>
  <c r="S1539" i="1"/>
  <c r="S1547" i="1"/>
  <c r="S1555" i="1"/>
  <c r="S1563" i="1"/>
  <c r="S1571" i="1"/>
  <c r="S208" i="1"/>
  <c r="S422" i="1"/>
  <c r="S486" i="1"/>
  <c r="S550" i="1"/>
  <c r="S614" i="1"/>
  <c r="S678" i="1"/>
  <c r="S742" i="1"/>
  <c r="S806" i="1"/>
  <c r="S870" i="1"/>
  <c r="S934" i="1"/>
  <c r="S981" i="1"/>
  <c r="S989" i="1"/>
  <c r="S997" i="1"/>
  <c r="S1005" i="1"/>
  <c r="S1013" i="1"/>
  <c r="S1021" i="1"/>
  <c r="S1029" i="1"/>
  <c r="S1037" i="1"/>
  <c r="S1045" i="1"/>
  <c r="S1053" i="1"/>
  <c r="S1061" i="1"/>
  <c r="S1069" i="1"/>
  <c r="S1077" i="1"/>
  <c r="S1085" i="1"/>
  <c r="S1093" i="1"/>
  <c r="S1101" i="1"/>
  <c r="S1109" i="1"/>
  <c r="S1117" i="1"/>
  <c r="S1125" i="1"/>
  <c r="S1133" i="1"/>
  <c r="S1141" i="1"/>
  <c r="S1149" i="1"/>
  <c r="S1157" i="1"/>
  <c r="S1165" i="1"/>
  <c r="S1173" i="1"/>
  <c r="S1181" i="1"/>
  <c r="S1189" i="1"/>
  <c r="S1197" i="1"/>
  <c r="S1205" i="1"/>
  <c r="S1213" i="1"/>
  <c r="S1221" i="1"/>
  <c r="S1229" i="1"/>
  <c r="S1237" i="1"/>
  <c r="S1245" i="1"/>
  <c r="S1253" i="1"/>
  <c r="S1261" i="1"/>
  <c r="S1269" i="1"/>
  <c r="S1277" i="1"/>
  <c r="S1285" i="1"/>
  <c r="S1293" i="1"/>
  <c r="S1301" i="1"/>
  <c r="S1309" i="1"/>
  <c r="S1317" i="1"/>
  <c r="S1325" i="1"/>
  <c r="S1333" i="1"/>
  <c r="S1341" i="1"/>
  <c r="S1349" i="1"/>
  <c r="S1357" i="1"/>
  <c r="S1365" i="1"/>
  <c r="S1373" i="1"/>
  <c r="S1381" i="1"/>
  <c r="S1389" i="1"/>
  <c r="S1397" i="1"/>
  <c r="S1405" i="1"/>
  <c r="S1413" i="1"/>
  <c r="S1421" i="1"/>
  <c r="S1429" i="1"/>
  <c r="S1437" i="1"/>
  <c r="S1445" i="1"/>
  <c r="S1453" i="1"/>
  <c r="S1461" i="1"/>
  <c r="S1469" i="1"/>
  <c r="S1477" i="1"/>
  <c r="S1485" i="1"/>
  <c r="S1493" i="1"/>
  <c r="S1501" i="1"/>
  <c r="S1509" i="1"/>
  <c r="S1517" i="1"/>
  <c r="S1525" i="1"/>
  <c r="S1533" i="1"/>
  <c r="S1541" i="1"/>
  <c r="S1549" i="1"/>
  <c r="S1557" i="1"/>
  <c r="S1565" i="1"/>
  <c r="S1573" i="1"/>
  <c r="S144" i="1"/>
  <c r="S862" i="1"/>
  <c r="S1028" i="1"/>
  <c r="S1092" i="1"/>
  <c r="S1156" i="1"/>
  <c r="S1220" i="1"/>
  <c r="S1284" i="1"/>
  <c r="S1348" i="1"/>
  <c r="S1412" i="1"/>
  <c r="S1476" i="1"/>
  <c r="S1540" i="1"/>
  <c r="S1579" i="1"/>
  <c r="S1587" i="1"/>
  <c r="S1595" i="1"/>
  <c r="S1603" i="1"/>
  <c r="S1611" i="1"/>
  <c r="S1619" i="1"/>
  <c r="S1627" i="1"/>
  <c r="S1635" i="1"/>
  <c r="S1643" i="1"/>
  <c r="S1651" i="1"/>
  <c r="S1659" i="1"/>
  <c r="S1667" i="1"/>
  <c r="S1675" i="1"/>
  <c r="S1683" i="1"/>
  <c r="S1691" i="1"/>
  <c r="R9" i="1"/>
  <c r="R17" i="1"/>
  <c r="R25" i="1"/>
  <c r="R33" i="1"/>
  <c r="R41" i="1"/>
  <c r="R49" i="1"/>
  <c r="R57" i="1"/>
  <c r="R65" i="1"/>
  <c r="R73" i="1"/>
  <c r="R81" i="1"/>
  <c r="R89" i="1"/>
  <c r="R97" i="1"/>
  <c r="R105" i="1"/>
  <c r="R113" i="1"/>
  <c r="R121" i="1"/>
  <c r="R129" i="1"/>
  <c r="R137" i="1"/>
  <c r="R145" i="1"/>
  <c r="R153" i="1"/>
  <c r="R161" i="1"/>
  <c r="R169" i="1"/>
  <c r="R177" i="1"/>
  <c r="R185" i="1"/>
  <c r="R193" i="1"/>
  <c r="R201" i="1"/>
  <c r="R209" i="1"/>
  <c r="R217" i="1"/>
  <c r="R225" i="1"/>
  <c r="R233" i="1"/>
  <c r="R241" i="1"/>
  <c r="R249" i="1"/>
  <c r="R257" i="1"/>
  <c r="R265" i="1"/>
  <c r="R273" i="1"/>
  <c r="R281" i="1"/>
  <c r="R289" i="1"/>
  <c r="R297" i="1"/>
  <c r="R305" i="1"/>
  <c r="R313" i="1"/>
  <c r="R321" i="1"/>
  <c r="R329" i="1"/>
  <c r="R337" i="1"/>
  <c r="R345" i="1"/>
  <c r="R353" i="1"/>
  <c r="R361" i="1"/>
  <c r="R369" i="1"/>
  <c r="R377" i="1"/>
  <c r="R385" i="1"/>
  <c r="R393" i="1"/>
  <c r="R401" i="1"/>
  <c r="R409" i="1"/>
  <c r="R417" i="1"/>
  <c r="R425" i="1"/>
  <c r="R433" i="1"/>
  <c r="R441" i="1"/>
  <c r="R449" i="1"/>
  <c r="R457" i="1"/>
  <c r="R465" i="1"/>
  <c r="R473" i="1"/>
  <c r="R481" i="1"/>
  <c r="R489" i="1"/>
  <c r="R497" i="1"/>
  <c r="R505" i="1"/>
  <c r="R513" i="1"/>
  <c r="R521" i="1"/>
  <c r="R529" i="1"/>
  <c r="R537" i="1"/>
  <c r="R545" i="1"/>
  <c r="R553" i="1"/>
  <c r="R561" i="1"/>
  <c r="S414" i="1"/>
  <c r="S926" i="1"/>
  <c r="S1036" i="1"/>
  <c r="S1100" i="1"/>
  <c r="S1164" i="1"/>
  <c r="S1228" i="1"/>
  <c r="S1292" i="1"/>
  <c r="S1356" i="1"/>
  <c r="S1420" i="1"/>
  <c r="S1484" i="1"/>
  <c r="S1548" i="1"/>
  <c r="S1580" i="1"/>
  <c r="S1588" i="1"/>
  <c r="S1596" i="1"/>
  <c r="S1604" i="1"/>
  <c r="S1612" i="1"/>
  <c r="S1620" i="1"/>
  <c r="S1628" i="1"/>
  <c r="S1636" i="1"/>
  <c r="S1644" i="1"/>
  <c r="S1652" i="1"/>
  <c r="S1660" i="1"/>
  <c r="S1668" i="1"/>
  <c r="S1676" i="1"/>
  <c r="S1684" i="1"/>
  <c r="R10" i="1"/>
  <c r="R18" i="1"/>
  <c r="R26" i="1"/>
  <c r="R34" i="1"/>
  <c r="R42" i="1"/>
  <c r="R50" i="1"/>
  <c r="R58" i="1"/>
  <c r="R66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R178" i="1"/>
  <c r="R186" i="1"/>
  <c r="R194" i="1"/>
  <c r="R202" i="1"/>
  <c r="R210" i="1"/>
  <c r="R218" i="1"/>
  <c r="R226" i="1"/>
  <c r="R234" i="1"/>
  <c r="R242" i="1"/>
  <c r="R250" i="1"/>
  <c r="R258" i="1"/>
  <c r="R266" i="1"/>
  <c r="R274" i="1"/>
  <c r="R282" i="1"/>
  <c r="R290" i="1"/>
  <c r="R298" i="1"/>
  <c r="R306" i="1"/>
  <c r="R314" i="1"/>
  <c r="R322" i="1"/>
  <c r="R330" i="1"/>
  <c r="R338" i="1"/>
  <c r="R346" i="1"/>
  <c r="R354" i="1"/>
  <c r="R362" i="1"/>
  <c r="R370" i="1"/>
  <c r="R378" i="1"/>
  <c r="R386" i="1"/>
  <c r="R394" i="1"/>
  <c r="R402" i="1"/>
  <c r="R410" i="1"/>
  <c r="R418" i="1"/>
  <c r="R426" i="1"/>
  <c r="R434" i="1"/>
  <c r="R442" i="1"/>
  <c r="R450" i="1"/>
  <c r="R458" i="1"/>
  <c r="R466" i="1"/>
  <c r="R474" i="1"/>
  <c r="R482" i="1"/>
  <c r="R490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666" i="1"/>
  <c r="R674" i="1"/>
  <c r="R682" i="1"/>
  <c r="R690" i="1"/>
  <c r="R698" i="1"/>
  <c r="R706" i="1"/>
  <c r="R714" i="1"/>
  <c r="R722" i="1"/>
  <c r="R730" i="1"/>
  <c r="R738" i="1"/>
  <c r="R746" i="1"/>
  <c r="R754" i="1"/>
  <c r="R762" i="1"/>
  <c r="R770" i="1"/>
  <c r="R778" i="1"/>
  <c r="R786" i="1"/>
  <c r="R794" i="1"/>
  <c r="R802" i="1"/>
  <c r="R810" i="1"/>
  <c r="R818" i="1"/>
  <c r="R826" i="1"/>
  <c r="R834" i="1"/>
  <c r="R842" i="1"/>
  <c r="R850" i="1"/>
  <c r="R858" i="1"/>
  <c r="R866" i="1"/>
  <c r="R874" i="1"/>
  <c r="R882" i="1"/>
  <c r="R890" i="1"/>
  <c r="R898" i="1"/>
  <c r="R906" i="1"/>
  <c r="R914" i="1"/>
  <c r="R922" i="1"/>
  <c r="R930" i="1"/>
  <c r="R938" i="1"/>
  <c r="R946" i="1"/>
  <c r="R954" i="1"/>
  <c r="R962" i="1"/>
  <c r="R970" i="1"/>
  <c r="R978" i="1"/>
  <c r="R986" i="1"/>
  <c r="R994" i="1"/>
  <c r="R1002" i="1"/>
  <c r="R1010" i="1"/>
  <c r="R1018" i="1"/>
  <c r="R1026" i="1"/>
  <c r="R1034" i="1"/>
  <c r="R1042" i="1"/>
  <c r="R1050" i="1"/>
  <c r="R1058" i="1"/>
  <c r="R1066" i="1"/>
  <c r="R1074" i="1"/>
  <c r="R1082" i="1"/>
  <c r="R1090" i="1"/>
  <c r="R1098" i="1"/>
  <c r="R1106" i="1"/>
  <c r="R1114" i="1"/>
  <c r="R1122" i="1"/>
  <c r="R1130" i="1"/>
  <c r="R1138" i="1"/>
  <c r="R1146" i="1"/>
  <c r="R1154" i="1"/>
  <c r="S478" i="1"/>
  <c r="S980" i="1"/>
  <c r="S1044" i="1"/>
  <c r="S1108" i="1"/>
  <c r="S1172" i="1"/>
  <c r="S1236" i="1"/>
  <c r="S1300" i="1"/>
  <c r="S1364" i="1"/>
  <c r="S1428" i="1"/>
  <c r="S1492" i="1"/>
  <c r="S1556" i="1"/>
  <c r="S1581" i="1"/>
  <c r="S1589" i="1"/>
  <c r="S1597" i="1"/>
  <c r="S1605" i="1"/>
  <c r="S1613" i="1"/>
  <c r="S1621" i="1"/>
  <c r="S1629" i="1"/>
  <c r="S1637" i="1"/>
  <c r="S1645" i="1"/>
  <c r="S1653" i="1"/>
  <c r="S1661" i="1"/>
  <c r="S1669" i="1"/>
  <c r="S1677" i="1"/>
  <c r="S1685" i="1"/>
  <c r="R11" i="1"/>
  <c r="R19" i="1"/>
  <c r="R27" i="1"/>
  <c r="R35" i="1"/>
  <c r="R43" i="1"/>
  <c r="R51" i="1"/>
  <c r="R59" i="1"/>
  <c r="R67" i="1"/>
  <c r="R75" i="1"/>
  <c r="R83" i="1"/>
  <c r="R91" i="1"/>
  <c r="R99" i="1"/>
  <c r="R107" i="1"/>
  <c r="R115" i="1"/>
  <c r="R123" i="1"/>
  <c r="R131" i="1"/>
  <c r="R139" i="1"/>
  <c r="R147" i="1"/>
  <c r="R155" i="1"/>
  <c r="R163" i="1"/>
  <c r="R171" i="1"/>
  <c r="R179" i="1"/>
  <c r="R187" i="1"/>
  <c r="R195" i="1"/>
  <c r="R203" i="1"/>
  <c r="R211" i="1"/>
  <c r="R219" i="1"/>
  <c r="R227" i="1"/>
  <c r="R235" i="1"/>
  <c r="R243" i="1"/>
  <c r="R251" i="1"/>
  <c r="R259" i="1"/>
  <c r="R267" i="1"/>
  <c r="R275" i="1"/>
  <c r="R283" i="1"/>
  <c r="R291" i="1"/>
  <c r="R299" i="1"/>
  <c r="R307" i="1"/>
  <c r="R315" i="1"/>
  <c r="R323" i="1"/>
  <c r="R331" i="1"/>
  <c r="R339" i="1"/>
  <c r="R347" i="1"/>
  <c r="R355" i="1"/>
  <c r="R363" i="1"/>
  <c r="R371" i="1"/>
  <c r="R379" i="1"/>
  <c r="R387" i="1"/>
  <c r="R395" i="1"/>
  <c r="R403" i="1"/>
  <c r="R411" i="1"/>
  <c r="R419" i="1"/>
  <c r="R427" i="1"/>
  <c r="R435" i="1"/>
  <c r="R443" i="1"/>
  <c r="R451" i="1"/>
  <c r="R459" i="1"/>
  <c r="R467" i="1"/>
  <c r="R475" i="1"/>
  <c r="R483" i="1"/>
  <c r="R491" i="1"/>
  <c r="R499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667" i="1"/>
  <c r="R675" i="1"/>
  <c r="R683" i="1"/>
  <c r="R691" i="1"/>
  <c r="R699" i="1"/>
  <c r="R707" i="1"/>
  <c r="R715" i="1"/>
  <c r="R723" i="1"/>
  <c r="R731" i="1"/>
  <c r="R739" i="1"/>
  <c r="R747" i="1"/>
  <c r="R755" i="1"/>
  <c r="R763" i="1"/>
  <c r="R771" i="1"/>
  <c r="R779" i="1"/>
  <c r="R787" i="1"/>
  <c r="R795" i="1"/>
  <c r="R803" i="1"/>
  <c r="R811" i="1"/>
  <c r="R819" i="1"/>
  <c r="R827" i="1"/>
  <c r="R835" i="1"/>
  <c r="R843" i="1"/>
  <c r="R851" i="1"/>
  <c r="R859" i="1"/>
  <c r="R867" i="1"/>
  <c r="R875" i="1"/>
  <c r="R883" i="1"/>
  <c r="R891" i="1"/>
  <c r="R899" i="1"/>
  <c r="R907" i="1"/>
  <c r="R915" i="1"/>
  <c r="R923" i="1"/>
  <c r="R931" i="1"/>
  <c r="R939" i="1"/>
  <c r="R947" i="1"/>
  <c r="R955" i="1"/>
  <c r="R963" i="1"/>
  <c r="R971" i="1"/>
  <c r="R979" i="1"/>
  <c r="R987" i="1"/>
  <c r="R995" i="1"/>
  <c r="R1003" i="1"/>
  <c r="R1011" i="1"/>
  <c r="R1019" i="1"/>
  <c r="R1027" i="1"/>
  <c r="R1035" i="1"/>
  <c r="R1043" i="1"/>
  <c r="R1051" i="1"/>
  <c r="R1059" i="1"/>
  <c r="R1067" i="1"/>
  <c r="R1075" i="1"/>
  <c r="R1083" i="1"/>
  <c r="R1091" i="1"/>
  <c r="R1099" i="1"/>
  <c r="R1107" i="1"/>
  <c r="R1115" i="1"/>
  <c r="R1123" i="1"/>
  <c r="R1131" i="1"/>
  <c r="R1139" i="1"/>
  <c r="R1147" i="1"/>
  <c r="R1155" i="1"/>
  <c r="S542" i="1"/>
  <c r="S988" i="1"/>
  <c r="S1052" i="1"/>
  <c r="S1116" i="1"/>
  <c r="S1180" i="1"/>
  <c r="S1244" i="1"/>
  <c r="S1308" i="1"/>
  <c r="S1372" i="1"/>
  <c r="S1436" i="1"/>
  <c r="S1500" i="1"/>
  <c r="S1564" i="1"/>
  <c r="S1582" i="1"/>
  <c r="S1590" i="1"/>
  <c r="S1598" i="1"/>
  <c r="S1606" i="1"/>
  <c r="S1614" i="1"/>
  <c r="S1622" i="1"/>
  <c r="S1630" i="1"/>
  <c r="S1638" i="1"/>
  <c r="S1646" i="1"/>
  <c r="S1654" i="1"/>
  <c r="S1662" i="1"/>
  <c r="S1670" i="1"/>
  <c r="S1678" i="1"/>
  <c r="S1686" i="1"/>
  <c r="R12" i="1"/>
  <c r="R20" i="1"/>
  <c r="R28" i="1"/>
  <c r="R36" i="1"/>
  <c r="R44" i="1"/>
  <c r="R52" i="1"/>
  <c r="R60" i="1"/>
  <c r="R68" i="1"/>
  <c r="R76" i="1"/>
  <c r="R84" i="1"/>
  <c r="R92" i="1"/>
  <c r="R100" i="1"/>
  <c r="R108" i="1"/>
  <c r="R116" i="1"/>
  <c r="R124" i="1"/>
  <c r="R132" i="1"/>
  <c r="R140" i="1"/>
  <c r="R148" i="1"/>
  <c r="R156" i="1"/>
  <c r="R164" i="1"/>
  <c r="R172" i="1"/>
  <c r="R180" i="1"/>
  <c r="R188" i="1"/>
  <c r="R196" i="1"/>
  <c r="R204" i="1"/>
  <c r="R212" i="1"/>
  <c r="R220" i="1"/>
  <c r="R228" i="1"/>
  <c r="R236" i="1"/>
  <c r="R244" i="1"/>
  <c r="R252" i="1"/>
  <c r="R260" i="1"/>
  <c r="R268" i="1"/>
  <c r="R276" i="1"/>
  <c r="R284" i="1"/>
  <c r="R292" i="1"/>
  <c r="R300" i="1"/>
  <c r="R308" i="1"/>
  <c r="R316" i="1"/>
  <c r="R324" i="1"/>
  <c r="R332" i="1"/>
  <c r="R340" i="1"/>
  <c r="R348" i="1"/>
  <c r="R356" i="1"/>
  <c r="R364" i="1"/>
  <c r="R372" i="1"/>
  <c r="R380" i="1"/>
  <c r="R388" i="1"/>
  <c r="R396" i="1"/>
  <c r="R404" i="1"/>
  <c r="R412" i="1"/>
  <c r="R420" i="1"/>
  <c r="R428" i="1"/>
  <c r="R436" i="1"/>
  <c r="R444" i="1"/>
  <c r="R452" i="1"/>
  <c r="R460" i="1"/>
  <c r="R468" i="1"/>
  <c r="R476" i="1"/>
  <c r="R484" i="1"/>
  <c r="R492" i="1"/>
  <c r="R500" i="1"/>
  <c r="R508" i="1"/>
  <c r="R516" i="1"/>
  <c r="R524" i="1"/>
  <c r="R532" i="1"/>
  <c r="R540" i="1"/>
  <c r="R548" i="1"/>
  <c r="R556" i="1"/>
  <c r="R564" i="1"/>
  <c r="R572" i="1"/>
  <c r="R580" i="1"/>
  <c r="R588" i="1"/>
  <c r="R596" i="1"/>
  <c r="R604" i="1"/>
  <c r="R612" i="1"/>
  <c r="R620" i="1"/>
  <c r="R628" i="1"/>
  <c r="R636" i="1"/>
  <c r="R644" i="1"/>
  <c r="R652" i="1"/>
  <c r="R660" i="1"/>
  <c r="R668" i="1"/>
  <c r="R676" i="1"/>
  <c r="R684" i="1"/>
  <c r="R692" i="1"/>
  <c r="R700" i="1"/>
  <c r="R708" i="1"/>
  <c r="R716" i="1"/>
  <c r="R724" i="1"/>
  <c r="R732" i="1"/>
  <c r="R740" i="1"/>
  <c r="R748" i="1"/>
  <c r="R756" i="1"/>
  <c r="R764" i="1"/>
  <c r="R772" i="1"/>
  <c r="R780" i="1"/>
  <c r="R788" i="1"/>
  <c r="R796" i="1"/>
  <c r="R804" i="1"/>
  <c r="R812" i="1"/>
  <c r="R820" i="1"/>
  <c r="R828" i="1"/>
  <c r="R836" i="1"/>
  <c r="R844" i="1"/>
  <c r="R852" i="1"/>
  <c r="R860" i="1"/>
  <c r="R868" i="1"/>
  <c r="R876" i="1"/>
  <c r="R884" i="1"/>
  <c r="R892" i="1"/>
  <c r="R900" i="1"/>
  <c r="R908" i="1"/>
  <c r="R916" i="1"/>
  <c r="R924" i="1"/>
  <c r="R932" i="1"/>
  <c r="R940" i="1"/>
  <c r="R948" i="1"/>
  <c r="R956" i="1"/>
  <c r="R964" i="1"/>
  <c r="R972" i="1"/>
  <c r="R980" i="1"/>
  <c r="R988" i="1"/>
  <c r="R996" i="1"/>
  <c r="R1004" i="1"/>
  <c r="R1012" i="1"/>
  <c r="R1020" i="1"/>
  <c r="R1028" i="1"/>
  <c r="R1036" i="1"/>
  <c r="R1044" i="1"/>
  <c r="R1052" i="1"/>
  <c r="R1060" i="1"/>
  <c r="R1068" i="1"/>
  <c r="R1076" i="1"/>
  <c r="R1084" i="1"/>
  <c r="R1092" i="1"/>
  <c r="R1100" i="1"/>
  <c r="R1108" i="1"/>
  <c r="R1116" i="1"/>
  <c r="R1124" i="1"/>
  <c r="R1132" i="1"/>
  <c r="R1140" i="1"/>
  <c r="R1148" i="1"/>
  <c r="R1156" i="1"/>
  <c r="R1164" i="1"/>
  <c r="S606" i="1"/>
  <c r="S996" i="1"/>
  <c r="S1060" i="1"/>
  <c r="S1124" i="1"/>
  <c r="S1188" i="1"/>
  <c r="S1252" i="1"/>
  <c r="S1316" i="1"/>
  <c r="S1380" i="1"/>
  <c r="S1444" i="1"/>
  <c r="S1508" i="1"/>
  <c r="S1572" i="1"/>
  <c r="S1583" i="1"/>
  <c r="S1591" i="1"/>
  <c r="S1599" i="1"/>
  <c r="S1607" i="1"/>
  <c r="S1615" i="1"/>
  <c r="S1623" i="1"/>
  <c r="S1631" i="1"/>
  <c r="S1639" i="1"/>
  <c r="S1647" i="1"/>
  <c r="S1655" i="1"/>
  <c r="S1663" i="1"/>
  <c r="S1671" i="1"/>
  <c r="S1679" i="1"/>
  <c r="S1687" i="1"/>
  <c r="R5" i="1"/>
  <c r="R13" i="1"/>
  <c r="R21" i="1"/>
  <c r="R29" i="1"/>
  <c r="R37" i="1"/>
  <c r="R45" i="1"/>
  <c r="R53" i="1"/>
  <c r="R61" i="1"/>
  <c r="R69" i="1"/>
  <c r="R77" i="1"/>
  <c r="R85" i="1"/>
  <c r="R93" i="1"/>
  <c r="R101" i="1"/>
  <c r="R109" i="1"/>
  <c r="R117" i="1"/>
  <c r="R125" i="1"/>
  <c r="R133" i="1"/>
  <c r="R141" i="1"/>
  <c r="R149" i="1"/>
  <c r="R157" i="1"/>
  <c r="R165" i="1"/>
  <c r="R173" i="1"/>
  <c r="R181" i="1"/>
  <c r="R189" i="1"/>
  <c r="R197" i="1"/>
  <c r="R205" i="1"/>
  <c r="R213" i="1"/>
  <c r="R221" i="1"/>
  <c r="R229" i="1"/>
  <c r="R237" i="1"/>
  <c r="R245" i="1"/>
  <c r="R253" i="1"/>
  <c r="R261" i="1"/>
  <c r="R269" i="1"/>
  <c r="R277" i="1"/>
  <c r="R285" i="1"/>
  <c r="R293" i="1"/>
  <c r="R301" i="1"/>
  <c r="R309" i="1"/>
  <c r="R317" i="1"/>
  <c r="R325" i="1"/>
  <c r="R333" i="1"/>
  <c r="R341" i="1"/>
  <c r="R349" i="1"/>
  <c r="R357" i="1"/>
  <c r="R365" i="1"/>
  <c r="R373" i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53" i="1"/>
  <c r="R661" i="1"/>
  <c r="R669" i="1"/>
  <c r="R677" i="1"/>
  <c r="R685" i="1"/>
  <c r="R693" i="1"/>
  <c r="R701" i="1"/>
  <c r="R709" i="1"/>
  <c r="R717" i="1"/>
  <c r="R725" i="1"/>
  <c r="R733" i="1"/>
  <c r="R741" i="1"/>
  <c r="R749" i="1"/>
  <c r="R757" i="1"/>
  <c r="R765" i="1"/>
  <c r="R773" i="1"/>
  <c r="R781" i="1"/>
  <c r="R789" i="1"/>
  <c r="R797" i="1"/>
  <c r="R805" i="1"/>
  <c r="R813" i="1"/>
  <c r="R821" i="1"/>
  <c r="R829" i="1"/>
  <c r="R837" i="1"/>
  <c r="R845" i="1"/>
  <c r="R853" i="1"/>
  <c r="R861" i="1"/>
  <c r="R869" i="1"/>
  <c r="R877" i="1"/>
  <c r="R885" i="1"/>
  <c r="R893" i="1"/>
  <c r="R901" i="1"/>
  <c r="R909" i="1"/>
  <c r="R917" i="1"/>
  <c r="R925" i="1"/>
  <c r="R933" i="1"/>
  <c r="R941" i="1"/>
  <c r="R949" i="1"/>
  <c r="R957" i="1"/>
  <c r="R965" i="1"/>
  <c r="R973" i="1"/>
  <c r="R981" i="1"/>
  <c r="R989" i="1"/>
  <c r="R997" i="1"/>
  <c r="R1005" i="1"/>
  <c r="R1013" i="1"/>
  <c r="R1021" i="1"/>
  <c r="R1029" i="1"/>
  <c r="R1037" i="1"/>
  <c r="R1045" i="1"/>
  <c r="R1053" i="1"/>
  <c r="R1061" i="1"/>
  <c r="R1069" i="1"/>
  <c r="R1077" i="1"/>
  <c r="R1085" i="1"/>
  <c r="R1093" i="1"/>
  <c r="R1101" i="1"/>
  <c r="R1109" i="1"/>
  <c r="R1117" i="1"/>
  <c r="R1125" i="1"/>
  <c r="R1133" i="1"/>
  <c r="R1141" i="1"/>
  <c r="R1149" i="1"/>
  <c r="R1157" i="1"/>
  <c r="S670" i="1"/>
  <c r="S1004" i="1"/>
  <c r="S1068" i="1"/>
  <c r="S1132" i="1"/>
  <c r="S1196" i="1"/>
  <c r="S1260" i="1"/>
  <c r="S1324" i="1"/>
  <c r="S1388" i="1"/>
  <c r="S1452" i="1"/>
  <c r="S1516" i="1"/>
  <c r="S1575" i="1"/>
  <c r="S1584" i="1"/>
  <c r="S1592" i="1"/>
  <c r="S1600" i="1"/>
  <c r="S1608" i="1"/>
  <c r="S1616" i="1"/>
  <c r="S1624" i="1"/>
  <c r="S1632" i="1"/>
  <c r="S1640" i="1"/>
  <c r="S1648" i="1"/>
  <c r="S1656" i="1"/>
  <c r="S1664" i="1"/>
  <c r="S1672" i="1"/>
  <c r="S1680" i="1"/>
  <c r="S1688" i="1"/>
  <c r="R6" i="1"/>
  <c r="R14" i="1"/>
  <c r="R22" i="1"/>
  <c r="R30" i="1"/>
  <c r="R38" i="1"/>
  <c r="R46" i="1"/>
  <c r="R54" i="1"/>
  <c r="R62" i="1"/>
  <c r="R70" i="1"/>
  <c r="R78" i="1"/>
  <c r="R86" i="1"/>
  <c r="R94" i="1"/>
  <c r="R102" i="1"/>
  <c r="R110" i="1"/>
  <c r="R118" i="1"/>
  <c r="R126" i="1"/>
  <c r="R134" i="1"/>
  <c r="R142" i="1"/>
  <c r="R150" i="1"/>
  <c r="R158" i="1"/>
  <c r="R166" i="1"/>
  <c r="R174" i="1"/>
  <c r="R182" i="1"/>
  <c r="R190" i="1"/>
  <c r="R198" i="1"/>
  <c r="R206" i="1"/>
  <c r="R214" i="1"/>
  <c r="R222" i="1"/>
  <c r="R230" i="1"/>
  <c r="R238" i="1"/>
  <c r="R246" i="1"/>
  <c r="R254" i="1"/>
  <c r="R262" i="1"/>
  <c r="R270" i="1"/>
  <c r="R278" i="1"/>
  <c r="R286" i="1"/>
  <c r="R294" i="1"/>
  <c r="R302" i="1"/>
  <c r="R310" i="1"/>
  <c r="R318" i="1"/>
  <c r="R326" i="1"/>
  <c r="R334" i="1"/>
  <c r="R342" i="1"/>
  <c r="R350" i="1"/>
  <c r="R358" i="1"/>
  <c r="R366" i="1"/>
  <c r="R374" i="1"/>
  <c r="R382" i="1"/>
  <c r="R390" i="1"/>
  <c r="R398" i="1"/>
  <c r="R406" i="1"/>
  <c r="R414" i="1"/>
  <c r="R422" i="1"/>
  <c r="R430" i="1"/>
  <c r="R438" i="1"/>
  <c r="R446" i="1"/>
  <c r="R454" i="1"/>
  <c r="R462" i="1"/>
  <c r="R470" i="1"/>
  <c r="R478" i="1"/>
  <c r="R486" i="1"/>
  <c r="R494" i="1"/>
  <c r="R502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670" i="1"/>
  <c r="R678" i="1"/>
  <c r="R686" i="1"/>
  <c r="R694" i="1"/>
  <c r="R702" i="1"/>
  <c r="R710" i="1"/>
  <c r="R718" i="1"/>
  <c r="R726" i="1"/>
  <c r="R734" i="1"/>
  <c r="R742" i="1"/>
  <c r="R750" i="1"/>
  <c r="R758" i="1"/>
  <c r="R766" i="1"/>
  <c r="R774" i="1"/>
  <c r="R782" i="1"/>
  <c r="R790" i="1"/>
  <c r="R798" i="1"/>
  <c r="R806" i="1"/>
  <c r="R814" i="1"/>
  <c r="R822" i="1"/>
  <c r="R830" i="1"/>
  <c r="R838" i="1"/>
  <c r="R846" i="1"/>
  <c r="R854" i="1"/>
  <c r="R862" i="1"/>
  <c r="R870" i="1"/>
  <c r="R878" i="1"/>
  <c r="R886" i="1"/>
  <c r="R894" i="1"/>
  <c r="R902" i="1"/>
  <c r="R910" i="1"/>
  <c r="R918" i="1"/>
  <c r="R926" i="1"/>
  <c r="R934" i="1"/>
  <c r="R942" i="1"/>
  <c r="R950" i="1"/>
  <c r="R958" i="1"/>
  <c r="R966" i="1"/>
  <c r="R974" i="1"/>
  <c r="R982" i="1"/>
  <c r="R990" i="1"/>
  <c r="R998" i="1"/>
  <c r="R1006" i="1"/>
  <c r="R1014" i="1"/>
  <c r="R1022" i="1"/>
  <c r="R1030" i="1"/>
  <c r="R1038" i="1"/>
  <c r="R1046" i="1"/>
  <c r="R1054" i="1"/>
  <c r="R1062" i="1"/>
  <c r="R1070" i="1"/>
  <c r="R1078" i="1"/>
  <c r="R1086" i="1"/>
  <c r="R1094" i="1"/>
  <c r="R1102" i="1"/>
  <c r="R1110" i="1"/>
  <c r="R1118" i="1"/>
  <c r="R1126" i="1"/>
  <c r="R1134" i="1"/>
  <c r="R1142" i="1"/>
  <c r="R1150" i="1"/>
  <c r="R1158" i="1"/>
  <c r="S798" i="1"/>
  <c r="S1020" i="1"/>
  <c r="S1084" i="1"/>
  <c r="S1148" i="1"/>
  <c r="S1212" i="1"/>
  <c r="S1276" i="1"/>
  <c r="S1340" i="1"/>
  <c r="S1404" i="1"/>
  <c r="S1468" i="1"/>
  <c r="S1532" i="1"/>
  <c r="S1578" i="1"/>
  <c r="S1586" i="1"/>
  <c r="S1594" i="1"/>
  <c r="S1602" i="1"/>
  <c r="S1610" i="1"/>
  <c r="S1618" i="1"/>
  <c r="S1626" i="1"/>
  <c r="S1634" i="1"/>
  <c r="S1642" i="1"/>
  <c r="S1650" i="1"/>
  <c r="S1658" i="1"/>
  <c r="S1666" i="1"/>
  <c r="S1674" i="1"/>
  <c r="S1682" i="1"/>
  <c r="S1690" i="1"/>
  <c r="R8" i="1"/>
  <c r="R16" i="1"/>
  <c r="R24" i="1"/>
  <c r="R32" i="1"/>
  <c r="R40" i="1"/>
  <c r="R48" i="1"/>
  <c r="R56" i="1"/>
  <c r="R64" i="1"/>
  <c r="R72" i="1"/>
  <c r="R80" i="1"/>
  <c r="R88" i="1"/>
  <c r="R96" i="1"/>
  <c r="R104" i="1"/>
  <c r="R112" i="1"/>
  <c r="R120" i="1"/>
  <c r="R128" i="1"/>
  <c r="R136" i="1"/>
  <c r="R144" i="1"/>
  <c r="R152" i="1"/>
  <c r="R160" i="1"/>
  <c r="R168" i="1"/>
  <c r="R176" i="1"/>
  <c r="R184" i="1"/>
  <c r="R192" i="1"/>
  <c r="R200" i="1"/>
  <c r="R208" i="1"/>
  <c r="R216" i="1"/>
  <c r="R224" i="1"/>
  <c r="R232" i="1"/>
  <c r="R240" i="1"/>
  <c r="R248" i="1"/>
  <c r="R256" i="1"/>
  <c r="R264" i="1"/>
  <c r="R272" i="1"/>
  <c r="R280" i="1"/>
  <c r="R288" i="1"/>
  <c r="R296" i="1"/>
  <c r="R304" i="1"/>
  <c r="R312" i="1"/>
  <c r="R320" i="1"/>
  <c r="R328" i="1"/>
  <c r="R336" i="1"/>
  <c r="R344" i="1"/>
  <c r="R352" i="1"/>
  <c r="R360" i="1"/>
  <c r="R368" i="1"/>
  <c r="R376" i="1"/>
  <c r="R384" i="1"/>
  <c r="R392" i="1"/>
  <c r="R400" i="1"/>
  <c r="R408" i="1"/>
  <c r="R416" i="1"/>
  <c r="R424" i="1"/>
  <c r="R432" i="1"/>
  <c r="R440" i="1"/>
  <c r="R448" i="1"/>
  <c r="R456" i="1"/>
  <c r="R464" i="1"/>
  <c r="R472" i="1"/>
  <c r="R480" i="1"/>
  <c r="R488" i="1"/>
  <c r="R496" i="1"/>
  <c r="R504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664" i="1"/>
  <c r="R672" i="1"/>
  <c r="R680" i="1"/>
  <c r="R688" i="1"/>
  <c r="R696" i="1"/>
  <c r="R704" i="1"/>
  <c r="R712" i="1"/>
  <c r="R720" i="1"/>
  <c r="R728" i="1"/>
  <c r="R736" i="1"/>
  <c r="R744" i="1"/>
  <c r="R752" i="1"/>
  <c r="R760" i="1"/>
  <c r="R768" i="1"/>
  <c r="R776" i="1"/>
  <c r="R784" i="1"/>
  <c r="R792" i="1"/>
  <c r="R800" i="1"/>
  <c r="R808" i="1"/>
  <c r="R816" i="1"/>
  <c r="R824" i="1"/>
  <c r="R832" i="1"/>
  <c r="R840" i="1"/>
  <c r="R848" i="1"/>
  <c r="R856" i="1"/>
  <c r="R864" i="1"/>
  <c r="R872" i="1"/>
  <c r="R880" i="1"/>
  <c r="R888" i="1"/>
  <c r="R896" i="1"/>
  <c r="R904" i="1"/>
  <c r="R912" i="1"/>
  <c r="R920" i="1"/>
  <c r="R928" i="1"/>
  <c r="R936" i="1"/>
  <c r="R944" i="1"/>
  <c r="R952" i="1"/>
  <c r="R960" i="1"/>
  <c r="R968" i="1"/>
  <c r="R976" i="1"/>
  <c r="R984" i="1"/>
  <c r="R992" i="1"/>
  <c r="R1000" i="1"/>
  <c r="R1008" i="1"/>
  <c r="R1016" i="1"/>
  <c r="R1024" i="1"/>
  <c r="R1032" i="1"/>
  <c r="R1040" i="1"/>
  <c r="R1048" i="1"/>
  <c r="R1056" i="1"/>
  <c r="R1064" i="1"/>
  <c r="R1072" i="1"/>
  <c r="R1080" i="1"/>
  <c r="R1088" i="1"/>
  <c r="R1096" i="1"/>
  <c r="R1104" i="1"/>
  <c r="R1112" i="1"/>
  <c r="R1120" i="1"/>
  <c r="R1128" i="1"/>
  <c r="R1136" i="1"/>
  <c r="R1144" i="1"/>
  <c r="R1152" i="1"/>
  <c r="R1690" i="1"/>
  <c r="R1682" i="1"/>
  <c r="R1674" i="1"/>
  <c r="R1666" i="1"/>
  <c r="R1658" i="1"/>
  <c r="R1650" i="1"/>
  <c r="R1642" i="1"/>
  <c r="R1634" i="1"/>
  <c r="R1626" i="1"/>
  <c r="R1618" i="1"/>
  <c r="R1610" i="1"/>
  <c r="R1602" i="1"/>
  <c r="R1594" i="1"/>
  <c r="R1586" i="1"/>
  <c r="R1578" i="1"/>
  <c r="R1570" i="1"/>
  <c r="R1562" i="1"/>
  <c r="R1554" i="1"/>
  <c r="R1546" i="1"/>
  <c r="R1538" i="1"/>
  <c r="R1530" i="1"/>
  <c r="R1522" i="1"/>
  <c r="R1514" i="1"/>
  <c r="R1506" i="1"/>
  <c r="R1498" i="1"/>
  <c r="R1490" i="1"/>
  <c r="R1482" i="1"/>
  <c r="R1474" i="1"/>
  <c r="R1466" i="1"/>
  <c r="R1458" i="1"/>
  <c r="R1450" i="1"/>
  <c r="R1442" i="1"/>
  <c r="R1434" i="1"/>
  <c r="R1426" i="1"/>
  <c r="R1418" i="1"/>
  <c r="R1410" i="1"/>
  <c r="R1402" i="1"/>
  <c r="R1394" i="1"/>
  <c r="R1386" i="1"/>
  <c r="R1378" i="1"/>
  <c r="R1370" i="1"/>
  <c r="R1362" i="1"/>
  <c r="R1354" i="1"/>
  <c r="R1346" i="1"/>
  <c r="R1338" i="1"/>
  <c r="R1330" i="1"/>
  <c r="R1322" i="1"/>
  <c r="R1314" i="1"/>
  <c r="R1306" i="1"/>
  <c r="R1298" i="1"/>
  <c r="R1290" i="1"/>
  <c r="R1282" i="1"/>
  <c r="R1274" i="1"/>
  <c r="R1266" i="1"/>
  <c r="R1258" i="1"/>
  <c r="R1250" i="1"/>
  <c r="R1242" i="1"/>
  <c r="R1234" i="1"/>
  <c r="R1226" i="1"/>
  <c r="R1218" i="1"/>
  <c r="R1210" i="1"/>
  <c r="R1202" i="1"/>
  <c r="R1194" i="1"/>
  <c r="R1186" i="1"/>
  <c r="R1178" i="1"/>
  <c r="R1170" i="1"/>
  <c r="R1161" i="1"/>
  <c r="R1135" i="1"/>
  <c r="R1103" i="1"/>
  <c r="R1071" i="1"/>
  <c r="R1039" i="1"/>
  <c r="R1007" i="1"/>
  <c r="R975" i="1"/>
  <c r="R943" i="1"/>
  <c r="R911" i="1"/>
  <c r="R879" i="1"/>
  <c r="R847" i="1"/>
  <c r="R815" i="1"/>
  <c r="R783" i="1"/>
  <c r="R751" i="1"/>
  <c r="R719" i="1"/>
  <c r="R687" i="1"/>
  <c r="R655" i="1"/>
  <c r="R623" i="1"/>
  <c r="R591" i="1"/>
  <c r="R551" i="1"/>
  <c r="R487" i="1"/>
  <c r="R423" i="1"/>
  <c r="R359" i="1"/>
  <c r="R295" i="1"/>
  <c r="R231" i="1"/>
  <c r="R167" i="1"/>
  <c r="R103" i="1"/>
  <c r="R39" i="1"/>
  <c r="S1689" i="1"/>
  <c r="S1625" i="1"/>
  <c r="S1460" i="1"/>
  <c r="S734" i="1"/>
  <c r="AD4" i="1"/>
  <c r="AD6" i="1"/>
  <c r="AD15" i="1"/>
  <c r="AD1518" i="1"/>
  <c r="AD1508" i="1"/>
  <c r="AD1494" i="1"/>
  <c r="AD1492" i="1"/>
  <c r="AD1490" i="1"/>
  <c r="AD1488" i="1"/>
  <c r="AD1525" i="1"/>
  <c r="AD1336" i="1"/>
  <c r="AD1304" i="1"/>
  <c r="AD1558" i="1"/>
  <c r="AD1252" i="1"/>
  <c r="AD1220" i="1"/>
  <c r="AD1475" i="1"/>
  <c r="AD1240" i="1"/>
  <c r="AD1287" i="1"/>
  <c r="AD1146" i="1"/>
  <c r="AD1470" i="1"/>
  <c r="AD1309" i="1"/>
  <c r="AD1294" i="1"/>
  <c r="AD1154" i="1"/>
  <c r="AD1149" i="1"/>
  <c r="AD1076" i="1"/>
  <c r="AD1023" i="1"/>
  <c r="AD991" i="1"/>
  <c r="AD1061" i="1"/>
  <c r="AD1045" i="1"/>
  <c r="AD1029" i="1"/>
  <c r="AD1013" i="1"/>
  <c r="AD997" i="1"/>
  <c r="AD1070" i="1"/>
  <c r="AD1044" i="1"/>
  <c r="AD1167" i="1"/>
  <c r="AD1054" i="1"/>
  <c r="AD860" i="1"/>
  <c r="AD828" i="1"/>
  <c r="AD979" i="1"/>
  <c r="AD947" i="1"/>
  <c r="AD897" i="1"/>
  <c r="AD883" i="1"/>
  <c r="AD803" i="1"/>
  <c r="AD960" i="1"/>
  <c r="AD910" i="1"/>
  <c r="AD841" i="1"/>
  <c r="AD809" i="1"/>
  <c r="AD1048" i="1"/>
  <c r="AD1032" i="1"/>
  <c r="AD984" i="1"/>
  <c r="AD967" i="1"/>
  <c r="AD783" i="1"/>
  <c r="AD780" i="1"/>
  <c r="AD768" i="1"/>
  <c r="AD743" i="1"/>
  <c r="AD942" i="1"/>
  <c r="AD917" i="1"/>
  <c r="AD708" i="1"/>
  <c r="AD1052" i="1"/>
  <c r="AD925" i="1"/>
  <c r="AD921" i="1"/>
  <c r="AD749" i="1"/>
  <c r="AD1008" i="1"/>
  <c r="AD965" i="1"/>
  <c r="AD779" i="1"/>
  <c r="AD721" i="1"/>
  <c r="AD536" i="1"/>
  <c r="AD1060" i="1"/>
  <c r="AD835" i="1"/>
  <c r="AD744" i="1"/>
  <c r="AD682" i="1"/>
  <c r="AD672" i="1"/>
  <c r="AD670" i="1"/>
  <c r="AD656" i="1"/>
  <c r="AD654" i="1"/>
  <c r="AD640" i="1"/>
  <c r="AD624" i="1"/>
  <c r="AD622" i="1"/>
  <c r="AD592" i="1"/>
  <c r="AD590" i="1"/>
  <c r="AD576" i="1"/>
  <c r="AD574" i="1"/>
  <c r="AD560" i="1"/>
  <c r="AD558" i="1"/>
  <c r="AD544" i="1"/>
  <c r="AD528" i="1"/>
  <c r="AD526" i="1"/>
  <c r="AD878" i="1"/>
  <c r="AD736" i="1"/>
  <c r="AD729" i="1"/>
  <c r="AD839" i="1"/>
  <c r="AD791" i="1"/>
  <c r="AD764" i="1"/>
  <c r="AD996" i="1"/>
  <c r="AD887" i="1"/>
  <c r="AD767" i="1"/>
  <c r="AD728" i="1"/>
  <c r="AD677" i="1"/>
  <c r="AD673" i="1"/>
  <c r="AD661" i="1"/>
  <c r="AD645" i="1"/>
  <c r="AD641" i="1"/>
  <c r="AD631" i="1"/>
  <c r="AD629" i="1"/>
  <c r="AD625" i="1"/>
  <c r="AD609" i="1"/>
  <c r="AD599" i="1"/>
  <c r="AD581" i="1"/>
  <c r="AD577" i="1"/>
  <c r="AD565" i="1"/>
  <c r="AD561" i="1"/>
  <c r="AD545" i="1"/>
  <c r="AD533" i="1"/>
  <c r="AD529" i="1"/>
  <c r="AD969" i="1"/>
  <c r="AD956" i="1"/>
  <c r="AD949" i="1"/>
  <c r="AD443" i="1"/>
  <c r="AD273" i="1"/>
  <c r="AD265" i="1"/>
  <c r="AD263" i="1"/>
  <c r="AD1028" i="1"/>
  <c r="AD928" i="1"/>
  <c r="AD706" i="1"/>
  <c r="AD653" i="1"/>
  <c r="AD621" i="1"/>
  <c r="AD617" i="1"/>
  <c r="AD585" i="1"/>
  <c r="AD553" i="1"/>
  <c r="AD491" i="1"/>
  <c r="AD459" i="1"/>
  <c r="AD425" i="1"/>
  <c r="AD411" i="1"/>
  <c r="AD395" i="1"/>
  <c r="AD393" i="1"/>
  <c r="AD379" i="1"/>
  <c r="AD377" i="1"/>
  <c r="AD363" i="1"/>
  <c r="AD361" i="1"/>
  <c r="AD347" i="1"/>
  <c r="AD345" i="1"/>
  <c r="AD333" i="1"/>
  <c r="AD331" i="1"/>
  <c r="AD329" i="1"/>
  <c r="AD317" i="1"/>
  <c r="AD315" i="1"/>
  <c r="AD299" i="1"/>
  <c r="AD716" i="1"/>
  <c r="AD681" i="1"/>
  <c r="AD516" i="1"/>
  <c r="AD509" i="1"/>
  <c r="AD486" i="1"/>
  <c r="AD484" i="1"/>
  <c r="AD477" i="1"/>
  <c r="AD468" i="1"/>
  <c r="AD452" i="1"/>
  <c r="AD511" i="1"/>
  <c r="AD502" i="1"/>
  <c r="AD481" i="1"/>
  <c r="AD479" i="1"/>
  <c r="AD449" i="1"/>
  <c r="AD1090" i="1"/>
  <c r="AD758" i="1"/>
  <c r="AD643" i="1"/>
  <c r="AD611" i="1"/>
  <c r="AD591" i="1"/>
  <c r="AD547" i="1"/>
  <c r="AD543" i="1"/>
  <c r="AD515" i="1"/>
  <c r="AD467" i="1"/>
  <c r="AD437" i="1"/>
  <c r="AD418" i="1"/>
  <c r="AD412" i="1"/>
  <c r="AD408" i="1"/>
  <c r="AD402" i="1"/>
  <c r="AD398" i="1"/>
  <c r="AD386" i="1"/>
  <c r="AD376" i="1"/>
  <c r="AD370" i="1"/>
  <c r="AD354" i="1"/>
  <c r="AD348" i="1"/>
  <c r="AD344" i="1"/>
  <c r="AD322" i="1"/>
  <c r="AD316" i="1"/>
  <c r="AD312" i="1"/>
  <c r="AD306" i="1"/>
  <c r="AD290" i="1"/>
  <c r="AD940" i="1"/>
  <c r="AD683" i="1"/>
  <c r="AD453" i="1"/>
  <c r="AD336" i="1"/>
  <c r="AD222" i="1"/>
  <c r="AD206" i="1"/>
  <c r="AD197" i="1"/>
  <c r="AD190" i="1"/>
  <c r="AD165" i="1"/>
  <c r="AD144" i="1"/>
  <c r="AD126" i="1"/>
  <c r="AD112" i="1"/>
  <c r="AD94" i="1"/>
  <c r="AD494" i="1"/>
  <c r="AD473" i="1"/>
  <c r="AD280" i="1"/>
  <c r="AD247" i="1"/>
  <c r="AD224" i="1"/>
  <c r="AD215" i="1"/>
  <c r="AD160" i="1"/>
  <c r="AD114" i="1"/>
  <c r="AD96" i="1"/>
  <c r="AD87" i="1"/>
  <c r="AD71" i="1"/>
  <c r="AD39" i="1"/>
  <c r="AD923" i="1"/>
  <c r="AD908" i="1"/>
  <c r="AD863" i="1"/>
  <c r="AD718" i="1"/>
  <c r="AD444" i="1"/>
  <c r="AD285" i="1"/>
  <c r="AD513" i="1"/>
  <c r="AD501" i="1"/>
  <c r="AD282" i="1"/>
  <c r="AD274" i="1"/>
  <c r="AD246" i="1"/>
  <c r="AD235" i="1"/>
  <c r="AD221" i="1"/>
  <c r="AD214" i="1"/>
  <c r="AD203" i="1"/>
  <c r="AD189" i="1"/>
  <c r="AD173" i="1"/>
  <c r="AD139" i="1"/>
  <c r="AD134" i="1"/>
  <c r="AD107" i="1"/>
  <c r="AD102" i="1"/>
  <c r="AD93" i="1"/>
  <c r="AD735" i="1"/>
  <c r="AD722" i="1"/>
  <c r="AD709" i="1"/>
  <c r="AD455" i="1"/>
  <c r="AD430" i="1"/>
  <c r="AD260" i="1"/>
  <c r="AD234" i="1"/>
  <c r="AD232" i="1"/>
  <c r="AD202" i="1"/>
  <c r="AD200" i="1"/>
  <c r="AD193" i="1"/>
  <c r="AD191" i="1"/>
  <c r="AD184" i="1"/>
  <c r="AD177" i="1"/>
  <c r="AD175" i="1"/>
  <c r="AD159" i="1"/>
  <c r="AD152" i="1"/>
  <c r="AD127" i="1"/>
  <c r="AD122" i="1"/>
  <c r="AD111" i="1"/>
  <c r="AD88" i="1"/>
  <c r="AD86" i="1"/>
  <c r="AD82" i="1"/>
  <c r="AD78" i="1"/>
  <c r="AD74" i="1"/>
  <c r="AD70" i="1"/>
  <c r="AD66" i="1"/>
  <c r="AD64" i="1"/>
  <c r="AD62" i="1"/>
  <c r="AD60" i="1"/>
  <c r="AD58" i="1"/>
  <c r="AD54" i="1"/>
  <c r="AD48" i="1"/>
  <c r="AD42" i="1"/>
  <c r="AD40" i="1"/>
  <c r="AD34" i="1"/>
  <c r="AD32" i="1"/>
  <c r="AD28" i="1"/>
  <c r="AD26" i="1"/>
  <c r="AD7" i="1"/>
  <c r="AD27" i="1"/>
  <c r="AD124" i="1"/>
  <c r="AD198" i="1"/>
  <c r="AD236" i="1"/>
  <c r="AD252" i="1"/>
  <c r="AD270" i="1"/>
  <c r="AD279" i="1"/>
  <c r="AD394" i="1"/>
  <c r="AD776" i="1"/>
  <c r="AD9" i="1"/>
  <c r="AD30" i="1"/>
  <c r="AD140" i="1"/>
  <c r="AD156" i="1"/>
  <c r="AD24" i="1"/>
  <c r="AD120" i="1"/>
  <c r="AD170" i="1"/>
  <c r="AD207" i="1"/>
  <c r="AD253" i="1"/>
  <c r="AD257" i="1"/>
  <c r="AD433" i="1"/>
  <c r="AD639" i="1"/>
  <c r="AD68" i="1"/>
  <c r="AD286" i="1"/>
  <c r="AD18" i="1"/>
  <c r="AD23" i="1"/>
  <c r="AD607" i="1"/>
  <c r="AD1098" i="1"/>
  <c r="AD8" i="1"/>
  <c r="AD17" i="1"/>
  <c r="AD56" i="1"/>
  <c r="AD125" i="1"/>
  <c r="AD158" i="1"/>
  <c r="AD166" i="1"/>
  <c r="AD237" i="1"/>
  <c r="AD281" i="1"/>
  <c r="AD487" i="1"/>
  <c r="AD794" i="1"/>
  <c r="AD318" i="1"/>
  <c r="AD350" i="1"/>
  <c r="AD410" i="1"/>
  <c r="AD426" i="1"/>
  <c r="AD540" i="1"/>
  <c r="AD623" i="1"/>
  <c r="AD787" i="1"/>
  <c r="AD827" i="1"/>
  <c r="AD192" i="1"/>
  <c r="AD288" i="1"/>
  <c r="AD695" i="1"/>
  <c r="AD843" i="1"/>
  <c r="AD292" i="1"/>
  <c r="AD304" i="1"/>
  <c r="AD380" i="1"/>
  <c r="AD400" i="1"/>
  <c r="AD535" i="1"/>
  <c r="AD753" i="1"/>
  <c r="AD172" i="1"/>
  <c r="AD262" i="1"/>
  <c r="AD278" i="1"/>
  <c r="AD524" i="1"/>
  <c r="AD555" i="1"/>
  <c r="AD724" i="1"/>
  <c r="AD795" i="1"/>
  <c r="AD429" i="1"/>
  <c r="AD461" i="1"/>
  <c r="AD705" i="1"/>
  <c r="AD810" i="1"/>
  <c r="AD541" i="1"/>
  <c r="AD573" i="1"/>
  <c r="AD613" i="1"/>
  <c r="AD637" i="1"/>
  <c r="AD649" i="1"/>
  <c r="AD657" i="1"/>
  <c r="AD669" i="1"/>
  <c r="AD731" i="1"/>
  <c r="AD772" i="1"/>
  <c r="AD1055" i="1"/>
  <c r="AD441" i="1"/>
  <c r="AD457" i="1"/>
  <c r="AD707" i="1"/>
  <c r="AD826" i="1"/>
  <c r="AD983" i="1"/>
  <c r="AD686" i="1"/>
  <c r="AD747" i="1"/>
  <c r="AD899" i="1"/>
  <c r="AD1085" i="1"/>
  <c r="AD1208" i="1"/>
  <c r="AD756" i="1"/>
  <c r="AD777" i="1"/>
  <c r="AD802" i="1"/>
  <c r="AD818" i="1"/>
  <c r="AD850" i="1"/>
  <c r="AD924" i="1"/>
  <c r="AD1004" i="1"/>
  <c r="AD680" i="1"/>
  <c r="AD696" i="1"/>
  <c r="AD765" i="1"/>
  <c r="AD919" i="1"/>
  <c r="AD733" i="1"/>
  <c r="AD761" i="1"/>
  <c r="AD1196" i="1"/>
  <c r="AD799" i="1"/>
  <c r="AD831" i="1"/>
  <c r="AD1020" i="1"/>
  <c r="AD774" i="1"/>
  <c r="AD920" i="1"/>
  <c r="AD937" i="1"/>
  <c r="AD974" i="1"/>
  <c r="AD982" i="1"/>
  <c r="AD987" i="1"/>
  <c r="AD1188" i="1"/>
  <c r="AD738" i="1"/>
  <c r="AD754" i="1"/>
  <c r="AD888" i="1"/>
  <c r="AD905" i="1"/>
  <c r="AD1015" i="1"/>
  <c r="AD1031" i="1"/>
  <c r="AD1063" i="1"/>
  <c r="AD1124" i="1"/>
  <c r="AD1182" i="1"/>
  <c r="AD720" i="1"/>
  <c r="AD752" i="1"/>
  <c r="AD792" i="1"/>
  <c r="AD812" i="1"/>
  <c r="AD816" i="1"/>
  <c r="AD820" i="1"/>
  <c r="AD824" i="1"/>
  <c r="AD836" i="1"/>
  <c r="AD840" i="1"/>
  <c r="AD844" i="1"/>
  <c r="AD856" i="1"/>
  <c r="AD868" i="1"/>
  <c r="AD872" i="1"/>
  <c r="AD922" i="1"/>
  <c r="AD1016" i="1"/>
  <c r="AD1191" i="1"/>
  <c r="AD766" i="1"/>
  <c r="AD778" i="1"/>
  <c r="AD786" i="1"/>
  <c r="AD873" i="1"/>
  <c r="AD972" i="1"/>
  <c r="AD995" i="1"/>
  <c r="AD1027" i="1"/>
  <c r="AD1043" i="1"/>
  <c r="AD748" i="1"/>
  <c r="AD890" i="1"/>
  <c r="AD931" i="1"/>
  <c r="AD935" i="1"/>
  <c r="AD1012" i="1"/>
  <c r="AD1111" i="1"/>
  <c r="AD1262" i="1"/>
  <c r="AD1270" i="1"/>
  <c r="AD1285" i="1"/>
  <c r="AD1308" i="1"/>
  <c r="AD1112" i="1"/>
  <c r="AD1392" i="1"/>
  <c r="AD1400" i="1"/>
  <c r="AD913" i="1"/>
  <c r="AD929" i="1"/>
  <c r="AD945" i="1"/>
  <c r="AD961" i="1"/>
  <c r="AD1078" i="1"/>
  <c r="AD1101" i="1"/>
  <c r="AD1134" i="1"/>
  <c r="AD1212" i="1"/>
  <c r="AD1235" i="1"/>
  <c r="AD1339" i="1"/>
  <c r="AD879" i="1"/>
  <c r="AD927" i="1"/>
  <c r="AD975" i="1"/>
  <c r="AD989" i="1"/>
  <c r="AD993" i="1"/>
  <c r="AD1001" i="1"/>
  <c r="AD1005" i="1"/>
  <c r="AD1009" i="1"/>
  <c r="AD1017" i="1"/>
  <c r="AD1021" i="1"/>
  <c r="AD1025" i="1"/>
  <c r="AD1033" i="1"/>
  <c r="AD1037" i="1"/>
  <c r="AD1041" i="1"/>
  <c r="AD1049" i="1"/>
  <c r="AD1053" i="1"/>
  <c r="AD1057" i="1"/>
  <c r="AD1221" i="1"/>
  <c r="AD893" i="1"/>
  <c r="AD957" i="1"/>
  <c r="AD1093" i="1"/>
  <c r="AD1108" i="1"/>
  <c r="AD1122" i="1"/>
  <c r="AD1142" i="1"/>
  <c r="AD1148" i="1"/>
  <c r="AD1237" i="1"/>
  <c r="AD1298" i="1"/>
  <c r="AD955" i="1"/>
  <c r="AD971" i="1"/>
  <c r="AD1276" i="1"/>
  <c r="AD1067" i="1"/>
  <c r="AD1075" i="1"/>
  <c r="AD1083" i="1"/>
  <c r="AD1091" i="1"/>
  <c r="AD1118" i="1"/>
  <c r="AD1143" i="1"/>
  <c r="AD1158" i="1"/>
  <c r="AD1197" i="1"/>
  <c r="AD1207" i="1"/>
  <c r="AD1214" i="1"/>
  <c r="AD1250" i="1"/>
  <c r="AD1278" i="1"/>
  <c r="AD1300" i="1"/>
  <c r="AD1348" i="1"/>
  <c r="AD1065" i="1"/>
  <c r="AD1089" i="1"/>
  <c r="AD1097" i="1"/>
  <c r="AD1114" i="1"/>
  <c r="AD1119" i="1"/>
  <c r="AD1159" i="1"/>
  <c r="AD1174" i="1"/>
  <c r="AD1216" i="1"/>
  <c r="AD1230" i="1"/>
  <c r="AD1238" i="1"/>
  <c r="AD1244" i="1"/>
  <c r="AD1280" i="1"/>
  <c r="AD1322" i="1"/>
  <c r="AD1350" i="1"/>
  <c r="AD1068" i="1"/>
  <c r="AD1092" i="1"/>
  <c r="AD1100" i="1"/>
  <c r="AD1109" i="1"/>
  <c r="AD1120" i="1"/>
  <c r="AD1125" i="1"/>
  <c r="AD1150" i="1"/>
  <c r="AD1253" i="1"/>
  <c r="AD1267" i="1"/>
  <c r="AD1330" i="1"/>
  <c r="AD1397" i="1"/>
  <c r="AD1087" i="1"/>
  <c r="AD1106" i="1"/>
  <c r="AD1115" i="1"/>
  <c r="AD1126" i="1"/>
  <c r="AD1165" i="1"/>
  <c r="AD1175" i="1"/>
  <c r="AD1190" i="1"/>
  <c r="AD1210" i="1"/>
  <c r="AD1218" i="1"/>
  <c r="AD1232" i="1"/>
  <c r="AD1246" i="1"/>
  <c r="AD1254" i="1"/>
  <c r="AD1260" i="1"/>
  <c r="AD1282" i="1"/>
  <c r="AD1066" i="1"/>
  <c r="AD1074" i="1"/>
  <c r="AD1082" i="1"/>
  <c r="AD1116" i="1"/>
  <c r="AD1121" i="1"/>
  <c r="AD1166" i="1"/>
  <c r="AD1180" i="1"/>
  <c r="AD1211" i="1"/>
  <c r="AD1219" i="1"/>
  <c r="AD1269" i="1"/>
  <c r="AD1383" i="1"/>
  <c r="AD1131" i="1"/>
  <c r="AD1163" i="1"/>
  <c r="AD1179" i="1"/>
  <c r="AD1241" i="1"/>
  <c r="AD1257" i="1"/>
  <c r="AD1273" i="1"/>
  <c r="AD1284" i="1"/>
  <c r="AD1323" i="1"/>
  <c r="AD1328" i="1"/>
  <c r="AD1333" i="1"/>
  <c r="AD1362" i="1"/>
  <c r="AD1376" i="1"/>
  <c r="AD1384" i="1"/>
  <c r="AD1398" i="1"/>
  <c r="AD1412" i="1"/>
  <c r="AD1426" i="1"/>
  <c r="AD1468" i="1"/>
  <c r="AD1161" i="1"/>
  <c r="AD1177" i="1"/>
  <c r="AD1193" i="1"/>
  <c r="AD1205" i="1"/>
  <c r="AD1215" i="1"/>
  <c r="AD1247" i="1"/>
  <c r="AD1263" i="1"/>
  <c r="AD1279" i="1"/>
  <c r="AD1324" i="1"/>
  <c r="AD1338" i="1"/>
  <c r="AD1413" i="1"/>
  <c r="AD1521" i="1"/>
  <c r="AD1141" i="1"/>
  <c r="AD1189" i="1"/>
  <c r="AD1227" i="1"/>
  <c r="AD1243" i="1"/>
  <c r="AD1259" i="1"/>
  <c r="AD1275" i="1"/>
  <c r="AD1290" i="1"/>
  <c r="AD1365" i="1"/>
  <c r="AD1415" i="1"/>
  <c r="AD1429" i="1"/>
  <c r="AD1578" i="1"/>
  <c r="AD1139" i="1"/>
  <c r="AD1171" i="1"/>
  <c r="AD1187" i="1"/>
  <c r="AD1217" i="1"/>
  <c r="AD1249" i="1"/>
  <c r="AD1281" i="1"/>
  <c r="AD1296" i="1"/>
  <c r="AD1301" i="1"/>
  <c r="AD1358" i="1"/>
  <c r="AD1366" i="1"/>
  <c r="AD1380" i="1"/>
  <c r="AD1394" i="1"/>
  <c r="AD1408" i="1"/>
  <c r="AD1416" i="1"/>
  <c r="AD1430" i="1"/>
  <c r="AD1444" i="1"/>
  <c r="AD1516" i="1"/>
  <c r="AD1153" i="1"/>
  <c r="AD1185" i="1"/>
  <c r="AD1201" i="1"/>
  <c r="AD1209" i="1"/>
  <c r="AD1239" i="1"/>
  <c r="AD1255" i="1"/>
  <c r="AD1271" i="1"/>
  <c r="AD1292" i="1"/>
  <c r="AD1306" i="1"/>
  <c r="AD1367" i="1"/>
  <c r="AD1431" i="1"/>
  <c r="AD1445" i="1"/>
  <c r="AD1183" i="1"/>
  <c r="AD1213" i="1"/>
  <c r="AD1229" i="1"/>
  <c r="AD1245" i="1"/>
  <c r="AD1277" i="1"/>
  <c r="AD1312" i="1"/>
  <c r="AD1317" i="1"/>
  <c r="AD1368" i="1"/>
  <c r="AD1374" i="1"/>
  <c r="AD1396" i="1"/>
  <c r="AD1410" i="1"/>
  <c r="AD1424" i="1"/>
  <c r="AD1446" i="1"/>
  <c r="AD1289" i="1"/>
  <c r="AD1305" i="1"/>
  <c r="AD1321" i="1"/>
  <c r="AD1355" i="1"/>
  <c r="AD1371" i="1"/>
  <c r="AD1387" i="1"/>
  <c r="AD1419" i="1"/>
  <c r="AD1435" i="1"/>
  <c r="AD1461" i="1"/>
  <c r="AD1471" i="1"/>
  <c r="AD1493" i="1"/>
  <c r="AD1500" i="1"/>
  <c r="AD1514" i="1"/>
  <c r="AD1601" i="1"/>
  <c r="AD1319" i="1"/>
  <c r="AD1377" i="1"/>
  <c r="AD1393" i="1"/>
  <c r="AD1409" i="1"/>
  <c r="AD1425" i="1"/>
  <c r="AD1462" i="1"/>
  <c r="AD1476" i="1"/>
  <c r="AD1482" i="1"/>
  <c r="AD1530" i="1"/>
  <c r="AD1594" i="1"/>
  <c r="AD1283" i="1"/>
  <c r="AD1299" i="1"/>
  <c r="AD1331" i="1"/>
  <c r="AD1357" i="1"/>
  <c r="AD1373" i="1"/>
  <c r="AD1405" i="1"/>
  <c r="AD1421" i="1"/>
  <c r="AD1437" i="1"/>
  <c r="AD1489" i="1"/>
  <c r="AD1610" i="1"/>
  <c r="AD1297" i="1"/>
  <c r="AD1313" i="1"/>
  <c r="AD1329" i="1"/>
  <c r="AD1343" i="1"/>
  <c r="AD1363" i="1"/>
  <c r="AD1379" i="1"/>
  <c r="AD1395" i="1"/>
  <c r="AD1427" i="1"/>
  <c r="AD1454" i="1"/>
  <c r="AD1484" i="1"/>
  <c r="AD1496" i="1"/>
  <c r="AD1504" i="1"/>
  <c r="AD1569" i="1"/>
  <c r="AD1681" i="1"/>
  <c r="AD1295" i="1"/>
  <c r="AD1311" i="1"/>
  <c r="AD1327" i="1"/>
  <c r="AD1349" i="1"/>
  <c r="AD1369" i="1"/>
  <c r="AD1385" i="1"/>
  <c r="AD1401" i="1"/>
  <c r="AD1417" i="1"/>
  <c r="AD1505" i="1"/>
  <c r="AD1519" i="1"/>
  <c r="AD1562" i="1"/>
  <c r="AD1325" i="1"/>
  <c r="AD1341" i="1"/>
  <c r="AD1375" i="1"/>
  <c r="AD1391" i="1"/>
  <c r="AD1423" i="1"/>
  <c r="AD1439" i="1"/>
  <c r="AD1455" i="1"/>
  <c r="AD1498" i="1"/>
  <c r="AD1506" i="1"/>
  <c r="AD1512" i="1"/>
  <c r="AD1520" i="1"/>
  <c r="AD1585" i="1"/>
  <c r="AD1667" i="1"/>
  <c r="AD1459" i="1"/>
  <c r="AD1509" i="1"/>
  <c r="AD1616" i="1"/>
  <c r="AD1651" i="1"/>
  <c r="AD1665" i="1"/>
  <c r="AD1457" i="1"/>
  <c r="AD1473" i="1"/>
  <c r="AD1483" i="1"/>
  <c r="AD1515" i="1"/>
  <c r="AD1630" i="1"/>
  <c r="AD1453" i="1"/>
  <c r="AD1469" i="1"/>
  <c r="AD1487" i="1"/>
  <c r="AD1491" i="1"/>
  <c r="AD1511" i="1"/>
  <c r="AD1522" i="1"/>
  <c r="AD1554" i="1"/>
  <c r="AD1586" i="1"/>
  <c r="AD1602" i="1"/>
  <c r="AD1646" i="1"/>
  <c r="AD1660" i="1"/>
  <c r="AD1467" i="1"/>
  <c r="AD1481" i="1"/>
  <c r="AD1501" i="1"/>
  <c r="AD1517" i="1"/>
  <c r="AD1523" i="1"/>
  <c r="AD1683" i="1"/>
  <c r="AD1465" i="1"/>
  <c r="AD1662" i="1"/>
  <c r="AD1676" i="1"/>
  <c r="AD1463" i="1"/>
  <c r="AD1479" i="1"/>
  <c r="AD1497" i="1"/>
  <c r="AD1513" i="1"/>
  <c r="AD1561" i="1"/>
  <c r="AD1577" i="1"/>
  <c r="AD1593" i="1"/>
  <c r="AD1609" i="1"/>
  <c r="AD1540" i="1"/>
  <c r="AD1556" i="1"/>
  <c r="AD1564" i="1"/>
  <c r="AD1572" i="1"/>
  <c r="AD1580" i="1"/>
  <c r="AD1588" i="1"/>
  <c r="AD1596" i="1"/>
  <c r="AD1604" i="1"/>
  <c r="AD1612" i="1"/>
  <c r="AD1615" i="1"/>
  <c r="AD1623" i="1"/>
  <c r="AD1650" i="1"/>
  <c r="AD1655" i="1"/>
  <c r="AD1671" i="1"/>
  <c r="AD1682" i="1"/>
  <c r="AD1535" i="1"/>
  <c r="AD1559" i="1"/>
  <c r="AD1567" i="1"/>
  <c r="AD1575" i="1"/>
  <c r="AD1583" i="1"/>
  <c r="AD1607" i="1"/>
  <c r="AD1619" i="1"/>
  <c r="AD1645" i="1"/>
  <c r="AD1656" i="1"/>
  <c r="AD1672" i="1"/>
  <c r="AD1677" i="1"/>
  <c r="AD1688" i="1"/>
  <c r="AD1533" i="1"/>
  <c r="AD1541" i="1"/>
  <c r="AD1549" i="1"/>
  <c r="AD1557" i="1"/>
  <c r="AD1565" i="1"/>
  <c r="AD1589" i="1"/>
  <c r="AD1597" i="1"/>
  <c r="AD1605" i="1"/>
  <c r="AD1613" i="1"/>
  <c r="AD1636" i="1"/>
  <c r="AD1657" i="1"/>
  <c r="AD1668" i="1"/>
  <c r="AD1673" i="1"/>
  <c r="AD1684" i="1"/>
  <c r="AD1689" i="1"/>
  <c r="AD1560" i="1"/>
  <c r="AD1568" i="1"/>
  <c r="AD1576" i="1"/>
  <c r="AD1584" i="1"/>
  <c r="AD1592" i="1"/>
  <c r="AD1600" i="1"/>
  <c r="AD1608" i="1"/>
  <c r="AD1626" i="1"/>
  <c r="AD1631" i="1"/>
  <c r="AD1642" i="1"/>
  <c r="AD1647" i="1"/>
  <c r="AD1663" i="1"/>
  <c r="AD1674" i="1"/>
  <c r="AD1679" i="1"/>
  <c r="AD1690" i="1"/>
  <c r="AD1526" i="1"/>
  <c r="AD1531" i="1"/>
  <c r="AD1555" i="1"/>
  <c r="AD1563" i="1"/>
  <c r="AD1571" i="1"/>
  <c r="AD1579" i="1"/>
  <c r="AD1587" i="1"/>
  <c r="AD1611" i="1"/>
  <c r="AD1614" i="1"/>
  <c r="AD1617" i="1"/>
  <c r="AD1637" i="1"/>
  <c r="AD1648" i="1"/>
  <c r="AD1664" i="1"/>
  <c r="AD1680" i="1"/>
  <c r="AD1534" i="1"/>
  <c r="AD1542" i="1"/>
  <c r="AD1550" i="1"/>
  <c r="AD1566" i="1"/>
  <c r="AD1582" i="1"/>
  <c r="AD1590" i="1"/>
  <c r="AD1618" i="1"/>
  <c r="AD1622" i="1"/>
  <c r="AD1627" i="1"/>
  <c r="AD1638" i="1"/>
  <c r="AD1654" i="1"/>
  <c r="AD1659" i="1"/>
  <c r="AD1675" i="1"/>
  <c r="AD1686" i="1"/>
  <c r="AD1691" i="1"/>
  <c r="W1425" i="1"/>
  <c r="W1263" i="1"/>
  <c r="W1457" i="1"/>
  <c r="X1364" i="1"/>
  <c r="W1577" i="1"/>
  <c r="W1513" i="1"/>
  <c r="W1649" i="1"/>
  <c r="W1641" i="1"/>
  <c r="W1585" i="1"/>
  <c r="W1633" i="1"/>
  <c r="W1569" i="1"/>
  <c r="W1505" i="1"/>
  <c r="W1441" i="1"/>
  <c r="W1689" i="1"/>
  <c r="W1625" i="1"/>
  <c r="W1561" i="1"/>
  <c r="W1497" i="1"/>
  <c r="W1433" i="1"/>
  <c r="W1681" i="1"/>
  <c r="W1617" i="1"/>
  <c r="W1553" i="1"/>
  <c r="W1489" i="1"/>
  <c r="W228" i="1"/>
  <c r="W548" i="1"/>
  <c r="W668" i="1"/>
  <c r="W733" i="1"/>
  <c r="W797" i="1"/>
  <c r="W882" i="1"/>
  <c r="W969" i="1"/>
  <c r="W1095" i="1"/>
  <c r="W1159" i="1"/>
  <c r="W1193" i="1"/>
  <c r="W1225" i="1"/>
  <c r="W1249" i="1"/>
  <c r="W1281" i="1"/>
  <c r="W1313" i="1"/>
  <c r="W1345" i="1"/>
  <c r="W1377" i="1"/>
  <c r="X1605" i="1"/>
  <c r="W641" i="1"/>
  <c r="W754" i="1"/>
  <c r="W841" i="1"/>
  <c r="W925" i="1"/>
  <c r="W1010" i="1"/>
  <c r="W1074" i="1"/>
  <c r="W1127" i="1"/>
  <c r="W1177" i="1"/>
  <c r="W1209" i="1"/>
  <c r="W1241" i="1"/>
  <c r="W1273" i="1"/>
  <c r="W1297" i="1"/>
  <c r="W1329" i="1"/>
  <c r="W1361" i="1"/>
  <c r="W1393" i="1"/>
  <c r="W347" i="1"/>
  <c r="W583" i="1"/>
  <c r="W713" i="1"/>
  <c r="W818" i="1"/>
  <c r="W905" i="1"/>
  <c r="W989" i="1"/>
  <c r="W1033" i="1"/>
  <c r="W1111" i="1"/>
  <c r="W1169" i="1"/>
  <c r="W1201" i="1"/>
  <c r="W1233" i="1"/>
  <c r="W1265" i="1"/>
  <c r="W1305" i="1"/>
  <c r="W1337" i="1"/>
  <c r="W1369" i="1"/>
  <c r="W1401" i="1"/>
  <c r="W433" i="1"/>
  <c r="W499" i="1"/>
  <c r="W611" i="1"/>
  <c r="W690" i="1"/>
  <c r="W777" i="1"/>
  <c r="W861" i="1"/>
  <c r="W946" i="1"/>
  <c r="W1053" i="1"/>
  <c r="W1143" i="1"/>
  <c r="W1185" i="1"/>
  <c r="W1217" i="1"/>
  <c r="W1257" i="1"/>
  <c r="W1289" i="1"/>
  <c r="W1321" i="1"/>
  <c r="W1353" i="1"/>
  <c r="W1385" i="1"/>
  <c r="W1335" i="1"/>
  <c r="W1673" i="1"/>
  <c r="W1609" i="1"/>
  <c r="W1545" i="1"/>
  <c r="W1481" i="1"/>
  <c r="W1417" i="1"/>
  <c r="W1665" i="1"/>
  <c r="W1601" i="1"/>
  <c r="W1537" i="1"/>
  <c r="W1473" i="1"/>
  <c r="W1409" i="1"/>
  <c r="W1327" i="1"/>
  <c r="W1657" i="1"/>
  <c r="W1593" i="1"/>
  <c r="W1529" i="1"/>
  <c r="W1465" i="1"/>
  <c r="W1295" i="1"/>
  <c r="W1287" i="1"/>
  <c r="W1279" i="1"/>
  <c r="W1271" i="1"/>
  <c r="W1255" i="1"/>
  <c r="W1247" i="1"/>
  <c r="W1239" i="1"/>
  <c r="W1231" i="1"/>
  <c r="W1223" i="1"/>
  <c r="W1215" i="1"/>
  <c r="W1207" i="1"/>
  <c r="W1199" i="1"/>
  <c r="W1191" i="1"/>
  <c r="W1183" i="1"/>
  <c r="W1175" i="1"/>
  <c r="W1167" i="1"/>
  <c r="W1154" i="1"/>
  <c r="W1138" i="1"/>
  <c r="W1122" i="1"/>
  <c r="W1106" i="1"/>
  <c r="W1090" i="1"/>
  <c r="W1069" i="1"/>
  <c r="W1049" i="1"/>
  <c r="W1026" i="1"/>
  <c r="W1005" i="1"/>
  <c r="W985" i="1"/>
  <c r="W962" i="1"/>
  <c r="W941" i="1"/>
  <c r="W921" i="1"/>
  <c r="W898" i="1"/>
  <c r="W877" i="1"/>
  <c r="W857" i="1"/>
  <c r="W834" i="1"/>
  <c r="W813" i="1"/>
  <c r="W793" i="1"/>
  <c r="W770" i="1"/>
  <c r="W749" i="1"/>
  <c r="W729" i="1"/>
  <c r="W706" i="1"/>
  <c r="W685" i="1"/>
  <c r="W663" i="1"/>
  <c r="W632" i="1"/>
  <c r="W604" i="1"/>
  <c r="W577" i="1"/>
  <c r="W536" i="1"/>
  <c r="W488" i="1"/>
  <c r="W411" i="1"/>
  <c r="W328" i="1"/>
  <c r="W148" i="1"/>
  <c r="X1496" i="1"/>
  <c r="W1496" i="1"/>
  <c r="W1464" i="1"/>
  <c r="W1424" i="1"/>
  <c r="W1392" i="1"/>
  <c r="W1360" i="1"/>
  <c r="W1328" i="1"/>
  <c r="W1296" i="1"/>
  <c r="W1264" i="1"/>
  <c r="W1232" i="1"/>
  <c r="W1200" i="1"/>
  <c r="W1176" i="1"/>
  <c r="W1141" i="1"/>
  <c r="W1073" i="1"/>
  <c r="W1009" i="1"/>
  <c r="W901" i="1"/>
  <c r="W817" i="1"/>
  <c r="W753" i="1"/>
  <c r="W664" i="1"/>
  <c r="W540" i="1"/>
  <c r="W329" i="1"/>
  <c r="W1687" i="1"/>
  <c r="W1663" i="1"/>
  <c r="W1623" i="1"/>
  <c r="W1599" i="1"/>
  <c r="W1591" i="1"/>
  <c r="W1567" i="1"/>
  <c r="W1559" i="1"/>
  <c r="W1551" i="1"/>
  <c r="W1543" i="1"/>
  <c r="W1535" i="1"/>
  <c r="W1527" i="1"/>
  <c r="W1519" i="1"/>
  <c r="W1511" i="1"/>
  <c r="W1503" i="1"/>
  <c r="W1495" i="1"/>
  <c r="W1487" i="1"/>
  <c r="W1479" i="1"/>
  <c r="W1471" i="1"/>
  <c r="W1463" i="1"/>
  <c r="W1455" i="1"/>
  <c r="W1447" i="1"/>
  <c r="W1431" i="1"/>
  <c r="W1423" i="1"/>
  <c r="W1415" i="1"/>
  <c r="W1407" i="1"/>
  <c r="W1399" i="1"/>
  <c r="W1391" i="1"/>
  <c r="W1383" i="1"/>
  <c r="W1375" i="1"/>
  <c r="W1367" i="1"/>
  <c r="W1359" i="1"/>
  <c r="W1351" i="1"/>
  <c r="W1343" i="1"/>
  <c r="W1303" i="1"/>
  <c r="W1686" i="1"/>
  <c r="W1678" i="1"/>
  <c r="W1670" i="1"/>
  <c r="W1662" i="1"/>
  <c r="W1654" i="1"/>
  <c r="W1646" i="1"/>
  <c r="W1638" i="1"/>
  <c r="W1630" i="1"/>
  <c r="W1622" i="1"/>
  <c r="W1614" i="1"/>
  <c r="W1606" i="1"/>
  <c r="W1598" i="1"/>
  <c r="W1590" i="1"/>
  <c r="W1582" i="1"/>
  <c r="W1574" i="1"/>
  <c r="W1566" i="1"/>
  <c r="W1558" i="1"/>
  <c r="W1550" i="1"/>
  <c r="W1542" i="1"/>
  <c r="W1534" i="1"/>
  <c r="W1526" i="1"/>
  <c r="W1518" i="1"/>
  <c r="W1510" i="1"/>
  <c r="W1502" i="1"/>
  <c r="W1494" i="1"/>
  <c r="W1486" i="1"/>
  <c r="W1478" i="1"/>
  <c r="W1470" i="1"/>
  <c r="W1462" i="1"/>
  <c r="W1454" i="1"/>
  <c r="W1446" i="1"/>
  <c r="W1438" i="1"/>
  <c r="W1430" i="1"/>
  <c r="W1422" i="1"/>
  <c r="W1414" i="1"/>
  <c r="W1406" i="1"/>
  <c r="W1398" i="1"/>
  <c r="W1390" i="1"/>
  <c r="W1382" i="1"/>
  <c r="W1374" i="1"/>
  <c r="W1366" i="1"/>
  <c r="W1358" i="1"/>
  <c r="W1350" i="1"/>
  <c r="W1342" i="1"/>
  <c r="W1334" i="1"/>
  <c r="W1326" i="1"/>
  <c r="W1318" i="1"/>
  <c r="W1310" i="1"/>
  <c r="W1302" i="1"/>
  <c r="W1294" i="1"/>
  <c r="W1286" i="1"/>
  <c r="W1278" i="1"/>
  <c r="W1270" i="1"/>
  <c r="W1262" i="1"/>
  <c r="W1254" i="1"/>
  <c r="W1246" i="1"/>
  <c r="W1238" i="1"/>
  <c r="W1230" i="1"/>
  <c r="W1222" i="1"/>
  <c r="W1214" i="1"/>
  <c r="W1206" i="1"/>
  <c r="W1198" i="1"/>
  <c r="W1190" i="1"/>
  <c r="W1182" i="1"/>
  <c r="W1174" i="1"/>
  <c r="W1166" i="1"/>
  <c r="W1153" i="1"/>
  <c r="W1137" i="1"/>
  <c r="W1121" i="1"/>
  <c r="W1105" i="1"/>
  <c r="W1089" i="1"/>
  <c r="W1066" i="1"/>
  <c r="W1045" i="1"/>
  <c r="W1025" i="1"/>
  <c r="W1002" i="1"/>
  <c r="W981" i="1"/>
  <c r="W961" i="1"/>
  <c r="W938" i="1"/>
  <c r="W917" i="1"/>
  <c r="W897" i="1"/>
  <c r="W874" i="1"/>
  <c r="W853" i="1"/>
  <c r="W833" i="1"/>
  <c r="W810" i="1"/>
  <c r="W789" i="1"/>
  <c r="W769" i="1"/>
  <c r="W746" i="1"/>
  <c r="W725" i="1"/>
  <c r="W705" i="1"/>
  <c r="W682" i="1"/>
  <c r="W657" i="1"/>
  <c r="W631" i="1"/>
  <c r="W600" i="1"/>
  <c r="W571" i="1"/>
  <c r="W532" i="1"/>
  <c r="W480" i="1"/>
  <c r="W393" i="1"/>
  <c r="W304" i="1"/>
  <c r="W78" i="1"/>
  <c r="X1495" i="1"/>
  <c r="W1439" i="1"/>
  <c r="W1685" i="1"/>
  <c r="W1677" i="1"/>
  <c r="W1669" i="1"/>
  <c r="W1661" i="1"/>
  <c r="W1653" i="1"/>
  <c r="W1645" i="1"/>
  <c r="W1637" i="1"/>
  <c r="W1629" i="1"/>
  <c r="W1621" i="1"/>
  <c r="W1613" i="1"/>
  <c r="W1605" i="1"/>
  <c r="W1597" i="1"/>
  <c r="W1589" i="1"/>
  <c r="W1581" i="1"/>
  <c r="W1573" i="1"/>
  <c r="W1565" i="1"/>
  <c r="W1557" i="1"/>
  <c r="W1549" i="1"/>
  <c r="W1541" i="1"/>
  <c r="W1533" i="1"/>
  <c r="W1525" i="1"/>
  <c r="W1517" i="1"/>
  <c r="W1509" i="1"/>
  <c r="W1501" i="1"/>
  <c r="W1493" i="1"/>
  <c r="W1485" i="1"/>
  <c r="W1477" i="1"/>
  <c r="W1469" i="1"/>
  <c r="W1461" i="1"/>
  <c r="W1453" i="1"/>
  <c r="W1445" i="1"/>
  <c r="W1437" i="1"/>
  <c r="W1429" i="1"/>
  <c r="W1421" i="1"/>
  <c r="W1413" i="1"/>
  <c r="W1405" i="1"/>
  <c r="W1397" i="1"/>
  <c r="W1389" i="1"/>
  <c r="W1381" i="1"/>
  <c r="W1373" i="1"/>
  <c r="W1365" i="1"/>
  <c r="W1357" i="1"/>
  <c r="W1349" i="1"/>
  <c r="W1341" i="1"/>
  <c r="W1333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9" i="1"/>
  <c r="W1181" i="1"/>
  <c r="W1173" i="1"/>
  <c r="W1165" i="1"/>
  <c r="W1151" i="1"/>
  <c r="W1135" i="1"/>
  <c r="W1119" i="1"/>
  <c r="W1103" i="1"/>
  <c r="W1085" i="1"/>
  <c r="W1065" i="1"/>
  <c r="W1042" i="1"/>
  <c r="W1021" i="1"/>
  <c r="W1001" i="1"/>
  <c r="W978" i="1"/>
  <c r="W957" i="1"/>
  <c r="W937" i="1"/>
  <c r="W914" i="1"/>
  <c r="W893" i="1"/>
  <c r="W873" i="1"/>
  <c r="W850" i="1"/>
  <c r="W829" i="1"/>
  <c r="W809" i="1"/>
  <c r="W786" i="1"/>
  <c r="W765" i="1"/>
  <c r="W745" i="1"/>
  <c r="W722" i="1"/>
  <c r="W701" i="1"/>
  <c r="W681" i="1"/>
  <c r="W654" i="1"/>
  <c r="W625" i="1"/>
  <c r="W599" i="1"/>
  <c r="W566" i="1"/>
  <c r="W524" i="1"/>
  <c r="W475" i="1"/>
  <c r="W392" i="1"/>
  <c r="W297" i="1"/>
  <c r="W61" i="1"/>
  <c r="X1365" i="1"/>
  <c r="W1688" i="1"/>
  <c r="W1664" i="1"/>
  <c r="W1640" i="1"/>
  <c r="W1616" i="1"/>
  <c r="W1584" i="1"/>
  <c r="W1560" i="1"/>
  <c r="W1536" i="1"/>
  <c r="W1512" i="1"/>
  <c r="W1480" i="1"/>
  <c r="W1448" i="1"/>
  <c r="W1432" i="1"/>
  <c r="W1400" i="1"/>
  <c r="W1368" i="1"/>
  <c r="W1336" i="1"/>
  <c r="W1304" i="1"/>
  <c r="W1272" i="1"/>
  <c r="W1240" i="1"/>
  <c r="W1208" i="1"/>
  <c r="W1168" i="1"/>
  <c r="W1109" i="1"/>
  <c r="W1029" i="1"/>
  <c r="W945" i="1"/>
  <c r="W881" i="1"/>
  <c r="W773" i="1"/>
  <c r="W709" i="1"/>
  <c r="W579" i="1"/>
  <c r="W165" i="1"/>
  <c r="W1671" i="1"/>
  <c r="W1647" i="1"/>
  <c r="W1631" i="1"/>
  <c r="W1615" i="1"/>
  <c r="W1583" i="1"/>
  <c r="W1319" i="1"/>
  <c r="W1684" i="1"/>
  <c r="W1676" i="1"/>
  <c r="W1668" i="1"/>
  <c r="W1660" i="1"/>
  <c r="W1652" i="1"/>
  <c r="W1644" i="1"/>
  <c r="W1636" i="1"/>
  <c r="W1628" i="1"/>
  <c r="W1620" i="1"/>
  <c r="W1612" i="1"/>
  <c r="W1604" i="1"/>
  <c r="W1596" i="1"/>
  <c r="W1588" i="1"/>
  <c r="W1580" i="1"/>
  <c r="W1572" i="1"/>
  <c r="W1564" i="1"/>
  <c r="W1556" i="1"/>
  <c r="W1548" i="1"/>
  <c r="W1540" i="1"/>
  <c r="W1532" i="1"/>
  <c r="W1524" i="1"/>
  <c r="W1516" i="1"/>
  <c r="W1508" i="1"/>
  <c r="W1500" i="1"/>
  <c r="W1492" i="1"/>
  <c r="W1484" i="1"/>
  <c r="W1476" i="1"/>
  <c r="W1468" i="1"/>
  <c r="W1460" i="1"/>
  <c r="W1452" i="1"/>
  <c r="W1444" i="1"/>
  <c r="W1436" i="1"/>
  <c r="W1428" i="1"/>
  <c r="W1420" i="1"/>
  <c r="W1412" i="1"/>
  <c r="W1404" i="1"/>
  <c r="W1396" i="1"/>
  <c r="W1388" i="1"/>
  <c r="W1380" i="1"/>
  <c r="W1372" i="1"/>
  <c r="W1364" i="1"/>
  <c r="W1356" i="1"/>
  <c r="W1348" i="1"/>
  <c r="W1340" i="1"/>
  <c r="W1332" i="1"/>
  <c r="W1324" i="1"/>
  <c r="W1316" i="1"/>
  <c r="W1308" i="1"/>
  <c r="W1300" i="1"/>
  <c r="W1292" i="1"/>
  <c r="W1284" i="1"/>
  <c r="W1276" i="1"/>
  <c r="W1268" i="1"/>
  <c r="W1260" i="1"/>
  <c r="W1252" i="1"/>
  <c r="W1244" i="1"/>
  <c r="W1236" i="1"/>
  <c r="W1228" i="1"/>
  <c r="W1220" i="1"/>
  <c r="W1212" i="1"/>
  <c r="W1204" i="1"/>
  <c r="W1196" i="1"/>
  <c r="W1188" i="1"/>
  <c r="W1180" i="1"/>
  <c r="W1172" i="1"/>
  <c r="W1164" i="1"/>
  <c r="W1149" i="1"/>
  <c r="W1133" i="1"/>
  <c r="W1117" i="1"/>
  <c r="W1101" i="1"/>
  <c r="W1082" i="1"/>
  <c r="W1061" i="1"/>
  <c r="W1041" i="1"/>
  <c r="W1018" i="1"/>
  <c r="W997" i="1"/>
  <c r="W977" i="1"/>
  <c r="W954" i="1"/>
  <c r="W933" i="1"/>
  <c r="W913" i="1"/>
  <c r="W890" i="1"/>
  <c r="W869" i="1"/>
  <c r="W849" i="1"/>
  <c r="W826" i="1"/>
  <c r="W805" i="1"/>
  <c r="W785" i="1"/>
  <c r="W762" i="1"/>
  <c r="W741" i="1"/>
  <c r="W721" i="1"/>
  <c r="W698" i="1"/>
  <c r="W677" i="1"/>
  <c r="W652" i="1"/>
  <c r="W622" i="1"/>
  <c r="W593" i="1"/>
  <c r="W564" i="1"/>
  <c r="W520" i="1"/>
  <c r="W457" i="1"/>
  <c r="W371" i="1"/>
  <c r="W272" i="1"/>
  <c r="W1672" i="1"/>
  <c r="W1648" i="1"/>
  <c r="W1624" i="1"/>
  <c r="W1600" i="1"/>
  <c r="W1568" i="1"/>
  <c r="W1544" i="1"/>
  <c r="W1520" i="1"/>
  <c r="W1488" i="1"/>
  <c r="W1456" i="1"/>
  <c r="W1416" i="1"/>
  <c r="W1384" i="1"/>
  <c r="W1352" i="1"/>
  <c r="W1320" i="1"/>
  <c r="W1288" i="1"/>
  <c r="W1256" i="1"/>
  <c r="W1224" i="1"/>
  <c r="W1192" i="1"/>
  <c r="W1125" i="1"/>
  <c r="W1050" i="1"/>
  <c r="W965" i="1"/>
  <c r="W858" i="1"/>
  <c r="W794" i="1"/>
  <c r="W689" i="1"/>
  <c r="W609" i="1"/>
  <c r="X1599" i="1"/>
  <c r="W1679" i="1"/>
  <c r="W1655" i="1"/>
  <c r="W1639" i="1"/>
  <c r="W1607" i="1"/>
  <c r="W1575" i="1"/>
  <c r="W13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8" i="1"/>
  <c r="X40" i="1"/>
  <c r="X72" i="1"/>
  <c r="X104" i="1"/>
  <c r="X136" i="1"/>
  <c r="X168" i="1"/>
  <c r="X200" i="1"/>
  <c r="X232" i="1"/>
  <c r="X264" i="1"/>
  <c r="X292" i="1"/>
  <c r="X312" i="1"/>
  <c r="X328" i="1"/>
  <c r="X344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68" i="1"/>
  <c r="X584" i="1"/>
  <c r="X600" i="1"/>
  <c r="X616" i="1"/>
  <c r="X632" i="1"/>
  <c r="X648" i="1"/>
  <c r="X664" i="1"/>
  <c r="X677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1" i="1"/>
  <c r="X43" i="1"/>
  <c r="X75" i="1"/>
  <c r="X107" i="1"/>
  <c r="X139" i="1"/>
  <c r="X171" i="1"/>
  <c r="X203" i="1"/>
  <c r="X235" i="1"/>
  <c r="X267" i="1"/>
  <c r="X296" i="1"/>
  <c r="X315" i="1"/>
  <c r="X331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78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6" i="1"/>
  <c r="X48" i="1"/>
  <c r="X80" i="1"/>
  <c r="X112" i="1"/>
  <c r="X144" i="1"/>
  <c r="X176" i="1"/>
  <c r="X208" i="1"/>
  <c r="X240" i="1"/>
  <c r="X272" i="1"/>
  <c r="X299" i="1"/>
  <c r="X316" i="1"/>
  <c r="X332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6" i="1"/>
  <c r="X572" i="1"/>
  <c r="X588" i="1"/>
  <c r="X604" i="1"/>
  <c r="X620" i="1"/>
  <c r="X636" i="1"/>
  <c r="X652" i="1"/>
  <c r="X668" i="1"/>
  <c r="X679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9" i="1"/>
  <c r="X51" i="1"/>
  <c r="X83" i="1"/>
  <c r="X115" i="1"/>
  <c r="X147" i="1"/>
  <c r="X179" i="1"/>
  <c r="X211" i="1"/>
  <c r="X243" i="1"/>
  <c r="X275" i="1"/>
  <c r="X300" i="1"/>
  <c r="X318" i="1"/>
  <c r="X334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69" i="1"/>
  <c r="X680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24" i="1"/>
  <c r="X56" i="1"/>
  <c r="X88" i="1"/>
  <c r="X120" i="1"/>
  <c r="X152" i="1"/>
  <c r="X184" i="1"/>
  <c r="X216" i="1"/>
  <c r="X248" i="1"/>
  <c r="X280" i="1"/>
  <c r="X304" i="1"/>
  <c r="X320" i="1"/>
  <c r="X336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44" i="1"/>
  <c r="X560" i="1"/>
  <c r="X576" i="1"/>
  <c r="X592" i="1"/>
  <c r="X608" i="1"/>
  <c r="X624" i="1"/>
  <c r="X640" i="1"/>
  <c r="X656" i="1"/>
  <c r="X670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27" i="1"/>
  <c r="X59" i="1"/>
  <c r="X91" i="1"/>
  <c r="X123" i="1"/>
  <c r="X155" i="1"/>
  <c r="X187" i="1"/>
  <c r="X219" i="1"/>
  <c r="X251" i="1"/>
  <c r="X283" i="1"/>
  <c r="X307" i="1"/>
  <c r="X323" i="1"/>
  <c r="X339" i="1"/>
  <c r="X355" i="1"/>
  <c r="X371" i="1"/>
  <c r="X387" i="1"/>
  <c r="X403" i="1"/>
  <c r="X419" i="1"/>
  <c r="X435" i="1"/>
  <c r="X451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2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32" i="1"/>
  <c r="X160" i="1"/>
  <c r="X288" i="1"/>
  <c r="X356" i="1"/>
  <c r="X420" i="1"/>
  <c r="X484" i="1"/>
  <c r="X548" i="1"/>
  <c r="X612" i="1"/>
  <c r="X675" i="1"/>
  <c r="X708" i="1"/>
  <c r="X740" i="1"/>
  <c r="X772" i="1"/>
  <c r="X804" i="1"/>
  <c r="X836" i="1"/>
  <c r="X868" i="1"/>
  <c r="X900" i="1"/>
  <c r="X932" i="1"/>
  <c r="X964" i="1"/>
  <c r="X996" i="1"/>
  <c r="X1028" i="1"/>
  <c r="X1057" i="1"/>
  <c r="X1068" i="1"/>
  <c r="X1078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35" i="1"/>
  <c r="X163" i="1"/>
  <c r="X291" i="1"/>
  <c r="X358" i="1"/>
  <c r="X422" i="1"/>
  <c r="X486" i="1"/>
  <c r="X550" i="1"/>
  <c r="X614" i="1"/>
  <c r="X676" i="1"/>
  <c r="X709" i="1"/>
  <c r="X741" i="1"/>
  <c r="X773" i="1"/>
  <c r="X805" i="1"/>
  <c r="X837" i="1"/>
  <c r="X869" i="1"/>
  <c r="X901" i="1"/>
  <c r="X933" i="1"/>
  <c r="X965" i="1"/>
  <c r="X997" i="1"/>
  <c r="X1029" i="1"/>
  <c r="X1058" i="1"/>
  <c r="X1069" i="1"/>
  <c r="X1081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64" i="1"/>
  <c r="X192" i="1"/>
  <c r="X308" i="1"/>
  <c r="X372" i="1"/>
  <c r="X436" i="1"/>
  <c r="X500" i="1"/>
  <c r="X564" i="1"/>
  <c r="X628" i="1"/>
  <c r="X684" i="1"/>
  <c r="X716" i="1"/>
  <c r="X748" i="1"/>
  <c r="X780" i="1"/>
  <c r="X812" i="1"/>
  <c r="X844" i="1"/>
  <c r="X876" i="1"/>
  <c r="X908" i="1"/>
  <c r="X940" i="1"/>
  <c r="X972" i="1"/>
  <c r="X67" i="1"/>
  <c r="X195" i="1"/>
  <c r="X310" i="1"/>
  <c r="X374" i="1"/>
  <c r="X438" i="1"/>
  <c r="X502" i="1"/>
  <c r="X566" i="1"/>
  <c r="X630" i="1"/>
  <c r="X685" i="1"/>
  <c r="X717" i="1"/>
  <c r="X749" i="1"/>
  <c r="X781" i="1"/>
  <c r="X813" i="1"/>
  <c r="X845" i="1"/>
  <c r="X877" i="1"/>
  <c r="X909" i="1"/>
  <c r="X941" i="1"/>
  <c r="X973" i="1"/>
  <c r="X1005" i="1"/>
  <c r="X1037" i="1"/>
  <c r="X1061" i="1"/>
  <c r="X1073" i="1"/>
  <c r="X1083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96" i="1"/>
  <c r="X224" i="1"/>
  <c r="X324" i="1"/>
  <c r="X388" i="1"/>
  <c r="X452" i="1"/>
  <c r="X516" i="1"/>
  <c r="X580" i="1"/>
  <c r="X644" i="1"/>
  <c r="X692" i="1"/>
  <c r="X724" i="1"/>
  <c r="X756" i="1"/>
  <c r="X788" i="1"/>
  <c r="X820" i="1"/>
  <c r="X852" i="1"/>
  <c r="X884" i="1"/>
  <c r="X916" i="1"/>
  <c r="X948" i="1"/>
  <c r="X980" i="1"/>
  <c r="X1012" i="1"/>
  <c r="X1044" i="1"/>
  <c r="X1062" i="1"/>
  <c r="X1074" i="1"/>
  <c r="X1084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99" i="1"/>
  <c r="X227" i="1"/>
  <c r="X326" i="1"/>
  <c r="X390" i="1"/>
  <c r="X454" i="1"/>
  <c r="X518" i="1"/>
  <c r="X582" i="1"/>
  <c r="X646" i="1"/>
  <c r="X693" i="1"/>
  <c r="X725" i="1"/>
  <c r="X757" i="1"/>
  <c r="X789" i="1"/>
  <c r="X821" i="1"/>
  <c r="X853" i="1"/>
  <c r="X885" i="1"/>
  <c r="X917" i="1"/>
  <c r="X949" i="1"/>
  <c r="X981" i="1"/>
  <c r="X1013" i="1"/>
  <c r="X1045" i="1"/>
  <c r="X1065" i="1"/>
  <c r="X1075" i="1"/>
  <c r="X1085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28" i="1"/>
  <c r="X468" i="1"/>
  <c r="X700" i="1"/>
  <c r="X828" i="1"/>
  <c r="X956" i="1"/>
  <c r="X1052" i="1"/>
  <c r="X1082" i="1"/>
  <c r="X1104" i="1"/>
  <c r="X1127" i="1"/>
  <c r="X1147" i="1"/>
  <c r="X1168" i="1"/>
  <c r="X1191" i="1"/>
  <c r="X1211" i="1"/>
  <c r="X1227" i="1"/>
  <c r="X1243" i="1"/>
  <c r="X1259" i="1"/>
  <c r="X1275" i="1"/>
  <c r="X1291" i="1"/>
  <c r="X1303" i="1"/>
  <c r="X1316" i="1"/>
  <c r="X1328" i="1"/>
  <c r="X1341" i="1"/>
  <c r="X1355" i="1"/>
  <c r="X1367" i="1"/>
  <c r="X1380" i="1"/>
  <c r="X1392" i="1"/>
  <c r="X1405" i="1"/>
  <c r="X1419" i="1"/>
  <c r="X1431" i="1"/>
  <c r="X1444" i="1"/>
  <c r="X1456" i="1"/>
  <c r="X1468" i="1"/>
  <c r="X1478" i="1"/>
  <c r="X1488" i="1"/>
  <c r="X1500" i="1"/>
  <c r="X1510" i="1"/>
  <c r="X1520" i="1"/>
  <c r="X1532" i="1"/>
  <c r="X1542" i="1"/>
  <c r="X1552" i="1"/>
  <c r="X1564" i="1"/>
  <c r="X1574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W7" i="1"/>
  <c r="W15" i="1"/>
  <c r="W23" i="1"/>
  <c r="W31" i="1"/>
  <c r="W39" i="1"/>
  <c r="W47" i="1"/>
  <c r="W55" i="1"/>
  <c r="W63" i="1"/>
  <c r="W71" i="1"/>
  <c r="W79" i="1"/>
  <c r="W87" i="1"/>
  <c r="W95" i="1"/>
  <c r="W103" i="1"/>
  <c r="W111" i="1"/>
  <c r="W119" i="1"/>
  <c r="W127" i="1"/>
  <c r="W135" i="1"/>
  <c r="W143" i="1"/>
  <c r="W151" i="1"/>
  <c r="W159" i="1"/>
  <c r="W167" i="1"/>
  <c r="W175" i="1"/>
  <c r="W183" i="1"/>
  <c r="W191" i="1"/>
  <c r="W199" i="1"/>
  <c r="W207" i="1"/>
  <c r="W215" i="1"/>
  <c r="W223" i="1"/>
  <c r="W231" i="1"/>
  <c r="X131" i="1"/>
  <c r="X470" i="1"/>
  <c r="X701" i="1"/>
  <c r="X829" i="1"/>
  <c r="X957" i="1"/>
  <c r="X1053" i="1"/>
  <c r="X1086" i="1"/>
  <c r="X1107" i="1"/>
  <c r="X1128" i="1"/>
  <c r="X1151" i="1"/>
  <c r="X1171" i="1"/>
  <c r="X1192" i="1"/>
  <c r="X1213" i="1"/>
  <c r="X1229" i="1"/>
  <c r="X1245" i="1"/>
  <c r="X1261" i="1"/>
  <c r="X1277" i="1"/>
  <c r="X1292" i="1"/>
  <c r="X1304" i="1"/>
  <c r="X1317" i="1"/>
  <c r="X1331" i="1"/>
  <c r="X1343" i="1"/>
  <c r="X1356" i="1"/>
  <c r="X1368" i="1"/>
  <c r="X1381" i="1"/>
  <c r="X1395" i="1"/>
  <c r="X1407" i="1"/>
  <c r="X1420" i="1"/>
  <c r="X1432" i="1"/>
  <c r="X1445" i="1"/>
  <c r="X1459" i="1"/>
  <c r="X1469" i="1"/>
  <c r="X1479" i="1"/>
  <c r="X1491" i="1"/>
  <c r="X1501" i="1"/>
  <c r="X1511" i="1"/>
  <c r="X1523" i="1"/>
  <c r="X1533" i="1"/>
  <c r="X1543" i="1"/>
  <c r="X1555" i="1"/>
  <c r="X1565" i="1"/>
  <c r="X1575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W8" i="1"/>
  <c r="W16" i="1"/>
  <c r="W24" i="1"/>
  <c r="W32" i="1"/>
  <c r="W40" i="1"/>
  <c r="W48" i="1"/>
  <c r="W56" i="1"/>
  <c r="W64" i="1"/>
  <c r="W72" i="1"/>
  <c r="W80" i="1"/>
  <c r="W88" i="1"/>
  <c r="W96" i="1"/>
  <c r="W104" i="1"/>
  <c r="W112" i="1"/>
  <c r="W120" i="1"/>
  <c r="W128" i="1"/>
  <c r="W136" i="1"/>
  <c r="W144" i="1"/>
  <c r="W152" i="1"/>
  <c r="W160" i="1"/>
  <c r="W168" i="1"/>
  <c r="W176" i="1"/>
  <c r="W184" i="1"/>
  <c r="W192" i="1"/>
  <c r="W200" i="1"/>
  <c r="W208" i="1"/>
  <c r="W216" i="1"/>
  <c r="W224" i="1"/>
  <c r="W232" i="1"/>
  <c r="W240" i="1"/>
  <c r="X256" i="1"/>
  <c r="X532" i="1"/>
  <c r="X732" i="1"/>
  <c r="X860" i="1"/>
  <c r="X988" i="1"/>
  <c r="X1060" i="1"/>
  <c r="X1088" i="1"/>
  <c r="X1111" i="1"/>
  <c r="X1131" i="1"/>
  <c r="X1152" i="1"/>
  <c r="X1175" i="1"/>
  <c r="X1195" i="1"/>
  <c r="X1215" i="1"/>
  <c r="X1231" i="1"/>
  <c r="X1247" i="1"/>
  <c r="X1263" i="1"/>
  <c r="X1279" i="1"/>
  <c r="X1293" i="1"/>
  <c r="X1307" i="1"/>
  <c r="X1319" i="1"/>
  <c r="X1332" i="1"/>
  <c r="X1344" i="1"/>
  <c r="X1357" i="1"/>
  <c r="X1371" i="1"/>
  <c r="X1383" i="1"/>
  <c r="X1396" i="1"/>
  <c r="X1408" i="1"/>
  <c r="X1421" i="1"/>
  <c r="X1435" i="1"/>
  <c r="X1447" i="1"/>
  <c r="X1460" i="1"/>
  <c r="X1470" i="1"/>
  <c r="X1480" i="1"/>
  <c r="X1492" i="1"/>
  <c r="X1502" i="1"/>
  <c r="X1512" i="1"/>
  <c r="X1524" i="1"/>
  <c r="X1534" i="1"/>
  <c r="X1544" i="1"/>
  <c r="X1556" i="1"/>
  <c r="X1566" i="1"/>
  <c r="X1576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W9" i="1"/>
  <c r="W17" i="1"/>
  <c r="W25" i="1"/>
  <c r="W33" i="1"/>
  <c r="W41" i="1"/>
  <c r="W49" i="1"/>
  <c r="W57" i="1"/>
  <c r="W65" i="1"/>
  <c r="W73" i="1"/>
  <c r="W81" i="1"/>
  <c r="W89" i="1"/>
  <c r="W97" i="1"/>
  <c r="W105" i="1"/>
  <c r="W113" i="1"/>
  <c r="W121" i="1"/>
  <c r="W129" i="1"/>
  <c r="W137" i="1"/>
  <c r="W145" i="1"/>
  <c r="W153" i="1"/>
  <c r="W161" i="1"/>
  <c r="W169" i="1"/>
  <c r="W177" i="1"/>
  <c r="W185" i="1"/>
  <c r="W193" i="1"/>
  <c r="W201" i="1"/>
  <c r="W209" i="1"/>
  <c r="W217" i="1"/>
  <c r="W225" i="1"/>
  <c r="W233" i="1"/>
  <c r="X259" i="1"/>
  <c r="X534" i="1"/>
  <c r="X733" i="1"/>
  <c r="X861" i="1"/>
  <c r="X989" i="1"/>
  <c r="X1066" i="1"/>
  <c r="X1091" i="1"/>
  <c r="X1112" i="1"/>
  <c r="X1135" i="1"/>
  <c r="X1155" i="1"/>
  <c r="X1176" i="1"/>
  <c r="X1199" i="1"/>
  <c r="X1216" i="1"/>
  <c r="X1232" i="1"/>
  <c r="X1248" i="1"/>
  <c r="X1264" i="1"/>
  <c r="X1280" i="1"/>
  <c r="X1295" i="1"/>
  <c r="X1308" i="1"/>
  <c r="X1320" i="1"/>
  <c r="X1333" i="1"/>
  <c r="X1347" i="1"/>
  <c r="X1359" i="1"/>
  <c r="X1372" i="1"/>
  <c r="X1384" i="1"/>
  <c r="X1397" i="1"/>
  <c r="X1411" i="1"/>
  <c r="X1423" i="1"/>
  <c r="X1436" i="1"/>
  <c r="X1448" i="1"/>
  <c r="X1461" i="1"/>
  <c r="X1471" i="1"/>
  <c r="X1483" i="1"/>
  <c r="X1493" i="1"/>
  <c r="X1503" i="1"/>
  <c r="X1515" i="1"/>
  <c r="X1525" i="1"/>
  <c r="X1535" i="1"/>
  <c r="X1547" i="1"/>
  <c r="X1557" i="1"/>
  <c r="X1567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W10" i="1"/>
  <c r="W18" i="1"/>
  <c r="W26" i="1"/>
  <c r="W34" i="1"/>
  <c r="W42" i="1"/>
  <c r="W50" i="1"/>
  <c r="W58" i="1"/>
  <c r="W66" i="1"/>
  <c r="W74" i="1"/>
  <c r="W82" i="1"/>
  <c r="W90" i="1"/>
  <c r="W98" i="1"/>
  <c r="W106" i="1"/>
  <c r="W114" i="1"/>
  <c r="W122" i="1"/>
  <c r="W130" i="1"/>
  <c r="W138" i="1"/>
  <c r="W146" i="1"/>
  <c r="W154" i="1"/>
  <c r="W162" i="1"/>
  <c r="W170" i="1"/>
  <c r="W178" i="1"/>
  <c r="W186" i="1"/>
  <c r="W194" i="1"/>
  <c r="W202" i="1"/>
  <c r="W210" i="1"/>
  <c r="W218" i="1"/>
  <c r="W226" i="1"/>
  <c r="W234" i="1"/>
  <c r="X340" i="1"/>
  <c r="X596" i="1"/>
  <c r="X764" i="1"/>
  <c r="X892" i="1"/>
  <c r="X1004" i="1"/>
  <c r="X1067" i="1"/>
  <c r="X1095" i="1"/>
  <c r="X1115" i="1"/>
  <c r="X1136" i="1"/>
  <c r="X1159" i="1"/>
  <c r="X1179" i="1"/>
  <c r="X1200" i="1"/>
  <c r="X1219" i="1"/>
  <c r="X1235" i="1"/>
  <c r="X1251" i="1"/>
  <c r="X1267" i="1"/>
  <c r="X1283" i="1"/>
  <c r="X1296" i="1"/>
  <c r="X1309" i="1"/>
  <c r="X1323" i="1"/>
  <c r="X1335" i="1"/>
  <c r="X1348" i="1"/>
  <c r="X1360" i="1"/>
  <c r="X1373" i="1"/>
  <c r="X1387" i="1"/>
  <c r="X1399" i="1"/>
  <c r="X1412" i="1"/>
  <c r="X1424" i="1"/>
  <c r="X1437" i="1"/>
  <c r="X1451" i="1"/>
  <c r="X1462" i="1"/>
  <c r="X1472" i="1"/>
  <c r="X1484" i="1"/>
  <c r="X1494" i="1"/>
  <c r="X1504" i="1"/>
  <c r="X1516" i="1"/>
  <c r="X1526" i="1"/>
  <c r="X1536" i="1"/>
  <c r="X1548" i="1"/>
  <c r="X1558" i="1"/>
  <c r="X1568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W11" i="1"/>
  <c r="W19" i="1"/>
  <c r="W27" i="1"/>
  <c r="W35" i="1"/>
  <c r="W43" i="1"/>
  <c r="W51" i="1"/>
  <c r="W59" i="1"/>
  <c r="W67" i="1"/>
  <c r="W75" i="1"/>
  <c r="W83" i="1"/>
  <c r="W91" i="1"/>
  <c r="W99" i="1"/>
  <c r="W107" i="1"/>
  <c r="W115" i="1"/>
  <c r="W123" i="1"/>
  <c r="W131" i="1"/>
  <c r="W139" i="1"/>
  <c r="W147" i="1"/>
  <c r="W155" i="1"/>
  <c r="W163" i="1"/>
  <c r="W171" i="1"/>
  <c r="W179" i="1"/>
  <c r="W187" i="1"/>
  <c r="W195" i="1"/>
  <c r="W203" i="1"/>
  <c r="W211" i="1"/>
  <c r="X342" i="1"/>
  <c r="X598" i="1"/>
  <c r="X765" i="1"/>
  <c r="X893" i="1"/>
  <c r="X1020" i="1"/>
  <c r="X404" i="1"/>
  <c r="X1021" i="1"/>
  <c r="X1119" i="1"/>
  <c r="X1167" i="1"/>
  <c r="X1223" i="1"/>
  <c r="X1269" i="1"/>
  <c r="X1301" i="1"/>
  <c r="X1339" i="1"/>
  <c r="X1375" i="1"/>
  <c r="X1404" i="1"/>
  <c r="X1440" i="1"/>
  <c r="X1475" i="1"/>
  <c r="X1499" i="1"/>
  <c r="X1528" i="1"/>
  <c r="X1559" i="1"/>
  <c r="X1583" i="1"/>
  <c r="X1606" i="1"/>
  <c r="X1629" i="1"/>
  <c r="X1647" i="1"/>
  <c r="X1670" i="1"/>
  <c r="W21" i="1"/>
  <c r="W44" i="1"/>
  <c r="W62" i="1"/>
  <c r="W85" i="1"/>
  <c r="W108" i="1"/>
  <c r="W126" i="1"/>
  <c r="W149" i="1"/>
  <c r="W172" i="1"/>
  <c r="W190" i="1"/>
  <c r="W213" i="1"/>
  <c r="W229" i="1"/>
  <c r="W242" i="1"/>
  <c r="W250" i="1"/>
  <c r="W258" i="1"/>
  <c r="W266" i="1"/>
  <c r="W274" i="1"/>
  <c r="W282" i="1"/>
  <c r="W290" i="1"/>
  <c r="W298" i="1"/>
  <c r="W306" i="1"/>
  <c r="W314" i="1"/>
  <c r="W322" i="1"/>
  <c r="W330" i="1"/>
  <c r="W338" i="1"/>
  <c r="W346" i="1"/>
  <c r="W354" i="1"/>
  <c r="W362" i="1"/>
  <c r="W370" i="1"/>
  <c r="W378" i="1"/>
  <c r="W386" i="1"/>
  <c r="W394" i="1"/>
  <c r="W402" i="1"/>
  <c r="W410" i="1"/>
  <c r="W418" i="1"/>
  <c r="W426" i="1"/>
  <c r="W434" i="1"/>
  <c r="W442" i="1"/>
  <c r="W450" i="1"/>
  <c r="W458" i="1"/>
  <c r="W466" i="1"/>
  <c r="W474" i="1"/>
  <c r="W482" i="1"/>
  <c r="W490" i="1"/>
  <c r="W498" i="1"/>
  <c r="W506" i="1"/>
  <c r="W514" i="1"/>
  <c r="W522" i="1"/>
  <c r="W530" i="1"/>
  <c r="W538" i="1"/>
  <c r="W546" i="1"/>
  <c r="W554" i="1"/>
  <c r="W562" i="1"/>
  <c r="W570" i="1"/>
  <c r="W578" i="1"/>
  <c r="W586" i="1"/>
  <c r="W594" i="1"/>
  <c r="W602" i="1"/>
  <c r="W610" i="1"/>
  <c r="W618" i="1"/>
  <c r="W626" i="1"/>
  <c r="W634" i="1"/>
  <c r="W642" i="1"/>
  <c r="W650" i="1"/>
  <c r="W658" i="1"/>
  <c r="W666" i="1"/>
  <c r="W674" i="1"/>
  <c r="X406" i="1"/>
  <c r="X1036" i="1"/>
  <c r="X1120" i="1"/>
  <c r="X1183" i="1"/>
  <c r="X1224" i="1"/>
  <c r="X1271" i="1"/>
  <c r="X1311" i="1"/>
  <c r="X1340" i="1"/>
  <c r="X1376" i="1"/>
  <c r="X1413" i="1"/>
  <c r="X1443" i="1"/>
  <c r="X1476" i="1"/>
  <c r="X1507" i="1"/>
  <c r="X1531" i="1"/>
  <c r="X1560" i="1"/>
  <c r="X1589" i="1"/>
  <c r="X1607" i="1"/>
  <c r="X1630" i="1"/>
  <c r="X1653" i="1"/>
  <c r="X1671" i="1"/>
  <c r="W4" i="1"/>
  <c r="Y4" i="1" s="1"/>
  <c r="W22" i="1"/>
  <c r="W45" i="1"/>
  <c r="W68" i="1"/>
  <c r="W86" i="1"/>
  <c r="W109" i="1"/>
  <c r="W132" i="1"/>
  <c r="W150" i="1"/>
  <c r="W173" i="1"/>
  <c r="W196" i="1"/>
  <c r="W214" i="1"/>
  <c r="W230" i="1"/>
  <c r="W243" i="1"/>
  <c r="W251" i="1"/>
  <c r="W259" i="1"/>
  <c r="W267" i="1"/>
  <c r="W275" i="1"/>
  <c r="W283" i="1"/>
  <c r="W291" i="1"/>
  <c r="W299" i="1"/>
  <c r="W307" i="1"/>
  <c r="W315" i="1"/>
  <c r="X660" i="1"/>
  <c r="X1070" i="1"/>
  <c r="X1123" i="1"/>
  <c r="X1184" i="1"/>
  <c r="X1237" i="1"/>
  <c r="X1272" i="1"/>
  <c r="X1312" i="1"/>
  <c r="X1349" i="1"/>
  <c r="X1379" i="1"/>
  <c r="X1415" i="1"/>
  <c r="X1452" i="1"/>
  <c r="X1477" i="1"/>
  <c r="X1508" i="1"/>
  <c r="X1539" i="1"/>
  <c r="X1563" i="1"/>
  <c r="X1590" i="1"/>
  <c r="X1613" i="1"/>
  <c r="X1631" i="1"/>
  <c r="X1654" i="1"/>
  <c r="X1677" i="1"/>
  <c r="W5" i="1"/>
  <c r="W28" i="1"/>
  <c r="W46" i="1"/>
  <c r="W69" i="1"/>
  <c r="W92" i="1"/>
  <c r="W110" i="1"/>
  <c r="W133" i="1"/>
  <c r="W156" i="1"/>
  <c r="W174" i="1"/>
  <c r="W197" i="1"/>
  <c r="W219" i="1"/>
  <c r="W235" i="1"/>
  <c r="W244" i="1"/>
  <c r="W252" i="1"/>
  <c r="W260" i="1"/>
  <c r="W268" i="1"/>
  <c r="W276" i="1"/>
  <c r="W284" i="1"/>
  <c r="W292" i="1"/>
  <c r="W300" i="1"/>
  <c r="W308" i="1"/>
  <c r="W316" i="1"/>
  <c r="W324" i="1"/>
  <c r="W332" i="1"/>
  <c r="W340" i="1"/>
  <c r="W348" i="1"/>
  <c r="W356" i="1"/>
  <c r="W364" i="1"/>
  <c r="W372" i="1"/>
  <c r="W380" i="1"/>
  <c r="W388" i="1"/>
  <c r="W396" i="1"/>
  <c r="W404" i="1"/>
  <c r="W412" i="1"/>
  <c r="W420" i="1"/>
  <c r="W428" i="1"/>
  <c r="W436" i="1"/>
  <c r="W444" i="1"/>
  <c r="W452" i="1"/>
  <c r="W460" i="1"/>
  <c r="W468" i="1"/>
  <c r="W476" i="1"/>
  <c r="W484" i="1"/>
  <c r="W492" i="1"/>
  <c r="W500" i="1"/>
  <c r="W508" i="1"/>
  <c r="X662" i="1"/>
  <c r="X1076" i="1"/>
  <c r="X1139" i="1"/>
  <c r="X1187" i="1"/>
  <c r="X1239" i="1"/>
  <c r="X1285" i="1"/>
  <c r="X1315" i="1"/>
  <c r="X1351" i="1"/>
  <c r="X1388" i="1"/>
  <c r="X1416" i="1"/>
  <c r="X1453" i="1"/>
  <c r="X1485" i="1"/>
  <c r="X1509" i="1"/>
  <c r="X1540" i="1"/>
  <c r="X1571" i="1"/>
  <c r="X1591" i="1"/>
  <c r="X1614" i="1"/>
  <c r="X1637" i="1"/>
  <c r="X1655" i="1"/>
  <c r="X1678" i="1"/>
  <c r="W6" i="1"/>
  <c r="W29" i="1"/>
  <c r="W52" i="1"/>
  <c r="W70" i="1"/>
  <c r="W93" i="1"/>
  <c r="W116" i="1"/>
  <c r="W134" i="1"/>
  <c r="W157" i="1"/>
  <c r="W180" i="1"/>
  <c r="W198" i="1"/>
  <c r="W220" i="1"/>
  <c r="W236" i="1"/>
  <c r="W245" i="1"/>
  <c r="W253" i="1"/>
  <c r="W261" i="1"/>
  <c r="W269" i="1"/>
  <c r="W277" i="1"/>
  <c r="W285" i="1"/>
  <c r="W293" i="1"/>
  <c r="W301" i="1"/>
  <c r="W309" i="1"/>
  <c r="W317" i="1"/>
  <c r="W325" i="1"/>
  <c r="W333" i="1"/>
  <c r="W341" i="1"/>
  <c r="W349" i="1"/>
  <c r="W357" i="1"/>
  <c r="W365" i="1"/>
  <c r="W373" i="1"/>
  <c r="W381" i="1"/>
  <c r="W389" i="1"/>
  <c r="W397" i="1"/>
  <c r="W405" i="1"/>
  <c r="W413" i="1"/>
  <c r="W421" i="1"/>
  <c r="W429" i="1"/>
  <c r="W437" i="1"/>
  <c r="W445" i="1"/>
  <c r="W453" i="1"/>
  <c r="W461" i="1"/>
  <c r="W469" i="1"/>
  <c r="W477" i="1"/>
  <c r="W485" i="1"/>
  <c r="W493" i="1"/>
  <c r="W501" i="1"/>
  <c r="W509" i="1"/>
  <c r="W517" i="1"/>
  <c r="W525" i="1"/>
  <c r="W533" i="1"/>
  <c r="W541" i="1"/>
  <c r="W549" i="1"/>
  <c r="W557" i="1"/>
  <c r="W565" i="1"/>
  <c r="W573" i="1"/>
  <c r="W581" i="1"/>
  <c r="W589" i="1"/>
  <c r="W597" i="1"/>
  <c r="W605" i="1"/>
  <c r="W613" i="1"/>
  <c r="W621" i="1"/>
  <c r="W629" i="1"/>
  <c r="W637" i="1"/>
  <c r="W645" i="1"/>
  <c r="W653" i="1"/>
  <c r="W661" i="1"/>
  <c r="X796" i="1"/>
  <c r="X1077" i="1"/>
  <c r="X1143" i="1"/>
  <c r="X1203" i="1"/>
  <c r="X1240" i="1"/>
  <c r="X1287" i="1"/>
  <c r="X1324" i="1"/>
  <c r="X1352" i="1"/>
  <c r="X1389" i="1"/>
  <c r="X1427" i="1"/>
  <c r="X1455" i="1"/>
  <c r="X1486" i="1"/>
  <c r="X1517" i="1"/>
  <c r="X1541" i="1"/>
  <c r="X1572" i="1"/>
  <c r="X1597" i="1"/>
  <c r="X1615" i="1"/>
  <c r="X1638" i="1"/>
  <c r="X1661" i="1"/>
  <c r="X1679" i="1"/>
  <c r="W12" i="1"/>
  <c r="W30" i="1"/>
  <c r="W53" i="1"/>
  <c r="W76" i="1"/>
  <c r="W94" i="1"/>
  <c r="W117" i="1"/>
  <c r="W140" i="1"/>
  <c r="W158" i="1"/>
  <c r="W181" i="1"/>
  <c r="W204" i="1"/>
  <c r="W221" i="1"/>
  <c r="W237" i="1"/>
  <c r="W246" i="1"/>
  <c r="W254" i="1"/>
  <c r="W262" i="1"/>
  <c r="W270" i="1"/>
  <c r="W278" i="1"/>
  <c r="W286" i="1"/>
  <c r="W294" i="1"/>
  <c r="W302" i="1"/>
  <c r="W310" i="1"/>
  <c r="W318" i="1"/>
  <c r="W326" i="1"/>
  <c r="W334" i="1"/>
  <c r="W342" i="1"/>
  <c r="W350" i="1"/>
  <c r="W358" i="1"/>
  <c r="W366" i="1"/>
  <c r="W374" i="1"/>
  <c r="W382" i="1"/>
  <c r="W390" i="1"/>
  <c r="W398" i="1"/>
  <c r="W406" i="1"/>
  <c r="W414" i="1"/>
  <c r="W422" i="1"/>
  <c r="W430" i="1"/>
  <c r="W438" i="1"/>
  <c r="W446" i="1"/>
  <c r="W454" i="1"/>
  <c r="W462" i="1"/>
  <c r="W470" i="1"/>
  <c r="W478" i="1"/>
  <c r="W486" i="1"/>
  <c r="W494" i="1"/>
  <c r="W502" i="1"/>
  <c r="W510" i="1"/>
  <c r="W518" i="1"/>
  <c r="W526" i="1"/>
  <c r="W534" i="1"/>
  <c r="W542" i="1"/>
  <c r="W550" i="1"/>
  <c r="W558" i="1"/>
  <c r="X797" i="1"/>
  <c r="X1096" i="1"/>
  <c r="X1144" i="1"/>
  <c r="X1207" i="1"/>
  <c r="X1253" i="1"/>
  <c r="X1288" i="1"/>
  <c r="X1325" i="1"/>
  <c r="X1363" i="1"/>
  <c r="X1391" i="1"/>
  <c r="X1428" i="1"/>
  <c r="X1463" i="1"/>
  <c r="X1487" i="1"/>
  <c r="X1518" i="1"/>
  <c r="X1549" i="1"/>
  <c r="X1573" i="1"/>
  <c r="X1598" i="1"/>
  <c r="X1621" i="1"/>
  <c r="X1639" i="1"/>
  <c r="X1662" i="1"/>
  <c r="X1685" i="1"/>
  <c r="W13" i="1"/>
  <c r="W36" i="1"/>
  <c r="W54" i="1"/>
  <c r="W77" i="1"/>
  <c r="W100" i="1"/>
  <c r="W118" i="1"/>
  <c r="W141" i="1"/>
  <c r="W164" i="1"/>
  <c r="W182" i="1"/>
  <c r="W205" i="1"/>
  <c r="W222" i="1"/>
  <c r="W238" i="1"/>
  <c r="W247" i="1"/>
  <c r="W255" i="1"/>
  <c r="W263" i="1"/>
  <c r="W271" i="1"/>
  <c r="W279" i="1"/>
  <c r="W287" i="1"/>
  <c r="W295" i="1"/>
  <c r="W303" i="1"/>
  <c r="W311" i="1"/>
  <c r="W319" i="1"/>
  <c r="W327" i="1"/>
  <c r="W335" i="1"/>
  <c r="W343" i="1"/>
  <c r="W351" i="1"/>
  <c r="W359" i="1"/>
  <c r="W367" i="1"/>
  <c r="W375" i="1"/>
  <c r="W383" i="1"/>
  <c r="W391" i="1"/>
  <c r="W399" i="1"/>
  <c r="W407" i="1"/>
  <c r="W415" i="1"/>
  <c r="W423" i="1"/>
  <c r="W431" i="1"/>
  <c r="W439" i="1"/>
  <c r="W447" i="1"/>
  <c r="W455" i="1"/>
  <c r="W463" i="1"/>
  <c r="W471" i="1"/>
  <c r="W479" i="1"/>
  <c r="W487" i="1"/>
  <c r="W495" i="1"/>
  <c r="W503" i="1"/>
  <c r="W511" i="1"/>
  <c r="W519" i="1"/>
  <c r="W527" i="1"/>
  <c r="W535" i="1"/>
  <c r="W543" i="1"/>
  <c r="W551" i="1"/>
  <c r="W559" i="1"/>
  <c r="W567" i="1"/>
  <c r="W575" i="1"/>
  <c r="X924" i="1"/>
  <c r="X1255" i="1"/>
  <c r="X1400" i="1"/>
  <c r="X1519" i="1"/>
  <c r="X1622" i="1"/>
  <c r="W84" i="1"/>
  <c r="W166" i="1"/>
  <c r="W241" i="1"/>
  <c r="W273" i="1"/>
  <c r="W305" i="1"/>
  <c r="W331" i="1"/>
  <c r="W353" i="1"/>
  <c r="W376" i="1"/>
  <c r="W395" i="1"/>
  <c r="W417" i="1"/>
  <c r="W440" i="1"/>
  <c r="W459" i="1"/>
  <c r="W481" i="1"/>
  <c r="W504" i="1"/>
  <c r="W521" i="1"/>
  <c r="W537" i="1"/>
  <c r="W553" i="1"/>
  <c r="W568" i="1"/>
  <c r="W580" i="1"/>
  <c r="W591" i="1"/>
  <c r="W601" i="1"/>
  <c r="W612" i="1"/>
  <c r="W623" i="1"/>
  <c r="W633" i="1"/>
  <c r="W644" i="1"/>
  <c r="W655" i="1"/>
  <c r="W665" i="1"/>
  <c r="W675" i="1"/>
  <c r="W683" i="1"/>
  <c r="W691" i="1"/>
  <c r="W699" i="1"/>
  <c r="W707" i="1"/>
  <c r="W715" i="1"/>
  <c r="W723" i="1"/>
  <c r="W731" i="1"/>
  <c r="W739" i="1"/>
  <c r="W747" i="1"/>
  <c r="W755" i="1"/>
  <c r="W763" i="1"/>
  <c r="W771" i="1"/>
  <c r="W779" i="1"/>
  <c r="W787" i="1"/>
  <c r="W795" i="1"/>
  <c r="W803" i="1"/>
  <c r="W811" i="1"/>
  <c r="W819" i="1"/>
  <c r="W827" i="1"/>
  <c r="W835" i="1"/>
  <c r="W843" i="1"/>
  <c r="W851" i="1"/>
  <c r="W859" i="1"/>
  <c r="W867" i="1"/>
  <c r="W875" i="1"/>
  <c r="W883" i="1"/>
  <c r="W891" i="1"/>
  <c r="W899" i="1"/>
  <c r="W907" i="1"/>
  <c r="W915" i="1"/>
  <c r="W923" i="1"/>
  <c r="W931" i="1"/>
  <c r="W939" i="1"/>
  <c r="W947" i="1"/>
  <c r="W955" i="1"/>
  <c r="W963" i="1"/>
  <c r="W971" i="1"/>
  <c r="W979" i="1"/>
  <c r="W987" i="1"/>
  <c r="W995" i="1"/>
  <c r="W1003" i="1"/>
  <c r="W1011" i="1"/>
  <c r="W1019" i="1"/>
  <c r="W1027" i="1"/>
  <c r="W1035" i="1"/>
  <c r="W1043" i="1"/>
  <c r="W1051" i="1"/>
  <c r="W1059" i="1"/>
  <c r="W1067" i="1"/>
  <c r="W1075" i="1"/>
  <c r="W1083" i="1"/>
  <c r="W1091" i="1"/>
  <c r="W1099" i="1"/>
  <c r="W1107" i="1"/>
  <c r="W1115" i="1"/>
  <c r="W1123" i="1"/>
  <c r="W1131" i="1"/>
  <c r="W1139" i="1"/>
  <c r="W1147" i="1"/>
  <c r="W1155" i="1"/>
  <c r="W1163" i="1"/>
  <c r="X925" i="1"/>
  <c r="X1256" i="1"/>
  <c r="X1403" i="1"/>
  <c r="X1527" i="1"/>
  <c r="X1623" i="1"/>
  <c r="W14" i="1"/>
  <c r="W101" i="1"/>
  <c r="W188" i="1"/>
  <c r="W248" i="1"/>
  <c r="W280" i="1"/>
  <c r="W312" i="1"/>
  <c r="W336" i="1"/>
  <c r="W355" i="1"/>
  <c r="W377" i="1"/>
  <c r="W400" i="1"/>
  <c r="W419" i="1"/>
  <c r="W441" i="1"/>
  <c r="W464" i="1"/>
  <c r="W483" i="1"/>
  <c r="W505" i="1"/>
  <c r="W523" i="1"/>
  <c r="W539" i="1"/>
  <c r="W555" i="1"/>
  <c r="W569" i="1"/>
  <c r="W582" i="1"/>
  <c r="W592" i="1"/>
  <c r="W603" i="1"/>
  <c r="W614" i="1"/>
  <c r="W624" i="1"/>
  <c r="W635" i="1"/>
  <c r="W646" i="1"/>
  <c r="W656" i="1"/>
  <c r="W667" i="1"/>
  <c r="W676" i="1"/>
  <c r="W684" i="1"/>
  <c r="W692" i="1"/>
  <c r="W700" i="1"/>
  <c r="W708" i="1"/>
  <c r="W716" i="1"/>
  <c r="W724" i="1"/>
  <c r="W732" i="1"/>
  <c r="W740" i="1"/>
  <c r="W748" i="1"/>
  <c r="W756" i="1"/>
  <c r="W764" i="1"/>
  <c r="W772" i="1"/>
  <c r="W780" i="1"/>
  <c r="W788" i="1"/>
  <c r="W796" i="1"/>
  <c r="W804" i="1"/>
  <c r="W812" i="1"/>
  <c r="W820" i="1"/>
  <c r="W828" i="1"/>
  <c r="W836" i="1"/>
  <c r="W844" i="1"/>
  <c r="W852" i="1"/>
  <c r="W860" i="1"/>
  <c r="W868" i="1"/>
  <c r="W876" i="1"/>
  <c r="W884" i="1"/>
  <c r="W892" i="1"/>
  <c r="W900" i="1"/>
  <c r="W908" i="1"/>
  <c r="W916" i="1"/>
  <c r="W924" i="1"/>
  <c r="W932" i="1"/>
  <c r="W940" i="1"/>
  <c r="W948" i="1"/>
  <c r="W956" i="1"/>
  <c r="W964" i="1"/>
  <c r="W972" i="1"/>
  <c r="W980" i="1"/>
  <c r="W988" i="1"/>
  <c r="W996" i="1"/>
  <c r="W1004" i="1"/>
  <c r="W1012" i="1"/>
  <c r="W1020" i="1"/>
  <c r="W1028" i="1"/>
  <c r="W1036" i="1"/>
  <c r="W1044" i="1"/>
  <c r="W1052" i="1"/>
  <c r="W1060" i="1"/>
  <c r="W1068" i="1"/>
  <c r="W1076" i="1"/>
  <c r="W1084" i="1"/>
  <c r="W1092" i="1"/>
  <c r="W1100" i="1"/>
  <c r="W1108" i="1"/>
  <c r="W1116" i="1"/>
  <c r="W1124" i="1"/>
  <c r="W1132" i="1"/>
  <c r="W1140" i="1"/>
  <c r="W1148" i="1"/>
  <c r="W1156" i="1"/>
  <c r="X1099" i="1"/>
  <c r="X1299" i="1"/>
  <c r="X1429" i="1"/>
  <c r="X1550" i="1"/>
  <c r="X1645" i="1"/>
  <c r="W20" i="1"/>
  <c r="W102" i="1"/>
  <c r="W189" i="1"/>
  <c r="W249" i="1"/>
  <c r="W281" i="1"/>
  <c r="W313" i="1"/>
  <c r="W337" i="1"/>
  <c r="W360" i="1"/>
  <c r="W379" i="1"/>
  <c r="W401" i="1"/>
  <c r="W424" i="1"/>
  <c r="W443" i="1"/>
  <c r="W465" i="1"/>
  <c r="X1103" i="1"/>
  <c r="X1300" i="1"/>
  <c r="X1439" i="1"/>
  <c r="X1551" i="1"/>
  <c r="X1646" i="1"/>
  <c r="W37" i="1"/>
  <c r="W124" i="1"/>
  <c r="W206" i="1"/>
  <c r="W256" i="1"/>
  <c r="W288" i="1"/>
  <c r="W320" i="1"/>
  <c r="W339" i="1"/>
  <c r="W361" i="1"/>
  <c r="W384" i="1"/>
  <c r="W403" i="1"/>
  <c r="W425" i="1"/>
  <c r="W448" i="1"/>
  <c r="W467" i="1"/>
  <c r="W489" i="1"/>
  <c r="W512" i="1"/>
  <c r="W528" i="1"/>
  <c r="W544" i="1"/>
  <c r="W560" i="1"/>
  <c r="W572" i="1"/>
  <c r="W584" i="1"/>
  <c r="W595" i="1"/>
  <c r="W606" i="1"/>
  <c r="W616" i="1"/>
  <c r="W627" i="1"/>
  <c r="W638" i="1"/>
  <c r="W648" i="1"/>
  <c r="W659" i="1"/>
  <c r="W669" i="1"/>
  <c r="W678" i="1"/>
  <c r="W686" i="1"/>
  <c r="W694" i="1"/>
  <c r="W702" i="1"/>
  <c r="W710" i="1"/>
  <c r="W718" i="1"/>
  <c r="W726" i="1"/>
  <c r="W734" i="1"/>
  <c r="W742" i="1"/>
  <c r="W750" i="1"/>
  <c r="W758" i="1"/>
  <c r="W766" i="1"/>
  <c r="W774" i="1"/>
  <c r="W782" i="1"/>
  <c r="W790" i="1"/>
  <c r="W798" i="1"/>
  <c r="W806" i="1"/>
  <c r="W814" i="1"/>
  <c r="W822" i="1"/>
  <c r="W830" i="1"/>
  <c r="W838" i="1"/>
  <c r="W846" i="1"/>
  <c r="W854" i="1"/>
  <c r="W862" i="1"/>
  <c r="W870" i="1"/>
  <c r="W878" i="1"/>
  <c r="W886" i="1"/>
  <c r="W894" i="1"/>
  <c r="W902" i="1"/>
  <c r="W910" i="1"/>
  <c r="W918" i="1"/>
  <c r="W926" i="1"/>
  <c r="W934" i="1"/>
  <c r="W942" i="1"/>
  <c r="W950" i="1"/>
  <c r="W958" i="1"/>
  <c r="W966" i="1"/>
  <c r="W974" i="1"/>
  <c r="W982" i="1"/>
  <c r="W990" i="1"/>
  <c r="W998" i="1"/>
  <c r="W1006" i="1"/>
  <c r="W1014" i="1"/>
  <c r="W1022" i="1"/>
  <c r="W1030" i="1"/>
  <c r="W1038" i="1"/>
  <c r="W1046" i="1"/>
  <c r="W1054" i="1"/>
  <c r="W1062" i="1"/>
  <c r="W1070" i="1"/>
  <c r="W1078" i="1"/>
  <c r="W1086" i="1"/>
  <c r="W1094" i="1"/>
  <c r="W1102" i="1"/>
  <c r="W1110" i="1"/>
  <c r="W1118" i="1"/>
  <c r="W1126" i="1"/>
  <c r="W1134" i="1"/>
  <c r="W1142" i="1"/>
  <c r="W1150" i="1"/>
  <c r="W1158" i="1"/>
  <c r="X1160" i="1"/>
  <c r="X1327" i="1"/>
  <c r="X1464" i="1"/>
  <c r="X1581" i="1"/>
  <c r="X1663" i="1"/>
  <c r="W38" i="1"/>
  <c r="W125" i="1"/>
  <c r="W212" i="1"/>
  <c r="W257" i="1"/>
  <c r="W289" i="1"/>
  <c r="W321" i="1"/>
  <c r="W344" i="1"/>
  <c r="W363" i="1"/>
  <c r="W385" i="1"/>
  <c r="W408" i="1"/>
  <c r="W427" i="1"/>
  <c r="W449" i="1"/>
  <c r="W472" i="1"/>
  <c r="W491" i="1"/>
  <c r="W513" i="1"/>
  <c r="W529" i="1"/>
  <c r="W545" i="1"/>
  <c r="W561" i="1"/>
  <c r="W574" i="1"/>
  <c r="W585" i="1"/>
  <c r="W596" i="1"/>
  <c r="W607" i="1"/>
  <c r="W617" i="1"/>
  <c r="W628" i="1"/>
  <c r="W639" i="1"/>
  <c r="W649" i="1"/>
  <c r="W660" i="1"/>
  <c r="W670" i="1"/>
  <c r="W679" i="1"/>
  <c r="W687" i="1"/>
  <c r="W695" i="1"/>
  <c r="W703" i="1"/>
  <c r="W711" i="1"/>
  <c r="W719" i="1"/>
  <c r="W727" i="1"/>
  <c r="W735" i="1"/>
  <c r="W743" i="1"/>
  <c r="W751" i="1"/>
  <c r="W759" i="1"/>
  <c r="W767" i="1"/>
  <c r="W775" i="1"/>
  <c r="W783" i="1"/>
  <c r="W791" i="1"/>
  <c r="W799" i="1"/>
  <c r="W807" i="1"/>
  <c r="W815" i="1"/>
  <c r="W823" i="1"/>
  <c r="W831" i="1"/>
  <c r="W839" i="1"/>
  <c r="W847" i="1"/>
  <c r="W855" i="1"/>
  <c r="W863" i="1"/>
  <c r="W871" i="1"/>
  <c r="W879" i="1"/>
  <c r="W887" i="1"/>
  <c r="W895" i="1"/>
  <c r="W903" i="1"/>
  <c r="W911" i="1"/>
  <c r="W919" i="1"/>
  <c r="W927" i="1"/>
  <c r="W935" i="1"/>
  <c r="W943" i="1"/>
  <c r="W951" i="1"/>
  <c r="W959" i="1"/>
  <c r="W967" i="1"/>
  <c r="W975" i="1"/>
  <c r="W983" i="1"/>
  <c r="W991" i="1"/>
  <c r="W999" i="1"/>
  <c r="W1007" i="1"/>
  <c r="W1015" i="1"/>
  <c r="W1023" i="1"/>
  <c r="W1031" i="1"/>
  <c r="W1039" i="1"/>
  <c r="W1047" i="1"/>
  <c r="W1055" i="1"/>
  <c r="W1063" i="1"/>
  <c r="W1071" i="1"/>
  <c r="W1079" i="1"/>
  <c r="W1087" i="1"/>
  <c r="X1163" i="1"/>
  <c r="X1336" i="1"/>
  <c r="X1467" i="1"/>
  <c r="X1582" i="1"/>
  <c r="X1669" i="1"/>
  <c r="W60" i="1"/>
  <c r="W142" i="1"/>
  <c r="W227" i="1"/>
  <c r="W264" i="1"/>
  <c r="W296" i="1"/>
  <c r="W323" i="1"/>
  <c r="W345" i="1"/>
  <c r="W368" i="1"/>
  <c r="W387" i="1"/>
  <c r="W409" i="1"/>
  <c r="W432" i="1"/>
  <c r="W451" i="1"/>
  <c r="W473" i="1"/>
  <c r="W496" i="1"/>
  <c r="W515" i="1"/>
  <c r="W531" i="1"/>
  <c r="W547" i="1"/>
  <c r="W563" i="1"/>
  <c r="W576" i="1"/>
  <c r="W587" i="1"/>
  <c r="W598" i="1"/>
  <c r="W608" i="1"/>
  <c r="W619" i="1"/>
  <c r="W630" i="1"/>
  <c r="W640" i="1"/>
  <c r="W651" i="1"/>
  <c r="W662" i="1"/>
  <c r="W671" i="1"/>
  <c r="W680" i="1"/>
  <c r="W688" i="1"/>
  <c r="W696" i="1"/>
  <c r="W704" i="1"/>
  <c r="W712" i="1"/>
  <c r="W720" i="1"/>
  <c r="W728" i="1"/>
  <c r="W736" i="1"/>
  <c r="W744" i="1"/>
  <c r="W752" i="1"/>
  <c r="W760" i="1"/>
  <c r="W768" i="1"/>
  <c r="W776" i="1"/>
  <c r="W784" i="1"/>
  <c r="W792" i="1"/>
  <c r="W800" i="1"/>
  <c r="W808" i="1"/>
  <c r="W816" i="1"/>
  <c r="W824" i="1"/>
  <c r="W832" i="1"/>
  <c r="W840" i="1"/>
  <c r="W848" i="1"/>
  <c r="W856" i="1"/>
  <c r="W864" i="1"/>
  <c r="W872" i="1"/>
  <c r="W880" i="1"/>
  <c r="W888" i="1"/>
  <c r="W896" i="1"/>
  <c r="W904" i="1"/>
  <c r="W912" i="1"/>
  <c r="W920" i="1"/>
  <c r="W928" i="1"/>
  <c r="W936" i="1"/>
  <c r="W944" i="1"/>
  <c r="W952" i="1"/>
  <c r="W960" i="1"/>
  <c r="W968" i="1"/>
  <c r="W976" i="1"/>
  <c r="W984" i="1"/>
  <c r="W992" i="1"/>
  <c r="W1000" i="1"/>
  <c r="W1008" i="1"/>
  <c r="W1016" i="1"/>
  <c r="W1024" i="1"/>
  <c r="W1032" i="1"/>
  <c r="W1040" i="1"/>
  <c r="W1048" i="1"/>
  <c r="W1056" i="1"/>
  <c r="W1064" i="1"/>
  <c r="W1072" i="1"/>
  <c r="W1080" i="1"/>
  <c r="W1088" i="1"/>
  <c r="W1096" i="1"/>
  <c r="W1104" i="1"/>
  <c r="W1112" i="1"/>
  <c r="W1120" i="1"/>
  <c r="W1128" i="1"/>
  <c r="W1136" i="1"/>
  <c r="W1144" i="1"/>
  <c r="W1152" i="1"/>
  <c r="W1160" i="1"/>
  <c r="W1691" i="1"/>
  <c r="W1683" i="1"/>
  <c r="W1675" i="1"/>
  <c r="W1667" i="1"/>
  <c r="W1659" i="1"/>
  <c r="W1651" i="1"/>
  <c r="W1643" i="1"/>
  <c r="W1635" i="1"/>
  <c r="W1627" i="1"/>
  <c r="W1619" i="1"/>
  <c r="W1611" i="1"/>
  <c r="W1603" i="1"/>
  <c r="W1595" i="1"/>
  <c r="W1587" i="1"/>
  <c r="W1579" i="1"/>
  <c r="W1571" i="1"/>
  <c r="W1563" i="1"/>
  <c r="W1555" i="1"/>
  <c r="W1547" i="1"/>
  <c r="W1539" i="1"/>
  <c r="W1531" i="1"/>
  <c r="W1523" i="1"/>
  <c r="W1515" i="1"/>
  <c r="W1507" i="1"/>
  <c r="W1499" i="1"/>
  <c r="W1491" i="1"/>
  <c r="W1483" i="1"/>
  <c r="W1475" i="1"/>
  <c r="W1467" i="1"/>
  <c r="W1459" i="1"/>
  <c r="W1451" i="1"/>
  <c r="W1443" i="1"/>
  <c r="W1435" i="1"/>
  <c r="W1427" i="1"/>
  <c r="W1419" i="1"/>
  <c r="W1411" i="1"/>
  <c r="W1403" i="1"/>
  <c r="W1395" i="1"/>
  <c r="W1387" i="1"/>
  <c r="W1379" i="1"/>
  <c r="W1371" i="1"/>
  <c r="W1363" i="1"/>
  <c r="W1355" i="1"/>
  <c r="W1347" i="1"/>
  <c r="W1339" i="1"/>
  <c r="W1331" i="1"/>
  <c r="W1323" i="1"/>
  <c r="W1315" i="1"/>
  <c r="W1307" i="1"/>
  <c r="W1299" i="1"/>
  <c r="W1291" i="1"/>
  <c r="W1283" i="1"/>
  <c r="W1275" i="1"/>
  <c r="W1267" i="1"/>
  <c r="W1259" i="1"/>
  <c r="W1251" i="1"/>
  <c r="W1243" i="1"/>
  <c r="W1235" i="1"/>
  <c r="W1227" i="1"/>
  <c r="W1219" i="1"/>
  <c r="W1211" i="1"/>
  <c r="W1203" i="1"/>
  <c r="W1195" i="1"/>
  <c r="W1187" i="1"/>
  <c r="W1179" i="1"/>
  <c r="W1171" i="1"/>
  <c r="W1162" i="1"/>
  <c r="W1146" i="1"/>
  <c r="W1130" i="1"/>
  <c r="W1114" i="1"/>
  <c r="W1098" i="1"/>
  <c r="W1081" i="1"/>
  <c r="W1058" i="1"/>
  <c r="W1037" i="1"/>
  <c r="W1017" i="1"/>
  <c r="W994" i="1"/>
  <c r="W973" i="1"/>
  <c r="W953" i="1"/>
  <c r="W930" i="1"/>
  <c r="W909" i="1"/>
  <c r="W889" i="1"/>
  <c r="W866" i="1"/>
  <c r="W845" i="1"/>
  <c r="W825" i="1"/>
  <c r="W802" i="1"/>
  <c r="W781" i="1"/>
  <c r="W761" i="1"/>
  <c r="W738" i="1"/>
  <c r="W717" i="1"/>
  <c r="W697" i="1"/>
  <c r="W673" i="1"/>
  <c r="W647" i="1"/>
  <c r="W620" i="1"/>
  <c r="W590" i="1"/>
  <c r="W556" i="1"/>
  <c r="W516" i="1"/>
  <c r="W456" i="1"/>
  <c r="W369" i="1"/>
  <c r="W265" i="1"/>
  <c r="X1687" i="1"/>
  <c r="X1221" i="1"/>
  <c r="W1680" i="1"/>
  <c r="W1656" i="1"/>
  <c r="W1632" i="1"/>
  <c r="W1608" i="1"/>
  <c r="W1592" i="1"/>
  <c r="W1576" i="1"/>
  <c r="W1552" i="1"/>
  <c r="W1528" i="1"/>
  <c r="W1504" i="1"/>
  <c r="W1472" i="1"/>
  <c r="W1440" i="1"/>
  <c r="W1408" i="1"/>
  <c r="W1376" i="1"/>
  <c r="W1344" i="1"/>
  <c r="W1312" i="1"/>
  <c r="W1280" i="1"/>
  <c r="W1248" i="1"/>
  <c r="W1216" i="1"/>
  <c r="W1184" i="1"/>
  <c r="W1157" i="1"/>
  <c r="W1093" i="1"/>
  <c r="W986" i="1"/>
  <c r="W922" i="1"/>
  <c r="W837" i="1"/>
  <c r="W730" i="1"/>
  <c r="W636" i="1"/>
  <c r="W497" i="1"/>
  <c r="W1690" i="1"/>
  <c r="W1682" i="1"/>
  <c r="W1674" i="1"/>
  <c r="W1666" i="1"/>
  <c r="W1658" i="1"/>
  <c r="W1650" i="1"/>
  <c r="W1642" i="1"/>
  <c r="W1634" i="1"/>
  <c r="W1626" i="1"/>
  <c r="W1618" i="1"/>
  <c r="W1610" i="1"/>
  <c r="W1602" i="1"/>
  <c r="W1594" i="1"/>
  <c r="W1586" i="1"/>
  <c r="W1578" i="1"/>
  <c r="W1570" i="1"/>
  <c r="W1562" i="1"/>
  <c r="W1554" i="1"/>
  <c r="W1546" i="1"/>
  <c r="W1538" i="1"/>
  <c r="W1530" i="1"/>
  <c r="W1522" i="1"/>
  <c r="W1514" i="1"/>
  <c r="W1506" i="1"/>
  <c r="W1498" i="1"/>
  <c r="W1490" i="1"/>
  <c r="W1482" i="1"/>
  <c r="W1474" i="1"/>
  <c r="W1466" i="1"/>
  <c r="W1458" i="1"/>
  <c r="W1450" i="1"/>
  <c r="W1442" i="1"/>
  <c r="W1434" i="1"/>
  <c r="W1426" i="1"/>
  <c r="W1418" i="1"/>
  <c r="W1410" i="1"/>
  <c r="W1402" i="1"/>
  <c r="W1394" i="1"/>
  <c r="W1386" i="1"/>
  <c r="W1378" i="1"/>
  <c r="W1370" i="1"/>
  <c r="W1362" i="1"/>
  <c r="W1354" i="1"/>
  <c r="W1346" i="1"/>
  <c r="W1338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194" i="1"/>
  <c r="W1186" i="1"/>
  <c r="W1178" i="1"/>
  <c r="W1170" i="1"/>
  <c r="W1161" i="1"/>
  <c r="W1145" i="1"/>
  <c r="W1129" i="1"/>
  <c r="W1113" i="1"/>
  <c r="W1097" i="1"/>
  <c r="W1077" i="1"/>
  <c r="W1057" i="1"/>
  <c r="W1034" i="1"/>
  <c r="W1013" i="1"/>
  <c r="W993" i="1"/>
  <c r="W970" i="1"/>
  <c r="W949" i="1"/>
  <c r="W929" i="1"/>
  <c r="W906" i="1"/>
  <c r="W885" i="1"/>
  <c r="W865" i="1"/>
  <c r="W842" i="1"/>
  <c r="W821" i="1"/>
  <c r="W801" i="1"/>
  <c r="W778" i="1"/>
  <c r="W757" i="1"/>
  <c r="W737" i="1"/>
  <c r="W714" i="1"/>
  <c r="W693" i="1"/>
  <c r="W672" i="1"/>
  <c r="W643" i="1"/>
  <c r="W615" i="1"/>
  <c r="W588" i="1"/>
  <c r="W552" i="1"/>
  <c r="W507" i="1"/>
  <c r="W435" i="1"/>
  <c r="W352" i="1"/>
  <c r="W239" i="1"/>
  <c r="X1686" i="1"/>
  <c r="X1208" i="1"/>
  <c r="O9" i="1"/>
  <c r="O13" i="1"/>
  <c r="O17" i="1"/>
  <c r="O21" i="1"/>
  <c r="O33" i="1"/>
  <c r="O37" i="1"/>
  <c r="O45" i="1"/>
  <c r="O65" i="1"/>
  <c r="O74" i="1"/>
  <c r="O70" i="1"/>
  <c r="O1688" i="1"/>
  <c r="O1684" i="1"/>
  <c r="O1676" i="1"/>
  <c r="O1672" i="1"/>
  <c r="O1664" i="1"/>
  <c r="O1660" i="1"/>
  <c r="O1656" i="1"/>
  <c r="O1644" i="1"/>
  <c r="O1624" i="1"/>
  <c r="O1616" i="1"/>
  <c r="O1612" i="1"/>
  <c r="O1608" i="1"/>
  <c r="O1600" i="1"/>
  <c r="O1588" i="1"/>
  <c r="O1576" i="1"/>
  <c r="O1560" i="1"/>
  <c r="O1556" i="1"/>
  <c r="O1552" i="1"/>
  <c r="O1548" i="1"/>
  <c r="O1528" i="1"/>
  <c r="O1516" i="1"/>
  <c r="O1512" i="1"/>
  <c r="O1492" i="1"/>
  <c r="O1484" i="1"/>
  <c r="O1480" i="1"/>
  <c r="O1472" i="1"/>
  <c r="O1464" i="1"/>
  <c r="O1460" i="1"/>
  <c r="O1687" i="1"/>
  <c r="O1683" i="1"/>
  <c r="O1679" i="1"/>
  <c r="O1671" i="1"/>
  <c r="O1651" i="1"/>
  <c r="O1623" i="1"/>
  <c r="O1595" i="1"/>
  <c r="O1587" i="1"/>
  <c r="O1575" i="1"/>
  <c r="O1559" i="1"/>
  <c r="O1555" i="1"/>
  <c r="O1551" i="1"/>
  <c r="O1531" i="1"/>
  <c r="O1495" i="1"/>
  <c r="O1491" i="1"/>
  <c r="O1487" i="1"/>
  <c r="O1479" i="1"/>
  <c r="O1475" i="1"/>
  <c r="O1467" i="1"/>
  <c r="O1455" i="1"/>
  <c r="O1447" i="1"/>
  <c r="O1431" i="1"/>
  <c r="O1411" i="1"/>
  <c r="O1403" i="1"/>
  <c r="O1391" i="1"/>
  <c r="O1383" i="1"/>
  <c r="O1379" i="1"/>
  <c r="O1367" i="1"/>
  <c r="O1359" i="1"/>
  <c r="O1347" i="1"/>
  <c r="O1315" i="1"/>
  <c r="O1303" i="1"/>
  <c r="O1295" i="1"/>
  <c r="O1287" i="1"/>
  <c r="O1283" i="1"/>
  <c r="O1251" i="1"/>
  <c r="O1239" i="1"/>
  <c r="O1219" i="1"/>
  <c r="O1682" i="1"/>
  <c r="O1674" i="1"/>
  <c r="O1670" i="1"/>
  <c r="O1642" i="1"/>
  <c r="O1634" i="1"/>
  <c r="O1610" i="1"/>
  <c r="O1606" i="1"/>
  <c r="O1586" i="1"/>
  <c r="O1578" i="1"/>
  <c r="O1574" i="1"/>
  <c r="O1570" i="1"/>
  <c r="O1546" i="1"/>
  <c r="O1510" i="1"/>
  <c r="O1506" i="1"/>
  <c r="O1490" i="1"/>
  <c r="O1482" i="1"/>
  <c r="O1478" i="1"/>
  <c r="O1450" i="1"/>
  <c r="O1442" i="1"/>
  <c r="O1621" i="1"/>
  <c r="O1601" i="1"/>
  <c r="O1569" i="1"/>
  <c r="O1505" i="1"/>
  <c r="O1493" i="1"/>
  <c r="O1473" i="1"/>
  <c r="O1281" i="1"/>
  <c r="O1217" i="1"/>
  <c r="O1394" i="1"/>
  <c r="O1362" i="1"/>
  <c r="O1414" i="1"/>
  <c r="O1382" i="1"/>
  <c r="O1211" i="1"/>
  <c r="O1190" i="1"/>
  <c r="O1186" i="1"/>
  <c r="O1178" i="1"/>
  <c r="O1166" i="1"/>
  <c r="O1126" i="1"/>
  <c r="O1102" i="1"/>
  <c r="O1094" i="1"/>
  <c r="O1090" i="1"/>
  <c r="O1082" i="1"/>
  <c r="O1070" i="1"/>
  <c r="O1038" i="1"/>
  <c r="O1026" i="1"/>
  <c r="O1018" i="1"/>
  <c r="O1006" i="1"/>
  <c r="O986" i="1"/>
  <c r="O974" i="1"/>
  <c r="O942" i="1"/>
  <c r="O922" i="1"/>
  <c r="O910" i="1"/>
  <c r="O902" i="1"/>
  <c r="O898" i="1"/>
  <c r="O890" i="1"/>
  <c r="O878" i="1"/>
  <c r="O858" i="1"/>
  <c r="O846" i="1"/>
  <c r="O834" i="1"/>
  <c r="O826" i="1"/>
  <c r="O814" i="1"/>
  <c r="O1205" i="1"/>
  <c r="O1173" i="1"/>
  <c r="O1169" i="1"/>
  <c r="O1125" i="1"/>
  <c r="O1109" i="1"/>
  <c r="O1105" i="1"/>
  <c r="O1093" i="1"/>
  <c r="O1073" i="1"/>
  <c r="O1061" i="1"/>
  <c r="O1029" i="1"/>
  <c r="O1013" i="1"/>
  <c r="O1009" i="1"/>
  <c r="O997" i="1"/>
  <c r="O981" i="1"/>
  <c r="O977" i="1"/>
  <c r="O917" i="1"/>
  <c r="O901" i="1"/>
  <c r="O885" i="1"/>
  <c r="O869" i="1"/>
  <c r="O837" i="1"/>
  <c r="O821" i="1"/>
  <c r="O817" i="1"/>
  <c r="O805" i="1"/>
  <c r="O785" i="1"/>
  <c r="O773" i="1"/>
  <c r="O757" i="1"/>
  <c r="O753" i="1"/>
  <c r="O725" i="1"/>
  <c r="O721" i="1"/>
  <c r="O693" i="1"/>
  <c r="O689" i="1"/>
  <c r="O1378" i="1"/>
  <c r="O1334" i="1"/>
  <c r="O1310" i="1"/>
  <c r="O1294" i="1"/>
  <c r="O1286" i="1"/>
  <c r="O1270" i="1"/>
  <c r="O1222" i="1"/>
  <c r="O1398" i="1"/>
  <c r="O1366" i="1"/>
  <c r="O1214" i="1"/>
  <c r="O1204" i="1"/>
  <c r="O1192" i="1"/>
  <c r="O1148" i="1"/>
  <c r="O1128" i="1"/>
  <c r="O1116" i="1"/>
  <c r="O1112" i="1"/>
  <c r="O1104" i="1"/>
  <c r="O1092" i="1"/>
  <c r="O1084" i="1"/>
  <c r="O1080" i="1"/>
  <c r="O1060" i="1"/>
  <c r="O1052" i="1"/>
  <c r="O1032" i="1"/>
  <c r="O1028" i="1"/>
  <c r="O1020" i="1"/>
  <c r="O988" i="1"/>
  <c r="O984" i="1"/>
  <c r="O976" i="1"/>
  <c r="O968" i="1"/>
  <c r="O956" i="1"/>
  <c r="O952" i="1"/>
  <c r="O944" i="1"/>
  <c r="O932" i="1"/>
  <c r="O924" i="1"/>
  <c r="O920" i="1"/>
  <c r="O888" i="1"/>
  <c r="O880" i="1"/>
  <c r="O868" i="1"/>
  <c r="O860" i="1"/>
  <c r="O856" i="1"/>
  <c r="O848" i="1"/>
  <c r="O836" i="1"/>
  <c r="O824" i="1"/>
  <c r="O1406" i="1"/>
  <c r="O1374" i="1"/>
  <c r="O1187" i="1"/>
  <c r="O1083" i="1"/>
  <c r="O955" i="1"/>
  <c r="O767" i="1"/>
  <c r="O639" i="1"/>
  <c r="O511" i="1"/>
  <c r="O798" i="1"/>
  <c r="O786" i="1"/>
  <c r="O764" i="1"/>
  <c r="O754" i="1"/>
  <c r="O732" i="1"/>
  <c r="O722" i="1"/>
  <c r="O613" i="1"/>
  <c r="O597" i="1"/>
  <c r="O581" i="1"/>
  <c r="O533" i="1"/>
  <c r="O784" i="1"/>
  <c r="O752" i="1"/>
  <c r="O720" i="1"/>
  <c r="O712" i="1"/>
  <c r="O688" i="1"/>
  <c r="O618" i="1"/>
  <c r="O538" i="1"/>
  <c r="O490" i="1"/>
  <c r="O477" i="1"/>
  <c r="O457" i="1"/>
  <c r="O445" i="1"/>
  <c r="O429" i="1"/>
  <c r="O425" i="1"/>
  <c r="O413" i="1"/>
  <c r="O393" i="1"/>
  <c r="O361" i="1"/>
  <c r="O301" i="1"/>
  <c r="O297" i="1"/>
  <c r="O269" i="1"/>
  <c r="O265" i="1"/>
  <c r="O233" i="1"/>
  <c r="O225" i="1"/>
  <c r="O213" i="1"/>
  <c r="O201" i="1"/>
  <c r="O193" i="1"/>
  <c r="O185" i="1"/>
  <c r="O177" i="1"/>
  <c r="O145" i="1"/>
  <c r="O129" i="1"/>
  <c r="O113" i="1"/>
  <c r="O105" i="1"/>
  <c r="O97" i="1"/>
  <c r="O93" i="1"/>
  <c r="O73" i="1"/>
  <c r="O69" i="1"/>
  <c r="O794" i="1"/>
  <c r="O772" i="1"/>
  <c r="O740" i="1"/>
  <c r="O730" i="1"/>
  <c r="O617" i="1"/>
  <c r="O564" i="1"/>
  <c r="O553" i="1"/>
  <c r="O521" i="1"/>
  <c r="O489" i="1"/>
  <c r="O224" i="1"/>
  <c r="O1386" i="1"/>
  <c r="O792" i="1"/>
  <c r="O782" i="1"/>
  <c r="O760" i="1"/>
  <c r="O750" i="1"/>
  <c r="O728" i="1"/>
  <c r="O718" i="1"/>
  <c r="O654" i="1"/>
  <c r="O606" i="1"/>
  <c r="O590" i="1"/>
  <c r="O558" i="1"/>
  <c r="O542" i="1"/>
  <c r="O526" i="1"/>
  <c r="O484" i="1"/>
  <c r="O480" i="1"/>
  <c r="O468" i="1"/>
  <c r="O464" i="1"/>
  <c r="O444" i="1"/>
  <c r="O436" i="1"/>
  <c r="O420" i="1"/>
  <c r="O416" i="1"/>
  <c r="O400" i="1"/>
  <c r="O388" i="1"/>
  <c r="O380" i="1"/>
  <c r="O372" i="1"/>
  <c r="O368" i="1"/>
  <c r="O356" i="1"/>
  <c r="O352" i="1"/>
  <c r="O348" i="1"/>
  <c r="O340" i="1"/>
  <c r="O320" i="1"/>
  <c r="O304" i="1"/>
  <c r="O288" i="1"/>
  <c r="O284" i="1"/>
  <c r="O260" i="1"/>
  <c r="O252" i="1"/>
  <c r="O664" i="1"/>
  <c r="O573" i="1"/>
  <c r="O557" i="1"/>
  <c r="O536" i="1"/>
  <c r="O504" i="1"/>
  <c r="O700" i="1"/>
  <c r="O692" i="1"/>
  <c r="O626" i="1"/>
  <c r="O562" i="1"/>
  <c r="O556" i="1"/>
  <c r="O479" i="1"/>
  <c r="O447" i="1"/>
  <c r="O431" i="1"/>
  <c r="O419" i="1"/>
  <c r="O415" i="1"/>
  <c r="O387" i="1"/>
  <c r="O383" i="1"/>
  <c r="O367" i="1"/>
  <c r="O351" i="1"/>
  <c r="O319" i="1"/>
  <c r="O303" i="1"/>
  <c r="O291" i="1"/>
  <c r="O287" i="1"/>
  <c r="O271" i="1"/>
  <c r="O255" i="1"/>
  <c r="O223" i="1"/>
  <c r="O207" i="1"/>
  <c r="O75" i="1"/>
  <c r="O776" i="1"/>
  <c r="O734" i="1"/>
  <c r="O706" i="1"/>
  <c r="O698" i="1"/>
  <c r="O690" i="1"/>
  <c r="O662" i="1"/>
  <c r="O598" i="1"/>
  <c r="O518" i="1"/>
  <c r="O470" i="1"/>
  <c r="O438" i="1"/>
  <c r="O426" i="1"/>
  <c r="O414" i="1"/>
  <c r="O406" i="1"/>
  <c r="O382" i="1"/>
  <c r="O374" i="1"/>
  <c r="O362" i="1"/>
  <c r="O346" i="1"/>
  <c r="O318" i="1"/>
  <c r="O310" i="1"/>
  <c r="O286" i="1"/>
  <c r="O282" i="1"/>
  <c r="O278" i="1"/>
  <c r="O266" i="1"/>
  <c r="O254" i="1"/>
  <c r="O234" i="1"/>
  <c r="O222" i="1"/>
  <c r="O202" i="1"/>
  <c r="O194" i="1"/>
  <c r="O178" i="1"/>
  <c r="O170" i="1"/>
  <c r="O162" i="1"/>
  <c r="O154" i="1"/>
  <c r="O138" i="1"/>
  <c r="O130" i="1"/>
  <c r="O106" i="1"/>
  <c r="O98" i="1"/>
  <c r="O90" i="1"/>
  <c r="O82" i="1"/>
  <c r="O652" i="1"/>
  <c r="O7" i="1"/>
  <c r="O15" i="1"/>
  <c r="O92" i="1"/>
  <c r="O132" i="1"/>
  <c r="O156" i="1"/>
  <c r="O164" i="1"/>
  <c r="O188" i="1"/>
  <c r="O196" i="1"/>
  <c r="O657" i="1"/>
  <c r="O788" i="1"/>
  <c r="O684" i="1"/>
  <c r="O11" i="1"/>
  <c r="O27" i="1"/>
  <c r="O31" i="1"/>
  <c r="O35" i="1"/>
  <c r="O39" i="1"/>
  <c r="O43" i="1"/>
  <c r="O492" i="1"/>
  <c r="O513" i="1"/>
  <c r="O641" i="1"/>
  <c r="O4" i="1"/>
  <c r="O8" i="1"/>
  <c r="O12" i="1"/>
  <c r="O20" i="1"/>
  <c r="O24" i="1"/>
  <c r="O28" i="1"/>
  <c r="O32" i="1"/>
  <c r="O36" i="1"/>
  <c r="O44" i="1"/>
  <c r="O220" i="1"/>
  <c r="O497" i="1"/>
  <c r="O540" i="1"/>
  <c r="O545" i="1"/>
  <c r="AY951" i="1" l="1"/>
  <c r="AX951" i="1"/>
  <c r="AZ951" i="1" s="1"/>
  <c r="AD1389" i="1"/>
  <c r="O1620" i="1"/>
  <c r="O1524" i="1"/>
  <c r="O1134" i="1"/>
  <c r="AD1390" i="1"/>
  <c r="AD1486" i="1"/>
  <c r="AD1678" i="1"/>
  <c r="AD1598" i="1"/>
  <c r="AD1502" i="1"/>
  <c r="AD1291" i="1"/>
  <c r="AI1332" i="1"/>
  <c r="AI1524" i="1"/>
  <c r="AI281" i="1"/>
  <c r="AI1109" i="1"/>
  <c r="AI1267" i="1"/>
  <c r="AI137" i="1"/>
  <c r="AI1150" i="1"/>
  <c r="O1189" i="1"/>
  <c r="AI1388" i="1"/>
  <c r="AI1119" i="1"/>
  <c r="AI665" i="1"/>
  <c r="O1619" i="1"/>
  <c r="O1523" i="1"/>
  <c r="O1618" i="1"/>
  <c r="O1522" i="1"/>
  <c r="O1426" i="1"/>
  <c r="O1640" i="1"/>
  <c r="O1544" i="1"/>
  <c r="O1448" i="1"/>
  <c r="O1639" i="1"/>
  <c r="O1543" i="1"/>
  <c r="O1351" i="1"/>
  <c r="O1255" i="1"/>
  <c r="O1158" i="1"/>
  <c r="O1154" i="1"/>
  <c r="AD1573" i="1"/>
  <c r="AD1510" i="1"/>
  <c r="AD1414" i="1"/>
  <c r="AD1265" i="1"/>
  <c r="AD1266" i="1"/>
  <c r="AD1233" i="1"/>
  <c r="AD1145" i="1"/>
  <c r="AD1231" i="1"/>
  <c r="AD1135" i="1"/>
  <c r="AD1268" i="1"/>
  <c r="AD1172" i="1"/>
  <c r="AD1251" i="1"/>
  <c r="AD1155" i="1"/>
  <c r="AD1653" i="1"/>
  <c r="AD1351" i="1"/>
  <c r="AD1447" i="1"/>
  <c r="AD1543" i="1"/>
  <c r="AD1639" i="1"/>
  <c r="AD1661" i="1"/>
  <c r="AD1352" i="1"/>
  <c r="AD1448" i="1"/>
  <c r="AD1544" i="1"/>
  <c r="AD1640" i="1"/>
  <c r="AD1353" i="1"/>
  <c r="AD1449" i="1"/>
  <c r="AD1545" i="1"/>
  <c r="AD1641" i="1"/>
  <c r="AD1442" i="1"/>
  <c r="AD1538" i="1"/>
  <c r="AD1634" i="1"/>
  <c r="AD1621" i="1"/>
  <c r="AD1347" i="1"/>
  <c r="AD1443" i="1"/>
  <c r="AD1539" i="1"/>
  <c r="AD1635" i="1"/>
  <c r="AD1629" i="1"/>
  <c r="AD1548" i="1"/>
  <c r="AD1644" i="1"/>
  <c r="AI849" i="1"/>
  <c r="AI1091" i="1"/>
  <c r="AD1225" i="1"/>
  <c r="AD1129" i="1"/>
  <c r="AI841" i="1"/>
  <c r="AI745" i="1"/>
  <c r="AI1061" i="1"/>
  <c r="O673" i="1"/>
  <c r="AI1126" i="1"/>
  <c r="AI1017" i="1"/>
  <c r="AI1323" i="1"/>
  <c r="AI1478" i="1"/>
  <c r="AI1670" i="1"/>
  <c r="AI1110" i="1"/>
  <c r="AI1362" i="1"/>
  <c r="AI1554" i="1"/>
  <c r="AI793" i="1"/>
  <c r="AI489" i="1"/>
  <c r="AI980" i="1"/>
  <c r="AI884" i="1"/>
  <c r="AI404" i="1"/>
  <c r="AI116" i="1"/>
  <c r="AI20" i="1"/>
  <c r="AI603" i="1"/>
  <c r="AI507" i="1"/>
  <c r="AD254" i="1"/>
  <c r="AD213" i="1"/>
  <c r="AD1022" i="1"/>
  <c r="AD734" i="1"/>
  <c r="AD638" i="1"/>
  <c r="AD542" i="1"/>
  <c r="AD118" i="1"/>
  <c r="AD22" i="1"/>
  <c r="AD223" i="1"/>
  <c r="AD711" i="1"/>
  <c r="AD999" i="1"/>
  <c r="AD1095" i="1"/>
  <c r="AD848" i="1"/>
  <c r="AD497" i="1"/>
  <c r="AD593" i="1"/>
  <c r="AD881" i="1"/>
  <c r="AD977" i="1"/>
  <c r="AD1073" i="1"/>
  <c r="AD362" i="1"/>
  <c r="AD44" i="1"/>
  <c r="AD858" i="1"/>
  <c r="AD954" i="1"/>
  <c r="AD138" i="1"/>
  <c r="AD952" i="1"/>
  <c r="AD427" i="1"/>
  <c r="AD523" i="1"/>
  <c r="AD715" i="1"/>
  <c r="AD811" i="1"/>
  <c r="AD907" i="1"/>
  <c r="AD1003" i="1"/>
  <c r="AD1099" i="1"/>
  <c r="AD447" i="1"/>
  <c r="AD832" i="1"/>
  <c r="AD119" i="1"/>
  <c r="AD493" i="1"/>
  <c r="AD589" i="1"/>
  <c r="AD1069" i="1"/>
  <c r="AD852" i="1"/>
  <c r="AD740" i="1"/>
  <c r="AD428" i="1"/>
  <c r="O621" i="1"/>
  <c r="O912" i="1"/>
  <c r="O949" i="1"/>
  <c r="O796" i="1"/>
  <c r="O317" i="1"/>
  <c r="O966" i="1"/>
  <c r="O931" i="1"/>
  <c r="O342" i="1"/>
  <c r="O153" i="1"/>
  <c r="O57" i="1"/>
  <c r="O384" i="1"/>
  <c r="O52" i="1"/>
  <c r="O19" i="1"/>
  <c r="AD692" i="1"/>
  <c r="AD436" i="1"/>
  <c r="AD564" i="1"/>
  <c r="AI193" i="1"/>
  <c r="AD239" i="1"/>
  <c r="AD1084" i="1"/>
  <c r="O1228" i="1"/>
  <c r="O1652" i="1"/>
  <c r="O1157" i="1"/>
  <c r="O1514" i="1"/>
  <c r="O1418" i="1"/>
  <c r="O1441" i="1"/>
  <c r="O1345" i="1"/>
  <c r="O1536" i="1"/>
  <c r="O1160" i="1"/>
  <c r="O1155" i="1"/>
  <c r="O1146" i="1"/>
  <c r="AD1223" i="1"/>
  <c r="AD1127" i="1"/>
  <c r="AD1173" i="1"/>
  <c r="AD1164" i="1"/>
  <c r="AD1147" i="1"/>
  <c r="AD1178" i="1"/>
  <c r="AD1152" i="1"/>
  <c r="AD1117" i="1"/>
  <c r="AD1359" i="1"/>
  <c r="AD1551" i="1"/>
  <c r="AD1360" i="1"/>
  <c r="AD1552" i="1"/>
  <c r="AD1133" i="1"/>
  <c r="AD1361" i="1"/>
  <c r="AD1553" i="1"/>
  <c r="AD1649" i="1"/>
  <c r="AD1546" i="1"/>
  <c r="AD1685" i="1"/>
  <c r="AD1451" i="1"/>
  <c r="AD1547" i="1"/>
  <c r="AD1643" i="1"/>
  <c r="AD1157" i="1"/>
  <c r="AD1364" i="1"/>
  <c r="AD1460" i="1"/>
  <c r="AD1652" i="1"/>
  <c r="AD259" i="1"/>
  <c r="AD230" i="1"/>
  <c r="AD726" i="1"/>
  <c r="AD110" i="1"/>
  <c r="AD14" i="1"/>
  <c r="AD163" i="1"/>
  <c r="AD815" i="1"/>
  <c r="AD911" i="1"/>
  <c r="AD1007" i="1"/>
  <c r="AD712" i="1"/>
  <c r="AD808" i="1"/>
  <c r="AD904" i="1"/>
  <c r="AD1000" i="1"/>
  <c r="AD1096" i="1"/>
  <c r="AD880" i="1"/>
  <c r="AD409" i="1"/>
  <c r="AD505" i="1"/>
  <c r="AD697" i="1"/>
  <c r="AD889" i="1"/>
  <c r="AD985" i="1"/>
  <c r="AD76" i="1"/>
  <c r="AD770" i="1"/>
  <c r="AD866" i="1"/>
  <c r="AD962" i="1"/>
  <c r="AD182" i="1"/>
  <c r="AD915" i="1"/>
  <c r="AD1011" i="1"/>
  <c r="AD864" i="1"/>
  <c r="AD151" i="1"/>
  <c r="AD597" i="1"/>
  <c r="AD693" i="1"/>
  <c r="AD885" i="1"/>
  <c r="AD1077" i="1"/>
  <c r="AD605" i="1"/>
  <c r="AD804" i="1"/>
  <c r="O1008" i="1"/>
  <c r="O881" i="1"/>
  <c r="O463" i="1"/>
  <c r="O849" i="1"/>
  <c r="O900" i="1"/>
  <c r="O962" i="1"/>
  <c r="O770" i="1"/>
  <c r="O936" i="1"/>
  <c r="O616" i="1"/>
  <c r="O766" i="1"/>
  <c r="O670" i="1"/>
  <c r="O478" i="1"/>
  <c r="O100" i="1"/>
  <c r="O923" i="1"/>
  <c r="O827" i="1"/>
  <c r="O186" i="1"/>
  <c r="O625" i="1"/>
  <c r="O529" i="1"/>
  <c r="O49" i="1"/>
  <c r="O1050" i="1"/>
  <c r="O954" i="1"/>
  <c r="O762" i="1"/>
  <c r="O666" i="1"/>
  <c r="O474" i="1"/>
  <c r="O40" i="1"/>
  <c r="O239" i="1"/>
  <c r="O47" i="1"/>
  <c r="O5" i="1"/>
  <c r="AI1069" i="1"/>
  <c r="AI308" i="1"/>
  <c r="AI212" i="1"/>
  <c r="AI795" i="1"/>
  <c r="AI1155" i="1"/>
  <c r="AI1381" i="1"/>
  <c r="AI1573" i="1"/>
  <c r="AI336" i="1"/>
  <c r="AI953" i="1"/>
  <c r="AI1062" i="1"/>
  <c r="AI966" i="1"/>
  <c r="AI870" i="1"/>
  <c r="AI774" i="1"/>
  <c r="AI678" i="1"/>
  <c r="AI582" i="1"/>
  <c r="AI486" i="1"/>
  <c r="AI390" i="1"/>
  <c r="AI294" i="1"/>
  <c r="AI198" i="1"/>
  <c r="AI102" i="1"/>
  <c r="AI6" i="1"/>
  <c r="AI1234" i="1"/>
  <c r="O1141" i="1"/>
  <c r="AI1324" i="1"/>
  <c r="AI1516" i="1"/>
  <c r="AI1183" i="1"/>
  <c r="AI945" i="1"/>
  <c r="AI753" i="1"/>
  <c r="AI177" i="1"/>
  <c r="AI958" i="1"/>
  <c r="AI766" i="1"/>
  <c r="AI574" i="1"/>
  <c r="AI382" i="1"/>
  <c r="AI190" i="1"/>
  <c r="AI1002" i="1"/>
  <c r="AI810" i="1"/>
  <c r="AI618" i="1"/>
  <c r="AI426" i="1"/>
  <c r="AI234" i="1"/>
  <c r="AI42" i="1"/>
  <c r="AI1451" i="1"/>
  <c r="AI1186" i="1"/>
  <c r="AI553" i="1"/>
  <c r="AI1039" i="1"/>
  <c r="AI847" i="1"/>
  <c r="AI655" i="1"/>
  <c r="AI463" i="1"/>
  <c r="AI271" i="1"/>
  <c r="AI79" i="1"/>
  <c r="AI788" i="1"/>
  <c r="AI596" i="1"/>
  <c r="AI891" i="1"/>
  <c r="AI699" i="1"/>
  <c r="AI315" i="1"/>
  <c r="AI123" i="1"/>
  <c r="AI994" i="1"/>
  <c r="AI802" i="1"/>
  <c r="AI610" i="1"/>
  <c r="AI418" i="1"/>
  <c r="AI226" i="1"/>
  <c r="AI696" i="1"/>
  <c r="O596" i="1"/>
  <c r="O774" i="1"/>
  <c r="AI1167" i="1"/>
  <c r="AI528" i="1"/>
  <c r="AI641" i="1"/>
  <c r="AI161" i="1"/>
  <c r="AI65" i="1"/>
  <c r="AI1031" i="1"/>
  <c r="AI839" i="1"/>
  <c r="AI647" i="1"/>
  <c r="AI455" i="1"/>
  <c r="AI263" i="1"/>
  <c r="AI71" i="1"/>
  <c r="AI861" i="1"/>
  <c r="AI669" i="1"/>
  <c r="AI477" i="1"/>
  <c r="AI285" i="1"/>
  <c r="AI93" i="1"/>
  <c r="AI972" i="1"/>
  <c r="AI780" i="1"/>
  <c r="AI588" i="1"/>
  <c r="AI396" i="1"/>
  <c r="AI204" i="1"/>
  <c r="AI12" i="1"/>
  <c r="AI883" i="1"/>
  <c r="AI691" i="1"/>
  <c r="AI499" i="1"/>
  <c r="AI307" i="1"/>
  <c r="AI115" i="1"/>
  <c r="AI481" i="1"/>
  <c r="AI1252" i="1"/>
  <c r="AI1444" i="1"/>
  <c r="AI1636" i="1"/>
  <c r="AI825" i="1"/>
  <c r="AI537" i="1"/>
  <c r="AI345" i="1"/>
  <c r="AI1030" i="1"/>
  <c r="AI934" i="1"/>
  <c r="AI838" i="1"/>
  <c r="AI742" i="1"/>
  <c r="AI646" i="1"/>
  <c r="AI550" i="1"/>
  <c r="AI454" i="1"/>
  <c r="AI358" i="1"/>
  <c r="AI262" i="1"/>
  <c r="AI166" i="1"/>
  <c r="AI70" i="1"/>
  <c r="AI1045" i="1"/>
  <c r="AI853" i="1"/>
  <c r="AI661" i="1"/>
  <c r="AI469" i="1"/>
  <c r="AI277" i="1"/>
  <c r="AI85" i="1"/>
  <c r="AI872" i="1"/>
  <c r="AI104" i="1"/>
  <c r="O1410" i="1"/>
  <c r="O1632" i="1"/>
  <c r="AI1260" i="1"/>
  <c r="AI1452" i="1"/>
  <c r="AI1644" i="1"/>
  <c r="AI1182" i="1"/>
  <c r="AI1009" i="1"/>
  <c r="AI337" i="1"/>
  <c r="AI241" i="1"/>
  <c r="AI1066" i="1"/>
  <c r="AI874" i="1"/>
  <c r="AI682" i="1"/>
  <c r="AI490" i="1"/>
  <c r="AI298" i="1"/>
  <c r="AI106" i="1"/>
  <c r="AI960" i="1"/>
  <c r="AI768" i="1"/>
  <c r="AI1426" i="1"/>
  <c r="AI1174" i="1"/>
  <c r="AI720" i="1"/>
  <c r="AI713" i="1"/>
  <c r="AI911" i="1"/>
  <c r="AI719" i="1"/>
  <c r="AI527" i="1"/>
  <c r="AI335" i="1"/>
  <c r="AI143" i="1"/>
  <c r="AI1044" i="1"/>
  <c r="AI948" i="1"/>
  <c r="AI852" i="1"/>
  <c r="AI955" i="1"/>
  <c r="O870" i="1"/>
  <c r="AI1298" i="1"/>
  <c r="AI1490" i="1"/>
  <c r="AI1682" i="1"/>
  <c r="AI1104" i="1"/>
  <c r="AI1166" i="1"/>
  <c r="AI1101" i="1"/>
  <c r="AI993" i="1"/>
  <c r="AI129" i="1"/>
  <c r="AI925" i="1"/>
  <c r="AI733" i="1"/>
  <c r="AI541" i="1"/>
  <c r="AI349" i="1"/>
  <c r="AI157" i="1"/>
  <c r="AI1147" i="1"/>
  <c r="AI1238" i="1"/>
  <c r="AI1334" i="1"/>
  <c r="AI1430" i="1"/>
  <c r="AI1526" i="1"/>
  <c r="AI1622" i="1"/>
  <c r="AI1158" i="1"/>
  <c r="AI1189" i="1"/>
  <c r="AI889" i="1"/>
  <c r="AI601" i="1"/>
  <c r="AI1087" i="1"/>
  <c r="AI1094" i="1"/>
  <c r="AI360" i="1"/>
  <c r="AI168" i="1"/>
  <c r="AI1618" i="1"/>
  <c r="AI1165" i="1"/>
  <c r="O1335" i="1"/>
  <c r="O1156" i="1"/>
  <c r="AI1195" i="1"/>
  <c r="AI1580" i="1"/>
  <c r="AI1683" i="1"/>
  <c r="AI1395" i="1"/>
  <c r="AI1184" i="1"/>
  <c r="AI144" i="1"/>
  <c r="AI912" i="1"/>
  <c r="AI448" i="1"/>
  <c r="AI729" i="1"/>
  <c r="AI31" i="1"/>
  <c r="AI534" i="1"/>
  <c r="AI342" i="1"/>
  <c r="AI932" i="1"/>
  <c r="AI740" i="1"/>
  <c r="AI548" i="1"/>
  <c r="AI356" i="1"/>
  <c r="AI164" i="1"/>
  <c r="AI1035" i="1"/>
  <c r="AI843" i="1"/>
  <c r="AI651" i="1"/>
  <c r="AI459" i="1"/>
  <c r="AI267" i="1"/>
  <c r="AI75" i="1"/>
  <c r="AI24" i="1"/>
  <c r="AI288" i="1"/>
  <c r="AI1460" i="1"/>
  <c r="AI1652" i="1"/>
  <c r="AI1001" i="1"/>
  <c r="AI233" i="1"/>
  <c r="AI257" i="1"/>
  <c r="AI598" i="1"/>
  <c r="AI22" i="1"/>
  <c r="AI996" i="1"/>
  <c r="AI804" i="1"/>
  <c r="AI612" i="1"/>
  <c r="AI420" i="1"/>
  <c r="AI36" i="1"/>
  <c r="AI907" i="1"/>
  <c r="AI715" i="1"/>
  <c r="AI523" i="1"/>
  <c r="AI331" i="1"/>
  <c r="AI139" i="1"/>
  <c r="AI1048" i="1"/>
  <c r="AI681" i="1"/>
  <c r="AI1134" i="1"/>
  <c r="AI769" i="1"/>
  <c r="AI278" i="1"/>
  <c r="AI86" i="1"/>
  <c r="AI868" i="1"/>
  <c r="AI676" i="1"/>
  <c r="AI484" i="1"/>
  <c r="AI292" i="1"/>
  <c r="AI100" i="1"/>
  <c r="AI971" i="1"/>
  <c r="AI779" i="1"/>
  <c r="AI395" i="1"/>
  <c r="AI203" i="1"/>
  <c r="AI11" i="1"/>
  <c r="AI536" i="1"/>
  <c r="AI800" i="1"/>
  <c r="AI1202" i="1"/>
  <c r="AI1266" i="1"/>
  <c r="AI1330" i="1"/>
  <c r="AI1394" i="1"/>
  <c r="AI1458" i="1"/>
  <c r="AI1522" i="1"/>
  <c r="AI1586" i="1"/>
  <c r="AI1650" i="1"/>
  <c r="AI1041" i="1"/>
  <c r="AI1284" i="1"/>
  <c r="AI1348" i="1"/>
  <c r="AI1412" i="1"/>
  <c r="AI1476" i="1"/>
  <c r="AI1540" i="1"/>
  <c r="AI1604" i="1"/>
  <c r="AI1668" i="1"/>
  <c r="AI662" i="1"/>
  <c r="AI470" i="1"/>
  <c r="AI406" i="1"/>
  <c r="AI214" i="1"/>
  <c r="AI150" i="1"/>
  <c r="AI640" i="1"/>
  <c r="O1168" i="1"/>
  <c r="AI40" i="1"/>
  <c r="O677" i="1"/>
  <c r="O456" i="1"/>
  <c r="O208" i="1"/>
  <c r="O446" i="1"/>
  <c r="O146" i="1"/>
  <c r="O442" i="1"/>
  <c r="AI57" i="1"/>
  <c r="AI192" i="1"/>
  <c r="AI881" i="1"/>
  <c r="AI369" i="1"/>
  <c r="AI1005" i="1"/>
  <c r="AI941" i="1"/>
  <c r="AI877" i="1"/>
  <c r="AI813" i="1"/>
  <c r="AI749" i="1"/>
  <c r="AI685" i="1"/>
  <c r="AI621" i="1"/>
  <c r="AI557" i="1"/>
  <c r="AI493" i="1"/>
  <c r="AI429" i="1"/>
  <c r="AI365" i="1"/>
  <c r="AI301" i="1"/>
  <c r="AI237" i="1"/>
  <c r="AI173" i="1"/>
  <c r="AI109" i="1"/>
  <c r="AI45" i="1"/>
  <c r="AI1020" i="1"/>
  <c r="AI956" i="1"/>
  <c r="AI764" i="1"/>
  <c r="AI700" i="1"/>
  <c r="AI508" i="1"/>
  <c r="AI444" i="1"/>
  <c r="AI252" i="1"/>
  <c r="AI188" i="1"/>
  <c r="AI1059" i="1"/>
  <c r="AI995" i="1"/>
  <c r="AI803" i="1"/>
  <c r="AI739" i="1"/>
  <c r="AI547" i="1"/>
  <c r="AI483" i="1"/>
  <c r="AI291" i="1"/>
  <c r="AI227" i="1"/>
  <c r="AI344" i="1"/>
  <c r="AI856" i="1"/>
  <c r="AI96" i="1"/>
  <c r="AI608" i="1"/>
  <c r="AI704" i="1"/>
  <c r="AI1128" i="1"/>
  <c r="AI1065" i="1"/>
  <c r="AI937" i="1"/>
  <c r="AI873" i="1"/>
  <c r="AI425" i="1"/>
  <c r="AI361" i="1"/>
  <c r="AI297" i="1"/>
  <c r="AI9" i="1"/>
  <c r="AI897" i="1"/>
  <c r="AI385" i="1"/>
  <c r="AI1076" i="1"/>
  <c r="AI692" i="1"/>
  <c r="AI500" i="1"/>
  <c r="AI436" i="1"/>
  <c r="AI244" i="1"/>
  <c r="AI180" i="1"/>
  <c r="AI987" i="1"/>
  <c r="AI923" i="1"/>
  <c r="AI731" i="1"/>
  <c r="AI667" i="1"/>
  <c r="AI475" i="1"/>
  <c r="AI411" i="1"/>
  <c r="AI219" i="1"/>
  <c r="AI155" i="1"/>
  <c r="AI27" i="1"/>
  <c r="AI10" i="1"/>
  <c r="AI408" i="1"/>
  <c r="AI920" i="1"/>
  <c r="AI160" i="1"/>
  <c r="AI672" i="1"/>
  <c r="AI256" i="1"/>
  <c r="AI969" i="1"/>
  <c r="AI833" i="1"/>
  <c r="AI321" i="1"/>
  <c r="AI624" i="1"/>
  <c r="AI112" i="1"/>
  <c r="AI53" i="1"/>
  <c r="AI19" i="1"/>
  <c r="AI472" i="1"/>
  <c r="AI984" i="1"/>
  <c r="AI224" i="1"/>
  <c r="AI736" i="1"/>
  <c r="O1499" i="1"/>
  <c r="O1371" i="1"/>
  <c r="O1307" i="1"/>
  <c r="O1243" i="1"/>
  <c r="O1201" i="1"/>
  <c r="O1648" i="1"/>
  <c r="O1584" i="1"/>
  <c r="O1200" i="1"/>
  <c r="O1327" i="1"/>
  <c r="O1263" i="1"/>
  <c r="O1390" i="1"/>
  <c r="O1198" i="1"/>
  <c r="O1144" i="1"/>
  <c r="O1072" i="1"/>
  <c r="O1048" i="1"/>
  <c r="O945" i="1"/>
  <c r="O741" i="1"/>
  <c r="O292" i="1"/>
  <c r="O645" i="1"/>
  <c r="O1096" i="1"/>
  <c r="O789" i="1"/>
  <c r="O724" i="1"/>
  <c r="O1016" i="1"/>
  <c r="O913" i="1"/>
  <c r="O709" i="1"/>
  <c r="O589" i="1"/>
  <c r="O964" i="1"/>
  <c r="O517" i="1"/>
  <c r="O649" i="1"/>
  <c r="O565" i="1"/>
  <c r="O1000" i="1"/>
  <c r="O432" i="1"/>
  <c r="O272" i="1"/>
  <c r="O998" i="1"/>
  <c r="O934" i="1"/>
  <c r="O806" i="1"/>
  <c r="O742" i="1"/>
  <c r="O678" i="1"/>
  <c r="O550" i="1"/>
  <c r="O256" i="1"/>
  <c r="O668" i="1"/>
  <c r="O476" i="1"/>
  <c r="O412" i="1"/>
  <c r="O333" i="1"/>
  <c r="O240" i="1"/>
  <c r="O378" i="1"/>
  <c r="O314" i="1"/>
  <c r="O963" i="1"/>
  <c r="O899" i="1"/>
  <c r="O451" i="1"/>
  <c r="O200" i="1"/>
  <c r="O89" i="1"/>
  <c r="O25" i="1"/>
  <c r="O1058" i="1"/>
  <c r="O994" i="1"/>
  <c r="O930" i="1"/>
  <c r="O866" i="1"/>
  <c r="O802" i="1"/>
  <c r="O738" i="1"/>
  <c r="O610" i="1"/>
  <c r="O137" i="1"/>
  <c r="O48" i="1"/>
  <c r="O237" i="1"/>
  <c r="O51" i="1"/>
  <c r="AI552" i="1"/>
  <c r="AI1064" i="1"/>
  <c r="AI617" i="1"/>
  <c r="AI105" i="1"/>
  <c r="AI248" i="1"/>
  <c r="AI760" i="1"/>
  <c r="AI1149" i="1"/>
  <c r="AI1057" i="1"/>
  <c r="AI865" i="1"/>
  <c r="AI801" i="1"/>
  <c r="AI353" i="1"/>
  <c r="AI289" i="1"/>
  <c r="AI1095" i="1"/>
  <c r="AI1070" i="1"/>
  <c r="AI1006" i="1"/>
  <c r="AI942" i="1"/>
  <c r="AI878" i="1"/>
  <c r="AI814" i="1"/>
  <c r="AI750" i="1"/>
  <c r="AI686" i="1"/>
  <c r="AI622" i="1"/>
  <c r="AI558" i="1"/>
  <c r="AI494" i="1"/>
  <c r="AI430" i="1"/>
  <c r="AI366" i="1"/>
  <c r="AI302" i="1"/>
  <c r="AI238" i="1"/>
  <c r="AI174" i="1"/>
  <c r="AI110" i="1"/>
  <c r="AI46" i="1"/>
  <c r="AI1100" i="1"/>
  <c r="AI1075" i="1"/>
  <c r="AI1008" i="1"/>
  <c r="AI880" i="1"/>
  <c r="AI816" i="1"/>
  <c r="AI496" i="1"/>
  <c r="AI368" i="1"/>
  <c r="AI304" i="1"/>
  <c r="AI432" i="1"/>
  <c r="AI944" i="1"/>
  <c r="AI312" i="1"/>
  <c r="AI824" i="1"/>
  <c r="AI232" i="1"/>
  <c r="AI744" i="1"/>
  <c r="AI376" i="1"/>
  <c r="AI888" i="1"/>
  <c r="O1580" i="1"/>
  <c r="AI1210" i="1"/>
  <c r="AI1274" i="1"/>
  <c r="AI1338" i="1"/>
  <c r="AI1402" i="1"/>
  <c r="AI1466" i="1"/>
  <c r="AI1530" i="1"/>
  <c r="AI1594" i="1"/>
  <c r="AI1658" i="1"/>
  <c r="AI1603" i="1"/>
  <c r="AI1475" i="1"/>
  <c r="AI1411" i="1"/>
  <c r="AI1178" i="1"/>
  <c r="AI1114" i="1"/>
  <c r="AI1133" i="1"/>
  <c r="AI913" i="1"/>
  <c r="AI785" i="1"/>
  <c r="AI721" i="1"/>
  <c r="AI657" i="1"/>
  <c r="AI593" i="1"/>
  <c r="AI529" i="1"/>
  <c r="AI401" i="1"/>
  <c r="AI273" i="1"/>
  <c r="AI209" i="1"/>
  <c r="AI145" i="1"/>
  <c r="AI81" i="1"/>
  <c r="AI17" i="1"/>
  <c r="AI1079" i="1"/>
  <c r="AI1015" i="1"/>
  <c r="AI951" i="1"/>
  <c r="AI887" i="1"/>
  <c r="AI823" i="1"/>
  <c r="AI759" i="1"/>
  <c r="AI695" i="1"/>
  <c r="AI631" i="1"/>
  <c r="AI567" i="1"/>
  <c r="AI503" i="1"/>
  <c r="AI439" i="1"/>
  <c r="AI375" i="1"/>
  <c r="AI311" i="1"/>
  <c r="AI247" i="1"/>
  <c r="AI183" i="1"/>
  <c r="AI119" i="1"/>
  <c r="AI55" i="1"/>
  <c r="AI1054" i="1"/>
  <c r="AI990" i="1"/>
  <c r="AI926" i="1"/>
  <c r="AI862" i="1"/>
  <c r="AI798" i="1"/>
  <c r="AI734" i="1"/>
  <c r="AI670" i="1"/>
  <c r="AI606" i="1"/>
  <c r="AI542" i="1"/>
  <c r="AI478" i="1"/>
  <c r="AI414" i="1"/>
  <c r="AI350" i="1"/>
  <c r="AI286" i="1"/>
  <c r="AI222" i="1"/>
  <c r="AI158" i="1"/>
  <c r="AI94" i="1"/>
  <c r="AI30" i="1"/>
  <c r="AI60" i="1"/>
  <c r="AI35" i="1"/>
  <c r="AI1098" i="1"/>
  <c r="AI1034" i="1"/>
  <c r="AI970" i="1"/>
  <c r="AI906" i="1"/>
  <c r="AI842" i="1"/>
  <c r="AI778" i="1"/>
  <c r="AI714" i="1"/>
  <c r="AI650" i="1"/>
  <c r="AI586" i="1"/>
  <c r="AI522" i="1"/>
  <c r="AI458" i="1"/>
  <c r="AI394" i="1"/>
  <c r="AI330" i="1"/>
  <c r="AI266" i="1"/>
  <c r="AI202" i="1"/>
  <c r="AI138" i="1"/>
  <c r="AI74" i="1"/>
  <c r="AI23" i="1"/>
  <c r="AI28" i="1"/>
  <c r="AI50" i="1"/>
  <c r="AI88" i="1"/>
  <c r="AI600" i="1"/>
  <c r="AI352" i="1"/>
  <c r="AI864" i="1"/>
  <c r="AI296" i="1"/>
  <c r="AI808" i="1"/>
  <c r="AN4" i="1"/>
  <c r="O1659" i="1"/>
  <c r="O1680" i="1"/>
  <c r="AI1218" i="1"/>
  <c r="AI1282" i="1"/>
  <c r="AI1346" i="1"/>
  <c r="AI1410" i="1"/>
  <c r="AI1474" i="1"/>
  <c r="AI1538" i="1"/>
  <c r="AI1602" i="1"/>
  <c r="AI1666" i="1"/>
  <c r="AI1659" i="1"/>
  <c r="AI1106" i="1"/>
  <c r="AI1096" i="1"/>
  <c r="AI1097" i="1"/>
  <c r="AI1033" i="1"/>
  <c r="AI905" i="1"/>
  <c r="AI585" i="1"/>
  <c r="AI521" i="1"/>
  <c r="AI457" i="1"/>
  <c r="AI393" i="1"/>
  <c r="AI73" i="1"/>
  <c r="AI1071" i="1"/>
  <c r="AI1007" i="1"/>
  <c r="AI943" i="1"/>
  <c r="AI879" i="1"/>
  <c r="AI815" i="1"/>
  <c r="AI751" i="1"/>
  <c r="AI687" i="1"/>
  <c r="AI623" i="1"/>
  <c r="AI559" i="1"/>
  <c r="AI495" i="1"/>
  <c r="AI431" i="1"/>
  <c r="AI367" i="1"/>
  <c r="AI303" i="1"/>
  <c r="AI239" i="1"/>
  <c r="AI175" i="1"/>
  <c r="AI111" i="1"/>
  <c r="AI1046" i="1"/>
  <c r="AI982" i="1"/>
  <c r="AI918" i="1"/>
  <c r="AI854" i="1"/>
  <c r="AI790" i="1"/>
  <c r="AI726" i="1"/>
  <c r="AI1029" i="1"/>
  <c r="AI965" i="1"/>
  <c r="AI901" i="1"/>
  <c r="AI837" i="1"/>
  <c r="AI773" i="1"/>
  <c r="AI709" i="1"/>
  <c r="AI645" i="1"/>
  <c r="AI581" i="1"/>
  <c r="AI517" i="1"/>
  <c r="AI453" i="1"/>
  <c r="AI389" i="1"/>
  <c r="AI325" i="1"/>
  <c r="AI261" i="1"/>
  <c r="AI197" i="1"/>
  <c r="AI133" i="1"/>
  <c r="AI69" i="1"/>
  <c r="AI1090" i="1"/>
  <c r="AI1026" i="1"/>
  <c r="AI962" i="1"/>
  <c r="AI898" i="1"/>
  <c r="AI834" i="1"/>
  <c r="AI770" i="1"/>
  <c r="AI706" i="1"/>
  <c r="AI642" i="1"/>
  <c r="AI578" i="1"/>
  <c r="AI514" i="1"/>
  <c r="AI450" i="1"/>
  <c r="AI386" i="1"/>
  <c r="AI322" i="1"/>
  <c r="AI258" i="1"/>
  <c r="AI194" i="1"/>
  <c r="AI130" i="1"/>
  <c r="AI66" i="1"/>
  <c r="AI152" i="1"/>
  <c r="AI664" i="1"/>
  <c r="AI504" i="1"/>
  <c r="AI1016" i="1"/>
  <c r="AI1237" i="1"/>
  <c r="AI1301" i="1"/>
  <c r="AI1365" i="1"/>
  <c r="AI1429" i="1"/>
  <c r="AI1493" i="1"/>
  <c r="AI1557" i="1"/>
  <c r="AI1621" i="1"/>
  <c r="AI1196" i="1"/>
  <c r="AI961" i="1"/>
  <c r="AI1063" i="1"/>
  <c r="AI999" i="1"/>
  <c r="AI935" i="1"/>
  <c r="AI871" i="1"/>
  <c r="AI807" i="1"/>
  <c r="AI743" i="1"/>
  <c r="AI679" i="1"/>
  <c r="AI615" i="1"/>
  <c r="AI551" i="1"/>
  <c r="AI487" i="1"/>
  <c r="AI423" i="1"/>
  <c r="AI359" i="1"/>
  <c r="AI295" i="1"/>
  <c r="AI231" i="1"/>
  <c r="AI167" i="1"/>
  <c r="AI103" i="1"/>
  <c r="AI39" i="1"/>
  <c r="AI25" i="1"/>
  <c r="AI1085" i="1"/>
  <c r="AI1021" i="1"/>
  <c r="AI957" i="1"/>
  <c r="AI893" i="1"/>
  <c r="AI829" i="1"/>
  <c r="AI765" i="1"/>
  <c r="AI701" i="1"/>
  <c r="AI637" i="1"/>
  <c r="AI573" i="1"/>
  <c r="AI509" i="1"/>
  <c r="AI445" i="1"/>
  <c r="AI381" i="1"/>
  <c r="AI317" i="1"/>
  <c r="AI253" i="1"/>
  <c r="AI189" i="1"/>
  <c r="AI125" i="1"/>
  <c r="AI61" i="1"/>
  <c r="AI1068" i="1"/>
  <c r="AI1004" i="1"/>
  <c r="AI940" i="1"/>
  <c r="AI876" i="1"/>
  <c r="AI812" i="1"/>
  <c r="AI748" i="1"/>
  <c r="AI684" i="1"/>
  <c r="AI620" i="1"/>
  <c r="AI556" i="1"/>
  <c r="AI492" i="1"/>
  <c r="AI428" i="1"/>
  <c r="AI364" i="1"/>
  <c r="AI300" i="1"/>
  <c r="AI236" i="1"/>
  <c r="AI172" i="1"/>
  <c r="AI108" i="1"/>
  <c r="AI44" i="1"/>
  <c r="AI1043" i="1"/>
  <c r="AI979" i="1"/>
  <c r="AI915" i="1"/>
  <c r="AI851" i="1"/>
  <c r="AI787" i="1"/>
  <c r="AI723" i="1"/>
  <c r="AI659" i="1"/>
  <c r="AI595" i="1"/>
  <c r="AI531" i="1"/>
  <c r="AI467" i="1"/>
  <c r="AI403" i="1"/>
  <c r="AI339" i="1"/>
  <c r="AI275" i="1"/>
  <c r="AI211" i="1"/>
  <c r="AI147" i="1"/>
  <c r="AI83" i="1"/>
  <c r="AI1082" i="1"/>
  <c r="AI1018" i="1"/>
  <c r="AI954" i="1"/>
  <c r="AI890" i="1"/>
  <c r="AI826" i="1"/>
  <c r="AI762" i="1"/>
  <c r="AI698" i="1"/>
  <c r="AI634" i="1"/>
  <c r="AI570" i="1"/>
  <c r="AI506" i="1"/>
  <c r="AI442" i="1"/>
  <c r="AI378" i="1"/>
  <c r="AI314" i="1"/>
  <c r="AI250" i="1"/>
  <c r="AI186" i="1"/>
  <c r="AI122" i="1"/>
  <c r="AI216" i="1"/>
  <c r="AI728" i="1"/>
  <c r="AI480" i="1"/>
  <c r="AI992" i="1"/>
  <c r="AI424" i="1"/>
  <c r="AI936" i="1"/>
  <c r="AI568" i="1"/>
  <c r="AI1080" i="1"/>
  <c r="AI384" i="1"/>
  <c r="AI1244" i="1"/>
  <c r="AI1308" i="1"/>
  <c r="AI1372" i="1"/>
  <c r="AI1436" i="1"/>
  <c r="AI1500" i="1"/>
  <c r="AI1579" i="1"/>
  <c r="AI1144" i="1"/>
  <c r="AI1081" i="1"/>
  <c r="AI761" i="1"/>
  <c r="AI697" i="1"/>
  <c r="AI633" i="1"/>
  <c r="AI569" i="1"/>
  <c r="AI249" i="1"/>
  <c r="AI185" i="1"/>
  <c r="AI121" i="1"/>
  <c r="AI1055" i="1"/>
  <c r="AI991" i="1"/>
  <c r="AI927" i="1"/>
  <c r="AI863" i="1"/>
  <c r="AI799" i="1"/>
  <c r="AI735" i="1"/>
  <c r="AI671" i="1"/>
  <c r="AI607" i="1"/>
  <c r="AI543" i="1"/>
  <c r="AI479" i="1"/>
  <c r="AI415" i="1"/>
  <c r="AI351" i="1"/>
  <c r="AI287" i="1"/>
  <c r="AI223" i="1"/>
  <c r="AI159" i="1"/>
  <c r="AI95" i="1"/>
  <c r="AI1077" i="1"/>
  <c r="AI1013" i="1"/>
  <c r="AI949" i="1"/>
  <c r="AI885" i="1"/>
  <c r="AI821" i="1"/>
  <c r="AI757" i="1"/>
  <c r="AI693" i="1"/>
  <c r="AI629" i="1"/>
  <c r="AI565" i="1"/>
  <c r="AI501" i="1"/>
  <c r="AI437" i="1"/>
  <c r="AI373" i="1"/>
  <c r="AI309" i="1"/>
  <c r="AI245" i="1"/>
  <c r="AI181" i="1"/>
  <c r="AI117" i="1"/>
  <c r="AI280" i="1"/>
  <c r="AI792" i="1"/>
  <c r="AI544" i="1"/>
  <c r="AI1056" i="1"/>
  <c r="AI488" i="1"/>
  <c r="AI1000" i="1"/>
  <c r="AI120" i="1"/>
  <c r="AI632" i="1"/>
  <c r="AI1131" i="1"/>
  <c r="AI1251" i="1"/>
  <c r="AI1315" i="1"/>
  <c r="AI1172" i="1"/>
  <c r="AI1108" i="1"/>
  <c r="AI1371" i="1"/>
  <c r="AI1105" i="1"/>
  <c r="AI1159" i="1"/>
  <c r="AI1157" i="1"/>
  <c r="AI1193" i="1"/>
  <c r="AI1214" i="1"/>
  <c r="AI1278" i="1"/>
  <c r="AI1342" i="1"/>
  <c r="AI1406" i="1"/>
  <c r="AI1470" i="1"/>
  <c r="AI1534" i="1"/>
  <c r="AI1598" i="1"/>
  <c r="AI1662" i="1"/>
  <c r="AI1130" i="1"/>
  <c r="AI1213" i="1"/>
  <c r="AI1277" i="1"/>
  <c r="AI1341" i="1"/>
  <c r="AI1405" i="1"/>
  <c r="AI1469" i="1"/>
  <c r="AI1533" i="1"/>
  <c r="AI1597" i="1"/>
  <c r="AI1661" i="1"/>
  <c r="AI1156" i="1"/>
  <c r="AI1547" i="1"/>
  <c r="AI1153" i="1"/>
  <c r="AI1143" i="1"/>
  <c r="AI1141" i="1"/>
  <c r="AI1145" i="1"/>
  <c r="O1667" i="1"/>
  <c r="O1443" i="1"/>
  <c r="O1666" i="1"/>
  <c r="O1602" i="1"/>
  <c r="O1538" i="1"/>
  <c r="O1474" i="1"/>
  <c r="O1655" i="1"/>
  <c r="O1527" i="1"/>
  <c r="O1463" i="1"/>
  <c r="O1435" i="1"/>
  <c r="O1456" i="1"/>
  <c r="AI1219" i="1"/>
  <c r="AI1283" i="1"/>
  <c r="AI1347" i="1"/>
  <c r="AI1229" i="1"/>
  <c r="AI1293" i="1"/>
  <c r="AI1357" i="1"/>
  <c r="AI1421" i="1"/>
  <c r="AI1485" i="1"/>
  <c r="AI1549" i="1"/>
  <c r="AI1613" i="1"/>
  <c r="AI1677" i="1"/>
  <c r="AI1137" i="1"/>
  <c r="AI1125" i="1"/>
  <c r="AI1226" i="1"/>
  <c r="AI1290" i="1"/>
  <c r="AI1354" i="1"/>
  <c r="AI1418" i="1"/>
  <c r="AI1482" i="1"/>
  <c r="AI1546" i="1"/>
  <c r="AI1610" i="1"/>
  <c r="AI1674" i="1"/>
  <c r="AI1236" i="1"/>
  <c r="AI1300" i="1"/>
  <c r="AI1364" i="1"/>
  <c r="AI1428" i="1"/>
  <c r="AI1492" i="1"/>
  <c r="AI1556" i="1"/>
  <c r="AI1620" i="1"/>
  <c r="AI1684" i="1"/>
  <c r="AI1246" i="1"/>
  <c r="AI1310" i="1"/>
  <c r="AI1374" i="1"/>
  <c r="AI1438" i="1"/>
  <c r="AI1502" i="1"/>
  <c r="AI1566" i="1"/>
  <c r="AI1630" i="1"/>
  <c r="AI1651" i="1"/>
  <c r="AI1162" i="1"/>
  <c r="AI1129" i="1"/>
  <c r="AI1152" i="1"/>
  <c r="AI1117" i="1"/>
  <c r="AI1235" i="1"/>
  <c r="AI1299" i="1"/>
  <c r="AI1363" i="1"/>
  <c r="AI1245" i="1"/>
  <c r="AI1309" i="1"/>
  <c r="AI1373" i="1"/>
  <c r="AI1437" i="1"/>
  <c r="AI1501" i="1"/>
  <c r="AI1565" i="1"/>
  <c r="AI1629" i="1"/>
  <c r="AI1188" i="1"/>
  <c r="AI1124" i="1"/>
  <c r="AI1515" i="1"/>
  <c r="AI1175" i="1"/>
  <c r="AI1111" i="1"/>
  <c r="O1691" i="1"/>
  <c r="O1520" i="1"/>
  <c r="O1647" i="1"/>
  <c r="O1583" i="1"/>
  <c r="O1519" i="1"/>
  <c r="AI1564" i="1"/>
  <c r="O1627" i="1"/>
  <c r="O1452" i="1"/>
  <c r="AI1212" i="1"/>
  <c r="AI1276" i="1"/>
  <c r="AI1340" i="1"/>
  <c r="AI1404" i="1"/>
  <c r="AI1468" i="1"/>
  <c r="AI1532" i="1"/>
  <c r="AI1596" i="1"/>
  <c r="AI1660" i="1"/>
  <c r="AI1176" i="1"/>
  <c r="AI1211" i="1"/>
  <c r="AI1275" i="1"/>
  <c r="AI1339" i="1"/>
  <c r="AI1181" i="1"/>
  <c r="AI1173" i="1"/>
  <c r="AI1250" i="1"/>
  <c r="AI1314" i="1"/>
  <c r="AI1378" i="1"/>
  <c r="AI1442" i="1"/>
  <c r="AI1506" i="1"/>
  <c r="AI1570" i="1"/>
  <c r="AI1634" i="1"/>
  <c r="AI1169" i="1"/>
  <c r="AI1192" i="1"/>
  <c r="AI1164" i="1"/>
  <c r="AI1194" i="1"/>
  <c r="AI1151" i="1"/>
  <c r="AI1221" i="1"/>
  <c r="AI1285" i="1"/>
  <c r="AI1349" i="1"/>
  <c r="AI1413" i="1"/>
  <c r="AI1477" i="1"/>
  <c r="AI1541" i="1"/>
  <c r="AI1605" i="1"/>
  <c r="AI1669" i="1"/>
  <c r="AI1170" i="1"/>
  <c r="AI1227" i="1"/>
  <c r="AI1291" i="1"/>
  <c r="AI1355" i="1"/>
  <c r="AI1254" i="1"/>
  <c r="AI1318" i="1"/>
  <c r="AI1382" i="1"/>
  <c r="AI1446" i="1"/>
  <c r="AI1510" i="1"/>
  <c r="AI1574" i="1"/>
  <c r="AI1638" i="1"/>
  <c r="AI1687" i="1"/>
  <c r="AI1190" i="1"/>
  <c r="AI1223" i="1"/>
  <c r="AI1287" i="1"/>
  <c r="AI1351" i="1"/>
  <c r="AI1415" i="1"/>
  <c r="AI1479" i="1"/>
  <c r="AI1543" i="1"/>
  <c r="AI1607" i="1"/>
  <c r="AI1671" i="1"/>
  <c r="AI1224" i="1"/>
  <c r="AI1288" i="1"/>
  <c r="AI1352" i="1"/>
  <c r="AI1416" i="1"/>
  <c r="AI1480" i="1"/>
  <c r="AI1544" i="1"/>
  <c r="AI1608" i="1"/>
  <c r="AI1672" i="1"/>
  <c r="AI1225" i="1"/>
  <c r="AI1289" i="1"/>
  <c r="AI1353" i="1"/>
  <c r="AI1417" i="1"/>
  <c r="AI1481" i="1"/>
  <c r="AI1545" i="1"/>
  <c r="AI1609" i="1"/>
  <c r="AI1673" i="1"/>
  <c r="AI1231" i="1"/>
  <c r="AI1295" i="1"/>
  <c r="AI1359" i="1"/>
  <c r="AI1423" i="1"/>
  <c r="AI1487" i="1"/>
  <c r="AI1551" i="1"/>
  <c r="AI1615" i="1"/>
  <c r="AI1679" i="1"/>
  <c r="AI1232" i="1"/>
  <c r="AI1296" i="1"/>
  <c r="AI1360" i="1"/>
  <c r="AI1424" i="1"/>
  <c r="AI1488" i="1"/>
  <c r="AI1552" i="1"/>
  <c r="AI1616" i="1"/>
  <c r="AI1680" i="1"/>
  <c r="AI1233" i="1"/>
  <c r="AI1297" i="1"/>
  <c r="AI1361" i="1"/>
  <c r="AI1425" i="1"/>
  <c r="AI1489" i="1"/>
  <c r="AI1553" i="1"/>
  <c r="AI1617" i="1"/>
  <c r="AI1681" i="1"/>
  <c r="AI1228" i="1"/>
  <c r="AI1292" i="1"/>
  <c r="AI1356" i="1"/>
  <c r="AI1420" i="1"/>
  <c r="AI1484" i="1"/>
  <c r="AI1548" i="1"/>
  <c r="AI1612" i="1"/>
  <c r="AI1676" i="1"/>
  <c r="AI1239" i="1"/>
  <c r="AI1303" i="1"/>
  <c r="AI1367" i="1"/>
  <c r="AI1431" i="1"/>
  <c r="AI1495" i="1"/>
  <c r="AI1559" i="1"/>
  <c r="AI1623" i="1"/>
  <c r="AI1240" i="1"/>
  <c r="AI1304" i="1"/>
  <c r="AI1368" i="1"/>
  <c r="AI1432" i="1"/>
  <c r="AI1496" i="1"/>
  <c r="AI1560" i="1"/>
  <c r="AI1624" i="1"/>
  <c r="AI1241" i="1"/>
  <c r="AI1305" i="1"/>
  <c r="AI1369" i="1"/>
  <c r="AI1433" i="1"/>
  <c r="AI1497" i="1"/>
  <c r="AI1561" i="1"/>
  <c r="AI1625" i="1"/>
  <c r="AI1247" i="1"/>
  <c r="AI1311" i="1"/>
  <c r="AI1375" i="1"/>
  <c r="AI1439" i="1"/>
  <c r="AI1503" i="1"/>
  <c r="AI1567" i="1"/>
  <c r="AI1631" i="1"/>
  <c r="AI1115" i="1"/>
  <c r="AI1248" i="1"/>
  <c r="AI1312" i="1"/>
  <c r="AI1376" i="1"/>
  <c r="AI1440" i="1"/>
  <c r="AI1504" i="1"/>
  <c r="AI1568" i="1"/>
  <c r="AI1632" i="1"/>
  <c r="AI1123" i="1"/>
  <c r="AI1249" i="1"/>
  <c r="AI1313" i="1"/>
  <c r="AI1377" i="1"/>
  <c r="AI1441" i="1"/>
  <c r="AI1505" i="1"/>
  <c r="AI1569" i="1"/>
  <c r="AI1633" i="1"/>
  <c r="AI1628" i="1"/>
  <c r="AI1185" i="1"/>
  <c r="AI1121" i="1"/>
  <c r="AI1171" i="1"/>
  <c r="AI1255" i="1"/>
  <c r="AI1319" i="1"/>
  <c r="AI1383" i="1"/>
  <c r="AI1447" i="1"/>
  <c r="AI1511" i="1"/>
  <c r="AI1575" i="1"/>
  <c r="AI1639" i="1"/>
  <c r="AI1179" i="1"/>
  <c r="AI1256" i="1"/>
  <c r="AI1320" i="1"/>
  <c r="AI1384" i="1"/>
  <c r="AI1448" i="1"/>
  <c r="AI1512" i="1"/>
  <c r="AI1576" i="1"/>
  <c r="AI1640" i="1"/>
  <c r="AI1187" i="1"/>
  <c r="AI1257" i="1"/>
  <c r="AI1321" i="1"/>
  <c r="AI1385" i="1"/>
  <c r="AI1449" i="1"/>
  <c r="AI1513" i="1"/>
  <c r="AI1577" i="1"/>
  <c r="AI1641" i="1"/>
  <c r="AI1177" i="1"/>
  <c r="AI1113" i="1"/>
  <c r="AI1199" i="1"/>
  <c r="AI1263" i="1"/>
  <c r="AI1327" i="1"/>
  <c r="AI1391" i="1"/>
  <c r="AI1455" i="1"/>
  <c r="AI1519" i="1"/>
  <c r="AI1583" i="1"/>
  <c r="AI1647" i="1"/>
  <c r="AI1200" i="1"/>
  <c r="AI1264" i="1"/>
  <c r="AI1328" i="1"/>
  <c r="AI1392" i="1"/>
  <c r="AI1456" i="1"/>
  <c r="AI1520" i="1"/>
  <c r="AI1584" i="1"/>
  <c r="AI1648" i="1"/>
  <c r="AI1201" i="1"/>
  <c r="AI1265" i="1"/>
  <c r="AI1329" i="1"/>
  <c r="AI1393" i="1"/>
  <c r="AI1457" i="1"/>
  <c r="AI1521" i="1"/>
  <c r="AI1585" i="1"/>
  <c r="AI1649" i="1"/>
  <c r="AI1207" i="1"/>
  <c r="AI1271" i="1"/>
  <c r="AI1335" i="1"/>
  <c r="AI1399" i="1"/>
  <c r="AI1463" i="1"/>
  <c r="AI1527" i="1"/>
  <c r="AI1591" i="1"/>
  <c r="AI1655" i="1"/>
  <c r="AI1208" i="1"/>
  <c r="AI1272" i="1"/>
  <c r="AI1336" i="1"/>
  <c r="AI1400" i="1"/>
  <c r="AI1464" i="1"/>
  <c r="AI1528" i="1"/>
  <c r="AI1592" i="1"/>
  <c r="AI1656" i="1"/>
  <c r="AI1209" i="1"/>
  <c r="AI1273" i="1"/>
  <c r="AI1337" i="1"/>
  <c r="AI1401" i="1"/>
  <c r="AI1465" i="1"/>
  <c r="AI1529" i="1"/>
  <c r="AI1593" i="1"/>
  <c r="AI1657" i="1"/>
  <c r="AI1161" i="1"/>
  <c r="AI1215" i="1"/>
  <c r="AI1279" i="1"/>
  <c r="AI1343" i="1"/>
  <c r="AI1407" i="1"/>
  <c r="AI1471" i="1"/>
  <c r="AI1535" i="1"/>
  <c r="AI1599" i="1"/>
  <c r="AI1663" i="1"/>
  <c r="AI1216" i="1"/>
  <c r="AI1280" i="1"/>
  <c r="AI1344" i="1"/>
  <c r="AI1408" i="1"/>
  <c r="AI1472" i="1"/>
  <c r="AI1536" i="1"/>
  <c r="AI1600" i="1"/>
  <c r="AI1664" i="1"/>
  <c r="AI1217" i="1"/>
  <c r="AI1281" i="1"/>
  <c r="AI1345" i="1"/>
  <c r="AI1409" i="1"/>
  <c r="AI1473" i="1"/>
  <c r="AI1537" i="1"/>
  <c r="AI1601" i="1"/>
  <c r="AI1665" i="1"/>
  <c r="AI3" i="1"/>
  <c r="AO3" i="1" s="1"/>
  <c r="AD12" i="1"/>
  <c r="AD145" i="1"/>
  <c r="AD196" i="1"/>
  <c r="AD228" i="1"/>
  <c r="AD37" i="1"/>
  <c r="AD294" i="1"/>
  <c r="AD374" i="1"/>
  <c r="AD390" i="1"/>
  <c r="AD422" i="1"/>
  <c r="AD451" i="1"/>
  <c r="AD483" i="1"/>
  <c r="AD714" i="1"/>
  <c r="AD760" i="1"/>
  <c r="AD988" i="1"/>
  <c r="AD725" i="1"/>
  <c r="AD1071" i="1"/>
  <c r="AD785" i="1"/>
  <c r="AD953" i="1"/>
  <c r="AD1072" i="1"/>
  <c r="AD874" i="1"/>
  <c r="AD906" i="1"/>
  <c r="AD938" i="1"/>
  <c r="AD970" i="1"/>
  <c r="AD814" i="1"/>
  <c r="AD830" i="1"/>
  <c r="AD846" i="1"/>
  <c r="AD862" i="1"/>
  <c r="AD790" i="1"/>
  <c r="AD822" i="1"/>
  <c r="AD838" i="1"/>
  <c r="AD854" i="1"/>
  <c r="AD870" i="1"/>
  <c r="AD895" i="1"/>
  <c r="AD959" i="1"/>
  <c r="AD992" i="1"/>
  <c r="AD1024" i="1"/>
  <c r="AD1080" i="1"/>
  <c r="AD1169" i="1"/>
  <c r="AD1079" i="1"/>
  <c r="AD1104" i="1"/>
  <c r="AD1186" i="1"/>
  <c r="AD1335" i="1"/>
  <c r="AD1222" i="1"/>
  <c r="AD480" i="1"/>
  <c r="AD750" i="1"/>
  <c r="AD719" i="1"/>
  <c r="AD944" i="1"/>
  <c r="AD978" i="1"/>
  <c r="AD745" i="1"/>
  <c r="AD976" i="1"/>
  <c r="AD797" i="1"/>
  <c r="AD829" i="1"/>
  <c r="AD861" i="1"/>
  <c r="AD851" i="1"/>
  <c r="AD926" i="1"/>
  <c r="AD958" i="1"/>
  <c r="AD137" i="1"/>
  <c r="AD201" i="1"/>
  <c r="AD10" i="1"/>
  <c r="AD148" i="1"/>
  <c r="AD180" i="1"/>
  <c r="AD298" i="1"/>
  <c r="AD95" i="1"/>
  <c r="AD108" i="1"/>
  <c r="AD382" i="1"/>
  <c r="AD136" i="1"/>
  <c r="AD178" i="1"/>
  <c r="AD242" i="1"/>
  <c r="AD303" i="1"/>
  <c r="AD784" i="1"/>
  <c r="AD521" i="1"/>
  <c r="AD539" i="1"/>
  <c r="AD571" i="1"/>
  <c r="AD587" i="1"/>
  <c r="AD603" i="1"/>
  <c r="AD619" i="1"/>
  <c r="AD635" i="1"/>
  <c r="AD651" i="1"/>
  <c r="AD667" i="1"/>
  <c r="AD691" i="1"/>
  <c r="AD732" i="1"/>
  <c r="AD698" i="1"/>
  <c r="AD532" i="1"/>
  <c r="AD548" i="1"/>
  <c r="AD694" i="1"/>
  <c r="AD730" i="1"/>
  <c r="AD769" i="1"/>
  <c r="AD717" i="1"/>
  <c r="AD782" i="1"/>
  <c r="AD1036" i="1"/>
  <c r="AD837" i="1"/>
  <c r="AD869" i="1"/>
  <c r="AD939" i="1"/>
  <c r="AD823" i="1"/>
  <c r="AD871" i="1"/>
  <c r="AD903" i="1"/>
  <c r="AD788" i="1"/>
  <c r="AD877" i="1"/>
  <c r="AD909" i="1"/>
  <c r="AD1019" i="1"/>
  <c r="AD1035" i="1"/>
  <c r="AD1151" i="1"/>
  <c r="AD1113" i="1"/>
  <c r="AD105" i="1"/>
  <c r="AD169" i="1"/>
  <c r="AD91" i="1"/>
  <c r="AD123" i="1"/>
  <c r="AD187" i="1"/>
  <c r="AD219" i="1"/>
  <c r="AD251" i="1"/>
  <c r="AD886" i="1"/>
  <c r="AD918" i="1"/>
  <c r="AD950" i="1"/>
  <c r="AD271" i="1"/>
  <c r="AD233" i="1"/>
  <c r="AD287" i="1"/>
  <c r="AD155" i="1"/>
  <c r="AD245" i="1"/>
  <c r="AD439" i="1"/>
  <c r="AD284" i="1"/>
  <c r="AD320" i="1"/>
  <c r="AD352" i="1"/>
  <c r="AD384" i="1"/>
  <c r="AD416" i="1"/>
  <c r="AD438" i="1"/>
  <c r="AD470" i="1"/>
  <c r="AD690" i="1"/>
  <c r="AD813" i="1"/>
  <c r="AD845" i="1"/>
  <c r="AD90" i="1"/>
  <c r="AD474" i="1"/>
  <c r="AD330" i="1"/>
  <c r="AD216" i="1"/>
  <c r="AD248" i="1"/>
  <c r="AD98" i="1"/>
  <c r="AD194" i="1"/>
  <c r="AD226" i="1"/>
  <c r="AD258" i="1"/>
  <c r="AD522" i="1"/>
  <c r="AD176" i="1"/>
  <c r="AD503" i="1"/>
  <c r="AD356" i="1"/>
  <c r="AD388" i="1"/>
  <c r="AD781" i="1"/>
  <c r="AD295" i="1"/>
  <c r="AD311" i="1"/>
  <c r="AD327" i="1"/>
  <c r="AD343" i="1"/>
  <c r="AD359" i="1"/>
  <c r="AD375" i="1"/>
  <c r="AD391" i="1"/>
  <c r="AD407" i="1"/>
  <c r="AD423" i="1"/>
  <c r="AD450" i="1"/>
  <c r="AD482" i="1"/>
  <c r="AD514" i="1"/>
  <c r="AD531" i="1"/>
  <c r="AD563" i="1"/>
  <c r="AD627" i="1"/>
  <c r="AD556" i="1"/>
  <c r="AD572" i="1"/>
  <c r="AD588" i="1"/>
  <c r="AD604" i="1"/>
  <c r="AD620" i="1"/>
  <c r="AD636" i="1"/>
  <c r="AD652" i="1"/>
  <c r="AD668" i="1"/>
  <c r="AD687" i="1"/>
  <c r="AD789" i="1"/>
  <c r="AD821" i="1"/>
  <c r="AD853" i="1"/>
  <c r="AD1354" i="1"/>
  <c r="AD1370" i="1"/>
  <c r="AD1386" i="1"/>
  <c r="AD1402" i="1"/>
  <c r="AD1418" i="1"/>
  <c r="AD1434" i="1"/>
  <c r="AD1450" i="1"/>
  <c r="AD210" i="1"/>
  <c r="AD326" i="1"/>
  <c r="AD195" i="1"/>
  <c r="AD266" i="1"/>
  <c r="AD35" i="1"/>
  <c r="AD51" i="1"/>
  <c r="AD67" i="1"/>
  <c r="AD83" i="1"/>
  <c r="AD208" i="1"/>
  <c r="AD240" i="1"/>
  <c r="AD128" i="1"/>
  <c r="AD256" i="1"/>
  <c r="AD308" i="1"/>
  <c r="AD324" i="1"/>
  <c r="AD340" i="1"/>
  <c r="AD372" i="1"/>
  <c r="AD404" i="1"/>
  <c r="AD420" i="1"/>
  <c r="AD218" i="1"/>
  <c r="AD519" i="1"/>
  <c r="AD364" i="1"/>
  <c r="AD360" i="1"/>
  <c r="AD392" i="1"/>
  <c r="AD551" i="1"/>
  <c r="AD583" i="1"/>
  <c r="AD762" i="1"/>
  <c r="AD891" i="1"/>
  <c r="AD710" i="1"/>
  <c r="AD713" i="1"/>
  <c r="AD406" i="1"/>
  <c r="AD92" i="1"/>
  <c r="AD300" i="1"/>
  <c r="AD332" i="1"/>
  <c r="AD396" i="1"/>
  <c r="AD296" i="1"/>
  <c r="AD328" i="1"/>
  <c r="AD424" i="1"/>
  <c r="AD485" i="1"/>
  <c r="AD875" i="1"/>
  <c r="AD615" i="1"/>
  <c r="AD647" i="1"/>
  <c r="AD679" i="1"/>
  <c r="AD684" i="1"/>
  <c r="AD807" i="1"/>
  <c r="AD689" i="1"/>
  <c r="AD699" i="1"/>
  <c r="AD527" i="1"/>
  <c r="AD171" i="1"/>
  <c r="AD456" i="1"/>
  <c r="AD174" i="1"/>
  <c r="AD378" i="1"/>
  <c r="AD1168" i="1"/>
  <c r="AD1123" i="1"/>
  <c r="AD154" i="1"/>
  <c r="AD517" i="1"/>
  <c r="AD476" i="1"/>
  <c r="AD19" i="1"/>
  <c r="AD276" i="1"/>
  <c r="AD460" i="1"/>
  <c r="AD489" i="1"/>
  <c r="AD29" i="1"/>
  <c r="AD45" i="1"/>
  <c r="AD61" i="1"/>
  <c r="AD77" i="1"/>
  <c r="AD130" i="1"/>
  <c r="AD264" i="1"/>
  <c r="AD117" i="1"/>
  <c r="AD181" i="1"/>
  <c r="AD973" i="1"/>
  <c r="AD358" i="1"/>
  <c r="AD492" i="1"/>
  <c r="AD116" i="1"/>
  <c r="AD212" i="1"/>
  <c r="AD244" i="1"/>
  <c r="AD162" i="1"/>
  <c r="AD342" i="1"/>
  <c r="AD204" i="1"/>
  <c r="AD129" i="1"/>
  <c r="AD314" i="1"/>
  <c r="AD186" i="1"/>
  <c r="AD36" i="1"/>
  <c r="AD205" i="1"/>
  <c r="AD819" i="1"/>
  <c r="AD867" i="1"/>
  <c r="AD998" i="1"/>
  <c r="AD1030" i="1"/>
  <c r="AD1062" i="1"/>
  <c r="AD1464" i="1"/>
  <c r="AD1406" i="1"/>
  <c r="AD1422" i="1"/>
  <c r="AD1438" i="1"/>
  <c r="AD454" i="1"/>
  <c r="AD801" i="1"/>
  <c r="AD833" i="1"/>
  <c r="AD865" i="1"/>
  <c r="AD1136" i="1"/>
  <c r="AD1226" i="1"/>
  <c r="AD1242" i="1"/>
  <c r="AD1258" i="1"/>
  <c r="AD1274" i="1"/>
  <c r="AD1474" i="1"/>
  <c r="AD250" i="1"/>
  <c r="AD13" i="1"/>
  <c r="AD16" i="1"/>
  <c r="AD106" i="1"/>
  <c r="AD275" i="1"/>
  <c r="AD302" i="1"/>
  <c r="AD334" i="1"/>
  <c r="AD366" i="1"/>
  <c r="AD435" i="1"/>
  <c r="AD499" i="1"/>
  <c r="AD595" i="1"/>
  <c r="AD659" i="1"/>
  <c r="AD431" i="1"/>
  <c r="AD463" i="1"/>
  <c r="AD495" i="1"/>
  <c r="AD525" i="1"/>
  <c r="AD981" i="1"/>
  <c r="AD305" i="1"/>
  <c r="AD321" i="1"/>
  <c r="AD337" i="1"/>
  <c r="AD353" i="1"/>
  <c r="AD369" i="1"/>
  <c r="AD385" i="1"/>
  <c r="AD401" i="1"/>
  <c r="AD417" i="1"/>
  <c r="AD537" i="1"/>
  <c r="AD569" i="1"/>
  <c r="AD601" i="1"/>
  <c r="AD633" i="1"/>
  <c r="AD665" i="1"/>
  <c r="AD742" i="1"/>
  <c r="AD855" i="1"/>
  <c r="AD534" i="1"/>
  <c r="AD550" i="1"/>
  <c r="AD566" i="1"/>
  <c r="AD582" i="1"/>
  <c r="AD598" i="1"/>
  <c r="AD614" i="1"/>
  <c r="AD630" i="1"/>
  <c r="AD646" i="1"/>
  <c r="AD662" i="1"/>
  <c r="AD678" i="1"/>
  <c r="AD741" i="1"/>
  <c r="AD773" i="1"/>
  <c r="AD1010" i="1"/>
  <c r="AD1042" i="1"/>
  <c r="AD1128" i="1"/>
  <c r="AD1160" i="1"/>
  <c r="AD161" i="1"/>
  <c r="AD20" i="1"/>
  <c r="AD446" i="1"/>
  <c r="AD289" i="1"/>
  <c r="AD520" i="1"/>
  <c r="AD5" i="1"/>
  <c r="AD52" i="1"/>
  <c r="AD84" i="1"/>
  <c r="AD89" i="1"/>
  <c r="AD153" i="1"/>
  <c r="AD185" i="1"/>
  <c r="AD217" i="1"/>
  <c r="AD249" i="1"/>
  <c r="AD31" i="1"/>
  <c r="AD272" i="1"/>
  <c r="AD490" i="1"/>
  <c r="AD469" i="1"/>
  <c r="AD465" i="1"/>
  <c r="AD688" i="1"/>
  <c r="AD291" i="1"/>
  <c r="AD307" i="1"/>
  <c r="AD323" i="1"/>
  <c r="AD339" i="1"/>
  <c r="AD355" i="1"/>
  <c r="AD371" i="1"/>
  <c r="AD387" i="1"/>
  <c r="AD403" i="1"/>
  <c r="AD419" i="1"/>
  <c r="AD507" i="1"/>
  <c r="AD559" i="1"/>
  <c r="AD575" i="1"/>
  <c r="AD671" i="1"/>
  <c r="AD882" i="1"/>
  <c r="AD568" i="1"/>
  <c r="AD584" i="1"/>
  <c r="AD600" i="1"/>
  <c r="AD616" i="1"/>
  <c r="AD632" i="1"/>
  <c r="AD648" i="1"/>
  <c r="AD664" i="1"/>
  <c r="AD737" i="1"/>
  <c r="AD1040" i="1"/>
  <c r="AD775" i="1"/>
  <c r="AD1014" i="1"/>
  <c r="AD1046" i="1"/>
  <c r="AD209" i="1"/>
  <c r="AD310" i="1"/>
  <c r="AD179" i="1"/>
  <c r="AD104" i="1"/>
  <c r="AD150" i="1"/>
  <c r="AD220" i="1"/>
  <c r="AD157" i="1"/>
  <c r="AD504" i="1"/>
  <c r="AD100" i="1"/>
  <c r="AD132" i="1"/>
  <c r="AD164" i="1"/>
  <c r="AD472" i="1"/>
  <c r="AD510" i="1"/>
  <c r="AD33" i="1"/>
  <c r="AD49" i="1"/>
  <c r="AD65" i="1"/>
  <c r="AD81" i="1"/>
  <c r="AD442" i="1"/>
  <c r="AD506" i="1"/>
  <c r="AD1056" i="1"/>
  <c r="AD817" i="1"/>
  <c r="AD849" i="1"/>
  <c r="AD1310" i="1"/>
  <c r="AD1314" i="1"/>
  <c r="AD11" i="1"/>
  <c r="AD723" i="1"/>
  <c r="AD1200" i="1"/>
  <c r="AD1138" i="1"/>
  <c r="AD1192" i="1"/>
  <c r="AD462" i="1"/>
  <c r="AD97" i="1"/>
  <c r="AD131" i="1"/>
  <c r="AD47" i="1"/>
  <c r="AD135" i="1"/>
  <c r="AD231" i="1"/>
  <c r="AD432" i="1"/>
  <c r="AD464" i="1"/>
  <c r="AD496" i="1"/>
  <c r="AD755" i="1"/>
  <c r="AD701" i="1"/>
  <c r="AD884" i="1"/>
  <c r="AD916" i="1"/>
  <c r="AD948" i="1"/>
  <c r="AD980" i="1"/>
  <c r="AD1286" i="1"/>
  <c r="AD1318" i="1"/>
  <c r="AD478" i="1"/>
  <c r="AD293" i="1"/>
  <c r="AD309" i="1"/>
  <c r="AD325" i="1"/>
  <c r="AD341" i="1"/>
  <c r="AD357" i="1"/>
  <c r="AD373" i="1"/>
  <c r="AD389" i="1"/>
  <c r="AD405" i="1"/>
  <c r="AD421" i="1"/>
  <c r="AD538" i="1"/>
  <c r="AD554" i="1"/>
  <c r="AD570" i="1"/>
  <c r="AD586" i="1"/>
  <c r="AD602" i="1"/>
  <c r="AD618" i="1"/>
  <c r="AD634" i="1"/>
  <c r="AD650" i="1"/>
  <c r="AD666" i="1"/>
  <c r="AD986" i="1"/>
  <c r="AD1018" i="1"/>
  <c r="AD1050" i="1"/>
  <c r="AD1140" i="1"/>
  <c r="AD1202" i="1"/>
  <c r="AD1458" i="1"/>
  <c r="AD115" i="1"/>
  <c r="AD149" i="1"/>
  <c r="AD63" i="1"/>
  <c r="AD103" i="1"/>
  <c r="AD930" i="1"/>
  <c r="AD898" i="1"/>
  <c r="AD1204" i="1"/>
  <c r="AD1472" i="1"/>
  <c r="AD227" i="1"/>
  <c r="AD243" i="1"/>
  <c r="AD448" i="1"/>
  <c r="AD277" i="1"/>
  <c r="AD79" i="1"/>
  <c r="AD167" i="1"/>
  <c r="AD199" i="1"/>
  <c r="AD283" i="1"/>
  <c r="AD241" i="1"/>
  <c r="AD21" i="1"/>
  <c r="AD261" i="1"/>
  <c r="AD53" i="1"/>
  <c r="AD69" i="1"/>
  <c r="AD85" i="1"/>
  <c r="AD101" i="1"/>
  <c r="AD133" i="1"/>
  <c r="AD229" i="1"/>
  <c r="AD1064" i="1"/>
  <c r="AD757" i="1"/>
  <c r="AD793" i="1"/>
  <c r="AD825" i="1"/>
  <c r="AD857" i="1"/>
  <c r="AD902" i="1"/>
  <c r="AD934" i="1"/>
  <c r="AD966" i="1"/>
  <c r="AD994" i="1"/>
  <c r="AD1026" i="1"/>
  <c r="AD1058" i="1"/>
  <c r="AD1316" i="1"/>
  <c r="AD1144" i="1"/>
  <c r="AD1176" i="1"/>
  <c r="AD1356" i="1"/>
  <c r="AD1372" i="1"/>
  <c r="AD1388" i="1"/>
  <c r="AD1404" i="1"/>
  <c r="AD1420" i="1"/>
  <c r="AD1436" i="1"/>
  <c r="AD1452" i="1"/>
  <c r="AD1527" i="1"/>
  <c r="AD25" i="1"/>
  <c r="AD488" i="1"/>
  <c r="AD147" i="1"/>
  <c r="AD900" i="1"/>
  <c r="AD932" i="1"/>
  <c r="AD964" i="1"/>
  <c r="AD1326" i="1"/>
  <c r="AD1288" i="1"/>
  <c r="AD1320" i="1"/>
  <c r="AD1302" i="1"/>
  <c r="AD1334" i="1"/>
  <c r="AD1342" i="1"/>
  <c r="AD269" i="1"/>
  <c r="AD41" i="1"/>
  <c r="AD57" i="1"/>
  <c r="AD73" i="1"/>
  <c r="AD440" i="1"/>
  <c r="AD267" i="1"/>
  <c r="AD349" i="1"/>
  <c r="AD365" i="1"/>
  <c r="AD381" i="1"/>
  <c r="AD397" i="1"/>
  <c r="AD413" i="1"/>
  <c r="AD530" i="1"/>
  <c r="AD546" i="1"/>
  <c r="AD562" i="1"/>
  <c r="AD578" i="1"/>
  <c r="AD594" i="1"/>
  <c r="AD610" i="1"/>
  <c r="AD626" i="1"/>
  <c r="AD642" i="1"/>
  <c r="AD658" i="1"/>
  <c r="AD674" i="1"/>
  <c r="AD727" i="1"/>
  <c r="AD1002" i="1"/>
  <c r="AD1034" i="1"/>
  <c r="AD1184" i="1"/>
  <c r="AD1156" i="1"/>
  <c r="AD1130" i="1"/>
  <c r="AD1162" i="1"/>
  <c r="AD1194" i="1"/>
  <c r="AD1466" i="1"/>
  <c r="AD1480" i="1"/>
  <c r="AD99" i="1"/>
  <c r="AD225" i="1"/>
  <c r="AD685" i="1"/>
  <c r="AD113" i="1"/>
  <c r="AD211" i="1"/>
  <c r="AD43" i="1"/>
  <c r="AD59" i="1"/>
  <c r="AD75" i="1"/>
  <c r="AD739" i="1"/>
  <c r="AD319" i="1"/>
  <c r="AD335" i="1"/>
  <c r="AD351" i="1"/>
  <c r="AD367" i="1"/>
  <c r="AD383" i="1"/>
  <c r="AD399" i="1"/>
  <c r="AD415" i="1"/>
  <c r="AD434" i="1"/>
  <c r="AD466" i="1"/>
  <c r="AD498" i="1"/>
  <c r="AD580" i="1"/>
  <c r="AD596" i="1"/>
  <c r="AD612" i="1"/>
  <c r="AD628" i="1"/>
  <c r="AD644" i="1"/>
  <c r="AD660" i="1"/>
  <c r="AD676" i="1"/>
  <c r="AD703" i="1"/>
  <c r="AD912" i="1"/>
  <c r="AD946" i="1"/>
  <c r="AD876" i="1"/>
  <c r="AD914" i="1"/>
  <c r="AD805" i="1"/>
  <c r="AD1006" i="1"/>
  <c r="AD1038" i="1"/>
  <c r="AD1346" i="1"/>
  <c r="AD1456" i="1"/>
  <c r="O525" i="1"/>
  <c r="O653" i="1"/>
  <c r="O608" i="1"/>
  <c r="O535" i="1"/>
  <c r="O567" i="1"/>
  <c r="O599" i="1"/>
  <c r="O663" i="1"/>
  <c r="O695" i="1"/>
  <c r="O727" i="1"/>
  <c r="O759" i="1"/>
  <c r="O823" i="1"/>
  <c r="O855" i="1"/>
  <c r="O887" i="1"/>
  <c r="O919" i="1"/>
  <c r="O983" i="1"/>
  <c r="O1015" i="1"/>
  <c r="O1079" i="1"/>
  <c r="O1111" i="1"/>
  <c r="O1143" i="1"/>
  <c r="O1175" i="1"/>
  <c r="O1370" i="1"/>
  <c r="O1034" i="1"/>
  <c r="O1066" i="1"/>
  <c r="O1098" i="1"/>
  <c r="O1130" i="1"/>
  <c r="O1162" i="1"/>
  <c r="O1194" i="1"/>
  <c r="O548" i="1"/>
  <c r="O1237" i="1"/>
  <c r="O1301" i="1"/>
  <c r="O1365" i="1"/>
  <c r="O1397" i="1"/>
  <c r="O1429" i="1"/>
  <c r="O1589" i="1"/>
  <c r="O676" i="1"/>
  <c r="O859" i="1"/>
  <c r="O1115" i="1"/>
  <c r="O72" i="1"/>
  <c r="O218" i="1"/>
  <c r="O115" i="1"/>
  <c r="O179" i="1"/>
  <c r="O243" i="1"/>
  <c r="O307" i="1"/>
  <c r="O371" i="1"/>
  <c r="O435" i="1"/>
  <c r="O674" i="1"/>
  <c r="O736" i="1"/>
  <c r="O703" i="1"/>
  <c r="O685" i="1"/>
  <c r="O717" i="1"/>
  <c r="O749" i="1"/>
  <c r="O781" i="1"/>
  <c r="O813" i="1"/>
  <c r="O845" i="1"/>
  <c r="O877" i="1"/>
  <c r="O909" i="1"/>
  <c r="O941" i="1"/>
  <c r="O973" i="1"/>
  <c r="O1005" i="1"/>
  <c r="O1037" i="1"/>
  <c r="O1069" i="1"/>
  <c r="O1101" i="1"/>
  <c r="O1133" i="1"/>
  <c r="O1165" i="1"/>
  <c r="O1197" i="1"/>
  <c r="O818" i="1"/>
  <c r="O850" i="1"/>
  <c r="O882" i="1"/>
  <c r="O914" i="1"/>
  <c r="O946" i="1"/>
  <c r="O978" i="1"/>
  <c r="O1010" i="1"/>
  <c r="O1042" i="1"/>
  <c r="O1074" i="1"/>
  <c r="O1106" i="1"/>
  <c r="O1138" i="1"/>
  <c r="O1170" i="1"/>
  <c r="O1202" i="1"/>
  <c r="O1247" i="1"/>
  <c r="O1279" i="1"/>
  <c r="O1311" i="1"/>
  <c r="O1343" i="1"/>
  <c r="O1375" i="1"/>
  <c r="O1407" i="1"/>
  <c r="O1439" i="1"/>
  <c r="O1471" i="1"/>
  <c r="O1503" i="1"/>
  <c r="O1535" i="1"/>
  <c r="O1567" i="1"/>
  <c r="O1599" i="1"/>
  <c r="O1631" i="1"/>
  <c r="O1663" i="1"/>
  <c r="O505" i="1"/>
  <c r="O633" i="1"/>
  <c r="O83" i="1"/>
  <c r="O147" i="1"/>
  <c r="O211" i="1"/>
  <c r="O275" i="1"/>
  <c r="O339" i="1"/>
  <c r="O403" i="1"/>
  <c r="O467" i="1"/>
  <c r="O546" i="1"/>
  <c r="O64" i="1"/>
  <c r="O620" i="1"/>
  <c r="O180" i="1"/>
  <c r="O116" i="1"/>
  <c r="O87" i="1"/>
  <c r="O151" i="1"/>
  <c r="O601" i="1"/>
  <c r="O241" i="1"/>
  <c r="O273" i="1"/>
  <c r="O305" i="1"/>
  <c r="O337" i="1"/>
  <c r="O369" i="1"/>
  <c r="O401" i="1"/>
  <c r="O433" i="1"/>
  <c r="O465" i="1"/>
  <c r="O586" i="1"/>
  <c r="O1238" i="1"/>
  <c r="O1302" i="1"/>
  <c r="O1402" i="1"/>
  <c r="O1422" i="1"/>
  <c r="O1454" i="1"/>
  <c r="O1486" i="1"/>
  <c r="O1518" i="1"/>
  <c r="O1550" i="1"/>
  <c r="O1582" i="1"/>
  <c r="O1614" i="1"/>
  <c r="O1646" i="1"/>
  <c r="O1678" i="1"/>
  <c r="O1633" i="1"/>
  <c r="O1665" i="1"/>
  <c r="O1476" i="1"/>
  <c r="O1508" i="1"/>
  <c r="O1540" i="1"/>
  <c r="O1572" i="1"/>
  <c r="O1604" i="1"/>
  <c r="O1636" i="1"/>
  <c r="O1668" i="1"/>
  <c r="O232" i="1"/>
  <c r="O244" i="1"/>
  <c r="O76" i="1"/>
  <c r="O102" i="1"/>
  <c r="O134" i="1"/>
  <c r="O166" i="1"/>
  <c r="O198" i="1"/>
  <c r="O262" i="1"/>
  <c r="O294" i="1"/>
  <c r="O358" i="1"/>
  <c r="O390" i="1"/>
  <c r="O422" i="1"/>
  <c r="O454" i="1"/>
  <c r="O95" i="1"/>
  <c r="O127" i="1"/>
  <c r="O159" i="1"/>
  <c r="O191" i="1"/>
  <c r="O552" i="1"/>
  <c r="O680" i="1"/>
  <c r="O569" i="1"/>
  <c r="O612" i="1"/>
  <c r="O249" i="1"/>
  <c r="O281" i="1"/>
  <c r="O313" i="1"/>
  <c r="O345" i="1"/>
  <c r="O377" i="1"/>
  <c r="O409" i="1"/>
  <c r="O441" i="1"/>
  <c r="O473" i="1"/>
  <c r="O554" i="1"/>
  <c r="O682" i="1"/>
  <c r="O592" i="1"/>
  <c r="O491" i="1"/>
  <c r="O523" i="1"/>
  <c r="O587" i="1"/>
  <c r="O619" i="1"/>
  <c r="O651" i="1"/>
  <c r="O715" i="1"/>
  <c r="O747" i="1"/>
  <c r="O779" i="1"/>
  <c r="O811" i="1"/>
  <c r="O843" i="1"/>
  <c r="O875" i="1"/>
  <c r="O907" i="1"/>
  <c r="O939" i="1"/>
  <c r="O971" i="1"/>
  <c r="O1003" i="1"/>
  <c r="O1067" i="1"/>
  <c r="O1099" i="1"/>
  <c r="O1131" i="1"/>
  <c r="O1163" i="1"/>
  <c r="O1195" i="1"/>
  <c r="O804" i="1"/>
  <c r="O697" i="1"/>
  <c r="O729" i="1"/>
  <c r="O761" i="1"/>
  <c r="O793" i="1"/>
  <c r="O825" i="1"/>
  <c r="O857" i="1"/>
  <c r="O889" i="1"/>
  <c r="O921" i="1"/>
  <c r="O953" i="1"/>
  <c r="O985" i="1"/>
  <c r="O1017" i="1"/>
  <c r="O1049" i="1"/>
  <c r="O1081" i="1"/>
  <c r="O1113" i="1"/>
  <c r="O1145" i="1"/>
  <c r="O1177" i="1"/>
  <c r="O1210" i="1"/>
  <c r="O830" i="1"/>
  <c r="O862" i="1"/>
  <c r="O894" i="1"/>
  <c r="O926" i="1"/>
  <c r="O958" i="1"/>
  <c r="O990" i="1"/>
  <c r="O1022" i="1"/>
  <c r="O1054" i="1"/>
  <c r="O1086" i="1"/>
  <c r="O1118" i="1"/>
  <c r="O1150" i="1"/>
  <c r="O1182" i="1"/>
  <c r="O1541" i="1"/>
  <c r="O71" i="1"/>
  <c r="O298" i="1"/>
  <c r="O394" i="1"/>
  <c r="O714" i="1"/>
  <c r="O1262" i="1"/>
  <c r="O1326" i="1"/>
  <c r="O1434" i="1"/>
  <c r="O1466" i="1"/>
  <c r="O1498" i="1"/>
  <c r="O1530" i="1"/>
  <c r="O1562" i="1"/>
  <c r="O1594" i="1"/>
  <c r="O1626" i="1"/>
  <c r="O1658" i="1"/>
  <c r="O1690" i="1"/>
  <c r="O221" i="1"/>
  <c r="O148" i="1"/>
  <c r="O84" i="1"/>
  <c r="O110" i="1"/>
  <c r="O174" i="1"/>
  <c r="O206" i="1"/>
  <c r="O270" i="1"/>
  <c r="O334" i="1"/>
  <c r="O366" i="1"/>
  <c r="O537" i="1"/>
  <c r="O580" i="1"/>
  <c r="O665" i="1"/>
  <c r="O812" i="1"/>
  <c r="O844" i="1"/>
  <c r="O876" i="1"/>
  <c r="O908" i="1"/>
  <c r="O940" i="1"/>
  <c r="O972" i="1"/>
  <c r="O1004" i="1"/>
  <c r="O1036" i="1"/>
  <c r="O1068" i="1"/>
  <c r="O1100" i="1"/>
  <c r="O1132" i="1"/>
  <c r="O1164" i="1"/>
  <c r="O1196" i="1"/>
  <c r="O705" i="1"/>
  <c r="O737" i="1"/>
  <c r="O769" i="1"/>
  <c r="O801" i="1"/>
  <c r="O833" i="1"/>
  <c r="O865" i="1"/>
  <c r="O897" i="1"/>
  <c r="O929" i="1"/>
  <c r="O961" i="1"/>
  <c r="O993" i="1"/>
  <c r="O1025" i="1"/>
  <c r="O1057" i="1"/>
  <c r="O1089" i="1"/>
  <c r="O1121" i="1"/>
  <c r="O1153" i="1"/>
  <c r="O1185" i="1"/>
  <c r="O1235" i="1"/>
  <c r="O1267" i="1"/>
  <c r="O1299" i="1"/>
  <c r="O1331" i="1"/>
  <c r="O1363" i="1"/>
  <c r="O1395" i="1"/>
  <c r="O1427" i="1"/>
  <c r="O1459" i="1"/>
  <c r="O1266" i="1"/>
  <c r="O1269" i="1"/>
  <c r="O1333" i="1"/>
  <c r="O1525" i="1"/>
  <c r="O1685" i="1"/>
  <c r="O572" i="1"/>
  <c r="O63" i="1"/>
  <c r="O94" i="1"/>
  <c r="O190" i="1"/>
  <c r="O183" i="1"/>
  <c r="O247" i="1"/>
  <c r="O56" i="1"/>
  <c r="O172" i="1"/>
  <c r="O108" i="1"/>
  <c r="O59" i="1"/>
  <c r="O216" i="1"/>
  <c r="O226" i="1"/>
  <c r="O258" i="1"/>
  <c r="O290" i="1"/>
  <c r="O322" i="1"/>
  <c r="O354" i="1"/>
  <c r="O386" i="1"/>
  <c r="O418" i="1"/>
  <c r="O450" i="1"/>
  <c r="O482" i="1"/>
  <c r="O566" i="1"/>
  <c r="O91" i="1"/>
  <c r="O123" i="1"/>
  <c r="O155" i="1"/>
  <c r="O187" i="1"/>
  <c r="O219" i="1"/>
  <c r="O251" i="1"/>
  <c r="O283" i="1"/>
  <c r="O315" i="1"/>
  <c r="O347" i="1"/>
  <c r="O379" i="1"/>
  <c r="O411" i="1"/>
  <c r="O443" i="1"/>
  <c r="O475" i="1"/>
  <c r="O514" i="1"/>
  <c r="O642" i="1"/>
  <c r="O758" i="1"/>
  <c r="O541" i="1"/>
  <c r="O584" i="1"/>
  <c r="O669" i="1"/>
  <c r="O280" i="1"/>
  <c r="O312" i="1"/>
  <c r="O344" i="1"/>
  <c r="O376" i="1"/>
  <c r="O408" i="1"/>
  <c r="O440" i="1"/>
  <c r="O472" i="1"/>
  <c r="O510" i="1"/>
  <c r="O638" i="1"/>
  <c r="O101" i="1"/>
  <c r="O133" i="1"/>
  <c r="O165" i="1"/>
  <c r="O197" i="1"/>
  <c r="O229" i="1"/>
  <c r="O261" i="1"/>
  <c r="O293" i="1"/>
  <c r="O325" i="1"/>
  <c r="O357" i="1"/>
  <c r="O389" i="1"/>
  <c r="O421" i="1"/>
  <c r="O453" i="1"/>
  <c r="O485" i="1"/>
  <c r="O570" i="1"/>
  <c r="O704" i="1"/>
  <c r="O560" i="1"/>
  <c r="O499" i="1"/>
  <c r="O531" i="1"/>
  <c r="O563" i="1"/>
  <c r="O595" i="1"/>
  <c r="O627" i="1"/>
  <c r="O659" i="1"/>
  <c r="O723" i="1"/>
  <c r="O755" i="1"/>
  <c r="O787" i="1"/>
  <c r="O819" i="1"/>
  <c r="O851" i="1"/>
  <c r="O883" i="1"/>
  <c r="O915" i="1"/>
  <c r="O947" i="1"/>
  <c r="O979" i="1"/>
  <c r="O1011" i="1"/>
  <c r="O1043" i="1"/>
  <c r="O1075" i="1"/>
  <c r="O1107" i="1"/>
  <c r="O1139" i="1"/>
  <c r="O1171" i="1"/>
  <c r="O1203" i="1"/>
  <c r="O820" i="1"/>
  <c r="O852" i="1"/>
  <c r="O884" i="1"/>
  <c r="O916" i="1"/>
  <c r="O948" i="1"/>
  <c r="O980" i="1"/>
  <c r="O1012" i="1"/>
  <c r="O1044" i="1"/>
  <c r="O1076" i="1"/>
  <c r="O1108" i="1"/>
  <c r="O1140" i="1"/>
  <c r="O1172" i="1"/>
  <c r="O810" i="1"/>
  <c r="O842" i="1"/>
  <c r="O874" i="1"/>
  <c r="O906" i="1"/>
  <c r="O938" i="1"/>
  <c r="O970" i="1"/>
  <c r="O1002" i="1"/>
  <c r="O1218" i="1"/>
  <c r="O1282" i="1"/>
  <c r="O1346" i="1"/>
  <c r="O1213" i="1"/>
  <c r="O1245" i="1"/>
  <c r="O1277" i="1"/>
  <c r="O1309" i="1"/>
  <c r="O1341" i="1"/>
  <c r="O1373" i="1"/>
  <c r="O1405" i="1"/>
  <c r="O1437" i="1"/>
  <c r="O1469" i="1"/>
  <c r="O1501" i="1"/>
  <c r="O1533" i="1"/>
  <c r="O1565" i="1"/>
  <c r="O1597" i="1"/>
  <c r="O1629" i="1"/>
  <c r="O1661" i="1"/>
  <c r="O1227" i="1"/>
  <c r="O1259" i="1"/>
  <c r="O1291" i="1"/>
  <c r="O1323" i="1"/>
  <c r="O1355" i="1"/>
  <c r="O1387" i="1"/>
  <c r="O1419" i="1"/>
  <c r="O1451" i="1"/>
  <c r="O1483" i="1"/>
  <c r="O1515" i="1"/>
  <c r="O1547" i="1"/>
  <c r="O1579" i="1"/>
  <c r="O1611" i="1"/>
  <c r="O1643" i="1"/>
  <c r="O1675" i="1"/>
  <c r="O683" i="1"/>
  <c r="O768" i="1"/>
  <c r="O503" i="1"/>
  <c r="O951" i="1"/>
  <c r="O765" i="1"/>
  <c r="O797" i="1"/>
  <c r="O829" i="1"/>
  <c r="O861" i="1"/>
  <c r="O893" i="1"/>
  <c r="O925" i="1"/>
  <c r="O957" i="1"/>
  <c r="O989" i="1"/>
  <c r="O1021" i="1"/>
  <c r="O1053" i="1"/>
  <c r="O1085" i="1"/>
  <c r="O1117" i="1"/>
  <c r="O1149" i="1"/>
  <c r="O1181" i="1"/>
  <c r="O1226" i="1"/>
  <c r="O1290" i="1"/>
  <c r="O1354" i="1"/>
  <c r="O1249" i="1"/>
  <c r="O1313" i="1"/>
  <c r="O1377" i="1"/>
  <c r="O1409" i="1"/>
  <c r="O1537" i="1"/>
  <c r="O1208" i="1"/>
  <c r="O1240" i="1"/>
  <c r="O1272" i="1"/>
  <c r="O1304" i="1"/>
  <c r="O1336" i="1"/>
  <c r="O1368" i="1"/>
  <c r="O1400" i="1"/>
  <c r="O1432" i="1"/>
  <c r="O67" i="1"/>
  <c r="O55" i="1"/>
  <c r="O701" i="1"/>
  <c r="O509" i="1"/>
  <c r="O637" i="1"/>
  <c r="O748" i="1"/>
  <c r="O694" i="1"/>
  <c r="O516" i="1"/>
  <c r="O644" i="1"/>
  <c r="O77" i="1"/>
  <c r="O109" i="1"/>
  <c r="O141" i="1"/>
  <c r="O173" i="1"/>
  <c r="O205" i="1"/>
  <c r="O528" i="1"/>
  <c r="O656" i="1"/>
  <c r="O507" i="1"/>
  <c r="O539" i="1"/>
  <c r="O571" i="1"/>
  <c r="O603" i="1"/>
  <c r="O635" i="1"/>
  <c r="O667" i="1"/>
  <c r="O699" i="1"/>
  <c r="O731" i="1"/>
  <c r="O763" i="1"/>
  <c r="O795" i="1"/>
  <c r="O891" i="1"/>
  <c r="O987" i="1"/>
  <c r="O1019" i="1"/>
  <c r="O1051" i="1"/>
  <c r="O1147" i="1"/>
  <c r="O1179" i="1"/>
  <c r="O1254" i="1"/>
  <c r="O1318" i="1"/>
  <c r="O1234" i="1"/>
  <c r="O1298" i="1"/>
  <c r="O1221" i="1"/>
  <c r="O1253" i="1"/>
  <c r="O1285" i="1"/>
  <c r="O1317" i="1"/>
  <c r="O1349" i="1"/>
  <c r="O1381" i="1"/>
  <c r="O1413" i="1"/>
  <c r="O1445" i="1"/>
  <c r="O1477" i="1"/>
  <c r="O1509" i="1"/>
  <c r="O1573" i="1"/>
  <c r="O1605" i="1"/>
  <c r="O1637" i="1"/>
  <c r="O1669" i="1"/>
  <c r="O125" i="1"/>
  <c r="O1207" i="1"/>
  <c r="O131" i="1"/>
  <c r="O135" i="1"/>
  <c r="O231" i="1"/>
  <c r="O295" i="1"/>
  <c r="O391" i="1"/>
  <c r="O658" i="1"/>
  <c r="O209" i="1"/>
  <c r="O576" i="1"/>
  <c r="O543" i="1"/>
  <c r="O575" i="1"/>
  <c r="O607" i="1"/>
  <c r="O671" i="1"/>
  <c r="O735" i="1"/>
  <c r="O799" i="1"/>
  <c r="O831" i="1"/>
  <c r="O863" i="1"/>
  <c r="O895" i="1"/>
  <c r="O927" i="1"/>
  <c r="O959" i="1"/>
  <c r="O991" i="1"/>
  <c r="O1023" i="1"/>
  <c r="O1055" i="1"/>
  <c r="O1087" i="1"/>
  <c r="O1119" i="1"/>
  <c r="O1151" i="1"/>
  <c r="O1183" i="1"/>
  <c r="O800" i="1"/>
  <c r="O832" i="1"/>
  <c r="O864" i="1"/>
  <c r="O896" i="1"/>
  <c r="O928" i="1"/>
  <c r="O960" i="1"/>
  <c r="O992" i="1"/>
  <c r="O1024" i="1"/>
  <c r="O1056" i="1"/>
  <c r="O1088" i="1"/>
  <c r="O1120" i="1"/>
  <c r="O1152" i="1"/>
  <c r="O1184" i="1"/>
  <c r="O822" i="1"/>
  <c r="O854" i="1"/>
  <c r="O886" i="1"/>
  <c r="O918" i="1"/>
  <c r="O950" i="1"/>
  <c r="O982" i="1"/>
  <c r="O1014" i="1"/>
  <c r="O1046" i="1"/>
  <c r="O1078" i="1"/>
  <c r="O1110" i="1"/>
  <c r="O1142" i="1"/>
  <c r="O1174" i="1"/>
  <c r="O1206" i="1"/>
  <c r="O1242" i="1"/>
  <c r="O1306" i="1"/>
  <c r="O1225" i="1"/>
  <c r="O1257" i="1"/>
  <c r="O1289" i="1"/>
  <c r="O1321" i="1"/>
  <c r="O1353" i="1"/>
  <c r="O1385" i="1"/>
  <c r="O1417" i="1"/>
  <c r="O1449" i="1"/>
  <c r="O1481" i="1"/>
  <c r="O1513" i="1"/>
  <c r="O1545" i="1"/>
  <c r="O1577" i="1"/>
  <c r="O1609" i="1"/>
  <c r="O1641" i="1"/>
  <c r="O1673" i="1"/>
  <c r="O189" i="1"/>
  <c r="O555" i="1"/>
  <c r="O1035" i="1"/>
  <c r="O326" i="1"/>
  <c r="O631" i="1"/>
  <c r="O791" i="1"/>
  <c r="O1047" i="1"/>
  <c r="O733" i="1"/>
  <c r="O163" i="1"/>
  <c r="O78" i="1"/>
  <c r="O142" i="1"/>
  <c r="O238" i="1"/>
  <c r="O302" i="1"/>
  <c r="O430" i="1"/>
  <c r="O462" i="1"/>
  <c r="O103" i="1"/>
  <c r="O167" i="1"/>
  <c r="O199" i="1"/>
  <c r="O263" i="1"/>
  <c r="O327" i="1"/>
  <c r="O359" i="1"/>
  <c r="O423" i="1"/>
  <c r="O455" i="1"/>
  <c r="O530" i="1"/>
  <c r="O708" i="1"/>
  <c r="O790" i="1"/>
  <c r="O600" i="1"/>
  <c r="O686" i="1"/>
  <c r="O588" i="1"/>
  <c r="O140" i="1"/>
  <c r="O3" i="1"/>
  <c r="O210" i="1"/>
  <c r="O242" i="1"/>
  <c r="O274" i="1"/>
  <c r="O306" i="1"/>
  <c r="O338" i="1"/>
  <c r="O370" i="1"/>
  <c r="O402" i="1"/>
  <c r="O434" i="1"/>
  <c r="O466" i="1"/>
  <c r="O502" i="1"/>
  <c r="O630" i="1"/>
  <c r="O107" i="1"/>
  <c r="O139" i="1"/>
  <c r="O171" i="1"/>
  <c r="O203" i="1"/>
  <c r="O235" i="1"/>
  <c r="O267" i="1"/>
  <c r="O299" i="1"/>
  <c r="O331" i="1"/>
  <c r="O363" i="1"/>
  <c r="O395" i="1"/>
  <c r="O427" i="1"/>
  <c r="O459" i="1"/>
  <c r="O578" i="1"/>
  <c r="O716" i="1"/>
  <c r="O520" i="1"/>
  <c r="O605" i="1"/>
  <c r="O648" i="1"/>
  <c r="O264" i="1"/>
  <c r="O296" i="1"/>
  <c r="O328" i="1"/>
  <c r="O360" i="1"/>
  <c r="O392" i="1"/>
  <c r="O424" i="1"/>
  <c r="O574" i="1"/>
  <c r="O85" i="1"/>
  <c r="O117" i="1"/>
  <c r="O149" i="1"/>
  <c r="O181" i="1"/>
  <c r="O245" i="1"/>
  <c r="O277" i="1"/>
  <c r="O309" i="1"/>
  <c r="O341" i="1"/>
  <c r="O373" i="1"/>
  <c r="O405" i="1"/>
  <c r="O437" i="1"/>
  <c r="O469" i="1"/>
  <c r="O506" i="1"/>
  <c r="O634" i="1"/>
  <c r="O496" i="1"/>
  <c r="O624" i="1"/>
  <c r="O515" i="1"/>
  <c r="O547" i="1"/>
  <c r="O579" i="1"/>
  <c r="O611" i="1"/>
  <c r="O643" i="1"/>
  <c r="O675" i="1"/>
  <c r="O707" i="1"/>
  <c r="O739" i="1"/>
  <c r="O771" i="1"/>
  <c r="O803" i="1"/>
  <c r="O835" i="1"/>
  <c r="O867" i="1"/>
  <c r="O995" i="1"/>
  <c r="O1027" i="1"/>
  <c r="O1059" i="1"/>
  <c r="O1091" i="1"/>
  <c r="O1123" i="1"/>
  <c r="O713" i="1"/>
  <c r="O745" i="1"/>
  <c r="O777" i="1"/>
  <c r="O809" i="1"/>
  <c r="O841" i="1"/>
  <c r="O873" i="1"/>
  <c r="O905" i="1"/>
  <c r="O937" i="1"/>
  <c r="O969" i="1"/>
  <c r="O1001" i="1"/>
  <c r="O1033" i="1"/>
  <c r="O1065" i="1"/>
  <c r="O1097" i="1"/>
  <c r="O1129" i="1"/>
  <c r="O1161" i="1"/>
  <c r="O1193" i="1"/>
  <c r="O1250" i="1"/>
  <c r="O1314" i="1"/>
  <c r="O1229" i="1"/>
  <c r="O1261" i="1"/>
  <c r="O1293" i="1"/>
  <c r="O1325" i="1"/>
  <c r="O1357" i="1"/>
  <c r="O1389" i="1"/>
  <c r="O1421" i="1"/>
  <c r="O1453" i="1"/>
  <c r="O1485" i="1"/>
  <c r="O1517" i="1"/>
  <c r="O1549" i="1"/>
  <c r="O1581" i="1"/>
  <c r="O1613" i="1"/>
  <c r="O1645" i="1"/>
  <c r="O1677" i="1"/>
  <c r="O1430" i="1"/>
  <c r="O1462" i="1"/>
  <c r="O1494" i="1"/>
  <c r="O1526" i="1"/>
  <c r="O1558" i="1"/>
  <c r="O1590" i="1"/>
  <c r="O1622" i="1"/>
  <c r="O1654" i="1"/>
  <c r="O1686" i="1"/>
  <c r="O1220" i="1"/>
  <c r="O230" i="1"/>
  <c r="O486" i="1"/>
  <c r="O614" i="1"/>
  <c r="O330" i="1"/>
  <c r="O458" i="1"/>
  <c r="O99" i="1"/>
  <c r="O195" i="1"/>
  <c r="O398" i="1"/>
  <c r="O582" i="1"/>
  <c r="O68" i="1"/>
  <c r="O524" i="1"/>
  <c r="O86" i="1"/>
  <c r="O118" i="1"/>
  <c r="O150" i="1"/>
  <c r="O182" i="1"/>
  <c r="O246" i="1"/>
  <c r="O79" i="1"/>
  <c r="O111" i="1"/>
  <c r="O143" i="1"/>
  <c r="O175" i="1"/>
  <c r="O726" i="1"/>
  <c r="O568" i="1"/>
  <c r="O780" i="1"/>
  <c r="O268" i="1"/>
  <c r="O300" i="1"/>
  <c r="O332" i="1"/>
  <c r="O364" i="1"/>
  <c r="O396" i="1"/>
  <c r="O428" i="1"/>
  <c r="O460" i="1"/>
  <c r="O494" i="1"/>
  <c r="O622" i="1"/>
  <c r="O532" i="1"/>
  <c r="O660" i="1"/>
  <c r="O217" i="1"/>
  <c r="O544" i="1"/>
  <c r="O672" i="1"/>
  <c r="O487" i="1"/>
  <c r="O519" i="1"/>
  <c r="O551" i="1"/>
  <c r="O583" i="1"/>
  <c r="O615" i="1"/>
  <c r="O647" i="1"/>
  <c r="O679" i="1"/>
  <c r="O711" i="1"/>
  <c r="O743" i="1"/>
  <c r="O775" i="1"/>
  <c r="O807" i="1"/>
  <c r="O839" i="1"/>
  <c r="O871" i="1"/>
  <c r="O903" i="1"/>
  <c r="O935" i="1"/>
  <c r="O967" i="1"/>
  <c r="O999" i="1"/>
  <c r="O1031" i="1"/>
  <c r="O1063" i="1"/>
  <c r="O1095" i="1"/>
  <c r="O1127" i="1"/>
  <c r="O1159" i="1"/>
  <c r="O1191" i="1"/>
  <c r="O1278" i="1"/>
  <c r="O1342" i="1"/>
  <c r="O1258" i="1"/>
  <c r="O1322" i="1"/>
  <c r="O1233" i="1"/>
  <c r="O1265" i="1"/>
  <c r="O1297" i="1"/>
  <c r="O1329" i="1"/>
  <c r="O1361" i="1"/>
  <c r="O1393" i="1"/>
  <c r="O1425" i="1"/>
  <c r="O1457" i="1"/>
  <c r="O1489" i="1"/>
  <c r="O1521" i="1"/>
  <c r="O1553" i="1"/>
  <c r="O1585" i="1"/>
  <c r="O1617" i="1"/>
  <c r="O1649" i="1"/>
  <c r="O1681" i="1"/>
  <c r="O1215" i="1"/>
  <c r="O1470" i="1"/>
  <c r="O1502" i="1"/>
  <c r="O1534" i="1"/>
  <c r="O1566" i="1"/>
  <c r="O1598" i="1"/>
  <c r="O1630" i="1"/>
  <c r="O1662" i="1"/>
  <c r="O1330" i="1"/>
  <c r="O60" i="1"/>
  <c r="O126" i="1"/>
  <c r="O158" i="1"/>
  <c r="O119" i="1"/>
  <c r="O215" i="1"/>
  <c r="O279" i="1"/>
  <c r="O311" i="1"/>
  <c r="O343" i="1"/>
  <c r="O375" i="1"/>
  <c r="O407" i="1"/>
  <c r="O439" i="1"/>
  <c r="O471" i="1"/>
  <c r="O594" i="1"/>
  <c r="O500" i="1"/>
  <c r="O628" i="1"/>
  <c r="O257" i="1"/>
  <c r="O289" i="1"/>
  <c r="O321" i="1"/>
  <c r="O353" i="1"/>
  <c r="O385" i="1"/>
  <c r="O417" i="1"/>
  <c r="O449" i="1"/>
  <c r="O481" i="1"/>
  <c r="O522" i="1"/>
  <c r="O650" i="1"/>
  <c r="O696" i="1"/>
  <c r="O512" i="1"/>
  <c r="O640" i="1"/>
  <c r="O495" i="1"/>
  <c r="O527" i="1"/>
  <c r="O559" i="1"/>
  <c r="O591" i="1"/>
  <c r="O623" i="1"/>
  <c r="O655" i="1"/>
  <c r="O687" i="1"/>
  <c r="O719" i="1"/>
  <c r="O751" i="1"/>
  <c r="O783" i="1"/>
  <c r="O815" i="1"/>
  <c r="O847" i="1"/>
  <c r="O879" i="1"/>
  <c r="O911" i="1"/>
  <c r="O943" i="1"/>
  <c r="O975" i="1"/>
  <c r="O1007" i="1"/>
  <c r="O1039" i="1"/>
  <c r="O1071" i="1"/>
  <c r="O1103" i="1"/>
  <c r="O1135" i="1"/>
  <c r="O1167" i="1"/>
  <c r="O1199" i="1"/>
  <c r="O1274" i="1"/>
  <c r="O1338" i="1"/>
  <c r="O1209" i="1"/>
  <c r="O1241" i="1"/>
  <c r="O1273" i="1"/>
  <c r="O1305" i="1"/>
  <c r="O1337" i="1"/>
  <c r="O1369" i="1"/>
  <c r="O1401" i="1"/>
  <c r="O1433" i="1"/>
  <c r="O1465" i="1"/>
  <c r="O1497" i="1"/>
  <c r="O1529" i="1"/>
  <c r="O1561" i="1"/>
  <c r="O1593" i="1"/>
  <c r="O1625" i="1"/>
  <c r="O1657" i="1"/>
  <c r="O1689" i="1"/>
  <c r="O1232" i="1"/>
  <c r="O1264" i="1"/>
  <c r="O1296" i="1"/>
  <c r="O1328" i="1"/>
  <c r="O1360" i="1"/>
  <c r="O1392" i="1"/>
  <c r="O1424" i="1"/>
  <c r="O1212" i="1"/>
  <c r="O1244" i="1"/>
  <c r="O1276" i="1"/>
  <c r="O1308" i="1"/>
  <c r="O1340" i="1"/>
  <c r="O1372" i="1"/>
  <c r="O1404" i="1"/>
  <c r="O1436" i="1"/>
  <c r="O1468" i="1"/>
  <c r="O1500" i="1"/>
  <c r="O1532" i="1"/>
  <c r="O1564" i="1"/>
  <c r="O1596" i="1"/>
  <c r="O1628" i="1"/>
  <c r="O1216" i="1"/>
  <c r="O1248" i="1"/>
  <c r="O1280" i="1"/>
  <c r="O1312" i="1"/>
  <c r="O1344" i="1"/>
  <c r="O1376" i="1"/>
  <c r="O1408" i="1"/>
  <c r="O1440" i="1"/>
  <c r="O38" i="1"/>
  <c r="O6" i="1"/>
  <c r="O508" i="1"/>
  <c r="O248" i="1"/>
  <c r="O168" i="1"/>
  <c r="O104" i="1"/>
  <c r="O1252" i="1"/>
  <c r="O1284" i="1"/>
  <c r="O1316" i="1"/>
  <c r="O1348" i="1"/>
  <c r="O1380" i="1"/>
  <c r="O1412" i="1"/>
  <c r="O1444" i="1"/>
  <c r="O1224" i="1"/>
  <c r="O1256" i="1"/>
  <c r="O1288" i="1"/>
  <c r="O1320" i="1"/>
  <c r="O1352" i="1"/>
  <c r="O1384" i="1"/>
  <c r="O1416" i="1"/>
  <c r="O1260" i="1"/>
  <c r="O1292" i="1"/>
  <c r="O1324" i="1"/>
  <c r="O1356" i="1"/>
  <c r="O1388" i="1"/>
  <c r="O1420" i="1"/>
  <c r="O1236" i="1"/>
  <c r="O1268" i="1"/>
  <c r="O1300" i="1"/>
  <c r="O1332" i="1"/>
  <c r="O1364" i="1"/>
  <c r="O1396" i="1"/>
  <c r="O1428" i="1"/>
  <c r="O204" i="1"/>
  <c r="O42" i="1"/>
  <c r="O10" i="1"/>
  <c r="O176" i="1"/>
  <c r="O112" i="1"/>
  <c r="O604" i="1"/>
  <c r="O66" i="1"/>
  <c r="O34" i="1"/>
  <c r="O160" i="1"/>
  <c r="O96" i="1"/>
  <c r="O561" i="1"/>
  <c r="O62" i="1"/>
  <c r="O30" i="1"/>
  <c r="O152" i="1"/>
  <c r="O88" i="1"/>
  <c r="O58" i="1"/>
  <c r="O26" i="1"/>
  <c r="O746" i="1"/>
  <c r="O212" i="1"/>
  <c r="O144" i="1"/>
  <c r="O80" i="1"/>
  <c r="O236" i="1"/>
  <c r="O54" i="1"/>
  <c r="O22" i="1"/>
  <c r="O136" i="1"/>
  <c r="O50" i="1"/>
  <c r="O18" i="1"/>
  <c r="O636" i="1"/>
  <c r="O192" i="1"/>
  <c r="O128" i="1"/>
  <c r="O46" i="1"/>
  <c r="O14" i="1"/>
  <c r="O593" i="1"/>
  <c r="O184" i="1"/>
  <c r="O120" i="1"/>
  <c r="AY952" i="1" l="1"/>
  <c r="AX952" i="1"/>
  <c r="AZ952" i="1" s="1"/>
  <c r="T767" i="1"/>
  <c r="AO767" i="1" s="1"/>
  <c r="T31" i="1"/>
  <c r="AO31" i="1" s="1"/>
  <c r="T39" i="1"/>
  <c r="AO39" i="1" s="1"/>
  <c r="T35" i="1"/>
  <c r="AO35" i="1" s="1"/>
  <c r="T64" i="1"/>
  <c r="AO64" i="1" s="1"/>
  <c r="T121" i="1"/>
  <c r="AO121" i="1" s="1"/>
  <c r="T153" i="1"/>
  <c r="AO153" i="1" s="1"/>
  <c r="T329" i="1"/>
  <c r="AO329" i="1" s="1"/>
  <c r="T38" i="1"/>
  <c r="AO38" i="1" s="1"/>
  <c r="T102" i="1"/>
  <c r="AO102" i="1" s="1"/>
  <c r="T142" i="1"/>
  <c r="AO142" i="1" s="1"/>
  <c r="T211" i="1"/>
  <c r="AO211" i="1" s="1"/>
  <c r="T99" i="1"/>
  <c r="AO99" i="1" s="1"/>
  <c r="T1685" i="1"/>
  <c r="AO1685" i="1" s="1"/>
  <c r="T1669" i="1"/>
  <c r="AO1669" i="1" s="1"/>
  <c r="T1653" i="1"/>
  <c r="AO1653" i="1" s="1"/>
  <c r="T1637" i="1"/>
  <c r="AO1637" i="1" s="1"/>
  <c r="T1621" i="1"/>
  <c r="AO1621" i="1" s="1"/>
  <c r="T1676" i="1"/>
  <c r="AO1676" i="1" s="1"/>
  <c r="T1660" i="1"/>
  <c r="AO1660" i="1" s="1"/>
  <c r="T1644" i="1"/>
  <c r="AO1644" i="1" s="1"/>
  <c r="T1628" i="1"/>
  <c r="AO1628" i="1" s="1"/>
  <c r="T1597" i="1"/>
  <c r="AO1597" i="1" s="1"/>
  <c r="T1533" i="1"/>
  <c r="AO1533" i="1" s="1"/>
  <c r="T1574" i="1"/>
  <c r="AO1574" i="1" s="1"/>
  <c r="T1535" i="1"/>
  <c r="AO1535" i="1" s="1"/>
  <c r="T1569" i="1"/>
  <c r="AO1569" i="1" s="1"/>
  <c r="T1594" i="1"/>
  <c r="AO1594" i="1" s="1"/>
  <c r="T1530" i="1"/>
  <c r="AO1530" i="1" s="1"/>
  <c r="T1509" i="1"/>
  <c r="AO1509" i="1" s="1"/>
  <c r="T1619" i="1"/>
  <c r="AO1619" i="1" s="1"/>
  <c r="T1557" i="1"/>
  <c r="AO1557" i="1" s="1"/>
  <c r="T1550" i="1"/>
  <c r="AO1550" i="1" s="1"/>
  <c r="T1593" i="1"/>
  <c r="AO1593" i="1" s="1"/>
  <c r="T1529" i="1"/>
  <c r="AO1529" i="1" s="1"/>
  <c r="T4" i="1"/>
  <c r="AO4" i="1" s="1"/>
  <c r="T5" i="1"/>
  <c r="T6" i="1"/>
  <c r="AO6" i="1" s="1"/>
  <c r="T72" i="1"/>
  <c r="AO72" i="1" s="1"/>
  <c r="T125" i="1"/>
  <c r="AO125" i="1" s="1"/>
  <c r="T157" i="1"/>
  <c r="AO157" i="1" s="1"/>
  <c r="T51" i="1"/>
  <c r="AO51" i="1" s="1"/>
  <c r="T46" i="1"/>
  <c r="AO46" i="1" s="1"/>
  <c r="T114" i="1"/>
  <c r="AO114" i="1" s="1"/>
  <c r="T146" i="1"/>
  <c r="AO146" i="1" s="1"/>
  <c r="T227" i="1"/>
  <c r="AO227" i="1" s="1"/>
  <c r="T110" i="1"/>
  <c r="AO110" i="1" s="1"/>
  <c r="T1683" i="1"/>
  <c r="AO1683" i="1" s="1"/>
  <c r="T1667" i="1"/>
  <c r="AO1667" i="1" s="1"/>
  <c r="T1651" i="1"/>
  <c r="AO1651" i="1" s="1"/>
  <c r="T1635" i="1"/>
  <c r="AO1635" i="1" s="1"/>
  <c r="T1690" i="1"/>
  <c r="AO1690" i="1" s="1"/>
  <c r="T1674" i="1"/>
  <c r="AO1674" i="1" s="1"/>
  <c r="T1658" i="1"/>
  <c r="AO1658" i="1" s="1"/>
  <c r="T1642" i="1"/>
  <c r="AO1642" i="1" s="1"/>
  <c r="T1626" i="1"/>
  <c r="AO1626" i="1" s="1"/>
  <c r="T1588" i="1"/>
  <c r="AO1588" i="1" s="1"/>
  <c r="T1524" i="1"/>
  <c r="AO1524" i="1" s="1"/>
  <c r="T1526" i="1"/>
  <c r="AO1526" i="1" s="1"/>
  <c r="T1560" i="1"/>
  <c r="AO1560" i="1" s="1"/>
  <c r="T1587" i="1"/>
  <c r="AO1587" i="1" s="1"/>
  <c r="T1523" i="1"/>
  <c r="AO1523" i="1" s="1"/>
  <c r="T1507" i="1"/>
  <c r="AO1507" i="1" s="1"/>
  <c r="T1612" i="1"/>
  <c r="AO1612" i="1" s="1"/>
  <c r="T1548" i="1"/>
  <c r="AO1548" i="1" s="1"/>
  <c r="T1591" i="1"/>
  <c r="AO1591" i="1" s="1"/>
  <c r="T1543" i="1"/>
  <c r="AO1543" i="1" s="1"/>
  <c r="T1584" i="1"/>
  <c r="AO1584" i="1" s="1"/>
  <c r="T1586" i="1"/>
  <c r="AO1586" i="1" s="1"/>
  <c r="T1461" i="1"/>
  <c r="AO1461" i="1" s="1"/>
  <c r="T1466" i="1"/>
  <c r="AO1466" i="1" s="1"/>
  <c r="T1471" i="1"/>
  <c r="AO1471" i="1" s="1"/>
  <c r="T1434" i="1"/>
  <c r="AO1434" i="1" s="1"/>
  <c r="T1418" i="1"/>
  <c r="AO1418" i="1" s="1"/>
  <c r="T1547" i="1"/>
  <c r="AO1547" i="1" s="1"/>
  <c r="T1452" i="1"/>
  <c r="AO1452" i="1" s="1"/>
  <c r="T1473" i="1"/>
  <c r="AO1473" i="1" s="1"/>
  <c r="T1478" i="1"/>
  <c r="AO1478" i="1" s="1"/>
  <c r="T1491" i="1"/>
  <c r="AO1491" i="1" s="1"/>
  <c r="T1439" i="1"/>
  <c r="AO1439" i="1" s="1"/>
  <c r="T1423" i="1"/>
  <c r="AO1423" i="1" s="1"/>
  <c r="T1394" i="1"/>
  <c r="AO1394" i="1" s="1"/>
  <c r="T1464" i="1"/>
  <c r="AO1464" i="1" s="1"/>
  <c r="T1359" i="1"/>
  <c r="AO1359" i="1" s="1"/>
  <c r="T1337" i="1"/>
  <c r="AO1337" i="1" s="1"/>
  <c r="T1321" i="1"/>
  <c r="AO1321" i="1" s="1"/>
  <c r="T1305" i="1"/>
  <c r="AO1305" i="1" s="1"/>
  <c r="T1364" i="1"/>
  <c r="AO1364" i="1" s="1"/>
  <c r="T1401" i="1"/>
  <c r="AO1401" i="1" s="1"/>
  <c r="T1398" i="1"/>
  <c r="AO1398" i="1" s="1"/>
  <c r="T1480" i="1"/>
  <c r="AO1480" i="1" s="1"/>
  <c r="T1363" i="1"/>
  <c r="AO1363" i="1" s="1"/>
  <c r="T1338" i="1"/>
  <c r="AO1338" i="1" s="1"/>
  <c r="T1322" i="1"/>
  <c r="AO1322" i="1" s="1"/>
  <c r="T1306" i="1"/>
  <c r="AO1306" i="1" s="1"/>
  <c r="T1292" i="1"/>
  <c r="AO1292" i="1" s="1"/>
  <c r="T1249" i="1"/>
  <c r="AO1249" i="1" s="1"/>
  <c r="T1270" i="1"/>
  <c r="AO1270" i="1" s="1"/>
  <c r="T1224" i="1"/>
  <c r="AO1224" i="1" s="1"/>
  <c r="T1208" i="1"/>
  <c r="AO1208" i="1" s="1"/>
  <c r="T1192" i="1"/>
  <c r="AO1192" i="1" s="1"/>
  <c r="T1176" i="1"/>
  <c r="AO1176" i="1" s="1"/>
  <c r="T7" i="1"/>
  <c r="AO7" i="1" s="1"/>
  <c r="T8" i="1"/>
  <c r="AO8" i="1" s="1"/>
  <c r="T9" i="1"/>
  <c r="AO9" i="1" s="1"/>
  <c r="T10" i="1"/>
  <c r="AO10" i="1" s="1"/>
  <c r="T80" i="1"/>
  <c r="AO80" i="1" s="1"/>
  <c r="T129" i="1"/>
  <c r="AO129" i="1" s="1"/>
  <c r="T167" i="1"/>
  <c r="AO167" i="1" s="1"/>
  <c r="T67" i="1"/>
  <c r="AO67" i="1" s="1"/>
  <c r="T54" i="1"/>
  <c r="AO54" i="1" s="1"/>
  <c r="T118" i="1"/>
  <c r="AO118" i="1" s="1"/>
  <c r="T150" i="1"/>
  <c r="AO150" i="1" s="1"/>
  <c r="T306" i="1"/>
  <c r="AO306" i="1" s="1"/>
  <c r="T173" i="1"/>
  <c r="AO173" i="1" s="1"/>
  <c r="T1681" i="1"/>
  <c r="AO1681" i="1" s="1"/>
  <c r="T1665" i="1"/>
  <c r="AO1665" i="1" s="1"/>
  <c r="T1649" i="1"/>
  <c r="AO1649" i="1" s="1"/>
  <c r="T1633" i="1"/>
  <c r="AO1633" i="1" s="1"/>
  <c r="T1688" i="1"/>
  <c r="AO1688" i="1" s="1"/>
  <c r="T1672" i="1"/>
  <c r="AO1672" i="1" s="1"/>
  <c r="T1656" i="1"/>
  <c r="AO1656" i="1" s="1"/>
  <c r="T1640" i="1"/>
  <c r="AO1640" i="1" s="1"/>
  <c r="T1624" i="1"/>
  <c r="AO1624" i="1" s="1"/>
  <c r="T1581" i="1"/>
  <c r="AO1581" i="1" s="1"/>
  <c r="T1615" i="1"/>
  <c r="AO1615" i="1" s="1"/>
  <c r="T1567" i="1"/>
  <c r="AO1567" i="1" s="1"/>
  <c r="T1617" i="1"/>
  <c r="AO1617" i="1" s="1"/>
  <c r="T1553" i="1"/>
  <c r="AO1553" i="1" s="1"/>
  <c r="T1578" i="1"/>
  <c r="AO1578" i="1" s="1"/>
  <c r="T1521" i="1"/>
  <c r="AO1521" i="1" s="1"/>
  <c r="T1505" i="1"/>
  <c r="AO1505" i="1" s="1"/>
  <c r="T1605" i="1"/>
  <c r="AO1605" i="1" s="1"/>
  <c r="T1541" i="1"/>
  <c r="AO1541" i="1" s="1"/>
  <c r="T1582" i="1"/>
  <c r="AO1582" i="1" s="1"/>
  <c r="T1534" i="1"/>
  <c r="AO1534" i="1" s="1"/>
  <c r="T1577" i="1"/>
  <c r="AO1577" i="1" s="1"/>
  <c r="T1531" i="1"/>
  <c r="AO1531" i="1" s="1"/>
  <c r="T1453" i="1"/>
  <c r="AO1453" i="1" s="1"/>
  <c r="T1458" i="1"/>
  <c r="AO1458" i="1" s="1"/>
  <c r="T1463" i="1"/>
  <c r="AO1463" i="1" s="1"/>
  <c r="T1432" i="1"/>
  <c r="AO1432" i="1" s="1"/>
  <c r="T1416" i="1"/>
  <c r="AO1416" i="1" s="1"/>
  <c r="T1512" i="1"/>
  <c r="AO1512" i="1" s="1"/>
  <c r="T1465" i="1"/>
  <c r="AO1465" i="1" s="1"/>
  <c r="T1470" i="1"/>
  <c r="AO1470" i="1" s="1"/>
  <c r="T1483" i="1"/>
  <c r="AO1483" i="1" s="1"/>
  <c r="T1437" i="1"/>
  <c r="AO1437" i="1" s="1"/>
  <c r="T1421" i="1"/>
  <c r="AO1421" i="1" s="1"/>
  <c r="T1386" i="1"/>
  <c r="AO1386" i="1" s="1"/>
  <c r="T1351" i="1"/>
  <c r="AO1351" i="1" s="1"/>
  <c r="T1335" i="1"/>
  <c r="AO1335" i="1" s="1"/>
  <c r="T1319" i="1"/>
  <c r="AO1319" i="1" s="1"/>
  <c r="T1356" i="1"/>
  <c r="AO1356" i="1" s="1"/>
  <c r="T1393" i="1"/>
  <c r="AO1393" i="1" s="1"/>
  <c r="T1390" i="1"/>
  <c r="AO1390" i="1" s="1"/>
  <c r="T1448" i="1"/>
  <c r="AO1448" i="1" s="1"/>
  <c r="T1355" i="1"/>
  <c r="AO1355" i="1" s="1"/>
  <c r="T1336" i="1"/>
  <c r="AO1336" i="1" s="1"/>
  <c r="T1320" i="1"/>
  <c r="AO1320" i="1" s="1"/>
  <c r="T1304" i="1"/>
  <c r="AO1304" i="1" s="1"/>
  <c r="T1368" i="1"/>
  <c r="AO1368" i="1" s="1"/>
  <c r="T1284" i="1"/>
  <c r="AO1284" i="1" s="1"/>
  <c r="T1298" i="1"/>
  <c r="AO1298" i="1" s="1"/>
  <c r="T1244" i="1"/>
  <c r="AO1244" i="1" s="1"/>
  <c r="T1262" i="1"/>
  <c r="AO1262" i="1" s="1"/>
  <c r="T1222" i="1"/>
  <c r="AO1222" i="1" s="1"/>
  <c r="T1206" i="1"/>
  <c r="AO1206" i="1" s="1"/>
  <c r="T1190" i="1"/>
  <c r="AO1190" i="1" s="1"/>
  <c r="T1174" i="1"/>
  <c r="AO1174" i="1" s="1"/>
  <c r="T11" i="1"/>
  <c r="AO11" i="1" s="1"/>
  <c r="T12" i="1"/>
  <c r="AO12" i="1" s="1"/>
  <c r="T13" i="1"/>
  <c r="AO13" i="1" s="1"/>
  <c r="T14" i="1"/>
  <c r="AO14" i="1" s="1"/>
  <c r="T88" i="1"/>
  <c r="AO88" i="1" s="1"/>
  <c r="T133" i="1"/>
  <c r="AO133" i="1" s="1"/>
  <c r="T183" i="1"/>
  <c r="AO183" i="1" s="1"/>
  <c r="T91" i="1"/>
  <c r="AO91" i="1" s="1"/>
  <c r="T62" i="1"/>
  <c r="AO62" i="1" s="1"/>
  <c r="T122" i="1"/>
  <c r="AO122" i="1" s="1"/>
  <c r="T154" i="1"/>
  <c r="AO154" i="1" s="1"/>
  <c r="T488" i="1"/>
  <c r="AO488" i="1" s="1"/>
  <c r="T189" i="1"/>
  <c r="AO189" i="1" s="1"/>
  <c r="T1679" i="1"/>
  <c r="AO1679" i="1" s="1"/>
  <c r="T1663" i="1"/>
  <c r="AO1663" i="1" s="1"/>
  <c r="T1647" i="1"/>
  <c r="AO1647" i="1" s="1"/>
  <c r="T1631" i="1"/>
  <c r="AO1631" i="1" s="1"/>
  <c r="T1686" i="1"/>
  <c r="AO1686" i="1" s="1"/>
  <c r="T1670" i="1"/>
  <c r="AO1670" i="1" s="1"/>
  <c r="T1654" i="1"/>
  <c r="AO1654" i="1" s="1"/>
  <c r="T1638" i="1"/>
  <c r="AO1638" i="1" s="1"/>
  <c r="T1622" i="1"/>
  <c r="AO1622" i="1" s="1"/>
  <c r="T1572" i="1"/>
  <c r="AO1572" i="1" s="1"/>
  <c r="T1606" i="1"/>
  <c r="AO1606" i="1" s="1"/>
  <c r="T1558" i="1"/>
  <c r="AO1558" i="1" s="1"/>
  <c r="T1608" i="1"/>
  <c r="AO1608" i="1" s="1"/>
  <c r="T1544" i="1"/>
  <c r="AO1544" i="1" s="1"/>
  <c r="T1571" i="1"/>
  <c r="AO1571" i="1" s="1"/>
  <c r="T1519" i="1"/>
  <c r="AO1519" i="1" s="1"/>
  <c r="T1503" i="1"/>
  <c r="AO1503" i="1" s="1"/>
  <c r="T1596" i="1"/>
  <c r="AO1596" i="1" s="1"/>
  <c r="T1532" i="1"/>
  <c r="AO1532" i="1" s="1"/>
  <c r="T1568" i="1"/>
  <c r="AO1568" i="1" s="1"/>
  <c r="T1514" i="1"/>
  <c r="AO1514" i="1" s="1"/>
  <c r="T1445" i="1"/>
  <c r="AO1445" i="1" s="1"/>
  <c r="T1450" i="1"/>
  <c r="AO1450" i="1" s="1"/>
  <c r="T15" i="1"/>
  <c r="AO15" i="1" s="1"/>
  <c r="T16" i="1"/>
  <c r="AO16" i="1" s="1"/>
  <c r="T17" i="1"/>
  <c r="AO17" i="1" s="1"/>
  <c r="T18" i="1"/>
  <c r="AO18" i="1" s="1"/>
  <c r="T32" i="1"/>
  <c r="AO32" i="1" s="1"/>
  <c r="T96" i="1"/>
  <c r="AO96" i="1" s="1"/>
  <c r="T137" i="1"/>
  <c r="AO137" i="1" s="1"/>
  <c r="T199" i="1"/>
  <c r="AO199" i="1" s="1"/>
  <c r="T107" i="1"/>
  <c r="AO107" i="1" s="1"/>
  <c r="T70" i="1"/>
  <c r="AO70" i="1" s="1"/>
  <c r="T126" i="1"/>
  <c r="AO126" i="1" s="1"/>
  <c r="T158" i="1"/>
  <c r="AO158" i="1" s="1"/>
  <c r="T578" i="1"/>
  <c r="AO578" i="1" s="1"/>
  <c r="T221" i="1"/>
  <c r="AO221" i="1" s="1"/>
  <c r="T1677" i="1"/>
  <c r="AO1677" i="1" s="1"/>
  <c r="T1661" i="1"/>
  <c r="AO1661" i="1" s="1"/>
  <c r="T1645" i="1"/>
  <c r="AO1645" i="1" s="1"/>
  <c r="T1629" i="1"/>
  <c r="AO1629" i="1" s="1"/>
  <c r="T1684" i="1"/>
  <c r="AO1684" i="1" s="1"/>
  <c r="T1668" i="1"/>
  <c r="AO1668" i="1" s="1"/>
  <c r="T1652" i="1"/>
  <c r="AO1652" i="1" s="1"/>
  <c r="T1636" i="1"/>
  <c r="AO1636" i="1" s="1"/>
  <c r="T1620" i="1"/>
  <c r="AO1620" i="1" s="1"/>
  <c r="T1565" i="1"/>
  <c r="AO1565" i="1" s="1"/>
  <c r="T1601" i="1"/>
  <c r="AO1601" i="1" s="1"/>
  <c r="T1537" i="1"/>
  <c r="AO1537" i="1" s="1"/>
  <c r="T1562" i="1"/>
  <c r="AO1562" i="1" s="1"/>
  <c r="T1517" i="1"/>
  <c r="AO1517" i="1" s="1"/>
  <c r="T1501" i="1"/>
  <c r="AO1501" i="1" s="1"/>
  <c r="T1589" i="1"/>
  <c r="AO1589" i="1" s="1"/>
  <c r="T1525" i="1"/>
  <c r="AO1525" i="1" s="1"/>
  <c r="T1575" i="1"/>
  <c r="AO1575" i="1" s="1"/>
  <c r="T1527" i="1"/>
  <c r="AO1527" i="1" s="1"/>
  <c r="T1561" i="1"/>
  <c r="AO1561" i="1" s="1"/>
  <c r="T1498" i="1"/>
  <c r="AO1498" i="1" s="1"/>
  <c r="T1579" i="1"/>
  <c r="AO1579" i="1" s="1"/>
  <c r="T1554" i="1"/>
  <c r="AO1554" i="1" s="1"/>
  <c r="T1447" i="1"/>
  <c r="AO1447" i="1" s="1"/>
  <c r="T1428" i="1"/>
  <c r="AO1428" i="1" s="1"/>
  <c r="T1412" i="1"/>
  <c r="AO1412" i="1" s="1"/>
  <c r="T1492" i="1"/>
  <c r="AO1492" i="1" s="1"/>
  <c r="T1595" i="1"/>
  <c r="AO1595" i="1" s="1"/>
  <c r="T1449" i="1"/>
  <c r="AO1449" i="1" s="1"/>
  <c r="T1454" i="1"/>
  <c r="AO1454" i="1" s="1"/>
  <c r="T1467" i="1"/>
  <c r="AO1467" i="1" s="1"/>
  <c r="T1433" i="1"/>
  <c r="AO1433" i="1" s="1"/>
  <c r="T1417" i="1"/>
  <c r="AO1417" i="1" s="1"/>
  <c r="T1370" i="1"/>
  <c r="AO1370" i="1" s="1"/>
  <c r="T1399" i="1"/>
  <c r="AO1399" i="1" s="1"/>
  <c r="T1347" i="1"/>
  <c r="AO1347" i="1" s="1"/>
  <c r="T1331" i="1"/>
  <c r="AO1331" i="1" s="1"/>
  <c r="T1315" i="1"/>
  <c r="AO1315" i="1" s="1"/>
  <c r="T1404" i="1"/>
  <c r="AO1404" i="1" s="1"/>
  <c r="T1377" i="1"/>
  <c r="AO1377" i="1" s="1"/>
  <c r="T1374" i="1"/>
  <c r="AO1374" i="1" s="1"/>
  <c r="T1403" i="1"/>
  <c r="AO1403" i="1" s="1"/>
  <c r="T1348" i="1"/>
  <c r="AO1348" i="1" s="1"/>
  <c r="T1332" i="1"/>
  <c r="AO1332" i="1" s="1"/>
  <c r="T1316" i="1"/>
  <c r="AO1316" i="1" s="1"/>
  <c r="T1300" i="1"/>
  <c r="AO1300" i="1" s="1"/>
  <c r="T1352" i="1"/>
  <c r="AO1352" i="1" s="1"/>
  <c r="T1268" i="1"/>
  <c r="AO1268" i="1" s="1"/>
  <c r="T1289" i="1"/>
  <c r="AO1289" i="1" s="1"/>
  <c r="T1472" i="1"/>
  <c r="AO1472" i="1" s="1"/>
  <c r="T1246" i="1"/>
  <c r="AO1246" i="1" s="1"/>
  <c r="T1218" i="1"/>
  <c r="AO1218" i="1" s="1"/>
  <c r="T1202" i="1"/>
  <c r="AO1202" i="1" s="1"/>
  <c r="T1186" i="1"/>
  <c r="AO1186" i="1" s="1"/>
  <c r="T1170" i="1"/>
  <c r="AO1170" i="1" s="1"/>
  <c r="T1259" i="1"/>
  <c r="AO1259" i="1" s="1"/>
  <c r="T1269" i="1"/>
  <c r="AO1269" i="1" s="1"/>
  <c r="T1271" i="1"/>
  <c r="AO1271" i="1" s="1"/>
  <c r="T1215" i="1"/>
  <c r="AO1215" i="1" s="1"/>
  <c r="T1183" i="1"/>
  <c r="AO1183" i="1" s="1"/>
  <c r="T1140" i="1"/>
  <c r="AO1140" i="1" s="1"/>
  <c r="T1288" i="1"/>
  <c r="AO1288" i="1" s="1"/>
  <c r="T1150" i="1"/>
  <c r="AO1150" i="1" s="1"/>
  <c r="T1147" i="1"/>
  <c r="AO1147" i="1" s="1"/>
  <c r="T1229" i="1"/>
  <c r="AO1229" i="1" s="1"/>
  <c r="T1162" i="1"/>
  <c r="AO1162" i="1" s="1"/>
  <c r="T27" i="1"/>
  <c r="AO27" i="1" s="1"/>
  <c r="T28" i="1"/>
  <c r="AO28" i="1" s="1"/>
  <c r="T29" i="1"/>
  <c r="AO29" i="1" s="1"/>
  <c r="T30" i="1"/>
  <c r="AO30" i="1" s="1"/>
  <c r="T56" i="1"/>
  <c r="AO56" i="1" s="1"/>
  <c r="T117" i="1"/>
  <c r="AO117" i="1" s="1"/>
  <c r="T149" i="1"/>
  <c r="AO149" i="1" s="1"/>
  <c r="T274" i="1"/>
  <c r="AO274" i="1" s="1"/>
  <c r="T281" i="1"/>
  <c r="AO281" i="1" s="1"/>
  <c r="T94" i="1"/>
  <c r="AO94" i="1" s="1"/>
  <c r="T138" i="1"/>
  <c r="AO138" i="1" s="1"/>
  <c r="T195" i="1"/>
  <c r="AO195" i="1" s="1"/>
  <c r="T83" i="1"/>
  <c r="AO83" i="1" s="1"/>
  <c r="T1687" i="1"/>
  <c r="AO1687" i="1" s="1"/>
  <c r="T1671" i="1"/>
  <c r="AO1671" i="1" s="1"/>
  <c r="T1655" i="1"/>
  <c r="AO1655" i="1" s="1"/>
  <c r="T1639" i="1"/>
  <c r="AO1639" i="1" s="1"/>
  <c r="T1623" i="1"/>
  <c r="AO1623" i="1" s="1"/>
  <c r="T1678" i="1"/>
  <c r="AO1678" i="1" s="1"/>
  <c r="T1662" i="1"/>
  <c r="AO1662" i="1" s="1"/>
  <c r="T1646" i="1"/>
  <c r="AO1646" i="1" s="1"/>
  <c r="T1630" i="1"/>
  <c r="AO1630" i="1" s="1"/>
  <c r="T1604" i="1"/>
  <c r="AO1604" i="1" s="1"/>
  <c r="T1540" i="1"/>
  <c r="AO1540" i="1" s="1"/>
  <c r="T1583" i="1"/>
  <c r="AO1583" i="1" s="1"/>
  <c r="T1576" i="1"/>
  <c r="AO1576" i="1" s="1"/>
  <c r="T1603" i="1"/>
  <c r="AO1603" i="1" s="1"/>
  <c r="T1539" i="1"/>
  <c r="AO1539" i="1" s="1"/>
  <c r="T1511" i="1"/>
  <c r="AO1511" i="1" s="1"/>
  <c r="T1495" i="1"/>
  <c r="AO1495" i="1" s="1"/>
  <c r="T1564" i="1"/>
  <c r="AO1564" i="1" s="1"/>
  <c r="T1598" i="1"/>
  <c r="AO1598" i="1" s="1"/>
  <c r="T1559" i="1"/>
  <c r="AO1559" i="1" s="1"/>
  <c r="T1600" i="1"/>
  <c r="AO1600" i="1" s="1"/>
  <c r="T1536" i="1"/>
  <c r="AO1536" i="1" s="1"/>
  <c r="T1477" i="1"/>
  <c r="AO1477" i="1" s="1"/>
  <c r="T1482" i="1"/>
  <c r="AO1482" i="1" s="1"/>
  <c r="T1487" i="1"/>
  <c r="AO1487" i="1" s="1"/>
  <c r="T1438" i="1"/>
  <c r="AO1438" i="1" s="1"/>
  <c r="T1422" i="1"/>
  <c r="AO1422" i="1" s="1"/>
  <c r="T1406" i="1"/>
  <c r="AO1406" i="1" s="1"/>
  <c r="T1468" i="1"/>
  <c r="AO1468" i="1" s="1"/>
  <c r="T1489" i="1"/>
  <c r="AO1489" i="1" s="1"/>
  <c r="T1500" i="1"/>
  <c r="AO1500" i="1" s="1"/>
  <c r="T1510" i="1"/>
  <c r="AO1510" i="1" s="1"/>
  <c r="T1443" i="1"/>
  <c r="AO1443" i="1" s="1"/>
  <c r="T1427" i="1"/>
  <c r="AO1427" i="1" s="1"/>
  <c r="T1411" i="1"/>
  <c r="AO1411" i="1" s="1"/>
  <c r="T1611" i="1"/>
  <c r="AO1611" i="1" s="1"/>
  <c r="T1375" i="1"/>
  <c r="AO1375" i="1" s="1"/>
  <c r="T1341" i="1"/>
  <c r="AO1341" i="1" s="1"/>
  <c r="T1325" i="1"/>
  <c r="AO1325" i="1" s="1"/>
  <c r="T1309" i="1"/>
  <c r="AO1309" i="1" s="1"/>
  <c r="T1380" i="1"/>
  <c r="AO1380" i="1" s="1"/>
  <c r="T1361" i="1"/>
  <c r="AO1361" i="1" s="1"/>
  <c r="T1358" i="1"/>
  <c r="AO1358" i="1" s="1"/>
  <c r="T1379" i="1"/>
  <c r="AO1379" i="1" s="1"/>
  <c r="T1342" i="1"/>
  <c r="AO1342" i="1" s="1"/>
  <c r="T1326" i="1"/>
  <c r="AO1326" i="1" s="1"/>
  <c r="T1310" i="1"/>
  <c r="AO1310" i="1" s="1"/>
  <c r="T1384" i="1"/>
  <c r="AO1384" i="1" s="1"/>
  <c r="T1357" i="1"/>
  <c r="AO1357" i="1" s="1"/>
  <c r="T1242" i="1"/>
  <c r="AO1242" i="1" s="1"/>
  <c r="T1265" i="1"/>
  <c r="AO1265" i="1" s="1"/>
  <c r="T1286" i="1"/>
  <c r="AO1286" i="1" s="1"/>
  <c r="T1228" i="1"/>
  <c r="AO1228" i="1" s="1"/>
  <c r="T1212" i="1"/>
  <c r="AO1212" i="1" s="1"/>
  <c r="T1196" i="1"/>
  <c r="AO1196" i="1" s="1"/>
  <c r="T1180" i="1"/>
  <c r="AO1180" i="1" s="1"/>
  <c r="T1294" i="1"/>
  <c r="AO1294" i="1" s="1"/>
  <c r="T1241" i="1"/>
  <c r="AO1241" i="1" s="1"/>
  <c r="T1245" i="1"/>
  <c r="AO1245" i="1" s="1"/>
  <c r="T1243" i="1"/>
  <c r="AO1243" i="1" s="1"/>
  <c r="T1203" i="1"/>
  <c r="AO1203" i="1" s="1"/>
  <c r="T1171" i="1"/>
  <c r="AO1171" i="1" s="1"/>
  <c r="T1293" i="1"/>
  <c r="AO1293" i="1" s="1"/>
  <c r="T1256" i="1"/>
  <c r="AO1256" i="1" s="1"/>
  <c r="T1282" i="1"/>
  <c r="AO1282" i="1" s="1"/>
  <c r="T1299" i="1"/>
  <c r="AO1299" i="1" s="1"/>
  <c r="T19" i="1"/>
  <c r="AO19" i="1" s="1"/>
  <c r="T113" i="1"/>
  <c r="AO113" i="1" s="1"/>
  <c r="T86" i="1"/>
  <c r="AO86" i="1" s="1"/>
  <c r="T1689" i="1"/>
  <c r="AO1689" i="1" s="1"/>
  <c r="T1625" i="1"/>
  <c r="AO1625" i="1" s="1"/>
  <c r="T1632" i="1"/>
  <c r="AO1632" i="1" s="1"/>
  <c r="T1590" i="1"/>
  <c r="AO1590" i="1" s="1"/>
  <c r="T1546" i="1"/>
  <c r="AO1546" i="1" s="1"/>
  <c r="T1607" i="1"/>
  <c r="AO1607" i="1" s="1"/>
  <c r="T1485" i="1"/>
  <c r="AO1485" i="1" s="1"/>
  <c r="T1455" i="1"/>
  <c r="AO1455" i="1" s="1"/>
  <c r="T1414" i="1"/>
  <c r="AO1414" i="1" s="1"/>
  <c r="T1444" i="1"/>
  <c r="AO1444" i="1" s="1"/>
  <c r="T1462" i="1"/>
  <c r="AO1462" i="1" s="1"/>
  <c r="T1435" i="1"/>
  <c r="AO1435" i="1" s="1"/>
  <c r="T1378" i="1"/>
  <c r="AO1378" i="1" s="1"/>
  <c r="T1349" i="1"/>
  <c r="AO1349" i="1" s="1"/>
  <c r="T1317" i="1"/>
  <c r="AO1317" i="1" s="1"/>
  <c r="T1382" i="1"/>
  <c r="AO1382" i="1" s="1"/>
  <c r="T1350" i="1"/>
  <c r="AO1350" i="1" s="1"/>
  <c r="T1318" i="1"/>
  <c r="AO1318" i="1" s="1"/>
  <c r="T1360" i="1"/>
  <c r="AO1360" i="1" s="1"/>
  <c r="T1295" i="1"/>
  <c r="AO1295" i="1" s="1"/>
  <c r="T1254" i="1"/>
  <c r="AO1254" i="1" s="1"/>
  <c r="T1204" i="1"/>
  <c r="AO1204" i="1" s="1"/>
  <c r="T1172" i="1"/>
  <c r="AO1172" i="1" s="1"/>
  <c r="T1251" i="1"/>
  <c r="AO1251" i="1" s="1"/>
  <c r="T1365" i="1"/>
  <c r="AO1365" i="1" s="1"/>
  <c r="T1219" i="1"/>
  <c r="AO1219" i="1" s="1"/>
  <c r="T1175" i="1"/>
  <c r="AO1175" i="1" s="1"/>
  <c r="T1161" i="1"/>
  <c r="AO1161" i="1" s="1"/>
  <c r="T1158" i="1"/>
  <c r="AO1158" i="1" s="1"/>
  <c r="T1287" i="1"/>
  <c r="AO1287" i="1" s="1"/>
  <c r="T1272" i="1"/>
  <c r="AO1272" i="1" s="1"/>
  <c r="T1131" i="1"/>
  <c r="AO1131" i="1" s="1"/>
  <c r="T1067" i="1"/>
  <c r="AO1067" i="1" s="1"/>
  <c r="T1213" i="1"/>
  <c r="AO1213" i="1" s="1"/>
  <c r="T1105" i="1"/>
  <c r="AO1105" i="1" s="1"/>
  <c r="T23" i="1"/>
  <c r="AO23" i="1" s="1"/>
  <c r="T141" i="1"/>
  <c r="AO141" i="1" s="1"/>
  <c r="T130" i="1"/>
  <c r="AO130" i="1" s="1"/>
  <c r="T1675" i="1"/>
  <c r="AO1675" i="1" s="1"/>
  <c r="T1682" i="1"/>
  <c r="AO1682" i="1" s="1"/>
  <c r="T1551" i="1"/>
  <c r="AO1551" i="1" s="1"/>
  <c r="T1515" i="1"/>
  <c r="AO1515" i="1" s="1"/>
  <c r="T1566" i="1"/>
  <c r="AO1566" i="1" s="1"/>
  <c r="T1469" i="1"/>
  <c r="AO1469" i="1" s="1"/>
  <c r="T1442" i="1"/>
  <c r="AO1442" i="1" s="1"/>
  <c r="T1410" i="1"/>
  <c r="AO1410" i="1" s="1"/>
  <c r="T1522" i="1"/>
  <c r="AO1522" i="1" s="1"/>
  <c r="T1446" i="1"/>
  <c r="AO1446" i="1" s="1"/>
  <c r="T1431" i="1"/>
  <c r="AO1431" i="1" s="1"/>
  <c r="T1362" i="1"/>
  <c r="AO1362" i="1" s="1"/>
  <c r="T1345" i="1"/>
  <c r="AO1345" i="1" s="1"/>
  <c r="T1313" i="1"/>
  <c r="AO1313" i="1" s="1"/>
  <c r="T1488" i="1"/>
  <c r="AO1488" i="1" s="1"/>
  <c r="T1346" i="1"/>
  <c r="AO1346" i="1" s="1"/>
  <c r="T1314" i="1"/>
  <c r="AO1314" i="1" s="1"/>
  <c r="T1281" i="1"/>
  <c r="AO1281" i="1" s="1"/>
  <c r="T1239" i="1"/>
  <c r="AO1239" i="1" s="1"/>
  <c r="T1200" i="1"/>
  <c r="AO1200" i="1" s="1"/>
  <c r="T1168" i="1"/>
  <c r="AO1168" i="1" s="1"/>
  <c r="T1232" i="1"/>
  <c r="AO1232" i="1" s="1"/>
  <c r="T1240" i="1"/>
  <c r="AO1240" i="1" s="1"/>
  <c r="T1211" i="1"/>
  <c r="AO1211" i="1" s="1"/>
  <c r="T1167" i="1"/>
  <c r="AO1167" i="1" s="1"/>
  <c r="T1153" i="1"/>
  <c r="AO1153" i="1" s="1"/>
  <c r="T1142" i="1"/>
  <c r="AO1142" i="1" s="1"/>
  <c r="T1264" i="1"/>
  <c r="AO1264" i="1" s="1"/>
  <c r="T1263" i="1"/>
  <c r="AO1263" i="1" s="1"/>
  <c r="T1118" i="1"/>
  <c r="AO1118" i="1" s="1"/>
  <c r="T1054" i="1"/>
  <c r="AO1054" i="1" s="1"/>
  <c r="T1197" i="1"/>
  <c r="AO1197" i="1" s="1"/>
  <c r="T1092" i="1"/>
  <c r="AO1092" i="1" s="1"/>
  <c r="T20" i="1"/>
  <c r="AO20" i="1" s="1"/>
  <c r="T145" i="1"/>
  <c r="AO145" i="1" s="1"/>
  <c r="T134" i="1"/>
  <c r="AO134" i="1" s="1"/>
  <c r="T1673" i="1"/>
  <c r="AO1673" i="1" s="1"/>
  <c r="T1680" i="1"/>
  <c r="AO1680" i="1" s="1"/>
  <c r="T1542" i="1"/>
  <c r="AO1542" i="1" s="1"/>
  <c r="T1513" i="1"/>
  <c r="AO1513" i="1" s="1"/>
  <c r="T1508" i="1"/>
  <c r="AO1508" i="1" s="1"/>
  <c r="T1440" i="1"/>
  <c r="AO1440" i="1" s="1"/>
  <c r="T1408" i="1"/>
  <c r="AO1408" i="1" s="1"/>
  <c r="T1506" i="1"/>
  <c r="AO1506" i="1" s="1"/>
  <c r="T1563" i="1"/>
  <c r="AO1563" i="1" s="1"/>
  <c r="T1429" i="1"/>
  <c r="AO1429" i="1" s="1"/>
  <c r="T1354" i="1"/>
  <c r="AO1354" i="1" s="1"/>
  <c r="T1343" i="1"/>
  <c r="AO1343" i="1" s="1"/>
  <c r="T1311" i="1"/>
  <c r="AO1311" i="1" s="1"/>
  <c r="T1456" i="1"/>
  <c r="AO1456" i="1" s="1"/>
  <c r="T1366" i="1"/>
  <c r="AO1366" i="1" s="1"/>
  <c r="T1344" i="1"/>
  <c r="AO1344" i="1" s="1"/>
  <c r="T1312" i="1"/>
  <c r="AO1312" i="1" s="1"/>
  <c r="T1389" i="1"/>
  <c r="AO1389" i="1" s="1"/>
  <c r="T1273" i="1"/>
  <c r="AO1273" i="1" s="1"/>
  <c r="T1230" i="1"/>
  <c r="AO1230" i="1" s="1"/>
  <c r="T1198" i="1"/>
  <c r="AO1198" i="1" s="1"/>
  <c r="T1301" i="1"/>
  <c r="AO1301" i="1" s="1"/>
  <c r="T1280" i="1"/>
  <c r="AO1280" i="1" s="1"/>
  <c r="T1207" i="1"/>
  <c r="AO1207" i="1" s="1"/>
  <c r="T1164" i="1"/>
  <c r="AO1164" i="1" s="1"/>
  <c r="T1145" i="1"/>
  <c r="AO1145" i="1" s="1"/>
  <c r="T1134" i="1"/>
  <c r="AO1134" i="1" s="1"/>
  <c r="T1255" i="1"/>
  <c r="AO1255" i="1" s="1"/>
  <c r="T1258" i="1"/>
  <c r="AO1258" i="1" s="1"/>
  <c r="T1115" i="1"/>
  <c r="AO1115" i="1" s="1"/>
  <c r="T1051" i="1"/>
  <c r="AO1051" i="1" s="1"/>
  <c r="T1181" i="1"/>
  <c r="AO1181" i="1" s="1"/>
  <c r="T1089" i="1"/>
  <c r="AO1089" i="1" s="1"/>
  <c r="T1020" i="1"/>
  <c r="AO1020" i="1" s="1"/>
  <c r="T956" i="1"/>
  <c r="AO956" i="1" s="1"/>
  <c r="T1098" i="1"/>
  <c r="AO1098" i="1" s="1"/>
  <c r="T1038" i="1"/>
  <c r="AO1038" i="1" s="1"/>
  <c r="T974" i="1"/>
  <c r="AO974" i="1" s="1"/>
  <c r="T1169" i="1"/>
  <c r="AO1169" i="1" s="1"/>
  <c r="T1088" i="1"/>
  <c r="AO1088" i="1" s="1"/>
  <c r="T1094" i="1"/>
  <c r="AO1094" i="1" s="1"/>
  <c r="T1033" i="1"/>
  <c r="AO1033" i="1" s="1"/>
  <c r="T969" i="1"/>
  <c r="AO969" i="1" s="1"/>
  <c r="T936" i="1"/>
  <c r="AO936" i="1" s="1"/>
  <c r="T920" i="1"/>
  <c r="AO920" i="1" s="1"/>
  <c r="T1149" i="1"/>
  <c r="AO1149" i="1" s="1"/>
  <c r="T1097" i="1"/>
  <c r="AO1097" i="1" s="1"/>
  <c r="T1028" i="1"/>
  <c r="AO1028" i="1" s="1"/>
  <c r="T1152" i="1"/>
  <c r="AO1152" i="1" s="1"/>
  <c r="T1077" i="1"/>
  <c r="AO1077" i="1" s="1"/>
  <c r="T1007" i="1"/>
  <c r="AO1007" i="1" s="1"/>
  <c r="T952" i="1"/>
  <c r="AO952" i="1" s="1"/>
  <c r="T937" i="1"/>
  <c r="AO937" i="1" s="1"/>
  <c r="T901" i="1"/>
  <c r="AO901" i="1" s="1"/>
  <c r="T961" i="1"/>
  <c r="AO961" i="1" s="1"/>
  <c r="T1002" i="1"/>
  <c r="AO1002" i="1" s="1"/>
  <c r="T885" i="1"/>
  <c r="AO885" i="1" s="1"/>
  <c r="T869" i="1"/>
  <c r="AO869" i="1" s="1"/>
  <c r="T24" i="1"/>
  <c r="AO24" i="1" s="1"/>
  <c r="T215" i="1"/>
  <c r="AO215" i="1" s="1"/>
  <c r="T163" i="1"/>
  <c r="AO163" i="1" s="1"/>
  <c r="T1659" i="1"/>
  <c r="AO1659" i="1" s="1"/>
  <c r="T1666" i="1"/>
  <c r="AO1666" i="1" s="1"/>
  <c r="T1618" i="1"/>
  <c r="AO1618" i="1" s="1"/>
  <c r="T1592" i="1"/>
  <c r="AO1592" i="1" s="1"/>
  <c r="T1499" i="1"/>
  <c r="AO1499" i="1" s="1"/>
  <c r="T1616" i="1"/>
  <c r="AO1616" i="1" s="1"/>
  <c r="T1490" i="1"/>
  <c r="AO1490" i="1" s="1"/>
  <c r="T1436" i="1"/>
  <c r="AO1436" i="1" s="1"/>
  <c r="T1602" i="1"/>
  <c r="AO1602" i="1" s="1"/>
  <c r="T1481" i="1"/>
  <c r="AO1481" i="1" s="1"/>
  <c r="T1494" i="1"/>
  <c r="AO1494" i="1" s="1"/>
  <c r="T1425" i="1"/>
  <c r="AO1425" i="1" s="1"/>
  <c r="T1504" i="1"/>
  <c r="AO1504" i="1" s="1"/>
  <c r="T1339" i="1"/>
  <c r="AO1339" i="1" s="1"/>
  <c r="T1307" i="1"/>
  <c r="AO1307" i="1" s="1"/>
  <c r="T1413" i="1"/>
  <c r="AO1413" i="1" s="1"/>
  <c r="T1538" i="1"/>
  <c r="AO1538" i="1" s="1"/>
  <c r="T1340" i="1"/>
  <c r="AO1340" i="1" s="1"/>
  <c r="T1308" i="1"/>
  <c r="AO1308" i="1" s="1"/>
  <c r="T1381" i="1"/>
  <c r="AO1381" i="1" s="1"/>
  <c r="T1257" i="1"/>
  <c r="AO1257" i="1" s="1"/>
  <c r="T1226" i="1"/>
  <c r="AO1226" i="1" s="1"/>
  <c r="T1194" i="1"/>
  <c r="AO1194" i="1" s="1"/>
  <c r="T1291" i="1"/>
  <c r="AO1291" i="1" s="1"/>
  <c r="T1285" i="1"/>
  <c r="AO1285" i="1" s="1"/>
  <c r="T1266" i="1"/>
  <c r="AO1266" i="1" s="1"/>
  <c r="T1199" i="1"/>
  <c r="AO1199" i="1" s="1"/>
  <c r="T1156" i="1"/>
  <c r="AO1156" i="1" s="1"/>
  <c r="T1279" i="1"/>
  <c r="AO1279" i="1" s="1"/>
  <c r="T1296" i="1"/>
  <c r="AO1296" i="1" s="1"/>
  <c r="T1250" i="1"/>
  <c r="AO1250" i="1" s="1"/>
  <c r="T1154" i="1"/>
  <c r="AO1154" i="1" s="1"/>
  <c r="T1102" i="1"/>
  <c r="AO1102" i="1" s="1"/>
  <c r="T1048" i="1"/>
  <c r="AO1048" i="1" s="1"/>
  <c r="T1165" i="1"/>
  <c r="AO1165" i="1" s="1"/>
  <c r="T1076" i="1"/>
  <c r="AO1076" i="1" s="1"/>
  <c r="T1011" i="1"/>
  <c r="AO1011" i="1" s="1"/>
  <c r="T947" i="1"/>
  <c r="AO947" i="1" s="1"/>
  <c r="T1095" i="1"/>
  <c r="AO1095" i="1" s="1"/>
  <c r="T1029" i="1"/>
  <c r="AO1029" i="1" s="1"/>
  <c r="T965" i="1"/>
  <c r="AO965" i="1" s="1"/>
  <c r="T1141" i="1"/>
  <c r="AO1141" i="1" s="1"/>
  <c r="T1085" i="1"/>
  <c r="AO1085" i="1" s="1"/>
  <c r="T1024" i="1"/>
  <c r="AO1024" i="1" s="1"/>
  <c r="T1091" i="1"/>
  <c r="AO1091" i="1" s="1"/>
  <c r="T1026" i="1"/>
  <c r="AO1026" i="1" s="1"/>
  <c r="T962" i="1"/>
  <c r="AO962" i="1" s="1"/>
  <c r="T934" i="1"/>
  <c r="AO934" i="1" s="1"/>
  <c r="T918" i="1"/>
  <c r="AO918" i="1" s="1"/>
  <c r="T1144" i="1"/>
  <c r="AO1144" i="1" s="1"/>
  <c r="T1084" i="1"/>
  <c r="AO1084" i="1" s="1"/>
  <c r="T1019" i="1"/>
  <c r="AO1019" i="1" s="1"/>
  <c r="T964" i="1"/>
  <c r="AO964" i="1" s="1"/>
  <c r="T1128" i="1"/>
  <c r="AO1128" i="1" s="1"/>
  <c r="T1064" i="1"/>
  <c r="AO1064" i="1" s="1"/>
  <c r="T1090" i="1"/>
  <c r="AO1090" i="1" s="1"/>
  <c r="T933" i="1"/>
  <c r="AO933" i="1" s="1"/>
  <c r="T892" i="1"/>
  <c r="AO892" i="1" s="1"/>
  <c r="T910" i="1"/>
  <c r="AO910" i="1" s="1"/>
  <c r="T998" i="1"/>
  <c r="AO998" i="1" s="1"/>
  <c r="T883" i="1"/>
  <c r="AO883" i="1" s="1"/>
  <c r="T867" i="1"/>
  <c r="AO867" i="1" s="1"/>
  <c r="T851" i="1"/>
  <c r="AO851" i="1" s="1"/>
  <c r="T835" i="1"/>
  <c r="AO835" i="1" s="1"/>
  <c r="T819" i="1"/>
  <c r="AO819" i="1" s="1"/>
  <c r="T803" i="1"/>
  <c r="AO803" i="1" s="1"/>
  <c r="T787" i="1"/>
  <c r="AO787" i="1" s="1"/>
  <c r="T993" i="1"/>
  <c r="AO993" i="1" s="1"/>
  <c r="T939" i="1"/>
  <c r="AO939" i="1" s="1"/>
  <c r="T900" i="1"/>
  <c r="AO900" i="1" s="1"/>
  <c r="T902" i="1"/>
  <c r="AO902" i="1" s="1"/>
  <c r="T967" i="1"/>
  <c r="AO967" i="1" s="1"/>
  <c r="T950" i="1"/>
  <c r="AO950" i="1" s="1"/>
  <c r="T764" i="1"/>
  <c r="AO764" i="1" s="1"/>
  <c r="T700" i="1"/>
  <c r="AO700" i="1" s="1"/>
  <c r="T643" i="1"/>
  <c r="AO643" i="1" s="1"/>
  <c r="T773" i="1"/>
  <c r="AO773" i="1" s="1"/>
  <c r="T21" i="1"/>
  <c r="AO21" i="1" s="1"/>
  <c r="T231" i="1"/>
  <c r="AO231" i="1" s="1"/>
  <c r="T179" i="1"/>
  <c r="AO179" i="1" s="1"/>
  <c r="T1657" i="1"/>
  <c r="AO1657" i="1" s="1"/>
  <c r="T1664" i="1"/>
  <c r="AO1664" i="1" s="1"/>
  <c r="T1613" i="1"/>
  <c r="AO1613" i="1" s="1"/>
  <c r="T1585" i="1"/>
  <c r="AO1585" i="1" s="1"/>
  <c r="T1497" i="1"/>
  <c r="AO1497" i="1" s="1"/>
  <c r="T1609" i="1"/>
  <c r="AO1609" i="1" s="1"/>
  <c r="T1474" i="1"/>
  <c r="AO1474" i="1" s="1"/>
  <c r="T1430" i="1"/>
  <c r="AO1430" i="1" s="1"/>
  <c r="T1496" i="1"/>
  <c r="AO1496" i="1" s="1"/>
  <c r="T1457" i="1"/>
  <c r="AO1457" i="1" s="1"/>
  <c r="T1475" i="1"/>
  <c r="AO1475" i="1" s="1"/>
  <c r="T1419" i="1"/>
  <c r="AO1419" i="1" s="1"/>
  <c r="T1333" i="1"/>
  <c r="AO1333" i="1" s="1"/>
  <c r="T1407" i="1"/>
  <c r="AO1407" i="1" s="1"/>
  <c r="T1385" i="1"/>
  <c r="AO1385" i="1" s="1"/>
  <c r="T1409" i="1"/>
  <c r="AO1409" i="1" s="1"/>
  <c r="T1334" i="1"/>
  <c r="AO1334" i="1" s="1"/>
  <c r="T1302" i="1"/>
  <c r="AO1302" i="1" s="1"/>
  <c r="T1276" i="1"/>
  <c r="AO1276" i="1" s="1"/>
  <c r="T1237" i="1"/>
  <c r="AO1237" i="1" s="1"/>
  <c r="T1220" i="1"/>
  <c r="AO1220" i="1" s="1"/>
  <c r="T1188" i="1"/>
  <c r="AO1188" i="1" s="1"/>
  <c r="T1283" i="1"/>
  <c r="AO1283" i="1" s="1"/>
  <c r="T1277" i="1"/>
  <c r="AO1277" i="1" s="1"/>
  <c r="T1248" i="1"/>
  <c r="AO1248" i="1" s="1"/>
  <c r="T1195" i="1"/>
  <c r="AO1195" i="1" s="1"/>
  <c r="T1148" i="1"/>
  <c r="AO1148" i="1" s="1"/>
  <c r="T1274" i="1"/>
  <c r="AO1274" i="1" s="1"/>
  <c r="T1166" i="1"/>
  <c r="AO1166" i="1" s="1"/>
  <c r="T1233" i="1"/>
  <c r="AO1233" i="1" s="1"/>
  <c r="T1146" i="1"/>
  <c r="AO1146" i="1" s="1"/>
  <c r="T1099" i="1"/>
  <c r="AO1099" i="1" s="1"/>
  <c r="T1041" i="1"/>
  <c r="AO1041" i="1" s="1"/>
  <c r="T1160" i="1"/>
  <c r="AO1160" i="1" s="1"/>
  <c r="T1073" i="1"/>
  <c r="AO1073" i="1" s="1"/>
  <c r="T1004" i="1"/>
  <c r="AO1004" i="1" s="1"/>
  <c r="T1082" i="1"/>
  <c r="AO1082" i="1" s="1"/>
  <c r="T1022" i="1"/>
  <c r="AO1022" i="1" s="1"/>
  <c r="T958" i="1"/>
  <c r="AO958" i="1" s="1"/>
  <c r="T1137" i="1"/>
  <c r="AO1137" i="1" s="1"/>
  <c r="T1072" i="1"/>
  <c r="AO1072" i="1" s="1"/>
  <c r="T1078" i="1"/>
  <c r="AO1078" i="1" s="1"/>
  <c r="T1017" i="1"/>
  <c r="AO1017" i="1" s="1"/>
  <c r="T953" i="1"/>
  <c r="AO953" i="1" s="1"/>
  <c r="T932" i="1"/>
  <c r="AO932" i="1" s="1"/>
  <c r="T916" i="1"/>
  <c r="AO916" i="1" s="1"/>
  <c r="T1136" i="1"/>
  <c r="AO1136" i="1" s="1"/>
  <c r="T1081" i="1"/>
  <c r="AO1081" i="1" s="1"/>
  <c r="T1012" i="1"/>
  <c r="AO1012" i="1" s="1"/>
  <c r="T955" i="1"/>
  <c r="AO955" i="1" s="1"/>
  <c r="T1125" i="1"/>
  <c r="AO1125" i="1" s="1"/>
  <c r="T1061" i="1"/>
  <c r="AO1061" i="1" s="1"/>
  <c r="T1000" i="1"/>
  <c r="AO1000" i="1" s="1"/>
  <c r="T999" i="1"/>
  <c r="AO999" i="1" s="1"/>
  <c r="T929" i="1"/>
  <c r="AO929" i="1" s="1"/>
  <c r="T1103" i="1"/>
  <c r="AO1103" i="1" s="1"/>
  <c r="T977" i="1"/>
  <c r="AO977" i="1" s="1"/>
  <c r="T881" i="1"/>
  <c r="AO881" i="1" s="1"/>
  <c r="T865" i="1"/>
  <c r="AO865" i="1" s="1"/>
  <c r="T849" i="1"/>
  <c r="AO849" i="1" s="1"/>
  <c r="T833" i="1"/>
  <c r="AO833" i="1" s="1"/>
  <c r="T817" i="1"/>
  <c r="AO817" i="1" s="1"/>
  <c r="T801" i="1"/>
  <c r="AO801" i="1" s="1"/>
  <c r="T785" i="1"/>
  <c r="AO785" i="1" s="1"/>
  <c r="T973" i="1"/>
  <c r="AO973" i="1" s="1"/>
  <c r="T935" i="1"/>
  <c r="AO935" i="1" s="1"/>
  <c r="T893" i="1"/>
  <c r="AO893" i="1" s="1"/>
  <c r="T895" i="1"/>
  <c r="AO895" i="1" s="1"/>
  <c r="T868" i="1"/>
  <c r="AO868" i="1" s="1"/>
  <c r="T755" i="1"/>
  <c r="AO755" i="1" s="1"/>
  <c r="T691" i="1"/>
  <c r="AO691" i="1" s="1"/>
  <c r="T874" i="1"/>
  <c r="AO874" i="1" s="1"/>
  <c r="T766" i="1"/>
  <c r="AO766" i="1" s="1"/>
  <c r="T26" i="1"/>
  <c r="AO26" i="1" s="1"/>
  <c r="T104" i="1"/>
  <c r="AO104" i="1" s="1"/>
  <c r="T78" i="1"/>
  <c r="AO78" i="1" s="1"/>
  <c r="T1691" i="1"/>
  <c r="AO1691" i="1" s="1"/>
  <c r="T1627" i="1"/>
  <c r="AO1627" i="1" s="1"/>
  <c r="T1634" i="1"/>
  <c r="AO1634" i="1" s="1"/>
  <c r="T1599" i="1"/>
  <c r="AO1599" i="1" s="1"/>
  <c r="T1555" i="1"/>
  <c r="AO1555" i="1" s="1"/>
  <c r="T1614" i="1"/>
  <c r="AO1614" i="1" s="1"/>
  <c r="T1493" i="1"/>
  <c r="AO1493" i="1" s="1"/>
  <c r="T1479" i="1"/>
  <c r="AO1479" i="1" s="1"/>
  <c r="T1420" i="1"/>
  <c r="AO1420" i="1" s="1"/>
  <c r="T1460" i="1"/>
  <c r="AO1460" i="1" s="1"/>
  <c r="T1486" i="1"/>
  <c r="AO1486" i="1" s="1"/>
  <c r="T1441" i="1"/>
  <c r="AO1441" i="1" s="1"/>
  <c r="T1402" i="1"/>
  <c r="AO1402" i="1" s="1"/>
  <c r="T1367" i="1"/>
  <c r="AO1367" i="1" s="1"/>
  <c r="T1323" i="1"/>
  <c r="AO1323" i="1" s="1"/>
  <c r="T1372" i="1"/>
  <c r="AO1372" i="1" s="1"/>
  <c r="T1353" i="1"/>
  <c r="AO1353" i="1" s="1"/>
  <c r="T1371" i="1"/>
  <c r="AO1371" i="1" s="1"/>
  <c r="T1324" i="1"/>
  <c r="AO1324" i="1" s="1"/>
  <c r="T1376" i="1"/>
  <c r="AO1376" i="1" s="1"/>
  <c r="T1235" i="1"/>
  <c r="AO1235" i="1" s="1"/>
  <c r="T1278" i="1"/>
  <c r="AO1278" i="1" s="1"/>
  <c r="T1210" i="1"/>
  <c r="AO1210" i="1" s="1"/>
  <c r="T1178" i="1"/>
  <c r="AO1178" i="1" s="1"/>
  <c r="T1236" i="1"/>
  <c r="AO1236" i="1" s="1"/>
  <c r="T1223" i="1"/>
  <c r="AO1223" i="1" s="1"/>
  <c r="T1179" i="1"/>
  <c r="AO1179" i="1" s="1"/>
  <c r="T1234" i="1"/>
  <c r="AO1234" i="1" s="1"/>
  <c r="T1139" i="1"/>
  <c r="AO1139" i="1" s="1"/>
  <c r="T1290" i="1"/>
  <c r="AO1290" i="1" s="1"/>
  <c r="T1135" i="1"/>
  <c r="AO1135" i="1" s="1"/>
  <c r="T1070" i="1"/>
  <c r="AO1070" i="1" s="1"/>
  <c r="T1108" i="1"/>
  <c r="AO1108" i="1" s="1"/>
  <c r="T1043" i="1"/>
  <c r="AO1043" i="1" s="1"/>
  <c r="T979" i="1"/>
  <c r="AO979" i="1" s="1"/>
  <c r="T1127" i="1"/>
  <c r="AO1127" i="1" s="1"/>
  <c r="T1063" i="1"/>
  <c r="AO1063" i="1" s="1"/>
  <c r="T997" i="1"/>
  <c r="AO997" i="1" s="1"/>
  <c r="T1217" i="1"/>
  <c r="AO1217" i="1" s="1"/>
  <c r="T1117" i="1"/>
  <c r="AO1117" i="1" s="1"/>
  <c r="T1053" i="1"/>
  <c r="AO1053" i="1" s="1"/>
  <c r="T1123" i="1"/>
  <c r="AO1123" i="1" s="1"/>
  <c r="T1059" i="1"/>
  <c r="AO1059" i="1" s="1"/>
  <c r="T994" i="1"/>
  <c r="AO994" i="1" s="1"/>
  <c r="T942" i="1"/>
  <c r="AO942" i="1" s="1"/>
  <c r="T926" i="1"/>
  <c r="AO926" i="1" s="1"/>
  <c r="T1205" i="1"/>
  <c r="AO1205" i="1" s="1"/>
  <c r="T1116" i="1"/>
  <c r="AO1116" i="1" s="1"/>
  <c r="T1052" i="1"/>
  <c r="AO1052" i="1" s="1"/>
  <c r="T987" i="1"/>
  <c r="AO987" i="1" s="1"/>
  <c r="T1193" i="1"/>
  <c r="AO1193" i="1" s="1"/>
  <c r="T1096" i="1"/>
  <c r="AO1096" i="1" s="1"/>
  <c r="T1032" i="1"/>
  <c r="AO1032" i="1" s="1"/>
  <c r="T975" i="1"/>
  <c r="AO975" i="1" s="1"/>
  <c r="T966" i="1"/>
  <c r="AO966" i="1" s="1"/>
  <c r="T917" i="1"/>
  <c r="AO917" i="1" s="1"/>
  <c r="T1015" i="1"/>
  <c r="AO1015" i="1" s="1"/>
  <c r="T1122" i="1"/>
  <c r="AO1122" i="1" s="1"/>
  <c r="T896" i="1"/>
  <c r="AO896" i="1" s="1"/>
  <c r="T875" i="1"/>
  <c r="AO875" i="1" s="1"/>
  <c r="T25" i="1"/>
  <c r="AO25" i="1" s="1"/>
  <c r="T237" i="1"/>
  <c r="AO237" i="1" s="1"/>
  <c r="T1549" i="1"/>
  <c r="AO1549" i="1" s="1"/>
  <c r="T1502" i="1"/>
  <c r="AO1502" i="1" s="1"/>
  <c r="T1451" i="1"/>
  <c r="AO1451" i="1" s="1"/>
  <c r="T1388" i="1"/>
  <c r="AO1388" i="1" s="1"/>
  <c r="T1392" i="1"/>
  <c r="AO1392" i="1" s="1"/>
  <c r="T1182" i="1"/>
  <c r="AO1182" i="1" s="1"/>
  <c r="T1187" i="1"/>
  <c r="AO1187" i="1" s="1"/>
  <c r="T1221" i="1"/>
  <c r="AO1221" i="1" s="1"/>
  <c r="T1121" i="1"/>
  <c r="AO1121" i="1" s="1"/>
  <c r="T963" i="1"/>
  <c r="AO963" i="1" s="1"/>
  <c r="T1045" i="1"/>
  <c r="AO1045" i="1" s="1"/>
  <c r="T1185" i="1"/>
  <c r="AO1185" i="1" s="1"/>
  <c r="T1031" i="1"/>
  <c r="AO1031" i="1" s="1"/>
  <c r="T1042" i="1"/>
  <c r="AO1042" i="1" s="1"/>
  <c r="T938" i="1"/>
  <c r="AO938" i="1" s="1"/>
  <c r="T1173" i="1"/>
  <c r="AO1173" i="1" s="1"/>
  <c r="T1035" i="1"/>
  <c r="AO1035" i="1" s="1"/>
  <c r="T1157" i="1"/>
  <c r="AO1157" i="1" s="1"/>
  <c r="T1016" i="1"/>
  <c r="AO1016" i="1" s="1"/>
  <c r="T941" i="1"/>
  <c r="AO941" i="1" s="1"/>
  <c r="T982" i="1"/>
  <c r="AO982" i="1" s="1"/>
  <c r="T887" i="1"/>
  <c r="AO887" i="1" s="1"/>
  <c r="T857" i="1"/>
  <c r="AO857" i="1" s="1"/>
  <c r="T837" i="1"/>
  <c r="AO837" i="1" s="1"/>
  <c r="T813" i="1"/>
  <c r="AO813" i="1" s="1"/>
  <c r="T793" i="1"/>
  <c r="AO793" i="1" s="1"/>
  <c r="T1014" i="1"/>
  <c r="AO1014" i="1" s="1"/>
  <c r="T943" i="1"/>
  <c r="AO943" i="1" s="1"/>
  <c r="T1046" i="1"/>
  <c r="AO1046" i="1" s="1"/>
  <c r="T1021" i="1"/>
  <c r="AO1021" i="1" s="1"/>
  <c r="T882" i="1"/>
  <c r="AO882" i="1" s="1"/>
  <c r="T739" i="1"/>
  <c r="AO739" i="1" s="1"/>
  <c r="T778" i="1"/>
  <c r="AO778" i="1" s="1"/>
  <c r="T702" i="1"/>
  <c r="AO702" i="1" s="1"/>
  <c r="T638" i="1"/>
  <c r="AO638" i="1" s="1"/>
  <c r="T800" i="1"/>
  <c r="AO800" i="1" s="1"/>
  <c r="T727" i="1"/>
  <c r="AO727" i="1" s="1"/>
  <c r="T672" i="1"/>
  <c r="AO672" i="1" s="1"/>
  <c r="T890" i="1"/>
  <c r="AO890" i="1" s="1"/>
  <c r="T775" i="1"/>
  <c r="AO775" i="1" s="1"/>
  <c r="T713" i="1"/>
  <c r="AO713" i="1" s="1"/>
  <c r="T649" i="1"/>
  <c r="AO649" i="1" s="1"/>
  <c r="T860" i="1"/>
  <c r="AO860" i="1" s="1"/>
  <c r="T708" i="1"/>
  <c r="AO708" i="1" s="1"/>
  <c r="T651" i="1"/>
  <c r="AO651" i="1" s="1"/>
  <c r="T834" i="1"/>
  <c r="AO834" i="1" s="1"/>
  <c r="T758" i="1"/>
  <c r="AO758" i="1" s="1"/>
  <c r="T710" i="1"/>
  <c r="AO710" i="1" s="1"/>
  <c r="T653" i="1"/>
  <c r="AO653" i="1" s="1"/>
  <c r="T830" i="1"/>
  <c r="AO830" i="1" s="1"/>
  <c r="T753" i="1"/>
  <c r="AO753" i="1" s="1"/>
  <c r="T698" i="1"/>
  <c r="AO698" i="1" s="1"/>
  <c r="T641" i="1"/>
  <c r="AO641" i="1" s="1"/>
  <c r="T680" i="1"/>
  <c r="AO680" i="1" s="1"/>
  <c r="T593" i="1"/>
  <c r="AO593" i="1" s="1"/>
  <c r="T546" i="1"/>
  <c r="AO546" i="1" s="1"/>
  <c r="T482" i="1"/>
  <c r="AO482" i="1" s="1"/>
  <c r="T557" i="1"/>
  <c r="AO557" i="1" s="1"/>
  <c r="T503" i="1"/>
  <c r="AO503" i="1" s="1"/>
  <c r="T465" i="1"/>
  <c r="AO465" i="1" s="1"/>
  <c r="T449" i="1"/>
  <c r="AO449" i="1" s="1"/>
  <c r="T433" i="1"/>
  <c r="AO433" i="1" s="1"/>
  <c r="T417" i="1"/>
  <c r="AO417" i="1" s="1"/>
  <c r="T401" i="1"/>
  <c r="AO401" i="1" s="1"/>
  <c r="T385" i="1"/>
  <c r="AO385" i="1" s="1"/>
  <c r="T632" i="1"/>
  <c r="AO632" i="1" s="1"/>
  <c r="T596" i="1"/>
  <c r="AO596" i="1" s="1"/>
  <c r="T548" i="1"/>
  <c r="AO548" i="1" s="1"/>
  <c r="T492" i="1"/>
  <c r="AO492" i="1" s="1"/>
  <c r="T696" i="1"/>
  <c r="AO696" i="1" s="1"/>
  <c r="T537" i="1"/>
  <c r="AO537" i="1" s="1"/>
  <c r="T481" i="1"/>
  <c r="AO481" i="1" s="1"/>
  <c r="T623" i="1"/>
  <c r="AO623" i="1" s="1"/>
  <c r="T591" i="1"/>
  <c r="AO591" i="1" s="1"/>
  <c r="T542" i="1"/>
  <c r="AO542" i="1" s="1"/>
  <c r="T478" i="1"/>
  <c r="AO478" i="1" s="1"/>
  <c r="T547" i="1"/>
  <c r="AO547" i="1" s="1"/>
  <c r="T22" i="1"/>
  <c r="AO22" i="1" s="1"/>
  <c r="T43" i="1"/>
  <c r="AO43" i="1" s="1"/>
  <c r="T1528" i="1"/>
  <c r="AO1528" i="1" s="1"/>
  <c r="T1426" i="1"/>
  <c r="AO1426" i="1" s="1"/>
  <c r="T1415" i="1"/>
  <c r="AO1415" i="1" s="1"/>
  <c r="T1369" i="1"/>
  <c r="AO1369" i="1" s="1"/>
  <c r="T1260" i="1"/>
  <c r="AO1260" i="1" s="1"/>
  <c r="T1275" i="1"/>
  <c r="AO1275" i="1" s="1"/>
  <c r="T1303" i="1"/>
  <c r="AO1303" i="1" s="1"/>
  <c r="T1138" i="1"/>
  <c r="AO1138" i="1" s="1"/>
  <c r="T1060" i="1"/>
  <c r="AO1060" i="1" s="1"/>
  <c r="T1151" i="1"/>
  <c r="AO1151" i="1" s="1"/>
  <c r="T1013" i="1"/>
  <c r="AO1013" i="1" s="1"/>
  <c r="T1133" i="1"/>
  <c r="AO1133" i="1" s="1"/>
  <c r="T1159" i="1"/>
  <c r="AO1159" i="1" s="1"/>
  <c r="T1010" i="1"/>
  <c r="AO1010" i="1" s="1"/>
  <c r="T930" i="1"/>
  <c r="AO930" i="1" s="1"/>
  <c r="T1132" i="1"/>
  <c r="AO1132" i="1" s="1"/>
  <c r="T1003" i="1"/>
  <c r="AO1003" i="1" s="1"/>
  <c r="T1112" i="1"/>
  <c r="AO1112" i="1" s="1"/>
  <c r="T991" i="1"/>
  <c r="AO991" i="1" s="1"/>
  <c r="T925" i="1"/>
  <c r="AO925" i="1" s="1"/>
  <c r="T903" i="1"/>
  <c r="AO903" i="1" s="1"/>
  <c r="T879" i="1"/>
  <c r="AO879" i="1" s="1"/>
  <c r="T855" i="1"/>
  <c r="AO855" i="1" s="1"/>
  <c r="T831" i="1"/>
  <c r="AO831" i="1" s="1"/>
  <c r="T811" i="1"/>
  <c r="AO811" i="1" s="1"/>
  <c r="T791" i="1"/>
  <c r="AO791" i="1" s="1"/>
  <c r="T960" i="1"/>
  <c r="AO960" i="1" s="1"/>
  <c r="T931" i="1"/>
  <c r="AO931" i="1" s="1"/>
  <c r="T1005" i="1"/>
  <c r="AO1005" i="1" s="1"/>
  <c r="T1008" i="1"/>
  <c r="AO1008" i="1" s="1"/>
  <c r="T852" i="1"/>
  <c r="AO852" i="1" s="1"/>
  <c r="T732" i="1"/>
  <c r="AO732" i="1" s="1"/>
  <c r="T659" i="1"/>
  <c r="AO659" i="1" s="1"/>
  <c r="T757" i="1"/>
  <c r="AO757" i="1" s="1"/>
  <c r="T693" i="1"/>
  <c r="AO693" i="1" s="1"/>
  <c r="T629" i="1"/>
  <c r="AO629" i="1" s="1"/>
  <c r="T720" i="1"/>
  <c r="AO720" i="1" s="1"/>
  <c r="T663" i="1"/>
  <c r="AO663" i="1" s="1"/>
  <c r="T870" i="1"/>
  <c r="AO870" i="1" s="1"/>
  <c r="T770" i="1"/>
  <c r="AO770" i="1" s="1"/>
  <c r="T706" i="1"/>
  <c r="AO706" i="1" s="1"/>
  <c r="T844" i="1"/>
  <c r="AO844" i="1" s="1"/>
  <c r="T756" i="1"/>
  <c r="AO756" i="1" s="1"/>
  <c r="T699" i="1"/>
  <c r="AO699" i="1" s="1"/>
  <c r="T644" i="1"/>
  <c r="AO644" i="1" s="1"/>
  <c r="T818" i="1"/>
  <c r="AO818" i="1" s="1"/>
  <c r="T749" i="1"/>
  <c r="AO749" i="1" s="1"/>
  <c r="T701" i="1"/>
  <c r="AO701" i="1" s="1"/>
  <c r="T646" i="1"/>
  <c r="AO646" i="1" s="1"/>
  <c r="T814" i="1"/>
  <c r="AO814" i="1" s="1"/>
  <c r="T746" i="1"/>
  <c r="AO746" i="1" s="1"/>
  <c r="T689" i="1"/>
  <c r="AO689" i="1" s="1"/>
  <c r="T634" i="1"/>
  <c r="AO634" i="1" s="1"/>
  <c r="T621" i="1"/>
  <c r="AO621" i="1" s="1"/>
  <c r="T589" i="1"/>
  <c r="AO589" i="1" s="1"/>
  <c r="T538" i="1"/>
  <c r="AO538" i="1" s="1"/>
  <c r="T474" i="1"/>
  <c r="AO474" i="1" s="1"/>
  <c r="T551" i="1"/>
  <c r="AO551" i="1" s="1"/>
  <c r="T59" i="1"/>
  <c r="AO59" i="1" s="1"/>
  <c r="T1610" i="1"/>
  <c r="AO1610" i="1" s="1"/>
  <c r="T1424" i="1"/>
  <c r="AO1424" i="1" s="1"/>
  <c r="T1520" i="1"/>
  <c r="AO1520" i="1" s="1"/>
  <c r="T1252" i="1"/>
  <c r="AO1252" i="1" s="1"/>
  <c r="T1267" i="1"/>
  <c r="AO1267" i="1" s="1"/>
  <c r="T1297" i="1"/>
  <c r="AO1297" i="1" s="1"/>
  <c r="T1143" i="1"/>
  <c r="AO1143" i="1" s="1"/>
  <c r="T1057" i="1"/>
  <c r="AO1057" i="1" s="1"/>
  <c r="T1130" i="1"/>
  <c r="AO1130" i="1" s="1"/>
  <c r="T1006" i="1"/>
  <c r="AO1006" i="1" s="1"/>
  <c r="T1120" i="1"/>
  <c r="AO1120" i="1" s="1"/>
  <c r="T1126" i="1"/>
  <c r="AO1126" i="1" s="1"/>
  <c r="T1001" i="1"/>
  <c r="AO1001" i="1" s="1"/>
  <c r="T928" i="1"/>
  <c r="AO928" i="1" s="1"/>
  <c r="T1129" i="1"/>
  <c r="AO1129" i="1" s="1"/>
  <c r="T996" i="1"/>
  <c r="AO996" i="1" s="1"/>
  <c r="T1109" i="1"/>
  <c r="AO1109" i="1" s="1"/>
  <c r="T984" i="1"/>
  <c r="AO984" i="1" s="1"/>
  <c r="T921" i="1"/>
  <c r="AO921" i="1" s="1"/>
  <c r="T894" i="1"/>
  <c r="AO894" i="1" s="1"/>
  <c r="T877" i="1"/>
  <c r="AO877" i="1" s="1"/>
  <c r="T853" i="1"/>
  <c r="AO853" i="1" s="1"/>
  <c r="T829" i="1"/>
  <c r="AO829" i="1" s="1"/>
  <c r="T809" i="1"/>
  <c r="AO809" i="1" s="1"/>
  <c r="T789" i="1"/>
  <c r="AO789" i="1" s="1"/>
  <c r="T907" i="1"/>
  <c r="AO907" i="1" s="1"/>
  <c r="T927" i="1"/>
  <c r="AO927" i="1" s="1"/>
  <c r="T992" i="1"/>
  <c r="AO992" i="1" s="1"/>
  <c r="T836" i="1"/>
  <c r="AO836" i="1" s="1"/>
  <c r="T723" i="1"/>
  <c r="AO723" i="1" s="1"/>
  <c r="T652" i="1"/>
  <c r="AO652" i="1" s="1"/>
  <c r="T750" i="1"/>
  <c r="AO750" i="1" s="1"/>
  <c r="T686" i="1"/>
  <c r="AO686" i="1" s="1"/>
  <c r="T880" i="1"/>
  <c r="AO880" i="1" s="1"/>
  <c r="T784" i="1"/>
  <c r="AO784" i="1" s="1"/>
  <c r="T711" i="1"/>
  <c r="AO711" i="1" s="1"/>
  <c r="T854" i="1"/>
  <c r="AO854" i="1" s="1"/>
  <c r="T761" i="1"/>
  <c r="AO761" i="1" s="1"/>
  <c r="T697" i="1"/>
  <c r="AO697" i="1" s="1"/>
  <c r="T642" i="1"/>
  <c r="AO642" i="1" s="1"/>
  <c r="T828" i="1"/>
  <c r="AO828" i="1" s="1"/>
  <c r="T747" i="1"/>
  <c r="AO747" i="1" s="1"/>
  <c r="T692" i="1"/>
  <c r="AO692" i="1" s="1"/>
  <c r="T635" i="1"/>
  <c r="AO635" i="1" s="1"/>
  <c r="T802" i="1"/>
  <c r="AO802" i="1" s="1"/>
  <c r="T742" i="1"/>
  <c r="AO742" i="1" s="1"/>
  <c r="T694" i="1"/>
  <c r="AO694" i="1" s="1"/>
  <c r="T637" i="1"/>
  <c r="AO637" i="1" s="1"/>
  <c r="T798" i="1"/>
  <c r="AO798" i="1" s="1"/>
  <c r="T737" i="1"/>
  <c r="AO737" i="1" s="1"/>
  <c r="T682" i="1"/>
  <c r="AO682" i="1" s="1"/>
  <c r="T625" i="1"/>
  <c r="AO625" i="1" s="1"/>
  <c r="T617" i="1"/>
  <c r="AO617" i="1" s="1"/>
  <c r="T585" i="1"/>
  <c r="AO585" i="1" s="1"/>
  <c r="T530" i="1"/>
  <c r="AO530" i="1" s="1"/>
  <c r="T872" i="1"/>
  <c r="AO872" i="1" s="1"/>
  <c r="T543" i="1"/>
  <c r="AO543" i="1" s="1"/>
  <c r="T495" i="1"/>
  <c r="AO495" i="1" s="1"/>
  <c r="T461" i="1"/>
  <c r="AO461" i="1" s="1"/>
  <c r="T445" i="1"/>
  <c r="AO445" i="1" s="1"/>
  <c r="T429" i="1"/>
  <c r="AO429" i="1" s="1"/>
  <c r="T413" i="1"/>
  <c r="AO413" i="1" s="1"/>
  <c r="T397" i="1"/>
  <c r="AO397" i="1" s="1"/>
  <c r="T381" i="1"/>
  <c r="AO381" i="1" s="1"/>
  <c r="T620" i="1"/>
  <c r="AO620" i="1" s="1"/>
  <c r="T588" i="1"/>
  <c r="AO588" i="1" s="1"/>
  <c r="T540" i="1"/>
  <c r="AO540" i="1" s="1"/>
  <c r="T572" i="1"/>
  <c r="AO572" i="1" s="1"/>
  <c r="T529" i="1"/>
  <c r="AO529" i="1" s="1"/>
  <c r="T856" i="1"/>
  <c r="AO856" i="1" s="1"/>
  <c r="T615" i="1"/>
  <c r="AO615" i="1" s="1"/>
  <c r="T583" i="1"/>
  <c r="AO583" i="1" s="1"/>
  <c r="T1643" i="1"/>
  <c r="AO1643" i="1" s="1"/>
  <c r="T1580" i="1"/>
  <c r="AO1580" i="1" s="1"/>
  <c r="T1484" i="1"/>
  <c r="AO1484" i="1" s="1"/>
  <c r="T1391" i="1"/>
  <c r="AO1391" i="1" s="1"/>
  <c r="T1395" i="1"/>
  <c r="AO1395" i="1" s="1"/>
  <c r="T1405" i="1"/>
  <c r="AO1405" i="1" s="1"/>
  <c r="T1261" i="1"/>
  <c r="AO1261" i="1" s="1"/>
  <c r="T1247" i="1"/>
  <c r="AO1247" i="1" s="1"/>
  <c r="T1086" i="1"/>
  <c r="AO1086" i="1" s="1"/>
  <c r="T1036" i="1"/>
  <c r="AO1036" i="1" s="1"/>
  <c r="T1114" i="1"/>
  <c r="AO1114" i="1" s="1"/>
  <c r="T990" i="1"/>
  <c r="AO990" i="1" s="1"/>
  <c r="T1104" i="1"/>
  <c r="AO1104" i="1" s="1"/>
  <c r="T1110" i="1"/>
  <c r="AO1110" i="1" s="1"/>
  <c r="T985" i="1"/>
  <c r="AO985" i="1" s="1"/>
  <c r="T924" i="1"/>
  <c r="AO924" i="1" s="1"/>
  <c r="T1113" i="1"/>
  <c r="AO1113" i="1" s="1"/>
  <c r="T980" i="1"/>
  <c r="AO980" i="1" s="1"/>
  <c r="T1093" i="1"/>
  <c r="AO1093" i="1" s="1"/>
  <c r="T968" i="1"/>
  <c r="AO968" i="1" s="1"/>
  <c r="T913" i="1"/>
  <c r="AO913" i="1" s="1"/>
  <c r="T1055" i="1"/>
  <c r="AO1055" i="1" s="1"/>
  <c r="T873" i="1"/>
  <c r="AO873" i="1" s="1"/>
  <c r="T847" i="1"/>
  <c r="AO847" i="1" s="1"/>
  <c r="T827" i="1"/>
  <c r="AO827" i="1" s="1"/>
  <c r="T807" i="1"/>
  <c r="AO807" i="1" s="1"/>
  <c r="T783" i="1"/>
  <c r="AO783" i="1" s="1"/>
  <c r="T898" i="1"/>
  <c r="AO898" i="1" s="1"/>
  <c r="T1087" i="1"/>
  <c r="AO1087" i="1" s="1"/>
  <c r="T923" i="1"/>
  <c r="AO923" i="1" s="1"/>
  <c r="T951" i="1"/>
  <c r="AO951" i="1" s="1"/>
  <c r="T904" i="1"/>
  <c r="AO904" i="1" s="1"/>
  <c r="T820" i="1"/>
  <c r="AO820" i="1" s="1"/>
  <c r="T716" i="1"/>
  <c r="AO716" i="1" s="1"/>
  <c r="T858" i="1"/>
  <c r="AO858" i="1" s="1"/>
  <c r="T741" i="1"/>
  <c r="AO741" i="1" s="1"/>
  <c r="T677" i="1"/>
  <c r="AO677" i="1" s="1"/>
  <c r="T864" i="1"/>
  <c r="AO864" i="1" s="1"/>
  <c r="T768" i="1"/>
  <c r="AO768" i="1" s="1"/>
  <c r="T704" i="1"/>
  <c r="AO704" i="1" s="1"/>
  <c r="T656" i="1"/>
  <c r="AO656" i="1" s="1"/>
  <c r="T838" i="1"/>
  <c r="AO838" i="1" s="1"/>
  <c r="T754" i="1"/>
  <c r="AO754" i="1" s="1"/>
  <c r="T690" i="1"/>
  <c r="AO690" i="1" s="1"/>
  <c r="T633" i="1"/>
  <c r="AO633" i="1" s="1"/>
  <c r="T812" i="1"/>
  <c r="AO812" i="1" s="1"/>
  <c r="T740" i="1"/>
  <c r="AO740" i="1" s="1"/>
  <c r="T683" i="1"/>
  <c r="AO683" i="1" s="1"/>
  <c r="T733" i="1"/>
  <c r="AO733" i="1" s="1"/>
  <c r="T685" i="1"/>
  <c r="AO685" i="1" s="1"/>
  <c r="T630" i="1"/>
  <c r="AO630" i="1" s="1"/>
  <c r="T782" i="1"/>
  <c r="AO782" i="1" s="1"/>
  <c r="T730" i="1"/>
  <c r="AO730" i="1" s="1"/>
  <c r="T673" i="1"/>
  <c r="AO673" i="1" s="1"/>
  <c r="T613" i="1"/>
  <c r="AO613" i="1" s="1"/>
  <c r="T581" i="1"/>
  <c r="AO581" i="1" s="1"/>
  <c r="T522" i="1"/>
  <c r="AO522" i="1" s="1"/>
  <c r="T535" i="1"/>
  <c r="AO535" i="1" s="1"/>
  <c r="T487" i="1"/>
  <c r="AO487" i="1" s="1"/>
  <c r="T459" i="1"/>
  <c r="AO459" i="1" s="1"/>
  <c r="T443" i="1"/>
  <c r="AO443" i="1" s="1"/>
  <c r="T427" i="1"/>
  <c r="AO427" i="1" s="1"/>
  <c r="T411" i="1"/>
  <c r="AO411" i="1" s="1"/>
  <c r="T395" i="1"/>
  <c r="AO395" i="1" s="1"/>
  <c r="T379" i="1"/>
  <c r="AO379" i="1" s="1"/>
  <c r="T616" i="1"/>
  <c r="AO616" i="1" s="1"/>
  <c r="T584" i="1"/>
  <c r="AO584" i="1" s="1"/>
  <c r="T532" i="1"/>
  <c r="AO532" i="1" s="1"/>
  <c r="T476" i="1"/>
  <c r="AO476" i="1" s="1"/>
  <c r="T569" i="1"/>
  <c r="AO569" i="1" s="1"/>
  <c r="T521" i="1"/>
  <c r="AO521" i="1" s="1"/>
  <c r="T611" i="1"/>
  <c r="AO611" i="1" s="1"/>
  <c r="T579" i="1"/>
  <c r="AO579" i="1" s="1"/>
  <c r="T1641" i="1"/>
  <c r="AO1641" i="1" s="1"/>
  <c r="T1573" i="1"/>
  <c r="AO1573" i="1" s="1"/>
  <c r="T1476" i="1"/>
  <c r="AO1476" i="1" s="1"/>
  <c r="T1383" i="1"/>
  <c r="AO1383" i="1" s="1"/>
  <c r="T1387" i="1"/>
  <c r="AO1387" i="1" s="1"/>
  <c r="T1373" i="1"/>
  <c r="AO1373" i="1" s="1"/>
  <c r="T1253" i="1"/>
  <c r="AO1253" i="1" s="1"/>
  <c r="T1238" i="1"/>
  <c r="AO1238" i="1" s="1"/>
  <c r="T1083" i="1"/>
  <c r="AO1083" i="1" s="1"/>
  <c r="T1027" i="1"/>
  <c r="AO1027" i="1" s="1"/>
  <c r="T1111" i="1"/>
  <c r="AO1111" i="1" s="1"/>
  <c r="T981" i="1"/>
  <c r="AO981" i="1" s="1"/>
  <c r="T1101" i="1"/>
  <c r="AO1101" i="1" s="1"/>
  <c r="T1107" i="1"/>
  <c r="AO1107" i="1" s="1"/>
  <c r="T978" i="1"/>
  <c r="AO978" i="1" s="1"/>
  <c r="T922" i="1"/>
  <c r="AO922" i="1" s="1"/>
  <c r="T1100" i="1"/>
  <c r="AO1100" i="1" s="1"/>
  <c r="T971" i="1"/>
  <c r="AO971" i="1" s="1"/>
  <c r="T1080" i="1"/>
  <c r="AO1080" i="1" s="1"/>
  <c r="T959" i="1"/>
  <c r="AO959" i="1" s="1"/>
  <c r="T908" i="1"/>
  <c r="AO908" i="1" s="1"/>
  <c r="T1030" i="1"/>
  <c r="AO1030" i="1" s="1"/>
  <c r="T871" i="1"/>
  <c r="AO871" i="1" s="1"/>
  <c r="T845" i="1"/>
  <c r="AO845" i="1" s="1"/>
  <c r="T825" i="1"/>
  <c r="AO825" i="1" s="1"/>
  <c r="T805" i="1"/>
  <c r="AO805" i="1" s="1"/>
  <c r="T781" i="1"/>
  <c r="AO781" i="1" s="1"/>
  <c r="T919" i="1"/>
  <c r="AO919" i="1" s="1"/>
  <c r="T911" i="1"/>
  <c r="AO911" i="1" s="1"/>
  <c r="T897" i="1"/>
  <c r="AO897" i="1" s="1"/>
  <c r="T804" i="1"/>
  <c r="AO804" i="1" s="1"/>
  <c r="T707" i="1"/>
  <c r="AO707" i="1" s="1"/>
  <c r="T842" i="1"/>
  <c r="AO842" i="1" s="1"/>
  <c r="T734" i="1"/>
  <c r="AO734" i="1" s="1"/>
  <c r="T670" i="1"/>
  <c r="AO670" i="1" s="1"/>
  <c r="T759" i="1"/>
  <c r="AO759" i="1" s="1"/>
  <c r="T695" i="1"/>
  <c r="AO695" i="1" s="1"/>
  <c r="T647" i="1"/>
  <c r="AO647" i="1" s="1"/>
  <c r="T745" i="1"/>
  <c r="AO745" i="1" s="1"/>
  <c r="T681" i="1"/>
  <c r="AO681" i="1" s="1"/>
  <c r="T626" i="1"/>
  <c r="AO626" i="1" s="1"/>
  <c r="T796" i="1"/>
  <c r="AO796" i="1" s="1"/>
  <c r="T731" i="1"/>
  <c r="AO731" i="1" s="1"/>
  <c r="T676" i="1"/>
  <c r="AO676" i="1" s="1"/>
  <c r="T628" i="1"/>
  <c r="AO628" i="1" s="1"/>
  <c r="T786" i="1"/>
  <c r="AO786" i="1" s="1"/>
  <c r="T678" i="1"/>
  <c r="AO678" i="1" s="1"/>
  <c r="T899" i="1"/>
  <c r="AO899" i="1" s="1"/>
  <c r="T776" i="1"/>
  <c r="AO776" i="1" s="1"/>
  <c r="T721" i="1"/>
  <c r="AO721" i="1" s="1"/>
  <c r="T666" i="1"/>
  <c r="AO666" i="1" s="1"/>
  <c r="T609" i="1"/>
  <c r="AO609" i="1" s="1"/>
  <c r="T577" i="1"/>
  <c r="AO577" i="1" s="1"/>
  <c r="T514" i="1"/>
  <c r="AO514" i="1" s="1"/>
  <c r="T728" i="1"/>
  <c r="AO728" i="1" s="1"/>
  <c r="T479" i="1"/>
  <c r="AO479" i="1" s="1"/>
  <c r="T457" i="1"/>
  <c r="AO457" i="1" s="1"/>
  <c r="T441" i="1"/>
  <c r="AO441" i="1" s="1"/>
  <c r="T425" i="1"/>
  <c r="AO425" i="1" s="1"/>
  <c r="T409" i="1"/>
  <c r="AO409" i="1" s="1"/>
  <c r="T393" i="1"/>
  <c r="AO393" i="1" s="1"/>
  <c r="T377" i="1"/>
  <c r="AO377" i="1" s="1"/>
  <c r="T612" i="1"/>
  <c r="AO612" i="1" s="1"/>
  <c r="T580" i="1"/>
  <c r="AO580" i="1" s="1"/>
  <c r="T524" i="1"/>
  <c r="AO524" i="1" s="1"/>
  <c r="T513" i="1"/>
  <c r="AO513" i="1" s="1"/>
  <c r="T744" i="1"/>
  <c r="AO744" i="1" s="1"/>
  <c r="T607" i="1"/>
  <c r="AO607" i="1" s="1"/>
  <c r="T575" i="1"/>
  <c r="AO575" i="1" s="1"/>
  <c r="T40" i="1"/>
  <c r="AO40" i="1" s="1"/>
  <c r="T1650" i="1"/>
  <c r="AO1650" i="1" s="1"/>
  <c r="T1552" i="1"/>
  <c r="AO1552" i="1" s="1"/>
  <c r="T1570" i="1"/>
  <c r="AO1570" i="1" s="1"/>
  <c r="T1329" i="1"/>
  <c r="AO1329" i="1" s="1"/>
  <c r="T1330" i="1"/>
  <c r="AO1330" i="1" s="1"/>
  <c r="T1216" i="1"/>
  <c r="AO1216" i="1" s="1"/>
  <c r="T1231" i="1"/>
  <c r="AO1231" i="1" s="1"/>
  <c r="T1163" i="1"/>
  <c r="AO1163" i="1" s="1"/>
  <c r="T1034" i="1"/>
  <c r="AO1034" i="1" s="1"/>
  <c r="T995" i="1"/>
  <c r="AO995" i="1" s="1"/>
  <c r="T1079" i="1"/>
  <c r="AO1079" i="1" s="1"/>
  <c r="T949" i="1"/>
  <c r="AO949" i="1" s="1"/>
  <c r="T1069" i="1"/>
  <c r="AO1069" i="1" s="1"/>
  <c r="T1075" i="1"/>
  <c r="AO1075" i="1" s="1"/>
  <c r="T946" i="1"/>
  <c r="AO946" i="1" s="1"/>
  <c r="T914" i="1"/>
  <c r="AO914" i="1" s="1"/>
  <c r="T1068" i="1"/>
  <c r="AO1068" i="1" s="1"/>
  <c r="T948" i="1"/>
  <c r="AO948" i="1" s="1"/>
  <c r="T1039" i="1"/>
  <c r="AO1039" i="1" s="1"/>
  <c r="T1049" i="1"/>
  <c r="AO1049" i="1" s="1"/>
  <c r="T957" i="1"/>
  <c r="AO957" i="1" s="1"/>
  <c r="T863" i="1"/>
  <c r="AO863" i="1" s="1"/>
  <c r="T843" i="1"/>
  <c r="AO843" i="1" s="1"/>
  <c r="T823" i="1"/>
  <c r="AO823" i="1" s="1"/>
  <c r="T799" i="1"/>
  <c r="AO799" i="1" s="1"/>
  <c r="T779" i="1"/>
  <c r="AO779" i="1" s="1"/>
  <c r="T891" i="1"/>
  <c r="AO891" i="1" s="1"/>
  <c r="T1009" i="1"/>
  <c r="AO1009" i="1" s="1"/>
  <c r="T915" i="1"/>
  <c r="AO915" i="1" s="1"/>
  <c r="T1397" i="1"/>
  <c r="AO1397" i="1" s="1"/>
  <c r="T888" i="1"/>
  <c r="AO888" i="1" s="1"/>
  <c r="T788" i="1"/>
  <c r="AO788" i="1" s="1"/>
  <c r="T684" i="1"/>
  <c r="AO684" i="1" s="1"/>
  <c r="T826" i="1"/>
  <c r="AO826" i="1" s="1"/>
  <c r="T725" i="1"/>
  <c r="AO725" i="1" s="1"/>
  <c r="T661" i="1"/>
  <c r="AO661" i="1" s="1"/>
  <c r="T848" i="1"/>
  <c r="AO848" i="1" s="1"/>
  <c r="T752" i="1"/>
  <c r="AO752" i="1" s="1"/>
  <c r="T640" i="1"/>
  <c r="AO640" i="1" s="1"/>
  <c r="T822" i="1"/>
  <c r="AO822" i="1" s="1"/>
  <c r="T738" i="1"/>
  <c r="AO738" i="1" s="1"/>
  <c r="T674" i="1"/>
  <c r="AO674" i="1" s="1"/>
  <c r="T780" i="1"/>
  <c r="AO780" i="1" s="1"/>
  <c r="T667" i="1"/>
  <c r="AO667" i="1" s="1"/>
  <c r="T777" i="1"/>
  <c r="AO777" i="1" s="1"/>
  <c r="T726" i="1"/>
  <c r="AO726" i="1" s="1"/>
  <c r="T669" i="1"/>
  <c r="AO669" i="1" s="1"/>
  <c r="T878" i="1"/>
  <c r="AO878" i="1" s="1"/>
  <c r="T769" i="1"/>
  <c r="AO769" i="1" s="1"/>
  <c r="T714" i="1"/>
  <c r="AO714" i="1" s="1"/>
  <c r="T657" i="1"/>
  <c r="AO657" i="1" s="1"/>
  <c r="T605" i="1"/>
  <c r="AO605" i="1" s="1"/>
  <c r="T570" i="1"/>
  <c r="AO570" i="1" s="1"/>
  <c r="T506" i="1"/>
  <c r="AO506" i="1" s="1"/>
  <c r="T655" i="1"/>
  <c r="AO655" i="1" s="1"/>
  <c r="T527" i="1"/>
  <c r="AO527" i="1" s="1"/>
  <c r="T471" i="1"/>
  <c r="AO471" i="1" s="1"/>
  <c r="T455" i="1"/>
  <c r="AO455" i="1" s="1"/>
  <c r="T439" i="1"/>
  <c r="AO439" i="1" s="1"/>
  <c r="T423" i="1"/>
  <c r="AO423" i="1" s="1"/>
  <c r="T407" i="1"/>
  <c r="AO407" i="1" s="1"/>
  <c r="T391" i="1"/>
  <c r="AO391" i="1" s="1"/>
  <c r="T824" i="1"/>
  <c r="AO824" i="1" s="1"/>
  <c r="T608" i="1"/>
  <c r="AO608" i="1" s="1"/>
  <c r="T576" i="1"/>
  <c r="AO576" i="1" s="1"/>
  <c r="T516" i="1"/>
  <c r="AO516" i="1" s="1"/>
  <c r="T556" i="1"/>
  <c r="AO556" i="1" s="1"/>
  <c r="T505" i="1"/>
  <c r="AO505" i="1" s="1"/>
  <c r="T671" i="1"/>
  <c r="AO671" i="1" s="1"/>
  <c r="T603" i="1"/>
  <c r="AO603" i="1" s="1"/>
  <c r="T562" i="1"/>
  <c r="AO562" i="1" s="1"/>
  <c r="T502" i="1"/>
  <c r="AO502" i="1" s="1"/>
  <c r="T664" i="1"/>
  <c r="AO664" i="1" s="1"/>
  <c r="T507" i="1"/>
  <c r="AO507" i="1" s="1"/>
  <c r="T205" i="1"/>
  <c r="AO205" i="1" s="1"/>
  <c r="T1556" i="1"/>
  <c r="AO1556" i="1" s="1"/>
  <c r="T1518" i="1"/>
  <c r="AO1518" i="1" s="1"/>
  <c r="T1459" i="1"/>
  <c r="AO1459" i="1" s="1"/>
  <c r="T1396" i="1"/>
  <c r="AO1396" i="1" s="1"/>
  <c r="T1400" i="1"/>
  <c r="AO1400" i="1" s="1"/>
  <c r="T1184" i="1"/>
  <c r="AO1184" i="1" s="1"/>
  <c r="T1191" i="1"/>
  <c r="AO1191" i="1" s="1"/>
  <c r="T1225" i="1"/>
  <c r="AO1225" i="1" s="1"/>
  <c r="T1124" i="1"/>
  <c r="AO1124" i="1" s="1"/>
  <c r="T972" i="1"/>
  <c r="AO972" i="1" s="1"/>
  <c r="T1050" i="1"/>
  <c r="AO1050" i="1" s="1"/>
  <c r="T1201" i="1"/>
  <c r="AO1201" i="1" s="1"/>
  <c r="T1040" i="1"/>
  <c r="AO1040" i="1" s="1"/>
  <c r="T1047" i="1"/>
  <c r="AO1047" i="1" s="1"/>
  <c r="T940" i="1"/>
  <c r="AO940" i="1" s="1"/>
  <c r="T1189" i="1"/>
  <c r="AO1189" i="1" s="1"/>
  <c r="T1044" i="1"/>
  <c r="AO1044" i="1" s="1"/>
  <c r="T1177" i="1"/>
  <c r="AO1177" i="1" s="1"/>
  <c r="T1023" i="1"/>
  <c r="AO1023" i="1" s="1"/>
  <c r="T945" i="1"/>
  <c r="AO945" i="1" s="1"/>
  <c r="T986" i="1"/>
  <c r="AO986" i="1" s="1"/>
  <c r="T889" i="1"/>
  <c r="AO889" i="1" s="1"/>
  <c r="T859" i="1"/>
  <c r="AO859" i="1" s="1"/>
  <c r="T839" i="1"/>
  <c r="AO839" i="1" s="1"/>
  <c r="T815" i="1"/>
  <c r="AO815" i="1" s="1"/>
  <c r="T795" i="1"/>
  <c r="AO795" i="1" s="1"/>
  <c r="T1018" i="1"/>
  <c r="AO1018" i="1" s="1"/>
  <c r="T976" i="1"/>
  <c r="AO976" i="1" s="1"/>
  <c r="T1106" i="1"/>
  <c r="AO1106" i="1" s="1"/>
  <c r="T1058" i="1"/>
  <c r="AO1058" i="1" s="1"/>
  <c r="T884" i="1"/>
  <c r="AO884" i="1" s="1"/>
  <c r="T748" i="1"/>
  <c r="AO748" i="1" s="1"/>
  <c r="T668" i="1"/>
  <c r="AO668" i="1" s="1"/>
  <c r="T794" i="1"/>
  <c r="AO794" i="1" s="1"/>
  <c r="T709" i="1"/>
  <c r="AO709" i="1" s="1"/>
  <c r="T645" i="1"/>
  <c r="AO645" i="1" s="1"/>
  <c r="T816" i="1"/>
  <c r="AO816" i="1" s="1"/>
  <c r="T736" i="1"/>
  <c r="AO736" i="1" s="1"/>
  <c r="T679" i="1"/>
  <c r="AO679" i="1" s="1"/>
  <c r="T954" i="1"/>
  <c r="AO954" i="1" s="1"/>
  <c r="T790" i="1"/>
  <c r="AO790" i="1" s="1"/>
  <c r="T722" i="1"/>
  <c r="AO722" i="1" s="1"/>
  <c r="T658" i="1"/>
  <c r="AO658" i="1" s="1"/>
  <c r="T763" i="1"/>
  <c r="AO763" i="1" s="1"/>
  <c r="T715" i="1"/>
  <c r="AO715" i="1" s="1"/>
  <c r="T660" i="1"/>
  <c r="AO660" i="1" s="1"/>
  <c r="T850" i="1"/>
  <c r="AO850" i="1" s="1"/>
  <c r="T765" i="1"/>
  <c r="AO765" i="1" s="1"/>
  <c r="T662" i="1"/>
  <c r="AO662" i="1" s="1"/>
  <c r="T846" i="1"/>
  <c r="AO846" i="1" s="1"/>
  <c r="T762" i="1"/>
  <c r="AO762" i="1" s="1"/>
  <c r="T650" i="1"/>
  <c r="AO650" i="1" s="1"/>
  <c r="T735" i="1"/>
  <c r="AO735" i="1" s="1"/>
  <c r="T597" i="1"/>
  <c r="AO597" i="1" s="1"/>
  <c r="T554" i="1"/>
  <c r="AO554" i="1" s="1"/>
  <c r="T490" i="1"/>
  <c r="AO490" i="1" s="1"/>
  <c r="T560" i="1"/>
  <c r="AO560" i="1" s="1"/>
  <c r="T511" i="1"/>
  <c r="AO511" i="1" s="1"/>
  <c r="T467" i="1"/>
  <c r="AO467" i="1" s="1"/>
  <c r="T451" i="1"/>
  <c r="AO451" i="1" s="1"/>
  <c r="T435" i="1"/>
  <c r="AO435" i="1" s="1"/>
  <c r="T419" i="1"/>
  <c r="AO419" i="1" s="1"/>
  <c r="T403" i="1"/>
  <c r="AO403" i="1" s="1"/>
  <c r="T387" i="1"/>
  <c r="AO387" i="1" s="1"/>
  <c r="T648" i="1"/>
  <c r="AO648" i="1" s="1"/>
  <c r="T600" i="1"/>
  <c r="AO600" i="1" s="1"/>
  <c r="T563" i="1"/>
  <c r="AO563" i="1" s="1"/>
  <c r="T500" i="1"/>
  <c r="AO500" i="1" s="1"/>
  <c r="T751" i="1"/>
  <c r="AO751" i="1" s="1"/>
  <c r="T545" i="1"/>
  <c r="AO545" i="1" s="1"/>
  <c r="T489" i="1"/>
  <c r="AO489" i="1" s="1"/>
  <c r="T627" i="1"/>
  <c r="AO627" i="1" s="1"/>
  <c r="T595" i="1"/>
  <c r="AO595" i="1" s="1"/>
  <c r="T1328" i="1"/>
  <c r="AO1328" i="1" s="1"/>
  <c r="T1056" i="1"/>
  <c r="AO1056" i="1" s="1"/>
  <c r="T1037" i="1"/>
  <c r="AO1037" i="1" s="1"/>
  <c r="T718" i="1"/>
  <c r="AO718" i="1" s="1"/>
  <c r="T665" i="1"/>
  <c r="AO665" i="1" s="1"/>
  <c r="T498" i="1"/>
  <c r="AO498" i="1" s="1"/>
  <c r="T431" i="1"/>
  <c r="AO431" i="1" s="1"/>
  <c r="T624" i="1"/>
  <c r="AO624" i="1" s="1"/>
  <c r="T619" i="1"/>
  <c r="AO619" i="1" s="1"/>
  <c r="T510" i="1"/>
  <c r="AO510" i="1" s="1"/>
  <c r="T565" i="1"/>
  <c r="AO565" i="1" s="1"/>
  <c r="T475" i="1"/>
  <c r="AO475" i="1" s="1"/>
  <c r="T456" i="1"/>
  <c r="AO456" i="1" s="1"/>
  <c r="T440" i="1"/>
  <c r="AO440" i="1" s="1"/>
  <c r="T424" i="1"/>
  <c r="AO424" i="1" s="1"/>
  <c r="T408" i="1"/>
  <c r="AO408" i="1" s="1"/>
  <c r="T392" i="1"/>
  <c r="AO392" i="1" s="1"/>
  <c r="T376" i="1"/>
  <c r="AO376" i="1" s="1"/>
  <c r="T549" i="1"/>
  <c r="AO549" i="1" s="1"/>
  <c r="T294" i="1"/>
  <c r="AO294" i="1" s="1"/>
  <c r="T259" i="1"/>
  <c r="AO259" i="1" s="1"/>
  <c r="T243" i="1"/>
  <c r="AO243" i="1" s="1"/>
  <c r="T365" i="1"/>
  <c r="AO365" i="1" s="1"/>
  <c r="T319" i="1"/>
  <c r="AO319" i="1" s="1"/>
  <c r="T536" i="1"/>
  <c r="AO536" i="1" s="1"/>
  <c r="T321" i="1"/>
  <c r="AO321" i="1" s="1"/>
  <c r="T606" i="1"/>
  <c r="AO606" i="1" s="1"/>
  <c r="T356" i="1"/>
  <c r="AO356" i="1" s="1"/>
  <c r="T496" i="1"/>
  <c r="AO496" i="1" s="1"/>
  <c r="T293" i="1"/>
  <c r="AO293" i="1" s="1"/>
  <c r="T260" i="1"/>
  <c r="AO260" i="1" s="1"/>
  <c r="T244" i="1"/>
  <c r="AO244" i="1" s="1"/>
  <c r="T228" i="1"/>
  <c r="AO228" i="1" s="1"/>
  <c r="T212" i="1"/>
  <c r="AO212" i="1" s="1"/>
  <c r="T196" i="1"/>
  <c r="AO196" i="1" s="1"/>
  <c r="T180" i="1"/>
  <c r="AO180" i="1" s="1"/>
  <c r="T164" i="1"/>
  <c r="AO164" i="1" s="1"/>
  <c r="T358" i="1"/>
  <c r="AO358" i="1" s="1"/>
  <c r="T311" i="1"/>
  <c r="AO311" i="1" s="1"/>
  <c r="T363" i="1"/>
  <c r="AO363" i="1" s="1"/>
  <c r="T324" i="1"/>
  <c r="AO324" i="1" s="1"/>
  <c r="T57" i="1"/>
  <c r="AO57" i="1" s="1"/>
  <c r="T610" i="1"/>
  <c r="AO610" i="1" s="1"/>
  <c r="T52" i="1"/>
  <c r="AO52" i="1" s="1"/>
  <c r="T135" i="1"/>
  <c r="AO135" i="1" s="1"/>
  <c r="T63" i="1"/>
  <c r="AO63" i="1" s="1"/>
  <c r="T58" i="1"/>
  <c r="AO58" i="1" s="1"/>
  <c r="T90" i="1"/>
  <c r="AO90" i="1" s="1"/>
  <c r="T132" i="1"/>
  <c r="AO132" i="1" s="1"/>
  <c r="T187" i="1"/>
  <c r="AO187" i="1" s="1"/>
  <c r="T552" i="1"/>
  <c r="AO552" i="1" s="1"/>
  <c r="T213" i="1"/>
  <c r="AO213" i="1" s="1"/>
  <c r="T85" i="1"/>
  <c r="AO85" i="1" s="1"/>
  <c r="T161" i="1"/>
  <c r="AO161" i="1" s="1"/>
  <c r="T1214" i="1"/>
  <c r="AO1214" i="1" s="1"/>
  <c r="T1062" i="1"/>
  <c r="AO1062" i="1" s="1"/>
  <c r="T905" i="1"/>
  <c r="AO905" i="1" s="1"/>
  <c r="T989" i="1"/>
  <c r="AO989" i="1" s="1"/>
  <c r="T654" i="1"/>
  <c r="AO654" i="1" s="1"/>
  <c r="T876" i="1"/>
  <c r="AO876" i="1" s="1"/>
  <c r="T862" i="1"/>
  <c r="AO862" i="1" s="1"/>
  <c r="T573" i="1"/>
  <c r="AO573" i="1" s="1"/>
  <c r="T421" i="1"/>
  <c r="AO421" i="1" s="1"/>
  <c r="T604" i="1"/>
  <c r="AO604" i="1" s="1"/>
  <c r="T599" i="1"/>
  <c r="AO599" i="1" s="1"/>
  <c r="T494" i="1"/>
  <c r="AO494" i="1" s="1"/>
  <c r="T539" i="1"/>
  <c r="AO539" i="1" s="1"/>
  <c r="T470" i="1"/>
  <c r="AO470" i="1" s="1"/>
  <c r="T454" i="1"/>
  <c r="AO454" i="1" s="1"/>
  <c r="T438" i="1"/>
  <c r="AO438" i="1" s="1"/>
  <c r="T422" i="1"/>
  <c r="AO422" i="1" s="1"/>
  <c r="T406" i="1"/>
  <c r="AO406" i="1" s="1"/>
  <c r="T390" i="1"/>
  <c r="AO390" i="1" s="1"/>
  <c r="T840" i="1"/>
  <c r="AO840" i="1" s="1"/>
  <c r="T541" i="1"/>
  <c r="AO541" i="1" s="1"/>
  <c r="T485" i="1"/>
  <c r="AO485" i="1" s="1"/>
  <c r="T285" i="1"/>
  <c r="AO285" i="1" s="1"/>
  <c r="T257" i="1"/>
  <c r="AO257" i="1" s="1"/>
  <c r="T241" i="1"/>
  <c r="AO241" i="1" s="1"/>
  <c r="T362" i="1"/>
  <c r="AO362" i="1" s="1"/>
  <c r="T312" i="1"/>
  <c r="AO312" i="1" s="1"/>
  <c r="T504" i="1"/>
  <c r="AO504" i="1" s="1"/>
  <c r="T314" i="1"/>
  <c r="AO314" i="1" s="1"/>
  <c r="T574" i="1"/>
  <c r="AO574" i="1" s="1"/>
  <c r="T351" i="1"/>
  <c r="AO351" i="1" s="1"/>
  <c r="T300" i="1"/>
  <c r="AO300" i="1" s="1"/>
  <c r="T286" i="1"/>
  <c r="AO286" i="1" s="1"/>
  <c r="T258" i="1"/>
  <c r="AO258" i="1" s="1"/>
  <c r="T242" i="1"/>
  <c r="AO242" i="1" s="1"/>
  <c r="T226" i="1"/>
  <c r="AO226" i="1" s="1"/>
  <c r="T210" i="1"/>
  <c r="AO210" i="1" s="1"/>
  <c r="T194" i="1"/>
  <c r="AO194" i="1" s="1"/>
  <c r="T178" i="1"/>
  <c r="AO178" i="1" s="1"/>
  <c r="T162" i="1"/>
  <c r="AO162" i="1" s="1"/>
  <c r="T353" i="1"/>
  <c r="AO353" i="1" s="1"/>
  <c r="T304" i="1"/>
  <c r="AO304" i="1" s="1"/>
  <c r="T712" i="1"/>
  <c r="AO712" i="1" s="1"/>
  <c r="T360" i="1"/>
  <c r="AO360" i="1" s="1"/>
  <c r="T315" i="1"/>
  <c r="AO315" i="1" s="1"/>
  <c r="T33" i="1"/>
  <c r="AO33" i="1" s="1"/>
  <c r="T65" i="1"/>
  <c r="AO65" i="1" s="1"/>
  <c r="T185" i="1"/>
  <c r="AO185" i="1" s="1"/>
  <c r="T60" i="1"/>
  <c r="AO60" i="1" s="1"/>
  <c r="T108" i="1"/>
  <c r="AO108" i="1" s="1"/>
  <c r="T139" i="1"/>
  <c r="AO139" i="1" s="1"/>
  <c r="T191" i="1"/>
  <c r="AO191" i="1" s="1"/>
  <c r="T79" i="1"/>
  <c r="AO79" i="1" s="1"/>
  <c r="T345" i="1"/>
  <c r="AO345" i="1" s="1"/>
  <c r="T98" i="1"/>
  <c r="AO98" i="1" s="1"/>
  <c r="T136" i="1"/>
  <c r="AO136" i="1" s="1"/>
  <c r="T55" i="1"/>
  <c r="AO55" i="1" s="1"/>
  <c r="T53" i="1"/>
  <c r="AO53" i="1" s="1"/>
  <c r="T109" i="1"/>
  <c r="AO109" i="1" s="1"/>
  <c r="T177" i="1"/>
  <c r="AO177" i="1" s="1"/>
  <c r="T1227" i="1"/>
  <c r="AO1227" i="1" s="1"/>
  <c r="T944" i="1"/>
  <c r="AO944" i="1" s="1"/>
  <c r="T861" i="1"/>
  <c r="AO861" i="1" s="1"/>
  <c r="T909" i="1"/>
  <c r="AO909" i="1" s="1"/>
  <c r="T832" i="1"/>
  <c r="AO832" i="1" s="1"/>
  <c r="T772" i="1"/>
  <c r="AO772" i="1" s="1"/>
  <c r="T519" i="1"/>
  <c r="AO519" i="1" s="1"/>
  <c r="T415" i="1"/>
  <c r="AO415" i="1" s="1"/>
  <c r="T592" i="1"/>
  <c r="AO592" i="1" s="1"/>
  <c r="T636" i="1"/>
  <c r="AO636" i="1" s="1"/>
  <c r="T587" i="1"/>
  <c r="AO587" i="1" s="1"/>
  <c r="T486" i="1"/>
  <c r="AO486" i="1" s="1"/>
  <c r="T531" i="1"/>
  <c r="AO531" i="1" s="1"/>
  <c r="T468" i="1"/>
  <c r="AO468" i="1" s="1"/>
  <c r="T452" i="1"/>
  <c r="AO452" i="1" s="1"/>
  <c r="T436" i="1"/>
  <c r="AO436" i="1" s="1"/>
  <c r="T420" i="1"/>
  <c r="AO420" i="1" s="1"/>
  <c r="T404" i="1"/>
  <c r="AO404" i="1" s="1"/>
  <c r="T388" i="1"/>
  <c r="AO388" i="1" s="1"/>
  <c r="T760" i="1"/>
  <c r="AO760" i="1" s="1"/>
  <c r="T533" i="1"/>
  <c r="AO533" i="1" s="1"/>
  <c r="T477" i="1"/>
  <c r="AO477" i="1" s="1"/>
  <c r="T342" i="1"/>
  <c r="AO342" i="1" s="1"/>
  <c r="T278" i="1"/>
  <c r="AO278" i="1" s="1"/>
  <c r="T255" i="1"/>
  <c r="AO255" i="1" s="1"/>
  <c r="T239" i="1"/>
  <c r="AO239" i="1" s="1"/>
  <c r="T357" i="1"/>
  <c r="AO357" i="1" s="1"/>
  <c r="T303" i="1"/>
  <c r="AO303" i="1" s="1"/>
  <c r="T472" i="1"/>
  <c r="AO472" i="1" s="1"/>
  <c r="T305" i="1"/>
  <c r="AO305" i="1" s="1"/>
  <c r="T348" i="1"/>
  <c r="AO348" i="1" s="1"/>
  <c r="T291" i="1"/>
  <c r="AO291" i="1" s="1"/>
  <c r="T341" i="1"/>
  <c r="AO341" i="1" s="1"/>
  <c r="T277" i="1"/>
  <c r="AO277" i="1" s="1"/>
  <c r="T256" i="1"/>
  <c r="AO256" i="1" s="1"/>
  <c r="T240" i="1"/>
  <c r="AO240" i="1" s="1"/>
  <c r="T224" i="1"/>
  <c r="AO224" i="1" s="1"/>
  <c r="T208" i="1"/>
  <c r="AO208" i="1" s="1"/>
  <c r="T192" i="1"/>
  <c r="AO192" i="1" s="1"/>
  <c r="T176" i="1"/>
  <c r="AO176" i="1" s="1"/>
  <c r="T160" i="1"/>
  <c r="AO160" i="1" s="1"/>
  <c r="T350" i="1"/>
  <c r="AO350" i="1" s="1"/>
  <c r="T295" i="1"/>
  <c r="AO295" i="1" s="1"/>
  <c r="T622" i="1"/>
  <c r="AO622" i="1" s="1"/>
  <c r="T355" i="1"/>
  <c r="AO355" i="1" s="1"/>
  <c r="T308" i="1"/>
  <c r="AO308" i="1" s="1"/>
  <c r="T73" i="1"/>
  <c r="AO73" i="1" s="1"/>
  <c r="T201" i="1"/>
  <c r="AO201" i="1" s="1"/>
  <c r="T68" i="1"/>
  <c r="AO68" i="1" s="1"/>
  <c r="T111" i="1"/>
  <c r="AO111" i="1" s="1"/>
  <c r="T143" i="1"/>
  <c r="AO143" i="1" s="1"/>
  <c r="T207" i="1"/>
  <c r="AO207" i="1" s="1"/>
  <c r="T95" i="1"/>
  <c r="AO95" i="1" s="1"/>
  <c r="T558" i="1"/>
  <c r="AO558" i="1" s="1"/>
  <c r="T66" i="1"/>
  <c r="AO66" i="1" s="1"/>
  <c r="T106" i="1"/>
  <c r="AO106" i="1" s="1"/>
  <c r="T48" i="1"/>
  <c r="AO48" i="1" s="1"/>
  <c r="T1155" i="1"/>
  <c r="AO1155" i="1" s="1"/>
  <c r="T912" i="1"/>
  <c r="AO912" i="1" s="1"/>
  <c r="T841" i="1"/>
  <c r="AO841" i="1" s="1"/>
  <c r="T1119" i="1"/>
  <c r="AO1119" i="1" s="1"/>
  <c r="T743" i="1"/>
  <c r="AO743" i="1" s="1"/>
  <c r="T724" i="1"/>
  <c r="AO724" i="1" s="1"/>
  <c r="T705" i="1"/>
  <c r="AO705" i="1" s="1"/>
  <c r="T469" i="1"/>
  <c r="AO469" i="1" s="1"/>
  <c r="T405" i="1"/>
  <c r="AO405" i="1" s="1"/>
  <c r="T566" i="1"/>
  <c r="AO566" i="1" s="1"/>
  <c r="T553" i="1"/>
  <c r="AO553" i="1" s="1"/>
  <c r="T559" i="1"/>
  <c r="AO559" i="1" s="1"/>
  <c r="T1071" i="1"/>
  <c r="AO1071" i="1" s="1"/>
  <c r="T523" i="1"/>
  <c r="AO523" i="1" s="1"/>
  <c r="T466" i="1"/>
  <c r="AO466" i="1" s="1"/>
  <c r="T450" i="1"/>
  <c r="AO450" i="1" s="1"/>
  <c r="T434" i="1"/>
  <c r="AO434" i="1" s="1"/>
  <c r="T418" i="1"/>
  <c r="AO418" i="1" s="1"/>
  <c r="T402" i="1"/>
  <c r="AO402" i="1" s="1"/>
  <c r="T386" i="1"/>
  <c r="AO386" i="1" s="1"/>
  <c r="T687" i="1"/>
  <c r="AO687" i="1" s="1"/>
  <c r="T525" i="1"/>
  <c r="AO525" i="1" s="1"/>
  <c r="T602" i="1"/>
  <c r="AO602" i="1" s="1"/>
  <c r="T333" i="1"/>
  <c r="AO333" i="1" s="1"/>
  <c r="T269" i="1"/>
  <c r="AO269" i="1" s="1"/>
  <c r="T253" i="1"/>
  <c r="AO253" i="1" s="1"/>
  <c r="T614" i="1"/>
  <c r="AO614" i="1" s="1"/>
  <c r="T354" i="1"/>
  <c r="AO354" i="1" s="1"/>
  <c r="T296" i="1"/>
  <c r="AO296" i="1" s="1"/>
  <c r="T298" i="1"/>
  <c r="AO298" i="1" s="1"/>
  <c r="T375" i="1"/>
  <c r="AO375" i="1" s="1"/>
  <c r="T339" i="1"/>
  <c r="AO339" i="1" s="1"/>
  <c r="T284" i="1"/>
  <c r="AO284" i="1" s="1"/>
  <c r="T334" i="1"/>
  <c r="AO334" i="1" s="1"/>
  <c r="T270" i="1"/>
  <c r="AO270" i="1" s="1"/>
  <c r="T254" i="1"/>
  <c r="AO254" i="1" s="1"/>
  <c r="T238" i="1"/>
  <c r="AO238" i="1" s="1"/>
  <c r="T222" i="1"/>
  <c r="AO222" i="1" s="1"/>
  <c r="T206" i="1"/>
  <c r="AO206" i="1" s="1"/>
  <c r="T190" i="1"/>
  <c r="AO190" i="1" s="1"/>
  <c r="T174" i="1"/>
  <c r="AO174" i="1" s="1"/>
  <c r="T598" i="1"/>
  <c r="AO598" i="1" s="1"/>
  <c r="T343" i="1"/>
  <c r="AO343" i="1" s="1"/>
  <c r="T288" i="1"/>
  <c r="AO288" i="1" s="1"/>
  <c r="T590" i="1"/>
  <c r="AO590" i="1" s="1"/>
  <c r="T352" i="1"/>
  <c r="AO352" i="1" s="1"/>
  <c r="T299" i="1"/>
  <c r="AO299" i="1" s="1"/>
  <c r="T41" i="1"/>
  <c r="AO41" i="1" s="1"/>
  <c r="T81" i="1"/>
  <c r="AO81" i="1" s="1"/>
  <c r="T217" i="1"/>
  <c r="AO217" i="1" s="1"/>
  <c r="T75" i="1"/>
  <c r="AO75" i="1" s="1"/>
  <c r="T115" i="1"/>
  <c r="AO115" i="1" s="1"/>
  <c r="T147" i="1"/>
  <c r="AO147" i="1" s="1"/>
  <c r="T223" i="1"/>
  <c r="AO223" i="1" s="1"/>
  <c r="T165" i="1"/>
  <c r="AO165" i="1" s="1"/>
  <c r="T34" i="1"/>
  <c r="AO34" i="1" s="1"/>
  <c r="T112" i="1"/>
  <c r="AO112" i="1" s="1"/>
  <c r="T144" i="1"/>
  <c r="AO144" i="1" s="1"/>
  <c r="T87" i="1"/>
  <c r="AO87" i="1" s="1"/>
  <c r="T37" i="1"/>
  <c r="AO37" i="1" s="1"/>
  <c r="T61" i="1"/>
  <c r="AO61" i="1" s="1"/>
  <c r="T93" i="1"/>
  <c r="AO93" i="1" s="1"/>
  <c r="T1648" i="1"/>
  <c r="AO1648" i="1" s="1"/>
  <c r="T1025" i="1"/>
  <c r="AO1025" i="1" s="1"/>
  <c r="T1065" i="1"/>
  <c r="AO1065" i="1" s="1"/>
  <c r="T821" i="1"/>
  <c r="AO821" i="1" s="1"/>
  <c r="T886" i="1"/>
  <c r="AO886" i="1" s="1"/>
  <c r="T688" i="1"/>
  <c r="AO688" i="1" s="1"/>
  <c r="T463" i="1"/>
  <c r="AO463" i="1" s="1"/>
  <c r="T399" i="1"/>
  <c r="AO399" i="1" s="1"/>
  <c r="T550" i="1"/>
  <c r="AO550" i="1" s="1"/>
  <c r="T906" i="1"/>
  <c r="AO906" i="1" s="1"/>
  <c r="T515" i="1"/>
  <c r="AO515" i="1" s="1"/>
  <c r="T464" i="1"/>
  <c r="AO464" i="1" s="1"/>
  <c r="T448" i="1"/>
  <c r="AO448" i="1" s="1"/>
  <c r="T432" i="1"/>
  <c r="AO432" i="1" s="1"/>
  <c r="T416" i="1"/>
  <c r="AO416" i="1" s="1"/>
  <c r="T400" i="1"/>
  <c r="AO400" i="1" s="1"/>
  <c r="T384" i="1"/>
  <c r="AO384" i="1" s="1"/>
  <c r="T517" i="1"/>
  <c r="AO517" i="1" s="1"/>
  <c r="T544" i="1"/>
  <c r="AO544" i="1" s="1"/>
  <c r="T326" i="1"/>
  <c r="AO326" i="1" s="1"/>
  <c r="T267" i="1"/>
  <c r="AO267" i="1" s="1"/>
  <c r="T251" i="1"/>
  <c r="AO251" i="1" s="1"/>
  <c r="T582" i="1"/>
  <c r="AO582" i="1" s="1"/>
  <c r="T349" i="1"/>
  <c r="AO349" i="1" s="1"/>
  <c r="T287" i="1"/>
  <c r="AO287" i="1" s="1"/>
  <c r="T346" i="1"/>
  <c r="AO346" i="1" s="1"/>
  <c r="T289" i="1"/>
  <c r="AO289" i="1" s="1"/>
  <c r="T372" i="1"/>
  <c r="AO372" i="1" s="1"/>
  <c r="T332" i="1"/>
  <c r="AO332" i="1" s="1"/>
  <c r="T275" i="1"/>
  <c r="AO275" i="1" s="1"/>
  <c r="T325" i="1"/>
  <c r="AO325" i="1" s="1"/>
  <c r="T268" i="1"/>
  <c r="AO268" i="1" s="1"/>
  <c r="T252" i="1"/>
  <c r="AO252" i="1" s="1"/>
  <c r="T236" i="1"/>
  <c r="AO236" i="1" s="1"/>
  <c r="T220" i="1"/>
  <c r="AO220" i="1" s="1"/>
  <c r="T204" i="1"/>
  <c r="AO204" i="1" s="1"/>
  <c r="T188" i="1"/>
  <c r="AO188" i="1" s="1"/>
  <c r="T172" i="1"/>
  <c r="AO172" i="1" s="1"/>
  <c r="T374" i="1"/>
  <c r="AO374" i="1" s="1"/>
  <c r="T336" i="1"/>
  <c r="AO336" i="1" s="1"/>
  <c r="T279" i="1"/>
  <c r="AO279" i="1" s="1"/>
  <c r="T571" i="1"/>
  <c r="AO571" i="1" s="1"/>
  <c r="T347" i="1"/>
  <c r="AO347" i="1" s="1"/>
  <c r="T292" i="1"/>
  <c r="AO292" i="1" s="1"/>
  <c r="T89" i="1"/>
  <c r="AO89" i="1" s="1"/>
  <c r="T233" i="1"/>
  <c r="AO233" i="1" s="1"/>
  <c r="T76" i="1"/>
  <c r="AO76" i="1" s="1"/>
  <c r="T119" i="1"/>
  <c r="AO119" i="1" s="1"/>
  <c r="T151" i="1"/>
  <c r="AO151" i="1" s="1"/>
  <c r="T197" i="1"/>
  <c r="AO197" i="1" s="1"/>
  <c r="T42" i="1"/>
  <c r="AO42" i="1" s="1"/>
  <c r="T74" i="1"/>
  <c r="AO74" i="1" s="1"/>
  <c r="T116" i="1"/>
  <c r="AO116" i="1" s="1"/>
  <c r="T148" i="1"/>
  <c r="AO148" i="1" s="1"/>
  <c r="T219" i="1"/>
  <c r="AO219" i="1" s="1"/>
  <c r="T103" i="1"/>
  <c r="AO103" i="1" s="1"/>
  <c r="T209" i="1"/>
  <c r="AO209" i="1" s="1"/>
  <c r="T1545" i="1"/>
  <c r="AO1545" i="1" s="1"/>
  <c r="T988" i="1"/>
  <c r="AO988" i="1" s="1"/>
  <c r="T1209" i="1"/>
  <c r="AO1209" i="1" s="1"/>
  <c r="T797" i="1"/>
  <c r="AO797" i="1" s="1"/>
  <c r="T771" i="1"/>
  <c r="AO771" i="1" s="1"/>
  <c r="T983" i="1"/>
  <c r="AO983" i="1" s="1"/>
  <c r="T866" i="1"/>
  <c r="AO866" i="1" s="1"/>
  <c r="T792" i="1"/>
  <c r="AO792" i="1" s="1"/>
  <c r="T453" i="1"/>
  <c r="AO453" i="1" s="1"/>
  <c r="T389" i="1"/>
  <c r="AO389" i="1" s="1"/>
  <c r="T508" i="1"/>
  <c r="AO508" i="1" s="1"/>
  <c r="T497" i="1"/>
  <c r="AO497" i="1" s="1"/>
  <c r="T534" i="1"/>
  <c r="AO534" i="1" s="1"/>
  <c r="T808" i="1"/>
  <c r="AO808" i="1" s="1"/>
  <c r="T499" i="1"/>
  <c r="AO499" i="1" s="1"/>
  <c r="T462" i="1"/>
  <c r="AO462" i="1" s="1"/>
  <c r="T446" i="1"/>
  <c r="AO446" i="1" s="1"/>
  <c r="T430" i="1"/>
  <c r="AO430" i="1" s="1"/>
  <c r="T414" i="1"/>
  <c r="AO414" i="1" s="1"/>
  <c r="T398" i="1"/>
  <c r="AO398" i="1" s="1"/>
  <c r="T382" i="1"/>
  <c r="AO382" i="1" s="1"/>
  <c r="T564" i="1"/>
  <c r="AO564" i="1" s="1"/>
  <c r="T509" i="1"/>
  <c r="AO509" i="1" s="1"/>
  <c r="T512" i="1"/>
  <c r="AO512" i="1" s="1"/>
  <c r="T317" i="1"/>
  <c r="AO317" i="1" s="1"/>
  <c r="T265" i="1"/>
  <c r="AO265" i="1" s="1"/>
  <c r="T249" i="1"/>
  <c r="AO249" i="1" s="1"/>
  <c r="T344" i="1"/>
  <c r="AO344" i="1" s="1"/>
  <c r="T280" i="1"/>
  <c r="AO280" i="1" s="1"/>
  <c r="T337" i="1"/>
  <c r="AO337" i="1" s="1"/>
  <c r="T282" i="1"/>
  <c r="AO282" i="1" s="1"/>
  <c r="T367" i="1"/>
  <c r="AO367" i="1" s="1"/>
  <c r="T323" i="1"/>
  <c r="AO323" i="1" s="1"/>
  <c r="T618" i="1"/>
  <c r="AO618" i="1" s="1"/>
  <c r="T318" i="1"/>
  <c r="AO318" i="1" s="1"/>
  <c r="T266" i="1"/>
  <c r="AO266" i="1" s="1"/>
  <c r="T250" i="1"/>
  <c r="AO250" i="1" s="1"/>
  <c r="T234" i="1"/>
  <c r="AO234" i="1" s="1"/>
  <c r="T218" i="1"/>
  <c r="AO218" i="1" s="1"/>
  <c r="T202" i="1"/>
  <c r="AO202" i="1" s="1"/>
  <c r="T186" i="1"/>
  <c r="AO186" i="1" s="1"/>
  <c r="T170" i="1"/>
  <c r="AO170" i="1" s="1"/>
  <c r="T369" i="1"/>
  <c r="AO369" i="1" s="1"/>
  <c r="T327" i="1"/>
  <c r="AO327" i="1" s="1"/>
  <c r="T272" i="1"/>
  <c r="AO272" i="1" s="1"/>
  <c r="T340" i="1"/>
  <c r="AO340" i="1" s="1"/>
  <c r="T283" i="1"/>
  <c r="AO283" i="1" s="1"/>
  <c r="T49" i="1"/>
  <c r="AO49" i="1" s="1"/>
  <c r="T97" i="1"/>
  <c r="AO97" i="1" s="1"/>
  <c r="T84" i="1"/>
  <c r="AO84" i="1" s="1"/>
  <c r="T123" i="1"/>
  <c r="AO123" i="1" s="1"/>
  <c r="T155" i="1"/>
  <c r="AO155" i="1" s="1"/>
  <c r="T338" i="1"/>
  <c r="AO338" i="1" s="1"/>
  <c r="T229" i="1"/>
  <c r="AO229" i="1" s="1"/>
  <c r="T120" i="1"/>
  <c r="AO120" i="1" s="1"/>
  <c r="T152" i="1"/>
  <c r="AO152" i="1" s="1"/>
  <c r="T235" i="1"/>
  <c r="AO235" i="1" s="1"/>
  <c r="T69" i="1"/>
  <c r="AO69" i="1" s="1"/>
  <c r="T225" i="1"/>
  <c r="AO225" i="1" s="1"/>
  <c r="T1327" i="1"/>
  <c r="AO1327" i="1" s="1"/>
  <c r="T970" i="1"/>
  <c r="AO970" i="1" s="1"/>
  <c r="T810" i="1"/>
  <c r="AO810" i="1" s="1"/>
  <c r="T729" i="1"/>
  <c r="AO729" i="1" s="1"/>
  <c r="T717" i="1"/>
  <c r="AO717" i="1" s="1"/>
  <c r="T567" i="1"/>
  <c r="AO567" i="1" s="1"/>
  <c r="T437" i="1"/>
  <c r="AO437" i="1" s="1"/>
  <c r="T703" i="1"/>
  <c r="AO703" i="1" s="1"/>
  <c r="T631" i="1"/>
  <c r="AO631" i="1" s="1"/>
  <c r="T518" i="1"/>
  <c r="AO518" i="1" s="1"/>
  <c r="T568" i="1"/>
  <c r="AO568" i="1" s="1"/>
  <c r="T483" i="1"/>
  <c r="AO483" i="1" s="1"/>
  <c r="T458" i="1"/>
  <c r="AO458" i="1" s="1"/>
  <c r="T442" i="1"/>
  <c r="AO442" i="1" s="1"/>
  <c r="T426" i="1"/>
  <c r="AO426" i="1" s="1"/>
  <c r="T410" i="1"/>
  <c r="AO410" i="1" s="1"/>
  <c r="T394" i="1"/>
  <c r="AO394" i="1" s="1"/>
  <c r="T378" i="1"/>
  <c r="AO378" i="1" s="1"/>
  <c r="T493" i="1"/>
  <c r="AO493" i="1" s="1"/>
  <c r="T301" i="1"/>
  <c r="AO301" i="1" s="1"/>
  <c r="T261" i="1"/>
  <c r="AO261" i="1" s="1"/>
  <c r="T245" i="1"/>
  <c r="AO245" i="1" s="1"/>
  <c r="T370" i="1"/>
  <c r="AO370" i="1" s="1"/>
  <c r="T328" i="1"/>
  <c r="AO328" i="1" s="1"/>
  <c r="T271" i="1"/>
  <c r="AO271" i="1" s="1"/>
  <c r="T555" i="1"/>
  <c r="AO555" i="1" s="1"/>
  <c r="T330" i="1"/>
  <c r="AO330" i="1" s="1"/>
  <c r="T639" i="1"/>
  <c r="AO639" i="1" s="1"/>
  <c r="T359" i="1"/>
  <c r="AO359" i="1" s="1"/>
  <c r="T307" i="1"/>
  <c r="AO307" i="1" s="1"/>
  <c r="T528" i="1"/>
  <c r="AO528" i="1" s="1"/>
  <c r="T302" i="1"/>
  <c r="AO302" i="1" s="1"/>
  <c r="T262" i="1"/>
  <c r="AO262" i="1" s="1"/>
  <c r="T246" i="1"/>
  <c r="AO246" i="1" s="1"/>
  <c r="T230" i="1"/>
  <c r="AO230" i="1" s="1"/>
  <c r="T214" i="1"/>
  <c r="AO214" i="1" s="1"/>
  <c r="T198" i="1"/>
  <c r="AO198" i="1" s="1"/>
  <c r="T182" i="1"/>
  <c r="AO182" i="1" s="1"/>
  <c r="T166" i="1"/>
  <c r="AO166" i="1" s="1"/>
  <c r="T361" i="1"/>
  <c r="AO361" i="1" s="1"/>
  <c r="T368" i="1"/>
  <c r="AO368" i="1" s="1"/>
  <c r="T276" i="1"/>
  <c r="AO276" i="1" s="1"/>
  <c r="T169" i="1"/>
  <c r="AO169" i="1" s="1"/>
  <c r="T313" i="1"/>
  <c r="AO313" i="1" s="1"/>
  <c r="T44" i="1"/>
  <c r="AO44" i="1" s="1"/>
  <c r="T100" i="1"/>
  <c r="AO100" i="1" s="1"/>
  <c r="T131" i="1"/>
  <c r="AO131" i="1" s="1"/>
  <c r="T175" i="1"/>
  <c r="AO175" i="1" s="1"/>
  <c r="T47" i="1"/>
  <c r="AO47" i="1" s="1"/>
  <c r="T290" i="1"/>
  <c r="AO290" i="1" s="1"/>
  <c r="T128" i="1"/>
  <c r="AO128" i="1" s="1"/>
  <c r="T171" i="1"/>
  <c r="AO171" i="1" s="1"/>
  <c r="T297" i="1"/>
  <c r="AO297" i="1" s="1"/>
  <c r="T181" i="1"/>
  <c r="AO181" i="1" s="1"/>
  <c r="T806" i="1"/>
  <c r="AO806" i="1" s="1"/>
  <c r="T719" i="1"/>
  <c r="AO719" i="1" s="1"/>
  <c r="T561" i="1"/>
  <c r="AO561" i="1" s="1"/>
  <c r="T586" i="1"/>
  <c r="AO586" i="1" s="1"/>
  <c r="T168" i="1"/>
  <c r="AO168" i="1" s="1"/>
  <c r="T127" i="1"/>
  <c r="AO127" i="1" s="1"/>
  <c r="T156" i="1"/>
  <c r="AO156" i="1" s="1"/>
  <c r="T77" i="1"/>
  <c r="AO77" i="1" s="1"/>
  <c r="T373" i="1"/>
  <c r="AO373" i="1" s="1"/>
  <c r="T36" i="1"/>
  <c r="AO36" i="1" s="1"/>
  <c r="T774" i="1"/>
  <c r="AO774" i="1" s="1"/>
  <c r="T491" i="1"/>
  <c r="AO491" i="1" s="1"/>
  <c r="T501" i="1"/>
  <c r="AO501" i="1" s="1"/>
  <c r="T309" i="1"/>
  <c r="AO309" i="1" s="1"/>
  <c r="T366" i="1"/>
  <c r="AO366" i="1" s="1"/>
  <c r="T159" i="1"/>
  <c r="AO159" i="1" s="1"/>
  <c r="T203" i="1"/>
  <c r="AO203" i="1" s="1"/>
  <c r="T396" i="1"/>
  <c r="AO396" i="1" s="1"/>
  <c r="T124" i="1"/>
  <c r="AO124" i="1" s="1"/>
  <c r="T601" i="1"/>
  <c r="AO601" i="1" s="1"/>
  <c r="T460" i="1"/>
  <c r="AO460" i="1" s="1"/>
  <c r="T480" i="1"/>
  <c r="AO480" i="1" s="1"/>
  <c r="T264" i="1"/>
  <c r="AO264" i="1" s="1"/>
  <c r="T320" i="1"/>
  <c r="AO320" i="1" s="1"/>
  <c r="T105" i="1"/>
  <c r="AO105" i="1" s="1"/>
  <c r="T520" i="1"/>
  <c r="AO520" i="1" s="1"/>
  <c r="T101" i="1"/>
  <c r="AO101" i="1" s="1"/>
  <c r="T1516" i="1"/>
  <c r="AO1516" i="1" s="1"/>
  <c r="T447" i="1"/>
  <c r="AO447" i="1" s="1"/>
  <c r="T444" i="1"/>
  <c r="AO444" i="1" s="1"/>
  <c r="T310" i="1"/>
  <c r="AO310" i="1" s="1"/>
  <c r="T594" i="1"/>
  <c r="AO594" i="1" s="1"/>
  <c r="T248" i="1"/>
  <c r="AO248" i="1" s="1"/>
  <c r="T71" i="1"/>
  <c r="AO71" i="1" s="1"/>
  <c r="T364" i="1"/>
  <c r="AO364" i="1" s="1"/>
  <c r="T1066" i="1"/>
  <c r="AO1066" i="1" s="1"/>
  <c r="T383" i="1"/>
  <c r="AO383" i="1" s="1"/>
  <c r="T428" i="1"/>
  <c r="AO428" i="1" s="1"/>
  <c r="T263" i="1"/>
  <c r="AO263" i="1" s="1"/>
  <c r="T232" i="1"/>
  <c r="AO232" i="1" s="1"/>
  <c r="T50" i="1"/>
  <c r="AO50" i="1" s="1"/>
  <c r="T473" i="1"/>
  <c r="AO473" i="1" s="1"/>
  <c r="T322" i="1"/>
  <c r="AO322" i="1" s="1"/>
  <c r="T484" i="1"/>
  <c r="AO484" i="1" s="1"/>
  <c r="T412" i="1"/>
  <c r="AO412" i="1" s="1"/>
  <c r="T247" i="1"/>
  <c r="AO247" i="1" s="1"/>
  <c r="T273" i="1"/>
  <c r="AO273" i="1" s="1"/>
  <c r="T216" i="1"/>
  <c r="AO216" i="1" s="1"/>
  <c r="T82" i="1"/>
  <c r="AO82" i="1" s="1"/>
  <c r="T193" i="1"/>
  <c r="AO193" i="1" s="1"/>
  <c r="T200" i="1"/>
  <c r="AO200" i="1" s="1"/>
  <c r="T45" i="1"/>
  <c r="AO45" i="1" s="1"/>
  <c r="T675" i="1"/>
  <c r="AO675" i="1" s="1"/>
  <c r="T526" i="1"/>
  <c r="AO526" i="1" s="1"/>
  <c r="T380" i="1"/>
  <c r="AO380" i="1" s="1"/>
  <c r="T335" i="1"/>
  <c r="AO335" i="1" s="1"/>
  <c r="T316" i="1"/>
  <c r="AO316" i="1" s="1"/>
  <c r="T184" i="1"/>
  <c r="AO184" i="1" s="1"/>
  <c r="T331" i="1"/>
  <c r="AO331" i="1" s="1"/>
  <c r="T92" i="1"/>
  <c r="AO92" i="1" s="1"/>
  <c r="T140" i="1"/>
  <c r="AO140" i="1" s="1"/>
  <c r="T1074" i="1"/>
  <c r="AO1074" i="1" s="1"/>
  <c r="T371" i="1"/>
  <c r="AO371" i="1" s="1"/>
  <c r="Y5" i="1"/>
  <c r="AN5" i="1" s="1"/>
  <c r="Y43" i="1"/>
  <c r="AN43" i="1" s="1"/>
  <c r="Y1007" i="1"/>
  <c r="AN1007" i="1" s="1"/>
  <c r="Y1106" i="1"/>
  <c r="AN1106" i="1" s="1"/>
  <c r="Y53" i="1"/>
  <c r="AN53" i="1" s="1"/>
  <c r="Y933" i="1"/>
  <c r="AN933" i="1" s="1"/>
  <c r="Y999" i="1"/>
  <c r="AN999" i="1" s="1"/>
  <c r="Y777" i="1"/>
  <c r="AN777" i="1" s="1"/>
  <c r="Y1467" i="1"/>
  <c r="AN1467" i="1" s="1"/>
  <c r="Y1432" i="1"/>
  <c r="AN1432" i="1" s="1"/>
  <c r="Y1466" i="1"/>
  <c r="AN1466" i="1" s="1"/>
  <c r="Y1473" i="1"/>
  <c r="AN1473" i="1" s="1"/>
  <c r="Y1599" i="1"/>
  <c r="AN1599" i="1" s="1"/>
  <c r="Y1513" i="1"/>
  <c r="AN1513" i="1" s="1"/>
  <c r="Y883" i="1"/>
  <c r="AN883" i="1" s="1"/>
  <c r="Y220" i="1"/>
  <c r="AN220" i="1" s="1"/>
  <c r="Y287" i="1"/>
  <c r="AN287" i="1" s="1"/>
  <c r="Y1228" i="1"/>
  <c r="AN1228" i="1" s="1"/>
  <c r="Y939" i="1"/>
  <c r="AN939" i="1" s="1"/>
  <c r="Y683" i="1"/>
  <c r="AN683" i="1" s="1"/>
  <c r="Y1509" i="1"/>
  <c r="AN1509" i="1" s="1"/>
  <c r="Y1545" i="1"/>
  <c r="AN1545" i="1" s="1"/>
  <c r="Y1667" i="1"/>
  <c r="AN1667" i="1" s="1"/>
  <c r="Y13" i="1"/>
  <c r="AN13" i="1" s="1"/>
  <c r="Y851" i="1"/>
  <c r="AN851" i="1" s="1"/>
  <c r="Y188" i="1"/>
  <c r="AN188" i="1" s="1"/>
  <c r="Y393" i="1"/>
  <c r="AN393" i="1" s="1"/>
  <c r="Y1179" i="1"/>
  <c r="AN1179" i="1" s="1"/>
  <c r="Y560" i="1"/>
  <c r="AN560" i="1" s="1"/>
  <c r="Y907" i="1"/>
  <c r="AN907" i="1" s="1"/>
  <c r="Y876" i="1"/>
  <c r="AN876" i="1" s="1"/>
  <c r="Y1037" i="1"/>
  <c r="AN1037" i="1" s="1"/>
  <c r="Y711" i="1"/>
  <c r="AN711" i="1" s="1"/>
  <c r="Y213" i="1"/>
  <c r="AN213" i="1" s="1"/>
  <c r="Y27" i="1"/>
  <c r="AN27" i="1" s="1"/>
  <c r="Y1090" i="1"/>
  <c r="AN1090" i="1" s="1"/>
  <c r="Y472" i="1"/>
  <c r="AN472" i="1" s="1"/>
  <c r="Y819" i="1"/>
  <c r="AN819" i="1" s="1"/>
  <c r="Y1193" i="1"/>
  <c r="AN1193" i="1" s="1"/>
  <c r="Y515" i="1"/>
  <c r="AN515" i="1" s="1"/>
  <c r="Y847" i="1"/>
  <c r="AN847" i="1" s="1"/>
  <c r="Y1319" i="1"/>
  <c r="AN1319" i="1" s="1"/>
  <c r="Y875" i="1"/>
  <c r="AN875" i="1" s="1"/>
  <c r="Y590" i="1"/>
  <c r="AN590" i="1" s="1"/>
  <c r="Y844" i="1"/>
  <c r="AN844" i="1" s="1"/>
  <c r="Y588" i="1"/>
  <c r="AN588" i="1" s="1"/>
  <c r="Y679" i="1"/>
  <c r="AN679" i="1" s="1"/>
  <c r="Y1117" i="1"/>
  <c r="AN1117" i="1" s="1"/>
  <c r="Y1334" i="1"/>
  <c r="AN1334" i="1" s="1"/>
  <c r="Y1104" i="1"/>
  <c r="AN1104" i="1" s="1"/>
  <c r="Y696" i="1"/>
  <c r="AN696" i="1" s="1"/>
  <c r="Y473" i="1"/>
  <c r="AN473" i="1" s="1"/>
  <c r="Y762" i="1"/>
  <c r="AN762" i="1" s="1"/>
  <c r="Y815" i="1"/>
  <c r="AN815" i="1" s="1"/>
  <c r="Y1281" i="1"/>
  <c r="AN1281" i="1" s="1"/>
  <c r="Y1160" i="1"/>
  <c r="AN1160" i="1" s="1"/>
  <c r="Y843" i="1"/>
  <c r="AN843" i="1" s="1"/>
  <c r="Y247" i="1"/>
  <c r="AN247" i="1" s="1"/>
  <c r="Y1360" i="1"/>
  <c r="AN1360" i="1" s="1"/>
  <c r="Y903" i="1"/>
  <c r="AN903" i="1" s="1"/>
  <c r="Y647" i="1"/>
  <c r="AN647" i="1" s="1"/>
  <c r="Y1026" i="1"/>
  <c r="AN1026" i="1" s="1"/>
  <c r="Y664" i="1"/>
  <c r="AN664" i="1" s="1"/>
  <c r="Y701" i="1"/>
  <c r="AN701" i="1" s="1"/>
  <c r="Y692" i="1"/>
  <c r="AN692" i="1" s="1"/>
  <c r="Y1128" i="1"/>
  <c r="AN1128" i="1" s="1"/>
  <c r="Y976" i="1"/>
  <c r="AN976" i="1" s="1"/>
  <c r="Y811" i="1"/>
  <c r="AN811" i="1" s="1"/>
  <c r="Y471" i="1"/>
  <c r="AN471" i="1" s="1"/>
  <c r="Y215" i="1"/>
  <c r="AN215" i="1" s="1"/>
  <c r="Y1142" i="1"/>
  <c r="AN1142" i="1" s="1"/>
  <c r="Y780" i="1"/>
  <c r="AN780" i="1" s="1"/>
  <c r="Y871" i="1"/>
  <c r="AN871" i="1" s="1"/>
  <c r="Y1417" i="1"/>
  <c r="AN1417" i="1" s="1"/>
  <c r="Y81" i="1"/>
  <c r="AN81" i="1" s="1"/>
  <c r="Y1250" i="1"/>
  <c r="AN1250" i="1" s="1"/>
  <c r="Y632" i="1"/>
  <c r="AN632" i="1" s="1"/>
  <c r="Y1061" i="1"/>
  <c r="AN1061" i="1" s="1"/>
  <c r="Y1033" i="1"/>
  <c r="AN1033" i="1" s="1"/>
  <c r="Y925" i="1"/>
  <c r="AN925" i="1" s="1"/>
  <c r="Y669" i="1"/>
  <c r="AN669" i="1" s="1"/>
  <c r="Y1326" i="1"/>
  <c r="AN1326" i="1" s="1"/>
  <c r="Y1096" i="1"/>
  <c r="AN1096" i="1" s="1"/>
  <c r="Y953" i="1"/>
  <c r="AN953" i="1" s="1"/>
  <c r="Y697" i="1"/>
  <c r="AN697" i="1" s="1"/>
  <c r="Y688" i="1"/>
  <c r="AN688" i="1" s="1"/>
  <c r="Y779" i="1"/>
  <c r="AN779" i="1" s="1"/>
  <c r="Y982" i="1"/>
  <c r="AN982" i="1" s="1"/>
  <c r="Y24" i="1"/>
  <c r="AN24" i="1" s="1"/>
  <c r="Y1277" i="1"/>
  <c r="AN1277" i="1" s="1"/>
  <c r="Y1205" i="1"/>
  <c r="AN1205" i="1" s="1"/>
  <c r="Y295" i="1"/>
  <c r="AN295" i="1" s="1"/>
  <c r="Y1349" i="1"/>
  <c r="AN1349" i="1" s="1"/>
  <c r="Y1218" i="1"/>
  <c r="AN1218" i="1" s="1"/>
  <c r="Y600" i="1"/>
  <c r="AN600" i="1" s="1"/>
  <c r="Y28" i="1"/>
  <c r="AN28" i="1" s="1"/>
  <c r="Y1246" i="1"/>
  <c r="AN1246" i="1" s="1"/>
  <c r="Y893" i="1"/>
  <c r="AN893" i="1" s="1"/>
  <c r="Y312" i="1"/>
  <c r="AN312" i="1" s="1"/>
  <c r="Y56" i="1"/>
  <c r="AN56" i="1" s="1"/>
  <c r="Y734" i="1"/>
  <c r="AN734" i="1" s="1"/>
  <c r="Y614" i="1"/>
  <c r="AN614" i="1" s="1"/>
  <c r="Y1149" i="1"/>
  <c r="AN1149" i="1" s="1"/>
  <c r="Y1328" i="1"/>
  <c r="AN1328" i="1" s="1"/>
  <c r="Y921" i="1"/>
  <c r="AN921" i="1" s="1"/>
  <c r="Y665" i="1"/>
  <c r="AN665" i="1" s="1"/>
  <c r="Y747" i="1"/>
  <c r="AN747" i="1" s="1"/>
  <c r="Y340" i="1"/>
  <c r="AN340" i="1" s="1"/>
  <c r="Y84" i="1"/>
  <c r="AN84" i="1" s="1"/>
  <c r="Y1079" i="1"/>
  <c r="AN1079" i="1" s="1"/>
  <c r="Y981" i="1"/>
  <c r="AN981" i="1" s="1"/>
  <c r="Y725" i="1"/>
  <c r="AN725" i="1" s="1"/>
  <c r="Y807" i="1"/>
  <c r="AN807" i="1" s="1"/>
  <c r="Y1161" i="1"/>
  <c r="AN1161" i="1" s="1"/>
  <c r="Y499" i="1"/>
  <c r="AN499" i="1" s="1"/>
  <c r="Y1520" i="1"/>
  <c r="AN1520" i="1" s="1"/>
  <c r="Y597" i="1"/>
  <c r="AN597" i="1" s="1"/>
  <c r="Y1604" i="1"/>
  <c r="AN1604" i="1" s="1"/>
  <c r="Y698" i="1"/>
  <c r="AN698" i="1" s="1"/>
  <c r="Y83" i="1"/>
  <c r="AN83" i="1" s="1"/>
  <c r="Y1391" i="1"/>
  <c r="AN1391" i="1" s="1"/>
  <c r="Y253" i="1"/>
  <c r="AN253" i="1" s="1"/>
  <c r="Y1585" i="1"/>
  <c r="AN1585" i="1" s="1"/>
  <c r="Y125" i="1"/>
  <c r="AN125" i="1" s="1"/>
  <c r="Y1245" i="1"/>
  <c r="AN1245" i="1" s="1"/>
  <c r="Y1209" i="1"/>
  <c r="AN1209" i="1" s="1"/>
  <c r="Y714" i="1"/>
  <c r="AN714" i="1" s="1"/>
  <c r="Y736" i="1"/>
  <c r="AN736" i="1" s="1"/>
  <c r="Y1098" i="1"/>
  <c r="AN1098" i="1" s="1"/>
  <c r="Y523" i="1"/>
  <c r="AN523" i="1" s="1"/>
  <c r="Y227" i="1"/>
  <c r="AN227" i="1" s="1"/>
  <c r="Y160" i="1"/>
  <c r="AN160" i="1" s="1"/>
  <c r="Y337" i="1"/>
  <c r="AN337" i="1" s="1"/>
  <c r="Y476" i="1"/>
  <c r="AN476" i="1" s="1"/>
  <c r="Y988" i="1"/>
  <c r="AN988" i="1" s="1"/>
  <c r="Y997" i="1"/>
  <c r="AN997" i="1" s="1"/>
  <c r="Y1261" i="1"/>
  <c r="AN1261" i="1" s="1"/>
  <c r="Y1095" i="1"/>
  <c r="AN1095" i="1" s="1"/>
  <c r="Y12" i="1"/>
  <c r="AN12" i="1" s="1"/>
  <c r="Y427" i="1"/>
  <c r="AN427" i="1" s="1"/>
  <c r="Y886" i="1"/>
  <c r="AN886" i="1" s="1"/>
  <c r="Y767" i="1"/>
  <c r="AN767" i="1" s="1"/>
  <c r="Y676" i="1"/>
  <c r="AN676" i="1" s="1"/>
  <c r="Y932" i="1"/>
  <c r="AN932" i="1" s="1"/>
  <c r="Y685" i="1"/>
  <c r="AN685" i="1" s="1"/>
  <c r="Y1084" i="1"/>
  <c r="AN1084" i="1" s="1"/>
  <c r="Y1039" i="1"/>
  <c r="AN1039" i="1" s="1"/>
  <c r="Y1295" i="1"/>
  <c r="AN1295" i="1" s="1"/>
  <c r="Y1314" i="1"/>
  <c r="AN1314" i="1" s="1"/>
  <c r="Y867" i="1"/>
  <c r="AN867" i="1" s="1"/>
  <c r="Y776" i="1"/>
  <c r="AN776" i="1" s="1"/>
  <c r="Y1308" i="1"/>
  <c r="AN1308" i="1" s="1"/>
  <c r="Y1139" i="1"/>
  <c r="AN1139" i="1" s="1"/>
  <c r="Y211" i="1"/>
  <c r="AN211" i="1" s="1"/>
  <c r="Y746" i="1"/>
  <c r="AN746" i="1" s="1"/>
  <c r="Y272" i="1"/>
  <c r="AN272" i="1" s="1"/>
  <c r="Y926" i="1"/>
  <c r="AN926" i="1" s="1"/>
  <c r="Y898" i="1"/>
  <c r="AN898" i="1" s="1"/>
  <c r="Y1073" i="1"/>
  <c r="AN1073" i="1" s="1"/>
  <c r="Y1323" i="1"/>
  <c r="AN1323" i="1" s="1"/>
  <c r="Y624" i="1"/>
  <c r="AN624" i="1" s="1"/>
  <c r="Y65" i="1"/>
  <c r="AN65" i="1" s="1"/>
  <c r="Y1452" i="1"/>
  <c r="AN1452" i="1" s="1"/>
  <c r="Y483" i="1"/>
  <c r="AN483" i="1" s="1"/>
  <c r="Y140" i="1"/>
  <c r="AN140" i="1" s="1"/>
  <c r="Y1031" i="1"/>
  <c r="AN1031" i="1" s="1"/>
  <c r="Y1325" i="1"/>
  <c r="AN1325" i="1" s="1"/>
  <c r="Y222" i="1"/>
  <c r="AN222" i="1" s="1"/>
  <c r="Y1362" i="1"/>
  <c r="AN1362" i="1" s="1"/>
  <c r="Y1572" i="1"/>
  <c r="AN1572" i="1" s="1"/>
  <c r="Y1639" i="1"/>
  <c r="AN1639" i="1" s="1"/>
  <c r="Y1645" i="1"/>
  <c r="AN1645" i="1" s="1"/>
  <c r="Y86" i="1"/>
  <c r="AN86" i="1" s="1"/>
  <c r="Y214" i="1"/>
  <c r="AN214" i="1" s="1"/>
  <c r="Y466" i="1"/>
  <c r="AN466" i="1" s="1"/>
  <c r="Y161" i="1"/>
  <c r="AN161" i="1" s="1"/>
  <c r="Y1448" i="1"/>
  <c r="AN1448" i="1" s="1"/>
  <c r="Y1521" i="1"/>
  <c r="AN1521" i="1" s="1"/>
  <c r="Y364" i="1"/>
  <c r="AN364" i="1" s="1"/>
  <c r="Y1329" i="1"/>
  <c r="AN1329" i="1" s="1"/>
  <c r="Y1195" i="1"/>
  <c r="AN1195" i="1" s="1"/>
  <c r="Y541" i="1"/>
  <c r="AN541" i="1" s="1"/>
  <c r="Y445" i="1"/>
  <c r="AN445" i="1" s="1"/>
  <c r="Y1227" i="1"/>
  <c r="AN1227" i="1" s="1"/>
  <c r="Y1307" i="1"/>
  <c r="AN1307" i="1" s="1"/>
  <c r="Y62" i="1"/>
  <c r="AN62" i="1" s="1"/>
  <c r="Y672" i="1"/>
  <c r="AN672" i="1" s="1"/>
  <c r="Y1034" i="1"/>
  <c r="AN1034" i="1" s="1"/>
  <c r="Y391" i="1"/>
  <c r="AN391" i="1" s="1"/>
  <c r="Y704" i="1"/>
  <c r="AN704" i="1" s="1"/>
  <c r="Y579" i="1"/>
  <c r="AN579" i="1" s="1"/>
  <c r="Y992" i="1"/>
  <c r="AN992" i="1" s="1"/>
  <c r="Y566" i="1"/>
  <c r="AN566" i="1" s="1"/>
  <c r="Y369" i="1"/>
  <c r="AN369" i="1" s="1"/>
  <c r="Y508" i="1"/>
  <c r="AN508" i="1" s="1"/>
  <c r="Y773" i="1"/>
  <c r="AN773" i="1" s="1"/>
  <c r="Y1172" i="1"/>
  <c r="AN1172" i="1" s="1"/>
  <c r="Y1293" i="1"/>
  <c r="AN1293" i="1" s="1"/>
  <c r="Y794" i="1"/>
  <c r="AN794" i="1" s="1"/>
  <c r="Y203" i="1"/>
  <c r="AN203" i="1" s="1"/>
  <c r="Y459" i="1"/>
  <c r="AN459" i="1" s="1"/>
  <c r="Y599" i="1"/>
  <c r="AN599" i="1" s="1"/>
  <c r="Y136" i="1"/>
  <c r="AN136" i="1" s="1"/>
  <c r="Y601" i="1"/>
  <c r="AN601" i="1" s="1"/>
  <c r="Y799" i="1"/>
  <c r="AN799" i="1" s="1"/>
  <c r="Y1445" i="1"/>
  <c r="AN1445" i="1" s="1"/>
  <c r="Y1336" i="1"/>
  <c r="AN1336" i="1" s="1"/>
  <c r="Y552" i="1"/>
  <c r="AN552" i="1" s="1"/>
  <c r="Y808" i="1"/>
  <c r="AN808" i="1" s="1"/>
  <c r="Y817" i="1"/>
  <c r="AN817" i="1" s="1"/>
  <c r="Y1216" i="1"/>
  <c r="AN1216" i="1" s="1"/>
  <c r="Y1351" i="1"/>
  <c r="AN1351" i="1" s="1"/>
  <c r="Y1171" i="1"/>
  <c r="AN1171" i="1" s="1"/>
  <c r="Y336" i="1"/>
  <c r="AN336" i="1" s="1"/>
  <c r="Y289" i="1"/>
  <c r="AN289" i="1" s="1"/>
  <c r="Y52" i="1"/>
  <c r="AN52" i="1" s="1"/>
  <c r="Y1242" i="1"/>
  <c r="AN1242" i="1" s="1"/>
  <c r="Y280" i="1"/>
  <c r="AN280" i="1" s="1"/>
  <c r="Y1481" i="1"/>
  <c r="AN1481" i="1" s="1"/>
  <c r="Y1462" i="1"/>
  <c r="AN1462" i="1" s="1"/>
  <c r="Y1383" i="1"/>
  <c r="AN1383" i="1" s="1"/>
  <c r="Y1529" i="1"/>
  <c r="AN1529" i="1" s="1"/>
  <c r="Y1412" i="1"/>
  <c r="AN1412" i="1" s="1"/>
  <c r="Y103" i="1"/>
  <c r="AN103" i="1" s="1"/>
  <c r="Y19" i="1"/>
  <c r="AN19" i="1" s="1"/>
  <c r="Y1194" i="1"/>
  <c r="AN1194" i="1" s="1"/>
  <c r="Y1226" i="1"/>
  <c r="AN1226" i="1" s="1"/>
  <c r="Y341" i="1"/>
  <c r="AN341" i="1" s="1"/>
  <c r="Y666" i="1"/>
  <c r="AN666" i="1" s="1"/>
  <c r="Y924" i="1"/>
  <c r="AN924" i="1" s="1"/>
  <c r="Y1030" i="1"/>
  <c r="AN1030" i="1" s="1"/>
  <c r="Y803" i="1"/>
  <c r="AN803" i="1" s="1"/>
  <c r="Y721" i="1"/>
  <c r="AN721" i="1" s="1"/>
  <c r="Y1074" i="1"/>
  <c r="AN1074" i="1" s="1"/>
  <c r="Y1437" i="1"/>
  <c r="AN1437" i="1" s="1"/>
  <c r="Y41" i="1"/>
  <c r="AN41" i="1" s="1"/>
  <c r="Y14" i="1"/>
  <c r="AN14" i="1" s="1"/>
  <c r="Y306" i="1"/>
  <c r="AN306" i="1" s="1"/>
  <c r="Y1527" i="1"/>
  <c r="AN1527" i="1" s="1"/>
  <c r="Y1557" i="1"/>
  <c r="AN1557" i="1" s="1"/>
  <c r="Y1613" i="1"/>
  <c r="AN1613" i="1" s="1"/>
  <c r="Y25" i="1"/>
  <c r="AN25" i="1" s="1"/>
  <c r="Y1523" i="1"/>
  <c r="AN1523" i="1" s="1"/>
  <c r="Y1586" i="1"/>
  <c r="AN1586" i="1" s="1"/>
  <c r="Y1401" i="1"/>
  <c r="AN1401" i="1" s="1"/>
  <c r="Y1617" i="1"/>
  <c r="AN1617" i="1" s="1"/>
  <c r="Y1607" i="1"/>
  <c r="AN1607" i="1" s="1"/>
  <c r="Y1581" i="1"/>
  <c r="AN1581" i="1" s="1"/>
  <c r="Y314" i="1"/>
  <c r="AN314" i="1" s="1"/>
  <c r="Y1580" i="1"/>
  <c r="AN1580" i="1" s="1"/>
  <c r="Y137" i="1"/>
  <c r="AN137" i="1" s="1"/>
  <c r="Y577" i="1"/>
  <c r="AN577" i="1" s="1"/>
  <c r="Y139" i="1"/>
  <c r="AN139" i="1" s="1"/>
  <c r="Y35" i="1"/>
  <c r="AN35" i="1" s="1"/>
  <c r="Y262" i="1"/>
  <c r="AN262" i="1" s="1"/>
  <c r="Y221" i="1"/>
  <c r="AN221" i="1" s="1"/>
  <c r="Y1672" i="1"/>
  <c r="AN1672" i="1" s="1"/>
  <c r="Y1416" i="1"/>
  <c r="AN1416" i="1" s="1"/>
  <c r="Y1425" i="1"/>
  <c r="AN1425" i="1" s="1"/>
  <c r="Y169" i="1"/>
  <c r="AN169" i="1" s="1"/>
  <c r="Y774" i="1"/>
  <c r="AN774" i="1" s="1"/>
  <c r="Y413" i="1"/>
  <c r="AN413" i="1" s="1"/>
  <c r="Y635" i="1"/>
  <c r="AN635" i="1" s="1"/>
  <c r="Y809" i="1"/>
  <c r="AN809" i="1" s="1"/>
  <c r="Y758" i="1"/>
  <c r="AN758" i="1" s="1"/>
  <c r="Y923" i="1"/>
  <c r="AN923" i="1" s="1"/>
  <c r="Y231" i="1"/>
  <c r="AN231" i="1" s="1"/>
  <c r="Y1077" i="1"/>
  <c r="AN1077" i="1" s="1"/>
  <c r="Y928" i="1"/>
  <c r="AN928" i="1" s="1"/>
  <c r="Y1290" i="1"/>
  <c r="AN1290" i="1" s="1"/>
  <c r="Y134" i="1"/>
  <c r="AN134" i="1" s="1"/>
  <c r="Y960" i="1"/>
  <c r="AN960" i="1" s="1"/>
  <c r="Y109" i="1"/>
  <c r="AN109" i="1" s="1"/>
  <c r="Y332" i="1"/>
  <c r="AN332" i="1" s="1"/>
  <c r="Y866" i="1"/>
  <c r="AN866" i="1" s="1"/>
  <c r="Y495" i="1"/>
  <c r="AN495" i="1" s="1"/>
  <c r="Y609" i="1"/>
  <c r="AN609" i="1" s="1"/>
  <c r="Y401" i="1"/>
  <c r="AN401" i="1" s="1"/>
  <c r="Y540" i="1"/>
  <c r="AN540" i="1" s="1"/>
  <c r="Y805" i="1"/>
  <c r="AN805" i="1" s="1"/>
  <c r="Y1158" i="1"/>
  <c r="AN1158" i="1" s="1"/>
  <c r="Y938" i="1"/>
  <c r="AN938" i="1" s="1"/>
  <c r="Y235" i="1"/>
  <c r="AN235" i="1" s="1"/>
  <c r="Y497" i="1"/>
  <c r="AN497" i="1" s="1"/>
  <c r="Y424" i="1"/>
  <c r="AN424" i="1" s="1"/>
  <c r="Y862" i="1"/>
  <c r="AN862" i="1" s="1"/>
  <c r="Y345" i="1"/>
  <c r="AN345" i="1" s="1"/>
  <c r="Y1225" i="1"/>
  <c r="AN1225" i="1" s="1"/>
  <c r="Y484" i="1"/>
  <c r="AN484" i="1" s="1"/>
  <c r="Y996" i="1"/>
  <c r="AN996" i="1" s="1"/>
  <c r="Y675" i="1"/>
  <c r="AN675" i="1" s="1"/>
  <c r="Y584" i="1"/>
  <c r="AN584" i="1" s="1"/>
  <c r="Y840" i="1"/>
  <c r="AN840" i="1" s="1"/>
  <c r="Y1248" i="1"/>
  <c r="AN1248" i="1" s="1"/>
  <c r="Y1203" i="1"/>
  <c r="AN1203" i="1" s="1"/>
  <c r="Y197" i="1"/>
  <c r="AN197" i="1" s="1"/>
  <c r="Y587" i="1"/>
  <c r="AN587" i="1" s="1"/>
  <c r="Y275" i="1"/>
  <c r="AN275" i="1" s="1"/>
  <c r="Y368" i="1"/>
  <c r="AN368" i="1" s="1"/>
  <c r="Y1101" i="1"/>
  <c r="AN1101" i="1" s="1"/>
  <c r="Y661" i="1"/>
  <c r="AN661" i="1" s="1"/>
  <c r="Y1015" i="1"/>
  <c r="AN1015" i="1" s="1"/>
  <c r="Y710" i="1"/>
  <c r="AN710" i="1" s="1"/>
  <c r="Y308" i="1"/>
  <c r="AN308" i="1" s="1"/>
  <c r="Y1017" i="1"/>
  <c r="AN1017" i="1" s="1"/>
  <c r="Y659" i="1"/>
  <c r="AN659" i="1" s="1"/>
  <c r="Y833" i="1"/>
  <c r="AN833" i="1" s="1"/>
  <c r="Y1187" i="1"/>
  <c r="AN1187" i="1" s="1"/>
  <c r="Y1536" i="1"/>
  <c r="AN1536" i="1" s="1"/>
  <c r="Y1461" i="1"/>
  <c r="AN1461" i="1" s="1"/>
  <c r="Y494" i="1"/>
  <c r="AN494" i="1" s="1"/>
  <c r="Y894" i="1"/>
  <c r="AN894" i="1" s="1"/>
  <c r="Y1286" i="1"/>
  <c r="AN1286" i="1" s="1"/>
  <c r="Y1021" i="1"/>
  <c r="AN1021" i="1" s="1"/>
  <c r="Y1020" i="1"/>
  <c r="AN1020" i="1" s="1"/>
  <c r="Y254" i="1"/>
  <c r="AN254" i="1" s="1"/>
  <c r="Y39" i="1"/>
  <c r="AN39" i="1" s="1"/>
  <c r="Y51" i="1"/>
  <c r="AN51" i="1" s="1"/>
  <c r="Y485" i="1"/>
  <c r="AN485" i="1" s="1"/>
  <c r="Y189" i="1"/>
  <c r="AN189" i="1" s="1"/>
  <c r="Y107" i="1"/>
  <c r="AN107" i="1" s="1"/>
  <c r="Y18" i="1"/>
  <c r="AN18" i="1" s="1"/>
  <c r="Y422" i="1"/>
  <c r="AN422" i="1" s="1"/>
  <c r="Y1428" i="1"/>
  <c r="AN1428" i="1" s="1"/>
  <c r="Y1495" i="1"/>
  <c r="AN1495" i="1" s="1"/>
  <c r="Y1558" i="1"/>
  <c r="AN1558" i="1" s="1"/>
  <c r="Y1373" i="1"/>
  <c r="AN1373" i="1" s="1"/>
  <c r="Y1679" i="1"/>
  <c r="AN1679" i="1" s="1"/>
  <c r="Y1478" i="1"/>
  <c r="AN1478" i="1" s="1"/>
  <c r="Y1549" i="1"/>
  <c r="AN1549" i="1" s="1"/>
  <c r="Y386" i="1"/>
  <c r="AN386" i="1" s="1"/>
  <c r="Y178" i="1"/>
  <c r="AN178" i="1" s="1"/>
  <c r="Y17" i="1"/>
  <c r="AN17" i="1" s="1"/>
  <c r="Y1680" i="1"/>
  <c r="AN1680" i="1" s="1"/>
  <c r="Y1491" i="1"/>
  <c r="AN1491" i="1" s="1"/>
  <c r="Y1554" i="1"/>
  <c r="AN1554" i="1" s="1"/>
  <c r="Y1369" i="1"/>
  <c r="AN1369" i="1" s="1"/>
  <c r="Y1553" i="1"/>
  <c r="AN1553" i="1" s="1"/>
  <c r="Y1508" i="1"/>
  <c r="AN1508" i="1" s="1"/>
  <c r="Y1517" i="1"/>
  <c r="AN1517" i="1" s="1"/>
  <c r="Y77" i="1"/>
  <c r="AN77" i="1" s="1"/>
  <c r="Y121" i="1"/>
  <c r="AN121" i="1" s="1"/>
  <c r="Y75" i="1"/>
  <c r="AN75" i="1" s="1"/>
  <c r="Y1640" i="1"/>
  <c r="AN1640" i="1" s="1"/>
  <c r="Y131" i="1"/>
  <c r="AN131" i="1" s="1"/>
  <c r="Y533" i="1"/>
  <c r="AN533" i="1" s="1"/>
  <c r="Y694" i="1"/>
  <c r="AN694" i="1" s="1"/>
  <c r="Y891" i="1"/>
  <c r="AN891" i="1" s="1"/>
  <c r="Y1125" i="1"/>
  <c r="AN1125" i="1" s="1"/>
  <c r="Y7" i="1"/>
  <c r="AN7" i="1" s="1"/>
  <c r="Y430" i="1"/>
  <c r="AN430" i="1" s="1"/>
  <c r="Y1240" i="1"/>
  <c r="AN1240" i="1" s="1"/>
  <c r="Y501" i="1"/>
  <c r="AN501" i="1" s="1"/>
  <c r="Y359" i="1"/>
  <c r="AN359" i="1" s="1"/>
  <c r="Y640" i="1"/>
  <c r="AN640" i="1" s="1"/>
  <c r="Y93" i="1"/>
  <c r="AN93" i="1" s="1"/>
  <c r="Y702" i="1"/>
  <c r="AN702" i="1" s="1"/>
  <c r="Y770" i="1"/>
  <c r="AN770" i="1" s="1"/>
  <c r="Y206" i="1"/>
  <c r="AN206" i="1" s="1"/>
  <c r="Y633" i="1"/>
  <c r="AN633" i="1" s="1"/>
  <c r="Y766" i="1"/>
  <c r="AN766" i="1" s="1"/>
  <c r="Y834" i="1"/>
  <c r="AN834" i="1" s="1"/>
  <c r="Y1201" i="1"/>
  <c r="AN1201" i="1" s="1"/>
  <c r="Y330" i="1"/>
  <c r="AN330" i="1" s="1"/>
  <c r="Y381" i="1"/>
  <c r="AN381" i="1" s="1"/>
  <c r="Y1099" i="1"/>
  <c r="AN1099" i="1" s="1"/>
  <c r="Y922" i="1"/>
  <c r="AN922" i="1" s="1"/>
  <c r="Y663" i="1"/>
  <c r="AN663" i="1" s="1"/>
  <c r="Y572" i="1"/>
  <c r="AN572" i="1" s="1"/>
  <c r="Y1113" i="1"/>
  <c r="AN1113" i="1" s="1"/>
  <c r="Y837" i="1"/>
  <c r="AN837" i="1" s="1"/>
  <c r="Y1236" i="1"/>
  <c r="AN1236" i="1" s="1"/>
  <c r="Y1190" i="1"/>
  <c r="AN1190" i="1" s="1"/>
  <c r="Y1191" i="1"/>
  <c r="AN1191" i="1" s="1"/>
  <c r="Y267" i="1"/>
  <c r="AN267" i="1" s="1"/>
  <c r="Y456" i="1"/>
  <c r="AN456" i="1" s="1"/>
  <c r="Y377" i="1"/>
  <c r="AN377" i="1" s="1"/>
  <c r="Y607" i="1"/>
  <c r="AN607" i="1" s="1"/>
  <c r="Y1297" i="1"/>
  <c r="AN1297" i="1" s="1"/>
  <c r="Y772" i="1"/>
  <c r="AN772" i="1" s="1"/>
  <c r="Y1180" i="1"/>
  <c r="AN1180" i="1" s="1"/>
  <c r="Y707" i="1"/>
  <c r="AN707" i="1" s="1"/>
  <c r="Y963" i="1"/>
  <c r="AN963" i="1" s="1"/>
  <c r="Y881" i="1"/>
  <c r="AN881" i="1" s="1"/>
  <c r="Y1024" i="1"/>
  <c r="AN1024" i="1" s="1"/>
  <c r="Y1235" i="1"/>
  <c r="AN1235" i="1" s="1"/>
  <c r="Y282" i="1"/>
  <c r="AN282" i="1" s="1"/>
  <c r="Y593" i="1"/>
  <c r="AN593" i="1" s="1"/>
  <c r="Y80" i="1"/>
  <c r="AN80" i="1" s="1"/>
  <c r="Y432" i="1"/>
  <c r="AN432" i="1" s="1"/>
  <c r="Y1185" i="1"/>
  <c r="AN1185" i="1" s="1"/>
  <c r="Y693" i="1"/>
  <c r="AN693" i="1" s="1"/>
  <c r="Y1047" i="1"/>
  <c r="AN1047" i="1" s="1"/>
  <c r="Y722" i="1"/>
  <c r="AN722" i="1" s="1"/>
  <c r="Y861" i="1"/>
  <c r="AN861" i="1" s="1"/>
  <c r="Y319" i="1"/>
  <c r="AN319" i="1" s="1"/>
  <c r="Y915" i="1"/>
  <c r="AN915" i="1" s="1"/>
  <c r="Y1189" i="1"/>
  <c r="AN1189" i="1" s="1"/>
  <c r="Y34" i="1"/>
  <c r="AN34" i="1" s="1"/>
  <c r="Y1355" i="1"/>
  <c r="AN1355" i="1" s="1"/>
  <c r="Y455" i="1"/>
  <c r="AN455" i="1" s="1"/>
  <c r="Y419" i="1"/>
  <c r="AN419" i="1" s="1"/>
  <c r="Y1105" i="1"/>
  <c r="AN1105" i="1" s="1"/>
  <c r="Y668" i="1"/>
  <c r="AN668" i="1" s="1"/>
  <c r="Y1344" i="1"/>
  <c r="AN1344" i="1" s="1"/>
  <c r="Y977" i="1"/>
  <c r="AN977" i="1" s="1"/>
  <c r="Y208" i="1"/>
  <c r="AN208" i="1" s="1"/>
  <c r="Y565" i="1"/>
  <c r="AN565" i="1" s="1"/>
  <c r="Y8" i="1"/>
  <c r="AN8" i="1" s="1"/>
  <c r="Y1622" i="1"/>
  <c r="AN1622" i="1" s="1"/>
  <c r="Y1677" i="1"/>
  <c r="AN1677" i="1" s="1"/>
  <c r="Y46" i="1"/>
  <c r="AN46" i="1" s="1"/>
  <c r="Y378" i="1"/>
  <c r="AN378" i="1" s="1"/>
  <c r="Y135" i="1"/>
  <c r="AN135" i="1" s="1"/>
  <c r="Y1463" i="1"/>
  <c r="AN1463" i="1" s="1"/>
  <c r="Y1526" i="1"/>
  <c r="AN1526" i="1" s="1"/>
  <c r="Y1615" i="1"/>
  <c r="AN1615" i="1" s="1"/>
  <c r="Y1485" i="1"/>
  <c r="AN1485" i="1" s="1"/>
  <c r="Y1459" i="1"/>
  <c r="AN1459" i="1" s="1"/>
  <c r="Y1522" i="1"/>
  <c r="AN1522" i="1" s="1"/>
  <c r="Y1593" i="1"/>
  <c r="AN1593" i="1" s="1"/>
  <c r="Y1386" i="1"/>
  <c r="AN1386" i="1" s="1"/>
  <c r="Y1489" i="1"/>
  <c r="AN1489" i="1" s="1"/>
  <c r="Y1382" i="1"/>
  <c r="AN1382" i="1" s="1"/>
  <c r="Y1453" i="1"/>
  <c r="AN1453" i="1" s="1"/>
  <c r="Y670" i="1"/>
  <c r="AN670" i="1" s="1"/>
  <c r="Y245" i="1"/>
  <c r="AN245" i="1" s="1"/>
  <c r="Y138" i="1"/>
  <c r="AN138" i="1" s="1"/>
  <c r="Y113" i="1"/>
  <c r="AN113" i="1" s="1"/>
  <c r="Y1516" i="1"/>
  <c r="AN1516" i="1" s="1"/>
  <c r="Y1647" i="1"/>
  <c r="AN1647" i="1" s="1"/>
  <c r="Y1646" i="1"/>
  <c r="AN1646" i="1" s="1"/>
  <c r="Y1621" i="1"/>
  <c r="AN1621" i="1" s="1"/>
  <c r="Y26" i="1"/>
  <c r="AN26" i="1" s="1"/>
  <c r="Y286" i="1"/>
  <c r="AN286" i="1" s="1"/>
  <c r="Y111" i="1"/>
  <c r="AN111" i="1" s="1"/>
  <c r="Y1608" i="1"/>
  <c r="AN1608" i="1" s="1"/>
  <c r="Y1352" i="1"/>
  <c r="AN1352" i="1" s="1"/>
  <c r="Y1419" i="1"/>
  <c r="AN1419" i="1" s="1"/>
  <c r="Y423" i="1"/>
  <c r="AN423" i="1" s="1"/>
  <c r="Y67" i="1"/>
  <c r="AN67" i="1" s="1"/>
  <c r="Y517" i="1"/>
  <c r="AN517" i="1" s="1"/>
  <c r="Y199" i="1"/>
  <c r="AN199" i="1" s="1"/>
  <c r="Y164" i="1"/>
  <c r="AN164" i="1" s="1"/>
  <c r="Y526" i="1"/>
  <c r="AN526" i="1" s="1"/>
  <c r="Y896" i="1"/>
  <c r="AN896" i="1" s="1"/>
  <c r="Y1258" i="1"/>
  <c r="AN1258" i="1" s="1"/>
  <c r="Y157" i="1"/>
  <c r="AN157" i="1" s="1"/>
  <c r="Y970" i="1"/>
  <c r="AN970" i="1" s="1"/>
  <c r="Y349" i="1"/>
  <c r="AN349" i="1" s="1"/>
  <c r="Y1035" i="1"/>
  <c r="AN1035" i="1" s="1"/>
  <c r="Y298" i="1"/>
  <c r="AN298" i="1" s="1"/>
  <c r="Y452" i="1"/>
  <c r="AN452" i="1" s="1"/>
  <c r="Y373" i="1"/>
  <c r="AN373" i="1" s="1"/>
  <c r="Y1067" i="1"/>
  <c r="AN1067" i="1" s="1"/>
  <c r="Y521" i="1"/>
  <c r="AN521" i="1" s="1"/>
  <c r="Y1001" i="1"/>
  <c r="AN1001" i="1" s="1"/>
  <c r="Y355" i="1"/>
  <c r="AN355" i="1" s="1"/>
  <c r="Y288" i="1"/>
  <c r="AN288" i="1" s="1"/>
  <c r="Y465" i="1"/>
  <c r="AN465" i="1" s="1"/>
  <c r="Y1009" i="1"/>
  <c r="AN1009" i="1" s="1"/>
  <c r="Y604" i="1"/>
  <c r="AN604" i="1" s="1"/>
  <c r="Y860" i="1"/>
  <c r="AN860" i="1" s="1"/>
  <c r="Y1222" i="1"/>
  <c r="AN1222" i="1" s="1"/>
  <c r="Y1223" i="1"/>
  <c r="AN1223" i="1" s="1"/>
  <c r="Y261" i="1"/>
  <c r="AN261" i="1" s="1"/>
  <c r="Y506" i="1"/>
  <c r="AN506" i="1" s="1"/>
  <c r="Y622" i="1"/>
  <c r="AN622" i="1" s="1"/>
  <c r="Y299" i="1"/>
  <c r="AN299" i="1" s="1"/>
  <c r="Y810" i="1"/>
  <c r="AN810" i="1" s="1"/>
  <c r="Y232" i="1"/>
  <c r="AN232" i="1" s="1"/>
  <c r="Y493" i="1"/>
  <c r="AN493" i="1" s="1"/>
  <c r="Y639" i="1"/>
  <c r="AN639" i="1" s="1"/>
  <c r="Y895" i="1"/>
  <c r="AN895" i="1" s="1"/>
  <c r="Y804" i="1"/>
  <c r="AN804" i="1" s="1"/>
  <c r="Y813" i="1"/>
  <c r="AN813" i="1" s="1"/>
  <c r="Y1167" i="1"/>
  <c r="AN1167" i="1" s="1"/>
  <c r="Y1065" i="1"/>
  <c r="AN1065" i="1" s="1"/>
  <c r="Y1013" i="1"/>
  <c r="AN1013" i="1" s="1"/>
  <c r="Y739" i="1"/>
  <c r="AN739" i="1" s="1"/>
  <c r="Y995" i="1"/>
  <c r="AN995" i="1" s="1"/>
  <c r="Y648" i="1"/>
  <c r="AN648" i="1" s="1"/>
  <c r="Y657" i="1"/>
  <c r="AN657" i="1" s="1"/>
  <c r="Y913" i="1"/>
  <c r="AN913" i="1" s="1"/>
  <c r="Y1010" i="1"/>
  <c r="AN1010" i="1" s="1"/>
  <c r="Y1266" i="1"/>
  <c r="AN1266" i="1" s="1"/>
  <c r="Y1011" i="1"/>
  <c r="AN1011" i="1" s="1"/>
  <c r="Y1267" i="1"/>
  <c r="AN1267" i="1" s="1"/>
  <c r="Y339" i="1"/>
  <c r="AN339" i="1" s="1"/>
  <c r="Y642" i="1"/>
  <c r="AN642" i="1" s="1"/>
  <c r="Y482" i="1"/>
  <c r="AN482" i="1" s="1"/>
  <c r="Y112" i="1"/>
  <c r="AN112" i="1" s="1"/>
  <c r="Y464" i="1"/>
  <c r="AN464" i="1" s="1"/>
  <c r="Y917" i="1"/>
  <c r="AN917" i="1" s="1"/>
  <c r="Y1014" i="1"/>
  <c r="AN1014" i="1" s="1"/>
  <c r="Y1271" i="1"/>
  <c r="AN1271" i="1" s="1"/>
  <c r="Y889" i="1"/>
  <c r="AN889" i="1" s="1"/>
  <c r="Y1243" i="1"/>
  <c r="AN1243" i="1" s="1"/>
  <c r="Y347" i="1"/>
  <c r="AN347" i="1" s="1"/>
  <c r="Y610" i="1"/>
  <c r="AN610" i="1" s="1"/>
  <c r="Y1232" i="1"/>
  <c r="AN1232" i="1" s="1"/>
  <c r="Y1603" i="1"/>
  <c r="AN1603" i="1" s="1"/>
  <c r="Y1630" i="1"/>
  <c r="AN1630" i="1" s="1"/>
  <c r="Y154" i="1"/>
  <c r="AN154" i="1" s="1"/>
  <c r="Y1399" i="1"/>
  <c r="AN1399" i="1" s="1"/>
  <c r="Y1614" i="1"/>
  <c r="AN1614" i="1" s="1"/>
  <c r="Y1458" i="1"/>
  <c r="AN1458" i="1" s="1"/>
  <c r="Y1519" i="1"/>
  <c r="AN1519" i="1" s="1"/>
  <c r="Y190" i="1"/>
  <c r="AN190" i="1" s="1"/>
  <c r="Y303" i="1"/>
  <c r="AN303" i="1" s="1"/>
  <c r="Y69" i="1"/>
  <c r="AN69" i="1" s="1"/>
  <c r="Y1080" i="1"/>
  <c r="AN1080" i="1" s="1"/>
  <c r="Y1181" i="1"/>
  <c r="AN1181" i="1" s="1"/>
  <c r="Y882" i="1"/>
  <c r="AN882" i="1" s="1"/>
  <c r="Y546" i="1"/>
  <c r="AN546" i="1" s="1"/>
  <c r="Y759" i="1"/>
  <c r="AN759" i="1" s="1"/>
  <c r="Y677" i="1"/>
  <c r="AN677" i="1" s="1"/>
  <c r="Y296" i="1"/>
  <c r="AN296" i="1" s="1"/>
  <c r="Y1230" i="1"/>
  <c r="AN1230" i="1" s="1"/>
  <c r="Y1120" i="1"/>
  <c r="AN1120" i="1" s="1"/>
  <c r="Y403" i="1"/>
  <c r="AN403" i="1" s="1"/>
  <c r="Y637" i="1"/>
  <c r="AN637" i="1" s="1"/>
  <c r="Y1060" i="1"/>
  <c r="AN1060" i="1" s="1"/>
  <c r="Y1288" i="1"/>
  <c r="AN1288" i="1" s="1"/>
  <c r="Y568" i="1"/>
  <c r="AN568" i="1" s="1"/>
  <c r="Y257" i="1"/>
  <c r="AN257" i="1" s="1"/>
  <c r="Y806" i="1"/>
  <c r="AN806" i="1" s="1"/>
  <c r="Y1559" i="1"/>
  <c r="AN1559" i="1" s="1"/>
  <c r="Y1589" i="1"/>
  <c r="AN1589" i="1" s="1"/>
  <c r="Y101" i="1"/>
  <c r="AN101" i="1" s="1"/>
  <c r="Y551" i="1"/>
  <c r="AN551" i="1" s="1"/>
  <c r="Y182" i="1"/>
  <c r="AN182" i="1" s="1"/>
  <c r="Y10" i="1"/>
  <c r="AN10" i="1" s="1"/>
  <c r="Y410" i="1"/>
  <c r="AN410" i="1" s="1"/>
  <c r="Y553" i="1"/>
  <c r="AN553" i="1" s="1"/>
  <c r="Y838" i="1"/>
  <c r="AN838" i="1" s="1"/>
  <c r="Y233" i="1"/>
  <c r="AN233" i="1" s="1"/>
  <c r="Y71" i="1"/>
  <c r="AN71" i="1" s="1"/>
  <c r="Y1364" i="1"/>
  <c r="AN1364" i="1" s="1"/>
  <c r="Y1687" i="1"/>
  <c r="AN1687" i="1" s="1"/>
  <c r="Y1431" i="1"/>
  <c r="AN1431" i="1" s="1"/>
  <c r="Y1494" i="1"/>
  <c r="AN1494" i="1" s="1"/>
  <c r="Y1551" i="1"/>
  <c r="AN1551" i="1" s="1"/>
  <c r="Y1678" i="1"/>
  <c r="AN1678" i="1" s="1"/>
  <c r="Y1365" i="1"/>
  <c r="AN1365" i="1" s="1"/>
  <c r="Y1421" i="1"/>
  <c r="AN1421" i="1" s="1"/>
  <c r="Y155" i="1"/>
  <c r="AN155" i="1" s="1"/>
  <c r="Y1616" i="1"/>
  <c r="AN1616" i="1" s="1"/>
  <c r="Y1683" i="1"/>
  <c r="AN1683" i="1" s="1"/>
  <c r="Y1490" i="1"/>
  <c r="AN1490" i="1" s="1"/>
  <c r="Y1561" i="1"/>
  <c r="AN1561" i="1" s="1"/>
  <c r="Y1457" i="1"/>
  <c r="AN1457" i="1" s="1"/>
  <c r="Y1444" i="1"/>
  <c r="AN1444" i="1" s="1"/>
  <c r="Y1511" i="1"/>
  <c r="AN1511" i="1" s="1"/>
  <c r="Y354" i="1"/>
  <c r="AN354" i="1" s="1"/>
  <c r="Y74" i="1"/>
  <c r="AN74" i="1" s="1"/>
  <c r="Y242" i="1"/>
  <c r="AN242" i="1" s="1"/>
  <c r="Y1484" i="1"/>
  <c r="AN1484" i="1" s="1"/>
  <c r="Y1583" i="1"/>
  <c r="AN1583" i="1" s="1"/>
  <c r="Y1582" i="1"/>
  <c r="AN1582" i="1" s="1"/>
  <c r="Y1525" i="1"/>
  <c r="AN1525" i="1" s="1"/>
  <c r="Y201" i="1"/>
  <c r="AN201" i="1" s="1"/>
  <c r="Y49" i="1"/>
  <c r="AN49" i="1" s="1"/>
  <c r="Y50" i="1"/>
  <c r="AN50" i="1" s="1"/>
  <c r="Y1576" i="1"/>
  <c r="AN1576" i="1" s="1"/>
  <c r="Y1643" i="1"/>
  <c r="AN1643" i="1" s="1"/>
  <c r="Y1387" i="1"/>
  <c r="AN1387" i="1" s="1"/>
  <c r="Y1674" i="1"/>
  <c r="AN1674" i="1" s="1"/>
  <c r="Y22" i="1"/>
  <c r="AN22" i="1" s="1"/>
  <c r="Y167" i="1"/>
  <c r="AN167" i="1" s="1"/>
  <c r="Y37" i="1"/>
  <c r="AN37" i="1" s="1"/>
  <c r="Y175" i="1"/>
  <c r="AN175" i="1" s="1"/>
  <c r="Y562" i="1"/>
  <c r="AN562" i="1" s="1"/>
  <c r="Y1340" i="1"/>
  <c r="AN1340" i="1" s="1"/>
  <c r="Y23" i="1"/>
  <c r="AN23" i="1" s="1"/>
  <c r="Y102" i="1"/>
  <c r="AN102" i="1" s="1"/>
  <c r="Y327" i="1"/>
  <c r="AN327" i="1" s="1"/>
  <c r="Y954" i="1"/>
  <c r="AN954" i="1" s="1"/>
  <c r="Y576" i="1"/>
  <c r="AN576" i="1" s="1"/>
  <c r="Y47" i="1"/>
  <c r="AN47" i="1" s="1"/>
  <c r="Y335" i="1"/>
  <c r="AN335" i="1" s="1"/>
  <c r="Y608" i="1"/>
  <c r="AN608" i="1" s="1"/>
  <c r="Y85" i="1"/>
  <c r="AN85" i="1" s="1"/>
  <c r="Y185" i="1"/>
  <c r="AN185" i="1" s="1"/>
  <c r="Y586" i="1"/>
  <c r="AN586" i="1" s="1"/>
  <c r="Y1049" i="1"/>
  <c r="AN1049" i="1" s="1"/>
  <c r="Y237" i="1"/>
  <c r="AN237" i="1" s="1"/>
  <c r="Y763" i="1"/>
  <c r="AN763" i="1" s="1"/>
  <c r="Y1291" i="1"/>
  <c r="AN1291" i="1" s="1"/>
  <c r="Y454" i="1"/>
  <c r="AN454" i="1" s="1"/>
  <c r="Y186" i="1"/>
  <c r="AN186" i="1" s="1"/>
  <c r="Y40" i="1"/>
  <c r="AN40" i="1" s="1"/>
  <c r="Y1144" i="1"/>
  <c r="AN1144" i="1" s="1"/>
  <c r="Y387" i="1"/>
  <c r="AN387" i="1" s="1"/>
  <c r="Y64" i="1"/>
  <c r="AN64" i="1" s="1"/>
  <c r="Y320" i="1"/>
  <c r="AN320" i="1" s="1"/>
  <c r="Y505" i="1"/>
  <c r="AN505" i="1" s="1"/>
  <c r="Y1041" i="1"/>
  <c r="AN1041" i="1" s="1"/>
  <c r="Y1069" i="1"/>
  <c r="AN1069" i="1" s="1"/>
  <c r="Y636" i="1"/>
  <c r="AN636" i="1" s="1"/>
  <c r="Y892" i="1"/>
  <c r="AN892" i="1" s="1"/>
  <c r="Y901" i="1"/>
  <c r="AN901" i="1" s="1"/>
  <c r="Y1254" i="1"/>
  <c r="AN1254" i="1" s="1"/>
  <c r="Y1255" i="1"/>
  <c r="AN1255" i="1" s="1"/>
  <c r="Y462" i="1"/>
  <c r="AN462" i="1" s="1"/>
  <c r="Y331" i="1"/>
  <c r="AN331" i="1" s="1"/>
  <c r="Y629" i="1"/>
  <c r="AN629" i="1" s="1"/>
  <c r="Y264" i="1"/>
  <c r="AN264" i="1" s="1"/>
  <c r="Y927" i="1"/>
  <c r="AN927" i="1" s="1"/>
  <c r="Y836" i="1"/>
  <c r="AN836" i="1" s="1"/>
  <c r="Y1197" i="1"/>
  <c r="AN1197" i="1" s="1"/>
  <c r="Y845" i="1"/>
  <c r="AN845" i="1" s="1"/>
  <c r="Y1221" i="1"/>
  <c r="AN1221" i="1" s="1"/>
  <c r="Y1244" i="1"/>
  <c r="AN1244" i="1" s="1"/>
  <c r="Y1341" i="1"/>
  <c r="AN1341" i="1" s="1"/>
  <c r="Y1198" i="1"/>
  <c r="AN1198" i="1" s="1"/>
  <c r="Y1137" i="1"/>
  <c r="AN1137" i="1" s="1"/>
  <c r="Y936" i="1"/>
  <c r="AN936" i="1" s="1"/>
  <c r="Y689" i="1"/>
  <c r="AN689" i="1" s="1"/>
  <c r="Y945" i="1"/>
  <c r="AN945" i="1" s="1"/>
  <c r="Y1088" i="1"/>
  <c r="AN1088" i="1" s="1"/>
  <c r="Y1042" i="1"/>
  <c r="AN1042" i="1" s="1"/>
  <c r="Y1299" i="1"/>
  <c r="AN1299" i="1" s="1"/>
  <c r="Y1043" i="1"/>
  <c r="AN1043" i="1" s="1"/>
  <c r="Y1318" i="1"/>
  <c r="AN1318" i="1" s="1"/>
  <c r="Y57" i="1"/>
  <c r="AN57" i="1" s="1"/>
  <c r="Y602" i="1"/>
  <c r="AN602" i="1" s="1"/>
  <c r="Y775" i="1"/>
  <c r="AN775" i="1" s="1"/>
  <c r="Y684" i="1"/>
  <c r="AN684" i="1" s="1"/>
  <c r="Y949" i="1"/>
  <c r="AN949" i="1" s="1"/>
  <c r="Y1046" i="1"/>
  <c r="AN1046" i="1" s="1"/>
  <c r="Y375" i="1"/>
  <c r="AN375" i="1" s="1"/>
  <c r="Y1032" i="1"/>
  <c r="AN1032" i="1" s="1"/>
  <c r="Y1260" i="1"/>
  <c r="AN1260" i="1" s="1"/>
  <c r="Y1374" i="1"/>
  <c r="AN1374" i="1" s="1"/>
  <c r="AY953" i="1" l="1"/>
  <c r="AX953" i="1"/>
  <c r="AZ953" i="1" s="1"/>
  <c r="Y1685" i="1"/>
  <c r="AN1685" i="1" s="1"/>
  <c r="Y343" i="1"/>
  <c r="AN343" i="1" s="1"/>
  <c r="Y114" i="1"/>
  <c r="AN114" i="1" s="1"/>
  <c r="Y441" i="1"/>
  <c r="AN441" i="1" s="1"/>
  <c r="Y943" i="1"/>
  <c r="AN943" i="1" s="1"/>
  <c r="Y1429" i="1"/>
  <c r="AN1429" i="1" s="1"/>
  <c r="Y1366" i="1"/>
  <c r="AN1366" i="1" s="1"/>
  <c r="Y918" i="1"/>
  <c r="AN918" i="1" s="1"/>
  <c r="Y176" i="1"/>
  <c r="AN176" i="1" s="1"/>
  <c r="Y1234" i="1"/>
  <c r="AN1234" i="1" s="1"/>
  <c r="Y574" i="1"/>
  <c r="AN574" i="1" s="1"/>
  <c r="Y1354" i="1"/>
  <c r="AN1354" i="1" s="1"/>
  <c r="Y1076" i="1"/>
  <c r="AN1076" i="1" s="1"/>
  <c r="Y852" i="1"/>
  <c r="AN852" i="1" s="1"/>
  <c r="Y1156" i="1"/>
  <c r="AN1156" i="1" s="1"/>
  <c r="Y1119" i="1"/>
  <c r="AN1119" i="1" s="1"/>
  <c r="Y1530" i="1"/>
  <c r="AN1530" i="1" s="1"/>
  <c r="Y781" i="1"/>
  <c r="AN781" i="1" s="1"/>
  <c r="Y97" i="1"/>
  <c r="AN97" i="1" s="1"/>
  <c r="Y1456" i="1"/>
  <c r="AN1456" i="1" s="1"/>
  <c r="Y618" i="1"/>
  <c r="AN618" i="1" s="1"/>
  <c r="Y841" i="1"/>
  <c r="AN841" i="1" s="1"/>
  <c r="Y1005" i="1"/>
  <c r="AN1005" i="1" s="1"/>
  <c r="Y1418" i="1"/>
  <c r="AN1418" i="1" s="1"/>
  <c r="Y849" i="1"/>
  <c r="AN849" i="1" s="1"/>
  <c r="Y1023" i="1"/>
  <c r="AN1023" i="1" s="1"/>
  <c r="Y1054" i="1"/>
  <c r="AN1054" i="1" s="1"/>
  <c r="Y1282" i="1"/>
  <c r="AN1282" i="1" s="1"/>
  <c r="Y1058" i="1"/>
  <c r="AN1058" i="1" s="1"/>
  <c r="Y580" i="1"/>
  <c r="AN580" i="1" s="1"/>
  <c r="Y409" i="1"/>
  <c r="AN409" i="1" s="1"/>
  <c r="Y1476" i="1"/>
  <c r="AN1476" i="1" s="1"/>
  <c r="Y1414" i="1"/>
  <c r="AN1414" i="1" s="1"/>
  <c r="Y146" i="1"/>
  <c r="AN146" i="1" s="1"/>
  <c r="Y1086" i="1"/>
  <c r="AN1086" i="1" s="1"/>
  <c r="Y173" i="1"/>
  <c r="AN173" i="1" s="1"/>
  <c r="Y291" i="1"/>
  <c r="AN291" i="1" s="1"/>
  <c r="Y1219" i="1"/>
  <c r="AN1219" i="1" s="1"/>
  <c r="Y310" i="1"/>
  <c r="AN310" i="1" s="1"/>
  <c r="Y1662" i="1"/>
  <c r="AN1662" i="1" s="1"/>
  <c r="Y1199" i="1"/>
  <c r="AN1199" i="1" s="1"/>
  <c r="Y652" i="1"/>
  <c r="AN652" i="1" s="1"/>
  <c r="Y1056" i="1"/>
  <c r="AN1056" i="1" s="1"/>
  <c r="Y525" i="1"/>
  <c r="AN525" i="1" s="1"/>
  <c r="Y362" i="1"/>
  <c r="AN362" i="1" s="1"/>
  <c r="Y1649" i="1"/>
  <c r="AN1649" i="1" s="1"/>
  <c r="Y1292" i="1"/>
  <c r="AN1292" i="1" s="1"/>
  <c r="Y1237" i="1"/>
  <c r="AN1237" i="1" s="1"/>
  <c r="Y1389" i="1"/>
  <c r="AN1389" i="1" s="1"/>
  <c r="Y1287" i="1"/>
  <c r="AN1287" i="1" s="1"/>
  <c r="Y1310" i="1"/>
  <c r="AN1310" i="1" s="1"/>
  <c r="Y429" i="1"/>
  <c r="AN429" i="1" s="1"/>
  <c r="Y126" i="1"/>
  <c r="AN126" i="1" s="1"/>
  <c r="Y964" i="1"/>
  <c r="AN964" i="1" s="1"/>
  <c r="Y625" i="1"/>
  <c r="AN625" i="1" s="1"/>
  <c r="Y1268" i="1"/>
  <c r="AN1268" i="1" s="1"/>
  <c r="Y1413" i="1"/>
  <c r="AN1413" i="1" s="1"/>
  <c r="Y831" i="1"/>
  <c r="AN831" i="1" s="1"/>
  <c r="Y680" i="1"/>
  <c r="AN680" i="1" s="1"/>
  <c r="Y30" i="1"/>
  <c r="AN30" i="1" s="1"/>
  <c r="Y1103" i="1"/>
  <c r="AN1103" i="1" s="1"/>
  <c r="Y305" i="1"/>
  <c r="AN305" i="1" s="1"/>
  <c r="Y671" i="1"/>
  <c r="AN671" i="1" s="1"/>
  <c r="Y1620" i="1"/>
  <c r="AN1620" i="1" s="1"/>
  <c r="Y1652" i="1"/>
  <c r="AN1652" i="1" s="1"/>
  <c r="Y863" i="1"/>
  <c r="AN863" i="1" s="1"/>
  <c r="Y99" i="1"/>
  <c r="AN99" i="1" s="1"/>
  <c r="Y1247" i="1"/>
  <c r="AN1247" i="1" s="1"/>
  <c r="Y32" i="1"/>
  <c r="AN32" i="1" s="1"/>
  <c r="Y1029" i="1"/>
  <c r="AN1029" i="1" s="1"/>
  <c r="Y1451" i="1"/>
  <c r="AN1451" i="1" s="1"/>
  <c r="Y931" i="1"/>
  <c r="AN931" i="1" s="1"/>
  <c r="Y646" i="1"/>
  <c r="AN646" i="1" s="1"/>
  <c r="Y259" i="1"/>
  <c r="AN259" i="1" s="1"/>
  <c r="Y165" i="1"/>
  <c r="AN165" i="1" s="1"/>
  <c r="Y141" i="1"/>
  <c r="AN141" i="1" s="1"/>
  <c r="Y1567" i="1"/>
  <c r="AN1567" i="1" s="1"/>
  <c r="Y740" i="1"/>
  <c r="AN740" i="1" s="1"/>
  <c r="Y217" i="1"/>
  <c r="AN217" i="1" s="1"/>
  <c r="Y145" i="1"/>
  <c r="AN145" i="1" s="1"/>
  <c r="Y1590" i="1"/>
  <c r="AN1590" i="1" s="1"/>
  <c r="Y1127" i="1"/>
  <c r="AN1127" i="1" s="1"/>
  <c r="Y941" i="1"/>
  <c r="AN941" i="1" s="1"/>
  <c r="Y1348" i="1"/>
  <c r="AN1348" i="1" s="1"/>
  <c r="Y1004" i="1"/>
  <c r="AN1004" i="1" s="1"/>
  <c r="Y371" i="1"/>
  <c r="AN371" i="1" s="1"/>
  <c r="Y771" i="1"/>
  <c r="AN771" i="1" s="1"/>
  <c r="Y986" i="1"/>
  <c r="AN986" i="1" s="1"/>
  <c r="Y1544" i="1"/>
  <c r="AN1544" i="1" s="1"/>
  <c r="Y36" i="1"/>
  <c r="AN36" i="1" s="1"/>
  <c r="Y1384" i="1"/>
  <c r="AN1384" i="1" s="1"/>
  <c r="Y63" i="1"/>
  <c r="AN63" i="1" s="1"/>
  <c r="Y570" i="1"/>
  <c r="AN570" i="1" s="1"/>
  <c r="Y1488" i="1"/>
  <c r="AN1488" i="1" s="1"/>
  <c r="Y605" i="1"/>
  <c r="AN605" i="1" s="1"/>
  <c r="Y935" i="1"/>
  <c r="AN935" i="1" s="1"/>
  <c r="Y742" i="1"/>
  <c r="AN742" i="1" s="1"/>
  <c r="Y1427" i="1"/>
  <c r="AN1427" i="1" s="1"/>
  <c r="Y151" i="1"/>
  <c r="AN151" i="1" s="1"/>
  <c r="Y968" i="1"/>
  <c r="AN968" i="1" s="1"/>
  <c r="Y559" i="1"/>
  <c r="AN559" i="1" s="1"/>
  <c r="Y1212" i="1"/>
  <c r="AN1212" i="1" s="1"/>
  <c r="Y42" i="1"/>
  <c r="AN42" i="1" s="1"/>
  <c r="Y569" i="1"/>
  <c r="AN569" i="1" s="1"/>
  <c r="Y1548" i="1"/>
  <c r="AN1548" i="1" s="1"/>
  <c r="Y363" i="1"/>
  <c r="AN363" i="1" s="1"/>
  <c r="Y474" i="1"/>
  <c r="AN474" i="1" s="1"/>
  <c r="Y1148" i="1"/>
  <c r="AN1148" i="1" s="1"/>
  <c r="Y531" i="1"/>
  <c r="AN531" i="1" s="1"/>
  <c r="Y899" i="1"/>
  <c r="AN899" i="1" s="1"/>
  <c r="Y1126" i="1"/>
  <c r="AN1126" i="1" s="1"/>
  <c r="Y396" i="1"/>
  <c r="AN396" i="1" s="1"/>
  <c r="Y457" i="1"/>
  <c r="AN457" i="1" s="1"/>
  <c r="Y54" i="1"/>
  <c r="AN54" i="1" s="1"/>
  <c r="Y1492" i="1"/>
  <c r="AN1492" i="1" s="1"/>
  <c r="Y1159" i="1"/>
  <c r="AN1159" i="1" s="1"/>
  <c r="Y631" i="1"/>
  <c r="AN631" i="1" s="1"/>
  <c r="Y708" i="1"/>
  <c r="AN708" i="1" s="1"/>
  <c r="Y142" i="1"/>
  <c r="AN142" i="1" s="1"/>
  <c r="Y78" i="1"/>
  <c r="AN78" i="1" s="1"/>
  <c r="Y727" i="1"/>
  <c r="AN727" i="1" s="1"/>
  <c r="Y795" i="1"/>
  <c r="AN795" i="1" s="1"/>
  <c r="Y974" i="1"/>
  <c r="AN974" i="1" s="1"/>
  <c r="Y1208" i="1"/>
  <c r="AN1208" i="1" s="1"/>
  <c r="Y687" i="1"/>
  <c r="AN687" i="1" s="1"/>
  <c r="Y323" i="1"/>
  <c r="AN323" i="1" s="1"/>
  <c r="Y1249" i="1"/>
  <c r="AN1249" i="1" s="1"/>
  <c r="Y70" i="1"/>
  <c r="AN70" i="1" s="1"/>
  <c r="Y1332" i="1"/>
  <c r="AN1332" i="1" s="1"/>
  <c r="Y904" i="1"/>
  <c r="AN904" i="1" s="1"/>
  <c r="Y951" i="1"/>
  <c r="AN951" i="1" s="1"/>
  <c r="Y1303" i="1"/>
  <c r="AN1303" i="1" s="1"/>
  <c r="Y1575" i="1"/>
  <c r="AN1575" i="1" s="1"/>
  <c r="Y749" i="1"/>
  <c r="AN749" i="1" s="1"/>
  <c r="Y153" i="1"/>
  <c r="AN153" i="1" s="1"/>
  <c r="Y1618" i="1"/>
  <c r="AN1618" i="1" s="1"/>
  <c r="Y1081" i="1"/>
  <c r="AN1081" i="1" s="1"/>
  <c r="Y839" i="1"/>
  <c r="AN839" i="1" s="1"/>
  <c r="Y1176" i="1"/>
  <c r="AN1176" i="1" s="1"/>
  <c r="Y196" i="1"/>
  <c r="AN196" i="1" s="1"/>
  <c r="Y1066" i="1"/>
  <c r="AN1066" i="1" s="1"/>
  <c r="Y1003" i="1"/>
  <c r="AN1003" i="1" s="1"/>
  <c r="Y1500" i="1"/>
  <c r="AN1500" i="1" s="1"/>
  <c r="Y542" i="1"/>
  <c r="AN542" i="1" s="1"/>
  <c r="Y537" i="1"/>
  <c r="AN537" i="1" s="1"/>
  <c r="Y73" i="1"/>
  <c r="AN73" i="1" s="1"/>
  <c r="Y1597" i="1"/>
  <c r="AN1597" i="1" s="1"/>
  <c r="Y1337" i="1"/>
  <c r="AN1337" i="1" s="1"/>
  <c r="Y667" i="1"/>
  <c r="AN667" i="1" s="1"/>
  <c r="Y612" i="1"/>
  <c r="AN612" i="1" s="1"/>
  <c r="Y76" i="1"/>
  <c r="AN76" i="1" s="1"/>
  <c r="Y965" i="1"/>
  <c r="AN965" i="1" s="1"/>
  <c r="Y581" i="1"/>
  <c r="AN581" i="1" s="1"/>
  <c r="Y307" i="1"/>
  <c r="AN307" i="1" s="1"/>
  <c r="Y1269" i="1"/>
  <c r="AN1269" i="1" s="1"/>
  <c r="Y1204" i="1"/>
  <c r="AN1204" i="1" s="1"/>
  <c r="Y1331" i="1"/>
  <c r="AN1331" i="1" s="1"/>
  <c r="Y1584" i="1"/>
  <c r="AN1584" i="1" s="1"/>
  <c r="Y545" i="1"/>
  <c r="AN545" i="1" s="1"/>
  <c r="Y321" i="1"/>
  <c r="AN321" i="1" s="1"/>
  <c r="Y1436" i="1"/>
  <c r="AN1436" i="1" s="1"/>
  <c r="Y385" i="1"/>
  <c r="AN385" i="1" s="1"/>
  <c r="Y1087" i="1"/>
  <c r="AN1087" i="1" s="1"/>
  <c r="Y338" i="1"/>
  <c r="AN338" i="1" s="1"/>
  <c r="Y1555" i="1"/>
  <c r="AN1555" i="1" s="1"/>
  <c r="Y1153" i="1"/>
  <c r="AN1153" i="1" s="1"/>
  <c r="Y1300" i="1"/>
  <c r="AN1300" i="1" s="1"/>
  <c r="Y814" i="1"/>
  <c r="AN814" i="1" s="1"/>
  <c r="Y258" i="1"/>
  <c r="AN258" i="1" s="1"/>
  <c r="Y256" i="1"/>
  <c r="AN256" i="1" s="1"/>
  <c r="Y434" i="1"/>
  <c r="AN434" i="1" s="1"/>
  <c r="Y520" i="1"/>
  <c r="AN520" i="1" s="1"/>
  <c r="Y1278" i="1"/>
  <c r="AN1278" i="1" s="1"/>
  <c r="Y1375" i="1"/>
  <c r="AN1375" i="1" s="1"/>
  <c r="Y998" i="1"/>
  <c r="AN998" i="1" s="1"/>
  <c r="Y859" i="1"/>
  <c r="AN859" i="1" s="1"/>
  <c r="Y1145" i="1"/>
  <c r="AN1145" i="1" s="1"/>
  <c r="Y486" i="1"/>
  <c r="AN486" i="1" s="1"/>
  <c r="Y1071" i="1"/>
  <c r="AN1071" i="1" s="1"/>
  <c r="Y1165" i="1"/>
  <c r="AN1165" i="1" s="1"/>
  <c r="Y1313" i="1"/>
  <c r="AN1313" i="1" s="1"/>
  <c r="Y1217" i="1"/>
  <c r="AN1217" i="1" s="1"/>
  <c r="Y1285" i="1"/>
  <c r="AN1285" i="1" s="1"/>
  <c r="Y292" i="1"/>
  <c r="AN292" i="1" s="1"/>
  <c r="Y1543" i="1"/>
  <c r="AN1543" i="1" s="1"/>
  <c r="Y786" i="1"/>
  <c r="AN786" i="1" s="1"/>
  <c r="Y681" i="1"/>
  <c r="AN681" i="1" s="1"/>
  <c r="Y170" i="1"/>
  <c r="AN170" i="1" s="1"/>
  <c r="Y1666" i="1"/>
  <c r="AN1666" i="1" s="1"/>
  <c r="Y934" i="1"/>
  <c r="AN934" i="1" s="1"/>
  <c r="Y1454" i="1"/>
  <c r="AN1454" i="1" s="1"/>
  <c r="Y606" i="1"/>
  <c r="AN606" i="1" s="1"/>
  <c r="Y1390" i="1"/>
  <c r="AN1390" i="1" s="1"/>
  <c r="Y967" i="1"/>
  <c r="AN967" i="1" s="1"/>
  <c r="Y1044" i="1"/>
  <c r="AN1044" i="1" s="1"/>
  <c r="Y969" i="1"/>
  <c r="AN969" i="1" s="1"/>
  <c r="Y937" i="1"/>
  <c r="AN937" i="1" s="1"/>
  <c r="Y149" i="1"/>
  <c r="AN149" i="1" s="1"/>
  <c r="Y1675" i="1"/>
  <c r="AN1675" i="1" s="1"/>
  <c r="Y127" i="1"/>
  <c r="AN127" i="1" s="1"/>
  <c r="Y1215" i="1"/>
  <c r="AN1215" i="1" s="1"/>
  <c r="Y433" i="1"/>
  <c r="AN433" i="1" s="1"/>
  <c r="Y690" i="1"/>
  <c r="AN690" i="1" s="1"/>
  <c r="Y177" i="1"/>
  <c r="AN177" i="1" s="1"/>
  <c r="Y1493" i="1"/>
  <c r="AN1493" i="1" s="1"/>
  <c r="Y1450" i="1"/>
  <c r="AN1450" i="1" s="1"/>
  <c r="Y1606" i="1"/>
  <c r="AN1606" i="1" s="1"/>
  <c r="Y908" i="1"/>
  <c r="AN908" i="1" s="1"/>
  <c r="Y94" i="1"/>
  <c r="AN94" i="1" s="1"/>
  <c r="Y252" i="1"/>
  <c r="AN252" i="1" s="1"/>
  <c r="Y732" i="1"/>
  <c r="AN732" i="1" s="1"/>
  <c r="Y263" i="1"/>
  <c r="AN263" i="1" s="1"/>
  <c r="Y1356" i="1"/>
  <c r="AN1356" i="1" s="1"/>
  <c r="Y1465" i="1"/>
  <c r="AN1465" i="1" s="1"/>
  <c r="Y1040" i="1"/>
  <c r="AN1040" i="1" s="1"/>
  <c r="Y750" i="1"/>
  <c r="AN750" i="1" s="1"/>
  <c r="Y1315" i="1"/>
  <c r="AN1315" i="1" s="1"/>
  <c r="Y417" i="1"/>
  <c r="AN417" i="1" s="1"/>
  <c r="Y449" i="1"/>
  <c r="AN449" i="1" s="1"/>
  <c r="Y1118" i="1"/>
  <c r="AN1118" i="1" s="1"/>
  <c r="Y1229" i="1"/>
  <c r="AN1229" i="1" s="1"/>
  <c r="Y1092" i="1"/>
  <c r="AN1092" i="1" s="1"/>
  <c r="Y653" i="1"/>
  <c r="AN653" i="1" s="1"/>
  <c r="Y1093" i="1"/>
  <c r="AN1093" i="1" s="1"/>
  <c r="Y130" i="1"/>
  <c r="AN130" i="1" s="1"/>
  <c r="Y1361" i="1"/>
  <c r="AN1361" i="1" s="1"/>
  <c r="Y55" i="1"/>
  <c r="AN55" i="1" s="1"/>
  <c r="Y1358" i="1"/>
  <c r="AN1358" i="1" s="1"/>
  <c r="Y202" i="1"/>
  <c r="AN202" i="1" s="1"/>
  <c r="Y1163" i="1"/>
  <c r="AN1163" i="1" s="1"/>
  <c r="Y643" i="1"/>
  <c r="AN643" i="1" s="1"/>
  <c r="Y236" i="1"/>
  <c r="AN236" i="1" s="1"/>
  <c r="Y1068" i="1"/>
  <c r="AN1068" i="1" s="1"/>
  <c r="Y591" i="1"/>
  <c r="AN591" i="1" s="1"/>
  <c r="Y82" i="1"/>
  <c r="AN82" i="1" s="1"/>
  <c r="Y1420" i="1"/>
  <c r="AN1420" i="1" s="1"/>
  <c r="Y1540" i="1"/>
  <c r="AN1540" i="1" s="1"/>
  <c r="Y1214" i="1"/>
  <c r="AN1214" i="1" s="1"/>
  <c r="Y1468" i="1"/>
  <c r="AN1468" i="1" s="1"/>
  <c r="Y1596" i="1"/>
  <c r="AN1596" i="1" s="1"/>
  <c r="Y1564" i="1"/>
  <c r="AN1564" i="1" s="1"/>
  <c r="Y1611" i="1"/>
  <c r="AN1611" i="1" s="1"/>
  <c r="Y1396" i="1"/>
  <c r="AN1396" i="1" s="1"/>
  <c r="Y516" i="1"/>
  <c r="AN516" i="1" s="1"/>
  <c r="Y100" i="1"/>
  <c r="AN100" i="1" s="1"/>
  <c r="Y106" i="1"/>
  <c r="AN106" i="1" s="1"/>
  <c r="Y1177" i="1"/>
  <c r="AN1177" i="1" s="1"/>
  <c r="Y446" i="1"/>
  <c r="AN446" i="1" s="1"/>
  <c r="Y877" i="1"/>
  <c r="AN877" i="1" s="1"/>
  <c r="Y973" i="1"/>
  <c r="AN973" i="1" s="1"/>
  <c r="Y873" i="1"/>
  <c r="AN873" i="1" s="1"/>
  <c r="Y194" i="1"/>
  <c r="AN194" i="1" s="1"/>
  <c r="Y1515" i="1"/>
  <c r="AN1515" i="1" s="1"/>
  <c r="Y1257" i="1"/>
  <c r="AN1257" i="1" s="1"/>
  <c r="Y741" i="1"/>
  <c r="AN741" i="1" s="1"/>
  <c r="Y987" i="1"/>
  <c r="AN987" i="1" s="1"/>
  <c r="Y1587" i="1"/>
  <c r="AN1587" i="1" s="1"/>
  <c r="Y407" i="1"/>
  <c r="AN407" i="1" s="1"/>
  <c r="Y1064" i="1"/>
  <c r="AN1064" i="1" s="1"/>
  <c r="Y802" i="1"/>
  <c r="AN802" i="1" s="1"/>
  <c r="Y461" i="1"/>
  <c r="AN461" i="1" s="1"/>
  <c r="Y492" i="1"/>
  <c r="AN492" i="1" s="1"/>
  <c r="Y1050" i="1"/>
  <c r="AN1050" i="1" s="1"/>
  <c r="Y88" i="1"/>
  <c r="AN88" i="1" s="1"/>
  <c r="Y916" i="1"/>
  <c r="AN916" i="1" s="1"/>
  <c r="Y316" i="1"/>
  <c r="AN316" i="1" s="1"/>
  <c r="Y159" i="1"/>
  <c r="AN159" i="1" s="1"/>
  <c r="Y1673" i="1"/>
  <c r="AN1673" i="1" s="1"/>
  <c r="Y1637" i="1"/>
  <c r="AN1637" i="1" s="1"/>
  <c r="Y297" i="1"/>
  <c r="AN297" i="1" s="1"/>
  <c r="Y1404" i="1"/>
  <c r="AN1404" i="1" s="1"/>
  <c r="Y821" i="1"/>
  <c r="AN821" i="1" s="1"/>
  <c r="Y1175" i="1"/>
  <c r="AN1175" i="1" s="1"/>
  <c r="Y510" i="1"/>
  <c r="AN510" i="1" s="1"/>
  <c r="Y1141" i="1"/>
  <c r="AN1141" i="1" s="1"/>
  <c r="Y1132" i="1"/>
  <c r="AN1132" i="1" s="1"/>
  <c r="Y301" i="1"/>
  <c r="AN301" i="1" s="1"/>
  <c r="Y1475" i="1"/>
  <c r="AN1475" i="1" s="1"/>
  <c r="Y853" i="1"/>
  <c r="AN853" i="1" s="1"/>
  <c r="Y1207" i="1"/>
  <c r="AN1207" i="1" s="1"/>
  <c r="Y279" i="1"/>
  <c r="AN279" i="1" s="1"/>
  <c r="Y1164" i="1"/>
  <c r="AN1164" i="1" s="1"/>
  <c r="Y333" i="1"/>
  <c r="AN333" i="1" s="1"/>
  <c r="Y512" i="1"/>
  <c r="AN512" i="1" s="1"/>
  <c r="Y1443" i="1"/>
  <c r="AN1443" i="1" s="1"/>
  <c r="Y1407" i="1"/>
  <c r="AN1407" i="1" s="1"/>
  <c r="Y589" i="1"/>
  <c r="AN589" i="1" s="1"/>
  <c r="Y1241" i="1"/>
  <c r="AN1241" i="1" s="1"/>
  <c r="Y641" i="1"/>
  <c r="AN641" i="1" s="1"/>
  <c r="Y651" i="1"/>
  <c r="AN651" i="1" s="1"/>
  <c r="Y825" i="1"/>
  <c r="AN825" i="1" s="1"/>
  <c r="Y283" i="1"/>
  <c r="AN283" i="1" s="1"/>
  <c r="Y879" i="1"/>
  <c r="AN879" i="1" s="1"/>
  <c r="Y558" i="1"/>
  <c r="AN558" i="1" s="1"/>
  <c r="Y1168" i="1"/>
  <c r="AN1168" i="1" s="1"/>
  <c r="Y1411" i="1"/>
  <c r="AN1411" i="1" s="1"/>
  <c r="Y453" i="1"/>
  <c r="AN453" i="1" s="1"/>
  <c r="Y334" i="1"/>
  <c r="AN334" i="1" s="1"/>
  <c r="Y870" i="1"/>
  <c r="AN870" i="1" s="1"/>
  <c r="Y564" i="1"/>
  <c r="AN564" i="1" s="1"/>
  <c r="Y778" i="1"/>
  <c r="AN778" i="1" s="1"/>
  <c r="Y792" i="1"/>
  <c r="AN792" i="1" s="1"/>
  <c r="Y1154" i="1"/>
  <c r="AN1154" i="1" s="1"/>
  <c r="Y1626" i="1"/>
  <c r="AN1626" i="1" s="1"/>
  <c r="Y1371" i="1"/>
  <c r="AN1371" i="1" s="1"/>
  <c r="Y1688" i="1"/>
  <c r="AN1688" i="1" s="1"/>
  <c r="Y1524" i="1"/>
  <c r="AN1524" i="1" s="1"/>
  <c r="Y571" i="1"/>
  <c r="AN571" i="1" s="1"/>
  <c r="Y225" i="1"/>
  <c r="AN225" i="1" s="1"/>
  <c r="Y129" i="1"/>
  <c r="AN129" i="1" s="1"/>
  <c r="Y1085" i="1"/>
  <c r="AN1085" i="1" s="1"/>
  <c r="Y554" i="1"/>
  <c r="AN554" i="1" s="1"/>
  <c r="Y543" i="1"/>
  <c r="AN543" i="1" s="1"/>
  <c r="Y431" i="1"/>
  <c r="AN431" i="1" s="1"/>
  <c r="Y1130" i="1"/>
  <c r="AN1130" i="1" s="1"/>
  <c r="Y234" i="1"/>
  <c r="AN234" i="1" s="1"/>
  <c r="Y342" i="1"/>
  <c r="AN342" i="1" s="1"/>
  <c r="Y1447" i="1"/>
  <c r="AN1447" i="1" s="1"/>
  <c r="Y1682" i="1"/>
  <c r="AN1682" i="1" s="1"/>
  <c r="Y1501" i="1"/>
  <c r="AN1501" i="1" s="1"/>
  <c r="Y90" i="1"/>
  <c r="AN90" i="1" s="1"/>
  <c r="Y370" i="1"/>
  <c r="AN370" i="1" s="1"/>
  <c r="Y567" i="1"/>
  <c r="AN567" i="1" s="1"/>
  <c r="Y390" i="1"/>
  <c r="AN390" i="1" s="1"/>
  <c r="Y1393" i="1"/>
  <c r="AN1393" i="1" s="1"/>
  <c r="Y1305" i="1"/>
  <c r="AN1305" i="1" s="1"/>
  <c r="Y428" i="1"/>
  <c r="AN428" i="1" s="1"/>
  <c r="Y745" i="1"/>
  <c r="AN745" i="1" s="1"/>
  <c r="Y105" i="1"/>
  <c r="AN105" i="1" s="1"/>
  <c r="Y1202" i="1"/>
  <c r="AN1202" i="1" s="1"/>
  <c r="Y887" i="1"/>
  <c r="AN887" i="1" s="1"/>
  <c r="Y1317" i="1"/>
  <c r="AN1317" i="1" s="1"/>
  <c r="Y119" i="1"/>
  <c r="AN119" i="1" s="1"/>
  <c r="Y717" i="1"/>
  <c r="AN717" i="1" s="1"/>
  <c r="Y491" i="1"/>
  <c r="AN491" i="1" s="1"/>
  <c r="Y448" i="1"/>
  <c r="AN448" i="1" s="1"/>
  <c r="Y204" i="1"/>
  <c r="AN204" i="1" s="1"/>
  <c r="Y699" i="1"/>
  <c r="AN699" i="1" s="1"/>
  <c r="Y1546" i="1"/>
  <c r="AN1546" i="1" s="1"/>
  <c r="Y96" i="1"/>
  <c r="AN96" i="1" s="1"/>
  <c r="Y416" i="1"/>
  <c r="AN416" i="1" s="1"/>
  <c r="Y874" i="1"/>
  <c r="AN874" i="1" s="1"/>
  <c r="Y645" i="1"/>
  <c r="AN645" i="1" s="1"/>
  <c r="Y1547" i="1"/>
  <c r="AN1547" i="1" s="1"/>
  <c r="Y1124" i="1"/>
  <c r="AN1124" i="1" s="1"/>
  <c r="Y930" i="1"/>
  <c r="AN930" i="1" s="1"/>
  <c r="Y1053" i="1"/>
  <c r="AN1053" i="1" s="1"/>
  <c r="Y123" i="1"/>
  <c r="AN123" i="1" s="1"/>
  <c r="Y1634" i="1"/>
  <c r="AN1634" i="1" s="1"/>
  <c r="Y1598" i="1"/>
  <c r="AN1598" i="1" s="1"/>
  <c r="Y748" i="1"/>
  <c r="AN748" i="1" s="1"/>
  <c r="Y1110" i="1"/>
  <c r="AN1110" i="1" s="1"/>
  <c r="Y116" i="1"/>
  <c r="AN116" i="1" s="1"/>
  <c r="Y944" i="1"/>
  <c r="AN944" i="1" s="1"/>
  <c r="Y344" i="1"/>
  <c r="AN344" i="1" s="1"/>
  <c r="Y1089" i="1"/>
  <c r="AN1089" i="1" s="1"/>
  <c r="Y1381" i="1"/>
  <c r="AN1381" i="1" s="1"/>
  <c r="Y1188" i="1"/>
  <c r="AN1188" i="1" s="1"/>
  <c r="Y325" i="1"/>
  <c r="AN325" i="1" s="1"/>
  <c r="Y1507" i="1"/>
  <c r="AN1507" i="1" s="1"/>
  <c r="Y1157" i="1"/>
  <c r="AN1157" i="1" s="1"/>
  <c r="Y513" i="1"/>
  <c r="AN513" i="1" s="1"/>
  <c r="Y547" i="1"/>
  <c r="AN547" i="1" s="1"/>
  <c r="Y329" i="1"/>
  <c r="AN329" i="1" s="1"/>
  <c r="Y33" i="1"/>
  <c r="AN33" i="1" s="1"/>
  <c r="Y585" i="1"/>
  <c r="AN585" i="1" s="1"/>
  <c r="Y1439" i="1"/>
  <c r="AN1439" i="1" s="1"/>
  <c r="Y1333" i="1"/>
  <c r="AN1333" i="1" s="1"/>
  <c r="Y1192" i="1"/>
  <c r="AN1192" i="1" s="1"/>
  <c r="Y361" i="1"/>
  <c r="AN361" i="1" s="1"/>
  <c r="Y885" i="1"/>
  <c r="AN885" i="1" s="1"/>
  <c r="Y1239" i="1"/>
  <c r="AN1239" i="1" s="1"/>
  <c r="Y311" i="1"/>
  <c r="AN311" i="1" s="1"/>
  <c r="Y561" i="1"/>
  <c r="AN561" i="1" s="1"/>
  <c r="Y595" i="1"/>
  <c r="AN595" i="1" s="1"/>
  <c r="Y1196" i="1"/>
  <c r="AN1196" i="1" s="1"/>
  <c r="Y365" i="1"/>
  <c r="AN365" i="1" s="1"/>
  <c r="Y1289" i="1"/>
  <c r="AN1289" i="1" s="1"/>
  <c r="Y592" i="1"/>
  <c r="AN592" i="1" s="1"/>
  <c r="Y858" i="1"/>
  <c r="AN858" i="1" s="1"/>
  <c r="Y820" i="1"/>
  <c r="AN820" i="1" s="1"/>
  <c r="Y1182" i="1"/>
  <c r="AN1182" i="1" s="1"/>
  <c r="Y490" i="1"/>
  <c r="AN490" i="1" s="1"/>
  <c r="Y1477" i="1"/>
  <c r="AN1477" i="1" s="1"/>
  <c r="Y1594" i="1"/>
  <c r="AN1594" i="1" s="1"/>
  <c r="Y1569" i="1"/>
  <c r="AN1569" i="1" s="1"/>
  <c r="Y1435" i="1"/>
  <c r="AN1435" i="1" s="1"/>
  <c r="Y1400" i="1"/>
  <c r="AN1400" i="1" s="1"/>
  <c r="Y1403" i="1"/>
  <c r="AN1403" i="1" s="1"/>
  <c r="Y326" i="1"/>
  <c r="AN326" i="1" s="1"/>
  <c r="Y1469" i="1"/>
  <c r="AN1469" i="1" s="1"/>
  <c r="Y470" i="1"/>
  <c r="AN470" i="1" s="1"/>
  <c r="Y1668" i="1"/>
  <c r="AN1668" i="1" s="1"/>
  <c r="Y274" i="1"/>
  <c r="AN274" i="1" s="1"/>
  <c r="Y596" i="1"/>
  <c r="AN596" i="1" s="1"/>
  <c r="Y730" i="1"/>
  <c r="AN730" i="1" s="1"/>
  <c r="Y1000" i="1"/>
  <c r="AN1000" i="1" s="1"/>
  <c r="Y1312" i="1"/>
  <c r="AN1312" i="1" s="1"/>
  <c r="Y1338" i="1"/>
  <c r="AN1338" i="1" s="1"/>
  <c r="Y1108" i="1"/>
  <c r="AN1108" i="1" s="1"/>
  <c r="Y478" i="1"/>
  <c r="AN478" i="1" s="1"/>
  <c r="Y451" i="1"/>
  <c r="AN451" i="1" s="1"/>
  <c r="Y480" i="1"/>
  <c r="AN480" i="1" s="1"/>
  <c r="Y1259" i="1"/>
  <c r="AN1259" i="1" s="1"/>
  <c r="Y226" i="1"/>
  <c r="AN226" i="1" s="1"/>
  <c r="Y174" i="1"/>
  <c r="AN174" i="1" s="1"/>
  <c r="Y249" i="1"/>
  <c r="AN249" i="1" s="1"/>
  <c r="Y1681" i="1"/>
  <c r="AN1681" i="1" s="1"/>
  <c r="Y438" i="1"/>
  <c r="AN438" i="1" s="1"/>
  <c r="Y1363" i="1"/>
  <c r="AN1363" i="1" s="1"/>
  <c r="Y1131" i="1"/>
  <c r="AN1131" i="1" s="1"/>
  <c r="Y181" i="1"/>
  <c r="AN181" i="1" s="1"/>
  <c r="Y914" i="1"/>
  <c r="AN914" i="1" s="1"/>
  <c r="Y270" i="1"/>
  <c r="AN270" i="1" s="1"/>
  <c r="Y1651" i="1"/>
  <c r="AN1651" i="1" s="1"/>
  <c r="Y1565" i="1"/>
  <c r="AN1565" i="1" s="1"/>
  <c r="Y45" i="1"/>
  <c r="AN45" i="1" s="1"/>
  <c r="Y1479" i="1"/>
  <c r="AN1479" i="1" s="1"/>
  <c r="Y872" i="1"/>
  <c r="AN872" i="1" s="1"/>
  <c r="Y919" i="1"/>
  <c r="AN919" i="1" s="1"/>
  <c r="Y16" i="1"/>
  <c r="AN16" i="1" s="1"/>
  <c r="Y91" i="1"/>
  <c r="AN91" i="1" s="1"/>
  <c r="Y557" i="1"/>
  <c r="AN557" i="1" s="1"/>
  <c r="Y1460" i="1"/>
  <c r="AN1460" i="1" s="1"/>
  <c r="Y171" i="1"/>
  <c r="AN171" i="1" s="1"/>
  <c r="Y392" i="1"/>
  <c r="AN392" i="1" s="1"/>
  <c r="Y192" i="1"/>
  <c r="AN192" i="1" s="1"/>
  <c r="Y68" i="1"/>
  <c r="AN68" i="1" s="1"/>
  <c r="Y44" i="1"/>
  <c r="AN44" i="1" s="1"/>
  <c r="Y437" i="1"/>
  <c r="AN437" i="1" s="1"/>
  <c r="Y1574" i="1"/>
  <c r="AN1574" i="1" s="1"/>
  <c r="Y1433" i="1"/>
  <c r="AN1433" i="1" s="1"/>
  <c r="Y544" i="1"/>
  <c r="AN544" i="1" s="1"/>
  <c r="Y1184" i="1"/>
  <c r="AN1184" i="1" s="1"/>
  <c r="Y360" i="1"/>
  <c r="AN360" i="1" s="1"/>
  <c r="Y399" i="1"/>
  <c r="AN399" i="1" s="1"/>
  <c r="Y317" i="1"/>
  <c r="AN317" i="1" s="1"/>
  <c r="Y309" i="1"/>
  <c r="AN309" i="1" s="1"/>
  <c r="Y58" i="1"/>
  <c r="AN58" i="1" s="1"/>
  <c r="Y3" i="1"/>
  <c r="AN3" i="1" s="1"/>
  <c r="Y628" i="1"/>
  <c r="AN628" i="1" s="1"/>
  <c r="Y856" i="1"/>
  <c r="AN856" i="1" s="1"/>
  <c r="Y1378" i="1"/>
  <c r="AN1378" i="1" s="1"/>
  <c r="Y372" i="1"/>
  <c r="AN372" i="1" s="1"/>
  <c r="Y650" i="1"/>
  <c r="AN650" i="1" s="1"/>
  <c r="Y818" i="1"/>
  <c r="AN818" i="1" s="1"/>
  <c r="Y723" i="1"/>
  <c r="AN723" i="1" s="1"/>
  <c r="Y897" i="1"/>
  <c r="AN897" i="1" s="1"/>
  <c r="Y1251" i="1"/>
  <c r="AN1251" i="1" s="1"/>
  <c r="Y1472" i="1"/>
  <c r="AN1472" i="1" s="1"/>
  <c r="Y1345" i="1"/>
  <c r="AN1345" i="1" s="1"/>
  <c r="Y578" i="1"/>
  <c r="AN578" i="1" s="1"/>
  <c r="Y92" i="1"/>
  <c r="AN92" i="1" s="1"/>
  <c r="Y920" i="1"/>
  <c r="AN920" i="1" s="1"/>
  <c r="Y1471" i="1"/>
  <c r="AN1471" i="1" s="1"/>
  <c r="Y1220" i="1"/>
  <c r="AN1220" i="1" s="1"/>
  <c r="Y357" i="1"/>
  <c r="AN357" i="1" s="1"/>
  <c r="Y626" i="1"/>
  <c r="AN626" i="1" s="1"/>
  <c r="Y583" i="1"/>
  <c r="AN583" i="1" s="1"/>
  <c r="Y318" i="1"/>
  <c r="AN318" i="1" s="1"/>
  <c r="Y1538" i="1"/>
  <c r="AN1538" i="1" s="1"/>
  <c r="Y1252" i="1"/>
  <c r="AN1252" i="1" s="1"/>
  <c r="Y389" i="1"/>
  <c r="AN389" i="1" s="1"/>
  <c r="Y686" i="1"/>
  <c r="AN686" i="1" s="1"/>
  <c r="Y500" i="1"/>
  <c r="AN500" i="1" s="1"/>
  <c r="Y630" i="1"/>
  <c r="AN630" i="1" s="1"/>
  <c r="Y728" i="1"/>
  <c r="AN728" i="1" s="1"/>
  <c r="Y1506" i="1"/>
  <c r="AN1506" i="1" s="1"/>
  <c r="Y1470" i="1"/>
  <c r="AN1470" i="1" s="1"/>
  <c r="Y1028" i="1"/>
  <c r="AN1028" i="1" s="1"/>
  <c r="Y638" i="1"/>
  <c r="AN638" i="1" s="1"/>
  <c r="Y1224" i="1"/>
  <c r="AN1224" i="1" s="1"/>
  <c r="Y1324" i="1"/>
  <c r="AN1324" i="1" s="1"/>
  <c r="Y504" i="1"/>
  <c r="AN504" i="1" s="1"/>
  <c r="Y1474" i="1"/>
  <c r="AN1474" i="1" s="1"/>
  <c r="Y1438" i="1"/>
  <c r="AN1438" i="1" s="1"/>
  <c r="Y848" i="1"/>
  <c r="AN848" i="1" s="1"/>
  <c r="Y1210" i="1"/>
  <c r="AN1210" i="1" s="1"/>
  <c r="Y527" i="1"/>
  <c r="AN527" i="1" s="1"/>
  <c r="Y248" i="1"/>
  <c r="AN248" i="1" s="1"/>
  <c r="Y477" i="1"/>
  <c r="AN477" i="1" s="1"/>
  <c r="Y1568" i="1"/>
  <c r="AN1568" i="1" s="1"/>
  <c r="Y1532" i="1"/>
  <c r="AN1532" i="1" s="1"/>
  <c r="Y79" i="1"/>
  <c r="AN79" i="1" s="1"/>
  <c r="Y1402" i="1"/>
  <c r="AN1402" i="1" s="1"/>
  <c r="Y1499" i="1"/>
  <c r="AN1499" i="1" s="1"/>
  <c r="Y1368" i="1"/>
  <c r="AN1368" i="1" s="1"/>
  <c r="Y285" i="1"/>
  <c r="AN285" i="1" s="1"/>
  <c r="Y193" i="1"/>
  <c r="AN193" i="1" s="1"/>
  <c r="Y1109" i="1"/>
  <c r="AN1109" i="1" s="1"/>
  <c r="Y1395" i="1"/>
  <c r="AN1395" i="1" s="1"/>
  <c r="Y402" i="1"/>
  <c r="AN402" i="1" s="1"/>
  <c r="Y1322" i="1"/>
  <c r="AN1322" i="1" s="1"/>
  <c r="Y240" i="1"/>
  <c r="AN240" i="1" s="1"/>
  <c r="Y744" i="1"/>
  <c r="AN744" i="1" s="1"/>
  <c r="Y1052" i="1"/>
  <c r="AN1052" i="1" s="1"/>
  <c r="Y991" i="1"/>
  <c r="AN991" i="1" s="1"/>
  <c r="Y395" i="1"/>
  <c r="AN395" i="1" s="1"/>
  <c r="Y1327" i="1"/>
  <c r="AN1327" i="1" s="1"/>
  <c r="Y791" i="1"/>
  <c r="AN791" i="1" s="1"/>
  <c r="Y195" i="1"/>
  <c r="AN195" i="1" s="1"/>
  <c r="Y905" i="1"/>
  <c r="AN905" i="1" s="1"/>
  <c r="Y133" i="1"/>
  <c r="AN133" i="1" s="1"/>
  <c r="Y158" i="1"/>
  <c r="AN158" i="1" s="1"/>
  <c r="Y1610" i="1"/>
  <c r="AN1610" i="1" s="1"/>
  <c r="Y1380" i="1"/>
  <c r="AN1380" i="1" s="1"/>
  <c r="Y1619" i="1"/>
  <c r="AN1619" i="1" s="1"/>
  <c r="Y1430" i="1"/>
  <c r="AN1430" i="1" s="1"/>
  <c r="Y246" i="1"/>
  <c r="AN246" i="1" s="1"/>
  <c r="Y1350" i="1"/>
  <c r="AN1350" i="1" s="1"/>
  <c r="Y420" i="1"/>
  <c r="AN420" i="1" s="1"/>
  <c r="Y463" i="1"/>
  <c r="AN463" i="1" s="1"/>
  <c r="Y150" i="1"/>
  <c r="AN150" i="1" s="1"/>
  <c r="Y582" i="1"/>
  <c r="AN582" i="1" s="1"/>
  <c r="Y715" i="1"/>
  <c r="AN715" i="1" s="1"/>
  <c r="Y743" i="1"/>
  <c r="AN743" i="1" s="1"/>
  <c r="Y1166" i="1"/>
  <c r="AN1166" i="1" s="1"/>
  <c r="Y594" i="1"/>
  <c r="AN594" i="1" s="1"/>
  <c r="Y616" i="1"/>
  <c r="AN616" i="1" s="1"/>
  <c r="Y1272" i="1"/>
  <c r="AN1272" i="1" s="1"/>
  <c r="Y414" i="1"/>
  <c r="AN414" i="1" s="1"/>
  <c r="Y534" i="1"/>
  <c r="AN534" i="1" s="1"/>
  <c r="Y955" i="1"/>
  <c r="AN955" i="1" s="1"/>
  <c r="Y1483" i="1"/>
  <c r="AN1483" i="1" s="1"/>
  <c r="Y405" i="1"/>
  <c r="AN405" i="1" s="1"/>
  <c r="Y1405" i="1"/>
  <c r="AN1405" i="1" s="1"/>
  <c r="Y250" i="1"/>
  <c r="AN250" i="1" s="1"/>
  <c r="Y1343" i="1"/>
  <c r="AN1343" i="1" s="1"/>
  <c r="Y880" i="1"/>
  <c r="AN880" i="1" s="1"/>
  <c r="Y764" i="1"/>
  <c r="AN764" i="1" s="1"/>
  <c r="Y367" i="1"/>
  <c r="AN367" i="1" s="1"/>
  <c r="Y290" i="1"/>
  <c r="AN290" i="1" s="1"/>
  <c r="Y1612" i="1"/>
  <c r="AN1612" i="1" s="1"/>
  <c r="Y1689" i="1"/>
  <c r="AN1689" i="1" s="1"/>
  <c r="Y519" i="1"/>
  <c r="AN519" i="1" s="1"/>
  <c r="Y418" i="1"/>
  <c r="AN418" i="1" s="1"/>
  <c r="Y467" i="1"/>
  <c r="AN467" i="1" s="1"/>
  <c r="Y1294" i="1"/>
  <c r="AN1294" i="1" s="1"/>
  <c r="Y104" i="1"/>
  <c r="AN104" i="1" s="1"/>
  <c r="Y1094" i="1"/>
  <c r="AN1094" i="1" s="1"/>
  <c r="Y239" i="1"/>
  <c r="AN239" i="1" s="1"/>
  <c r="Y388" i="1"/>
  <c r="AN388" i="1" s="1"/>
  <c r="Y1480" i="1"/>
  <c r="AN1480" i="1" s="1"/>
  <c r="Y1638" i="1"/>
  <c r="AN1638" i="1" s="1"/>
  <c r="Y613" i="1"/>
  <c r="AN613" i="1" s="1"/>
  <c r="Y530" i="1"/>
  <c r="AN530" i="1" s="1"/>
  <c r="Y656" i="1"/>
  <c r="AN656" i="1" s="1"/>
  <c r="Y1018" i="1"/>
  <c r="AN1018" i="1" s="1"/>
  <c r="Y884" i="1"/>
  <c r="AN884" i="1" s="1"/>
  <c r="Y575" i="1"/>
  <c r="AN575" i="1" s="1"/>
  <c r="Y284" i="1"/>
  <c r="AN284" i="1" s="1"/>
  <c r="Y241" i="1"/>
  <c r="AN241" i="1" s="1"/>
  <c r="Y1669" i="1"/>
  <c r="AN1669" i="1" s="1"/>
  <c r="Y1051" i="1"/>
  <c r="AN1051" i="1" s="1"/>
  <c r="Y978" i="1"/>
  <c r="AN978" i="1" s="1"/>
  <c r="Y751" i="1"/>
  <c r="AN751" i="1" s="1"/>
  <c r="Y1279" i="1"/>
  <c r="AN1279" i="1" s="1"/>
  <c r="Y383" i="1"/>
  <c r="AN383" i="1" s="1"/>
  <c r="Y979" i="1"/>
  <c r="AN979" i="1" s="1"/>
  <c r="Y524" i="1"/>
  <c r="AN524" i="1" s="1"/>
  <c r="Y617" i="1"/>
  <c r="AN617" i="1" s="1"/>
  <c r="Y720" i="1"/>
  <c r="AN720" i="1" s="1"/>
  <c r="Y1082" i="1"/>
  <c r="AN1082" i="1" s="1"/>
  <c r="Y120" i="1"/>
  <c r="AN120" i="1" s="1"/>
  <c r="Y948" i="1"/>
  <c r="AN948" i="1" s="1"/>
  <c r="Y348" i="1"/>
  <c r="AN348" i="1" s="1"/>
  <c r="Y1097" i="1"/>
  <c r="AN1097" i="1" s="1"/>
  <c r="Y1570" i="1"/>
  <c r="AN1570" i="1" s="1"/>
  <c r="Y496" i="1"/>
  <c r="AN496" i="1" s="1"/>
  <c r="Y724" i="1"/>
  <c r="AN724" i="1" s="1"/>
  <c r="Y124" i="1"/>
  <c r="AN124" i="1" s="1"/>
  <c r="Y952" i="1"/>
  <c r="AN952" i="1" s="1"/>
  <c r="Y1320" i="1"/>
  <c r="AN1320" i="1" s="1"/>
  <c r="Y1502" i="1"/>
  <c r="AN1502" i="1" s="1"/>
  <c r="Y528" i="1"/>
  <c r="AN528" i="1" s="1"/>
  <c r="Y682" i="1"/>
  <c r="AN682" i="1" s="1"/>
  <c r="Y756" i="1"/>
  <c r="AN756" i="1" s="1"/>
  <c r="Y156" i="1"/>
  <c r="AN156" i="1" s="1"/>
  <c r="Y984" i="1"/>
  <c r="AN984" i="1" s="1"/>
  <c r="Y1284" i="1"/>
  <c r="AN1284" i="1" s="1"/>
  <c r="Y421" i="1"/>
  <c r="AN421" i="1" s="1"/>
  <c r="Y218" i="1"/>
  <c r="AN218" i="1" s="1"/>
  <c r="Y532" i="1"/>
  <c r="AN532" i="1" s="1"/>
  <c r="Y760" i="1"/>
  <c r="AN760" i="1" s="1"/>
  <c r="Y1122" i="1"/>
  <c r="AN1122" i="1" s="1"/>
  <c r="Y276" i="1"/>
  <c r="AN276" i="1" s="1"/>
  <c r="Y603" i="1"/>
  <c r="AN603" i="1" s="1"/>
  <c r="Y627" i="1"/>
  <c r="AN627" i="1" s="1"/>
  <c r="Y801" i="1"/>
  <c r="AN801" i="1" s="1"/>
  <c r="Y1155" i="1"/>
  <c r="AN1155" i="1" s="1"/>
  <c r="Y1633" i="1"/>
  <c r="AN1633" i="1" s="1"/>
  <c r="Y1658" i="1"/>
  <c r="AN1658" i="1" s="1"/>
  <c r="Y1498" i="1"/>
  <c r="AN1498" i="1" s="1"/>
  <c r="Y1563" i="1"/>
  <c r="AN1563" i="1" s="1"/>
  <c r="Y1496" i="1"/>
  <c r="AN1496" i="1" s="1"/>
  <c r="Y1531" i="1"/>
  <c r="AN1531" i="1" s="1"/>
  <c r="Y1464" i="1"/>
  <c r="AN1464" i="1" s="1"/>
  <c r="Y1398" i="1"/>
  <c r="AN1398" i="1" s="1"/>
  <c r="Y163" i="1"/>
  <c r="AN163" i="1" s="1"/>
  <c r="Y374" i="1"/>
  <c r="AN374" i="1" s="1"/>
  <c r="Y110" i="1"/>
  <c r="AN110" i="1" s="1"/>
  <c r="Y549" i="1"/>
  <c r="AN549" i="1" s="1"/>
  <c r="Y1186" i="1"/>
  <c r="AN1186" i="1" s="1"/>
  <c r="Y1304" i="1"/>
  <c r="AN1304" i="1" s="1"/>
  <c r="Y488" i="1"/>
  <c r="AN488" i="1" s="1"/>
  <c r="Y1263" i="1"/>
  <c r="AN1263" i="1" s="1"/>
  <c r="Y909" i="1"/>
  <c r="AN909" i="1" s="1"/>
  <c r="Y735" i="1"/>
  <c r="AN735" i="1" s="1"/>
  <c r="Y850" i="1"/>
  <c r="AN850" i="1" s="1"/>
  <c r="Y1063" i="1"/>
  <c r="AN1063" i="1" s="1"/>
  <c r="Y709" i="1"/>
  <c r="AN709" i="1" s="1"/>
  <c r="Y731" i="1"/>
  <c r="AN731" i="1" s="1"/>
  <c r="Y1162" i="1"/>
  <c r="AN1162" i="1" s="1"/>
  <c r="Y61" i="1"/>
  <c r="AN61" i="1" s="1"/>
  <c r="Y1397" i="1"/>
  <c r="AN1397" i="1" s="1"/>
  <c r="Y1636" i="1"/>
  <c r="AN1636" i="1" s="1"/>
  <c r="Y1686" i="1"/>
  <c r="AN1686" i="1" s="1"/>
  <c r="Y864" i="1"/>
  <c r="AN864" i="1" s="1"/>
  <c r="Y1357" i="1"/>
  <c r="AN1357" i="1" s="1"/>
  <c r="Y132" i="1"/>
  <c r="AN132" i="1" s="1"/>
  <c r="Y1533" i="1"/>
  <c r="AN1533" i="1" s="1"/>
  <c r="Y971" i="1"/>
  <c r="AN971" i="1" s="1"/>
  <c r="Y503" i="1"/>
  <c r="AN503" i="1" s="1"/>
  <c r="Y548" i="1"/>
  <c r="AN548" i="1" s="1"/>
  <c r="Y281" i="1"/>
  <c r="AN281" i="1" s="1"/>
  <c r="Y207" i="1"/>
  <c r="AN207" i="1" s="1"/>
  <c r="Y117" i="1"/>
  <c r="AN117" i="1" s="1"/>
  <c r="Y1135" i="1"/>
  <c r="AN1135" i="1" s="1"/>
  <c r="Y460" i="1"/>
  <c r="AN460" i="1" s="1"/>
  <c r="Y1684" i="1"/>
  <c r="AN1684" i="1" s="1"/>
  <c r="Y224" i="1"/>
  <c r="AN224" i="1" s="1"/>
  <c r="Y172" i="1"/>
  <c r="AN172" i="1" s="1"/>
  <c r="Y942" i="1"/>
  <c r="AN942" i="1" s="1"/>
  <c r="Y269" i="1"/>
  <c r="AN269" i="1" s="1"/>
  <c r="Y1661" i="1"/>
  <c r="AN1661" i="1" s="1"/>
  <c r="Y9" i="1"/>
  <c r="AN9" i="1" s="1"/>
  <c r="Y1306" i="1"/>
  <c r="AN1306" i="1" s="1"/>
  <c r="Y718" i="1"/>
  <c r="AN718" i="1" s="1"/>
  <c r="Y243" i="1"/>
  <c r="AN243" i="1" s="1"/>
  <c r="Y1070" i="1"/>
  <c r="AN1070" i="1" s="1"/>
  <c r="Y754" i="1"/>
  <c r="AN754" i="1" s="1"/>
  <c r="Y1075" i="1"/>
  <c r="AN1075" i="1" s="1"/>
  <c r="Y1112" i="1"/>
  <c r="AN1112" i="1" s="1"/>
  <c r="Y1642" i="1"/>
  <c r="AN1642" i="1" s="1"/>
  <c r="Y115" i="1"/>
  <c r="AN115" i="1" s="1"/>
  <c r="Y785" i="1"/>
  <c r="AN785" i="1" s="1"/>
  <c r="Y611" i="1"/>
  <c r="AN611" i="1" s="1"/>
  <c r="Y1038" i="1"/>
  <c r="AN1038" i="1" s="1"/>
  <c r="Y1644" i="1"/>
  <c r="AN1644" i="1" s="1"/>
  <c r="Y1415" i="1"/>
  <c r="AN1415" i="1" s="1"/>
  <c r="Y716" i="1"/>
  <c r="AN716" i="1" s="1"/>
  <c r="Y1078" i="1"/>
  <c r="AN1078" i="1" s="1"/>
  <c r="Y912" i="1"/>
  <c r="AN912" i="1" s="1"/>
  <c r="Y1274" i="1"/>
  <c r="AN1274" i="1" s="1"/>
  <c r="Y1025" i="1"/>
  <c r="AN1025" i="1" s="1"/>
  <c r="Y1449" i="1"/>
  <c r="AN1449" i="1" s="1"/>
  <c r="Y757" i="1"/>
  <c r="AN757" i="1" s="1"/>
  <c r="Y1111" i="1"/>
  <c r="AN1111" i="1" s="1"/>
  <c r="Y183" i="1"/>
  <c r="AN183" i="1" s="1"/>
  <c r="Y1311" i="1"/>
  <c r="AN1311" i="1" s="1"/>
  <c r="Y411" i="1"/>
  <c r="AN411" i="1" s="1"/>
  <c r="Y1298" i="1"/>
  <c r="AN1298" i="1" s="1"/>
  <c r="Y1296" i="1"/>
  <c r="AN1296" i="1" s="1"/>
  <c r="Y1539" i="1"/>
  <c r="AN1539" i="1" s="1"/>
  <c r="Y1503" i="1"/>
  <c r="AN1503" i="1" s="1"/>
  <c r="Y148" i="1"/>
  <c r="AN148" i="1" s="1"/>
  <c r="Y376" i="1"/>
  <c r="AN376" i="1" s="1"/>
  <c r="Y1169" i="1"/>
  <c r="AN1169" i="1" s="1"/>
  <c r="Y658" i="1"/>
  <c r="AN658" i="1" s="1"/>
  <c r="Y673" i="1"/>
  <c r="AN673" i="1" s="1"/>
  <c r="Y1027" i="1"/>
  <c r="AN1027" i="1" s="1"/>
  <c r="Y95" i="1"/>
  <c r="AN95" i="1" s="1"/>
  <c r="Y1534" i="1"/>
  <c r="AN1534" i="1" s="1"/>
  <c r="Y556" i="1"/>
  <c r="AN556" i="1" s="1"/>
  <c r="Y1309" i="1"/>
  <c r="AN1309" i="1" s="1"/>
  <c r="Y752" i="1"/>
  <c r="AN752" i="1" s="1"/>
  <c r="Y1114" i="1"/>
  <c r="AN1114" i="1" s="1"/>
  <c r="Y152" i="1"/>
  <c r="AN152" i="1" s="1"/>
  <c r="Y980" i="1"/>
  <c r="AN980" i="1" s="1"/>
  <c r="Y380" i="1"/>
  <c r="AN380" i="1" s="1"/>
  <c r="Y38" i="1"/>
  <c r="AN38" i="1" s="1"/>
  <c r="Y1609" i="1"/>
  <c r="AN1609" i="1" s="1"/>
  <c r="Y784" i="1"/>
  <c r="AN784" i="1" s="1"/>
  <c r="Y1146" i="1"/>
  <c r="AN1146" i="1" s="1"/>
  <c r="Y184" i="1"/>
  <c r="AN184" i="1" s="1"/>
  <c r="Y412" i="1"/>
  <c r="AN412" i="1" s="1"/>
  <c r="Y1577" i="1"/>
  <c r="AN1577" i="1" s="1"/>
  <c r="Y1541" i="1"/>
  <c r="AN1541" i="1" s="1"/>
  <c r="Y302" i="1"/>
  <c r="AN302" i="1" s="1"/>
  <c r="Y846" i="1"/>
  <c r="AN846" i="1" s="1"/>
  <c r="Y788" i="1"/>
  <c r="AN788" i="1" s="1"/>
  <c r="Y1150" i="1"/>
  <c r="AN1150" i="1" s="1"/>
  <c r="Y655" i="1"/>
  <c r="AN655" i="1" s="1"/>
  <c r="Y829" i="1"/>
  <c r="AN829" i="1" s="1"/>
  <c r="Y1183" i="1"/>
  <c r="AN1183" i="1" s="1"/>
  <c r="Y1635" i="1"/>
  <c r="AN1635" i="1" s="1"/>
  <c r="Y1377" i="1"/>
  <c r="AN1377" i="1" s="1"/>
  <c r="Y1505" i="1"/>
  <c r="AN1505" i="1" s="1"/>
  <c r="Y1537" i="1"/>
  <c r="AN1537" i="1" s="1"/>
  <c r="Y1627" i="1"/>
  <c r="AN1627" i="1" s="1"/>
  <c r="Y1528" i="1"/>
  <c r="AN1528" i="1" s="1"/>
  <c r="Y1595" i="1"/>
  <c r="AN1595" i="1" s="1"/>
  <c r="Y1624" i="1"/>
  <c r="AN1624" i="1" s="1"/>
  <c r="Y1670" i="1"/>
  <c r="AN1670" i="1" s="1"/>
  <c r="Y1654" i="1"/>
  <c r="AN1654" i="1" s="1"/>
  <c r="Y230" i="1"/>
  <c r="AN230" i="1" s="1"/>
  <c r="Y1276" i="1"/>
  <c r="AN1276" i="1" s="1"/>
  <c r="Y166" i="1"/>
  <c r="AN166" i="1" s="1"/>
  <c r="Y1487" i="1"/>
  <c r="AN1487" i="1" s="1"/>
  <c r="Y824" i="1"/>
  <c r="AN824" i="1" s="1"/>
  <c r="Y634" i="1"/>
  <c r="AN634" i="1" s="1"/>
  <c r="Y20" i="1"/>
  <c r="AN20" i="1" s="1"/>
  <c r="Y1273" i="1"/>
  <c r="AN1273" i="1" s="1"/>
  <c r="Y1008" i="1"/>
  <c r="AN1008" i="1" s="1"/>
  <c r="Y384" i="1"/>
  <c r="AN384" i="1" s="1"/>
  <c r="Y469" i="1"/>
  <c r="AN469" i="1" s="1"/>
  <c r="Y800" i="1"/>
  <c r="AN800" i="1" s="1"/>
  <c r="Y1579" i="1"/>
  <c r="AN1579" i="1" s="1"/>
  <c r="Y1422" i="1"/>
  <c r="AN1422" i="1" s="1"/>
  <c r="Y147" i="1"/>
  <c r="AN147" i="1" s="1"/>
  <c r="Y1552" i="1"/>
  <c r="AN1552" i="1" s="1"/>
  <c r="Y1367" i="1"/>
  <c r="AN1367" i="1" s="1"/>
  <c r="Y162" i="1"/>
  <c r="AN162" i="1" s="1"/>
  <c r="Y712" i="1"/>
  <c r="AN712" i="1" s="1"/>
  <c r="Y832" i="1"/>
  <c r="AN832" i="1" s="1"/>
  <c r="Y1588" i="1"/>
  <c r="AN1588" i="1" s="1"/>
  <c r="Y738" i="1"/>
  <c r="AN738" i="1" s="1"/>
  <c r="Y118" i="1"/>
  <c r="AN118" i="1" s="1"/>
  <c r="Y1280" i="1"/>
  <c r="AN1280" i="1" s="1"/>
  <c r="Y538" i="1"/>
  <c r="AN538" i="1" s="1"/>
  <c r="Y324" i="1"/>
  <c r="AN324" i="1" s="1"/>
  <c r="Y300" i="1"/>
  <c r="AN300" i="1" s="1"/>
  <c r="Y966" i="1"/>
  <c r="AN966" i="1" s="1"/>
  <c r="Y1424" i="1"/>
  <c r="AN1424" i="1" s="1"/>
  <c r="Y1629" i="1"/>
  <c r="AN1629" i="1" s="1"/>
  <c r="Y209" i="1"/>
  <c r="AN209" i="1" s="1"/>
  <c r="Y366" i="1"/>
  <c r="AN366" i="1" s="1"/>
  <c r="Y352" i="1"/>
  <c r="AN352" i="1" s="1"/>
  <c r="Y168" i="1"/>
  <c r="AN168" i="1" s="1"/>
  <c r="Y796" i="1"/>
  <c r="AN796" i="1" s="1"/>
  <c r="Y1482" i="1"/>
  <c r="AN1482" i="1" s="1"/>
  <c r="Y1542" i="1"/>
  <c r="AN1542" i="1" s="1"/>
  <c r="Y210" i="1"/>
  <c r="AN210" i="1" s="1"/>
  <c r="Y910" i="1"/>
  <c r="AN910" i="1" s="1"/>
  <c r="Y382" i="1"/>
  <c r="AN382" i="1" s="1"/>
  <c r="Y29" i="1"/>
  <c r="AN29" i="1" s="1"/>
  <c r="Y487" i="1"/>
  <c r="AN487" i="1" s="1"/>
  <c r="Y502" i="1"/>
  <c r="AN502" i="1" s="1"/>
  <c r="Y11" i="1"/>
  <c r="AN11" i="1" s="1"/>
  <c r="Y768" i="1"/>
  <c r="AN768" i="1" s="1"/>
  <c r="Y1671" i="1"/>
  <c r="AN1671" i="1" s="1"/>
  <c r="Y1394" i="1"/>
  <c r="AN1394" i="1" s="1"/>
  <c r="Y144" i="1"/>
  <c r="AN144" i="1" s="1"/>
  <c r="Y972" i="1"/>
  <c r="AN972" i="1" s="1"/>
  <c r="Y1347" i="1"/>
  <c r="AN1347" i="1" s="1"/>
  <c r="Y691" i="1"/>
  <c r="AN691" i="1" s="1"/>
  <c r="Y865" i="1"/>
  <c r="AN865" i="1" s="1"/>
  <c r="Y1504" i="1"/>
  <c r="AN1504" i="1" s="1"/>
  <c r="Y439" i="1"/>
  <c r="AN439" i="1" s="1"/>
  <c r="Y962" i="1"/>
  <c r="AN962" i="1" s="1"/>
  <c r="Y826" i="1"/>
  <c r="AN826" i="1" s="1"/>
  <c r="Y404" i="1"/>
  <c r="AN404" i="1" s="1"/>
  <c r="Y726" i="1"/>
  <c r="AN726" i="1" s="1"/>
  <c r="Y1055" i="1"/>
  <c r="AN1055" i="1" s="1"/>
  <c r="Y755" i="1"/>
  <c r="AN755" i="1" s="1"/>
  <c r="Y929" i="1"/>
  <c r="AN929" i="1" s="1"/>
  <c r="Y1283" i="1"/>
  <c r="AN1283" i="1" s="1"/>
  <c r="Y1641" i="1"/>
  <c r="AN1641" i="1" s="1"/>
  <c r="Y812" i="1"/>
  <c r="AN812" i="1" s="1"/>
  <c r="Y1174" i="1"/>
  <c r="AN1174" i="1" s="1"/>
  <c r="Y180" i="1"/>
  <c r="AN180" i="1" s="1"/>
  <c r="Y408" i="1"/>
  <c r="AN408" i="1" s="1"/>
  <c r="Y475" i="1"/>
  <c r="AN475" i="1" s="1"/>
  <c r="Y705" i="1"/>
  <c r="AN705" i="1" s="1"/>
  <c r="Y1059" i="1"/>
  <c r="AN1059" i="1" s="1"/>
  <c r="Y1664" i="1"/>
  <c r="AN1664" i="1" s="1"/>
  <c r="Y1353" i="1"/>
  <c r="AN1353" i="1" s="1"/>
  <c r="Y1573" i="1"/>
  <c r="AN1573" i="1" s="1"/>
  <c r="Y1206" i="1"/>
  <c r="AN1206" i="1" s="1"/>
  <c r="Y479" i="1"/>
  <c r="AN479" i="1" s="1"/>
  <c r="Y212" i="1"/>
  <c r="AN212" i="1" s="1"/>
  <c r="Y440" i="1"/>
  <c r="AN440" i="1" s="1"/>
  <c r="Y518" i="1"/>
  <c r="AN518" i="1" s="1"/>
  <c r="Y822" i="1"/>
  <c r="AN822" i="1" s="1"/>
  <c r="Y737" i="1"/>
  <c r="AN737" i="1" s="1"/>
  <c r="Y1091" i="1"/>
  <c r="AN1091" i="1" s="1"/>
  <c r="Y1632" i="1"/>
  <c r="AN1632" i="1" s="1"/>
  <c r="Y620" i="1"/>
  <c r="AN620" i="1" s="1"/>
  <c r="Y842" i="1"/>
  <c r="AN842" i="1" s="1"/>
  <c r="Y816" i="1"/>
  <c r="AN816" i="1" s="1"/>
  <c r="Y1178" i="1"/>
  <c r="AN1178" i="1" s="1"/>
  <c r="Y216" i="1"/>
  <c r="AN216" i="1" s="1"/>
  <c r="Y1213" i="1"/>
  <c r="AN1213" i="1" s="1"/>
  <c r="Y444" i="1"/>
  <c r="AN444" i="1" s="1"/>
  <c r="Y1600" i="1"/>
  <c r="AN1600" i="1" s="1"/>
  <c r="Y143" i="1"/>
  <c r="AN143" i="1" s="1"/>
  <c r="Y857" i="1"/>
  <c r="AN857" i="1" s="1"/>
  <c r="Y1211" i="1"/>
  <c r="AN1211" i="1" s="1"/>
  <c r="Y315" i="1"/>
  <c r="AN315" i="1" s="1"/>
  <c r="Y911" i="1"/>
  <c r="AN911" i="1" s="1"/>
  <c r="Y1301" i="1"/>
  <c r="AN1301" i="1" s="1"/>
  <c r="Y1200" i="1"/>
  <c r="AN1200" i="1" s="1"/>
  <c r="Y1379" i="1"/>
  <c r="AN1379" i="1" s="1"/>
  <c r="Y1562" i="1"/>
  <c r="AN1562" i="1" s="1"/>
  <c r="Y1441" i="1"/>
  <c r="AN1441" i="1" s="1"/>
  <c r="Y1601" i="1"/>
  <c r="AN1601" i="1" s="1"/>
  <c r="Y1691" i="1"/>
  <c r="AN1691" i="1" s="1"/>
  <c r="Y1560" i="1"/>
  <c r="AN1560" i="1" s="1"/>
  <c r="Y1659" i="1"/>
  <c r="AN1659" i="1" s="1"/>
  <c r="Y89" i="1"/>
  <c r="AN89" i="1" s="1"/>
  <c r="Y1653" i="1"/>
  <c r="AN1653" i="1" s="1"/>
  <c r="Y98" i="1"/>
  <c r="AN98" i="1" s="1"/>
  <c r="Y442" i="1"/>
  <c r="AN442" i="1" s="1"/>
  <c r="Y1270" i="1"/>
  <c r="AN1270" i="1" s="1"/>
  <c r="Y868" i="1"/>
  <c r="AN868" i="1" s="1"/>
  <c r="Y1655" i="1"/>
  <c r="AN1655" i="1" s="1"/>
  <c r="Y940" i="1"/>
  <c r="AN940" i="1" s="1"/>
  <c r="Y950" i="1"/>
  <c r="AN950" i="1" s="1"/>
  <c r="Y1152" i="1"/>
  <c r="AN1152" i="1" s="1"/>
  <c r="Y1057" i="1"/>
  <c r="AN1057" i="1" s="1"/>
  <c r="Y328" i="1"/>
  <c r="AN328" i="1" s="1"/>
  <c r="Y956" i="1"/>
  <c r="AN956" i="1" s="1"/>
  <c r="Y128" i="1"/>
  <c r="AN128" i="1" s="1"/>
  <c r="Y271" i="1"/>
  <c r="AN271" i="1" s="1"/>
  <c r="Y573" i="1"/>
  <c r="AN573" i="1" s="1"/>
  <c r="Y122" i="1"/>
  <c r="AN122" i="1" s="1"/>
  <c r="Y1455" i="1"/>
  <c r="AN1455" i="1" s="1"/>
  <c r="Y854" i="1"/>
  <c r="AN854" i="1" s="1"/>
  <c r="Y1497" i="1"/>
  <c r="AN1497" i="1" s="1"/>
  <c r="Y406" i="1"/>
  <c r="AN406" i="1" s="1"/>
  <c r="Y1550" i="1"/>
  <c r="AN1550" i="1" s="1"/>
  <c r="Y1623" i="1"/>
  <c r="AN1623" i="1" s="1"/>
  <c r="Y277" i="1"/>
  <c r="AN277" i="1" s="1"/>
  <c r="Y902" i="1"/>
  <c r="AN902" i="1" s="1"/>
  <c r="Y662" i="1"/>
  <c r="AN662" i="1" s="1"/>
  <c r="Y266" i="1"/>
  <c r="AN266" i="1" s="1"/>
  <c r="Y827" i="1"/>
  <c r="AN827" i="1" s="1"/>
  <c r="Y713" i="1"/>
  <c r="AN713" i="1" s="1"/>
  <c r="Y1392" i="1"/>
  <c r="AN1392" i="1" s="1"/>
  <c r="Y200" i="1"/>
  <c r="AN200" i="1" s="1"/>
  <c r="Y828" i="1"/>
  <c r="AN828" i="1" s="1"/>
  <c r="Y1102" i="1"/>
  <c r="AN1102" i="1" s="1"/>
  <c r="Y649" i="1"/>
  <c r="AN649" i="1" s="1"/>
  <c r="Y87" i="1"/>
  <c r="AN87" i="1" s="1"/>
  <c r="Y539" i="1"/>
  <c r="AN539" i="1" s="1"/>
  <c r="Y1002" i="1"/>
  <c r="AN1002" i="1" s="1"/>
  <c r="Y313" i="1"/>
  <c r="AN313" i="1" s="1"/>
  <c r="Y563" i="1"/>
  <c r="AN563" i="1" s="1"/>
  <c r="Y529" i="1"/>
  <c r="AN529" i="1" s="1"/>
  <c r="Y678" i="1"/>
  <c r="AN678" i="1" s="1"/>
  <c r="Y458" i="1"/>
  <c r="AN458" i="1" s="1"/>
  <c r="Y878" i="1"/>
  <c r="AN878" i="1" s="1"/>
  <c r="Y1514" i="1"/>
  <c r="AN1514" i="1" s="1"/>
  <c r="Y31" i="1"/>
  <c r="AN31" i="1" s="1"/>
  <c r="Y1140" i="1"/>
  <c r="AN1140" i="1" s="1"/>
  <c r="Y358" i="1"/>
  <c r="AN358" i="1" s="1"/>
  <c r="Y426" i="1"/>
  <c r="AN426" i="1" s="1"/>
  <c r="Y511" i="1"/>
  <c r="AN511" i="1" s="1"/>
  <c r="Y273" i="1"/>
  <c r="AN273" i="1" s="1"/>
  <c r="Y1650" i="1"/>
  <c r="AN1650" i="1" s="1"/>
  <c r="Y400" i="1"/>
  <c r="AN400" i="1" s="1"/>
  <c r="Y1233" i="1"/>
  <c r="AN1233" i="1" s="1"/>
  <c r="Y1019" i="1"/>
  <c r="AN1019" i="1" s="1"/>
  <c r="Y719" i="1"/>
  <c r="AN719" i="1" s="1"/>
  <c r="Y351" i="1"/>
  <c r="AN351" i="1" s="1"/>
  <c r="Y947" i="1"/>
  <c r="AN947" i="1" s="1"/>
  <c r="Y293" i="1"/>
  <c r="AN293" i="1" s="1"/>
  <c r="Y1121" i="1"/>
  <c r="AN1121" i="1" s="1"/>
  <c r="Y498" i="1"/>
  <c r="AN498" i="1" s="1"/>
  <c r="Y59" i="1"/>
  <c r="AN59" i="1" s="1"/>
  <c r="Y1602" i="1"/>
  <c r="AN1602" i="1" s="1"/>
  <c r="Y1566" i="1"/>
  <c r="AN1566" i="1" s="1"/>
  <c r="Y1016" i="1"/>
  <c r="AN1016" i="1" s="1"/>
  <c r="Y507" i="1"/>
  <c r="AN507" i="1" s="1"/>
  <c r="Y729" i="1"/>
  <c r="AN729" i="1" s="1"/>
  <c r="Y1083" i="1"/>
  <c r="AN1083" i="1" s="1"/>
  <c r="Y187" i="1"/>
  <c r="AN187" i="1" s="1"/>
  <c r="Y783" i="1"/>
  <c r="AN783" i="1" s="1"/>
  <c r="Y957" i="1"/>
  <c r="AN957" i="1" s="1"/>
  <c r="Y1316" i="1"/>
  <c r="AN1316" i="1" s="1"/>
  <c r="Y415" i="1"/>
  <c r="AN415" i="1" s="1"/>
  <c r="Y1072" i="1"/>
  <c r="AN1072" i="1" s="1"/>
  <c r="Y1302" i="1"/>
  <c r="AN1302" i="1" s="1"/>
  <c r="Y21" i="1"/>
  <c r="AN21" i="1" s="1"/>
  <c r="Y1385" i="1"/>
  <c r="AN1385" i="1" s="1"/>
  <c r="Y1605" i="1"/>
  <c r="AN1605" i="1" s="1"/>
  <c r="Y1133" i="1"/>
  <c r="AN1133" i="1" s="1"/>
  <c r="Y436" i="1"/>
  <c r="AN436" i="1" s="1"/>
  <c r="Y733" i="1"/>
  <c r="AN733" i="1" s="1"/>
  <c r="Y191" i="1"/>
  <c r="AN191" i="1" s="1"/>
  <c r="Y787" i="1"/>
  <c r="AN787" i="1" s="1"/>
  <c r="Y961" i="1"/>
  <c r="AN961" i="1" s="1"/>
  <c r="Y1408" i="1"/>
  <c r="AN1408" i="1" s="1"/>
  <c r="Y1628" i="1"/>
  <c r="AN1628" i="1" s="1"/>
  <c r="Y468" i="1"/>
  <c r="AN468" i="1" s="1"/>
  <c r="Y555" i="1"/>
  <c r="AN555" i="1" s="1"/>
  <c r="Y990" i="1"/>
  <c r="AN990" i="1" s="1"/>
  <c r="Y765" i="1"/>
  <c r="AN765" i="1" s="1"/>
  <c r="Y223" i="1"/>
  <c r="AN223" i="1" s="1"/>
  <c r="Y993" i="1"/>
  <c r="AN993" i="1" s="1"/>
  <c r="Y1376" i="1"/>
  <c r="AN1376" i="1" s="1"/>
  <c r="Y48" i="1"/>
  <c r="AN48" i="1" s="1"/>
  <c r="Y1238" i="1"/>
  <c r="AN1238" i="1" s="1"/>
  <c r="Y522" i="1"/>
  <c r="AN522" i="1" s="1"/>
  <c r="Y244" i="1"/>
  <c r="AN244" i="1" s="1"/>
  <c r="Y769" i="1"/>
  <c r="AN769" i="1" s="1"/>
  <c r="Y1123" i="1"/>
  <c r="AN1123" i="1" s="1"/>
  <c r="Y1253" i="1"/>
  <c r="AN1253" i="1" s="1"/>
  <c r="Y397" i="1"/>
  <c r="AN397" i="1" s="1"/>
  <c r="Y1409" i="1"/>
  <c r="AN1409" i="1" s="1"/>
  <c r="Y1434" i="1"/>
  <c r="AN1434" i="1" s="1"/>
  <c r="Y1592" i="1"/>
  <c r="AN1592" i="1" s="1"/>
  <c r="Y198" i="1"/>
  <c r="AN198" i="1" s="1"/>
  <c r="Y1518" i="1"/>
  <c r="AN1518" i="1" s="1"/>
  <c r="Y1591" i="1"/>
  <c r="AN1591" i="1" s="1"/>
  <c r="Y703" i="1"/>
  <c r="AN703" i="1" s="1"/>
  <c r="Y1265" i="1"/>
  <c r="AN1265" i="1" s="1"/>
  <c r="Y890" i="1"/>
  <c r="AN890" i="1" s="1"/>
  <c r="Y1045" i="1"/>
  <c r="AN1045" i="1" s="1"/>
  <c r="Y435" i="1"/>
  <c r="AN435" i="1" s="1"/>
  <c r="Y835" i="1"/>
  <c r="AN835" i="1" s="1"/>
  <c r="Y1262" i="1"/>
  <c r="AN1262" i="1" s="1"/>
  <c r="Y900" i="1"/>
  <c r="AN900" i="1" s="1"/>
  <c r="Y72" i="1"/>
  <c r="AN72" i="1" s="1"/>
  <c r="Y1062" i="1"/>
  <c r="AN1062" i="1" s="1"/>
  <c r="Y700" i="1"/>
  <c r="AN700" i="1" s="1"/>
  <c r="Y268" i="1"/>
  <c r="AN268" i="1" s="1"/>
  <c r="Y260" i="1"/>
  <c r="AN260" i="1" s="1"/>
  <c r="Y350" i="1"/>
  <c r="AN350" i="1" s="1"/>
  <c r="Y1512" i="1"/>
  <c r="AN1512" i="1" s="1"/>
  <c r="Y1388" i="1"/>
  <c r="AN1388" i="1" s="1"/>
  <c r="Y1423" i="1"/>
  <c r="AN1423" i="1" s="1"/>
  <c r="Y1486" i="1"/>
  <c r="AN1486" i="1" s="1"/>
  <c r="Y983" i="1"/>
  <c r="AN983" i="1" s="1"/>
  <c r="Y1173" i="1"/>
  <c r="AN1173" i="1" s="1"/>
  <c r="Y869" i="1"/>
  <c r="AN869" i="1" s="1"/>
  <c r="Y695" i="1"/>
  <c r="AN695" i="1" s="1"/>
  <c r="Y1129" i="1"/>
  <c r="AN1129" i="1" s="1"/>
  <c r="Y1648" i="1"/>
  <c r="AN1648" i="1" s="1"/>
  <c r="Y674" i="1"/>
  <c r="AN674" i="1" s="1"/>
  <c r="Y1134" i="1"/>
  <c r="AN1134" i="1" s="1"/>
  <c r="Y398" i="1"/>
  <c r="AN398" i="1" s="1"/>
  <c r="Y1446" i="1"/>
  <c r="AN1446" i="1" s="1"/>
  <c r="Y1625" i="1"/>
  <c r="AN1625" i="1" s="1"/>
  <c r="Y1335" i="1"/>
  <c r="AN1335" i="1" s="1"/>
  <c r="Y1510" i="1"/>
  <c r="AN1510" i="1" s="1"/>
  <c r="Y1657" i="1"/>
  <c r="AN1657" i="1" s="1"/>
  <c r="Y15" i="1"/>
  <c r="AN15" i="1" s="1"/>
  <c r="Y1170" i="1"/>
  <c r="AN1170" i="1" s="1"/>
  <c r="Y1346" i="1"/>
  <c r="AN1346" i="1" s="1"/>
  <c r="Y1116" i="1"/>
  <c r="AN1116" i="1" s="1"/>
  <c r="Y855" i="1"/>
  <c r="AN855" i="1" s="1"/>
  <c r="Y294" i="1"/>
  <c r="AN294" i="1" s="1"/>
  <c r="Y394" i="1"/>
  <c r="AN394" i="1" s="1"/>
  <c r="Y228" i="1"/>
  <c r="AN228" i="1" s="1"/>
  <c r="Y1231" i="1"/>
  <c r="AN1231" i="1" s="1"/>
  <c r="Y906" i="1"/>
  <c r="AN906" i="1" s="1"/>
  <c r="Y1138" i="1"/>
  <c r="AN1138" i="1" s="1"/>
  <c r="Y823" i="1"/>
  <c r="AN823" i="1" s="1"/>
  <c r="Y1048" i="1"/>
  <c r="AN1048" i="1" s="1"/>
  <c r="Y205" i="1"/>
  <c r="AN205" i="1" s="1"/>
  <c r="Y238" i="1"/>
  <c r="AN238" i="1" s="1"/>
  <c r="Y1578" i="1"/>
  <c r="AN1578" i="1" s="1"/>
  <c r="Y322" i="1"/>
  <c r="AN322" i="1" s="1"/>
  <c r="Y6" i="1"/>
  <c r="AN6" i="1" s="1"/>
  <c r="Y790" i="1"/>
  <c r="AN790" i="1" s="1"/>
  <c r="Y946" i="1"/>
  <c r="AN946" i="1" s="1"/>
  <c r="Y1275" i="1"/>
  <c r="AN1275" i="1" s="1"/>
  <c r="Y379" i="1"/>
  <c r="AN379" i="1" s="1"/>
  <c r="Y975" i="1"/>
  <c r="AN975" i="1" s="1"/>
  <c r="Y1036" i="1"/>
  <c r="AN1036" i="1" s="1"/>
  <c r="Y1264" i="1"/>
  <c r="AN1264" i="1" s="1"/>
  <c r="Y1571" i="1"/>
  <c r="AN1571" i="1" s="1"/>
  <c r="Y1535" i="1"/>
  <c r="AN1535" i="1" s="1"/>
  <c r="Y353" i="1"/>
  <c r="AN353" i="1" s="1"/>
  <c r="Y535" i="1"/>
  <c r="AN535" i="1" s="1"/>
  <c r="Y660" i="1"/>
  <c r="AN660" i="1" s="1"/>
  <c r="Y1022" i="1"/>
  <c r="AN1022" i="1" s="1"/>
  <c r="Y60" i="1"/>
  <c r="AN60" i="1" s="1"/>
  <c r="Y888" i="1"/>
  <c r="AN888" i="1" s="1"/>
  <c r="Y265" i="1"/>
  <c r="AN265" i="1" s="1"/>
  <c r="Y615" i="1"/>
  <c r="AN615" i="1" s="1"/>
  <c r="Y789" i="1"/>
  <c r="AN789" i="1" s="1"/>
  <c r="Y1143" i="1"/>
  <c r="AN1143" i="1" s="1"/>
  <c r="Y985" i="1"/>
  <c r="AN985" i="1" s="1"/>
  <c r="Y443" i="1"/>
  <c r="AN443" i="1" s="1"/>
  <c r="Y1100" i="1"/>
  <c r="AN1100" i="1" s="1"/>
  <c r="Y1330" i="1"/>
  <c r="AN1330" i="1" s="1"/>
  <c r="Y830" i="1"/>
  <c r="AN830" i="1" s="1"/>
  <c r="Y994" i="1"/>
  <c r="AN994" i="1" s="1"/>
  <c r="Y1339" i="1"/>
  <c r="AN1339" i="1" s="1"/>
  <c r="Y1440" i="1"/>
  <c r="AN1440" i="1" s="1"/>
  <c r="Y1660" i="1"/>
  <c r="AN1660" i="1" s="1"/>
  <c r="Y550" i="1"/>
  <c r="AN550" i="1" s="1"/>
  <c r="Y958" i="1"/>
  <c r="AN958" i="1" s="1"/>
  <c r="Y761" i="1"/>
  <c r="AN761" i="1" s="1"/>
  <c r="Y1115" i="1"/>
  <c r="AN1115" i="1" s="1"/>
  <c r="Y219" i="1"/>
  <c r="AN219" i="1" s="1"/>
  <c r="Y989" i="1"/>
  <c r="AN989" i="1" s="1"/>
  <c r="Y447" i="1"/>
  <c r="AN447" i="1" s="1"/>
  <c r="Y1372" i="1"/>
  <c r="AN1372" i="1" s="1"/>
  <c r="Y619" i="1"/>
  <c r="AN619" i="1" s="1"/>
  <c r="Y793" i="1"/>
  <c r="AN793" i="1" s="1"/>
  <c r="Y1147" i="1"/>
  <c r="AN1147" i="1" s="1"/>
  <c r="Y251" i="1"/>
  <c r="AN251" i="1" s="1"/>
  <c r="Y481" i="1"/>
  <c r="AN481" i="1" s="1"/>
  <c r="Y1136" i="1"/>
  <c r="AN1136" i="1" s="1"/>
  <c r="Y1663" i="1"/>
  <c r="AN1663" i="1" s="1"/>
  <c r="Y304" i="1"/>
  <c r="AN304" i="1" s="1"/>
  <c r="Y1012" i="1"/>
  <c r="AN1012" i="1" s="1"/>
  <c r="Y509" i="1"/>
  <c r="AN509" i="1" s="1"/>
  <c r="Y1321" i="1"/>
  <c r="AN1321" i="1" s="1"/>
  <c r="Y598" i="1"/>
  <c r="AN598" i="1" s="1"/>
  <c r="Y623" i="1"/>
  <c r="AN623" i="1" s="1"/>
  <c r="Y797" i="1"/>
  <c r="AN797" i="1" s="1"/>
  <c r="Y1151" i="1"/>
  <c r="AN1151" i="1" s="1"/>
  <c r="Y255" i="1"/>
  <c r="AN255" i="1" s="1"/>
  <c r="Y1631" i="1"/>
  <c r="AN1631" i="1" s="1"/>
  <c r="Y706" i="1"/>
  <c r="AN706" i="1" s="1"/>
  <c r="Y1256" i="1"/>
  <c r="AN1256" i="1" s="1"/>
  <c r="Y425" i="1"/>
  <c r="AN425" i="1" s="1"/>
  <c r="Y229" i="1"/>
  <c r="AN229" i="1" s="1"/>
  <c r="Y782" i="1"/>
  <c r="AN782" i="1" s="1"/>
  <c r="Y536" i="1"/>
  <c r="AN536" i="1" s="1"/>
  <c r="Y278" i="1"/>
  <c r="AN278" i="1" s="1"/>
  <c r="Y1442" i="1"/>
  <c r="AN1442" i="1" s="1"/>
  <c r="Y1406" i="1"/>
  <c r="AN1406" i="1" s="1"/>
  <c r="Y1665" i="1"/>
  <c r="AN1665" i="1" s="1"/>
  <c r="Y1370" i="1"/>
  <c r="AN1370" i="1" s="1"/>
  <c r="Y1690" i="1"/>
  <c r="AN1690" i="1" s="1"/>
  <c r="Y1656" i="1"/>
  <c r="AN1656" i="1" s="1"/>
  <c r="Y346" i="1"/>
  <c r="AN346" i="1" s="1"/>
  <c r="Y1359" i="1"/>
  <c r="AN1359" i="1" s="1"/>
  <c r="Y450" i="1"/>
  <c r="AN450" i="1" s="1"/>
  <c r="Y621" i="1"/>
  <c r="AN621" i="1" s="1"/>
  <c r="Y798" i="1"/>
  <c r="AN798" i="1" s="1"/>
  <c r="Y1410" i="1"/>
  <c r="AN1410" i="1" s="1"/>
  <c r="Y489" i="1"/>
  <c r="AN489" i="1" s="1"/>
  <c r="Y179" i="1"/>
  <c r="AN179" i="1" s="1"/>
  <c r="Y1107" i="1"/>
  <c r="AN1107" i="1" s="1"/>
  <c r="Y753" i="1"/>
  <c r="AN753" i="1" s="1"/>
  <c r="Y1006" i="1"/>
  <c r="AN1006" i="1" s="1"/>
  <c r="Y644" i="1"/>
  <c r="AN644" i="1" s="1"/>
  <c r="Y514" i="1"/>
  <c r="AN514" i="1" s="1"/>
  <c r="Y108" i="1"/>
  <c r="AN108" i="1" s="1"/>
  <c r="Y66" i="1"/>
  <c r="AN66" i="1" s="1"/>
  <c r="Y1676" i="1"/>
  <c r="AN1676" i="1" s="1"/>
  <c r="Y1426" i="1"/>
  <c r="AN1426" i="1" s="1"/>
  <c r="Y654" i="1"/>
  <c r="AN654" i="1" s="1"/>
  <c r="Y1556" i="1"/>
  <c r="AN1556" i="1" s="1"/>
  <c r="Y959" i="1"/>
  <c r="AN959" i="1" s="1"/>
  <c r="Y1342" i="1"/>
  <c r="AN1342" i="1" s="1"/>
  <c r="Y356" i="1"/>
  <c r="AN356" i="1" s="1"/>
  <c r="AY954" i="1" l="1"/>
  <c r="AX954" i="1"/>
  <c r="AZ954" i="1" s="1"/>
  <c r="AY955" i="1" l="1"/>
  <c r="AX955" i="1"/>
  <c r="AZ955" i="1" s="1"/>
  <c r="AY956" i="1" l="1"/>
  <c r="AX956" i="1"/>
  <c r="AZ956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3" i="1"/>
  <c r="H3" i="1" s="1"/>
  <c r="AX957" i="1" l="1"/>
  <c r="AZ957" i="1" s="1"/>
  <c r="AY957" i="1"/>
  <c r="J3" i="1"/>
  <c r="I12" i="1"/>
  <c r="I20" i="1"/>
  <c r="I28" i="1"/>
  <c r="I36" i="1"/>
  <c r="I44" i="1"/>
  <c r="I52" i="1"/>
  <c r="I60" i="1"/>
  <c r="I68" i="1"/>
  <c r="I76" i="1"/>
  <c r="I84" i="1"/>
  <c r="I92" i="1"/>
  <c r="I100" i="1"/>
  <c r="I108" i="1"/>
  <c r="I116" i="1"/>
  <c r="I124" i="1"/>
  <c r="I132" i="1"/>
  <c r="I140" i="1"/>
  <c r="I148" i="1"/>
  <c r="I156" i="1"/>
  <c r="I164" i="1"/>
  <c r="I172" i="1"/>
  <c r="I180" i="1"/>
  <c r="I188" i="1"/>
  <c r="I196" i="1"/>
  <c r="I204" i="1"/>
  <c r="I212" i="1"/>
  <c r="I220" i="1"/>
  <c r="I228" i="1"/>
  <c r="I236" i="1"/>
  <c r="I244" i="1"/>
  <c r="I252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2" i="1"/>
  <c r="I380" i="1"/>
  <c r="I388" i="1"/>
  <c r="I396" i="1"/>
  <c r="I404" i="1"/>
  <c r="I412" i="1"/>
  <c r="I420" i="1"/>
  <c r="I428" i="1"/>
  <c r="I436" i="1"/>
  <c r="I444" i="1"/>
  <c r="I452" i="1"/>
  <c r="I460" i="1"/>
  <c r="I468" i="1"/>
  <c r="I476" i="1"/>
  <c r="I484" i="1"/>
  <c r="I492" i="1"/>
  <c r="I500" i="1"/>
  <c r="I508" i="1"/>
  <c r="I516" i="1"/>
  <c r="I524" i="1"/>
  <c r="I532" i="1"/>
  <c r="I540" i="1"/>
  <c r="I548" i="1"/>
  <c r="I556" i="1"/>
  <c r="I564" i="1"/>
  <c r="I572" i="1"/>
  <c r="I580" i="1"/>
  <c r="I588" i="1"/>
  <c r="I596" i="1"/>
  <c r="I604" i="1"/>
  <c r="I612" i="1"/>
  <c r="I620" i="1"/>
  <c r="I628" i="1"/>
  <c r="I636" i="1"/>
  <c r="I644" i="1"/>
  <c r="I652" i="1"/>
  <c r="I660" i="1"/>
  <c r="I668" i="1"/>
  <c r="I676" i="1"/>
  <c r="I684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I5" i="1"/>
  <c r="I13" i="1"/>
  <c r="I21" i="1"/>
  <c r="I29" i="1"/>
  <c r="I37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7" i="1"/>
  <c r="I165" i="1"/>
  <c r="I173" i="1"/>
  <c r="I181" i="1"/>
  <c r="I189" i="1"/>
  <c r="I197" i="1"/>
  <c r="I205" i="1"/>
  <c r="I213" i="1"/>
  <c r="I221" i="1"/>
  <c r="I229" i="1"/>
  <c r="I237" i="1"/>
  <c r="I245" i="1"/>
  <c r="I253" i="1"/>
  <c r="I261" i="1"/>
  <c r="I269" i="1"/>
  <c r="I277" i="1"/>
  <c r="I285" i="1"/>
  <c r="I293" i="1"/>
  <c r="I301" i="1"/>
  <c r="I309" i="1"/>
  <c r="I317" i="1"/>
  <c r="I325" i="1"/>
  <c r="I333" i="1"/>
  <c r="I341" i="1"/>
  <c r="I349" i="1"/>
  <c r="I357" i="1"/>
  <c r="I365" i="1"/>
  <c r="I373" i="1"/>
  <c r="I381" i="1"/>
  <c r="I389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9" i="1"/>
  <c r="I517" i="1"/>
  <c r="I525" i="1"/>
  <c r="I533" i="1"/>
  <c r="I541" i="1"/>
  <c r="I549" i="1"/>
  <c r="I557" i="1"/>
  <c r="I565" i="1"/>
  <c r="I573" i="1"/>
  <c r="I581" i="1"/>
  <c r="I589" i="1"/>
  <c r="I597" i="1"/>
  <c r="I605" i="1"/>
  <c r="I613" i="1"/>
  <c r="I621" i="1"/>
  <c r="I629" i="1"/>
  <c r="I637" i="1"/>
  <c r="I645" i="1"/>
  <c r="I653" i="1"/>
  <c r="I661" i="1"/>
  <c r="I669" i="1"/>
  <c r="I677" i="1"/>
  <c r="I685" i="1"/>
  <c r="I693" i="1"/>
  <c r="I701" i="1"/>
  <c r="I709" i="1"/>
  <c r="I717" i="1"/>
  <c r="I725" i="1"/>
  <c r="I733" i="1"/>
  <c r="I741" i="1"/>
  <c r="I749" i="1"/>
  <c r="I757" i="1"/>
  <c r="I765" i="1"/>
  <c r="I773" i="1"/>
  <c r="I781" i="1"/>
  <c r="I789" i="1"/>
  <c r="I797" i="1"/>
  <c r="I805" i="1"/>
  <c r="I813" i="1"/>
  <c r="I821" i="1"/>
  <c r="I829" i="1"/>
  <c r="I837" i="1"/>
  <c r="I845" i="1"/>
  <c r="I853" i="1"/>
  <c r="I861" i="1"/>
  <c r="I869" i="1"/>
  <c r="I877" i="1"/>
  <c r="I885" i="1"/>
  <c r="I893" i="1"/>
  <c r="I901" i="1"/>
  <c r="I909" i="1"/>
  <c r="I917" i="1"/>
  <c r="I925" i="1"/>
  <c r="I933" i="1"/>
  <c r="I941" i="1"/>
  <c r="I949" i="1"/>
  <c r="I957" i="1"/>
  <c r="I965" i="1"/>
  <c r="I973" i="1"/>
  <c r="I981" i="1"/>
  <c r="I989" i="1"/>
  <c r="I997" i="1"/>
  <c r="I1005" i="1"/>
  <c r="I1013" i="1"/>
  <c r="I1021" i="1"/>
  <c r="I1029" i="1"/>
  <c r="I1037" i="1"/>
  <c r="I1045" i="1"/>
  <c r="I1053" i="1"/>
  <c r="I1061" i="1"/>
  <c r="I1069" i="1"/>
  <c r="I1077" i="1"/>
  <c r="I1085" i="1"/>
  <c r="I1093" i="1"/>
  <c r="H5" i="1"/>
  <c r="J5" i="1" s="1"/>
  <c r="H12" i="1"/>
  <c r="H20" i="1"/>
  <c r="H28" i="1"/>
  <c r="H36" i="1"/>
  <c r="J36" i="1" s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J148" i="1" s="1"/>
  <c r="H156" i="1"/>
  <c r="H164" i="1"/>
  <c r="J164" i="1" s="1"/>
  <c r="H172" i="1"/>
  <c r="H180" i="1"/>
  <c r="H188" i="1"/>
  <c r="H196" i="1"/>
  <c r="H204" i="1"/>
  <c r="H212" i="1"/>
  <c r="H220" i="1"/>
  <c r="H228" i="1"/>
  <c r="J228" i="1" s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J340" i="1" s="1"/>
  <c r="H348" i="1"/>
  <c r="H356" i="1"/>
  <c r="J356" i="1" s="1"/>
  <c r="H364" i="1"/>
  <c r="H372" i="1"/>
  <c r="H380" i="1"/>
  <c r="H388" i="1"/>
  <c r="H396" i="1"/>
  <c r="H404" i="1"/>
  <c r="H412" i="1"/>
  <c r="H420" i="1"/>
  <c r="J420" i="1" s="1"/>
  <c r="H428" i="1"/>
  <c r="H436" i="1"/>
  <c r="H444" i="1"/>
  <c r="H452" i="1"/>
  <c r="H460" i="1"/>
  <c r="H468" i="1"/>
  <c r="H476" i="1"/>
  <c r="H484" i="1"/>
  <c r="H492" i="1"/>
  <c r="H500" i="1"/>
  <c r="H508" i="1"/>
  <c r="H516" i="1"/>
  <c r="H524" i="1"/>
  <c r="H532" i="1"/>
  <c r="J532" i="1" s="1"/>
  <c r="H540" i="1"/>
  <c r="H548" i="1"/>
  <c r="J548" i="1" s="1"/>
  <c r="H556" i="1"/>
  <c r="H564" i="1"/>
  <c r="H572" i="1"/>
  <c r="H580" i="1"/>
  <c r="H588" i="1"/>
  <c r="H596" i="1"/>
  <c r="H604" i="1"/>
  <c r="H612" i="1"/>
  <c r="J612" i="1" s="1"/>
  <c r="H620" i="1"/>
  <c r="H628" i="1"/>
  <c r="H636" i="1"/>
  <c r="H644" i="1"/>
  <c r="H652" i="1"/>
  <c r="H660" i="1"/>
  <c r="H668" i="1"/>
  <c r="H676" i="1"/>
  <c r="H684" i="1"/>
  <c r="H692" i="1"/>
  <c r="H700" i="1"/>
  <c r="H708" i="1"/>
  <c r="H716" i="1"/>
  <c r="H724" i="1"/>
  <c r="J724" i="1" s="1"/>
  <c r="H732" i="1"/>
  <c r="H740" i="1"/>
  <c r="J740" i="1" s="1"/>
  <c r="H748" i="1"/>
  <c r="H756" i="1"/>
  <c r="H764" i="1"/>
  <c r="H772" i="1"/>
  <c r="H780" i="1"/>
  <c r="H788" i="1"/>
  <c r="H796" i="1"/>
  <c r="H804" i="1"/>
  <c r="J804" i="1" s="1"/>
  <c r="H812" i="1"/>
  <c r="H820" i="1"/>
  <c r="H828" i="1"/>
  <c r="H836" i="1"/>
  <c r="H844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110" i="1"/>
  <c r="I118" i="1"/>
  <c r="I126" i="1"/>
  <c r="I134" i="1"/>
  <c r="I142" i="1"/>
  <c r="I150" i="1"/>
  <c r="I158" i="1"/>
  <c r="I166" i="1"/>
  <c r="I174" i="1"/>
  <c r="I182" i="1"/>
  <c r="I190" i="1"/>
  <c r="I198" i="1"/>
  <c r="I206" i="1"/>
  <c r="I214" i="1"/>
  <c r="I222" i="1"/>
  <c r="I230" i="1"/>
  <c r="I238" i="1"/>
  <c r="I246" i="1"/>
  <c r="I254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2" i="1"/>
  <c r="I550" i="1"/>
  <c r="I558" i="1"/>
  <c r="I566" i="1"/>
  <c r="I574" i="1"/>
  <c r="I582" i="1"/>
  <c r="I590" i="1"/>
  <c r="I598" i="1"/>
  <c r="I606" i="1"/>
  <c r="I614" i="1"/>
  <c r="I622" i="1"/>
  <c r="I630" i="1"/>
  <c r="I638" i="1"/>
  <c r="I646" i="1"/>
  <c r="I654" i="1"/>
  <c r="I662" i="1"/>
  <c r="I670" i="1"/>
  <c r="I678" i="1"/>
  <c r="I686" i="1"/>
  <c r="I694" i="1"/>
  <c r="I702" i="1"/>
  <c r="I710" i="1"/>
  <c r="I718" i="1"/>
  <c r="I726" i="1"/>
  <c r="I734" i="1"/>
  <c r="I742" i="1"/>
  <c r="I750" i="1"/>
  <c r="I758" i="1"/>
  <c r="I766" i="1"/>
  <c r="I774" i="1"/>
  <c r="I782" i="1"/>
  <c r="I790" i="1"/>
  <c r="I798" i="1"/>
  <c r="I806" i="1"/>
  <c r="I814" i="1"/>
  <c r="I822" i="1"/>
  <c r="I830" i="1"/>
  <c r="I838" i="1"/>
  <c r="I846" i="1"/>
  <c r="I854" i="1"/>
  <c r="I862" i="1"/>
  <c r="I870" i="1"/>
  <c r="I878" i="1"/>
  <c r="I886" i="1"/>
  <c r="I894" i="1"/>
  <c r="I902" i="1"/>
  <c r="I910" i="1"/>
  <c r="I918" i="1"/>
  <c r="I926" i="1"/>
  <c r="I934" i="1"/>
  <c r="I942" i="1"/>
  <c r="I950" i="1"/>
  <c r="I958" i="1"/>
  <c r="I966" i="1"/>
  <c r="I974" i="1"/>
  <c r="I982" i="1"/>
  <c r="I990" i="1"/>
  <c r="I998" i="1"/>
  <c r="I1006" i="1"/>
  <c r="I1014" i="1"/>
  <c r="I1022" i="1"/>
  <c r="I1030" i="1"/>
  <c r="I1038" i="1"/>
  <c r="I1046" i="1"/>
  <c r="I1054" i="1"/>
  <c r="I1062" i="1"/>
  <c r="I1070" i="1"/>
  <c r="I1078" i="1"/>
  <c r="I1086" i="1"/>
  <c r="I1094" i="1"/>
  <c r="H4" i="1"/>
  <c r="H13" i="1"/>
  <c r="J13" i="1" s="1"/>
  <c r="H21" i="1"/>
  <c r="J21" i="1" s="1"/>
  <c r="H29" i="1"/>
  <c r="J29" i="1" s="1"/>
  <c r="H37" i="1"/>
  <c r="J37" i="1" s="1"/>
  <c r="H45" i="1"/>
  <c r="H53" i="1"/>
  <c r="H61" i="1"/>
  <c r="J61" i="1" s="1"/>
  <c r="H69" i="1"/>
  <c r="J69" i="1" s="1"/>
  <c r="H77" i="1"/>
  <c r="J77" i="1" s="1"/>
  <c r="H85" i="1"/>
  <c r="J85" i="1" s="1"/>
  <c r="H93" i="1"/>
  <c r="H101" i="1"/>
  <c r="J101" i="1" s="1"/>
  <c r="H109" i="1"/>
  <c r="H117" i="1"/>
  <c r="H125" i="1"/>
  <c r="J125" i="1" s="1"/>
  <c r="H133" i="1"/>
  <c r="J133" i="1" s="1"/>
  <c r="H141" i="1"/>
  <c r="J141" i="1" s="1"/>
  <c r="H149" i="1"/>
  <c r="H157" i="1"/>
  <c r="J157" i="1" s="1"/>
  <c r="H165" i="1"/>
  <c r="J165" i="1" s="1"/>
  <c r="H173" i="1"/>
  <c r="H181" i="1"/>
  <c r="H189" i="1"/>
  <c r="H197" i="1"/>
  <c r="J197" i="1" s="1"/>
  <c r="H205" i="1"/>
  <c r="J205" i="1" s="1"/>
  <c r="H213" i="1"/>
  <c r="J213" i="1" s="1"/>
  <c r="H221" i="1"/>
  <c r="J221" i="1" s="1"/>
  <c r="H229" i="1"/>
  <c r="J229" i="1" s="1"/>
  <c r="H237" i="1"/>
  <c r="H245" i="1"/>
  <c r="H253" i="1"/>
  <c r="J253" i="1" s="1"/>
  <c r="H261" i="1"/>
  <c r="J261" i="1" s="1"/>
  <c r="H269" i="1"/>
  <c r="J269" i="1" s="1"/>
  <c r="H277" i="1"/>
  <c r="J277" i="1" s="1"/>
  <c r="H285" i="1"/>
  <c r="H293" i="1"/>
  <c r="J293" i="1" s="1"/>
  <c r="H301" i="1"/>
  <c r="H309" i="1"/>
  <c r="H317" i="1"/>
  <c r="J317" i="1" s="1"/>
  <c r="H325" i="1"/>
  <c r="J325" i="1" s="1"/>
  <c r="H333" i="1"/>
  <c r="J333" i="1" s="1"/>
  <c r="H341" i="1"/>
  <c r="H349" i="1"/>
  <c r="J349" i="1" s="1"/>
  <c r="H357" i="1"/>
  <c r="J357" i="1" s="1"/>
  <c r="H365" i="1"/>
  <c r="H373" i="1"/>
  <c r="H381" i="1"/>
  <c r="H389" i="1"/>
  <c r="J389" i="1" s="1"/>
  <c r="H397" i="1"/>
  <c r="J397" i="1" s="1"/>
  <c r="H405" i="1"/>
  <c r="J405" i="1" s="1"/>
  <c r="H413" i="1"/>
  <c r="J413" i="1" s="1"/>
  <c r="H421" i="1"/>
  <c r="J421" i="1" s="1"/>
  <c r="H429" i="1"/>
  <c r="H437" i="1"/>
  <c r="H445" i="1"/>
  <c r="J445" i="1" s="1"/>
  <c r="H453" i="1"/>
  <c r="J453" i="1" s="1"/>
  <c r="H461" i="1"/>
  <c r="J461" i="1" s="1"/>
  <c r="H469" i="1"/>
  <c r="J469" i="1" s="1"/>
  <c r="H477" i="1"/>
  <c r="H485" i="1"/>
  <c r="J485" i="1" s="1"/>
  <c r="H493" i="1"/>
  <c r="H501" i="1"/>
  <c r="H509" i="1"/>
  <c r="J509" i="1" s="1"/>
  <c r="H517" i="1"/>
  <c r="J517" i="1" s="1"/>
  <c r="H525" i="1"/>
  <c r="J525" i="1" s="1"/>
  <c r="H533" i="1"/>
  <c r="H541" i="1"/>
  <c r="J541" i="1" s="1"/>
  <c r="H549" i="1"/>
  <c r="J549" i="1" s="1"/>
  <c r="H557" i="1"/>
  <c r="H565" i="1"/>
  <c r="H573" i="1"/>
  <c r="H581" i="1"/>
  <c r="J581" i="1" s="1"/>
  <c r="H589" i="1"/>
  <c r="J589" i="1" s="1"/>
  <c r="H597" i="1"/>
  <c r="J597" i="1" s="1"/>
  <c r="H605" i="1"/>
  <c r="J605" i="1" s="1"/>
  <c r="H613" i="1"/>
  <c r="J613" i="1" s="1"/>
  <c r="H621" i="1"/>
  <c r="H629" i="1"/>
  <c r="H637" i="1"/>
  <c r="J637" i="1" s="1"/>
  <c r="H645" i="1"/>
  <c r="J645" i="1" s="1"/>
  <c r="H653" i="1"/>
  <c r="J653" i="1" s="1"/>
  <c r="H661" i="1"/>
  <c r="J661" i="1" s="1"/>
  <c r="H669" i="1"/>
  <c r="H677" i="1"/>
  <c r="J677" i="1" s="1"/>
  <c r="H685" i="1"/>
  <c r="H693" i="1"/>
  <c r="H701" i="1"/>
  <c r="J701" i="1" s="1"/>
  <c r="H709" i="1"/>
  <c r="J709" i="1" s="1"/>
  <c r="H717" i="1"/>
  <c r="J717" i="1" s="1"/>
  <c r="H725" i="1"/>
  <c r="H733" i="1"/>
  <c r="J733" i="1" s="1"/>
  <c r="H741" i="1"/>
  <c r="J741" i="1" s="1"/>
  <c r="H749" i="1"/>
  <c r="H757" i="1"/>
  <c r="H765" i="1"/>
  <c r="H773" i="1"/>
  <c r="J773" i="1" s="1"/>
  <c r="H781" i="1"/>
  <c r="J781" i="1" s="1"/>
  <c r="H789" i="1"/>
  <c r="J789" i="1" s="1"/>
  <c r="H797" i="1"/>
  <c r="J797" i="1" s="1"/>
  <c r="H805" i="1"/>
  <c r="J805" i="1" s="1"/>
  <c r="H813" i="1"/>
  <c r="H821" i="1"/>
  <c r="H829" i="1"/>
  <c r="J829" i="1" s="1"/>
  <c r="H837" i="1"/>
  <c r="J837" i="1" s="1"/>
  <c r="I7" i="1"/>
  <c r="I15" i="1"/>
  <c r="I23" i="1"/>
  <c r="I31" i="1"/>
  <c r="I39" i="1"/>
  <c r="I47" i="1"/>
  <c r="I55" i="1"/>
  <c r="I63" i="1"/>
  <c r="I71" i="1"/>
  <c r="I79" i="1"/>
  <c r="I87" i="1"/>
  <c r="I95" i="1"/>
  <c r="I103" i="1"/>
  <c r="I111" i="1"/>
  <c r="I119" i="1"/>
  <c r="I127" i="1"/>
  <c r="I135" i="1"/>
  <c r="I143" i="1"/>
  <c r="I151" i="1"/>
  <c r="I159" i="1"/>
  <c r="I167" i="1"/>
  <c r="I175" i="1"/>
  <c r="I183" i="1"/>
  <c r="I191" i="1"/>
  <c r="I199" i="1"/>
  <c r="I207" i="1"/>
  <c r="I215" i="1"/>
  <c r="I223" i="1"/>
  <c r="I231" i="1"/>
  <c r="I239" i="1"/>
  <c r="I247" i="1"/>
  <c r="I255" i="1"/>
  <c r="I263" i="1"/>
  <c r="I271" i="1"/>
  <c r="I279" i="1"/>
  <c r="I287" i="1"/>
  <c r="I295" i="1"/>
  <c r="I303" i="1"/>
  <c r="I311" i="1"/>
  <c r="I319" i="1"/>
  <c r="I327" i="1"/>
  <c r="I335" i="1"/>
  <c r="I343" i="1"/>
  <c r="I351" i="1"/>
  <c r="I359" i="1"/>
  <c r="I367" i="1"/>
  <c r="I375" i="1"/>
  <c r="I383" i="1"/>
  <c r="I391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9" i="1"/>
  <c r="I887" i="1"/>
  <c r="I895" i="1"/>
  <c r="I903" i="1"/>
  <c r="I911" i="1"/>
  <c r="I919" i="1"/>
  <c r="I927" i="1"/>
  <c r="I935" i="1"/>
  <c r="I943" i="1"/>
  <c r="I951" i="1"/>
  <c r="I959" i="1"/>
  <c r="I967" i="1"/>
  <c r="I975" i="1"/>
  <c r="I983" i="1"/>
  <c r="I991" i="1"/>
  <c r="I999" i="1"/>
  <c r="I1007" i="1"/>
  <c r="I1015" i="1"/>
  <c r="I1023" i="1"/>
  <c r="I1031" i="1"/>
  <c r="I1039" i="1"/>
  <c r="I1047" i="1"/>
  <c r="I1055" i="1"/>
  <c r="I1063" i="1"/>
  <c r="I1071" i="1"/>
  <c r="I1079" i="1"/>
  <c r="I1087" i="1"/>
  <c r="I1095" i="1"/>
  <c r="H6" i="1"/>
  <c r="J6" i="1" s="1"/>
  <c r="H14" i="1"/>
  <c r="J14" i="1" s="1"/>
  <c r="H22" i="1"/>
  <c r="J22" i="1" s="1"/>
  <c r="H30" i="1"/>
  <c r="H38" i="1"/>
  <c r="J38" i="1" s="1"/>
  <c r="H46" i="1"/>
  <c r="J46" i="1" s="1"/>
  <c r="H54" i="1"/>
  <c r="J54" i="1" s="1"/>
  <c r="H62" i="1"/>
  <c r="J62" i="1" s="1"/>
  <c r="H70" i="1"/>
  <c r="H78" i="1"/>
  <c r="J78" i="1" s="1"/>
  <c r="H86" i="1"/>
  <c r="J86" i="1" s="1"/>
  <c r="H94" i="1"/>
  <c r="J94" i="1" s="1"/>
  <c r="H102" i="1"/>
  <c r="J102" i="1" s="1"/>
  <c r="H110" i="1"/>
  <c r="J110" i="1" s="1"/>
  <c r="H118" i="1"/>
  <c r="J118" i="1" s="1"/>
  <c r="H126" i="1"/>
  <c r="H134" i="1"/>
  <c r="J134" i="1" s="1"/>
  <c r="H142" i="1"/>
  <c r="J142" i="1" s="1"/>
  <c r="H150" i="1"/>
  <c r="J150" i="1" s="1"/>
  <c r="H158" i="1"/>
  <c r="J158" i="1" s="1"/>
  <c r="H166" i="1"/>
  <c r="H174" i="1"/>
  <c r="J174" i="1" s="1"/>
  <c r="H182" i="1"/>
  <c r="J182" i="1" s="1"/>
  <c r="H190" i="1"/>
  <c r="J190" i="1" s="1"/>
  <c r="H198" i="1"/>
  <c r="J198" i="1" s="1"/>
  <c r="H206" i="1"/>
  <c r="J206" i="1" s="1"/>
  <c r="H214" i="1"/>
  <c r="J214" i="1" s="1"/>
  <c r="H222" i="1"/>
  <c r="H230" i="1"/>
  <c r="J230" i="1" s="1"/>
  <c r="H238" i="1"/>
  <c r="J238" i="1" s="1"/>
  <c r="H246" i="1"/>
  <c r="J246" i="1" s="1"/>
  <c r="H254" i="1"/>
  <c r="J254" i="1" s="1"/>
  <c r="H262" i="1"/>
  <c r="H270" i="1"/>
  <c r="J270" i="1" s="1"/>
  <c r="H278" i="1"/>
  <c r="J278" i="1" s="1"/>
  <c r="H286" i="1"/>
  <c r="J286" i="1" s="1"/>
  <c r="H294" i="1"/>
  <c r="J294" i="1" s="1"/>
  <c r="H302" i="1"/>
  <c r="J302" i="1" s="1"/>
  <c r="H310" i="1"/>
  <c r="J310" i="1" s="1"/>
  <c r="H318" i="1"/>
  <c r="H326" i="1"/>
  <c r="J326" i="1" s="1"/>
  <c r="H334" i="1"/>
  <c r="J334" i="1" s="1"/>
  <c r="H342" i="1"/>
  <c r="J342" i="1" s="1"/>
  <c r="H350" i="1"/>
  <c r="J350" i="1" s="1"/>
  <c r="H358" i="1"/>
  <c r="H366" i="1"/>
  <c r="J366" i="1" s="1"/>
  <c r="H374" i="1"/>
  <c r="J374" i="1" s="1"/>
  <c r="H382" i="1"/>
  <c r="J382" i="1" s="1"/>
  <c r="H390" i="1"/>
  <c r="J390" i="1" s="1"/>
  <c r="H398" i="1"/>
  <c r="J398" i="1" s="1"/>
  <c r="H406" i="1"/>
  <c r="J406" i="1" s="1"/>
  <c r="H414" i="1"/>
  <c r="H422" i="1"/>
  <c r="J422" i="1" s="1"/>
  <c r="H430" i="1"/>
  <c r="J430" i="1" s="1"/>
  <c r="H438" i="1"/>
  <c r="J438" i="1" s="1"/>
  <c r="H446" i="1"/>
  <c r="J446" i="1" s="1"/>
  <c r="H454" i="1"/>
  <c r="H462" i="1"/>
  <c r="J462" i="1" s="1"/>
  <c r="H470" i="1"/>
  <c r="J470" i="1" s="1"/>
  <c r="H478" i="1"/>
  <c r="J478" i="1" s="1"/>
  <c r="H486" i="1"/>
  <c r="J486" i="1" s="1"/>
  <c r="H494" i="1"/>
  <c r="J494" i="1" s="1"/>
  <c r="H502" i="1"/>
  <c r="J502" i="1" s="1"/>
  <c r="H510" i="1"/>
  <c r="H518" i="1"/>
  <c r="J518" i="1" s="1"/>
  <c r="H526" i="1"/>
  <c r="J526" i="1" s="1"/>
  <c r="H534" i="1"/>
  <c r="J534" i="1" s="1"/>
  <c r="H542" i="1"/>
  <c r="J542" i="1" s="1"/>
  <c r="H550" i="1"/>
  <c r="H558" i="1"/>
  <c r="J558" i="1" s="1"/>
  <c r="H566" i="1"/>
  <c r="H574" i="1"/>
  <c r="J574" i="1" s="1"/>
  <c r="H582" i="1"/>
  <c r="J582" i="1" s="1"/>
  <c r="H590" i="1"/>
  <c r="J590" i="1" s="1"/>
  <c r="H598" i="1"/>
  <c r="J598" i="1" s="1"/>
  <c r="H606" i="1"/>
  <c r="H614" i="1"/>
  <c r="J614" i="1" s="1"/>
  <c r="H622" i="1"/>
  <c r="J622" i="1" s="1"/>
  <c r="H630" i="1"/>
  <c r="H638" i="1"/>
  <c r="J638" i="1" s="1"/>
  <c r="H646" i="1"/>
  <c r="H654" i="1"/>
  <c r="J654" i="1" s="1"/>
  <c r="H662" i="1"/>
  <c r="J662" i="1" s="1"/>
  <c r="H670" i="1"/>
  <c r="J670" i="1" s="1"/>
  <c r="H678" i="1"/>
  <c r="J678" i="1" s="1"/>
  <c r="H686" i="1"/>
  <c r="J686" i="1" s="1"/>
  <c r="H694" i="1"/>
  <c r="H702" i="1"/>
  <c r="H710" i="1"/>
  <c r="J710" i="1" s="1"/>
  <c r="H718" i="1"/>
  <c r="J718" i="1" s="1"/>
  <c r="H726" i="1"/>
  <c r="J726" i="1" s="1"/>
  <c r="H734" i="1"/>
  <c r="J734" i="1" s="1"/>
  <c r="H742" i="1"/>
  <c r="H750" i="1"/>
  <c r="J750" i="1" s="1"/>
  <c r="H758" i="1"/>
  <c r="H766" i="1"/>
  <c r="J766" i="1" s="1"/>
  <c r="H774" i="1"/>
  <c r="J774" i="1" s="1"/>
  <c r="H782" i="1"/>
  <c r="J782" i="1" s="1"/>
  <c r="H790" i="1"/>
  <c r="J790" i="1" s="1"/>
  <c r="H798" i="1"/>
  <c r="H806" i="1"/>
  <c r="J806" i="1" s="1"/>
  <c r="H814" i="1"/>
  <c r="J814" i="1" s="1"/>
  <c r="H822" i="1"/>
  <c r="H830" i="1"/>
  <c r="J830" i="1" s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112" i="1"/>
  <c r="I120" i="1"/>
  <c r="I128" i="1"/>
  <c r="I136" i="1"/>
  <c r="I144" i="1"/>
  <c r="I152" i="1"/>
  <c r="I160" i="1"/>
  <c r="I168" i="1"/>
  <c r="I176" i="1"/>
  <c r="I184" i="1"/>
  <c r="I192" i="1"/>
  <c r="I200" i="1"/>
  <c r="I208" i="1"/>
  <c r="I216" i="1"/>
  <c r="I224" i="1"/>
  <c r="I232" i="1"/>
  <c r="I240" i="1"/>
  <c r="I248" i="1"/>
  <c r="I256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20" i="1"/>
  <c r="I928" i="1"/>
  <c r="I936" i="1"/>
  <c r="I944" i="1"/>
  <c r="I952" i="1"/>
  <c r="I960" i="1"/>
  <c r="I968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H7" i="1"/>
  <c r="J7" i="1" s="1"/>
  <c r="H15" i="1"/>
  <c r="H23" i="1"/>
  <c r="J23" i="1" s="1"/>
  <c r="H31" i="1"/>
  <c r="J31" i="1" s="1"/>
  <c r="H39" i="1"/>
  <c r="H47" i="1"/>
  <c r="J47" i="1" s="1"/>
  <c r="H55" i="1"/>
  <c r="H63" i="1"/>
  <c r="J63" i="1" s="1"/>
  <c r="H71" i="1"/>
  <c r="J71" i="1" s="1"/>
  <c r="H79" i="1"/>
  <c r="H87" i="1"/>
  <c r="J87" i="1" s="1"/>
  <c r="H95" i="1"/>
  <c r="J95" i="1" s="1"/>
  <c r="H103" i="1"/>
  <c r="H111" i="1"/>
  <c r="H119" i="1"/>
  <c r="J119" i="1" s="1"/>
  <c r="H127" i="1"/>
  <c r="J127" i="1" s="1"/>
  <c r="H135" i="1"/>
  <c r="J135" i="1" s="1"/>
  <c r="H143" i="1"/>
  <c r="H151" i="1"/>
  <c r="H159" i="1"/>
  <c r="J159" i="1" s="1"/>
  <c r="H167" i="1"/>
  <c r="H175" i="1"/>
  <c r="J175" i="1" s="1"/>
  <c r="H183" i="1"/>
  <c r="J183" i="1" s="1"/>
  <c r="H191" i="1"/>
  <c r="J191" i="1" s="1"/>
  <c r="H199" i="1"/>
  <c r="J199" i="1" s="1"/>
  <c r="H207" i="1"/>
  <c r="H215" i="1"/>
  <c r="J215" i="1" s="1"/>
  <c r="H223" i="1"/>
  <c r="J223" i="1" s="1"/>
  <c r="H231" i="1"/>
  <c r="H239" i="1"/>
  <c r="J239" i="1" s="1"/>
  <c r="H247" i="1"/>
  <c r="H255" i="1"/>
  <c r="J255" i="1" s="1"/>
  <c r="H263" i="1"/>
  <c r="J263" i="1" s="1"/>
  <c r="H271" i="1"/>
  <c r="H279" i="1"/>
  <c r="J279" i="1" s="1"/>
  <c r="H287" i="1"/>
  <c r="J287" i="1" s="1"/>
  <c r="H295" i="1"/>
  <c r="H303" i="1"/>
  <c r="I9" i="1"/>
  <c r="I17" i="1"/>
  <c r="I25" i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153" i="1"/>
  <c r="I161" i="1"/>
  <c r="I169" i="1"/>
  <c r="I177" i="1"/>
  <c r="I185" i="1"/>
  <c r="I193" i="1"/>
  <c r="I201" i="1"/>
  <c r="I209" i="1"/>
  <c r="I217" i="1"/>
  <c r="I225" i="1"/>
  <c r="I233" i="1"/>
  <c r="I241" i="1"/>
  <c r="I249" i="1"/>
  <c r="I257" i="1"/>
  <c r="I265" i="1"/>
  <c r="I273" i="1"/>
  <c r="I281" i="1"/>
  <c r="I289" i="1"/>
  <c r="I297" i="1"/>
  <c r="I305" i="1"/>
  <c r="I313" i="1"/>
  <c r="I321" i="1"/>
  <c r="I329" i="1"/>
  <c r="I337" i="1"/>
  <c r="I345" i="1"/>
  <c r="I353" i="1"/>
  <c r="I361" i="1"/>
  <c r="I369" i="1"/>
  <c r="I377" i="1"/>
  <c r="I385" i="1"/>
  <c r="I393" i="1"/>
  <c r="I401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81" i="1"/>
  <c r="I889" i="1"/>
  <c r="I897" i="1"/>
  <c r="I905" i="1"/>
  <c r="I913" i="1"/>
  <c r="I921" i="1"/>
  <c r="I929" i="1"/>
  <c r="I937" i="1"/>
  <c r="I945" i="1"/>
  <c r="I953" i="1"/>
  <c r="I961" i="1"/>
  <c r="I969" i="1"/>
  <c r="I977" i="1"/>
  <c r="I985" i="1"/>
  <c r="I993" i="1"/>
  <c r="I1001" i="1"/>
  <c r="I1009" i="1"/>
  <c r="I1017" i="1"/>
  <c r="I1025" i="1"/>
  <c r="I1033" i="1"/>
  <c r="I1041" i="1"/>
  <c r="I1049" i="1"/>
  <c r="I1057" i="1"/>
  <c r="I1065" i="1"/>
  <c r="I1073" i="1"/>
  <c r="I1081" i="1"/>
  <c r="I1089" i="1"/>
  <c r="I1097" i="1"/>
  <c r="H8" i="1"/>
  <c r="J8" i="1" s="1"/>
  <c r="H16" i="1"/>
  <c r="J16" i="1" s="1"/>
  <c r="H24" i="1"/>
  <c r="J24" i="1" s="1"/>
  <c r="H32" i="1"/>
  <c r="J32" i="1" s="1"/>
  <c r="H40" i="1"/>
  <c r="J40" i="1" s="1"/>
  <c r="H48" i="1"/>
  <c r="J48" i="1" s="1"/>
  <c r="H56" i="1"/>
  <c r="J56" i="1" s="1"/>
  <c r="H64" i="1"/>
  <c r="J64" i="1" s="1"/>
  <c r="H72" i="1"/>
  <c r="J72" i="1" s="1"/>
  <c r="H80" i="1"/>
  <c r="J80" i="1" s="1"/>
  <c r="H88" i="1"/>
  <c r="J88" i="1" s="1"/>
  <c r="H96" i="1"/>
  <c r="J96" i="1" s="1"/>
  <c r="H104" i="1"/>
  <c r="J104" i="1" s="1"/>
  <c r="H112" i="1"/>
  <c r="J112" i="1" s="1"/>
  <c r="H120" i="1"/>
  <c r="J120" i="1" s="1"/>
  <c r="H128" i="1"/>
  <c r="J128" i="1" s="1"/>
  <c r="H136" i="1"/>
  <c r="J136" i="1" s="1"/>
  <c r="H144" i="1"/>
  <c r="J144" i="1" s="1"/>
  <c r="H152" i="1"/>
  <c r="J152" i="1" s="1"/>
  <c r="H160" i="1"/>
  <c r="J160" i="1" s="1"/>
  <c r="H168" i="1"/>
  <c r="J168" i="1" s="1"/>
  <c r="H176" i="1"/>
  <c r="J176" i="1" s="1"/>
  <c r="H184" i="1"/>
  <c r="J184" i="1" s="1"/>
  <c r="H192" i="1"/>
  <c r="J192" i="1" s="1"/>
  <c r="H200" i="1"/>
  <c r="J200" i="1" s="1"/>
  <c r="H208" i="1"/>
  <c r="J208" i="1" s="1"/>
  <c r="H216" i="1"/>
  <c r="J216" i="1" s="1"/>
  <c r="H224" i="1"/>
  <c r="J224" i="1" s="1"/>
  <c r="H232" i="1"/>
  <c r="J232" i="1" s="1"/>
  <c r="H240" i="1"/>
  <c r="J240" i="1" s="1"/>
  <c r="H248" i="1"/>
  <c r="J248" i="1" s="1"/>
  <c r="H256" i="1"/>
  <c r="J256" i="1" s="1"/>
  <c r="H264" i="1"/>
  <c r="J264" i="1" s="1"/>
  <c r="H272" i="1"/>
  <c r="J272" i="1" s="1"/>
  <c r="H280" i="1"/>
  <c r="J280" i="1" s="1"/>
  <c r="H288" i="1"/>
  <c r="J288" i="1" s="1"/>
  <c r="H296" i="1"/>
  <c r="J296" i="1" s="1"/>
  <c r="H304" i="1"/>
  <c r="J304" i="1" s="1"/>
  <c r="H312" i="1"/>
  <c r="J312" i="1" s="1"/>
  <c r="H320" i="1"/>
  <c r="J320" i="1" s="1"/>
  <c r="H328" i="1"/>
  <c r="J328" i="1" s="1"/>
  <c r="H336" i="1"/>
  <c r="J336" i="1" s="1"/>
  <c r="H344" i="1"/>
  <c r="J344" i="1" s="1"/>
  <c r="H352" i="1"/>
  <c r="J352" i="1" s="1"/>
  <c r="H360" i="1"/>
  <c r="J360" i="1" s="1"/>
  <c r="H368" i="1"/>
  <c r="J368" i="1" s="1"/>
  <c r="H376" i="1"/>
  <c r="J376" i="1" s="1"/>
  <c r="H384" i="1"/>
  <c r="J384" i="1" s="1"/>
  <c r="H392" i="1"/>
  <c r="J392" i="1" s="1"/>
  <c r="H400" i="1"/>
  <c r="J400" i="1" s="1"/>
  <c r="H408" i="1"/>
  <c r="J408" i="1" s="1"/>
  <c r="H416" i="1"/>
  <c r="J416" i="1" s="1"/>
  <c r="H424" i="1"/>
  <c r="J424" i="1" s="1"/>
  <c r="H432" i="1"/>
  <c r="J432" i="1" s="1"/>
  <c r="H440" i="1"/>
  <c r="J440" i="1" s="1"/>
  <c r="H448" i="1"/>
  <c r="J448" i="1" s="1"/>
  <c r="H456" i="1"/>
  <c r="J456" i="1" s="1"/>
  <c r="H464" i="1"/>
  <c r="J464" i="1" s="1"/>
  <c r="H472" i="1"/>
  <c r="J472" i="1" s="1"/>
  <c r="H480" i="1"/>
  <c r="J480" i="1" s="1"/>
  <c r="H488" i="1"/>
  <c r="J488" i="1" s="1"/>
  <c r="H496" i="1"/>
  <c r="J496" i="1" s="1"/>
  <c r="H504" i="1"/>
  <c r="J504" i="1" s="1"/>
  <c r="H512" i="1"/>
  <c r="J512" i="1" s="1"/>
  <c r="H520" i="1"/>
  <c r="J520" i="1" s="1"/>
  <c r="H528" i="1"/>
  <c r="J528" i="1" s="1"/>
  <c r="H536" i="1"/>
  <c r="J536" i="1" s="1"/>
  <c r="H544" i="1"/>
  <c r="J544" i="1" s="1"/>
  <c r="H552" i="1"/>
  <c r="J552" i="1" s="1"/>
  <c r="H560" i="1"/>
  <c r="J560" i="1" s="1"/>
  <c r="H568" i="1"/>
  <c r="J568" i="1" s="1"/>
  <c r="H576" i="1"/>
  <c r="J576" i="1" s="1"/>
  <c r="H584" i="1"/>
  <c r="J584" i="1" s="1"/>
  <c r="H592" i="1"/>
  <c r="J592" i="1" s="1"/>
  <c r="H600" i="1"/>
  <c r="J600" i="1" s="1"/>
  <c r="H608" i="1"/>
  <c r="J608" i="1" s="1"/>
  <c r="H616" i="1"/>
  <c r="J616" i="1" s="1"/>
  <c r="H624" i="1"/>
  <c r="J624" i="1" s="1"/>
  <c r="H632" i="1"/>
  <c r="J632" i="1" s="1"/>
  <c r="H640" i="1"/>
  <c r="J640" i="1" s="1"/>
  <c r="H648" i="1"/>
  <c r="J648" i="1" s="1"/>
  <c r="H656" i="1"/>
  <c r="J656" i="1" s="1"/>
  <c r="H664" i="1"/>
  <c r="J664" i="1" s="1"/>
  <c r="H672" i="1"/>
  <c r="J672" i="1" s="1"/>
  <c r="H680" i="1"/>
  <c r="J680" i="1" s="1"/>
  <c r="H688" i="1"/>
  <c r="J688" i="1" s="1"/>
  <c r="H696" i="1"/>
  <c r="J696" i="1" s="1"/>
  <c r="H704" i="1"/>
  <c r="J704" i="1" s="1"/>
  <c r="H712" i="1"/>
  <c r="J712" i="1" s="1"/>
  <c r="H720" i="1"/>
  <c r="J720" i="1" s="1"/>
  <c r="H728" i="1"/>
  <c r="J728" i="1" s="1"/>
  <c r="H736" i="1"/>
  <c r="J736" i="1" s="1"/>
  <c r="H744" i="1"/>
  <c r="J744" i="1" s="1"/>
  <c r="H752" i="1"/>
  <c r="J752" i="1" s="1"/>
  <c r="H760" i="1"/>
  <c r="J760" i="1" s="1"/>
  <c r="H768" i="1"/>
  <c r="J768" i="1" s="1"/>
  <c r="H776" i="1"/>
  <c r="J776" i="1" s="1"/>
  <c r="H784" i="1"/>
  <c r="J784" i="1" s="1"/>
  <c r="H792" i="1"/>
  <c r="J792" i="1" s="1"/>
  <c r="H800" i="1"/>
  <c r="J800" i="1" s="1"/>
  <c r="H808" i="1"/>
  <c r="J808" i="1" s="1"/>
  <c r="H816" i="1"/>
  <c r="J816" i="1" s="1"/>
  <c r="H824" i="1"/>
  <c r="J824" i="1" s="1"/>
  <c r="H832" i="1"/>
  <c r="J832" i="1" s="1"/>
  <c r="H840" i="1"/>
  <c r="J840" i="1" s="1"/>
  <c r="H848" i="1"/>
  <c r="J848" i="1" s="1"/>
  <c r="H856" i="1"/>
  <c r="J856" i="1" s="1"/>
  <c r="H864" i="1"/>
  <c r="J864" i="1" s="1"/>
  <c r="H872" i="1"/>
  <c r="J872" i="1" s="1"/>
  <c r="H880" i="1"/>
  <c r="J880" i="1" s="1"/>
  <c r="H888" i="1"/>
  <c r="J888" i="1" s="1"/>
  <c r="H896" i="1"/>
  <c r="J896" i="1" s="1"/>
  <c r="I10" i="1"/>
  <c r="I18" i="1"/>
  <c r="I26" i="1"/>
  <c r="I34" i="1"/>
  <c r="I42" i="1"/>
  <c r="I50" i="1"/>
  <c r="I58" i="1"/>
  <c r="I66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8" i="1"/>
  <c r="I186" i="1"/>
  <c r="I194" i="1"/>
  <c r="I202" i="1"/>
  <c r="I210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8" i="1"/>
  <c r="I666" i="1"/>
  <c r="I674" i="1"/>
  <c r="I682" i="1"/>
  <c r="I690" i="1"/>
  <c r="I698" i="1"/>
  <c r="I706" i="1"/>
  <c r="I714" i="1"/>
  <c r="I722" i="1"/>
  <c r="I730" i="1"/>
  <c r="I738" i="1"/>
  <c r="I746" i="1"/>
  <c r="I754" i="1"/>
  <c r="I762" i="1"/>
  <c r="I770" i="1"/>
  <c r="I778" i="1"/>
  <c r="I786" i="1"/>
  <c r="I794" i="1"/>
  <c r="I802" i="1"/>
  <c r="I810" i="1"/>
  <c r="I818" i="1"/>
  <c r="I826" i="1"/>
  <c r="I834" i="1"/>
  <c r="I842" i="1"/>
  <c r="I850" i="1"/>
  <c r="I858" i="1"/>
  <c r="I866" i="1"/>
  <c r="I874" i="1"/>
  <c r="I882" i="1"/>
  <c r="I890" i="1"/>
  <c r="I898" i="1"/>
  <c r="I906" i="1"/>
  <c r="I914" i="1"/>
  <c r="I922" i="1"/>
  <c r="I930" i="1"/>
  <c r="I938" i="1"/>
  <c r="I946" i="1"/>
  <c r="I954" i="1"/>
  <c r="I962" i="1"/>
  <c r="I970" i="1"/>
  <c r="I978" i="1"/>
  <c r="I986" i="1"/>
  <c r="I994" i="1"/>
  <c r="I1002" i="1"/>
  <c r="I1010" i="1"/>
  <c r="I1018" i="1"/>
  <c r="I1026" i="1"/>
  <c r="I1034" i="1"/>
  <c r="I1042" i="1"/>
  <c r="I1050" i="1"/>
  <c r="I1058" i="1"/>
  <c r="I1066" i="1"/>
  <c r="I1074" i="1"/>
  <c r="I1082" i="1"/>
  <c r="I1090" i="1"/>
  <c r="I1098" i="1"/>
  <c r="H9" i="1"/>
  <c r="J9" i="1" s="1"/>
  <c r="H17" i="1"/>
  <c r="H25" i="1"/>
  <c r="J25" i="1" s="1"/>
  <c r="H33" i="1"/>
  <c r="J33" i="1" s="1"/>
  <c r="H41" i="1"/>
  <c r="H49" i="1"/>
  <c r="H57" i="1"/>
  <c r="J57" i="1" s="1"/>
  <c r="H65" i="1"/>
  <c r="J65" i="1" s="1"/>
  <c r="H73" i="1"/>
  <c r="J73" i="1" s="1"/>
  <c r="H81" i="1"/>
  <c r="H89" i="1"/>
  <c r="H97" i="1"/>
  <c r="J97" i="1" s="1"/>
  <c r="H105" i="1"/>
  <c r="H113" i="1"/>
  <c r="J113" i="1" s="1"/>
  <c r="H121" i="1"/>
  <c r="J121" i="1" s="1"/>
  <c r="H129" i="1"/>
  <c r="J129" i="1" s="1"/>
  <c r="H137" i="1"/>
  <c r="J137" i="1" s="1"/>
  <c r="H145" i="1"/>
  <c r="H153" i="1"/>
  <c r="J153" i="1" s="1"/>
  <c r="H161" i="1"/>
  <c r="J161" i="1" s="1"/>
  <c r="H169" i="1"/>
  <c r="H177" i="1"/>
  <c r="J177" i="1" s="1"/>
  <c r="H185" i="1"/>
  <c r="H193" i="1"/>
  <c r="J193" i="1" s="1"/>
  <c r="H201" i="1"/>
  <c r="J201" i="1" s="1"/>
  <c r="H209" i="1"/>
  <c r="H217" i="1"/>
  <c r="J217" i="1" s="1"/>
  <c r="H225" i="1"/>
  <c r="J225" i="1" s="1"/>
  <c r="H233" i="1"/>
  <c r="H241" i="1"/>
  <c r="H249" i="1"/>
  <c r="J249" i="1" s="1"/>
  <c r="H257" i="1"/>
  <c r="J257" i="1" s="1"/>
  <c r="H265" i="1"/>
  <c r="J265" i="1" s="1"/>
  <c r="H273" i="1"/>
  <c r="H281" i="1"/>
  <c r="H289" i="1"/>
  <c r="J289" i="1" s="1"/>
  <c r="H297" i="1"/>
  <c r="H305" i="1"/>
  <c r="J305" i="1" s="1"/>
  <c r="H313" i="1"/>
  <c r="J313" i="1" s="1"/>
  <c r="H321" i="1"/>
  <c r="J321" i="1" s="1"/>
  <c r="H329" i="1"/>
  <c r="J329" i="1" s="1"/>
  <c r="I19" i="1"/>
  <c r="I83" i="1"/>
  <c r="I147" i="1"/>
  <c r="I211" i="1"/>
  <c r="I275" i="1"/>
  <c r="I339" i="1"/>
  <c r="I403" i="1"/>
  <c r="I467" i="1"/>
  <c r="I531" i="1"/>
  <c r="I595" i="1"/>
  <c r="I659" i="1"/>
  <c r="I723" i="1"/>
  <c r="I787" i="1"/>
  <c r="I851" i="1"/>
  <c r="I915" i="1"/>
  <c r="I979" i="1"/>
  <c r="I1043" i="1"/>
  <c r="H10" i="1"/>
  <c r="H74" i="1"/>
  <c r="H138" i="1"/>
  <c r="H202" i="1"/>
  <c r="H266" i="1"/>
  <c r="H319" i="1"/>
  <c r="J319" i="1" s="1"/>
  <c r="H345" i="1"/>
  <c r="J345" i="1" s="1"/>
  <c r="H367" i="1"/>
  <c r="J367" i="1" s="1"/>
  <c r="H386" i="1"/>
  <c r="J386" i="1" s="1"/>
  <c r="H409" i="1"/>
  <c r="J409" i="1" s="1"/>
  <c r="H431" i="1"/>
  <c r="J431" i="1" s="1"/>
  <c r="H450" i="1"/>
  <c r="J450" i="1" s="1"/>
  <c r="H473" i="1"/>
  <c r="H495" i="1"/>
  <c r="H514" i="1"/>
  <c r="J514" i="1" s="1"/>
  <c r="H537" i="1"/>
  <c r="J537" i="1" s="1"/>
  <c r="H559" i="1"/>
  <c r="J559" i="1" s="1"/>
  <c r="H578" i="1"/>
  <c r="J578" i="1" s="1"/>
  <c r="H601" i="1"/>
  <c r="J601" i="1" s="1"/>
  <c r="H623" i="1"/>
  <c r="J623" i="1" s="1"/>
  <c r="H642" i="1"/>
  <c r="J642" i="1" s="1"/>
  <c r="H665" i="1"/>
  <c r="H687" i="1"/>
  <c r="H706" i="1"/>
  <c r="J706" i="1" s="1"/>
  <c r="H729" i="1"/>
  <c r="J729" i="1" s="1"/>
  <c r="H751" i="1"/>
  <c r="J751" i="1" s="1"/>
  <c r="H770" i="1"/>
  <c r="J770" i="1" s="1"/>
  <c r="H793" i="1"/>
  <c r="J793" i="1" s="1"/>
  <c r="H815" i="1"/>
  <c r="J815" i="1" s="1"/>
  <c r="H834" i="1"/>
  <c r="J834" i="1" s="1"/>
  <c r="H846" i="1"/>
  <c r="J846" i="1" s="1"/>
  <c r="H855" i="1"/>
  <c r="J855" i="1" s="1"/>
  <c r="H865" i="1"/>
  <c r="J865" i="1" s="1"/>
  <c r="H874" i="1"/>
  <c r="J874" i="1" s="1"/>
  <c r="H883" i="1"/>
  <c r="H892" i="1"/>
  <c r="J892" i="1" s="1"/>
  <c r="H901" i="1"/>
  <c r="J901" i="1" s="1"/>
  <c r="H909" i="1"/>
  <c r="J909" i="1" s="1"/>
  <c r="H917" i="1"/>
  <c r="H925" i="1"/>
  <c r="J925" i="1" s="1"/>
  <c r="H933" i="1"/>
  <c r="J933" i="1" s="1"/>
  <c r="H941" i="1"/>
  <c r="J941" i="1" s="1"/>
  <c r="H949" i="1"/>
  <c r="J949" i="1" s="1"/>
  <c r="H957" i="1"/>
  <c r="H965" i="1"/>
  <c r="J965" i="1" s="1"/>
  <c r="H973" i="1"/>
  <c r="J973" i="1" s="1"/>
  <c r="H981" i="1"/>
  <c r="J981" i="1" s="1"/>
  <c r="H989" i="1"/>
  <c r="J989" i="1" s="1"/>
  <c r="H997" i="1"/>
  <c r="J997" i="1" s="1"/>
  <c r="H1005" i="1"/>
  <c r="J1005" i="1" s="1"/>
  <c r="H1013" i="1"/>
  <c r="H1021" i="1"/>
  <c r="J1021" i="1" s="1"/>
  <c r="H1029" i="1"/>
  <c r="J1029" i="1" s="1"/>
  <c r="H1037" i="1"/>
  <c r="J1037" i="1" s="1"/>
  <c r="H1045" i="1"/>
  <c r="J1045" i="1" s="1"/>
  <c r="H1053" i="1"/>
  <c r="H1061" i="1"/>
  <c r="J1061" i="1" s="1"/>
  <c r="H1069" i="1"/>
  <c r="J1069" i="1" s="1"/>
  <c r="H1077" i="1"/>
  <c r="J1077" i="1" s="1"/>
  <c r="H1085" i="1"/>
  <c r="J1085" i="1" s="1"/>
  <c r="H1093" i="1"/>
  <c r="J1093" i="1" s="1"/>
  <c r="I387" i="1"/>
  <c r="I771" i="1"/>
  <c r="H58" i="1"/>
  <c r="J58" i="1" s="1"/>
  <c r="H383" i="1"/>
  <c r="J383" i="1" s="1"/>
  <c r="H511" i="1"/>
  <c r="J511" i="1" s="1"/>
  <c r="H639" i="1"/>
  <c r="J639" i="1" s="1"/>
  <c r="H767" i="1"/>
  <c r="J767" i="1" s="1"/>
  <c r="H871" i="1"/>
  <c r="H939" i="1"/>
  <c r="H987" i="1"/>
  <c r="H1043" i="1"/>
  <c r="J1043" i="1" s="1"/>
  <c r="H1091" i="1"/>
  <c r="I27" i="1"/>
  <c r="I91" i="1"/>
  <c r="I155" i="1"/>
  <c r="I219" i="1"/>
  <c r="I283" i="1"/>
  <c r="I347" i="1"/>
  <c r="I411" i="1"/>
  <c r="I475" i="1"/>
  <c r="I539" i="1"/>
  <c r="I603" i="1"/>
  <c r="I667" i="1"/>
  <c r="I731" i="1"/>
  <c r="I795" i="1"/>
  <c r="I859" i="1"/>
  <c r="I923" i="1"/>
  <c r="I987" i="1"/>
  <c r="I1051" i="1"/>
  <c r="H18" i="1"/>
  <c r="H82" i="1"/>
  <c r="J82" i="1" s="1"/>
  <c r="H146" i="1"/>
  <c r="J146" i="1" s="1"/>
  <c r="H210" i="1"/>
  <c r="H274" i="1"/>
  <c r="J274" i="1" s="1"/>
  <c r="H322" i="1"/>
  <c r="J322" i="1" s="1"/>
  <c r="H346" i="1"/>
  <c r="J346" i="1" s="1"/>
  <c r="H369" i="1"/>
  <c r="J369" i="1" s="1"/>
  <c r="H391" i="1"/>
  <c r="J391" i="1" s="1"/>
  <c r="H410" i="1"/>
  <c r="J410" i="1" s="1"/>
  <c r="H433" i="1"/>
  <c r="H455" i="1"/>
  <c r="J455" i="1" s="1"/>
  <c r="H474" i="1"/>
  <c r="J474" i="1" s="1"/>
  <c r="H497" i="1"/>
  <c r="J497" i="1" s="1"/>
  <c r="H519" i="1"/>
  <c r="J519" i="1" s="1"/>
  <c r="H538" i="1"/>
  <c r="J538" i="1" s="1"/>
  <c r="H561" i="1"/>
  <c r="J561" i="1" s="1"/>
  <c r="H583" i="1"/>
  <c r="J583" i="1" s="1"/>
  <c r="H602" i="1"/>
  <c r="J602" i="1" s="1"/>
  <c r="H625" i="1"/>
  <c r="H647" i="1"/>
  <c r="J647" i="1" s="1"/>
  <c r="H666" i="1"/>
  <c r="J666" i="1" s="1"/>
  <c r="H689" i="1"/>
  <c r="J689" i="1" s="1"/>
  <c r="H711" i="1"/>
  <c r="J711" i="1" s="1"/>
  <c r="H730" i="1"/>
  <c r="J730" i="1" s="1"/>
  <c r="H753" i="1"/>
  <c r="J753" i="1" s="1"/>
  <c r="H775" i="1"/>
  <c r="J775" i="1" s="1"/>
  <c r="H794" i="1"/>
  <c r="J794" i="1" s="1"/>
  <c r="H817" i="1"/>
  <c r="H835" i="1"/>
  <c r="H847" i="1"/>
  <c r="J847" i="1" s="1"/>
  <c r="H857" i="1"/>
  <c r="H866" i="1"/>
  <c r="H875" i="1"/>
  <c r="H884" i="1"/>
  <c r="J884" i="1" s="1"/>
  <c r="H893" i="1"/>
  <c r="J893" i="1" s="1"/>
  <c r="H902" i="1"/>
  <c r="J902" i="1" s="1"/>
  <c r="H910" i="1"/>
  <c r="J910" i="1" s="1"/>
  <c r="H918" i="1"/>
  <c r="J918" i="1" s="1"/>
  <c r="H926" i="1"/>
  <c r="J926" i="1" s="1"/>
  <c r="H934" i="1"/>
  <c r="J934" i="1" s="1"/>
  <c r="H942" i="1"/>
  <c r="J942" i="1" s="1"/>
  <c r="H950" i="1"/>
  <c r="H958" i="1"/>
  <c r="J958" i="1" s="1"/>
  <c r="H966" i="1"/>
  <c r="J966" i="1" s="1"/>
  <c r="H974" i="1"/>
  <c r="J974" i="1" s="1"/>
  <c r="H982" i="1"/>
  <c r="J982" i="1" s="1"/>
  <c r="H990" i="1"/>
  <c r="J990" i="1" s="1"/>
  <c r="H998" i="1"/>
  <c r="J998" i="1" s="1"/>
  <c r="H1006" i="1"/>
  <c r="J1006" i="1" s="1"/>
  <c r="H1014" i="1"/>
  <c r="H1022" i="1"/>
  <c r="J1022" i="1" s="1"/>
  <c r="H1030" i="1"/>
  <c r="J1030" i="1" s="1"/>
  <c r="H1038" i="1"/>
  <c r="J1038" i="1" s="1"/>
  <c r="H1046" i="1"/>
  <c r="J1046" i="1" s="1"/>
  <c r="H1054" i="1"/>
  <c r="J1054" i="1" s="1"/>
  <c r="H1062" i="1"/>
  <c r="J1062" i="1" s="1"/>
  <c r="H1070" i="1"/>
  <c r="J1070" i="1" s="1"/>
  <c r="H1078" i="1"/>
  <c r="H1086" i="1"/>
  <c r="J1086" i="1" s="1"/>
  <c r="H1094" i="1"/>
  <c r="J1094" i="1" s="1"/>
  <c r="I323" i="1"/>
  <c r="I835" i="1"/>
  <c r="H122" i="1"/>
  <c r="J122" i="1" s="1"/>
  <c r="H402" i="1"/>
  <c r="J402" i="1" s="1"/>
  <c r="H530" i="1"/>
  <c r="J530" i="1" s="1"/>
  <c r="H681" i="1"/>
  <c r="H809" i="1"/>
  <c r="H890" i="1"/>
  <c r="J890" i="1" s="1"/>
  <c r="H947" i="1"/>
  <c r="H1019" i="1"/>
  <c r="H1075" i="1"/>
  <c r="I35" i="1"/>
  <c r="I99" i="1"/>
  <c r="I163" i="1"/>
  <c r="I227" i="1"/>
  <c r="I291" i="1"/>
  <c r="I355" i="1"/>
  <c r="I419" i="1"/>
  <c r="I483" i="1"/>
  <c r="I547" i="1"/>
  <c r="I611" i="1"/>
  <c r="I675" i="1"/>
  <c r="I739" i="1"/>
  <c r="I803" i="1"/>
  <c r="I867" i="1"/>
  <c r="I931" i="1"/>
  <c r="I995" i="1"/>
  <c r="I1059" i="1"/>
  <c r="H26" i="1"/>
  <c r="J26" i="1" s="1"/>
  <c r="H90" i="1"/>
  <c r="J90" i="1" s="1"/>
  <c r="H154" i="1"/>
  <c r="J154" i="1" s="1"/>
  <c r="H218" i="1"/>
  <c r="J218" i="1" s="1"/>
  <c r="H282" i="1"/>
  <c r="J282" i="1" s="1"/>
  <c r="H327" i="1"/>
  <c r="J327" i="1" s="1"/>
  <c r="H351" i="1"/>
  <c r="J351" i="1" s="1"/>
  <c r="H370" i="1"/>
  <c r="J370" i="1" s="1"/>
  <c r="H393" i="1"/>
  <c r="J393" i="1" s="1"/>
  <c r="H415" i="1"/>
  <c r="J415" i="1" s="1"/>
  <c r="H434" i="1"/>
  <c r="J434" i="1" s="1"/>
  <c r="H457" i="1"/>
  <c r="J457" i="1" s="1"/>
  <c r="H479" i="1"/>
  <c r="J479" i="1" s="1"/>
  <c r="H498" i="1"/>
  <c r="H521" i="1"/>
  <c r="J521" i="1" s="1"/>
  <c r="H543" i="1"/>
  <c r="J543" i="1" s="1"/>
  <c r="H562" i="1"/>
  <c r="J562" i="1" s="1"/>
  <c r="H585" i="1"/>
  <c r="J585" i="1" s="1"/>
  <c r="H607" i="1"/>
  <c r="J607" i="1" s="1"/>
  <c r="H626" i="1"/>
  <c r="J626" i="1" s="1"/>
  <c r="H649" i="1"/>
  <c r="J649" i="1" s="1"/>
  <c r="H671" i="1"/>
  <c r="J671" i="1" s="1"/>
  <c r="H690" i="1"/>
  <c r="H713" i="1"/>
  <c r="J713" i="1" s="1"/>
  <c r="H735" i="1"/>
  <c r="J735" i="1" s="1"/>
  <c r="H754" i="1"/>
  <c r="J754" i="1" s="1"/>
  <c r="H777" i="1"/>
  <c r="J777" i="1" s="1"/>
  <c r="H799" i="1"/>
  <c r="J799" i="1" s="1"/>
  <c r="H818" i="1"/>
  <c r="J818" i="1" s="1"/>
  <c r="H838" i="1"/>
  <c r="H849" i="1"/>
  <c r="H858" i="1"/>
  <c r="J858" i="1" s="1"/>
  <c r="H867" i="1"/>
  <c r="J867" i="1" s="1"/>
  <c r="H876" i="1"/>
  <c r="H885" i="1"/>
  <c r="J885" i="1" s="1"/>
  <c r="H894" i="1"/>
  <c r="H903" i="1"/>
  <c r="J903" i="1" s="1"/>
  <c r="H911" i="1"/>
  <c r="J911" i="1" s="1"/>
  <c r="H919" i="1"/>
  <c r="H927" i="1"/>
  <c r="J927" i="1" s="1"/>
  <c r="H935" i="1"/>
  <c r="H943" i="1"/>
  <c r="J943" i="1" s="1"/>
  <c r="H951" i="1"/>
  <c r="J951" i="1" s="1"/>
  <c r="H959" i="1"/>
  <c r="J959" i="1" s="1"/>
  <c r="H967" i="1"/>
  <c r="J967" i="1" s="1"/>
  <c r="H975" i="1"/>
  <c r="H983" i="1"/>
  <c r="J983" i="1" s="1"/>
  <c r="H991" i="1"/>
  <c r="J991" i="1" s="1"/>
  <c r="H999" i="1"/>
  <c r="H1007" i="1"/>
  <c r="J1007" i="1" s="1"/>
  <c r="H1015" i="1"/>
  <c r="H1023" i="1"/>
  <c r="J1023" i="1" s="1"/>
  <c r="H1031" i="1"/>
  <c r="J1031" i="1" s="1"/>
  <c r="H1039" i="1"/>
  <c r="J1039" i="1" s="1"/>
  <c r="H1047" i="1"/>
  <c r="J1047" i="1" s="1"/>
  <c r="H1055" i="1"/>
  <c r="J1055" i="1" s="1"/>
  <c r="H1063" i="1"/>
  <c r="H1071" i="1"/>
  <c r="H1079" i="1"/>
  <c r="J1079" i="1" s="1"/>
  <c r="H1087" i="1"/>
  <c r="J1087" i="1" s="1"/>
  <c r="H1095" i="1"/>
  <c r="J1095" i="1" s="1"/>
  <c r="I195" i="1"/>
  <c r="I515" i="1"/>
  <c r="I963" i="1"/>
  <c r="H250" i="1"/>
  <c r="J250" i="1" s="1"/>
  <c r="H447" i="1"/>
  <c r="J447" i="1" s="1"/>
  <c r="H594" i="1"/>
  <c r="H745" i="1"/>
  <c r="H853" i="1"/>
  <c r="J853" i="1" s="1"/>
  <c r="H899" i="1"/>
  <c r="H955" i="1"/>
  <c r="H1003" i="1"/>
  <c r="H1059" i="1"/>
  <c r="I43" i="1"/>
  <c r="I107" i="1"/>
  <c r="I171" i="1"/>
  <c r="I235" i="1"/>
  <c r="I299" i="1"/>
  <c r="I363" i="1"/>
  <c r="I427" i="1"/>
  <c r="I491" i="1"/>
  <c r="I555" i="1"/>
  <c r="I619" i="1"/>
  <c r="I683" i="1"/>
  <c r="I747" i="1"/>
  <c r="I811" i="1"/>
  <c r="I875" i="1"/>
  <c r="I939" i="1"/>
  <c r="I1003" i="1"/>
  <c r="I1067" i="1"/>
  <c r="H34" i="1"/>
  <c r="H98" i="1"/>
  <c r="H162" i="1"/>
  <c r="H226" i="1"/>
  <c r="J226" i="1" s="1"/>
  <c r="H290" i="1"/>
  <c r="H330" i="1"/>
  <c r="H353" i="1"/>
  <c r="J353" i="1" s="1"/>
  <c r="H375" i="1"/>
  <c r="J375" i="1" s="1"/>
  <c r="H394" i="1"/>
  <c r="J394" i="1" s="1"/>
  <c r="H417" i="1"/>
  <c r="J417" i="1" s="1"/>
  <c r="H439" i="1"/>
  <c r="H458" i="1"/>
  <c r="H481" i="1"/>
  <c r="J481" i="1" s="1"/>
  <c r="H503" i="1"/>
  <c r="J503" i="1" s="1"/>
  <c r="H522" i="1"/>
  <c r="H545" i="1"/>
  <c r="J545" i="1" s="1"/>
  <c r="H567" i="1"/>
  <c r="J567" i="1" s="1"/>
  <c r="H586" i="1"/>
  <c r="H609" i="1"/>
  <c r="J609" i="1" s="1"/>
  <c r="H631" i="1"/>
  <c r="H650" i="1"/>
  <c r="H673" i="1"/>
  <c r="J673" i="1" s="1"/>
  <c r="H695" i="1"/>
  <c r="J695" i="1" s="1"/>
  <c r="H714" i="1"/>
  <c r="H737" i="1"/>
  <c r="J737" i="1" s="1"/>
  <c r="H759" i="1"/>
  <c r="J759" i="1" s="1"/>
  <c r="H778" i="1"/>
  <c r="H801" i="1"/>
  <c r="J801" i="1" s="1"/>
  <c r="H823" i="1"/>
  <c r="H839" i="1"/>
  <c r="J839" i="1" s="1"/>
  <c r="H850" i="1"/>
  <c r="J850" i="1" s="1"/>
  <c r="H859" i="1"/>
  <c r="J859" i="1" s="1"/>
  <c r="H868" i="1"/>
  <c r="H877" i="1"/>
  <c r="J877" i="1" s="1"/>
  <c r="H886" i="1"/>
  <c r="H895" i="1"/>
  <c r="J895" i="1" s="1"/>
  <c r="H904" i="1"/>
  <c r="H912" i="1"/>
  <c r="H920" i="1"/>
  <c r="J920" i="1" s="1"/>
  <c r="H928" i="1"/>
  <c r="H936" i="1"/>
  <c r="J936" i="1" s="1"/>
  <c r="H944" i="1"/>
  <c r="J944" i="1" s="1"/>
  <c r="H952" i="1"/>
  <c r="J952" i="1" s="1"/>
  <c r="H960" i="1"/>
  <c r="J960" i="1" s="1"/>
  <c r="H968" i="1"/>
  <c r="H976" i="1"/>
  <c r="J976" i="1" s="1"/>
  <c r="H984" i="1"/>
  <c r="J984" i="1" s="1"/>
  <c r="H992" i="1"/>
  <c r="H1000" i="1"/>
  <c r="J1000" i="1" s="1"/>
  <c r="H1008" i="1"/>
  <c r="H1016" i="1"/>
  <c r="J1016" i="1" s="1"/>
  <c r="H1024" i="1"/>
  <c r="J1024" i="1" s="1"/>
  <c r="H1032" i="1"/>
  <c r="H1040" i="1"/>
  <c r="J1040" i="1" s="1"/>
  <c r="H1048" i="1"/>
  <c r="J1048" i="1" s="1"/>
  <c r="H1056" i="1"/>
  <c r="H1064" i="1"/>
  <c r="H1072" i="1"/>
  <c r="J1072" i="1" s="1"/>
  <c r="H1080" i="1"/>
  <c r="J1080" i="1" s="1"/>
  <c r="H1088" i="1"/>
  <c r="J1088" i="1" s="1"/>
  <c r="H1096" i="1"/>
  <c r="I579" i="1"/>
  <c r="H361" i="1"/>
  <c r="H617" i="1"/>
  <c r="H831" i="1"/>
  <c r="J831" i="1" s="1"/>
  <c r="H915" i="1"/>
  <c r="H995" i="1"/>
  <c r="J995" i="1" s="1"/>
  <c r="H1067" i="1"/>
  <c r="I51" i="1"/>
  <c r="I115" i="1"/>
  <c r="I179" i="1"/>
  <c r="I243" i="1"/>
  <c r="I307" i="1"/>
  <c r="I371" i="1"/>
  <c r="I435" i="1"/>
  <c r="I499" i="1"/>
  <c r="I563" i="1"/>
  <c r="I627" i="1"/>
  <c r="I691" i="1"/>
  <c r="I755" i="1"/>
  <c r="I819" i="1"/>
  <c r="I883" i="1"/>
  <c r="I947" i="1"/>
  <c r="I1011" i="1"/>
  <c r="I1075" i="1"/>
  <c r="H42" i="1"/>
  <c r="J42" i="1" s="1"/>
  <c r="H106" i="1"/>
  <c r="J106" i="1" s="1"/>
  <c r="H170" i="1"/>
  <c r="H234" i="1"/>
  <c r="J234" i="1" s="1"/>
  <c r="H298" i="1"/>
  <c r="J298" i="1" s="1"/>
  <c r="H335" i="1"/>
  <c r="J335" i="1" s="1"/>
  <c r="H354" i="1"/>
  <c r="J354" i="1" s="1"/>
  <c r="H377" i="1"/>
  <c r="H399" i="1"/>
  <c r="H418" i="1"/>
  <c r="H441" i="1"/>
  <c r="J441" i="1" s="1"/>
  <c r="H463" i="1"/>
  <c r="J463" i="1" s="1"/>
  <c r="H482" i="1"/>
  <c r="H505" i="1"/>
  <c r="J505" i="1" s="1"/>
  <c r="H527" i="1"/>
  <c r="J527" i="1" s="1"/>
  <c r="H546" i="1"/>
  <c r="H569" i="1"/>
  <c r="J569" i="1" s="1"/>
  <c r="H591" i="1"/>
  <c r="H610" i="1"/>
  <c r="H633" i="1"/>
  <c r="J633" i="1" s="1"/>
  <c r="H655" i="1"/>
  <c r="J655" i="1" s="1"/>
  <c r="H674" i="1"/>
  <c r="H697" i="1"/>
  <c r="J697" i="1" s="1"/>
  <c r="H719" i="1"/>
  <c r="J719" i="1" s="1"/>
  <c r="H738" i="1"/>
  <c r="H761" i="1"/>
  <c r="H783" i="1"/>
  <c r="H802" i="1"/>
  <c r="H825" i="1"/>
  <c r="J825" i="1" s="1"/>
  <c r="H841" i="1"/>
  <c r="J841" i="1" s="1"/>
  <c r="H851" i="1"/>
  <c r="J851" i="1" s="1"/>
  <c r="H860" i="1"/>
  <c r="H869" i="1"/>
  <c r="J869" i="1" s="1"/>
  <c r="H878" i="1"/>
  <c r="J878" i="1" s="1"/>
  <c r="H887" i="1"/>
  <c r="J887" i="1" s="1"/>
  <c r="H897" i="1"/>
  <c r="J897" i="1" s="1"/>
  <c r="H905" i="1"/>
  <c r="J905" i="1" s="1"/>
  <c r="H913" i="1"/>
  <c r="H921" i="1"/>
  <c r="J921" i="1" s="1"/>
  <c r="H929" i="1"/>
  <c r="J929" i="1" s="1"/>
  <c r="H937" i="1"/>
  <c r="H945" i="1"/>
  <c r="J945" i="1" s="1"/>
  <c r="H953" i="1"/>
  <c r="H961" i="1"/>
  <c r="J961" i="1" s="1"/>
  <c r="H969" i="1"/>
  <c r="J969" i="1" s="1"/>
  <c r="H977" i="1"/>
  <c r="H985" i="1"/>
  <c r="J985" i="1" s="1"/>
  <c r="H993" i="1"/>
  <c r="J993" i="1" s="1"/>
  <c r="H1001" i="1"/>
  <c r="H1009" i="1"/>
  <c r="H1017" i="1"/>
  <c r="J1017" i="1" s="1"/>
  <c r="H1025" i="1"/>
  <c r="J1025" i="1" s="1"/>
  <c r="H1033" i="1"/>
  <c r="J1033" i="1" s="1"/>
  <c r="H1041" i="1"/>
  <c r="H1049" i="1"/>
  <c r="H1057" i="1"/>
  <c r="J1057" i="1" s="1"/>
  <c r="H1065" i="1"/>
  <c r="H1073" i="1"/>
  <c r="J1073" i="1" s="1"/>
  <c r="H1081" i="1"/>
  <c r="J1081" i="1" s="1"/>
  <c r="H1089" i="1"/>
  <c r="J1089" i="1" s="1"/>
  <c r="H1097" i="1"/>
  <c r="J1097" i="1" s="1"/>
  <c r="I259" i="1"/>
  <c r="I707" i="1"/>
  <c r="I1091" i="1"/>
  <c r="H338" i="1"/>
  <c r="J338" i="1" s="1"/>
  <c r="H489" i="1"/>
  <c r="H658" i="1"/>
  <c r="J658" i="1" s="1"/>
  <c r="H786" i="1"/>
  <c r="H881" i="1"/>
  <c r="J881" i="1" s="1"/>
  <c r="H923" i="1"/>
  <c r="J923" i="1" s="1"/>
  <c r="H971" i="1"/>
  <c r="H1027" i="1"/>
  <c r="H1083" i="1"/>
  <c r="I59" i="1"/>
  <c r="I123" i="1"/>
  <c r="I187" i="1"/>
  <c r="I251" i="1"/>
  <c r="I315" i="1"/>
  <c r="I379" i="1"/>
  <c r="I443" i="1"/>
  <c r="I507" i="1"/>
  <c r="I571" i="1"/>
  <c r="I635" i="1"/>
  <c r="I699" i="1"/>
  <c r="I763" i="1"/>
  <c r="I827" i="1"/>
  <c r="I891" i="1"/>
  <c r="I955" i="1"/>
  <c r="I1019" i="1"/>
  <c r="I1083" i="1"/>
  <c r="H50" i="1"/>
  <c r="J50" i="1" s="1"/>
  <c r="H114" i="1"/>
  <c r="H178" i="1"/>
  <c r="J178" i="1" s="1"/>
  <c r="H242" i="1"/>
  <c r="J242" i="1" s="1"/>
  <c r="H306" i="1"/>
  <c r="H337" i="1"/>
  <c r="H359" i="1"/>
  <c r="H378" i="1"/>
  <c r="J378" i="1" s="1"/>
  <c r="H401" i="1"/>
  <c r="H423" i="1"/>
  <c r="H442" i="1"/>
  <c r="J442" i="1" s="1"/>
  <c r="H465" i="1"/>
  <c r="H487" i="1"/>
  <c r="J487" i="1" s="1"/>
  <c r="H506" i="1"/>
  <c r="J506" i="1" s="1"/>
  <c r="H529" i="1"/>
  <c r="H551" i="1"/>
  <c r="H570" i="1"/>
  <c r="J570" i="1" s="1"/>
  <c r="H593" i="1"/>
  <c r="J593" i="1" s="1"/>
  <c r="H615" i="1"/>
  <c r="H634" i="1"/>
  <c r="J634" i="1" s="1"/>
  <c r="H657" i="1"/>
  <c r="J657" i="1" s="1"/>
  <c r="H679" i="1"/>
  <c r="H698" i="1"/>
  <c r="J698" i="1" s="1"/>
  <c r="H721" i="1"/>
  <c r="H743" i="1"/>
  <c r="H762" i="1"/>
  <c r="J762" i="1" s="1"/>
  <c r="H785" i="1"/>
  <c r="H807" i="1"/>
  <c r="H826" i="1"/>
  <c r="J826" i="1" s="1"/>
  <c r="H842" i="1"/>
  <c r="H852" i="1"/>
  <c r="H861" i="1"/>
  <c r="H870" i="1"/>
  <c r="J870" i="1" s="1"/>
  <c r="H879" i="1"/>
  <c r="H889" i="1"/>
  <c r="J889" i="1" s="1"/>
  <c r="H898" i="1"/>
  <c r="J898" i="1" s="1"/>
  <c r="H906" i="1"/>
  <c r="J906" i="1" s="1"/>
  <c r="H914" i="1"/>
  <c r="J914" i="1" s="1"/>
  <c r="H922" i="1"/>
  <c r="J922" i="1" s="1"/>
  <c r="H930" i="1"/>
  <c r="H938" i="1"/>
  <c r="H946" i="1"/>
  <c r="J946" i="1" s="1"/>
  <c r="H954" i="1"/>
  <c r="J954" i="1" s="1"/>
  <c r="H962" i="1"/>
  <c r="J962" i="1" s="1"/>
  <c r="H970" i="1"/>
  <c r="H978" i="1"/>
  <c r="H986" i="1"/>
  <c r="J986" i="1" s="1"/>
  <c r="H994" i="1"/>
  <c r="H1002" i="1"/>
  <c r="J1002" i="1" s="1"/>
  <c r="H1010" i="1"/>
  <c r="J1010" i="1" s="1"/>
  <c r="H1018" i="1"/>
  <c r="H1026" i="1"/>
  <c r="J1026" i="1" s="1"/>
  <c r="H1034" i="1"/>
  <c r="H1042" i="1"/>
  <c r="J1042" i="1" s="1"/>
  <c r="H1050" i="1"/>
  <c r="J1050" i="1" s="1"/>
  <c r="H1058" i="1"/>
  <c r="H1066" i="1"/>
  <c r="J1066" i="1" s="1"/>
  <c r="H1074" i="1"/>
  <c r="H1082" i="1"/>
  <c r="J1082" i="1" s="1"/>
  <c r="H1090" i="1"/>
  <c r="J1090" i="1" s="1"/>
  <c r="H1098" i="1"/>
  <c r="I131" i="1"/>
  <c r="I643" i="1"/>
  <c r="I1027" i="1"/>
  <c r="H311" i="1"/>
  <c r="J311" i="1" s="1"/>
  <c r="H466" i="1"/>
  <c r="J466" i="1" s="1"/>
  <c r="H575" i="1"/>
  <c r="J575" i="1" s="1"/>
  <c r="H722" i="1"/>
  <c r="J722" i="1" s="1"/>
  <c r="H862" i="1"/>
  <c r="J862" i="1" s="1"/>
  <c r="H931" i="1"/>
  <c r="H979" i="1"/>
  <c r="J979" i="1" s="1"/>
  <c r="H1035" i="1"/>
  <c r="H1099" i="1"/>
  <c r="I11" i="1"/>
  <c r="J11" i="1" s="1"/>
  <c r="I75" i="1"/>
  <c r="J75" i="1" s="1"/>
  <c r="I139" i="1"/>
  <c r="J139" i="1" s="1"/>
  <c r="I203" i="1"/>
  <c r="J203" i="1" s="1"/>
  <c r="I267" i="1"/>
  <c r="J267" i="1" s="1"/>
  <c r="I331" i="1"/>
  <c r="J331" i="1" s="1"/>
  <c r="I395" i="1"/>
  <c r="J395" i="1" s="1"/>
  <c r="I459" i="1"/>
  <c r="J459" i="1" s="1"/>
  <c r="I523" i="1"/>
  <c r="J523" i="1" s="1"/>
  <c r="I587" i="1"/>
  <c r="J587" i="1" s="1"/>
  <c r="I651" i="1"/>
  <c r="J651" i="1" s="1"/>
  <c r="I715" i="1"/>
  <c r="J715" i="1" s="1"/>
  <c r="I779" i="1"/>
  <c r="J779" i="1" s="1"/>
  <c r="I843" i="1"/>
  <c r="I907" i="1"/>
  <c r="I971" i="1"/>
  <c r="I1035" i="1"/>
  <c r="I1099" i="1"/>
  <c r="H66" i="1"/>
  <c r="J66" i="1" s="1"/>
  <c r="H130" i="1"/>
  <c r="J130" i="1" s="1"/>
  <c r="H194" i="1"/>
  <c r="J194" i="1" s="1"/>
  <c r="H258" i="1"/>
  <c r="H314" i="1"/>
  <c r="J314" i="1" s="1"/>
  <c r="H343" i="1"/>
  <c r="H362" i="1"/>
  <c r="H385" i="1"/>
  <c r="J385" i="1" s="1"/>
  <c r="H407" i="1"/>
  <c r="J407" i="1" s="1"/>
  <c r="H426" i="1"/>
  <c r="J426" i="1" s="1"/>
  <c r="H449" i="1"/>
  <c r="J449" i="1" s="1"/>
  <c r="H471" i="1"/>
  <c r="J471" i="1" s="1"/>
  <c r="H490" i="1"/>
  <c r="J490" i="1" s="1"/>
  <c r="H513" i="1"/>
  <c r="J513" i="1" s="1"/>
  <c r="H535" i="1"/>
  <c r="H554" i="1"/>
  <c r="H577" i="1"/>
  <c r="J577" i="1" s="1"/>
  <c r="H599" i="1"/>
  <c r="J599" i="1" s="1"/>
  <c r="H618" i="1"/>
  <c r="J618" i="1" s="1"/>
  <c r="H641" i="1"/>
  <c r="J641" i="1" s="1"/>
  <c r="H663" i="1"/>
  <c r="J663" i="1" s="1"/>
  <c r="H682" i="1"/>
  <c r="J682" i="1" s="1"/>
  <c r="H705" i="1"/>
  <c r="J705" i="1" s="1"/>
  <c r="H727" i="1"/>
  <c r="H746" i="1"/>
  <c r="H769" i="1"/>
  <c r="J769" i="1" s="1"/>
  <c r="H791" i="1"/>
  <c r="J791" i="1" s="1"/>
  <c r="H810" i="1"/>
  <c r="J810" i="1" s="1"/>
  <c r="H833" i="1"/>
  <c r="J833" i="1" s="1"/>
  <c r="H845" i="1"/>
  <c r="J845" i="1" s="1"/>
  <c r="H854" i="1"/>
  <c r="J854" i="1" s="1"/>
  <c r="H863" i="1"/>
  <c r="J863" i="1" s="1"/>
  <c r="H873" i="1"/>
  <c r="H882" i="1"/>
  <c r="H891" i="1"/>
  <c r="H900" i="1"/>
  <c r="J900" i="1" s="1"/>
  <c r="H908" i="1"/>
  <c r="J908" i="1" s="1"/>
  <c r="H916" i="1"/>
  <c r="J916" i="1" s="1"/>
  <c r="H924" i="1"/>
  <c r="J924" i="1" s="1"/>
  <c r="H932" i="1"/>
  <c r="J932" i="1" s="1"/>
  <c r="H940" i="1"/>
  <c r="J940" i="1" s="1"/>
  <c r="H948" i="1"/>
  <c r="H956" i="1"/>
  <c r="J956" i="1" s="1"/>
  <c r="H964" i="1"/>
  <c r="H972" i="1"/>
  <c r="J972" i="1" s="1"/>
  <c r="H980" i="1"/>
  <c r="J980" i="1" s="1"/>
  <c r="H988" i="1"/>
  <c r="J988" i="1" s="1"/>
  <c r="H996" i="1"/>
  <c r="J996" i="1" s="1"/>
  <c r="H1004" i="1"/>
  <c r="H1012" i="1"/>
  <c r="H1020" i="1"/>
  <c r="J1020" i="1" s="1"/>
  <c r="H1028" i="1"/>
  <c r="J1028" i="1" s="1"/>
  <c r="H1036" i="1"/>
  <c r="J1036" i="1" s="1"/>
  <c r="H1044" i="1"/>
  <c r="J1044" i="1" s="1"/>
  <c r="H1052" i="1"/>
  <c r="J1052" i="1" s="1"/>
  <c r="H1060" i="1"/>
  <c r="H1068" i="1"/>
  <c r="J1068" i="1" s="1"/>
  <c r="H1076" i="1"/>
  <c r="H1084" i="1"/>
  <c r="J1084" i="1" s="1"/>
  <c r="H1092" i="1"/>
  <c r="J1092" i="1" s="1"/>
  <c r="H1100" i="1"/>
  <c r="J1100" i="1" s="1"/>
  <c r="I67" i="1"/>
  <c r="J67" i="1" s="1"/>
  <c r="I451" i="1"/>
  <c r="I899" i="1"/>
  <c r="H186" i="1"/>
  <c r="J186" i="1" s="1"/>
  <c r="H425" i="1"/>
  <c r="J425" i="1" s="1"/>
  <c r="H553" i="1"/>
  <c r="H703" i="1"/>
  <c r="J703" i="1" s="1"/>
  <c r="H843" i="1"/>
  <c r="H907" i="1"/>
  <c r="H963" i="1"/>
  <c r="J963" i="1" s="1"/>
  <c r="H1011" i="1"/>
  <c r="H1051" i="1"/>
  <c r="J1004" i="1"/>
  <c r="J876" i="1"/>
  <c r="J868" i="1"/>
  <c r="J860" i="1"/>
  <c r="J852" i="1"/>
  <c r="J844" i="1"/>
  <c r="J836" i="1"/>
  <c r="J828" i="1"/>
  <c r="J812" i="1"/>
  <c r="J796" i="1"/>
  <c r="J788" i="1"/>
  <c r="J780" i="1"/>
  <c r="J764" i="1"/>
  <c r="J748" i="1"/>
  <c r="J732" i="1"/>
  <c r="J716" i="1"/>
  <c r="J708" i="1"/>
  <c r="J700" i="1"/>
  <c r="J684" i="1"/>
  <c r="J668" i="1"/>
  <c r="J660" i="1"/>
  <c r="J652" i="1"/>
  <c r="J644" i="1"/>
  <c r="J636" i="1"/>
  <c r="J620" i="1"/>
  <c r="J604" i="1"/>
  <c r="J596" i="1"/>
  <c r="J588" i="1"/>
  <c r="J572" i="1"/>
  <c r="J556" i="1"/>
  <c r="J540" i="1"/>
  <c r="J524" i="1"/>
  <c r="J516" i="1"/>
  <c r="J508" i="1"/>
  <c r="J492" i="1"/>
  <c r="J476" i="1"/>
  <c r="J468" i="1"/>
  <c r="J460" i="1"/>
  <c r="J452" i="1"/>
  <c r="J444" i="1"/>
  <c r="J428" i="1"/>
  <c r="J412" i="1"/>
  <c r="J404" i="1"/>
  <c r="J396" i="1"/>
  <c r="J380" i="1"/>
  <c r="J364" i="1"/>
  <c r="J348" i="1"/>
  <c r="J332" i="1"/>
  <c r="J324" i="1"/>
  <c r="J316" i="1"/>
  <c r="J300" i="1"/>
  <c r="J284" i="1"/>
  <c r="J276" i="1"/>
  <c r="J268" i="1"/>
  <c r="J260" i="1"/>
  <c r="J252" i="1"/>
  <c r="J236" i="1"/>
  <c r="J220" i="1"/>
  <c r="J212" i="1"/>
  <c r="J204" i="1"/>
  <c r="J188" i="1"/>
  <c r="J172" i="1"/>
  <c r="J156" i="1"/>
  <c r="J140" i="1"/>
  <c r="J132" i="1"/>
  <c r="J124" i="1"/>
  <c r="J108" i="1"/>
  <c r="J92" i="1"/>
  <c r="J84" i="1"/>
  <c r="J76" i="1"/>
  <c r="J68" i="1"/>
  <c r="J60" i="1"/>
  <c r="J44" i="1"/>
  <c r="J28" i="1"/>
  <c r="J20" i="1"/>
  <c r="J12" i="1"/>
  <c r="J4" i="1"/>
  <c r="I1101" i="1"/>
  <c r="I1106" i="1"/>
  <c r="I1114" i="1"/>
  <c r="I1109" i="1"/>
  <c r="I1118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I1230" i="1"/>
  <c r="I1238" i="1"/>
  <c r="I1246" i="1"/>
  <c r="I1254" i="1"/>
  <c r="I1262" i="1"/>
  <c r="I1110" i="1"/>
  <c r="I1119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I1231" i="1"/>
  <c r="I1239" i="1"/>
  <c r="I1247" i="1"/>
  <c r="I1255" i="1"/>
  <c r="I1263" i="1"/>
  <c r="I1271" i="1"/>
  <c r="I1102" i="1"/>
  <c r="I1111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1248" i="1"/>
  <c r="I1256" i="1"/>
  <c r="I1264" i="1"/>
  <c r="I1103" i="1"/>
  <c r="I1112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I1233" i="1"/>
  <c r="I1241" i="1"/>
  <c r="I1249" i="1"/>
  <c r="I1257" i="1"/>
  <c r="I1265" i="1"/>
  <c r="I1104" i="1"/>
  <c r="I1113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218" i="1"/>
  <c r="I1226" i="1"/>
  <c r="I1234" i="1"/>
  <c r="I1242" i="1"/>
  <c r="I1250" i="1"/>
  <c r="I1258" i="1"/>
  <c r="I1266" i="1"/>
  <c r="I1274" i="1"/>
  <c r="I1282" i="1"/>
  <c r="I1105" i="1"/>
  <c r="I1115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I1235" i="1"/>
  <c r="I1243" i="1"/>
  <c r="I1251" i="1"/>
  <c r="I1259" i="1"/>
  <c r="I1267" i="1"/>
  <c r="I1275" i="1"/>
  <c r="I1107" i="1"/>
  <c r="I111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I1236" i="1"/>
  <c r="I1244" i="1"/>
  <c r="I1252" i="1"/>
  <c r="I1260" i="1"/>
  <c r="I1268" i="1"/>
  <c r="I1276" i="1"/>
  <c r="I1284" i="1"/>
  <c r="I1141" i="1"/>
  <c r="I1205" i="1"/>
  <c r="I1269" i="1"/>
  <c r="I1281" i="1"/>
  <c r="I1291" i="1"/>
  <c r="I1299" i="1"/>
  <c r="I1307" i="1"/>
  <c r="I1315" i="1"/>
  <c r="I1323" i="1"/>
  <c r="I1331" i="1"/>
  <c r="I1339" i="1"/>
  <c r="I1347" i="1"/>
  <c r="I1355" i="1"/>
  <c r="I1363" i="1"/>
  <c r="I1371" i="1"/>
  <c r="I1379" i="1"/>
  <c r="I1387" i="1"/>
  <c r="I1395" i="1"/>
  <c r="I1403" i="1"/>
  <c r="I1411" i="1"/>
  <c r="I1419" i="1"/>
  <c r="I1427" i="1"/>
  <c r="I1435" i="1"/>
  <c r="I1443" i="1"/>
  <c r="I1451" i="1"/>
  <c r="I1459" i="1"/>
  <c r="I1467" i="1"/>
  <c r="I1475" i="1"/>
  <c r="I1483" i="1"/>
  <c r="I1491" i="1"/>
  <c r="I1499" i="1"/>
  <c r="I1507" i="1"/>
  <c r="I1515" i="1"/>
  <c r="I1523" i="1"/>
  <c r="I1531" i="1"/>
  <c r="I1539" i="1"/>
  <c r="I1547" i="1"/>
  <c r="I1555" i="1"/>
  <c r="I1563" i="1"/>
  <c r="I1571" i="1"/>
  <c r="I1579" i="1"/>
  <c r="I1587" i="1"/>
  <c r="I1595" i="1"/>
  <c r="I1603" i="1"/>
  <c r="I1611" i="1"/>
  <c r="I1619" i="1"/>
  <c r="I1627" i="1"/>
  <c r="I1635" i="1"/>
  <c r="I1643" i="1"/>
  <c r="I1651" i="1"/>
  <c r="I1659" i="1"/>
  <c r="I1667" i="1"/>
  <c r="I1675" i="1"/>
  <c r="I1683" i="1"/>
  <c r="I1691" i="1"/>
  <c r="H1107" i="1"/>
  <c r="J1107" i="1" s="1"/>
  <c r="H1115" i="1"/>
  <c r="J1115" i="1" s="1"/>
  <c r="H1123" i="1"/>
  <c r="J1123" i="1" s="1"/>
  <c r="H1131" i="1"/>
  <c r="H1139" i="1"/>
  <c r="H1147" i="1"/>
  <c r="H1155" i="1"/>
  <c r="J1155" i="1" s="1"/>
  <c r="H1163" i="1"/>
  <c r="H1171" i="1"/>
  <c r="H1179" i="1"/>
  <c r="J1179" i="1" s="1"/>
  <c r="H1187" i="1"/>
  <c r="H1195" i="1"/>
  <c r="J1195" i="1" s="1"/>
  <c r="H1203" i="1"/>
  <c r="H1211" i="1"/>
  <c r="H1219" i="1"/>
  <c r="J1219" i="1" s="1"/>
  <c r="H1227" i="1"/>
  <c r="H1235" i="1"/>
  <c r="H1243" i="1"/>
  <c r="H1251" i="1"/>
  <c r="H1259" i="1"/>
  <c r="J1259" i="1" s="1"/>
  <c r="H1267" i="1"/>
  <c r="H1275" i="1"/>
  <c r="H1283" i="1"/>
  <c r="I1149" i="1"/>
  <c r="I1213" i="1"/>
  <c r="I1270" i="1"/>
  <c r="I1283" i="1"/>
  <c r="I1292" i="1"/>
  <c r="I1300" i="1"/>
  <c r="I1308" i="1"/>
  <c r="I1316" i="1"/>
  <c r="I1324" i="1"/>
  <c r="I1332" i="1"/>
  <c r="I1340" i="1"/>
  <c r="I1348" i="1"/>
  <c r="I1356" i="1"/>
  <c r="I1364" i="1"/>
  <c r="I1372" i="1"/>
  <c r="I1380" i="1"/>
  <c r="I1388" i="1"/>
  <c r="I1396" i="1"/>
  <c r="I1404" i="1"/>
  <c r="I1412" i="1"/>
  <c r="I1420" i="1"/>
  <c r="I1428" i="1"/>
  <c r="I1436" i="1"/>
  <c r="I1444" i="1"/>
  <c r="I1452" i="1"/>
  <c r="I1460" i="1"/>
  <c r="I1468" i="1"/>
  <c r="I1476" i="1"/>
  <c r="I1484" i="1"/>
  <c r="I1492" i="1"/>
  <c r="I1500" i="1"/>
  <c r="I1508" i="1"/>
  <c r="I1516" i="1"/>
  <c r="I1524" i="1"/>
  <c r="I1532" i="1"/>
  <c r="I1540" i="1"/>
  <c r="I1548" i="1"/>
  <c r="I1556" i="1"/>
  <c r="I1564" i="1"/>
  <c r="I1572" i="1"/>
  <c r="I1580" i="1"/>
  <c r="I1588" i="1"/>
  <c r="I1596" i="1"/>
  <c r="I1604" i="1"/>
  <c r="I1612" i="1"/>
  <c r="I1620" i="1"/>
  <c r="I1628" i="1"/>
  <c r="I1636" i="1"/>
  <c r="I1644" i="1"/>
  <c r="I1652" i="1"/>
  <c r="I1660" i="1"/>
  <c r="I1668" i="1"/>
  <c r="I1676" i="1"/>
  <c r="I1684" i="1"/>
  <c r="H1108" i="1"/>
  <c r="H1116" i="1"/>
  <c r="J1116" i="1" s="1"/>
  <c r="H1124" i="1"/>
  <c r="H1132" i="1"/>
  <c r="J1132" i="1" s="1"/>
  <c r="H1140" i="1"/>
  <c r="H1148" i="1"/>
  <c r="H1156" i="1"/>
  <c r="H1164" i="1"/>
  <c r="H1172" i="1"/>
  <c r="J1172" i="1" s="1"/>
  <c r="H1180" i="1"/>
  <c r="J1180" i="1" s="1"/>
  <c r="H1188" i="1"/>
  <c r="H1196" i="1"/>
  <c r="J1196" i="1" s="1"/>
  <c r="H1204" i="1"/>
  <c r="H1212" i="1"/>
  <c r="J1212" i="1" s="1"/>
  <c r="H1220" i="1"/>
  <c r="H1228" i="1"/>
  <c r="H1236" i="1"/>
  <c r="J1236" i="1" s="1"/>
  <c r="H1244" i="1"/>
  <c r="H1252" i="1"/>
  <c r="H1260" i="1"/>
  <c r="H1268" i="1"/>
  <c r="H1276" i="1"/>
  <c r="J1276" i="1" s="1"/>
  <c r="H1284" i="1"/>
  <c r="I1157" i="1"/>
  <c r="I1221" i="1"/>
  <c r="I1272" i="1"/>
  <c r="I1285" i="1"/>
  <c r="I1293" i="1"/>
  <c r="I1301" i="1"/>
  <c r="I1309" i="1"/>
  <c r="I1317" i="1"/>
  <c r="I1325" i="1"/>
  <c r="I1333" i="1"/>
  <c r="I1341" i="1"/>
  <c r="I1349" i="1"/>
  <c r="I1357" i="1"/>
  <c r="I1365" i="1"/>
  <c r="I1373" i="1"/>
  <c r="I1381" i="1"/>
  <c r="I1389" i="1"/>
  <c r="I1397" i="1"/>
  <c r="I1405" i="1"/>
  <c r="I1413" i="1"/>
  <c r="I1421" i="1"/>
  <c r="I1429" i="1"/>
  <c r="I1437" i="1"/>
  <c r="I1445" i="1"/>
  <c r="I1453" i="1"/>
  <c r="I1461" i="1"/>
  <c r="I1469" i="1"/>
  <c r="I1477" i="1"/>
  <c r="I1485" i="1"/>
  <c r="I1493" i="1"/>
  <c r="I1501" i="1"/>
  <c r="I1509" i="1"/>
  <c r="I1517" i="1"/>
  <c r="I1525" i="1"/>
  <c r="I1533" i="1"/>
  <c r="I1541" i="1"/>
  <c r="I1549" i="1"/>
  <c r="I1557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9" i="1"/>
  <c r="I1677" i="1"/>
  <c r="I1685" i="1"/>
  <c r="H1101" i="1"/>
  <c r="J1101" i="1" s="1"/>
  <c r="H1109" i="1"/>
  <c r="J1109" i="1" s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J1205" i="1" s="1"/>
  <c r="H1213" i="1"/>
  <c r="J1213" i="1" s="1"/>
  <c r="H1221" i="1"/>
  <c r="H1229" i="1"/>
  <c r="H1237" i="1"/>
  <c r="H1245" i="1"/>
  <c r="H1253" i="1"/>
  <c r="H1261" i="1"/>
  <c r="H1269" i="1"/>
  <c r="H1277" i="1"/>
  <c r="H1285" i="1"/>
  <c r="J1285" i="1" s="1"/>
  <c r="I1165" i="1"/>
  <c r="I1229" i="1"/>
  <c r="I1273" i="1"/>
  <c r="I1286" i="1"/>
  <c r="I1294" i="1"/>
  <c r="I1302" i="1"/>
  <c r="I1310" i="1"/>
  <c r="I1318" i="1"/>
  <c r="I1326" i="1"/>
  <c r="I1334" i="1"/>
  <c r="I1342" i="1"/>
  <c r="I1350" i="1"/>
  <c r="I1358" i="1"/>
  <c r="I1366" i="1"/>
  <c r="I1374" i="1"/>
  <c r="I1382" i="1"/>
  <c r="I1390" i="1"/>
  <c r="I1398" i="1"/>
  <c r="I1406" i="1"/>
  <c r="I1414" i="1"/>
  <c r="I1422" i="1"/>
  <c r="I1430" i="1"/>
  <c r="I1438" i="1"/>
  <c r="I1446" i="1"/>
  <c r="I1454" i="1"/>
  <c r="I1462" i="1"/>
  <c r="I1470" i="1"/>
  <c r="I1478" i="1"/>
  <c r="I1486" i="1"/>
  <c r="I1494" i="1"/>
  <c r="I1502" i="1"/>
  <c r="I1510" i="1"/>
  <c r="I1518" i="1"/>
  <c r="I1526" i="1"/>
  <c r="I1534" i="1"/>
  <c r="I1542" i="1"/>
  <c r="I1550" i="1"/>
  <c r="I1558" i="1"/>
  <c r="I1566" i="1"/>
  <c r="I1574" i="1"/>
  <c r="I1582" i="1"/>
  <c r="I1590" i="1"/>
  <c r="I1598" i="1"/>
  <c r="I1606" i="1"/>
  <c r="I1614" i="1"/>
  <c r="I1622" i="1"/>
  <c r="I1630" i="1"/>
  <c r="I1638" i="1"/>
  <c r="I1646" i="1"/>
  <c r="I1654" i="1"/>
  <c r="I1662" i="1"/>
  <c r="I1670" i="1"/>
  <c r="I1678" i="1"/>
  <c r="I1686" i="1"/>
  <c r="H1102" i="1"/>
  <c r="J1102" i="1" s="1"/>
  <c r="H1110" i="1"/>
  <c r="J1110" i="1" s="1"/>
  <c r="H1118" i="1"/>
  <c r="H1126" i="1"/>
  <c r="H1134" i="1"/>
  <c r="H1142" i="1"/>
  <c r="H1150" i="1"/>
  <c r="J1150" i="1" s="1"/>
  <c r="H1158" i="1"/>
  <c r="J1158" i="1" s="1"/>
  <c r="H1166" i="1"/>
  <c r="H1174" i="1"/>
  <c r="J1174" i="1" s="1"/>
  <c r="H1182" i="1"/>
  <c r="H1190" i="1"/>
  <c r="H1198" i="1"/>
  <c r="J1198" i="1" s="1"/>
  <c r="H1206" i="1"/>
  <c r="H1214" i="1"/>
  <c r="H1222" i="1"/>
  <c r="J1222" i="1" s="1"/>
  <c r="H1230" i="1"/>
  <c r="H1238" i="1"/>
  <c r="J1238" i="1" s="1"/>
  <c r="H1246" i="1"/>
  <c r="H1254" i="1"/>
  <c r="H1262" i="1"/>
  <c r="J1262" i="1" s="1"/>
  <c r="H1270" i="1"/>
  <c r="H1278" i="1"/>
  <c r="H1286" i="1"/>
  <c r="H1294" i="1"/>
  <c r="H1302" i="1"/>
  <c r="H1310" i="1"/>
  <c r="H1318" i="1"/>
  <c r="I1108" i="1"/>
  <c r="I1173" i="1"/>
  <c r="I1237" i="1"/>
  <c r="I1277" i="1"/>
  <c r="I1287" i="1"/>
  <c r="I1295" i="1"/>
  <c r="I1303" i="1"/>
  <c r="I1311" i="1"/>
  <c r="I1319" i="1"/>
  <c r="I1327" i="1"/>
  <c r="I1335" i="1"/>
  <c r="I1343" i="1"/>
  <c r="I1351" i="1"/>
  <c r="I1359" i="1"/>
  <c r="I1367" i="1"/>
  <c r="I1375" i="1"/>
  <c r="I1383" i="1"/>
  <c r="I1391" i="1"/>
  <c r="I1399" i="1"/>
  <c r="I1407" i="1"/>
  <c r="I1415" i="1"/>
  <c r="I1423" i="1"/>
  <c r="I1431" i="1"/>
  <c r="I1439" i="1"/>
  <c r="I1447" i="1"/>
  <c r="I1455" i="1"/>
  <c r="I1463" i="1"/>
  <c r="I1471" i="1"/>
  <c r="I1479" i="1"/>
  <c r="I1487" i="1"/>
  <c r="I1495" i="1"/>
  <c r="I1503" i="1"/>
  <c r="I1511" i="1"/>
  <c r="I1519" i="1"/>
  <c r="I1527" i="1"/>
  <c r="I1535" i="1"/>
  <c r="I1543" i="1"/>
  <c r="I1551" i="1"/>
  <c r="I1559" i="1"/>
  <c r="I1567" i="1"/>
  <c r="I1575" i="1"/>
  <c r="I1583" i="1"/>
  <c r="I1591" i="1"/>
  <c r="I1599" i="1"/>
  <c r="I1607" i="1"/>
  <c r="I1615" i="1"/>
  <c r="I1623" i="1"/>
  <c r="I1631" i="1"/>
  <c r="I1639" i="1"/>
  <c r="I1647" i="1"/>
  <c r="I1655" i="1"/>
  <c r="I1663" i="1"/>
  <c r="I1671" i="1"/>
  <c r="I1679" i="1"/>
  <c r="I1687" i="1"/>
  <c r="H1103" i="1"/>
  <c r="J1103" i="1" s="1"/>
  <c r="H1111" i="1"/>
  <c r="J1111" i="1" s="1"/>
  <c r="H1119" i="1"/>
  <c r="J1119" i="1" s="1"/>
  <c r="H1127" i="1"/>
  <c r="H1135" i="1"/>
  <c r="H1143" i="1"/>
  <c r="J1143" i="1" s="1"/>
  <c r="H1151" i="1"/>
  <c r="H1159" i="1"/>
  <c r="H1167" i="1"/>
  <c r="J1167" i="1" s="1"/>
  <c r="H1175" i="1"/>
  <c r="H1183" i="1"/>
  <c r="J1183" i="1" s="1"/>
  <c r="H1191" i="1"/>
  <c r="H1199" i="1"/>
  <c r="H1207" i="1"/>
  <c r="J1207" i="1" s="1"/>
  <c r="H1215" i="1"/>
  <c r="H1223" i="1"/>
  <c r="H1231" i="1"/>
  <c r="J1231" i="1" s="1"/>
  <c r="H1239" i="1"/>
  <c r="H1247" i="1"/>
  <c r="H1255" i="1"/>
  <c r="J1255" i="1" s="1"/>
  <c r="H1263" i="1"/>
  <c r="H1271" i="1"/>
  <c r="J1271" i="1" s="1"/>
  <c r="H1279" i="1"/>
  <c r="I1117" i="1"/>
  <c r="I1181" i="1"/>
  <c r="I1245" i="1"/>
  <c r="I1278" i="1"/>
  <c r="I1288" i="1"/>
  <c r="I1296" i="1"/>
  <c r="I1304" i="1"/>
  <c r="I1312" i="1"/>
  <c r="I1320" i="1"/>
  <c r="I1328" i="1"/>
  <c r="I1336" i="1"/>
  <c r="I1344" i="1"/>
  <c r="I1352" i="1"/>
  <c r="I1360" i="1"/>
  <c r="I1368" i="1"/>
  <c r="I1376" i="1"/>
  <c r="I1384" i="1"/>
  <c r="I1392" i="1"/>
  <c r="I1400" i="1"/>
  <c r="I1408" i="1"/>
  <c r="I1416" i="1"/>
  <c r="I1424" i="1"/>
  <c r="I1432" i="1"/>
  <c r="I1440" i="1"/>
  <c r="I1448" i="1"/>
  <c r="I1456" i="1"/>
  <c r="I1464" i="1"/>
  <c r="I1472" i="1"/>
  <c r="I1480" i="1"/>
  <c r="I1488" i="1"/>
  <c r="I1496" i="1"/>
  <c r="I1504" i="1"/>
  <c r="I1512" i="1"/>
  <c r="I1520" i="1"/>
  <c r="I1528" i="1"/>
  <c r="I1536" i="1"/>
  <c r="I1544" i="1"/>
  <c r="I1552" i="1"/>
  <c r="I1560" i="1"/>
  <c r="I1568" i="1"/>
  <c r="I1576" i="1"/>
  <c r="I1584" i="1"/>
  <c r="I1592" i="1"/>
  <c r="I1600" i="1"/>
  <c r="I1608" i="1"/>
  <c r="I1616" i="1"/>
  <c r="I1624" i="1"/>
  <c r="I1632" i="1"/>
  <c r="I1640" i="1"/>
  <c r="I1648" i="1"/>
  <c r="I1656" i="1"/>
  <c r="I1664" i="1"/>
  <c r="I1672" i="1"/>
  <c r="I1680" i="1"/>
  <c r="I1688" i="1"/>
  <c r="H1104" i="1"/>
  <c r="J1104" i="1" s="1"/>
  <c r="H1112" i="1"/>
  <c r="H1120" i="1"/>
  <c r="J1120" i="1" s="1"/>
  <c r="H1128" i="1"/>
  <c r="J1128" i="1" s="1"/>
  <c r="H1136" i="1"/>
  <c r="J1136" i="1" s="1"/>
  <c r="H1144" i="1"/>
  <c r="H1152" i="1"/>
  <c r="H1160" i="1"/>
  <c r="J1160" i="1" s="1"/>
  <c r="H1168" i="1"/>
  <c r="H1176" i="1"/>
  <c r="H1184" i="1"/>
  <c r="H1192" i="1"/>
  <c r="H1200" i="1"/>
  <c r="J1200" i="1" s="1"/>
  <c r="H1208" i="1"/>
  <c r="H1216" i="1"/>
  <c r="H1224" i="1"/>
  <c r="J1224" i="1" s="1"/>
  <c r="H1232" i="1"/>
  <c r="H1240" i="1"/>
  <c r="H1248" i="1"/>
  <c r="J1248" i="1" s="1"/>
  <c r="H1256" i="1"/>
  <c r="H1264" i="1"/>
  <c r="H1272" i="1"/>
  <c r="J1272" i="1" s="1"/>
  <c r="H1280" i="1"/>
  <c r="H1288" i="1"/>
  <c r="I1125" i="1"/>
  <c r="I1189" i="1"/>
  <c r="I1253" i="1"/>
  <c r="I1279" i="1"/>
  <c r="I1289" i="1"/>
  <c r="I1297" i="1"/>
  <c r="I1305" i="1"/>
  <c r="I1313" i="1"/>
  <c r="I1321" i="1"/>
  <c r="I1329" i="1"/>
  <c r="I1337" i="1"/>
  <c r="I1345" i="1"/>
  <c r="I1353" i="1"/>
  <c r="I1361" i="1"/>
  <c r="I1369" i="1"/>
  <c r="I1377" i="1"/>
  <c r="I1385" i="1"/>
  <c r="I1393" i="1"/>
  <c r="I1401" i="1"/>
  <c r="I1409" i="1"/>
  <c r="I1417" i="1"/>
  <c r="I1425" i="1"/>
  <c r="I1433" i="1"/>
  <c r="I1441" i="1"/>
  <c r="I1449" i="1"/>
  <c r="I1457" i="1"/>
  <c r="I1465" i="1"/>
  <c r="I1473" i="1"/>
  <c r="I1481" i="1"/>
  <c r="I1489" i="1"/>
  <c r="I1497" i="1"/>
  <c r="I1505" i="1"/>
  <c r="I1513" i="1"/>
  <c r="I1521" i="1"/>
  <c r="I1529" i="1"/>
  <c r="I1537" i="1"/>
  <c r="I1545" i="1"/>
  <c r="I1553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3" i="1"/>
  <c r="I1681" i="1"/>
  <c r="I1689" i="1"/>
  <c r="H1105" i="1"/>
  <c r="H1113" i="1"/>
  <c r="J1113" i="1" s="1"/>
  <c r="H1121" i="1"/>
  <c r="J1121" i="1" s="1"/>
  <c r="H1129" i="1"/>
  <c r="J1129" i="1" s="1"/>
  <c r="H1137" i="1"/>
  <c r="J1137" i="1" s="1"/>
  <c r="H1145" i="1"/>
  <c r="J1145" i="1" s="1"/>
  <c r="H1153" i="1"/>
  <c r="J1153" i="1" s="1"/>
  <c r="H1161" i="1"/>
  <c r="J1161" i="1" s="1"/>
  <c r="H1169" i="1"/>
  <c r="H1177" i="1"/>
  <c r="J1177" i="1" s="1"/>
  <c r="H1185" i="1"/>
  <c r="J1185" i="1" s="1"/>
  <c r="H1193" i="1"/>
  <c r="H1201" i="1"/>
  <c r="J1201" i="1" s="1"/>
  <c r="H1209" i="1"/>
  <c r="H1217" i="1"/>
  <c r="J1217" i="1" s="1"/>
  <c r="H1225" i="1"/>
  <c r="J1225" i="1" s="1"/>
  <c r="H1233" i="1"/>
  <c r="J1233" i="1" s="1"/>
  <c r="H1241" i="1"/>
  <c r="J1241" i="1" s="1"/>
  <c r="H1249" i="1"/>
  <c r="J1249" i="1" s="1"/>
  <c r="H1257" i="1"/>
  <c r="J1257" i="1" s="1"/>
  <c r="H1265" i="1"/>
  <c r="I1298" i="1"/>
  <c r="I1362" i="1"/>
  <c r="I1426" i="1"/>
  <c r="I1490" i="1"/>
  <c r="I1554" i="1"/>
  <c r="I1618" i="1"/>
  <c r="I1682" i="1"/>
  <c r="H1146" i="1"/>
  <c r="J1146" i="1" s="1"/>
  <c r="H1210" i="1"/>
  <c r="J1210" i="1" s="1"/>
  <c r="H1273" i="1"/>
  <c r="H1292" i="1"/>
  <c r="H1301" i="1"/>
  <c r="H1311" i="1"/>
  <c r="H1320" i="1"/>
  <c r="H1328" i="1"/>
  <c r="H1336" i="1"/>
  <c r="J1336" i="1" s="1"/>
  <c r="H1344" i="1"/>
  <c r="H1352" i="1"/>
  <c r="J1352" i="1" s="1"/>
  <c r="H1360" i="1"/>
  <c r="J1360" i="1" s="1"/>
  <c r="H1368" i="1"/>
  <c r="H1376" i="1"/>
  <c r="J1376" i="1" s="1"/>
  <c r="H1384" i="1"/>
  <c r="J1384" i="1" s="1"/>
  <c r="H1392" i="1"/>
  <c r="J1392" i="1" s="1"/>
  <c r="H1400" i="1"/>
  <c r="H1408" i="1"/>
  <c r="J1408" i="1" s="1"/>
  <c r="H1416" i="1"/>
  <c r="H1424" i="1"/>
  <c r="H1432" i="1"/>
  <c r="J1432" i="1" s="1"/>
  <c r="H1440" i="1"/>
  <c r="H1448" i="1"/>
  <c r="J1448" i="1" s="1"/>
  <c r="H1456" i="1"/>
  <c r="J1456" i="1" s="1"/>
  <c r="H1464" i="1"/>
  <c r="H1472" i="1"/>
  <c r="J1472" i="1" s="1"/>
  <c r="H1480" i="1"/>
  <c r="J1480" i="1" s="1"/>
  <c r="H1488" i="1"/>
  <c r="J1488" i="1" s="1"/>
  <c r="H1496" i="1"/>
  <c r="H1504" i="1"/>
  <c r="J1504" i="1" s="1"/>
  <c r="H1512" i="1"/>
  <c r="H1520" i="1"/>
  <c r="H1528" i="1"/>
  <c r="J1528" i="1" s="1"/>
  <c r="H1536" i="1"/>
  <c r="H1544" i="1"/>
  <c r="J1544" i="1" s="1"/>
  <c r="H1552" i="1"/>
  <c r="J1552" i="1" s="1"/>
  <c r="H1560" i="1"/>
  <c r="H1568" i="1"/>
  <c r="J1568" i="1" s="1"/>
  <c r="H1576" i="1"/>
  <c r="J1576" i="1" s="1"/>
  <c r="H1584" i="1"/>
  <c r="J1584" i="1" s="1"/>
  <c r="H1592" i="1"/>
  <c r="H1600" i="1"/>
  <c r="J1600" i="1" s="1"/>
  <c r="H1608" i="1"/>
  <c r="H1616" i="1"/>
  <c r="H1624" i="1"/>
  <c r="J1624" i="1" s="1"/>
  <c r="H1632" i="1"/>
  <c r="H1640" i="1"/>
  <c r="J1640" i="1" s="1"/>
  <c r="H1648" i="1"/>
  <c r="J1648" i="1" s="1"/>
  <c r="H1656" i="1"/>
  <c r="H1664" i="1"/>
  <c r="J1664" i="1" s="1"/>
  <c r="H1672" i="1"/>
  <c r="J1672" i="1" s="1"/>
  <c r="H1688" i="1"/>
  <c r="I1666" i="1"/>
  <c r="H1194" i="1"/>
  <c r="H1342" i="1"/>
  <c r="H1390" i="1"/>
  <c r="J1390" i="1" s="1"/>
  <c r="H1462" i="1"/>
  <c r="H1526" i="1"/>
  <c r="H1582" i="1"/>
  <c r="J1582" i="1" s="1"/>
  <c r="H1638" i="1"/>
  <c r="H1686" i="1"/>
  <c r="J1686" i="1" s="1"/>
  <c r="I1306" i="1"/>
  <c r="I1370" i="1"/>
  <c r="I1434" i="1"/>
  <c r="I1498" i="1"/>
  <c r="I1562" i="1"/>
  <c r="I1626" i="1"/>
  <c r="I1690" i="1"/>
  <c r="H1154" i="1"/>
  <c r="H1218" i="1"/>
  <c r="H1274" i="1"/>
  <c r="J1274" i="1" s="1"/>
  <c r="H1293" i="1"/>
  <c r="H1303" i="1"/>
  <c r="J1303" i="1" s="1"/>
  <c r="H1312" i="1"/>
  <c r="H1321" i="1"/>
  <c r="H1329" i="1"/>
  <c r="J1329" i="1" s="1"/>
  <c r="H1337" i="1"/>
  <c r="H1345" i="1"/>
  <c r="H1353" i="1"/>
  <c r="J1353" i="1" s="1"/>
  <c r="H1361" i="1"/>
  <c r="H1369" i="1"/>
  <c r="H1377" i="1"/>
  <c r="H1385" i="1"/>
  <c r="H1393" i="1"/>
  <c r="J1393" i="1" s="1"/>
  <c r="H1401" i="1"/>
  <c r="H1409" i="1"/>
  <c r="H1417" i="1"/>
  <c r="H1425" i="1"/>
  <c r="H1433" i="1"/>
  <c r="J1433" i="1" s="1"/>
  <c r="H1441" i="1"/>
  <c r="H1449" i="1"/>
  <c r="H1457" i="1"/>
  <c r="H1465" i="1"/>
  <c r="H1473" i="1"/>
  <c r="H1481" i="1"/>
  <c r="H1489" i="1"/>
  <c r="H1497" i="1"/>
  <c r="J1497" i="1" s="1"/>
  <c r="H1505" i="1"/>
  <c r="H1513" i="1"/>
  <c r="H1521" i="1"/>
  <c r="J1521" i="1" s="1"/>
  <c r="H1529" i="1"/>
  <c r="H1537" i="1"/>
  <c r="H1545" i="1"/>
  <c r="H1553" i="1"/>
  <c r="H1561" i="1"/>
  <c r="H1569" i="1"/>
  <c r="H1577" i="1"/>
  <c r="H1585" i="1"/>
  <c r="J1585" i="1" s="1"/>
  <c r="H1593" i="1"/>
  <c r="H1601" i="1"/>
  <c r="H1609" i="1"/>
  <c r="H1617" i="1"/>
  <c r="H1625" i="1"/>
  <c r="J1625" i="1" s="1"/>
  <c r="H1633" i="1"/>
  <c r="H1641" i="1"/>
  <c r="H1649" i="1"/>
  <c r="H1657" i="1"/>
  <c r="H1665" i="1"/>
  <c r="H1673" i="1"/>
  <c r="H1681" i="1"/>
  <c r="H1691" i="1"/>
  <c r="I1280" i="1"/>
  <c r="H1290" i="1"/>
  <c r="H1374" i="1"/>
  <c r="J1374" i="1" s="1"/>
  <c r="H1422" i="1"/>
  <c r="H1446" i="1"/>
  <c r="J1446" i="1" s="1"/>
  <c r="H1510" i="1"/>
  <c r="H1566" i="1"/>
  <c r="J1566" i="1" s="1"/>
  <c r="H1614" i="1"/>
  <c r="H1670" i="1"/>
  <c r="I1314" i="1"/>
  <c r="I1378" i="1"/>
  <c r="I1442" i="1"/>
  <c r="I1506" i="1"/>
  <c r="I1570" i="1"/>
  <c r="I1634" i="1"/>
  <c r="H1162" i="1"/>
  <c r="J1162" i="1" s="1"/>
  <c r="H1226" i="1"/>
  <c r="H1281" i="1"/>
  <c r="H1295" i="1"/>
  <c r="H1304" i="1"/>
  <c r="H1313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J1618" i="1" s="1"/>
  <c r="H1626" i="1"/>
  <c r="H1634" i="1"/>
  <c r="H1642" i="1"/>
  <c r="H1650" i="1"/>
  <c r="H1658" i="1"/>
  <c r="H1666" i="1"/>
  <c r="H1674" i="1"/>
  <c r="H1682" i="1"/>
  <c r="H1690" i="1"/>
  <c r="H1683" i="1"/>
  <c r="I1346" i="1"/>
  <c r="H1299" i="1"/>
  <c r="H1366" i="1"/>
  <c r="H1430" i="1"/>
  <c r="J1430" i="1" s="1"/>
  <c r="H1454" i="1"/>
  <c r="J1454" i="1" s="1"/>
  <c r="H1502" i="1"/>
  <c r="J1502" i="1" s="1"/>
  <c r="H1558" i="1"/>
  <c r="H1622" i="1"/>
  <c r="J1622" i="1" s="1"/>
  <c r="H1678" i="1"/>
  <c r="I1133" i="1"/>
  <c r="I1322" i="1"/>
  <c r="I1386" i="1"/>
  <c r="I1450" i="1"/>
  <c r="I1514" i="1"/>
  <c r="I1578" i="1"/>
  <c r="I1642" i="1"/>
  <c r="H1106" i="1"/>
  <c r="H1170" i="1"/>
  <c r="J1170" i="1" s="1"/>
  <c r="H1234" i="1"/>
  <c r="J1234" i="1" s="1"/>
  <c r="H1282" i="1"/>
  <c r="J1282" i="1" s="1"/>
  <c r="H1296" i="1"/>
  <c r="J1296" i="1" s="1"/>
  <c r="H1305" i="1"/>
  <c r="J1305" i="1" s="1"/>
  <c r="H1314" i="1"/>
  <c r="H1323" i="1"/>
  <c r="J1323" i="1" s="1"/>
  <c r="H1331" i="1"/>
  <c r="J1331" i="1" s="1"/>
  <c r="H1339" i="1"/>
  <c r="J1339" i="1" s="1"/>
  <c r="H1347" i="1"/>
  <c r="J1347" i="1" s="1"/>
  <c r="H1355" i="1"/>
  <c r="J1355" i="1" s="1"/>
  <c r="H1363" i="1"/>
  <c r="J1363" i="1" s="1"/>
  <c r="H1371" i="1"/>
  <c r="J1371" i="1" s="1"/>
  <c r="H1379" i="1"/>
  <c r="H1387" i="1"/>
  <c r="J1387" i="1" s="1"/>
  <c r="H1395" i="1"/>
  <c r="J1395" i="1" s="1"/>
  <c r="H1403" i="1"/>
  <c r="H1411" i="1"/>
  <c r="J1411" i="1" s="1"/>
  <c r="H1419" i="1"/>
  <c r="J1419" i="1" s="1"/>
  <c r="H1427" i="1"/>
  <c r="J1427" i="1" s="1"/>
  <c r="H1435" i="1"/>
  <c r="J1435" i="1" s="1"/>
  <c r="H1443" i="1"/>
  <c r="J1443" i="1" s="1"/>
  <c r="H1451" i="1"/>
  <c r="J1451" i="1" s="1"/>
  <c r="H1459" i="1"/>
  <c r="J1459" i="1" s="1"/>
  <c r="H1467" i="1"/>
  <c r="J1467" i="1" s="1"/>
  <c r="H1475" i="1"/>
  <c r="H1483" i="1"/>
  <c r="J1483" i="1" s="1"/>
  <c r="H1491" i="1"/>
  <c r="J1491" i="1" s="1"/>
  <c r="H1499" i="1"/>
  <c r="H1507" i="1"/>
  <c r="J1507" i="1" s="1"/>
  <c r="H1515" i="1"/>
  <c r="J1515" i="1" s="1"/>
  <c r="H1523" i="1"/>
  <c r="J1523" i="1" s="1"/>
  <c r="H1531" i="1"/>
  <c r="J1531" i="1" s="1"/>
  <c r="H1539" i="1"/>
  <c r="J1539" i="1" s="1"/>
  <c r="H1547" i="1"/>
  <c r="J1547" i="1" s="1"/>
  <c r="H1555" i="1"/>
  <c r="J1555" i="1" s="1"/>
  <c r="H1563" i="1"/>
  <c r="J1563" i="1" s="1"/>
  <c r="H1571" i="1"/>
  <c r="H1579" i="1"/>
  <c r="J1579" i="1" s="1"/>
  <c r="H1587" i="1"/>
  <c r="J1587" i="1" s="1"/>
  <c r="H1595" i="1"/>
  <c r="H1603" i="1"/>
  <c r="J1603" i="1" s="1"/>
  <c r="H1611" i="1"/>
  <c r="J1611" i="1" s="1"/>
  <c r="H1619" i="1"/>
  <c r="J1619" i="1" s="1"/>
  <c r="H1627" i="1"/>
  <c r="J1627" i="1" s="1"/>
  <c r="H1635" i="1"/>
  <c r="J1635" i="1" s="1"/>
  <c r="H1643" i="1"/>
  <c r="J1643" i="1" s="1"/>
  <c r="H1651" i="1"/>
  <c r="J1651" i="1" s="1"/>
  <c r="H1659" i="1"/>
  <c r="J1659" i="1" s="1"/>
  <c r="H1667" i="1"/>
  <c r="H1675" i="1"/>
  <c r="J1675" i="1" s="1"/>
  <c r="H1685" i="1"/>
  <c r="I1602" i="1"/>
  <c r="H1258" i="1"/>
  <c r="J1258" i="1" s="1"/>
  <c r="H1358" i="1"/>
  <c r="H1406" i="1"/>
  <c r="H1478" i="1"/>
  <c r="H1534" i="1"/>
  <c r="J1534" i="1" s="1"/>
  <c r="H1590" i="1"/>
  <c r="H1646" i="1"/>
  <c r="J1646" i="1" s="1"/>
  <c r="I1197" i="1"/>
  <c r="I1330" i="1"/>
  <c r="I1394" i="1"/>
  <c r="I1458" i="1"/>
  <c r="I1522" i="1"/>
  <c r="I1586" i="1"/>
  <c r="I1650" i="1"/>
  <c r="H1114" i="1"/>
  <c r="H1178" i="1"/>
  <c r="J1178" i="1" s="1"/>
  <c r="H1242" i="1"/>
  <c r="H1287" i="1"/>
  <c r="J1287" i="1" s="1"/>
  <c r="H1297" i="1"/>
  <c r="H1306" i="1"/>
  <c r="H1315" i="1"/>
  <c r="J1315" i="1" s="1"/>
  <c r="H1324" i="1"/>
  <c r="J1324" i="1" s="1"/>
  <c r="H1332" i="1"/>
  <c r="H1340" i="1"/>
  <c r="H1348" i="1"/>
  <c r="J1348" i="1" s="1"/>
  <c r="H1356" i="1"/>
  <c r="H1364" i="1"/>
  <c r="H1372" i="1"/>
  <c r="J1372" i="1" s="1"/>
  <c r="H1380" i="1"/>
  <c r="H1388" i="1"/>
  <c r="J1388" i="1" s="1"/>
  <c r="H1396" i="1"/>
  <c r="J1396" i="1" s="1"/>
  <c r="H1404" i="1"/>
  <c r="H1412" i="1"/>
  <c r="J1412" i="1" s="1"/>
  <c r="H1420" i="1"/>
  <c r="H1428" i="1"/>
  <c r="H1436" i="1"/>
  <c r="H1444" i="1"/>
  <c r="H1452" i="1"/>
  <c r="H1460" i="1"/>
  <c r="J1460" i="1" s="1"/>
  <c r="H1468" i="1"/>
  <c r="H1476" i="1"/>
  <c r="J1476" i="1" s="1"/>
  <c r="H1484" i="1"/>
  <c r="H1492" i="1"/>
  <c r="H1500" i="1"/>
  <c r="H1508" i="1"/>
  <c r="H1516" i="1"/>
  <c r="J1516" i="1" s="1"/>
  <c r="H1524" i="1"/>
  <c r="H1532" i="1"/>
  <c r="H1540" i="1"/>
  <c r="J1540" i="1" s="1"/>
  <c r="H1548" i="1"/>
  <c r="H1556" i="1"/>
  <c r="H1564" i="1"/>
  <c r="H1572" i="1"/>
  <c r="H1580" i="1"/>
  <c r="J1580" i="1" s="1"/>
  <c r="H1588" i="1"/>
  <c r="J1588" i="1" s="1"/>
  <c r="H1596" i="1"/>
  <c r="H1604" i="1"/>
  <c r="J1604" i="1" s="1"/>
  <c r="H1612" i="1"/>
  <c r="H1620" i="1"/>
  <c r="H1628" i="1"/>
  <c r="H1636" i="1"/>
  <c r="H1644" i="1"/>
  <c r="H1652" i="1"/>
  <c r="J1652" i="1" s="1"/>
  <c r="H1660" i="1"/>
  <c r="H1668" i="1"/>
  <c r="J1668" i="1" s="1"/>
  <c r="H1676" i="1"/>
  <c r="H1684" i="1"/>
  <c r="I1538" i="1"/>
  <c r="H1308" i="1"/>
  <c r="J1308" i="1" s="1"/>
  <c r="H1350" i="1"/>
  <c r="J1350" i="1" s="1"/>
  <c r="H1414" i="1"/>
  <c r="J1414" i="1" s="1"/>
  <c r="H1486" i="1"/>
  <c r="H1542" i="1"/>
  <c r="H1598" i="1"/>
  <c r="H1654" i="1"/>
  <c r="I1261" i="1"/>
  <c r="I1338" i="1"/>
  <c r="I1402" i="1"/>
  <c r="I1466" i="1"/>
  <c r="I1530" i="1"/>
  <c r="I1594" i="1"/>
  <c r="I1658" i="1"/>
  <c r="H1122" i="1"/>
  <c r="H1186" i="1"/>
  <c r="J1186" i="1" s="1"/>
  <c r="H1250" i="1"/>
  <c r="J1250" i="1" s="1"/>
  <c r="H1289" i="1"/>
  <c r="H1298" i="1"/>
  <c r="H1307" i="1"/>
  <c r="H1316" i="1"/>
  <c r="H1325" i="1"/>
  <c r="H1333" i="1"/>
  <c r="J1333" i="1" s="1"/>
  <c r="H1341" i="1"/>
  <c r="H1349" i="1"/>
  <c r="J1349" i="1" s="1"/>
  <c r="H1357" i="1"/>
  <c r="J1357" i="1" s="1"/>
  <c r="H1365" i="1"/>
  <c r="H1373" i="1"/>
  <c r="J1373" i="1" s="1"/>
  <c r="H1381" i="1"/>
  <c r="J1381" i="1" s="1"/>
  <c r="H1389" i="1"/>
  <c r="H1397" i="1"/>
  <c r="J1397" i="1" s="1"/>
  <c r="H1405" i="1"/>
  <c r="H1413" i="1"/>
  <c r="H1421" i="1"/>
  <c r="J1421" i="1" s="1"/>
  <c r="H1429" i="1"/>
  <c r="H1437" i="1"/>
  <c r="J1437" i="1" s="1"/>
  <c r="H1445" i="1"/>
  <c r="J1445" i="1" s="1"/>
  <c r="H1453" i="1"/>
  <c r="H1461" i="1"/>
  <c r="H1469" i="1"/>
  <c r="H1477" i="1"/>
  <c r="J1477" i="1" s="1"/>
  <c r="H1485" i="1"/>
  <c r="H1493" i="1"/>
  <c r="H1501" i="1"/>
  <c r="J1501" i="1" s="1"/>
  <c r="H1509" i="1"/>
  <c r="H1517" i="1"/>
  <c r="H1525" i="1"/>
  <c r="H1533" i="1"/>
  <c r="H1541" i="1"/>
  <c r="J1541" i="1" s="1"/>
  <c r="H1549" i="1"/>
  <c r="J1549" i="1" s="1"/>
  <c r="H1557" i="1"/>
  <c r="H1565" i="1"/>
  <c r="J1565" i="1" s="1"/>
  <c r="H1573" i="1"/>
  <c r="J1573" i="1" s="1"/>
  <c r="H1581" i="1"/>
  <c r="H1589" i="1"/>
  <c r="H1597" i="1"/>
  <c r="H1605" i="1"/>
  <c r="H1613" i="1"/>
  <c r="J1613" i="1" s="1"/>
  <c r="H1621" i="1"/>
  <c r="H1629" i="1"/>
  <c r="J1629" i="1" s="1"/>
  <c r="H1637" i="1"/>
  <c r="J1637" i="1" s="1"/>
  <c r="H1645" i="1"/>
  <c r="H1653" i="1"/>
  <c r="H1661" i="1"/>
  <c r="H1669" i="1"/>
  <c r="J1669" i="1" s="1"/>
  <c r="H1677" i="1"/>
  <c r="I1410" i="1"/>
  <c r="H1130" i="1"/>
  <c r="J1130" i="1" s="1"/>
  <c r="H1334" i="1"/>
  <c r="H1398" i="1"/>
  <c r="H1470" i="1"/>
  <c r="H1518" i="1"/>
  <c r="J1518" i="1" s="1"/>
  <c r="H1574" i="1"/>
  <c r="H1630" i="1"/>
  <c r="I1290" i="1"/>
  <c r="I1354" i="1"/>
  <c r="I1418" i="1"/>
  <c r="I1482" i="1"/>
  <c r="I1546" i="1"/>
  <c r="I1610" i="1"/>
  <c r="I1674" i="1"/>
  <c r="H1138" i="1"/>
  <c r="H1202" i="1"/>
  <c r="H1266" i="1"/>
  <c r="H1291" i="1"/>
  <c r="J1291" i="1" s="1"/>
  <c r="H1300" i="1"/>
  <c r="H1309" i="1"/>
  <c r="J1309" i="1" s="1"/>
  <c r="H1319" i="1"/>
  <c r="H1327" i="1"/>
  <c r="J1327" i="1" s="1"/>
  <c r="H1335" i="1"/>
  <c r="H1343" i="1"/>
  <c r="J1343" i="1" s="1"/>
  <c r="H1351" i="1"/>
  <c r="H1359" i="1"/>
  <c r="H1367" i="1"/>
  <c r="J1367" i="1" s="1"/>
  <c r="H1375" i="1"/>
  <c r="H1383" i="1"/>
  <c r="H1391" i="1"/>
  <c r="H1399" i="1"/>
  <c r="H1407" i="1"/>
  <c r="J1407" i="1" s="1"/>
  <c r="H1415" i="1"/>
  <c r="J1415" i="1" s="1"/>
  <c r="H1423" i="1"/>
  <c r="H1431" i="1"/>
  <c r="J1431" i="1" s="1"/>
  <c r="H1439" i="1"/>
  <c r="H1447" i="1"/>
  <c r="H1455" i="1"/>
  <c r="H1463" i="1"/>
  <c r="H1471" i="1"/>
  <c r="H1479" i="1"/>
  <c r="J1479" i="1" s="1"/>
  <c r="H1487" i="1"/>
  <c r="H1495" i="1"/>
  <c r="J1495" i="1" s="1"/>
  <c r="H1503" i="1"/>
  <c r="H1511" i="1"/>
  <c r="H1519" i="1"/>
  <c r="H1527" i="1"/>
  <c r="H1535" i="1"/>
  <c r="J1535" i="1" s="1"/>
  <c r="H1543" i="1"/>
  <c r="H1551" i="1"/>
  <c r="H1559" i="1"/>
  <c r="J1559" i="1" s="1"/>
  <c r="H1567" i="1"/>
  <c r="H1575" i="1"/>
  <c r="H1583" i="1"/>
  <c r="H1591" i="1"/>
  <c r="H1599" i="1"/>
  <c r="J1599" i="1" s="1"/>
  <c r="H1607" i="1"/>
  <c r="J1607" i="1" s="1"/>
  <c r="H1615" i="1"/>
  <c r="H1623" i="1"/>
  <c r="J1623" i="1" s="1"/>
  <c r="H1631" i="1"/>
  <c r="H1639" i="1"/>
  <c r="H1647" i="1"/>
  <c r="H1655" i="1"/>
  <c r="H1663" i="1"/>
  <c r="H1671" i="1"/>
  <c r="J1671" i="1" s="1"/>
  <c r="H1679" i="1"/>
  <c r="H1687" i="1"/>
  <c r="J1687" i="1" s="1"/>
  <c r="H1680" i="1"/>
  <c r="J1680" i="1" s="1"/>
  <c r="H1689" i="1"/>
  <c r="J1689" i="1" s="1"/>
  <c r="I1474" i="1"/>
  <c r="H1317" i="1"/>
  <c r="H1326" i="1"/>
  <c r="J1326" i="1" s="1"/>
  <c r="H1382" i="1"/>
  <c r="H1438" i="1"/>
  <c r="J1438" i="1" s="1"/>
  <c r="H1494" i="1"/>
  <c r="J1494" i="1" s="1"/>
  <c r="H1550" i="1"/>
  <c r="H1606" i="1"/>
  <c r="H1662" i="1"/>
  <c r="J1662" i="1" s="1"/>
  <c r="AY958" i="1" l="1"/>
  <c r="AX958" i="1"/>
  <c r="AZ958" i="1" s="1"/>
  <c r="J1370" i="1"/>
  <c r="J772" i="1"/>
  <c r="J580" i="1"/>
  <c r="J388" i="1"/>
  <c r="J196" i="1"/>
  <c r="J1649" i="1"/>
  <c r="J1457" i="1"/>
  <c r="J1608" i="1"/>
  <c r="J1512" i="1"/>
  <c r="J1416" i="1"/>
  <c r="J1320" i="1"/>
  <c r="AM1320" i="1" s="1"/>
  <c r="J1221" i="1"/>
  <c r="AL1221" i="1" s="1"/>
  <c r="J1191" i="1"/>
  <c r="J1208" i="1"/>
  <c r="J843" i="1"/>
  <c r="J1656" i="1"/>
  <c r="J1560" i="1"/>
  <c r="J1464" i="1"/>
  <c r="AM1464" i="1" s="1"/>
  <c r="J1368" i="1"/>
  <c r="J1313" i="1"/>
  <c r="J1543" i="1"/>
  <c r="J1293" i="1"/>
  <c r="J535" i="1"/>
  <c r="AM535" i="1" s="1"/>
  <c r="J1074" i="1"/>
  <c r="AM1074" i="1" s="1"/>
  <c r="J978" i="1"/>
  <c r="J823" i="1"/>
  <c r="J690" i="1"/>
  <c r="J210" i="1"/>
  <c r="J665" i="1"/>
  <c r="J1351" i="1"/>
  <c r="J1127" i="1"/>
  <c r="J1677" i="1"/>
  <c r="AM1677" i="1" s="1"/>
  <c r="J1485" i="1"/>
  <c r="AM1485" i="1" s="1"/>
  <c r="J1302" i="1"/>
  <c r="J861" i="1"/>
  <c r="AM861" i="1" s="1"/>
  <c r="J761" i="1"/>
  <c r="AM761" i="1" s="1"/>
  <c r="J1053" i="1"/>
  <c r="J957" i="1"/>
  <c r="J1304" i="1"/>
  <c r="J727" i="1"/>
  <c r="J1008" i="1"/>
  <c r="J912" i="1"/>
  <c r="AM912" i="1" s="1"/>
  <c r="J18" i="1"/>
  <c r="J765" i="1"/>
  <c r="AL765" i="1" s="1"/>
  <c r="J669" i="1"/>
  <c r="J573" i="1"/>
  <c r="J477" i="1"/>
  <c r="AM477" i="1" s="1"/>
  <c r="J381" i="1"/>
  <c r="AL381" i="1" s="1"/>
  <c r="J285" i="1"/>
  <c r="AM285" i="1" s="1"/>
  <c r="J189" i="1"/>
  <c r="J93" i="1"/>
  <c r="J594" i="1"/>
  <c r="J742" i="1"/>
  <c r="J646" i="1"/>
  <c r="AM646" i="1" s="1"/>
  <c r="J550" i="1"/>
  <c r="J454" i="1"/>
  <c r="AL454" i="1" s="1"/>
  <c r="J358" i="1"/>
  <c r="J262" i="1"/>
  <c r="J166" i="1"/>
  <c r="AM166" i="1" s="1"/>
  <c r="J70" i="1"/>
  <c r="AL70" i="1" s="1"/>
  <c r="J1524" i="1"/>
  <c r="J1332" i="1"/>
  <c r="J1144" i="1"/>
  <c r="J882" i="1"/>
  <c r="J306" i="1"/>
  <c r="J838" i="1"/>
  <c r="J247" i="1"/>
  <c r="J151" i="1"/>
  <c r="AM151" i="1" s="1"/>
  <c r="J55" i="1"/>
  <c r="J676" i="1"/>
  <c r="J484" i="1"/>
  <c r="AL484" i="1" s="1"/>
  <c r="J292" i="1"/>
  <c r="AL292" i="1" s="1"/>
  <c r="J100" i="1"/>
  <c r="J1630" i="1"/>
  <c r="J1194" i="1"/>
  <c r="J439" i="1"/>
  <c r="J1667" i="1"/>
  <c r="J1571" i="1"/>
  <c r="J1475" i="1"/>
  <c r="J1379" i="1"/>
  <c r="AL1379" i="1" s="1"/>
  <c r="J1592" i="1"/>
  <c r="J1496" i="1"/>
  <c r="J1400" i="1"/>
  <c r="AM1400" i="1" s="1"/>
  <c r="J1265" i="1"/>
  <c r="AM1265" i="1" s="1"/>
  <c r="J1169" i="1"/>
  <c r="J1060" i="1"/>
  <c r="J964" i="1"/>
  <c r="J114" i="1"/>
  <c r="J786" i="1"/>
  <c r="J377" i="1"/>
  <c r="J1015" i="1"/>
  <c r="AM1015" i="1" s="1"/>
  <c r="J919" i="1"/>
  <c r="AM919" i="1" s="1"/>
  <c r="J857" i="1"/>
  <c r="J1106" i="1"/>
  <c r="J343" i="1"/>
  <c r="AM343" i="1" s="1"/>
  <c r="J1049" i="1"/>
  <c r="AL1049" i="1" s="1"/>
  <c r="J953" i="1"/>
  <c r="J631" i="1"/>
  <c r="J498" i="1"/>
  <c r="J473" i="1"/>
  <c r="J281" i="1"/>
  <c r="J185" i="1"/>
  <c r="J89" i="1"/>
  <c r="J1059" i="1"/>
  <c r="AL1059" i="1" s="1"/>
  <c r="J1391" i="1"/>
  <c r="J1558" i="1"/>
  <c r="J1260" i="1"/>
  <c r="AL1260" i="1" s="1"/>
  <c r="J907" i="1"/>
  <c r="AM907" i="1" s="1"/>
  <c r="J938" i="1"/>
  <c r="AL938" i="1" s="1"/>
  <c r="J433" i="1"/>
  <c r="J1471" i="1"/>
  <c r="J1244" i="1"/>
  <c r="J1148" i="1"/>
  <c r="J1018" i="1"/>
  <c r="AM1018" i="1" s="1"/>
  <c r="J399" i="1"/>
  <c r="J1013" i="1"/>
  <c r="AM1013" i="1" s="1"/>
  <c r="J917" i="1"/>
  <c r="J1663" i="1"/>
  <c r="J1247" i="1"/>
  <c r="AM1247" i="1" s="1"/>
  <c r="J362" i="1"/>
  <c r="AM362" i="1" s="1"/>
  <c r="J1064" i="1"/>
  <c r="J625" i="1"/>
  <c r="AM625" i="1" s="1"/>
  <c r="J495" i="1"/>
  <c r="AM495" i="1" s="1"/>
  <c r="J725" i="1"/>
  <c r="J533" i="1"/>
  <c r="AM533" i="1" s="1"/>
  <c r="J341" i="1"/>
  <c r="J149" i="1"/>
  <c r="AL149" i="1" s="1"/>
  <c r="J1605" i="1"/>
  <c r="AL1605" i="1" s="1"/>
  <c r="J1509" i="1"/>
  <c r="J1413" i="1"/>
  <c r="J1366" i="1"/>
  <c r="AM1366" i="1" s="1"/>
  <c r="J1691" i="1"/>
  <c r="AM1691" i="1" s="1"/>
  <c r="J1134" i="1"/>
  <c r="AM1134" i="1" s="1"/>
  <c r="J798" i="1"/>
  <c r="J702" i="1"/>
  <c r="J606" i="1"/>
  <c r="J510" i="1"/>
  <c r="J414" i="1"/>
  <c r="J318" i="1"/>
  <c r="J222" i="1"/>
  <c r="AM222" i="1" s="1"/>
  <c r="J126" i="1"/>
  <c r="J30" i="1"/>
  <c r="J1307" i="1"/>
  <c r="AM1307" i="1" s="1"/>
  <c r="J1184" i="1"/>
  <c r="AM1184" i="1" s="1"/>
  <c r="J591" i="1"/>
  <c r="J303" i="1"/>
  <c r="AM303" i="1" s="1"/>
  <c r="J111" i="1"/>
  <c r="AL111" i="1" s="1"/>
  <c r="J1298" i="1"/>
  <c r="J1214" i="1"/>
  <c r="J1118" i="1"/>
  <c r="AL1118" i="1" s="1"/>
  <c r="J554" i="1"/>
  <c r="AM554" i="1" s="1"/>
  <c r="J894" i="1"/>
  <c r="AL894" i="1" s="1"/>
  <c r="J817" i="1"/>
  <c r="J687" i="1"/>
  <c r="AM687" i="1" s="1"/>
  <c r="J1317" i="1"/>
  <c r="AM1317" i="1" s="1"/>
  <c r="J1289" i="1"/>
  <c r="AM1289" i="1" s="1"/>
  <c r="J1644" i="1"/>
  <c r="J1452" i="1"/>
  <c r="J1506" i="1"/>
  <c r="J1670" i="1"/>
  <c r="AL1670" i="1" s="1"/>
  <c r="J1632" i="1"/>
  <c r="J1536" i="1"/>
  <c r="AL1536" i="1" s="1"/>
  <c r="J1440" i="1"/>
  <c r="J1344" i="1"/>
  <c r="AM1344" i="1" s="1"/>
  <c r="J1209" i="1"/>
  <c r="J1264" i="1"/>
  <c r="AM1264" i="1" s="1"/>
  <c r="J1243" i="1"/>
  <c r="AM1243" i="1" s="1"/>
  <c r="J879" i="1"/>
  <c r="AM879" i="1" s="1"/>
  <c r="J1561" i="1"/>
  <c r="AM1561" i="1" s="1"/>
  <c r="J1369" i="1"/>
  <c r="AL1369" i="1" s="1"/>
  <c r="J1149" i="1"/>
  <c r="J783" i="1"/>
  <c r="J170" i="1"/>
  <c r="J1071" i="1"/>
  <c r="AM1071" i="1" s="1"/>
  <c r="J975" i="1"/>
  <c r="J1595" i="1"/>
  <c r="J1499" i="1"/>
  <c r="J1403" i="1"/>
  <c r="J1616" i="1"/>
  <c r="AL1616" i="1" s="1"/>
  <c r="J1520" i="1"/>
  <c r="AM1520" i="1" s="1"/>
  <c r="J1424" i="1"/>
  <c r="J1328" i="1"/>
  <c r="J1193" i="1"/>
  <c r="J1286" i="1"/>
  <c r="AM1286" i="1" s="1"/>
  <c r="J1131" i="1"/>
  <c r="AL1131" i="1" s="1"/>
  <c r="J1051" i="1"/>
  <c r="J746" i="1"/>
  <c r="J1009" i="1"/>
  <c r="J241" i="1"/>
  <c r="J49" i="1"/>
  <c r="J1122" i="1"/>
  <c r="AM1122" i="1" s="1"/>
  <c r="J1099" i="1"/>
  <c r="J939" i="1"/>
  <c r="AM939" i="1" s="1"/>
  <c r="J899" i="1"/>
  <c r="AM899" i="1" s="1"/>
  <c r="J1091" i="1"/>
  <c r="AL1091" i="1" s="1"/>
  <c r="J423" i="1"/>
  <c r="AM423" i="1" s="1"/>
  <c r="J802" i="1"/>
  <c r="AM802" i="1" s="1"/>
  <c r="J34" i="1"/>
  <c r="AM34" i="1" s="1"/>
  <c r="J809" i="1"/>
  <c r="AM809" i="1" s="1"/>
  <c r="J1581" i="1"/>
  <c r="J1325" i="1"/>
  <c r="AL1325" i="1" s="1"/>
  <c r="J1105" i="1"/>
  <c r="AM1105" i="1" s="1"/>
  <c r="J743" i="1"/>
  <c r="AM743" i="1" s="1"/>
  <c r="J401" i="1"/>
  <c r="J610" i="1"/>
  <c r="AL610" i="1" s="1"/>
  <c r="J617" i="1"/>
  <c r="J1056" i="1"/>
  <c r="J992" i="1"/>
  <c r="AM992" i="1" s="1"/>
  <c r="J928" i="1"/>
  <c r="J681" i="1"/>
  <c r="J1078" i="1"/>
  <c r="AM1078" i="1" s="1"/>
  <c r="J1014" i="1"/>
  <c r="AM1014" i="1" s="1"/>
  <c r="J950" i="1"/>
  <c r="AL950" i="1" s="1"/>
  <c r="J871" i="1"/>
  <c r="AM871" i="1" s="1"/>
  <c r="J1645" i="1"/>
  <c r="J1389" i="1"/>
  <c r="J1058" i="1"/>
  <c r="AM1058" i="1" s="1"/>
  <c r="J994" i="1"/>
  <c r="J930" i="1"/>
  <c r="AL930" i="1" s="1"/>
  <c r="J721" i="1"/>
  <c r="AM721" i="1" s="1"/>
  <c r="J551" i="1"/>
  <c r="J489" i="1"/>
  <c r="AM489" i="1" s="1"/>
  <c r="J418" i="1"/>
  <c r="J361" i="1"/>
  <c r="AM361" i="1" s="1"/>
  <c r="J1063" i="1"/>
  <c r="AM1063" i="1" s="1"/>
  <c r="J999" i="1"/>
  <c r="AL999" i="1" s="1"/>
  <c r="J935" i="1"/>
  <c r="AM935" i="1" s="1"/>
  <c r="J822" i="1"/>
  <c r="J758" i="1"/>
  <c r="AL758" i="1" s="1"/>
  <c r="J694" i="1"/>
  <c r="J630" i="1"/>
  <c r="J566" i="1"/>
  <c r="AL566" i="1" s="1"/>
  <c r="J1453" i="1"/>
  <c r="J1598" i="1"/>
  <c r="J1281" i="1"/>
  <c r="AM1281" i="1" s="1"/>
  <c r="J1273" i="1"/>
  <c r="J529" i="1"/>
  <c r="AM529" i="1" s="1"/>
  <c r="J359" i="1"/>
  <c r="AM359" i="1" s="1"/>
  <c r="J1065" i="1"/>
  <c r="AM1065" i="1" s="1"/>
  <c r="J1001" i="1"/>
  <c r="AM1001" i="1" s="1"/>
  <c r="J937" i="1"/>
  <c r="AM937" i="1" s="1"/>
  <c r="J738" i="1"/>
  <c r="AM738" i="1" s="1"/>
  <c r="J330" i="1"/>
  <c r="AM330" i="1" s="1"/>
  <c r="J866" i="1"/>
  <c r="AM866" i="1" s="1"/>
  <c r="J297" i="1"/>
  <c r="AM297" i="1" s="1"/>
  <c r="J233" i="1"/>
  <c r="AM233" i="1" s="1"/>
  <c r="J169" i="1"/>
  <c r="AL169" i="1" s="1"/>
  <c r="J105" i="1"/>
  <c r="AM105" i="1" s="1"/>
  <c r="J41" i="1"/>
  <c r="AM41" i="1" s="1"/>
  <c r="J295" i="1"/>
  <c r="AM295" i="1" s="1"/>
  <c r="J231" i="1"/>
  <c r="AM231" i="1" s="1"/>
  <c r="J167" i="1"/>
  <c r="J103" i="1"/>
  <c r="AM103" i="1" s="1"/>
  <c r="J39" i="1"/>
  <c r="J1300" i="1"/>
  <c r="J1517" i="1"/>
  <c r="AM1517" i="1" s="1"/>
  <c r="J1226" i="1"/>
  <c r="AM1226" i="1" s="1"/>
  <c r="J553" i="1"/>
  <c r="AM553" i="1" s="1"/>
  <c r="J891" i="1"/>
  <c r="AM891" i="1" s="1"/>
  <c r="J931" i="1"/>
  <c r="J679" i="1"/>
  <c r="AM679" i="1" s="1"/>
  <c r="J337" i="1"/>
  <c r="AM337" i="1" s="1"/>
  <c r="J1027" i="1"/>
  <c r="J546" i="1"/>
  <c r="J1096" i="1"/>
  <c r="AM1096" i="1" s="1"/>
  <c r="J1032" i="1"/>
  <c r="J968" i="1"/>
  <c r="AM968" i="1" s="1"/>
  <c r="J904" i="1"/>
  <c r="AM904" i="1" s="1"/>
  <c r="J290" i="1"/>
  <c r="J821" i="1"/>
  <c r="J757" i="1"/>
  <c r="J693" i="1"/>
  <c r="J629" i="1"/>
  <c r="AL629" i="1" s="1"/>
  <c r="J565" i="1"/>
  <c r="AM565" i="1" s="1"/>
  <c r="J501" i="1"/>
  <c r="AM501" i="1" s="1"/>
  <c r="J437" i="1"/>
  <c r="J373" i="1"/>
  <c r="AM373" i="1" s="1"/>
  <c r="J309" i="1"/>
  <c r="J245" i="1"/>
  <c r="J181" i="1"/>
  <c r="AM181" i="1" s="1"/>
  <c r="J117" i="1"/>
  <c r="J53" i="1"/>
  <c r="J1639" i="1"/>
  <c r="AM1639" i="1" s="1"/>
  <c r="J1575" i="1"/>
  <c r="J1511" i="1"/>
  <c r="AM1511" i="1" s="1"/>
  <c r="J1447" i="1"/>
  <c r="AM1447" i="1" s="1"/>
  <c r="J1383" i="1"/>
  <c r="AL1383" i="1" s="1"/>
  <c r="J1319" i="1"/>
  <c r="J1254" i="1"/>
  <c r="AM1254" i="1" s="1"/>
  <c r="J1190" i="1"/>
  <c r="J1126" i="1"/>
  <c r="AM1126" i="1" s="1"/>
  <c r="J873" i="1"/>
  <c r="AL873" i="1" s="1"/>
  <c r="J807" i="1"/>
  <c r="J465" i="1"/>
  <c r="J1041" i="1"/>
  <c r="J977" i="1"/>
  <c r="J913" i="1"/>
  <c r="AM913" i="1" s="1"/>
  <c r="J674" i="1"/>
  <c r="AM674" i="1" s="1"/>
  <c r="J886" i="1"/>
  <c r="AL886" i="1" s="1"/>
  <c r="J162" i="1"/>
  <c r="J835" i="1"/>
  <c r="AM835" i="1" s="1"/>
  <c r="J273" i="1"/>
  <c r="J209" i="1"/>
  <c r="J145" i="1"/>
  <c r="AM145" i="1" s="1"/>
  <c r="J81" i="1"/>
  <c r="J17" i="1"/>
  <c r="J271" i="1"/>
  <c r="AM271" i="1" s="1"/>
  <c r="J207" i="1"/>
  <c r="J143" i="1"/>
  <c r="AM143" i="1" s="1"/>
  <c r="J79" i="1"/>
  <c r="AM79" i="1" s="1"/>
  <c r="J15" i="1"/>
  <c r="J771" i="1"/>
  <c r="AL771" i="1" s="1"/>
  <c r="J707" i="1"/>
  <c r="AM707" i="1" s="1"/>
  <c r="J643" i="1"/>
  <c r="AL643" i="1" s="1"/>
  <c r="J579" i="1"/>
  <c r="AM579" i="1" s="1"/>
  <c r="J515" i="1"/>
  <c r="AL515" i="1" s="1"/>
  <c r="J451" i="1"/>
  <c r="AM451" i="1" s="1"/>
  <c r="J387" i="1"/>
  <c r="AM387" i="1" s="1"/>
  <c r="J323" i="1"/>
  <c r="AM323" i="1" s="1"/>
  <c r="J259" i="1"/>
  <c r="AL259" i="1" s="1"/>
  <c r="J195" i="1"/>
  <c r="AM195" i="1" s="1"/>
  <c r="J131" i="1"/>
  <c r="AL131" i="1" s="1"/>
  <c r="J1470" i="1"/>
  <c r="AM1470" i="1" s="1"/>
  <c r="J1684" i="1"/>
  <c r="J1620" i="1"/>
  <c r="AM1620" i="1" s="1"/>
  <c r="J1556" i="1"/>
  <c r="J1492" i="1"/>
  <c r="J1428" i="1"/>
  <c r="AL1428" i="1" s="1"/>
  <c r="J1364" i="1"/>
  <c r="J1406" i="1"/>
  <c r="J1342" i="1"/>
  <c r="AL1342" i="1" s="1"/>
  <c r="J1240" i="1"/>
  <c r="J1176" i="1"/>
  <c r="AM1176" i="1" s="1"/>
  <c r="J1223" i="1"/>
  <c r="AM1223" i="1" s="1"/>
  <c r="J1159" i="1"/>
  <c r="J1011" i="1"/>
  <c r="AL1011" i="1" s="1"/>
  <c r="J785" i="1"/>
  <c r="AM785" i="1" s="1"/>
  <c r="J615" i="1"/>
  <c r="AM615" i="1" s="1"/>
  <c r="J482" i="1"/>
  <c r="AM482" i="1" s="1"/>
  <c r="J98" i="1"/>
  <c r="AM98" i="1" s="1"/>
  <c r="J745" i="1"/>
  <c r="AM745" i="1" s="1"/>
  <c r="J987" i="1"/>
  <c r="AM987" i="1" s="1"/>
  <c r="AM963" i="1"/>
  <c r="AL963" i="1"/>
  <c r="AM1052" i="1"/>
  <c r="AL1052" i="1"/>
  <c r="AM988" i="1"/>
  <c r="AL988" i="1"/>
  <c r="AM924" i="1"/>
  <c r="AL924" i="1"/>
  <c r="AL466" i="1"/>
  <c r="AM466" i="1"/>
  <c r="AM762" i="1"/>
  <c r="AL762" i="1"/>
  <c r="AL495" i="1"/>
  <c r="AL774" i="1"/>
  <c r="AM774" i="1"/>
  <c r="AL710" i="1"/>
  <c r="AM710" i="1"/>
  <c r="AL646" i="1"/>
  <c r="AL582" i="1"/>
  <c r="AM582" i="1"/>
  <c r="AM518" i="1"/>
  <c r="AL518" i="1"/>
  <c r="AM454" i="1"/>
  <c r="AM390" i="1"/>
  <c r="AL390" i="1"/>
  <c r="AM326" i="1"/>
  <c r="AL326" i="1"/>
  <c r="AM262" i="1"/>
  <c r="AL262" i="1"/>
  <c r="AM198" i="1"/>
  <c r="AL198" i="1"/>
  <c r="AM134" i="1"/>
  <c r="AL134" i="1"/>
  <c r="AL6" i="1"/>
  <c r="AM6" i="1"/>
  <c r="AM26" i="1"/>
  <c r="AL26" i="1"/>
  <c r="AM1050" i="1"/>
  <c r="AL1050" i="1"/>
  <c r="AM986" i="1"/>
  <c r="AL986" i="1"/>
  <c r="AL869" i="1"/>
  <c r="AM869" i="1"/>
  <c r="AM1040" i="1"/>
  <c r="AL1040" i="1"/>
  <c r="AM976" i="1"/>
  <c r="AL976" i="1"/>
  <c r="AL912" i="1"/>
  <c r="AM431" i="1"/>
  <c r="AL431" i="1"/>
  <c r="AL105" i="1"/>
  <c r="AL175" i="1"/>
  <c r="AM175" i="1"/>
  <c r="AM1084" i="1"/>
  <c r="AL1084" i="1"/>
  <c r="AL956" i="1"/>
  <c r="AM956" i="1"/>
  <c r="AM914" i="1"/>
  <c r="AL914" i="1"/>
  <c r="AM1027" i="1"/>
  <c r="AL1027" i="1"/>
  <c r="AM751" i="1"/>
  <c r="AL751" i="1"/>
  <c r="AL47" i="1"/>
  <c r="AM47" i="1"/>
  <c r="AM425" i="1"/>
  <c r="AL425" i="1"/>
  <c r="AM906" i="1"/>
  <c r="AL906" i="1"/>
  <c r="AM226" i="1"/>
  <c r="AL226" i="1"/>
  <c r="AL838" i="1"/>
  <c r="AM838" i="1"/>
  <c r="AM1091" i="1"/>
  <c r="AM1061" i="1"/>
  <c r="AL1061" i="1"/>
  <c r="AM997" i="1"/>
  <c r="AL997" i="1"/>
  <c r="AM933" i="1"/>
  <c r="AL933" i="1"/>
  <c r="AM559" i="1"/>
  <c r="AL559" i="1"/>
  <c r="AM490" i="1"/>
  <c r="AL490" i="1"/>
  <c r="AM239" i="1"/>
  <c r="AL239" i="1"/>
  <c r="AM186" i="1"/>
  <c r="AL186" i="1"/>
  <c r="AM367" i="1"/>
  <c r="AL367" i="1"/>
  <c r="AL805" i="1"/>
  <c r="AM805" i="1"/>
  <c r="AM741" i="1"/>
  <c r="AL741" i="1"/>
  <c r="AM677" i="1"/>
  <c r="AL677" i="1"/>
  <c r="AM613" i="1"/>
  <c r="AL613" i="1"/>
  <c r="AL549" i="1"/>
  <c r="AM549" i="1"/>
  <c r="AL485" i="1"/>
  <c r="AM485" i="1"/>
  <c r="AL421" i="1"/>
  <c r="AM421" i="1"/>
  <c r="AM357" i="1"/>
  <c r="AL357" i="1"/>
  <c r="AM293" i="1"/>
  <c r="AL293" i="1"/>
  <c r="AM229" i="1"/>
  <c r="AL229" i="1"/>
  <c r="AM165" i="1"/>
  <c r="AL165" i="1"/>
  <c r="AM101" i="1"/>
  <c r="AL101" i="1"/>
  <c r="AM37" i="1"/>
  <c r="AL37" i="1"/>
  <c r="AM623" i="1"/>
  <c r="AL623" i="1"/>
  <c r="AL745" i="1"/>
  <c r="AM1094" i="1"/>
  <c r="AL1094" i="1"/>
  <c r="AL1030" i="1"/>
  <c r="AM1030" i="1"/>
  <c r="AL966" i="1"/>
  <c r="AM966" i="1"/>
  <c r="AL902" i="1"/>
  <c r="AM902" i="1"/>
  <c r="AM474" i="1"/>
  <c r="AL474" i="1"/>
  <c r="AM848" i="1"/>
  <c r="AL848" i="1"/>
  <c r="AM784" i="1"/>
  <c r="AL784" i="1"/>
  <c r="AM720" i="1"/>
  <c r="AL720" i="1"/>
  <c r="AM656" i="1"/>
  <c r="AL656" i="1"/>
  <c r="AM592" i="1"/>
  <c r="AL592" i="1"/>
  <c r="AM528" i="1"/>
  <c r="AL528" i="1"/>
  <c r="AM464" i="1"/>
  <c r="AL464" i="1"/>
  <c r="AM400" i="1"/>
  <c r="AL400" i="1"/>
  <c r="AM336" i="1"/>
  <c r="AL336" i="1"/>
  <c r="AM272" i="1"/>
  <c r="AL272" i="1"/>
  <c r="AM208" i="1"/>
  <c r="AL208" i="1"/>
  <c r="AM144" i="1"/>
  <c r="AL144" i="1"/>
  <c r="AM80" i="1"/>
  <c r="AL80" i="1"/>
  <c r="AM16" i="1"/>
  <c r="AL16" i="1"/>
  <c r="AL3" i="1"/>
  <c r="AM3" i="1"/>
  <c r="AM1603" i="1"/>
  <c r="AL1603" i="1"/>
  <c r="AL1630" i="1"/>
  <c r="AM1630" i="1"/>
  <c r="AM1613" i="1"/>
  <c r="AL1613" i="1"/>
  <c r="AM1549" i="1"/>
  <c r="AL1549" i="1"/>
  <c r="AM1421" i="1"/>
  <c r="AL1421" i="1"/>
  <c r="AM1357" i="1"/>
  <c r="AL1357" i="1"/>
  <c r="AM1350" i="1"/>
  <c r="AL1350" i="1"/>
  <c r="AL1644" i="1"/>
  <c r="AM1644" i="1"/>
  <c r="AM1580" i="1"/>
  <c r="AL1580" i="1"/>
  <c r="AM1516" i="1"/>
  <c r="AL1516" i="1"/>
  <c r="AM1452" i="1"/>
  <c r="AL1452" i="1"/>
  <c r="AM1388" i="1"/>
  <c r="AL1388" i="1"/>
  <c r="AM1324" i="1"/>
  <c r="AL1324" i="1"/>
  <c r="AM1675" i="1"/>
  <c r="AL1675" i="1"/>
  <c r="AL1611" i="1"/>
  <c r="AM1611" i="1"/>
  <c r="AL1547" i="1"/>
  <c r="AM1547" i="1"/>
  <c r="AM1483" i="1"/>
  <c r="AL1483" i="1"/>
  <c r="AL1419" i="1"/>
  <c r="AM1419" i="1"/>
  <c r="AL1355" i="1"/>
  <c r="AM1355" i="1"/>
  <c r="AM1282" i="1"/>
  <c r="AL1282" i="1"/>
  <c r="AM1430" i="1"/>
  <c r="AL1430" i="1"/>
  <c r="AM1664" i="1"/>
  <c r="AL1664" i="1"/>
  <c r="AM1600" i="1"/>
  <c r="AL1600" i="1"/>
  <c r="AM1536" i="1"/>
  <c r="AM1472" i="1"/>
  <c r="AL1472" i="1"/>
  <c r="AM1408" i="1"/>
  <c r="AL1408" i="1"/>
  <c r="AM1210" i="1"/>
  <c r="AL1210" i="1"/>
  <c r="AM1209" i="1"/>
  <c r="AL1209" i="1"/>
  <c r="AM1145" i="1"/>
  <c r="AL1145" i="1"/>
  <c r="AM1200" i="1"/>
  <c r="AL1200" i="1"/>
  <c r="AM1136" i="1"/>
  <c r="AL1136" i="1"/>
  <c r="AM1183" i="1"/>
  <c r="AL1183" i="1"/>
  <c r="AM1119" i="1"/>
  <c r="AL1119" i="1"/>
  <c r="AL1236" i="1"/>
  <c r="AM1236" i="1"/>
  <c r="AL1172" i="1"/>
  <c r="AM1172" i="1"/>
  <c r="AM12" i="1"/>
  <c r="AL12" i="1"/>
  <c r="AM92" i="1"/>
  <c r="AL92" i="1"/>
  <c r="AL188" i="1"/>
  <c r="AM188" i="1"/>
  <c r="AM268" i="1"/>
  <c r="AL268" i="1"/>
  <c r="AM348" i="1"/>
  <c r="AL348" i="1"/>
  <c r="AM444" i="1"/>
  <c r="AL444" i="1"/>
  <c r="AM524" i="1"/>
  <c r="AL524" i="1"/>
  <c r="AM604" i="1"/>
  <c r="AL604" i="1"/>
  <c r="AM700" i="1"/>
  <c r="AL700" i="1"/>
  <c r="AM780" i="1"/>
  <c r="AL780" i="1"/>
  <c r="AM860" i="1"/>
  <c r="AL860" i="1"/>
  <c r="AM1011" i="1"/>
  <c r="AM1060" i="1"/>
  <c r="AL1060" i="1"/>
  <c r="AM996" i="1"/>
  <c r="AL996" i="1"/>
  <c r="AL932" i="1"/>
  <c r="AM932" i="1"/>
  <c r="AM863" i="1"/>
  <c r="AL863" i="1"/>
  <c r="AM727" i="1"/>
  <c r="AL727" i="1"/>
  <c r="AL385" i="1"/>
  <c r="AM385" i="1"/>
  <c r="AM587" i="1"/>
  <c r="AL587" i="1"/>
  <c r="AL75" i="1"/>
  <c r="AM75" i="1"/>
  <c r="AM575" i="1"/>
  <c r="AL575" i="1"/>
  <c r="AM1082" i="1"/>
  <c r="AL1082" i="1"/>
  <c r="AL1018" i="1"/>
  <c r="AL954" i="1"/>
  <c r="AM954" i="1"/>
  <c r="AM889" i="1"/>
  <c r="AL889" i="1"/>
  <c r="AL442" i="1"/>
  <c r="AM442" i="1"/>
  <c r="AM178" i="1"/>
  <c r="AL178" i="1"/>
  <c r="AM881" i="1"/>
  <c r="AL881" i="1"/>
  <c r="AM1097" i="1"/>
  <c r="AL1097" i="1"/>
  <c r="AM1033" i="1"/>
  <c r="AL1033" i="1"/>
  <c r="AM969" i="1"/>
  <c r="AL969" i="1"/>
  <c r="AM905" i="1"/>
  <c r="AL905" i="1"/>
  <c r="AM825" i="1"/>
  <c r="AL825" i="1"/>
  <c r="AM655" i="1"/>
  <c r="AL655" i="1"/>
  <c r="AL482" i="1"/>
  <c r="AM298" i="1"/>
  <c r="AL298" i="1"/>
  <c r="J915" i="1"/>
  <c r="AM1072" i="1"/>
  <c r="AL1072" i="1"/>
  <c r="AM1008" i="1"/>
  <c r="AL1008" i="1"/>
  <c r="AM944" i="1"/>
  <c r="AL944" i="1"/>
  <c r="AM877" i="1"/>
  <c r="AL877" i="1"/>
  <c r="AM759" i="1"/>
  <c r="AL759" i="1"/>
  <c r="J586" i="1"/>
  <c r="AM417" i="1"/>
  <c r="AL417" i="1"/>
  <c r="AM1087" i="1"/>
  <c r="AL1087" i="1"/>
  <c r="AM1023" i="1"/>
  <c r="AL1023" i="1"/>
  <c r="AM959" i="1"/>
  <c r="AL959" i="1"/>
  <c r="AM894" i="1"/>
  <c r="AM799" i="1"/>
  <c r="AL799" i="1"/>
  <c r="AM626" i="1"/>
  <c r="AL626" i="1"/>
  <c r="AM457" i="1"/>
  <c r="AL457" i="1"/>
  <c r="AM218" i="1"/>
  <c r="AL218" i="1"/>
  <c r="AL890" i="1"/>
  <c r="AM890" i="1"/>
  <c r="AM817" i="1"/>
  <c r="AL817" i="1"/>
  <c r="AM647" i="1"/>
  <c r="AL647" i="1"/>
  <c r="AM274" i="1"/>
  <c r="AL274" i="1"/>
  <c r="AL987" i="1"/>
  <c r="AM1045" i="1"/>
  <c r="AL1045" i="1"/>
  <c r="AM981" i="1"/>
  <c r="AL981" i="1"/>
  <c r="AM917" i="1"/>
  <c r="AL917" i="1"/>
  <c r="AL846" i="1"/>
  <c r="AM846" i="1"/>
  <c r="AM514" i="1"/>
  <c r="AL514" i="1"/>
  <c r="AM345" i="1"/>
  <c r="AL345" i="1"/>
  <c r="AM329" i="1"/>
  <c r="AL329" i="1"/>
  <c r="AM265" i="1"/>
  <c r="AL265" i="1"/>
  <c r="AM201" i="1"/>
  <c r="AL201" i="1"/>
  <c r="AM137" i="1"/>
  <c r="AL137" i="1"/>
  <c r="AM73" i="1"/>
  <c r="AL73" i="1"/>
  <c r="AM9" i="1"/>
  <c r="AL9" i="1"/>
  <c r="AM263" i="1"/>
  <c r="AL263" i="1"/>
  <c r="AM199" i="1"/>
  <c r="AL199" i="1"/>
  <c r="AM135" i="1"/>
  <c r="AL135" i="1"/>
  <c r="AL71" i="1"/>
  <c r="AM71" i="1"/>
  <c r="AL7" i="1"/>
  <c r="AM7" i="1"/>
  <c r="AL782" i="1"/>
  <c r="AM782" i="1"/>
  <c r="AL718" i="1"/>
  <c r="AM718" i="1"/>
  <c r="AL654" i="1"/>
  <c r="AM654" i="1"/>
  <c r="AL590" i="1"/>
  <c r="AM590" i="1"/>
  <c r="AM526" i="1"/>
  <c r="AL526" i="1"/>
  <c r="AM462" i="1"/>
  <c r="AL462" i="1"/>
  <c r="AM398" i="1"/>
  <c r="AL398" i="1"/>
  <c r="AM334" i="1"/>
  <c r="AL334" i="1"/>
  <c r="AM270" i="1"/>
  <c r="AL270" i="1"/>
  <c r="AM206" i="1"/>
  <c r="AL206" i="1"/>
  <c r="AM142" i="1"/>
  <c r="AL142" i="1"/>
  <c r="AM78" i="1"/>
  <c r="AL78" i="1"/>
  <c r="AM14" i="1"/>
  <c r="AL14" i="1"/>
  <c r="AM797" i="1"/>
  <c r="AL797" i="1"/>
  <c r="AM733" i="1"/>
  <c r="AL733" i="1"/>
  <c r="AM669" i="1"/>
  <c r="AL669" i="1"/>
  <c r="AM605" i="1"/>
  <c r="AL605" i="1"/>
  <c r="AM541" i="1"/>
  <c r="AL541" i="1"/>
  <c r="AM413" i="1"/>
  <c r="AL413" i="1"/>
  <c r="AM349" i="1"/>
  <c r="AL349" i="1"/>
  <c r="AL285" i="1"/>
  <c r="AL221" i="1"/>
  <c r="AM221" i="1"/>
  <c r="AL157" i="1"/>
  <c r="AM157" i="1"/>
  <c r="AL93" i="1"/>
  <c r="AM93" i="1"/>
  <c r="AL29" i="1"/>
  <c r="AM29" i="1"/>
  <c r="J827" i="1"/>
  <c r="J763" i="1"/>
  <c r="J699" i="1"/>
  <c r="J635" i="1"/>
  <c r="J571" i="1"/>
  <c r="J507" i="1"/>
  <c r="J443" i="1"/>
  <c r="J379" i="1"/>
  <c r="J315" i="1"/>
  <c r="J251" i="1"/>
  <c r="J187" i="1"/>
  <c r="J123" i="1"/>
  <c r="J59" i="1"/>
  <c r="AM1477" i="1"/>
  <c r="AL1477" i="1"/>
  <c r="AM1539" i="1"/>
  <c r="AL1539" i="1"/>
  <c r="AL1162" i="1"/>
  <c r="AM1162" i="1"/>
  <c r="AM1625" i="1"/>
  <c r="AL1625" i="1"/>
  <c r="AM1497" i="1"/>
  <c r="AL1497" i="1"/>
  <c r="AM1433" i="1"/>
  <c r="AL1433" i="1"/>
  <c r="AM1303" i="1"/>
  <c r="AL1303" i="1"/>
  <c r="AM1656" i="1"/>
  <c r="AL1656" i="1"/>
  <c r="AM1592" i="1"/>
  <c r="AL1592" i="1"/>
  <c r="AM1528" i="1"/>
  <c r="AL1528" i="1"/>
  <c r="AL1464" i="1"/>
  <c r="AM1336" i="1"/>
  <c r="AL1336" i="1"/>
  <c r="AM1146" i="1"/>
  <c r="AL1146" i="1"/>
  <c r="AM1201" i="1"/>
  <c r="AL1201" i="1"/>
  <c r="AM1137" i="1"/>
  <c r="AL1137" i="1"/>
  <c r="AM1128" i="1"/>
  <c r="AL1128" i="1"/>
  <c r="AM1111" i="1"/>
  <c r="AL1111" i="1"/>
  <c r="AM1262" i="1"/>
  <c r="AL1262" i="1"/>
  <c r="AM1198" i="1"/>
  <c r="AL1198" i="1"/>
  <c r="AM20" i="1"/>
  <c r="AL20" i="1"/>
  <c r="AM108" i="1"/>
  <c r="AL108" i="1"/>
  <c r="AM196" i="1"/>
  <c r="AL196" i="1"/>
  <c r="AL276" i="1"/>
  <c r="AM276" i="1"/>
  <c r="AL364" i="1"/>
  <c r="AM364" i="1"/>
  <c r="AM452" i="1"/>
  <c r="AL452" i="1"/>
  <c r="AL532" i="1"/>
  <c r="AM532" i="1"/>
  <c r="AL620" i="1"/>
  <c r="AM620" i="1"/>
  <c r="AM708" i="1"/>
  <c r="AL708" i="1"/>
  <c r="AL788" i="1"/>
  <c r="AM788" i="1"/>
  <c r="AL868" i="1"/>
  <c r="AM868" i="1"/>
  <c r="AM1004" i="1"/>
  <c r="AL1004" i="1"/>
  <c r="AL854" i="1"/>
  <c r="AM854" i="1"/>
  <c r="AM705" i="1"/>
  <c r="AL705" i="1"/>
  <c r="AL523" i="1"/>
  <c r="AM523" i="1"/>
  <c r="AM11" i="1"/>
  <c r="AL11" i="1"/>
  <c r="AM1010" i="1"/>
  <c r="AL1010" i="1"/>
  <c r="AM946" i="1"/>
  <c r="AL946" i="1"/>
  <c r="AM593" i="1"/>
  <c r="AL593" i="1"/>
  <c r="AM114" i="1"/>
  <c r="AL114" i="1"/>
  <c r="AM786" i="1"/>
  <c r="AL786" i="1"/>
  <c r="AM1089" i="1"/>
  <c r="AL1089" i="1"/>
  <c r="AM1025" i="1"/>
  <c r="AL1025" i="1"/>
  <c r="AM961" i="1"/>
  <c r="AL961" i="1"/>
  <c r="AM897" i="1"/>
  <c r="AL897" i="1"/>
  <c r="AL802" i="1"/>
  <c r="AM633" i="1"/>
  <c r="AL633" i="1"/>
  <c r="AM463" i="1"/>
  <c r="AL463" i="1"/>
  <c r="AM234" i="1"/>
  <c r="AL234" i="1"/>
  <c r="AM831" i="1"/>
  <c r="AL831" i="1"/>
  <c r="AM1064" i="1"/>
  <c r="AL1064" i="1"/>
  <c r="AM1000" i="1"/>
  <c r="AL1000" i="1"/>
  <c r="AM936" i="1"/>
  <c r="AL936" i="1"/>
  <c r="AM737" i="1"/>
  <c r="AL737" i="1"/>
  <c r="AM567" i="1"/>
  <c r="AL567" i="1"/>
  <c r="AL394" i="1"/>
  <c r="AM394" i="1"/>
  <c r="AM594" i="1"/>
  <c r="AL594" i="1"/>
  <c r="AM1079" i="1"/>
  <c r="AL1079" i="1"/>
  <c r="AM951" i="1"/>
  <c r="AL951" i="1"/>
  <c r="AM885" i="1"/>
  <c r="AL885" i="1"/>
  <c r="AM777" i="1"/>
  <c r="AL777" i="1"/>
  <c r="AM607" i="1"/>
  <c r="AL607" i="1"/>
  <c r="AM434" i="1"/>
  <c r="AL434" i="1"/>
  <c r="AM154" i="1"/>
  <c r="AL154" i="1"/>
  <c r="AL1086" i="1"/>
  <c r="AM1086" i="1"/>
  <c r="AL1022" i="1"/>
  <c r="AM1022" i="1"/>
  <c r="AL958" i="1"/>
  <c r="AM958" i="1"/>
  <c r="AL893" i="1"/>
  <c r="AM893" i="1"/>
  <c r="AM794" i="1"/>
  <c r="AL794" i="1"/>
  <c r="AL625" i="1"/>
  <c r="AM455" i="1"/>
  <c r="AL455" i="1"/>
  <c r="AM210" i="1"/>
  <c r="AL210" i="1"/>
  <c r="AM1037" i="1"/>
  <c r="AL1037" i="1"/>
  <c r="AM973" i="1"/>
  <c r="AL973" i="1"/>
  <c r="AM909" i="1"/>
  <c r="AL909" i="1"/>
  <c r="AM834" i="1"/>
  <c r="AL834" i="1"/>
  <c r="AM665" i="1"/>
  <c r="AL665" i="1"/>
  <c r="AM319" i="1"/>
  <c r="AL319" i="1"/>
  <c r="AM321" i="1"/>
  <c r="AL321" i="1"/>
  <c r="AM257" i="1"/>
  <c r="AL257" i="1"/>
  <c r="AM193" i="1"/>
  <c r="AL193" i="1"/>
  <c r="AM129" i="1"/>
  <c r="AL129" i="1"/>
  <c r="AM65" i="1"/>
  <c r="AL65" i="1"/>
  <c r="AM840" i="1"/>
  <c r="AL840" i="1"/>
  <c r="AM776" i="1"/>
  <c r="AL776" i="1"/>
  <c r="AM712" i="1"/>
  <c r="AL712" i="1"/>
  <c r="AM648" i="1"/>
  <c r="AL648" i="1"/>
  <c r="AM584" i="1"/>
  <c r="AL584" i="1"/>
  <c r="AM520" i="1"/>
  <c r="AL520" i="1"/>
  <c r="AM456" i="1"/>
  <c r="AL456" i="1"/>
  <c r="AM392" i="1"/>
  <c r="AL392" i="1"/>
  <c r="AM328" i="1"/>
  <c r="AL328" i="1"/>
  <c r="AM264" i="1"/>
  <c r="AL264" i="1"/>
  <c r="AM200" i="1"/>
  <c r="AL200" i="1"/>
  <c r="AM136" i="1"/>
  <c r="AL136" i="1"/>
  <c r="AM72" i="1"/>
  <c r="AL72" i="1"/>
  <c r="AM8" i="1"/>
  <c r="AL8" i="1"/>
  <c r="AM255" i="1"/>
  <c r="AL255" i="1"/>
  <c r="AM191" i="1"/>
  <c r="AL191" i="1"/>
  <c r="AM127" i="1"/>
  <c r="AL127" i="1"/>
  <c r="AM63" i="1"/>
  <c r="AL63" i="1"/>
  <c r="AL789" i="1"/>
  <c r="AM789" i="1"/>
  <c r="AL725" i="1"/>
  <c r="AM725" i="1"/>
  <c r="AL661" i="1"/>
  <c r="AM661" i="1"/>
  <c r="AM597" i="1"/>
  <c r="AL597" i="1"/>
  <c r="AL533" i="1"/>
  <c r="AM469" i="1"/>
  <c r="AL469" i="1"/>
  <c r="AM405" i="1"/>
  <c r="AL405" i="1"/>
  <c r="AL341" i="1"/>
  <c r="AM341" i="1"/>
  <c r="AL277" i="1"/>
  <c r="AM277" i="1"/>
  <c r="AL213" i="1"/>
  <c r="AM213" i="1"/>
  <c r="AM149" i="1"/>
  <c r="AL85" i="1"/>
  <c r="AM85" i="1"/>
  <c r="AM21" i="1"/>
  <c r="AL21" i="1"/>
  <c r="J819" i="1"/>
  <c r="J755" i="1"/>
  <c r="J691" i="1"/>
  <c r="J627" i="1"/>
  <c r="J563" i="1"/>
  <c r="J499" i="1"/>
  <c r="J435" i="1"/>
  <c r="J371" i="1"/>
  <c r="J307" i="1"/>
  <c r="J243" i="1"/>
  <c r="J179" i="1"/>
  <c r="J115" i="1"/>
  <c r="J51" i="1"/>
  <c r="AM1541" i="1"/>
  <c r="AL1541" i="1"/>
  <c r="AM1667" i="1"/>
  <c r="AL1667" i="1"/>
  <c r="AM1383" i="1"/>
  <c r="AM1319" i="1"/>
  <c r="AL1319" i="1"/>
  <c r="AM1518" i="1"/>
  <c r="AL1518" i="1"/>
  <c r="AM1186" i="1"/>
  <c r="AL1186" i="1"/>
  <c r="AM1372" i="1"/>
  <c r="AL1372" i="1"/>
  <c r="AM1659" i="1"/>
  <c r="AL1659" i="1"/>
  <c r="AM1595" i="1"/>
  <c r="AL1595" i="1"/>
  <c r="AM1531" i="1"/>
  <c r="AL1531" i="1"/>
  <c r="AL1467" i="1"/>
  <c r="AM1467" i="1"/>
  <c r="AM1403" i="1"/>
  <c r="AL1403" i="1"/>
  <c r="AM1339" i="1"/>
  <c r="AL1339" i="1"/>
  <c r="AM1170" i="1"/>
  <c r="AL1170" i="1"/>
  <c r="AM1566" i="1"/>
  <c r="AL1566" i="1"/>
  <c r="AM1293" i="1"/>
  <c r="AL1293" i="1"/>
  <c r="AM1390" i="1"/>
  <c r="AL1390" i="1"/>
  <c r="AM1648" i="1"/>
  <c r="AL1648" i="1"/>
  <c r="AM1584" i="1"/>
  <c r="AL1584" i="1"/>
  <c r="AM1456" i="1"/>
  <c r="AL1456" i="1"/>
  <c r="AM1392" i="1"/>
  <c r="AL1392" i="1"/>
  <c r="AM1328" i="1"/>
  <c r="AL1328" i="1"/>
  <c r="AM1257" i="1"/>
  <c r="AL1257" i="1"/>
  <c r="AM1193" i="1"/>
  <c r="AL1193" i="1"/>
  <c r="AM1129" i="1"/>
  <c r="AL1129" i="1"/>
  <c r="AM1248" i="1"/>
  <c r="AL1248" i="1"/>
  <c r="AM1120" i="1"/>
  <c r="AL1120" i="1"/>
  <c r="AM1231" i="1"/>
  <c r="AL1231" i="1"/>
  <c r="AM1167" i="1"/>
  <c r="AL1167" i="1"/>
  <c r="AM1103" i="1"/>
  <c r="AL1103" i="1"/>
  <c r="AL1254" i="1"/>
  <c r="AM1190" i="1"/>
  <c r="AL1190" i="1"/>
  <c r="AL1109" i="1"/>
  <c r="AM1109" i="1"/>
  <c r="AM1259" i="1"/>
  <c r="AL1259" i="1"/>
  <c r="AM1195" i="1"/>
  <c r="AL1195" i="1"/>
  <c r="AM1131" i="1"/>
  <c r="AM28" i="1"/>
  <c r="AL28" i="1"/>
  <c r="AM124" i="1"/>
  <c r="AL124" i="1"/>
  <c r="AM204" i="1"/>
  <c r="AL204" i="1"/>
  <c r="AM284" i="1"/>
  <c r="AL284" i="1"/>
  <c r="AL380" i="1"/>
  <c r="AM380" i="1"/>
  <c r="AM460" i="1"/>
  <c r="AL460" i="1"/>
  <c r="AM540" i="1"/>
  <c r="AL540" i="1"/>
  <c r="AM636" i="1"/>
  <c r="AL636" i="1"/>
  <c r="AM716" i="1"/>
  <c r="AL716" i="1"/>
  <c r="AM796" i="1"/>
  <c r="AL796" i="1"/>
  <c r="AL876" i="1"/>
  <c r="AM876" i="1"/>
  <c r="AM1020" i="1"/>
  <c r="AL1020" i="1"/>
  <c r="AM67" i="1"/>
  <c r="AL67" i="1"/>
  <c r="AM1044" i="1"/>
  <c r="AL1044" i="1"/>
  <c r="AM980" i="1"/>
  <c r="AL980" i="1"/>
  <c r="AL916" i="1"/>
  <c r="AM916" i="1"/>
  <c r="AM845" i="1"/>
  <c r="AL845" i="1"/>
  <c r="AM682" i="1"/>
  <c r="AL682" i="1"/>
  <c r="AM513" i="1"/>
  <c r="AL513" i="1"/>
  <c r="AL459" i="1"/>
  <c r="AM459" i="1"/>
  <c r="AL1099" i="1"/>
  <c r="AM1099" i="1"/>
  <c r="AL311" i="1"/>
  <c r="AM311" i="1"/>
  <c r="AM1066" i="1"/>
  <c r="AL1066" i="1"/>
  <c r="AM1002" i="1"/>
  <c r="AL1002" i="1"/>
  <c r="AM938" i="1"/>
  <c r="AM870" i="1"/>
  <c r="AL870" i="1"/>
  <c r="AL570" i="1"/>
  <c r="AM570" i="1"/>
  <c r="AM401" i="1"/>
  <c r="AL401" i="1"/>
  <c r="AM50" i="1"/>
  <c r="AL50" i="1"/>
  <c r="AM658" i="1"/>
  <c r="AL658" i="1"/>
  <c r="AM1081" i="1"/>
  <c r="AL1081" i="1"/>
  <c r="AM1017" i="1"/>
  <c r="AL1017" i="1"/>
  <c r="AM953" i="1"/>
  <c r="AL953" i="1"/>
  <c r="AM887" i="1"/>
  <c r="AL887" i="1"/>
  <c r="AM783" i="1"/>
  <c r="AL783" i="1"/>
  <c r="AM441" i="1"/>
  <c r="AL441" i="1"/>
  <c r="AM170" i="1"/>
  <c r="AL170" i="1"/>
  <c r="AM617" i="1"/>
  <c r="AL617" i="1"/>
  <c r="AM1056" i="1"/>
  <c r="AL1056" i="1"/>
  <c r="AM928" i="1"/>
  <c r="AL928" i="1"/>
  <c r="AM859" i="1"/>
  <c r="AL859" i="1"/>
  <c r="J714" i="1"/>
  <c r="AM545" i="1"/>
  <c r="AL545" i="1"/>
  <c r="AL375" i="1"/>
  <c r="AM375" i="1"/>
  <c r="AM447" i="1"/>
  <c r="AL447" i="1"/>
  <c r="AM1007" i="1"/>
  <c r="AL1007" i="1"/>
  <c r="AM943" i="1"/>
  <c r="AL943" i="1"/>
  <c r="AM754" i="1"/>
  <c r="AL754" i="1"/>
  <c r="AM585" i="1"/>
  <c r="AL585" i="1"/>
  <c r="AM415" i="1"/>
  <c r="AL415" i="1"/>
  <c r="AM90" i="1"/>
  <c r="AL90" i="1"/>
  <c r="AM681" i="1"/>
  <c r="AL681" i="1"/>
  <c r="AL1078" i="1"/>
  <c r="AL1014" i="1"/>
  <c r="AM884" i="1"/>
  <c r="AL884" i="1"/>
  <c r="AM775" i="1"/>
  <c r="AL775" i="1"/>
  <c r="AM602" i="1"/>
  <c r="AL602" i="1"/>
  <c r="AM433" i="1"/>
  <c r="AL433" i="1"/>
  <c r="AM146" i="1"/>
  <c r="AL146" i="1"/>
  <c r="AM1093" i="1"/>
  <c r="AL1093" i="1"/>
  <c r="AL1029" i="1"/>
  <c r="AM1029" i="1"/>
  <c r="AL965" i="1"/>
  <c r="AM965" i="1"/>
  <c r="AM901" i="1"/>
  <c r="AL901" i="1"/>
  <c r="AM815" i="1"/>
  <c r="AL815" i="1"/>
  <c r="AM642" i="1"/>
  <c r="AL642" i="1"/>
  <c r="AM473" i="1"/>
  <c r="AL473" i="1"/>
  <c r="J266" i="1"/>
  <c r="AM313" i="1"/>
  <c r="AL313" i="1"/>
  <c r="AM249" i="1"/>
  <c r="AL249" i="1"/>
  <c r="AM185" i="1"/>
  <c r="AL185" i="1"/>
  <c r="AM121" i="1"/>
  <c r="AL121" i="1"/>
  <c r="AM57" i="1"/>
  <c r="AL57" i="1"/>
  <c r="J258" i="1"/>
  <c r="AM896" i="1"/>
  <c r="AL896" i="1"/>
  <c r="AM832" i="1"/>
  <c r="AL832" i="1"/>
  <c r="AM768" i="1"/>
  <c r="AL768" i="1"/>
  <c r="AM704" i="1"/>
  <c r="AL704" i="1"/>
  <c r="AM640" i="1"/>
  <c r="AL640" i="1"/>
  <c r="AM576" i="1"/>
  <c r="AL576" i="1"/>
  <c r="AM512" i="1"/>
  <c r="AL512" i="1"/>
  <c r="AM448" i="1"/>
  <c r="AL448" i="1"/>
  <c r="AM384" i="1"/>
  <c r="AL384" i="1"/>
  <c r="AM320" i="1"/>
  <c r="AL320" i="1"/>
  <c r="AM256" i="1"/>
  <c r="AL256" i="1"/>
  <c r="AM192" i="1"/>
  <c r="AL192" i="1"/>
  <c r="AM128" i="1"/>
  <c r="AL128" i="1"/>
  <c r="AM64" i="1"/>
  <c r="AL64" i="1"/>
  <c r="AL247" i="1"/>
  <c r="AM247" i="1"/>
  <c r="AM183" i="1"/>
  <c r="AL183" i="1"/>
  <c r="AM119" i="1"/>
  <c r="AL119" i="1"/>
  <c r="AM55" i="1"/>
  <c r="AL55" i="1"/>
  <c r="AL830" i="1"/>
  <c r="AM830" i="1"/>
  <c r="AL766" i="1"/>
  <c r="AM766" i="1"/>
  <c r="AL702" i="1"/>
  <c r="AM702" i="1"/>
  <c r="AL638" i="1"/>
  <c r="AM638" i="1"/>
  <c r="AL574" i="1"/>
  <c r="AM574" i="1"/>
  <c r="AM510" i="1"/>
  <c r="AL510" i="1"/>
  <c r="AM446" i="1"/>
  <c r="AL446" i="1"/>
  <c r="AM382" i="1"/>
  <c r="AL382" i="1"/>
  <c r="AM318" i="1"/>
  <c r="AL318" i="1"/>
  <c r="AM254" i="1"/>
  <c r="AL254" i="1"/>
  <c r="AM190" i="1"/>
  <c r="AL190" i="1"/>
  <c r="AM126" i="1"/>
  <c r="AL126" i="1"/>
  <c r="AM62" i="1"/>
  <c r="AL62" i="1"/>
  <c r="AM781" i="1"/>
  <c r="AL781" i="1"/>
  <c r="AM717" i="1"/>
  <c r="AL717" i="1"/>
  <c r="AM653" i="1"/>
  <c r="AL653" i="1"/>
  <c r="AM589" i="1"/>
  <c r="AL589" i="1"/>
  <c r="AM525" i="1"/>
  <c r="AL525" i="1"/>
  <c r="AM461" i="1"/>
  <c r="AL461" i="1"/>
  <c r="AM397" i="1"/>
  <c r="AL397" i="1"/>
  <c r="AM333" i="1"/>
  <c r="AL333" i="1"/>
  <c r="AM269" i="1"/>
  <c r="AL269" i="1"/>
  <c r="AM205" i="1"/>
  <c r="AL205" i="1"/>
  <c r="AM141" i="1"/>
  <c r="AL141" i="1"/>
  <c r="AM77" i="1"/>
  <c r="AL77" i="1"/>
  <c r="AM13" i="1"/>
  <c r="AL13" i="1"/>
  <c r="AM804" i="1"/>
  <c r="AL804" i="1"/>
  <c r="AM740" i="1"/>
  <c r="AL740" i="1"/>
  <c r="AM676" i="1"/>
  <c r="AL676" i="1"/>
  <c r="AM612" i="1"/>
  <c r="AL612" i="1"/>
  <c r="AL548" i="1"/>
  <c r="AM548" i="1"/>
  <c r="AL420" i="1"/>
  <c r="AM420" i="1"/>
  <c r="AL356" i="1"/>
  <c r="AM356" i="1"/>
  <c r="AL228" i="1"/>
  <c r="AM228" i="1"/>
  <c r="AL164" i="1"/>
  <c r="AM164" i="1"/>
  <c r="AL100" i="1"/>
  <c r="AM100" i="1"/>
  <c r="AM36" i="1"/>
  <c r="AL36" i="1"/>
  <c r="J813" i="1"/>
  <c r="J749" i="1"/>
  <c r="J685" i="1"/>
  <c r="J621" i="1"/>
  <c r="J557" i="1"/>
  <c r="J493" i="1"/>
  <c r="J429" i="1"/>
  <c r="J365" i="1"/>
  <c r="J301" i="1"/>
  <c r="J237" i="1"/>
  <c r="J173" i="1"/>
  <c r="J109" i="1"/>
  <c r="J45" i="1"/>
  <c r="J811" i="1"/>
  <c r="J747" i="1"/>
  <c r="J683" i="1"/>
  <c r="J619" i="1"/>
  <c r="J555" i="1"/>
  <c r="J491" i="1"/>
  <c r="J427" i="1"/>
  <c r="J363" i="1"/>
  <c r="J299" i="1"/>
  <c r="J235" i="1"/>
  <c r="J171" i="1"/>
  <c r="J107" i="1"/>
  <c r="J43" i="1"/>
  <c r="J1076" i="1"/>
  <c r="J1012" i="1"/>
  <c r="J948" i="1"/>
  <c r="J820" i="1"/>
  <c r="J756" i="1"/>
  <c r="J692" i="1"/>
  <c r="J628" i="1"/>
  <c r="J564" i="1"/>
  <c r="J500" i="1"/>
  <c r="J436" i="1"/>
  <c r="J372" i="1"/>
  <c r="J308" i="1"/>
  <c r="J244" i="1"/>
  <c r="J180" i="1"/>
  <c r="J116" i="1"/>
  <c r="J52" i="1"/>
  <c r="AM1662" i="1"/>
  <c r="AL1662" i="1"/>
  <c r="AM1250" i="1"/>
  <c r="AL1250" i="1"/>
  <c r="AM1411" i="1"/>
  <c r="AL1411" i="1"/>
  <c r="AM1309" i="1"/>
  <c r="AL1309" i="1"/>
  <c r="AM1397" i="1"/>
  <c r="AL1397" i="1"/>
  <c r="AM1333" i="1"/>
  <c r="AL1333" i="1"/>
  <c r="AL1122" i="1"/>
  <c r="AM1684" i="1"/>
  <c r="AL1684" i="1"/>
  <c r="AL1620" i="1"/>
  <c r="AM1556" i="1"/>
  <c r="AL1556" i="1"/>
  <c r="AM1492" i="1"/>
  <c r="AL1492" i="1"/>
  <c r="AL1364" i="1"/>
  <c r="AM1364" i="1"/>
  <c r="AM1406" i="1"/>
  <c r="AL1406" i="1"/>
  <c r="AM1651" i="1"/>
  <c r="AL1651" i="1"/>
  <c r="AM1587" i="1"/>
  <c r="AL1587" i="1"/>
  <c r="AM1523" i="1"/>
  <c r="AL1523" i="1"/>
  <c r="AM1459" i="1"/>
  <c r="AL1459" i="1"/>
  <c r="AM1395" i="1"/>
  <c r="AL1395" i="1"/>
  <c r="AM1331" i="1"/>
  <c r="AL1331" i="1"/>
  <c r="AM1106" i="1"/>
  <c r="AL1106" i="1"/>
  <c r="AM1353" i="1"/>
  <c r="AL1353" i="1"/>
  <c r="AM1274" i="1"/>
  <c r="AL1274" i="1"/>
  <c r="AM1640" i="1"/>
  <c r="AL1640" i="1"/>
  <c r="AM1576" i="1"/>
  <c r="AL1576" i="1"/>
  <c r="AM1512" i="1"/>
  <c r="AL1512" i="1"/>
  <c r="AM1448" i="1"/>
  <c r="AL1448" i="1"/>
  <c r="AM1384" i="1"/>
  <c r="AL1384" i="1"/>
  <c r="AM1249" i="1"/>
  <c r="AL1249" i="1"/>
  <c r="AM1185" i="1"/>
  <c r="AL1185" i="1"/>
  <c r="AM1121" i="1"/>
  <c r="AL1121" i="1"/>
  <c r="AM1240" i="1"/>
  <c r="AL1240" i="1"/>
  <c r="AM1159" i="1"/>
  <c r="AL1159" i="1"/>
  <c r="AM1101" i="1"/>
  <c r="AL1101" i="1"/>
  <c r="AM1276" i="1"/>
  <c r="AL1276" i="1"/>
  <c r="AM1212" i="1"/>
  <c r="AL1212" i="1"/>
  <c r="AM1148" i="1"/>
  <c r="AL1148" i="1"/>
  <c r="AM1123" i="1"/>
  <c r="AL1123" i="1"/>
  <c r="AM44" i="1"/>
  <c r="AL44" i="1"/>
  <c r="AM132" i="1"/>
  <c r="AL132" i="1"/>
  <c r="AL212" i="1"/>
  <c r="AM212" i="1"/>
  <c r="AM300" i="1"/>
  <c r="AL300" i="1"/>
  <c r="AM388" i="1"/>
  <c r="AL388" i="1"/>
  <c r="AL468" i="1"/>
  <c r="AM468" i="1"/>
  <c r="AM556" i="1"/>
  <c r="AL556" i="1"/>
  <c r="AM644" i="1"/>
  <c r="AL644" i="1"/>
  <c r="AM724" i="1"/>
  <c r="AL724" i="1"/>
  <c r="AL812" i="1"/>
  <c r="AM812" i="1"/>
  <c r="AM900" i="1"/>
  <c r="AL900" i="1"/>
  <c r="AM1028" i="1"/>
  <c r="AL1028" i="1"/>
  <c r="AM843" i="1"/>
  <c r="AL843" i="1"/>
  <c r="AM1100" i="1"/>
  <c r="AL1100" i="1"/>
  <c r="AL1036" i="1"/>
  <c r="AM1036" i="1"/>
  <c r="AL972" i="1"/>
  <c r="AM972" i="1"/>
  <c r="AL908" i="1"/>
  <c r="AM908" i="1"/>
  <c r="AM833" i="1"/>
  <c r="AL833" i="1"/>
  <c r="AM663" i="1"/>
  <c r="AL663" i="1"/>
  <c r="AM314" i="1"/>
  <c r="AL314" i="1"/>
  <c r="AL395" i="1"/>
  <c r="AM395" i="1"/>
  <c r="J1035" i="1"/>
  <c r="AL994" i="1"/>
  <c r="AM994" i="1"/>
  <c r="AM930" i="1"/>
  <c r="AM551" i="1"/>
  <c r="AL551" i="1"/>
  <c r="AM378" i="1"/>
  <c r="AL378" i="1"/>
  <c r="AM1073" i="1"/>
  <c r="AL1073" i="1"/>
  <c r="AM1009" i="1"/>
  <c r="AL1009" i="1"/>
  <c r="AM945" i="1"/>
  <c r="AL945" i="1"/>
  <c r="AL878" i="1"/>
  <c r="AM878" i="1"/>
  <c r="AM591" i="1"/>
  <c r="AL591" i="1"/>
  <c r="AM418" i="1"/>
  <c r="AL418" i="1"/>
  <c r="AM106" i="1"/>
  <c r="AL106" i="1"/>
  <c r="AM1048" i="1"/>
  <c r="AL1048" i="1"/>
  <c r="AM984" i="1"/>
  <c r="AL984" i="1"/>
  <c r="AM920" i="1"/>
  <c r="AL920" i="1"/>
  <c r="AM850" i="1"/>
  <c r="AL850" i="1"/>
  <c r="AM695" i="1"/>
  <c r="AL695" i="1"/>
  <c r="J522" i="1"/>
  <c r="AM353" i="1"/>
  <c r="AL353" i="1"/>
  <c r="AM250" i="1"/>
  <c r="AL250" i="1"/>
  <c r="AM999" i="1"/>
  <c r="AL935" i="1"/>
  <c r="AL867" i="1"/>
  <c r="AM867" i="1"/>
  <c r="AM735" i="1"/>
  <c r="AL735" i="1"/>
  <c r="AM562" i="1"/>
  <c r="AL562" i="1"/>
  <c r="AM393" i="1"/>
  <c r="AL393" i="1"/>
  <c r="AL530" i="1"/>
  <c r="AM530" i="1"/>
  <c r="AM1070" i="1"/>
  <c r="AL1070" i="1"/>
  <c r="AL1006" i="1"/>
  <c r="AM1006" i="1"/>
  <c r="AL942" i="1"/>
  <c r="AM942" i="1"/>
  <c r="J875" i="1"/>
  <c r="AM753" i="1"/>
  <c r="AL753" i="1"/>
  <c r="AM583" i="1"/>
  <c r="AL583" i="1"/>
  <c r="AL410" i="1"/>
  <c r="AM410" i="1"/>
  <c r="AM82" i="1"/>
  <c r="AL82" i="1"/>
  <c r="AM767" i="1"/>
  <c r="AL767" i="1"/>
  <c r="AM1085" i="1"/>
  <c r="AL1085" i="1"/>
  <c r="AM1021" i="1"/>
  <c r="AL1021" i="1"/>
  <c r="AM957" i="1"/>
  <c r="AL957" i="1"/>
  <c r="AL892" i="1"/>
  <c r="AM892" i="1"/>
  <c r="AM793" i="1"/>
  <c r="AL793" i="1"/>
  <c r="AM450" i="1"/>
  <c r="AL450" i="1"/>
  <c r="J202" i="1"/>
  <c r="AM305" i="1"/>
  <c r="AL305" i="1"/>
  <c r="AM241" i="1"/>
  <c r="AL241" i="1"/>
  <c r="AM177" i="1"/>
  <c r="AL177" i="1"/>
  <c r="AM113" i="1"/>
  <c r="AL113" i="1"/>
  <c r="AM49" i="1"/>
  <c r="AL49" i="1"/>
  <c r="AM888" i="1"/>
  <c r="AL888" i="1"/>
  <c r="AM824" i="1"/>
  <c r="AL824" i="1"/>
  <c r="AM760" i="1"/>
  <c r="AL760" i="1"/>
  <c r="AM696" i="1"/>
  <c r="AL696" i="1"/>
  <c r="AM632" i="1"/>
  <c r="AL632" i="1"/>
  <c r="AM568" i="1"/>
  <c r="AL568" i="1"/>
  <c r="AM504" i="1"/>
  <c r="AL504" i="1"/>
  <c r="AM440" i="1"/>
  <c r="AL440" i="1"/>
  <c r="AM376" i="1"/>
  <c r="AL376" i="1"/>
  <c r="AM312" i="1"/>
  <c r="AL312" i="1"/>
  <c r="AM248" i="1"/>
  <c r="AL248" i="1"/>
  <c r="AM184" i="1"/>
  <c r="AL184" i="1"/>
  <c r="AM120" i="1"/>
  <c r="AL120" i="1"/>
  <c r="AM56" i="1"/>
  <c r="AL56" i="1"/>
  <c r="AL822" i="1"/>
  <c r="AM822" i="1"/>
  <c r="AL694" i="1"/>
  <c r="AM694" i="1"/>
  <c r="AL630" i="1"/>
  <c r="AM630" i="1"/>
  <c r="AL502" i="1"/>
  <c r="AM502" i="1"/>
  <c r="AL438" i="1"/>
  <c r="AM438" i="1"/>
  <c r="AL374" i="1"/>
  <c r="AM374" i="1"/>
  <c r="AL310" i="1"/>
  <c r="AM310" i="1"/>
  <c r="AL246" i="1"/>
  <c r="AM246" i="1"/>
  <c r="AM182" i="1"/>
  <c r="AL182" i="1"/>
  <c r="AL118" i="1"/>
  <c r="AM118" i="1"/>
  <c r="AL54" i="1"/>
  <c r="AM54" i="1"/>
  <c r="AM837" i="1"/>
  <c r="AL837" i="1"/>
  <c r="AL773" i="1"/>
  <c r="AM773" i="1"/>
  <c r="AL709" i="1"/>
  <c r="AM709" i="1"/>
  <c r="AL645" i="1"/>
  <c r="AM645" i="1"/>
  <c r="AL581" i="1"/>
  <c r="AM581" i="1"/>
  <c r="AM517" i="1"/>
  <c r="AL517" i="1"/>
  <c r="AL453" i="1"/>
  <c r="AM453" i="1"/>
  <c r="AM389" i="1"/>
  <c r="AL389" i="1"/>
  <c r="AM325" i="1"/>
  <c r="AL325" i="1"/>
  <c r="AL261" i="1"/>
  <c r="AM261" i="1"/>
  <c r="AM197" i="1"/>
  <c r="AL197" i="1"/>
  <c r="AM133" i="1"/>
  <c r="AL133" i="1"/>
  <c r="AL69" i="1"/>
  <c r="AM69" i="1"/>
  <c r="J803" i="1"/>
  <c r="J739" i="1"/>
  <c r="J675" i="1"/>
  <c r="J611" i="1"/>
  <c r="J547" i="1"/>
  <c r="J483" i="1"/>
  <c r="J419" i="1"/>
  <c r="J355" i="1"/>
  <c r="J291" i="1"/>
  <c r="J227" i="1"/>
  <c r="J163" i="1"/>
  <c r="J99" i="1"/>
  <c r="J35" i="1"/>
  <c r="AM1327" i="1"/>
  <c r="AL1327" i="1"/>
  <c r="AM1349" i="1"/>
  <c r="AL1349" i="1"/>
  <c r="AM1475" i="1"/>
  <c r="AL1475" i="1"/>
  <c r="AM1689" i="1"/>
  <c r="AL1689" i="1"/>
  <c r="AM1494" i="1"/>
  <c r="AL1494" i="1"/>
  <c r="AM1687" i="1"/>
  <c r="AL1687" i="1"/>
  <c r="AM1623" i="1"/>
  <c r="AL1623" i="1"/>
  <c r="AM1559" i="1"/>
  <c r="AL1559" i="1"/>
  <c r="AM1495" i="1"/>
  <c r="AL1495" i="1"/>
  <c r="AM1431" i="1"/>
  <c r="AL1431" i="1"/>
  <c r="AM1367" i="1"/>
  <c r="AL1367" i="1"/>
  <c r="AL1300" i="1"/>
  <c r="AM1300" i="1"/>
  <c r="AM1645" i="1"/>
  <c r="AL1645" i="1"/>
  <c r="AM1581" i="1"/>
  <c r="AL1581" i="1"/>
  <c r="AM1453" i="1"/>
  <c r="AL1453" i="1"/>
  <c r="AM1389" i="1"/>
  <c r="AL1389" i="1"/>
  <c r="AL1598" i="1"/>
  <c r="AM1598" i="1"/>
  <c r="AM1287" i="1"/>
  <c r="AL1287" i="1"/>
  <c r="AM1643" i="1"/>
  <c r="AL1643" i="1"/>
  <c r="AM1579" i="1"/>
  <c r="AL1579" i="1"/>
  <c r="AM1515" i="1"/>
  <c r="AL1515" i="1"/>
  <c r="AM1451" i="1"/>
  <c r="AL1451" i="1"/>
  <c r="AM1387" i="1"/>
  <c r="AL1387" i="1"/>
  <c r="AM1323" i="1"/>
  <c r="AL1323" i="1"/>
  <c r="AL1622" i="1"/>
  <c r="AM1622" i="1"/>
  <c r="AL1506" i="1"/>
  <c r="AM1506" i="1"/>
  <c r="AM1313" i="1"/>
  <c r="AL1313" i="1"/>
  <c r="AM1446" i="1"/>
  <c r="AL1446" i="1"/>
  <c r="J1665" i="1"/>
  <c r="J1601" i="1"/>
  <c r="J1537" i="1"/>
  <c r="J1473" i="1"/>
  <c r="J1409" i="1"/>
  <c r="J1345" i="1"/>
  <c r="AM1194" i="1"/>
  <c r="AL1194" i="1"/>
  <c r="AM1632" i="1"/>
  <c r="AL1632" i="1"/>
  <c r="AM1568" i="1"/>
  <c r="AL1568" i="1"/>
  <c r="AM1504" i="1"/>
  <c r="AL1504" i="1"/>
  <c r="AM1440" i="1"/>
  <c r="AL1440" i="1"/>
  <c r="AM1376" i="1"/>
  <c r="AL1376" i="1"/>
  <c r="AM1241" i="1"/>
  <c r="AL1241" i="1"/>
  <c r="AM1177" i="1"/>
  <c r="AL1177" i="1"/>
  <c r="AM1113" i="1"/>
  <c r="AL1113" i="1"/>
  <c r="AM1104" i="1"/>
  <c r="AL1104" i="1"/>
  <c r="AM1302" i="1"/>
  <c r="AL1302" i="1"/>
  <c r="AL1238" i="1"/>
  <c r="AM1238" i="1"/>
  <c r="AL1174" i="1"/>
  <c r="AM1174" i="1"/>
  <c r="AM1110" i="1"/>
  <c r="AL1110" i="1"/>
  <c r="AM1285" i="1"/>
  <c r="AL1285" i="1"/>
  <c r="J1157" i="1"/>
  <c r="AM1179" i="1"/>
  <c r="AL1179" i="1"/>
  <c r="AM1115" i="1"/>
  <c r="AL1115" i="1"/>
  <c r="AM60" i="1"/>
  <c r="AL60" i="1"/>
  <c r="AM140" i="1"/>
  <c r="AL140" i="1"/>
  <c r="AM220" i="1"/>
  <c r="AL220" i="1"/>
  <c r="AM316" i="1"/>
  <c r="AL316" i="1"/>
  <c r="AL396" i="1"/>
  <c r="AM396" i="1"/>
  <c r="AM476" i="1"/>
  <c r="AL476" i="1"/>
  <c r="AM572" i="1"/>
  <c r="AL572" i="1"/>
  <c r="AM652" i="1"/>
  <c r="AL652" i="1"/>
  <c r="AM732" i="1"/>
  <c r="AL732" i="1"/>
  <c r="AL828" i="1"/>
  <c r="AM828" i="1"/>
  <c r="AM703" i="1"/>
  <c r="AL703" i="1"/>
  <c r="AM1092" i="1"/>
  <c r="AL1092" i="1"/>
  <c r="AM810" i="1"/>
  <c r="AL810" i="1"/>
  <c r="AM641" i="1"/>
  <c r="AL641" i="1"/>
  <c r="AM471" i="1"/>
  <c r="AL471" i="1"/>
  <c r="AL331" i="1"/>
  <c r="AM331" i="1"/>
  <c r="AL979" i="1"/>
  <c r="AM979" i="1"/>
  <c r="AM922" i="1"/>
  <c r="AL922" i="1"/>
  <c r="AM698" i="1"/>
  <c r="AL698" i="1"/>
  <c r="J1083" i="1"/>
  <c r="AM338" i="1"/>
  <c r="AL338" i="1"/>
  <c r="AM569" i="1"/>
  <c r="AL569" i="1"/>
  <c r="AM399" i="1"/>
  <c r="AL399" i="1"/>
  <c r="AM42" i="1"/>
  <c r="AL42" i="1"/>
  <c r="AM839" i="1"/>
  <c r="AL839" i="1"/>
  <c r="AM673" i="1"/>
  <c r="AL673" i="1"/>
  <c r="AM503" i="1"/>
  <c r="AL503" i="1"/>
  <c r="J1003" i="1"/>
  <c r="AM1055" i="1"/>
  <c r="AL1055" i="1"/>
  <c r="AM991" i="1"/>
  <c r="AL991" i="1"/>
  <c r="AM927" i="1"/>
  <c r="AL927" i="1"/>
  <c r="AM858" i="1"/>
  <c r="AL858" i="1"/>
  <c r="AM713" i="1"/>
  <c r="AL713" i="1"/>
  <c r="AM543" i="1"/>
  <c r="AL543" i="1"/>
  <c r="AM370" i="1"/>
  <c r="AL370" i="1"/>
  <c r="AL402" i="1"/>
  <c r="AM402" i="1"/>
  <c r="AM1062" i="1"/>
  <c r="AL1062" i="1"/>
  <c r="AM998" i="1"/>
  <c r="AL998" i="1"/>
  <c r="AM934" i="1"/>
  <c r="AL934" i="1"/>
  <c r="AM730" i="1"/>
  <c r="AL730" i="1"/>
  <c r="AM561" i="1"/>
  <c r="AL561" i="1"/>
  <c r="AM391" i="1"/>
  <c r="AL391" i="1"/>
  <c r="AM18" i="1"/>
  <c r="AL18" i="1"/>
  <c r="AM639" i="1"/>
  <c r="AL639" i="1"/>
  <c r="AM1077" i="1"/>
  <c r="AL1077" i="1"/>
  <c r="AM949" i="1"/>
  <c r="AL949" i="1"/>
  <c r="J883" i="1"/>
  <c r="AM770" i="1"/>
  <c r="AL770" i="1"/>
  <c r="AM601" i="1"/>
  <c r="AL601" i="1"/>
  <c r="J138" i="1"/>
  <c r="AM880" i="1"/>
  <c r="AL880" i="1"/>
  <c r="AM816" i="1"/>
  <c r="AL816" i="1"/>
  <c r="AM752" i="1"/>
  <c r="AL752" i="1"/>
  <c r="AM688" i="1"/>
  <c r="AL688" i="1"/>
  <c r="AM624" i="1"/>
  <c r="AL624" i="1"/>
  <c r="AM560" i="1"/>
  <c r="AL560" i="1"/>
  <c r="AM496" i="1"/>
  <c r="AL496" i="1"/>
  <c r="AM432" i="1"/>
  <c r="AL432" i="1"/>
  <c r="AM368" i="1"/>
  <c r="AL368" i="1"/>
  <c r="AM304" i="1"/>
  <c r="AL304" i="1"/>
  <c r="AM240" i="1"/>
  <c r="AL240" i="1"/>
  <c r="AM176" i="1"/>
  <c r="AL176" i="1"/>
  <c r="AM112" i="1"/>
  <c r="AL112" i="1"/>
  <c r="AM48" i="1"/>
  <c r="AL48" i="1"/>
  <c r="AL231" i="1"/>
  <c r="AM167" i="1"/>
  <c r="AL167" i="1"/>
  <c r="AM39" i="1"/>
  <c r="AL39" i="1"/>
  <c r="AL814" i="1"/>
  <c r="AM814" i="1"/>
  <c r="AL750" i="1"/>
  <c r="AM750" i="1"/>
  <c r="AL686" i="1"/>
  <c r="AM686" i="1"/>
  <c r="AL622" i="1"/>
  <c r="AM622" i="1"/>
  <c r="AL558" i="1"/>
  <c r="AM558" i="1"/>
  <c r="AL494" i="1"/>
  <c r="AM494" i="1"/>
  <c r="AL430" i="1"/>
  <c r="AM430" i="1"/>
  <c r="AM366" i="1"/>
  <c r="AL366" i="1"/>
  <c r="AM302" i="1"/>
  <c r="AL302" i="1"/>
  <c r="AL238" i="1"/>
  <c r="AM238" i="1"/>
  <c r="AL174" i="1"/>
  <c r="AM174" i="1"/>
  <c r="AL110" i="1"/>
  <c r="AM110" i="1"/>
  <c r="AL46" i="1"/>
  <c r="AM46" i="1"/>
  <c r="AM829" i="1"/>
  <c r="AL829" i="1"/>
  <c r="AM701" i="1"/>
  <c r="AL701" i="1"/>
  <c r="AM637" i="1"/>
  <c r="AL637" i="1"/>
  <c r="AM573" i="1"/>
  <c r="AL573" i="1"/>
  <c r="AL509" i="1"/>
  <c r="AM509" i="1"/>
  <c r="AM445" i="1"/>
  <c r="AL445" i="1"/>
  <c r="AM317" i="1"/>
  <c r="AL317" i="1"/>
  <c r="AM253" i="1"/>
  <c r="AL253" i="1"/>
  <c r="AM189" i="1"/>
  <c r="AL189" i="1"/>
  <c r="AM125" i="1"/>
  <c r="AL125" i="1"/>
  <c r="AM61" i="1"/>
  <c r="AL61" i="1"/>
  <c r="J795" i="1"/>
  <c r="J731" i="1"/>
  <c r="J667" i="1"/>
  <c r="J603" i="1"/>
  <c r="J539" i="1"/>
  <c r="J475" i="1"/>
  <c r="J411" i="1"/>
  <c r="J347" i="1"/>
  <c r="J283" i="1"/>
  <c r="J219" i="1"/>
  <c r="J155" i="1"/>
  <c r="J91" i="1"/>
  <c r="J27" i="1"/>
  <c r="AM1669" i="1"/>
  <c r="AL1669" i="1"/>
  <c r="AM1308" i="1"/>
  <c r="AL1308" i="1"/>
  <c r="AM1534" i="1"/>
  <c r="AL1534" i="1"/>
  <c r="AM1234" i="1"/>
  <c r="AL1234" i="1"/>
  <c r="AM1680" i="1"/>
  <c r="AL1680" i="1"/>
  <c r="AL1438" i="1"/>
  <c r="AM1438" i="1"/>
  <c r="AL1291" i="1"/>
  <c r="AM1291" i="1"/>
  <c r="AM1637" i="1"/>
  <c r="AL1637" i="1"/>
  <c r="AM1573" i="1"/>
  <c r="AL1573" i="1"/>
  <c r="AM1509" i="1"/>
  <c r="AL1509" i="1"/>
  <c r="AM1445" i="1"/>
  <c r="AL1445" i="1"/>
  <c r="AM1381" i="1"/>
  <c r="AL1381" i="1"/>
  <c r="AL1668" i="1"/>
  <c r="AM1668" i="1"/>
  <c r="AM1604" i="1"/>
  <c r="AL1604" i="1"/>
  <c r="AM1540" i="1"/>
  <c r="AL1540" i="1"/>
  <c r="AM1476" i="1"/>
  <c r="AL1476" i="1"/>
  <c r="AM1412" i="1"/>
  <c r="AL1412" i="1"/>
  <c r="AM1348" i="1"/>
  <c r="AL1348" i="1"/>
  <c r="AM1258" i="1"/>
  <c r="AL1258" i="1"/>
  <c r="AM1635" i="1"/>
  <c r="AL1635" i="1"/>
  <c r="AL1571" i="1"/>
  <c r="AM1571" i="1"/>
  <c r="AL1507" i="1"/>
  <c r="AM1507" i="1"/>
  <c r="AL1443" i="1"/>
  <c r="AM1443" i="1"/>
  <c r="AM1558" i="1"/>
  <c r="AL1558" i="1"/>
  <c r="J1498" i="1"/>
  <c r="AM1370" i="1"/>
  <c r="AL1370" i="1"/>
  <c r="AM1304" i="1"/>
  <c r="AL1304" i="1"/>
  <c r="AM1686" i="1"/>
  <c r="AL1686" i="1"/>
  <c r="AM1624" i="1"/>
  <c r="AL1624" i="1"/>
  <c r="AM1560" i="1"/>
  <c r="AL1560" i="1"/>
  <c r="AM1496" i="1"/>
  <c r="AL1496" i="1"/>
  <c r="AM1432" i="1"/>
  <c r="AL1432" i="1"/>
  <c r="AM1368" i="1"/>
  <c r="AL1368" i="1"/>
  <c r="AM1233" i="1"/>
  <c r="AL1233" i="1"/>
  <c r="AM1169" i="1"/>
  <c r="AL1169" i="1"/>
  <c r="AM1224" i="1"/>
  <c r="AL1224" i="1"/>
  <c r="AM1160" i="1"/>
  <c r="AL1160" i="1"/>
  <c r="AM1271" i="1"/>
  <c r="AL1271" i="1"/>
  <c r="AM1207" i="1"/>
  <c r="AL1207" i="1"/>
  <c r="AM1143" i="1"/>
  <c r="AL1143" i="1"/>
  <c r="AM1102" i="1"/>
  <c r="AL1102" i="1"/>
  <c r="AM1213" i="1"/>
  <c r="AL1213" i="1"/>
  <c r="AM1149" i="1"/>
  <c r="AL1149" i="1"/>
  <c r="AM1196" i="1"/>
  <c r="AL1196" i="1"/>
  <c r="AM1132" i="1"/>
  <c r="AL1132" i="1"/>
  <c r="J1235" i="1"/>
  <c r="J1171" i="1"/>
  <c r="AM1107" i="1"/>
  <c r="AL1107" i="1"/>
  <c r="AM68" i="1"/>
  <c r="AL68" i="1"/>
  <c r="AL148" i="1"/>
  <c r="AM148" i="1"/>
  <c r="AM236" i="1"/>
  <c r="AL236" i="1"/>
  <c r="AM324" i="1"/>
  <c r="AL324" i="1"/>
  <c r="AL404" i="1"/>
  <c r="AM404" i="1"/>
  <c r="AM492" i="1"/>
  <c r="AL492" i="1"/>
  <c r="AM580" i="1"/>
  <c r="AL580" i="1"/>
  <c r="AL660" i="1"/>
  <c r="AM660" i="1"/>
  <c r="AL748" i="1"/>
  <c r="AM748" i="1"/>
  <c r="AM836" i="1"/>
  <c r="AL836" i="1"/>
  <c r="AM940" i="1"/>
  <c r="AL940" i="1"/>
  <c r="AM1068" i="1"/>
  <c r="AL1068" i="1"/>
  <c r="AM791" i="1"/>
  <c r="AL791" i="1"/>
  <c r="AM618" i="1"/>
  <c r="AL618" i="1"/>
  <c r="AM449" i="1"/>
  <c r="AL449" i="1"/>
  <c r="AM194" i="1"/>
  <c r="AL194" i="1"/>
  <c r="AM779" i="1"/>
  <c r="AL779" i="1"/>
  <c r="AM267" i="1"/>
  <c r="AL267" i="1"/>
  <c r="AL931" i="1"/>
  <c r="AM931" i="1"/>
  <c r="AM1042" i="1"/>
  <c r="AL1042" i="1"/>
  <c r="AM978" i="1"/>
  <c r="AL978" i="1"/>
  <c r="J842" i="1"/>
  <c r="AM506" i="1"/>
  <c r="AL506" i="1"/>
  <c r="AM1057" i="1"/>
  <c r="AL1057" i="1"/>
  <c r="AM993" i="1"/>
  <c r="AL993" i="1"/>
  <c r="AM929" i="1"/>
  <c r="AL929" i="1"/>
  <c r="AM719" i="1"/>
  <c r="AL719" i="1"/>
  <c r="AM546" i="1"/>
  <c r="AL546" i="1"/>
  <c r="AM377" i="1"/>
  <c r="AL377" i="1"/>
  <c r="AM1032" i="1"/>
  <c r="AL1032" i="1"/>
  <c r="AM823" i="1"/>
  <c r="AL823" i="1"/>
  <c r="J650" i="1"/>
  <c r="AM481" i="1"/>
  <c r="AL481" i="1"/>
  <c r="AM290" i="1"/>
  <c r="AL290" i="1"/>
  <c r="J955" i="1"/>
  <c r="AM1047" i="1"/>
  <c r="AL1047" i="1"/>
  <c r="AM983" i="1"/>
  <c r="AL983" i="1"/>
  <c r="AL919" i="1"/>
  <c r="J849" i="1"/>
  <c r="AL690" i="1"/>
  <c r="AM690" i="1"/>
  <c r="AM521" i="1"/>
  <c r="AL521" i="1"/>
  <c r="AL351" i="1"/>
  <c r="AM351" i="1"/>
  <c r="J1075" i="1"/>
  <c r="AM122" i="1"/>
  <c r="AL122" i="1"/>
  <c r="AL1054" i="1"/>
  <c r="AM1054" i="1"/>
  <c r="AL990" i="1"/>
  <c r="AM990" i="1"/>
  <c r="AL926" i="1"/>
  <c r="AM926" i="1"/>
  <c r="AM857" i="1"/>
  <c r="AL857" i="1"/>
  <c r="AM711" i="1"/>
  <c r="AL711" i="1"/>
  <c r="AL538" i="1"/>
  <c r="AM538" i="1"/>
  <c r="AM369" i="1"/>
  <c r="AL369" i="1"/>
  <c r="AM511" i="1"/>
  <c r="AL511" i="1"/>
  <c r="AM1069" i="1"/>
  <c r="AL1069" i="1"/>
  <c r="AM1005" i="1"/>
  <c r="AL1005" i="1"/>
  <c r="AM941" i="1"/>
  <c r="AL941" i="1"/>
  <c r="AM874" i="1"/>
  <c r="AL874" i="1"/>
  <c r="AM578" i="1"/>
  <c r="AL578" i="1"/>
  <c r="AM409" i="1"/>
  <c r="AL409" i="1"/>
  <c r="J74" i="1"/>
  <c r="AM289" i="1"/>
  <c r="AL289" i="1"/>
  <c r="AM225" i="1"/>
  <c r="AL225" i="1"/>
  <c r="AM161" i="1"/>
  <c r="AL161" i="1"/>
  <c r="AM97" i="1"/>
  <c r="AL97" i="1"/>
  <c r="AM33" i="1"/>
  <c r="AL33" i="1"/>
  <c r="AM872" i="1"/>
  <c r="AL872" i="1"/>
  <c r="AM808" i="1"/>
  <c r="AL808" i="1"/>
  <c r="AM744" i="1"/>
  <c r="AL744" i="1"/>
  <c r="AM680" i="1"/>
  <c r="AL680" i="1"/>
  <c r="AM616" i="1"/>
  <c r="AL616" i="1"/>
  <c r="AM552" i="1"/>
  <c r="AL552" i="1"/>
  <c r="AM488" i="1"/>
  <c r="AL488" i="1"/>
  <c r="AM424" i="1"/>
  <c r="AL424" i="1"/>
  <c r="AM360" i="1"/>
  <c r="AL360" i="1"/>
  <c r="AM296" i="1"/>
  <c r="AL296" i="1"/>
  <c r="AM232" i="1"/>
  <c r="AL232" i="1"/>
  <c r="AM168" i="1"/>
  <c r="AL168" i="1"/>
  <c r="AM104" i="1"/>
  <c r="AL104" i="1"/>
  <c r="AM40" i="1"/>
  <c r="AL40" i="1"/>
  <c r="AM287" i="1"/>
  <c r="AL287" i="1"/>
  <c r="AM223" i="1"/>
  <c r="AL223" i="1"/>
  <c r="AM159" i="1"/>
  <c r="AL159" i="1"/>
  <c r="AM95" i="1"/>
  <c r="AL95" i="1"/>
  <c r="AM31" i="1"/>
  <c r="AL31" i="1"/>
  <c r="AM806" i="1"/>
  <c r="AL806" i="1"/>
  <c r="AM742" i="1"/>
  <c r="AL742" i="1"/>
  <c r="AM678" i="1"/>
  <c r="AL678" i="1"/>
  <c r="AM614" i="1"/>
  <c r="AL614" i="1"/>
  <c r="AM550" i="1"/>
  <c r="AL550" i="1"/>
  <c r="AM486" i="1"/>
  <c r="AL486" i="1"/>
  <c r="AM422" i="1"/>
  <c r="AL422" i="1"/>
  <c r="AM358" i="1"/>
  <c r="AL358" i="1"/>
  <c r="AM294" i="1"/>
  <c r="AL294" i="1"/>
  <c r="AM230" i="1"/>
  <c r="AL230" i="1"/>
  <c r="AM102" i="1"/>
  <c r="AL102" i="1"/>
  <c r="AM38" i="1"/>
  <c r="AL38" i="1"/>
  <c r="AM821" i="1"/>
  <c r="AL821" i="1"/>
  <c r="AM757" i="1"/>
  <c r="AL757" i="1"/>
  <c r="AM693" i="1"/>
  <c r="AL693" i="1"/>
  <c r="AM437" i="1"/>
  <c r="AL437" i="1"/>
  <c r="AM309" i="1"/>
  <c r="AL309" i="1"/>
  <c r="AM245" i="1"/>
  <c r="AL245" i="1"/>
  <c r="AM117" i="1"/>
  <c r="AL117" i="1"/>
  <c r="AM53" i="1"/>
  <c r="AL53" i="1"/>
  <c r="J787" i="1"/>
  <c r="J723" i="1"/>
  <c r="J659" i="1"/>
  <c r="J595" i="1"/>
  <c r="J531" i="1"/>
  <c r="J467" i="1"/>
  <c r="J403" i="1"/>
  <c r="J339" i="1"/>
  <c r="J275" i="1"/>
  <c r="J211" i="1"/>
  <c r="J147" i="1"/>
  <c r="J83" i="1"/>
  <c r="J19" i="1"/>
  <c r="AM1391" i="1"/>
  <c r="AL1391" i="1"/>
  <c r="AM1413" i="1"/>
  <c r="AL1413" i="1"/>
  <c r="AM1671" i="1"/>
  <c r="AL1671" i="1"/>
  <c r="AM1607" i="1"/>
  <c r="AL1607" i="1"/>
  <c r="AM1543" i="1"/>
  <c r="AL1543" i="1"/>
  <c r="AM1479" i="1"/>
  <c r="AL1479" i="1"/>
  <c r="AM1415" i="1"/>
  <c r="AL1415" i="1"/>
  <c r="AM1351" i="1"/>
  <c r="AL1351" i="1"/>
  <c r="AM1130" i="1"/>
  <c r="AL1130" i="1"/>
  <c r="AM1629" i="1"/>
  <c r="AL1629" i="1"/>
  <c r="AM1565" i="1"/>
  <c r="AL1565" i="1"/>
  <c r="AM1501" i="1"/>
  <c r="AL1501" i="1"/>
  <c r="AM1437" i="1"/>
  <c r="AL1437" i="1"/>
  <c r="AM1373" i="1"/>
  <c r="AL1373" i="1"/>
  <c r="AL1178" i="1"/>
  <c r="AM1178" i="1"/>
  <c r="AM1627" i="1"/>
  <c r="AL1627" i="1"/>
  <c r="AM1563" i="1"/>
  <c r="AL1563" i="1"/>
  <c r="AM1499" i="1"/>
  <c r="AL1499" i="1"/>
  <c r="AM1435" i="1"/>
  <c r="AL1435" i="1"/>
  <c r="AM1371" i="1"/>
  <c r="AL1371" i="1"/>
  <c r="AM1305" i="1"/>
  <c r="AL1305" i="1"/>
  <c r="AL1502" i="1"/>
  <c r="AM1502" i="1"/>
  <c r="AM1618" i="1"/>
  <c r="AL1618" i="1"/>
  <c r="AL1374" i="1"/>
  <c r="AM1374" i="1"/>
  <c r="AM1649" i="1"/>
  <c r="AL1649" i="1"/>
  <c r="AM1585" i="1"/>
  <c r="AL1585" i="1"/>
  <c r="AM1521" i="1"/>
  <c r="AL1521" i="1"/>
  <c r="AM1457" i="1"/>
  <c r="AL1457" i="1"/>
  <c r="AM1393" i="1"/>
  <c r="AL1393" i="1"/>
  <c r="AM1329" i="1"/>
  <c r="AL1329" i="1"/>
  <c r="AM1616" i="1"/>
  <c r="AM1552" i="1"/>
  <c r="AL1552" i="1"/>
  <c r="AM1488" i="1"/>
  <c r="AL1488" i="1"/>
  <c r="AM1424" i="1"/>
  <c r="AL1424" i="1"/>
  <c r="AM1360" i="1"/>
  <c r="AL1360" i="1"/>
  <c r="AM1225" i="1"/>
  <c r="AL1225" i="1"/>
  <c r="AM1161" i="1"/>
  <c r="AL1161" i="1"/>
  <c r="AM1222" i="1"/>
  <c r="AL1222" i="1"/>
  <c r="AM1158" i="1"/>
  <c r="AL1158" i="1"/>
  <c r="AM1205" i="1"/>
  <c r="AL1205" i="1"/>
  <c r="J1252" i="1"/>
  <c r="J1188" i="1"/>
  <c r="J1124" i="1"/>
  <c r="AM76" i="1"/>
  <c r="AL76" i="1"/>
  <c r="AM156" i="1"/>
  <c r="AL156" i="1"/>
  <c r="AL252" i="1"/>
  <c r="AM252" i="1"/>
  <c r="AM332" i="1"/>
  <c r="AL332" i="1"/>
  <c r="AM412" i="1"/>
  <c r="AL412" i="1"/>
  <c r="AM508" i="1"/>
  <c r="AL508" i="1"/>
  <c r="AM588" i="1"/>
  <c r="AL588" i="1"/>
  <c r="AM668" i="1"/>
  <c r="AL668" i="1"/>
  <c r="AL764" i="1"/>
  <c r="AM764" i="1"/>
  <c r="AM844" i="1"/>
  <c r="AL844" i="1"/>
  <c r="AM882" i="1"/>
  <c r="AL882" i="1"/>
  <c r="AM769" i="1"/>
  <c r="AL769" i="1"/>
  <c r="AM599" i="1"/>
  <c r="AL599" i="1"/>
  <c r="AM426" i="1"/>
  <c r="AL426" i="1"/>
  <c r="AM130" i="1"/>
  <c r="AL130" i="1"/>
  <c r="AM715" i="1"/>
  <c r="AL715" i="1"/>
  <c r="AM203" i="1"/>
  <c r="AL203" i="1"/>
  <c r="AL862" i="1"/>
  <c r="AM862" i="1"/>
  <c r="J1098" i="1"/>
  <c r="J1034" i="1"/>
  <c r="J970" i="1"/>
  <c r="AL826" i="1"/>
  <c r="AM826" i="1"/>
  <c r="AM657" i="1"/>
  <c r="AL657" i="1"/>
  <c r="AM487" i="1"/>
  <c r="AL487" i="1"/>
  <c r="AM306" i="1"/>
  <c r="AL306" i="1"/>
  <c r="J971" i="1"/>
  <c r="AM985" i="1"/>
  <c r="AL985" i="1"/>
  <c r="AM921" i="1"/>
  <c r="AL921" i="1"/>
  <c r="AL851" i="1"/>
  <c r="AM851" i="1"/>
  <c r="AM697" i="1"/>
  <c r="AL697" i="1"/>
  <c r="AM527" i="1"/>
  <c r="AL527" i="1"/>
  <c r="AM354" i="1"/>
  <c r="AL354" i="1"/>
  <c r="J1067" i="1"/>
  <c r="AM1088" i="1"/>
  <c r="AL1088" i="1"/>
  <c r="AM1024" i="1"/>
  <c r="AL1024" i="1"/>
  <c r="AM960" i="1"/>
  <c r="AL960" i="1"/>
  <c r="AM895" i="1"/>
  <c r="AL895" i="1"/>
  <c r="AM801" i="1"/>
  <c r="AL801" i="1"/>
  <c r="AM631" i="1"/>
  <c r="AL631" i="1"/>
  <c r="J458" i="1"/>
  <c r="AM1039" i="1"/>
  <c r="AL1039" i="1"/>
  <c r="AM975" i="1"/>
  <c r="AL975" i="1"/>
  <c r="AM911" i="1"/>
  <c r="AL911" i="1"/>
  <c r="AM671" i="1"/>
  <c r="AL671" i="1"/>
  <c r="AL498" i="1"/>
  <c r="AM498" i="1"/>
  <c r="AM327" i="1"/>
  <c r="AL327" i="1"/>
  <c r="J1019" i="1"/>
  <c r="AL1046" i="1"/>
  <c r="AM1046" i="1"/>
  <c r="AL982" i="1"/>
  <c r="AM982" i="1"/>
  <c r="AL918" i="1"/>
  <c r="AM918" i="1"/>
  <c r="AM847" i="1"/>
  <c r="AL847" i="1"/>
  <c r="AM689" i="1"/>
  <c r="AL689" i="1"/>
  <c r="AM519" i="1"/>
  <c r="AL519" i="1"/>
  <c r="AM346" i="1"/>
  <c r="AL346" i="1"/>
  <c r="AM383" i="1"/>
  <c r="AL383" i="1"/>
  <c r="AM865" i="1"/>
  <c r="AL865" i="1"/>
  <c r="AM729" i="1"/>
  <c r="AL729" i="1"/>
  <c r="AM386" i="1"/>
  <c r="AL386" i="1"/>
  <c r="J10" i="1"/>
  <c r="AM281" i="1"/>
  <c r="AL281" i="1"/>
  <c r="AM217" i="1"/>
  <c r="AL217" i="1"/>
  <c r="AM153" i="1"/>
  <c r="AL153" i="1"/>
  <c r="AM89" i="1"/>
  <c r="AL89" i="1"/>
  <c r="AM25" i="1"/>
  <c r="AL25" i="1"/>
  <c r="AM864" i="1"/>
  <c r="AL864" i="1"/>
  <c r="AM800" i="1"/>
  <c r="AL800" i="1"/>
  <c r="AM736" i="1"/>
  <c r="AL736" i="1"/>
  <c r="AM672" i="1"/>
  <c r="AL672" i="1"/>
  <c r="AM608" i="1"/>
  <c r="AL608" i="1"/>
  <c r="AM544" i="1"/>
  <c r="AL544" i="1"/>
  <c r="AM480" i="1"/>
  <c r="AL480" i="1"/>
  <c r="AM416" i="1"/>
  <c r="AL416" i="1"/>
  <c r="AM352" i="1"/>
  <c r="AL352" i="1"/>
  <c r="AM288" i="1"/>
  <c r="AL288" i="1"/>
  <c r="AM224" i="1"/>
  <c r="AL224" i="1"/>
  <c r="AM160" i="1"/>
  <c r="AL160" i="1"/>
  <c r="AM96" i="1"/>
  <c r="AL96" i="1"/>
  <c r="AM32" i="1"/>
  <c r="AL32" i="1"/>
  <c r="AM279" i="1"/>
  <c r="AL279" i="1"/>
  <c r="AM215" i="1"/>
  <c r="AL215" i="1"/>
  <c r="AM87" i="1"/>
  <c r="AL87" i="1"/>
  <c r="AM23" i="1"/>
  <c r="AL23" i="1"/>
  <c r="AL798" i="1"/>
  <c r="AM798" i="1"/>
  <c r="AL734" i="1"/>
  <c r="AM734" i="1"/>
  <c r="AL670" i="1"/>
  <c r="AM670" i="1"/>
  <c r="AL606" i="1"/>
  <c r="AM606" i="1"/>
  <c r="AL542" i="1"/>
  <c r="AM542" i="1"/>
  <c r="AM478" i="1"/>
  <c r="AL478" i="1"/>
  <c r="AM414" i="1"/>
  <c r="AL414" i="1"/>
  <c r="AM350" i="1"/>
  <c r="AL350" i="1"/>
  <c r="AM286" i="1"/>
  <c r="AL286" i="1"/>
  <c r="AM158" i="1"/>
  <c r="AL158" i="1"/>
  <c r="AM94" i="1"/>
  <c r="AL94" i="1"/>
  <c r="AM30" i="1"/>
  <c r="AL30" i="1"/>
  <c r="AL5" i="1"/>
  <c r="AM5" i="1"/>
  <c r="AM1315" i="1"/>
  <c r="AL1315" i="1"/>
  <c r="AM1347" i="1"/>
  <c r="AL1347" i="1"/>
  <c r="AM1575" i="1"/>
  <c r="AL1575" i="1"/>
  <c r="AM1326" i="1"/>
  <c r="AL1326" i="1"/>
  <c r="AM1663" i="1"/>
  <c r="AL1663" i="1"/>
  <c r="AM1599" i="1"/>
  <c r="AL1599" i="1"/>
  <c r="AM1535" i="1"/>
  <c r="AL1535" i="1"/>
  <c r="AM1471" i="1"/>
  <c r="AL1471" i="1"/>
  <c r="AM1407" i="1"/>
  <c r="AL1407" i="1"/>
  <c r="AM1343" i="1"/>
  <c r="AL1343" i="1"/>
  <c r="AM1298" i="1"/>
  <c r="AL1298" i="1"/>
  <c r="AM1414" i="1"/>
  <c r="AL1414" i="1"/>
  <c r="AM1652" i="1"/>
  <c r="AL1652" i="1"/>
  <c r="AM1588" i="1"/>
  <c r="AL1588" i="1"/>
  <c r="AM1524" i="1"/>
  <c r="AL1524" i="1"/>
  <c r="AM1460" i="1"/>
  <c r="AL1460" i="1"/>
  <c r="AM1396" i="1"/>
  <c r="AL1396" i="1"/>
  <c r="AM1332" i="1"/>
  <c r="AL1332" i="1"/>
  <c r="AL1646" i="1"/>
  <c r="AM1646" i="1"/>
  <c r="AM1619" i="1"/>
  <c r="AL1619" i="1"/>
  <c r="AM1555" i="1"/>
  <c r="AL1555" i="1"/>
  <c r="AL1491" i="1"/>
  <c r="AM1491" i="1"/>
  <c r="AM1427" i="1"/>
  <c r="AL1427" i="1"/>
  <c r="AL1363" i="1"/>
  <c r="AM1363" i="1"/>
  <c r="AM1296" i="1"/>
  <c r="AL1296" i="1"/>
  <c r="AM1454" i="1"/>
  <c r="AL1454" i="1"/>
  <c r="AL1281" i="1"/>
  <c r="AL1582" i="1"/>
  <c r="AM1582" i="1"/>
  <c r="AM1672" i="1"/>
  <c r="AL1672" i="1"/>
  <c r="AM1608" i="1"/>
  <c r="AL1608" i="1"/>
  <c r="AM1544" i="1"/>
  <c r="AL1544" i="1"/>
  <c r="AM1480" i="1"/>
  <c r="AL1480" i="1"/>
  <c r="AM1416" i="1"/>
  <c r="AL1416" i="1"/>
  <c r="AM1352" i="1"/>
  <c r="AL1352" i="1"/>
  <c r="AM1273" i="1"/>
  <c r="AL1273" i="1"/>
  <c r="AM1217" i="1"/>
  <c r="AL1217" i="1"/>
  <c r="AM1153" i="1"/>
  <c r="AL1153" i="1"/>
  <c r="AM1272" i="1"/>
  <c r="AL1272" i="1"/>
  <c r="AM1208" i="1"/>
  <c r="AL1208" i="1"/>
  <c r="AM1144" i="1"/>
  <c r="AL1144" i="1"/>
  <c r="AM1255" i="1"/>
  <c r="AL1255" i="1"/>
  <c r="AM1191" i="1"/>
  <c r="AL1191" i="1"/>
  <c r="AM1127" i="1"/>
  <c r="AL1127" i="1"/>
  <c r="AL1214" i="1"/>
  <c r="AM1214" i="1"/>
  <c r="AL1150" i="1"/>
  <c r="AM1150" i="1"/>
  <c r="AM1244" i="1"/>
  <c r="AL1244" i="1"/>
  <c r="AM1180" i="1"/>
  <c r="AL1180" i="1"/>
  <c r="AM1116" i="1"/>
  <c r="AL1116" i="1"/>
  <c r="AM1219" i="1"/>
  <c r="AL1219" i="1"/>
  <c r="AM1155" i="1"/>
  <c r="AL1155" i="1"/>
  <c r="AM4" i="1"/>
  <c r="AL4" i="1"/>
  <c r="AM84" i="1"/>
  <c r="AL84" i="1"/>
  <c r="AL172" i="1"/>
  <c r="AM172" i="1"/>
  <c r="AM260" i="1"/>
  <c r="AL260" i="1"/>
  <c r="AL340" i="1"/>
  <c r="AM340" i="1"/>
  <c r="AM428" i="1"/>
  <c r="AL428" i="1"/>
  <c r="AM516" i="1"/>
  <c r="AL516" i="1"/>
  <c r="AM596" i="1"/>
  <c r="AL596" i="1"/>
  <c r="AL684" i="1"/>
  <c r="AM684" i="1"/>
  <c r="AM772" i="1"/>
  <c r="AL772" i="1"/>
  <c r="AL852" i="1"/>
  <c r="AM852" i="1"/>
  <c r="AM964" i="1"/>
  <c r="AL964" i="1"/>
  <c r="AM1051" i="1"/>
  <c r="AL1051" i="1"/>
  <c r="AM746" i="1"/>
  <c r="AL746" i="1"/>
  <c r="AM577" i="1"/>
  <c r="AL577" i="1"/>
  <c r="AM407" i="1"/>
  <c r="AL407" i="1"/>
  <c r="AM66" i="1"/>
  <c r="AL66" i="1"/>
  <c r="AM651" i="1"/>
  <c r="AL651" i="1"/>
  <c r="AM139" i="1"/>
  <c r="AL139" i="1"/>
  <c r="AM722" i="1"/>
  <c r="AL722" i="1"/>
  <c r="AM1090" i="1"/>
  <c r="AL1090" i="1"/>
  <c r="AM1026" i="1"/>
  <c r="AL1026" i="1"/>
  <c r="AM962" i="1"/>
  <c r="AL962" i="1"/>
  <c r="AM898" i="1"/>
  <c r="AL898" i="1"/>
  <c r="AM807" i="1"/>
  <c r="AL807" i="1"/>
  <c r="AM634" i="1"/>
  <c r="AL634" i="1"/>
  <c r="AM465" i="1"/>
  <c r="AL465" i="1"/>
  <c r="AM242" i="1"/>
  <c r="AL242" i="1"/>
  <c r="AM923" i="1"/>
  <c r="AL923" i="1"/>
  <c r="AM1041" i="1"/>
  <c r="AL1041" i="1"/>
  <c r="AM977" i="1"/>
  <c r="AL977" i="1"/>
  <c r="AM841" i="1"/>
  <c r="AL841" i="1"/>
  <c r="AM505" i="1"/>
  <c r="AL505" i="1"/>
  <c r="AL335" i="1"/>
  <c r="AM335" i="1"/>
  <c r="AL995" i="1"/>
  <c r="AM995" i="1"/>
  <c r="AM1080" i="1"/>
  <c r="AL1080" i="1"/>
  <c r="AM1016" i="1"/>
  <c r="AL1016" i="1"/>
  <c r="AM952" i="1"/>
  <c r="AL952" i="1"/>
  <c r="AM886" i="1"/>
  <c r="J778" i="1"/>
  <c r="AM609" i="1"/>
  <c r="AL609" i="1"/>
  <c r="AM439" i="1"/>
  <c r="AL439" i="1"/>
  <c r="AM162" i="1"/>
  <c r="AL162" i="1"/>
  <c r="AL853" i="1"/>
  <c r="AM853" i="1"/>
  <c r="AM1095" i="1"/>
  <c r="AL1095" i="1"/>
  <c r="AM1031" i="1"/>
  <c r="AL1031" i="1"/>
  <c r="AM967" i="1"/>
  <c r="AL967" i="1"/>
  <c r="AM903" i="1"/>
  <c r="AL903" i="1"/>
  <c r="AM818" i="1"/>
  <c r="AL818" i="1"/>
  <c r="AM649" i="1"/>
  <c r="AL649" i="1"/>
  <c r="AM479" i="1"/>
  <c r="AL479" i="1"/>
  <c r="AM282" i="1"/>
  <c r="AL282" i="1"/>
  <c r="J947" i="1"/>
  <c r="AL1038" i="1"/>
  <c r="AM1038" i="1"/>
  <c r="AL974" i="1"/>
  <c r="AM974" i="1"/>
  <c r="AL910" i="1"/>
  <c r="AM910" i="1"/>
  <c r="AM666" i="1"/>
  <c r="AL666" i="1"/>
  <c r="AM497" i="1"/>
  <c r="AL497" i="1"/>
  <c r="AM322" i="1"/>
  <c r="AL322" i="1"/>
  <c r="AM1043" i="1"/>
  <c r="AL1043" i="1"/>
  <c r="AM58" i="1"/>
  <c r="AL58" i="1"/>
  <c r="AM1053" i="1"/>
  <c r="AL1053" i="1"/>
  <c r="AM989" i="1"/>
  <c r="AL989" i="1"/>
  <c r="AM925" i="1"/>
  <c r="AL925" i="1"/>
  <c r="AM855" i="1"/>
  <c r="AL855" i="1"/>
  <c r="AM706" i="1"/>
  <c r="AL706" i="1"/>
  <c r="AM537" i="1"/>
  <c r="AL537" i="1"/>
  <c r="AM273" i="1"/>
  <c r="AL273" i="1"/>
  <c r="AM209" i="1"/>
  <c r="AL209" i="1"/>
  <c r="AM81" i="1"/>
  <c r="AL81" i="1"/>
  <c r="AM17" i="1"/>
  <c r="AL17" i="1"/>
  <c r="AM856" i="1"/>
  <c r="AL856" i="1"/>
  <c r="AM792" i="1"/>
  <c r="AL792" i="1"/>
  <c r="AM728" i="1"/>
  <c r="AL728" i="1"/>
  <c r="AM664" i="1"/>
  <c r="AL664" i="1"/>
  <c r="AM600" i="1"/>
  <c r="AL600" i="1"/>
  <c r="AM536" i="1"/>
  <c r="AL536" i="1"/>
  <c r="AM472" i="1"/>
  <c r="AL472" i="1"/>
  <c r="AM408" i="1"/>
  <c r="AL408" i="1"/>
  <c r="AM344" i="1"/>
  <c r="AL344" i="1"/>
  <c r="AM280" i="1"/>
  <c r="AL280" i="1"/>
  <c r="AM216" i="1"/>
  <c r="AL216" i="1"/>
  <c r="AM152" i="1"/>
  <c r="AL152" i="1"/>
  <c r="AM88" i="1"/>
  <c r="AL88" i="1"/>
  <c r="AM24" i="1"/>
  <c r="AL24" i="1"/>
  <c r="AM207" i="1"/>
  <c r="AL207" i="1"/>
  <c r="AL15" i="1"/>
  <c r="AM15" i="1"/>
  <c r="AL790" i="1"/>
  <c r="AM790" i="1"/>
  <c r="AL726" i="1"/>
  <c r="AM726" i="1"/>
  <c r="AL662" i="1"/>
  <c r="AM662" i="1"/>
  <c r="AL598" i="1"/>
  <c r="AM598" i="1"/>
  <c r="AM534" i="1"/>
  <c r="AL534" i="1"/>
  <c r="AM470" i="1"/>
  <c r="AL470" i="1"/>
  <c r="AM406" i="1"/>
  <c r="AL406" i="1"/>
  <c r="AM342" i="1"/>
  <c r="AL342" i="1"/>
  <c r="AL278" i="1"/>
  <c r="AM278" i="1"/>
  <c r="AM214" i="1"/>
  <c r="AL214" i="1"/>
  <c r="AL150" i="1"/>
  <c r="AM150" i="1"/>
  <c r="AL86" i="1"/>
  <c r="AM86" i="1"/>
  <c r="AL22" i="1"/>
  <c r="AM22" i="1"/>
  <c r="AR7" i="1"/>
  <c r="J1510" i="1"/>
  <c r="J1112" i="1"/>
  <c r="J1310" i="1"/>
  <c r="J1679" i="1"/>
  <c r="J1359" i="1"/>
  <c r="J1301" i="1"/>
  <c r="J1230" i="1"/>
  <c r="J1166" i="1"/>
  <c r="J1551" i="1"/>
  <c r="J1266" i="1"/>
  <c r="J1660" i="1"/>
  <c r="J1596" i="1"/>
  <c r="J1532" i="1"/>
  <c r="J1468" i="1"/>
  <c r="J1404" i="1"/>
  <c r="J1340" i="1"/>
  <c r="J1554" i="1"/>
  <c r="J1490" i="1"/>
  <c r="J1295" i="1"/>
  <c r="J1638" i="1"/>
  <c r="J1688" i="1"/>
  <c r="J1216" i="1"/>
  <c r="J1152" i="1"/>
  <c r="J1263" i="1"/>
  <c r="J1199" i="1"/>
  <c r="J1135" i="1"/>
  <c r="J1141" i="1"/>
  <c r="J1615" i="1"/>
  <c r="J1382" i="1"/>
  <c r="J1202" i="1"/>
  <c r="J1621" i="1"/>
  <c r="J1557" i="1"/>
  <c r="J1493" i="1"/>
  <c r="J1429" i="1"/>
  <c r="J1365" i="1"/>
  <c r="J1114" i="1"/>
  <c r="J1685" i="1"/>
  <c r="J1641" i="1"/>
  <c r="J1577" i="1"/>
  <c r="J1513" i="1"/>
  <c r="J1449" i="1"/>
  <c r="J1385" i="1"/>
  <c r="J1321" i="1"/>
  <c r="J1423" i="1"/>
  <c r="J1138" i="1"/>
  <c r="J1666" i="1"/>
  <c r="J1633" i="1"/>
  <c r="J1569" i="1"/>
  <c r="J1505" i="1"/>
  <c r="J1441" i="1"/>
  <c r="J1377" i="1"/>
  <c r="J1312" i="1"/>
  <c r="J1270" i="1"/>
  <c r="J1275" i="1"/>
  <c r="J1211" i="1"/>
  <c r="J1147" i="1"/>
  <c r="J1487" i="1"/>
  <c r="J1574" i="1"/>
  <c r="J1228" i="1"/>
  <c r="J1164" i="1"/>
  <c r="J1267" i="1"/>
  <c r="J1203" i="1"/>
  <c r="J1139" i="1"/>
  <c r="J1306" i="1"/>
  <c r="J1318" i="1"/>
  <c r="J1284" i="1"/>
  <c r="J1220" i="1"/>
  <c r="J1156" i="1"/>
  <c r="J1570" i="1"/>
  <c r="J1426" i="1"/>
  <c r="J1647" i="1"/>
  <c r="J1583" i="1"/>
  <c r="J1519" i="1"/>
  <c r="J1455" i="1"/>
  <c r="J1606" i="1"/>
  <c r="J1628" i="1"/>
  <c r="J1564" i="1"/>
  <c r="J1500" i="1"/>
  <c r="J1436" i="1"/>
  <c r="J1478" i="1"/>
  <c r="J1653" i="1"/>
  <c r="J1589" i="1"/>
  <c r="J1525" i="1"/>
  <c r="J1461" i="1"/>
  <c r="J1673" i="1"/>
  <c r="J1609" i="1"/>
  <c r="J1545" i="1"/>
  <c r="J1481" i="1"/>
  <c r="J1417" i="1"/>
  <c r="J1542" i="1"/>
  <c r="J1690" i="1"/>
  <c r="J1661" i="1"/>
  <c r="J1597" i="1"/>
  <c r="J1533" i="1"/>
  <c r="J1469" i="1"/>
  <c r="J1405" i="1"/>
  <c r="J1341" i="1"/>
  <c r="J1299" i="1"/>
  <c r="J1681" i="1"/>
  <c r="J1617" i="1"/>
  <c r="J1553" i="1"/>
  <c r="J1489" i="1"/>
  <c r="J1425" i="1"/>
  <c r="J1361" i="1"/>
  <c r="J1316" i="1"/>
  <c r="J1242" i="1"/>
  <c r="J1562" i="1"/>
  <c r="J1655" i="1"/>
  <c r="J1591" i="1"/>
  <c r="J1527" i="1"/>
  <c r="J1463" i="1"/>
  <c r="J1399" i="1"/>
  <c r="J1335" i="1"/>
  <c r="J1590" i="1"/>
  <c r="J1526" i="1"/>
  <c r="J1206" i="1"/>
  <c r="J1142" i="1"/>
  <c r="J1636" i="1"/>
  <c r="J1572" i="1"/>
  <c r="J1508" i="1"/>
  <c r="J1444" i="1"/>
  <c r="J1380" i="1"/>
  <c r="J1614" i="1"/>
  <c r="J1462" i="1"/>
  <c r="J1256" i="1"/>
  <c r="J1192" i="1"/>
  <c r="J1239" i="1"/>
  <c r="J1175" i="1"/>
  <c r="J1550" i="1"/>
  <c r="J1631" i="1"/>
  <c r="J1567" i="1"/>
  <c r="J1503" i="1"/>
  <c r="J1439" i="1"/>
  <c r="J1375" i="1"/>
  <c r="J1654" i="1"/>
  <c r="J1297" i="1"/>
  <c r="J1678" i="1"/>
  <c r="J1246" i="1"/>
  <c r="J1182" i="1"/>
  <c r="J1251" i="1"/>
  <c r="J1187" i="1"/>
  <c r="J1398" i="1"/>
  <c r="J1676" i="1"/>
  <c r="J1612" i="1"/>
  <c r="J1548" i="1"/>
  <c r="J1484" i="1"/>
  <c r="J1420" i="1"/>
  <c r="J1356" i="1"/>
  <c r="J1358" i="1"/>
  <c r="J1683" i="1"/>
  <c r="J1634" i="1"/>
  <c r="J1442" i="1"/>
  <c r="J1218" i="1"/>
  <c r="J1311" i="1"/>
  <c r="J1232" i="1"/>
  <c r="J1168" i="1"/>
  <c r="J1215" i="1"/>
  <c r="J1151" i="1"/>
  <c r="J1268" i="1"/>
  <c r="J1204" i="1"/>
  <c r="J1140" i="1"/>
  <c r="J1334" i="1"/>
  <c r="J1314" i="1"/>
  <c r="J1626" i="1"/>
  <c r="J1434" i="1"/>
  <c r="J1422" i="1"/>
  <c r="J1657" i="1"/>
  <c r="J1593" i="1"/>
  <c r="J1529" i="1"/>
  <c r="J1465" i="1"/>
  <c r="J1401" i="1"/>
  <c r="J1337" i="1"/>
  <c r="J1154" i="1"/>
  <c r="J1288" i="1"/>
  <c r="J1294" i="1"/>
  <c r="J1486" i="1"/>
  <c r="J1682" i="1"/>
  <c r="J1362" i="1"/>
  <c r="J1292" i="1"/>
  <c r="J1269" i="1"/>
  <c r="J1227" i="1"/>
  <c r="J1163" i="1"/>
  <c r="J1602" i="1"/>
  <c r="J1538" i="1"/>
  <c r="J1474" i="1"/>
  <c r="J1410" i="1"/>
  <c r="J1346" i="1"/>
  <c r="J1253" i="1"/>
  <c r="J1189" i="1"/>
  <c r="J1125" i="1"/>
  <c r="J1108" i="1"/>
  <c r="J1658" i="1"/>
  <c r="J1594" i="1"/>
  <c r="J1530" i="1"/>
  <c r="J1466" i="1"/>
  <c r="J1402" i="1"/>
  <c r="J1338" i="1"/>
  <c r="J1245" i="1"/>
  <c r="J1181" i="1"/>
  <c r="J1117" i="1"/>
  <c r="J1650" i="1"/>
  <c r="J1586" i="1"/>
  <c r="J1522" i="1"/>
  <c r="J1458" i="1"/>
  <c r="J1394" i="1"/>
  <c r="J1330" i="1"/>
  <c r="J1237" i="1"/>
  <c r="J1173" i="1"/>
  <c r="J1642" i="1"/>
  <c r="J1578" i="1"/>
  <c r="J1514" i="1"/>
  <c r="J1450" i="1"/>
  <c r="J1386" i="1"/>
  <c r="J1322" i="1"/>
  <c r="J1229" i="1"/>
  <c r="J1165" i="1"/>
  <c r="J1378" i="1"/>
  <c r="J1279" i="1"/>
  <c r="J1277" i="1"/>
  <c r="J1280" i="1"/>
  <c r="J1674" i="1"/>
  <c r="J1610" i="1"/>
  <c r="J1546" i="1"/>
  <c r="J1482" i="1"/>
  <c r="J1418" i="1"/>
  <c r="J1354" i="1"/>
  <c r="J1290" i="1"/>
  <c r="J1278" i="1"/>
  <c r="J1261" i="1"/>
  <c r="J1197" i="1"/>
  <c r="J1133" i="1"/>
  <c r="J1283" i="1"/>
  <c r="AY959" i="1" l="1"/>
  <c r="AX959" i="1"/>
  <c r="AZ959" i="1" s="1"/>
  <c r="AL1065" i="1"/>
  <c r="AL907" i="1"/>
  <c r="AL674" i="1"/>
  <c r="AL565" i="1"/>
  <c r="AM1260" i="1"/>
  <c r="AL295" i="1"/>
  <c r="AL1243" i="1"/>
  <c r="AL1366" i="1"/>
  <c r="AL79" i="1"/>
  <c r="AL166" i="1"/>
  <c r="AL871" i="1"/>
  <c r="AL1074" i="1"/>
  <c r="AM629" i="1"/>
  <c r="AM1221" i="1"/>
  <c r="AL879" i="1"/>
  <c r="AM381" i="1"/>
  <c r="AL359" i="1"/>
  <c r="AL1400" i="1"/>
  <c r="AL1247" i="1"/>
  <c r="AM1049" i="1"/>
  <c r="AL337" i="1"/>
  <c r="AL1105" i="1"/>
  <c r="AL1320" i="1"/>
  <c r="AL1447" i="1"/>
  <c r="AL535" i="1"/>
  <c r="AL1289" i="1"/>
  <c r="AL1307" i="1"/>
  <c r="AM484" i="1"/>
  <c r="AL343" i="1"/>
  <c r="AL861" i="1"/>
  <c r="AL1223" i="1"/>
  <c r="AL477" i="1"/>
  <c r="AL835" i="1"/>
  <c r="AL373" i="1"/>
  <c r="AL1071" i="1"/>
  <c r="AL1015" i="1"/>
  <c r="AL1134" i="1"/>
  <c r="AL1561" i="1"/>
  <c r="AL1344" i="1"/>
  <c r="AL687" i="1"/>
  <c r="AL1058" i="1"/>
  <c r="AL1265" i="1"/>
  <c r="AL303" i="1"/>
  <c r="AL103" i="1"/>
  <c r="AL362" i="1"/>
  <c r="AL1691" i="1"/>
  <c r="AM259" i="1"/>
  <c r="AL937" i="1"/>
  <c r="AM70" i="1"/>
  <c r="AL939" i="1"/>
  <c r="AL1264" i="1"/>
  <c r="AL707" i="1"/>
  <c r="AL899" i="1"/>
  <c r="AM169" i="1"/>
  <c r="AL761" i="1"/>
  <c r="AM292" i="1"/>
  <c r="AL1286" i="1"/>
  <c r="AL1096" i="1"/>
  <c r="AM758" i="1"/>
  <c r="AM610" i="1"/>
  <c r="AL1184" i="1"/>
  <c r="AL143" i="1"/>
  <c r="AL554" i="1"/>
  <c r="AL1511" i="1"/>
  <c r="AL1677" i="1"/>
  <c r="AL1063" i="1"/>
  <c r="AL913" i="1"/>
  <c r="AL529" i="1"/>
  <c r="AL151" i="1"/>
  <c r="AM1325" i="1"/>
  <c r="AM950" i="1"/>
  <c r="AL1317" i="1"/>
  <c r="AM111" i="1"/>
  <c r="AM1059" i="1"/>
  <c r="AL1226" i="1"/>
  <c r="AL1485" i="1"/>
  <c r="AM131" i="1"/>
  <c r="AM765" i="1"/>
  <c r="AL98" i="1"/>
  <c r="AL195" i="1"/>
  <c r="AL679" i="1"/>
  <c r="AM1379" i="1"/>
  <c r="AL1176" i="1"/>
  <c r="AM1369" i="1"/>
  <c r="AL181" i="1"/>
  <c r="AL323" i="1"/>
  <c r="AL297" i="1"/>
  <c r="AM1670" i="1"/>
  <c r="AM873" i="1"/>
  <c r="AL387" i="1"/>
  <c r="AL904" i="1"/>
  <c r="AL1013" i="1"/>
  <c r="AL222" i="1"/>
  <c r="AL423" i="1"/>
  <c r="AL451" i="1"/>
  <c r="AL809" i="1"/>
  <c r="AL866" i="1"/>
  <c r="AL721" i="1"/>
  <c r="AM515" i="1"/>
  <c r="AL1517" i="1"/>
  <c r="AL489" i="1"/>
  <c r="AL34" i="1"/>
  <c r="AM566" i="1"/>
  <c r="AM1118" i="1"/>
  <c r="AL992" i="1"/>
  <c r="AM1605" i="1"/>
  <c r="AM771" i="1"/>
  <c r="AL145" i="1"/>
  <c r="AM1428" i="1"/>
  <c r="AL1520" i="1"/>
  <c r="AL785" i="1"/>
  <c r="AL361" i="1"/>
  <c r="AL1001" i="1"/>
  <c r="AL41" i="1"/>
  <c r="AL233" i="1"/>
  <c r="AM643" i="1"/>
  <c r="AL968" i="1"/>
  <c r="AL271" i="1"/>
  <c r="AL1639" i="1"/>
  <c r="AL743" i="1"/>
  <c r="AL615" i="1"/>
  <c r="AL501" i="1"/>
  <c r="AL891" i="1"/>
  <c r="AL1126" i="1"/>
  <c r="AL579" i="1"/>
  <c r="AL553" i="1"/>
  <c r="AL330" i="1"/>
  <c r="AL738" i="1"/>
  <c r="AM1342" i="1"/>
  <c r="AL1470" i="1"/>
  <c r="AM1465" i="1"/>
  <c r="AL1465" i="1"/>
  <c r="AM1590" i="1"/>
  <c r="AL1590" i="1"/>
  <c r="AM1284" i="1"/>
  <c r="AL1284" i="1"/>
  <c r="AM1112" i="1"/>
  <c r="AL1112" i="1"/>
  <c r="AM1083" i="1"/>
  <c r="AL1083" i="1"/>
  <c r="AM291" i="1"/>
  <c r="AL291" i="1"/>
  <c r="AM803" i="1"/>
  <c r="AL803" i="1"/>
  <c r="AL1035" i="1"/>
  <c r="AM1035" i="1"/>
  <c r="AM244" i="1"/>
  <c r="AL244" i="1"/>
  <c r="AM756" i="1"/>
  <c r="AL756" i="1"/>
  <c r="AM235" i="1"/>
  <c r="AL235" i="1"/>
  <c r="AM747" i="1"/>
  <c r="AL747" i="1"/>
  <c r="AL429" i="1"/>
  <c r="AM429" i="1"/>
  <c r="AM435" i="1"/>
  <c r="AL435" i="1"/>
  <c r="AL379" i="1"/>
  <c r="AM379" i="1"/>
  <c r="AM1578" i="1"/>
  <c r="AL1578" i="1"/>
  <c r="AM1484" i="1"/>
  <c r="AL1484" i="1"/>
  <c r="AL1542" i="1"/>
  <c r="AM1542" i="1"/>
  <c r="AM1135" i="1"/>
  <c r="AL1135" i="1"/>
  <c r="AL1418" i="1"/>
  <c r="AM1418" i="1"/>
  <c r="AM1378" i="1"/>
  <c r="AL1378" i="1"/>
  <c r="AM1642" i="1"/>
  <c r="AL1642" i="1"/>
  <c r="AL1650" i="1"/>
  <c r="AM1650" i="1"/>
  <c r="AM1594" i="1"/>
  <c r="AL1594" i="1"/>
  <c r="AM1474" i="1"/>
  <c r="AL1474" i="1"/>
  <c r="AM1682" i="1"/>
  <c r="AL1682" i="1"/>
  <c r="AM1529" i="1"/>
  <c r="AL1529" i="1"/>
  <c r="AM1140" i="1"/>
  <c r="AL1140" i="1"/>
  <c r="AM1218" i="1"/>
  <c r="AL1218" i="1"/>
  <c r="AM1548" i="1"/>
  <c r="AL1548" i="1"/>
  <c r="AM1678" i="1"/>
  <c r="AL1678" i="1"/>
  <c r="AM1550" i="1"/>
  <c r="AL1550" i="1"/>
  <c r="AM1444" i="1"/>
  <c r="AL1444" i="1"/>
  <c r="AM1335" i="1"/>
  <c r="AL1335" i="1"/>
  <c r="AM1316" i="1"/>
  <c r="AL1316" i="1"/>
  <c r="AL1341" i="1"/>
  <c r="AM1341" i="1"/>
  <c r="AM1417" i="1"/>
  <c r="AL1417" i="1"/>
  <c r="AM1653" i="1"/>
  <c r="AL1653" i="1"/>
  <c r="AM1519" i="1"/>
  <c r="AL1519" i="1"/>
  <c r="AM1318" i="1"/>
  <c r="AL1318" i="1"/>
  <c r="AM1487" i="1"/>
  <c r="AL1487" i="1"/>
  <c r="AM1505" i="1"/>
  <c r="AL1505" i="1"/>
  <c r="AM1449" i="1"/>
  <c r="AL1449" i="1"/>
  <c r="AM1493" i="1"/>
  <c r="AL1493" i="1"/>
  <c r="AM1199" i="1"/>
  <c r="AL1199" i="1"/>
  <c r="AM1554" i="1"/>
  <c r="AL1554" i="1"/>
  <c r="AM1551" i="1"/>
  <c r="AL1551" i="1"/>
  <c r="AM1510" i="1"/>
  <c r="AL1510" i="1"/>
  <c r="AM947" i="1"/>
  <c r="AL947" i="1"/>
  <c r="AL458" i="1"/>
  <c r="AM458" i="1"/>
  <c r="AL339" i="1"/>
  <c r="AM339" i="1"/>
  <c r="AL1498" i="1"/>
  <c r="AM1498" i="1"/>
  <c r="AM347" i="1"/>
  <c r="AL347" i="1"/>
  <c r="AM1003" i="1"/>
  <c r="AL1003" i="1"/>
  <c r="AL1157" i="1"/>
  <c r="AM1157" i="1"/>
  <c r="AM355" i="1"/>
  <c r="AL355" i="1"/>
  <c r="AM308" i="1"/>
  <c r="AL308" i="1"/>
  <c r="AM820" i="1"/>
  <c r="AL820" i="1"/>
  <c r="AM299" i="1"/>
  <c r="AL299" i="1"/>
  <c r="AM811" i="1"/>
  <c r="AL811" i="1"/>
  <c r="AL493" i="1"/>
  <c r="AM493" i="1"/>
  <c r="AM258" i="1"/>
  <c r="AL258" i="1"/>
  <c r="AL499" i="1"/>
  <c r="AM499" i="1"/>
  <c r="AL443" i="1"/>
  <c r="AM443" i="1"/>
  <c r="AM1362" i="1"/>
  <c r="AL1362" i="1"/>
  <c r="AM1242" i="1"/>
  <c r="AL1242" i="1"/>
  <c r="AM1429" i="1"/>
  <c r="AL1429" i="1"/>
  <c r="AM1283" i="1"/>
  <c r="AL1283" i="1"/>
  <c r="AL1482" i="1"/>
  <c r="AM1482" i="1"/>
  <c r="AM1165" i="1"/>
  <c r="AL1165" i="1"/>
  <c r="AL1173" i="1"/>
  <c r="AM1173" i="1"/>
  <c r="AM1117" i="1"/>
  <c r="AL1117" i="1"/>
  <c r="AM1658" i="1"/>
  <c r="AL1658" i="1"/>
  <c r="AM1538" i="1"/>
  <c r="AL1538" i="1"/>
  <c r="AM1486" i="1"/>
  <c r="AL1486" i="1"/>
  <c r="AM1593" i="1"/>
  <c r="AL1593" i="1"/>
  <c r="AM1204" i="1"/>
  <c r="AL1204" i="1"/>
  <c r="AM1442" i="1"/>
  <c r="AL1442" i="1"/>
  <c r="AM1612" i="1"/>
  <c r="AL1612" i="1"/>
  <c r="AM1297" i="1"/>
  <c r="AL1297" i="1"/>
  <c r="AM1175" i="1"/>
  <c r="AL1175" i="1"/>
  <c r="AL1508" i="1"/>
  <c r="AM1508" i="1"/>
  <c r="AM1399" i="1"/>
  <c r="AL1399" i="1"/>
  <c r="AM1361" i="1"/>
  <c r="AL1361" i="1"/>
  <c r="AM1405" i="1"/>
  <c r="AL1405" i="1"/>
  <c r="AM1481" i="1"/>
  <c r="AL1481" i="1"/>
  <c r="AL1478" i="1"/>
  <c r="AM1478" i="1"/>
  <c r="AM1583" i="1"/>
  <c r="AL1583" i="1"/>
  <c r="AM1306" i="1"/>
  <c r="AL1306" i="1"/>
  <c r="AM1147" i="1"/>
  <c r="AL1147" i="1"/>
  <c r="AM1569" i="1"/>
  <c r="AL1569" i="1"/>
  <c r="AM1513" i="1"/>
  <c r="AL1513" i="1"/>
  <c r="AM1557" i="1"/>
  <c r="AL1557" i="1"/>
  <c r="AM1263" i="1"/>
  <c r="AL1263" i="1"/>
  <c r="AM1340" i="1"/>
  <c r="AL1340" i="1"/>
  <c r="AM1166" i="1"/>
  <c r="AL1166" i="1"/>
  <c r="AM778" i="1"/>
  <c r="AL778" i="1"/>
  <c r="AL403" i="1"/>
  <c r="AM403" i="1"/>
  <c r="AM955" i="1"/>
  <c r="AL955" i="1"/>
  <c r="AM411" i="1"/>
  <c r="AL411" i="1"/>
  <c r="AM1345" i="1"/>
  <c r="AL1345" i="1"/>
  <c r="AL419" i="1"/>
  <c r="AM419" i="1"/>
  <c r="AM875" i="1"/>
  <c r="AL875" i="1"/>
  <c r="AM372" i="1"/>
  <c r="AL372" i="1"/>
  <c r="AM948" i="1"/>
  <c r="AL948" i="1"/>
  <c r="AL363" i="1"/>
  <c r="AM363" i="1"/>
  <c r="AM45" i="1"/>
  <c r="AL45" i="1"/>
  <c r="AL557" i="1"/>
  <c r="AM557" i="1"/>
  <c r="AM51" i="1"/>
  <c r="AL51" i="1"/>
  <c r="AL563" i="1"/>
  <c r="AM563" i="1"/>
  <c r="AM507" i="1"/>
  <c r="AL507" i="1"/>
  <c r="AL1354" i="1"/>
  <c r="AM1354" i="1"/>
  <c r="AM1311" i="1"/>
  <c r="AL1311" i="1"/>
  <c r="AM1589" i="1"/>
  <c r="AL1589" i="1"/>
  <c r="AM1266" i="1"/>
  <c r="AL1266" i="1"/>
  <c r="AM1229" i="1"/>
  <c r="AL1229" i="1"/>
  <c r="AL1108" i="1"/>
  <c r="AM1108" i="1"/>
  <c r="AM1602" i="1"/>
  <c r="AL1602" i="1"/>
  <c r="AM1294" i="1"/>
  <c r="AL1294" i="1"/>
  <c r="AM1657" i="1"/>
  <c r="AL1657" i="1"/>
  <c r="AM1268" i="1"/>
  <c r="AL1268" i="1"/>
  <c r="AL1634" i="1"/>
  <c r="AM1634" i="1"/>
  <c r="AM1676" i="1"/>
  <c r="AL1676" i="1"/>
  <c r="AM1654" i="1"/>
  <c r="AL1654" i="1"/>
  <c r="AM1239" i="1"/>
  <c r="AL1239" i="1"/>
  <c r="AM1572" i="1"/>
  <c r="AL1572" i="1"/>
  <c r="AM1463" i="1"/>
  <c r="AL1463" i="1"/>
  <c r="AM1425" i="1"/>
  <c r="AL1425" i="1"/>
  <c r="AM1469" i="1"/>
  <c r="AL1469" i="1"/>
  <c r="AM1545" i="1"/>
  <c r="AL1545" i="1"/>
  <c r="AM1436" i="1"/>
  <c r="AL1436" i="1"/>
  <c r="AM1647" i="1"/>
  <c r="AL1647" i="1"/>
  <c r="AL1139" i="1"/>
  <c r="AM1139" i="1"/>
  <c r="AM1211" i="1"/>
  <c r="AL1211" i="1"/>
  <c r="AM1633" i="1"/>
  <c r="AL1633" i="1"/>
  <c r="AM1577" i="1"/>
  <c r="AL1577" i="1"/>
  <c r="AM1621" i="1"/>
  <c r="AL1621" i="1"/>
  <c r="AM1152" i="1"/>
  <c r="AL1152" i="1"/>
  <c r="AM1404" i="1"/>
  <c r="AL1404" i="1"/>
  <c r="AM1230" i="1"/>
  <c r="AL1230" i="1"/>
  <c r="AL467" i="1"/>
  <c r="AM467" i="1"/>
  <c r="AM849" i="1"/>
  <c r="AL849" i="1"/>
  <c r="AM1171" i="1"/>
  <c r="AL1171" i="1"/>
  <c r="AM475" i="1"/>
  <c r="AL475" i="1"/>
  <c r="AM138" i="1"/>
  <c r="AL138" i="1"/>
  <c r="AM1409" i="1"/>
  <c r="AL1409" i="1"/>
  <c r="AL483" i="1"/>
  <c r="AM483" i="1"/>
  <c r="AM202" i="1"/>
  <c r="AL202" i="1"/>
  <c r="AM436" i="1"/>
  <c r="AL436" i="1"/>
  <c r="AM1012" i="1"/>
  <c r="AL1012" i="1"/>
  <c r="AM427" i="1"/>
  <c r="AL427" i="1"/>
  <c r="AL109" i="1"/>
  <c r="AM109" i="1"/>
  <c r="AL621" i="1"/>
  <c r="AM621" i="1"/>
  <c r="AM714" i="1"/>
  <c r="AL714" i="1"/>
  <c r="AM115" i="1"/>
  <c r="AL115" i="1"/>
  <c r="AM627" i="1"/>
  <c r="AL627" i="1"/>
  <c r="AM59" i="1"/>
  <c r="AL59" i="1"/>
  <c r="AM571" i="1"/>
  <c r="AL571" i="1"/>
  <c r="AM1410" i="1"/>
  <c r="AL1410" i="1"/>
  <c r="AM1380" i="1"/>
  <c r="AL1380" i="1"/>
  <c r="AM1385" i="1"/>
  <c r="AL1385" i="1"/>
  <c r="AL787" i="1"/>
  <c r="AM787" i="1"/>
  <c r="AM795" i="1"/>
  <c r="AL795" i="1"/>
  <c r="AL1237" i="1"/>
  <c r="AM1237" i="1"/>
  <c r="AL1610" i="1"/>
  <c r="AM1610" i="1"/>
  <c r="AM1125" i="1"/>
  <c r="AL1125" i="1"/>
  <c r="AM1422" i="1"/>
  <c r="AL1422" i="1"/>
  <c r="AM1683" i="1"/>
  <c r="AL1683" i="1"/>
  <c r="AM1375" i="1"/>
  <c r="AL1375" i="1"/>
  <c r="AM1192" i="1"/>
  <c r="AL1192" i="1"/>
  <c r="AM1636" i="1"/>
  <c r="AL1636" i="1"/>
  <c r="AM1527" i="1"/>
  <c r="AL1527" i="1"/>
  <c r="AM1489" i="1"/>
  <c r="AL1489" i="1"/>
  <c r="AL1533" i="1"/>
  <c r="AM1533" i="1"/>
  <c r="AM1609" i="1"/>
  <c r="AL1609" i="1"/>
  <c r="AM1500" i="1"/>
  <c r="AL1500" i="1"/>
  <c r="AM1426" i="1"/>
  <c r="AL1426" i="1"/>
  <c r="AM1203" i="1"/>
  <c r="AL1203" i="1"/>
  <c r="AM1275" i="1"/>
  <c r="AL1275" i="1"/>
  <c r="AM1666" i="1"/>
  <c r="AL1666" i="1"/>
  <c r="AM1641" i="1"/>
  <c r="AL1641" i="1"/>
  <c r="AL1202" i="1"/>
  <c r="AM1202" i="1"/>
  <c r="AM1216" i="1"/>
  <c r="AL1216" i="1"/>
  <c r="AM1468" i="1"/>
  <c r="AL1468" i="1"/>
  <c r="AL1301" i="1"/>
  <c r="AM1301" i="1"/>
  <c r="AL1019" i="1"/>
  <c r="AM1019" i="1"/>
  <c r="AM19" i="1"/>
  <c r="AL19" i="1"/>
  <c r="AL531" i="1"/>
  <c r="AM531" i="1"/>
  <c r="AL1075" i="1"/>
  <c r="AM1075" i="1"/>
  <c r="AM842" i="1"/>
  <c r="AL842" i="1"/>
  <c r="AM1235" i="1"/>
  <c r="AL1235" i="1"/>
  <c r="AM27" i="1"/>
  <c r="AL27" i="1"/>
  <c r="AM539" i="1"/>
  <c r="AL539" i="1"/>
  <c r="AM1473" i="1"/>
  <c r="AL1473" i="1"/>
  <c r="AL35" i="1"/>
  <c r="AM35" i="1"/>
  <c r="AM547" i="1"/>
  <c r="AL547" i="1"/>
  <c r="AM500" i="1"/>
  <c r="AL500" i="1"/>
  <c r="AM1076" i="1"/>
  <c r="AL1076" i="1"/>
  <c r="AM491" i="1"/>
  <c r="AL491" i="1"/>
  <c r="AL173" i="1"/>
  <c r="AM173" i="1"/>
  <c r="AL685" i="1"/>
  <c r="AM685" i="1"/>
  <c r="AM266" i="1"/>
  <c r="AL266" i="1"/>
  <c r="AM179" i="1"/>
  <c r="AL179" i="1"/>
  <c r="AM691" i="1"/>
  <c r="AL691" i="1"/>
  <c r="AM123" i="1"/>
  <c r="AL123" i="1"/>
  <c r="AL635" i="1"/>
  <c r="AM635" i="1"/>
  <c r="AL586" i="1"/>
  <c r="AM586" i="1"/>
  <c r="AM1530" i="1"/>
  <c r="AL1530" i="1"/>
  <c r="AM1631" i="1"/>
  <c r="AL1631" i="1"/>
  <c r="AM1441" i="1"/>
  <c r="AL1441" i="1"/>
  <c r="AL275" i="1"/>
  <c r="AM275" i="1"/>
  <c r="AL1133" i="1"/>
  <c r="AM1133" i="1"/>
  <c r="AM1181" i="1"/>
  <c r="AL1181" i="1"/>
  <c r="AM1322" i="1"/>
  <c r="AL1322" i="1"/>
  <c r="AM1245" i="1"/>
  <c r="AL1245" i="1"/>
  <c r="AM1288" i="1"/>
  <c r="AL1288" i="1"/>
  <c r="AM1151" i="1"/>
  <c r="AL1151" i="1"/>
  <c r="AL1261" i="1"/>
  <c r="AM1261" i="1"/>
  <c r="AM1386" i="1"/>
  <c r="AL1386" i="1"/>
  <c r="AM1338" i="1"/>
  <c r="AL1338" i="1"/>
  <c r="AM1227" i="1"/>
  <c r="AL1227" i="1"/>
  <c r="AM1434" i="1"/>
  <c r="AL1434" i="1"/>
  <c r="AM1215" i="1"/>
  <c r="AL1215" i="1"/>
  <c r="AM1187" i="1"/>
  <c r="AL1187" i="1"/>
  <c r="AM1439" i="1"/>
  <c r="AL1439" i="1"/>
  <c r="AM1256" i="1"/>
  <c r="AL1256" i="1"/>
  <c r="AM1591" i="1"/>
  <c r="AL1591" i="1"/>
  <c r="AM1553" i="1"/>
  <c r="AL1553" i="1"/>
  <c r="AL1597" i="1"/>
  <c r="AM1597" i="1"/>
  <c r="AM1673" i="1"/>
  <c r="AL1673" i="1"/>
  <c r="AM1564" i="1"/>
  <c r="AL1564" i="1"/>
  <c r="AL1570" i="1"/>
  <c r="AM1570" i="1"/>
  <c r="AM1267" i="1"/>
  <c r="AL1267" i="1"/>
  <c r="AM1270" i="1"/>
  <c r="AL1270" i="1"/>
  <c r="AL1138" i="1"/>
  <c r="AM1138" i="1"/>
  <c r="AM1685" i="1"/>
  <c r="AL1685" i="1"/>
  <c r="AM1382" i="1"/>
  <c r="AL1382" i="1"/>
  <c r="AM1688" i="1"/>
  <c r="AL1688" i="1"/>
  <c r="AM1532" i="1"/>
  <c r="AL1532" i="1"/>
  <c r="AM1359" i="1"/>
  <c r="AL1359" i="1"/>
  <c r="AM10" i="1"/>
  <c r="AL10" i="1"/>
  <c r="AL971" i="1"/>
  <c r="AM971" i="1"/>
  <c r="AM1124" i="1"/>
  <c r="AL1124" i="1"/>
  <c r="AM83" i="1"/>
  <c r="AL83" i="1"/>
  <c r="AM595" i="1"/>
  <c r="AL595" i="1"/>
  <c r="AM74" i="1"/>
  <c r="AL74" i="1"/>
  <c r="AM91" i="1"/>
  <c r="AL91" i="1"/>
  <c r="AM603" i="1"/>
  <c r="AL603" i="1"/>
  <c r="AM1537" i="1"/>
  <c r="AL1537" i="1"/>
  <c r="AM99" i="1"/>
  <c r="AL99" i="1"/>
  <c r="AM611" i="1"/>
  <c r="AL611" i="1"/>
  <c r="AM52" i="1"/>
  <c r="AL52" i="1"/>
  <c r="AM564" i="1"/>
  <c r="AL564" i="1"/>
  <c r="AM43" i="1"/>
  <c r="AL43" i="1"/>
  <c r="AM555" i="1"/>
  <c r="AL555" i="1"/>
  <c r="AL237" i="1"/>
  <c r="AM237" i="1"/>
  <c r="AL749" i="1"/>
  <c r="AM749" i="1"/>
  <c r="AM243" i="1"/>
  <c r="AL243" i="1"/>
  <c r="AM755" i="1"/>
  <c r="AL755" i="1"/>
  <c r="AM187" i="1"/>
  <c r="AL187" i="1"/>
  <c r="AM699" i="1"/>
  <c r="AL699" i="1"/>
  <c r="AL1586" i="1"/>
  <c r="AM1586" i="1"/>
  <c r="AM1246" i="1"/>
  <c r="AL1246" i="1"/>
  <c r="AM1455" i="1"/>
  <c r="AL1455" i="1"/>
  <c r="AM1490" i="1"/>
  <c r="AL1490" i="1"/>
  <c r="AL1098" i="1"/>
  <c r="AM1098" i="1"/>
  <c r="AM283" i="1"/>
  <c r="AL283" i="1"/>
  <c r="AM883" i="1"/>
  <c r="AL883" i="1"/>
  <c r="AL1546" i="1"/>
  <c r="AM1546" i="1"/>
  <c r="AL1197" i="1"/>
  <c r="AM1197" i="1"/>
  <c r="AM1330" i="1"/>
  <c r="AL1330" i="1"/>
  <c r="AM1163" i="1"/>
  <c r="AL1163" i="1"/>
  <c r="AM1398" i="1"/>
  <c r="AL1398" i="1"/>
  <c r="AM1674" i="1"/>
  <c r="AL1674" i="1"/>
  <c r="AM1394" i="1"/>
  <c r="AL1394" i="1"/>
  <c r="AM1189" i="1"/>
  <c r="AL1189" i="1"/>
  <c r="AM1154" i="1"/>
  <c r="AL1154" i="1"/>
  <c r="AM1358" i="1"/>
  <c r="AL1358" i="1"/>
  <c r="AM1142" i="1"/>
  <c r="AL1142" i="1"/>
  <c r="AL1278" i="1"/>
  <c r="AM1278" i="1"/>
  <c r="AM1280" i="1"/>
  <c r="AL1280" i="1"/>
  <c r="AM1450" i="1"/>
  <c r="AL1450" i="1"/>
  <c r="AM1458" i="1"/>
  <c r="AL1458" i="1"/>
  <c r="AM1402" i="1"/>
  <c r="AL1402" i="1"/>
  <c r="AM1253" i="1"/>
  <c r="AL1253" i="1"/>
  <c r="AM1269" i="1"/>
  <c r="AL1269" i="1"/>
  <c r="AM1337" i="1"/>
  <c r="AL1337" i="1"/>
  <c r="AL1626" i="1"/>
  <c r="AM1626" i="1"/>
  <c r="AM1168" i="1"/>
  <c r="AL1168" i="1"/>
  <c r="AM1356" i="1"/>
  <c r="AL1356" i="1"/>
  <c r="AM1251" i="1"/>
  <c r="AL1251" i="1"/>
  <c r="AM1503" i="1"/>
  <c r="AL1503" i="1"/>
  <c r="AM1462" i="1"/>
  <c r="AL1462" i="1"/>
  <c r="AM1206" i="1"/>
  <c r="AL1206" i="1"/>
  <c r="AM1655" i="1"/>
  <c r="AL1655" i="1"/>
  <c r="AM1617" i="1"/>
  <c r="AL1617" i="1"/>
  <c r="AM1661" i="1"/>
  <c r="AL1661" i="1"/>
  <c r="AM1461" i="1"/>
  <c r="AL1461" i="1"/>
  <c r="AM1628" i="1"/>
  <c r="AL1628" i="1"/>
  <c r="AM1156" i="1"/>
  <c r="AL1156" i="1"/>
  <c r="AM1164" i="1"/>
  <c r="AL1164" i="1"/>
  <c r="AM1312" i="1"/>
  <c r="AL1312" i="1"/>
  <c r="AM1423" i="1"/>
  <c r="AL1423" i="1"/>
  <c r="AM1114" i="1"/>
  <c r="AL1114" i="1"/>
  <c r="AM1615" i="1"/>
  <c r="AL1615" i="1"/>
  <c r="AM1638" i="1"/>
  <c r="AL1638" i="1"/>
  <c r="AM1596" i="1"/>
  <c r="AL1596" i="1"/>
  <c r="AL1679" i="1"/>
  <c r="AM1679" i="1"/>
  <c r="AM1067" i="1"/>
  <c r="AL1067" i="1"/>
  <c r="AL970" i="1"/>
  <c r="AM970" i="1"/>
  <c r="AM1188" i="1"/>
  <c r="AL1188" i="1"/>
  <c r="AL147" i="1"/>
  <c r="AM147" i="1"/>
  <c r="AL659" i="1"/>
  <c r="AM659" i="1"/>
  <c r="AM155" i="1"/>
  <c r="AL155" i="1"/>
  <c r="AM667" i="1"/>
  <c r="AL667" i="1"/>
  <c r="AM1601" i="1"/>
  <c r="AL1601" i="1"/>
  <c r="AM163" i="1"/>
  <c r="AL163" i="1"/>
  <c r="AM675" i="1"/>
  <c r="AL675" i="1"/>
  <c r="AM116" i="1"/>
  <c r="AL116" i="1"/>
  <c r="AM628" i="1"/>
  <c r="AL628" i="1"/>
  <c r="AM107" i="1"/>
  <c r="AL107" i="1"/>
  <c r="AM619" i="1"/>
  <c r="AL619" i="1"/>
  <c r="AL301" i="1"/>
  <c r="AM301" i="1"/>
  <c r="AM813" i="1"/>
  <c r="AL813" i="1"/>
  <c r="AM307" i="1"/>
  <c r="AL307" i="1"/>
  <c r="AM819" i="1"/>
  <c r="AL819" i="1"/>
  <c r="AL251" i="1"/>
  <c r="AM251" i="1"/>
  <c r="AM763" i="1"/>
  <c r="AL763" i="1"/>
  <c r="AM1279" i="1"/>
  <c r="AL1279" i="1"/>
  <c r="AM1334" i="1"/>
  <c r="AL1334" i="1"/>
  <c r="AM1299" i="1"/>
  <c r="AL1299" i="1"/>
  <c r="AM1574" i="1"/>
  <c r="AL1574" i="1"/>
  <c r="AL1290" i="1"/>
  <c r="AM1290" i="1"/>
  <c r="AM1277" i="1"/>
  <c r="AL1277" i="1"/>
  <c r="AM1514" i="1"/>
  <c r="AL1514" i="1"/>
  <c r="AL1522" i="1"/>
  <c r="AM1522" i="1"/>
  <c r="AL1466" i="1"/>
  <c r="AM1466" i="1"/>
  <c r="AM1346" i="1"/>
  <c r="AL1346" i="1"/>
  <c r="AM1292" i="1"/>
  <c r="AL1292" i="1"/>
  <c r="AM1401" i="1"/>
  <c r="AL1401" i="1"/>
  <c r="AM1314" i="1"/>
  <c r="AL1314" i="1"/>
  <c r="AM1232" i="1"/>
  <c r="AL1232" i="1"/>
  <c r="AL1420" i="1"/>
  <c r="AM1420" i="1"/>
  <c r="AL1182" i="1"/>
  <c r="AM1182" i="1"/>
  <c r="AM1567" i="1"/>
  <c r="AL1567" i="1"/>
  <c r="AM1614" i="1"/>
  <c r="AL1614" i="1"/>
  <c r="AM1526" i="1"/>
  <c r="AL1526" i="1"/>
  <c r="AL1562" i="1"/>
  <c r="AM1562" i="1"/>
  <c r="AM1681" i="1"/>
  <c r="AL1681" i="1"/>
  <c r="AM1690" i="1"/>
  <c r="AL1690" i="1"/>
  <c r="AM1525" i="1"/>
  <c r="AL1525" i="1"/>
  <c r="AL1606" i="1"/>
  <c r="AM1606" i="1"/>
  <c r="AM1220" i="1"/>
  <c r="AL1220" i="1"/>
  <c r="AM1228" i="1"/>
  <c r="AL1228" i="1"/>
  <c r="AM1377" i="1"/>
  <c r="AL1377" i="1"/>
  <c r="AM1321" i="1"/>
  <c r="AL1321" i="1"/>
  <c r="AL1365" i="1"/>
  <c r="AM1365" i="1"/>
  <c r="AM1141" i="1"/>
  <c r="AL1141" i="1"/>
  <c r="AM1295" i="1"/>
  <c r="AL1295" i="1"/>
  <c r="AM1660" i="1"/>
  <c r="AL1660" i="1"/>
  <c r="AL1310" i="1"/>
  <c r="AM1310" i="1"/>
  <c r="AL1034" i="1"/>
  <c r="AM1034" i="1"/>
  <c r="AM1252" i="1"/>
  <c r="AL1252" i="1"/>
  <c r="AL211" i="1"/>
  <c r="AM211" i="1"/>
  <c r="AL723" i="1"/>
  <c r="AM723" i="1"/>
  <c r="AL650" i="1"/>
  <c r="AM650" i="1"/>
  <c r="AM219" i="1"/>
  <c r="AL219" i="1"/>
  <c r="AM731" i="1"/>
  <c r="AL731" i="1"/>
  <c r="AM1665" i="1"/>
  <c r="AL1665" i="1"/>
  <c r="AM227" i="1"/>
  <c r="AL227" i="1"/>
  <c r="AM739" i="1"/>
  <c r="AL739" i="1"/>
  <c r="AL522" i="1"/>
  <c r="AM522" i="1"/>
  <c r="AM180" i="1"/>
  <c r="AL180" i="1"/>
  <c r="AM692" i="1"/>
  <c r="AL692" i="1"/>
  <c r="AM171" i="1"/>
  <c r="AL171" i="1"/>
  <c r="AM683" i="1"/>
  <c r="AL683" i="1"/>
  <c r="AM365" i="1"/>
  <c r="AL365" i="1"/>
  <c r="AM371" i="1"/>
  <c r="AL371" i="1"/>
  <c r="AM315" i="1"/>
  <c r="AL315" i="1"/>
  <c r="AM827" i="1"/>
  <c r="AL827" i="1"/>
  <c r="AL915" i="1"/>
  <c r="AM915" i="1"/>
  <c r="AR17" i="1"/>
  <c r="AP32" i="1"/>
  <c r="AP33" i="1" s="1"/>
  <c r="AP34" i="1" s="1"/>
  <c r="AY960" i="1" l="1"/>
  <c r="AX960" i="1"/>
  <c r="AZ960" i="1" s="1"/>
  <c r="AP35" i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143" i="1" s="1"/>
  <c r="AP144" i="1" s="1"/>
  <c r="AP145" i="1" s="1"/>
  <c r="AP146" i="1" s="1"/>
  <c r="AP147" i="1" s="1"/>
  <c r="AP148" i="1" s="1"/>
  <c r="AP149" i="1" s="1"/>
  <c r="AP150" i="1" s="1"/>
  <c r="AP151" i="1" s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P176" i="1" s="1"/>
  <c r="AP177" i="1" s="1"/>
  <c r="AP178" i="1" s="1"/>
  <c r="AP179" i="1" s="1"/>
  <c r="AP180" i="1" s="1"/>
  <c r="AP181" i="1" s="1"/>
  <c r="AP182" i="1" s="1"/>
  <c r="AP183" i="1" s="1"/>
  <c r="AP184" i="1" s="1"/>
  <c r="AP185" i="1" s="1"/>
  <c r="AP186" i="1" s="1"/>
  <c r="AP187" i="1" s="1"/>
  <c r="AP188" i="1" s="1"/>
  <c r="AP189" i="1" s="1"/>
  <c r="AP190" i="1" s="1"/>
  <c r="AP191" i="1" s="1"/>
  <c r="AP192" i="1" s="1"/>
  <c r="AP193" i="1" s="1"/>
  <c r="AP194" i="1" s="1"/>
  <c r="AP195" i="1" s="1"/>
  <c r="AP196" i="1" s="1"/>
  <c r="AP197" i="1" s="1"/>
  <c r="AP198" i="1" s="1"/>
  <c r="AP199" i="1" s="1"/>
  <c r="AP200" i="1" s="1"/>
  <c r="AP201" i="1" s="1"/>
  <c r="AP202" i="1" s="1"/>
  <c r="AP203" i="1" s="1"/>
  <c r="AP204" i="1" s="1"/>
  <c r="AP205" i="1" s="1"/>
  <c r="AP206" i="1" s="1"/>
  <c r="AP207" i="1" s="1"/>
  <c r="AP208" i="1" s="1"/>
  <c r="AP209" i="1" s="1"/>
  <c r="AP210" i="1" s="1"/>
  <c r="AP211" i="1" s="1"/>
  <c r="AP212" i="1" s="1"/>
  <c r="AP213" i="1" s="1"/>
  <c r="AP214" i="1" s="1"/>
  <c r="AP215" i="1" s="1"/>
  <c r="AP216" i="1" s="1"/>
  <c r="AP217" i="1" s="1"/>
  <c r="AP218" i="1" s="1"/>
  <c r="AP219" i="1" s="1"/>
  <c r="AP220" i="1" s="1"/>
  <c r="AP221" i="1" s="1"/>
  <c r="AP222" i="1" s="1"/>
  <c r="AP223" i="1" s="1"/>
  <c r="AP224" i="1" s="1"/>
  <c r="AP225" i="1" s="1"/>
  <c r="AP226" i="1" s="1"/>
  <c r="AP227" i="1" s="1"/>
  <c r="AP228" i="1" s="1"/>
  <c r="AP229" i="1" s="1"/>
  <c r="AP230" i="1" s="1"/>
  <c r="AP231" i="1" s="1"/>
  <c r="AP232" i="1" s="1"/>
  <c r="AP233" i="1" s="1"/>
  <c r="AP234" i="1" s="1"/>
  <c r="AP235" i="1" s="1"/>
  <c r="AP236" i="1" s="1"/>
  <c r="AP237" i="1" s="1"/>
  <c r="AP238" i="1" s="1"/>
  <c r="AP239" i="1" s="1"/>
  <c r="AP240" i="1" s="1"/>
  <c r="AP241" i="1" s="1"/>
  <c r="AP242" i="1" s="1"/>
  <c r="AP243" i="1" s="1"/>
  <c r="AP244" i="1" s="1"/>
  <c r="AP245" i="1" s="1"/>
  <c r="AP246" i="1" s="1"/>
  <c r="AP247" i="1" s="1"/>
  <c r="AP248" i="1" s="1"/>
  <c r="AP249" i="1" s="1"/>
  <c r="AP250" i="1" s="1"/>
  <c r="AP251" i="1" s="1"/>
  <c r="AP252" i="1" s="1"/>
  <c r="AP253" i="1" s="1"/>
  <c r="AP254" i="1" s="1"/>
  <c r="AP255" i="1" s="1"/>
  <c r="AP256" i="1" s="1"/>
  <c r="AP257" i="1" s="1"/>
  <c r="AP258" i="1" s="1"/>
  <c r="AP259" i="1" s="1"/>
  <c r="AP260" i="1" s="1"/>
  <c r="AP261" i="1" s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273" i="1" s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P288" i="1" s="1"/>
  <c r="AP289" i="1" s="1"/>
  <c r="AP290" i="1" s="1"/>
  <c r="AP291" i="1" s="1"/>
  <c r="AP292" i="1" s="1"/>
  <c r="AP293" i="1" s="1"/>
  <c r="AP294" i="1" s="1"/>
  <c r="AP295" i="1" s="1"/>
  <c r="AP296" i="1" s="1"/>
  <c r="AP297" i="1" s="1"/>
  <c r="AP298" i="1" s="1"/>
  <c r="AP299" i="1" s="1"/>
  <c r="AP300" i="1" s="1"/>
  <c r="AP301" i="1" s="1"/>
  <c r="AP302" i="1" s="1"/>
  <c r="AP303" i="1" s="1"/>
  <c r="AP304" i="1" s="1"/>
  <c r="AP305" i="1" s="1"/>
  <c r="AP306" i="1" s="1"/>
  <c r="AP307" i="1" s="1"/>
  <c r="AP308" i="1" s="1"/>
  <c r="AP309" i="1" s="1"/>
  <c r="AP310" i="1" s="1"/>
  <c r="AP311" i="1" s="1"/>
  <c r="AP312" i="1" s="1"/>
  <c r="AP313" i="1" s="1"/>
  <c r="AP314" i="1" s="1"/>
  <c r="AP315" i="1" s="1"/>
  <c r="AP316" i="1" s="1"/>
  <c r="AP317" i="1" s="1"/>
  <c r="AP318" i="1" s="1"/>
  <c r="AP319" i="1" s="1"/>
  <c r="AP320" i="1" s="1"/>
  <c r="AP321" i="1" s="1"/>
  <c r="AP322" i="1" s="1"/>
  <c r="AP323" i="1" s="1"/>
  <c r="AP324" i="1" s="1"/>
  <c r="AP325" i="1" s="1"/>
  <c r="AP326" i="1" s="1"/>
  <c r="AP327" i="1" s="1"/>
  <c r="AP328" i="1" s="1"/>
  <c r="AP329" i="1" s="1"/>
  <c r="AP330" i="1" s="1"/>
  <c r="AP331" i="1" s="1"/>
  <c r="AP332" i="1" s="1"/>
  <c r="AP333" i="1" s="1"/>
  <c r="AP334" i="1" s="1"/>
  <c r="AP335" i="1" s="1"/>
  <c r="AP336" i="1" s="1"/>
  <c r="AP337" i="1" s="1"/>
  <c r="AP338" i="1" s="1"/>
  <c r="AP339" i="1" s="1"/>
  <c r="AP340" i="1" s="1"/>
  <c r="AP341" i="1" s="1"/>
  <c r="AP342" i="1" s="1"/>
  <c r="AP343" i="1" s="1"/>
  <c r="AP344" i="1" s="1"/>
  <c r="AP345" i="1" s="1"/>
  <c r="AP346" i="1" s="1"/>
  <c r="AP347" i="1" s="1"/>
  <c r="AP348" i="1" s="1"/>
  <c r="AP349" i="1" s="1"/>
  <c r="AP350" i="1" s="1"/>
  <c r="AP351" i="1" s="1"/>
  <c r="AP352" i="1" s="1"/>
  <c r="AP353" i="1" s="1"/>
  <c r="AP354" i="1" s="1"/>
  <c r="AP355" i="1" s="1"/>
  <c r="AP356" i="1" s="1"/>
  <c r="AP357" i="1" s="1"/>
  <c r="AP358" i="1" s="1"/>
  <c r="AP359" i="1" s="1"/>
  <c r="AP360" i="1" s="1"/>
  <c r="AP361" i="1" s="1"/>
  <c r="AP362" i="1" s="1"/>
  <c r="AP363" i="1" s="1"/>
  <c r="AP364" i="1" s="1"/>
  <c r="AP365" i="1" s="1"/>
  <c r="AP366" i="1" s="1"/>
  <c r="AP367" i="1" s="1"/>
  <c r="AP368" i="1" s="1"/>
  <c r="AP369" i="1" s="1"/>
  <c r="AP370" i="1" s="1"/>
  <c r="AP371" i="1" s="1"/>
  <c r="AP372" i="1" s="1"/>
  <c r="AP373" i="1" s="1"/>
  <c r="AP374" i="1" s="1"/>
  <c r="AP375" i="1" s="1"/>
  <c r="AP376" i="1" s="1"/>
  <c r="AP377" i="1" s="1"/>
  <c r="AP378" i="1" s="1"/>
  <c r="AP379" i="1" s="1"/>
  <c r="AP380" i="1" s="1"/>
  <c r="AP381" i="1" s="1"/>
  <c r="AP382" i="1" s="1"/>
  <c r="AP383" i="1" s="1"/>
  <c r="AP384" i="1" s="1"/>
  <c r="AP385" i="1" s="1"/>
  <c r="AP386" i="1" s="1"/>
  <c r="AP387" i="1" s="1"/>
  <c r="AP388" i="1" s="1"/>
  <c r="AP389" i="1" s="1"/>
  <c r="AP390" i="1" s="1"/>
  <c r="AP391" i="1" s="1"/>
  <c r="AP392" i="1" s="1"/>
  <c r="AP393" i="1" s="1"/>
  <c r="AP394" i="1" s="1"/>
  <c r="AP395" i="1" s="1"/>
  <c r="AP396" i="1" s="1"/>
  <c r="AP397" i="1" s="1"/>
  <c r="AP398" i="1" s="1"/>
  <c r="AP399" i="1" s="1"/>
  <c r="AP400" i="1" s="1"/>
  <c r="AP401" i="1" s="1"/>
  <c r="AP402" i="1" s="1"/>
  <c r="AP403" i="1" s="1"/>
  <c r="AP404" i="1" s="1"/>
  <c r="AP405" i="1" s="1"/>
  <c r="AP406" i="1" s="1"/>
  <c r="AP407" i="1" s="1"/>
  <c r="AP408" i="1" s="1"/>
  <c r="AP409" i="1" s="1"/>
  <c r="AP410" i="1" s="1"/>
  <c r="AP411" i="1" s="1"/>
  <c r="AP412" i="1" s="1"/>
  <c r="AP413" i="1" s="1"/>
  <c r="AP414" i="1" s="1"/>
  <c r="AP415" i="1" s="1"/>
  <c r="AP416" i="1" s="1"/>
  <c r="AP417" i="1" s="1"/>
  <c r="AP418" i="1" s="1"/>
  <c r="AP419" i="1" s="1"/>
  <c r="AP420" i="1" s="1"/>
  <c r="AP421" i="1" s="1"/>
  <c r="AP422" i="1" s="1"/>
  <c r="AP423" i="1" s="1"/>
  <c r="AP424" i="1" s="1"/>
  <c r="AP425" i="1" s="1"/>
  <c r="AP426" i="1" s="1"/>
  <c r="AP427" i="1" s="1"/>
  <c r="AP428" i="1" s="1"/>
  <c r="AP429" i="1" s="1"/>
  <c r="AP430" i="1" s="1"/>
  <c r="AP431" i="1" s="1"/>
  <c r="AP432" i="1" s="1"/>
  <c r="AP433" i="1" s="1"/>
  <c r="AP434" i="1" s="1"/>
  <c r="AP435" i="1" s="1"/>
  <c r="AP436" i="1" s="1"/>
  <c r="AP437" i="1" s="1"/>
  <c r="AP438" i="1" s="1"/>
  <c r="AP439" i="1" s="1"/>
  <c r="AP440" i="1" s="1"/>
  <c r="AP441" i="1" s="1"/>
  <c r="AP442" i="1" s="1"/>
  <c r="AP443" i="1" s="1"/>
  <c r="AP444" i="1" s="1"/>
  <c r="AP445" i="1" s="1"/>
  <c r="AP446" i="1" s="1"/>
  <c r="AP447" i="1" s="1"/>
  <c r="AP448" i="1" s="1"/>
  <c r="AP449" i="1" s="1"/>
  <c r="AP450" i="1" s="1"/>
  <c r="AP451" i="1" s="1"/>
  <c r="AP452" i="1" s="1"/>
  <c r="AP453" i="1" s="1"/>
  <c r="AP454" i="1" s="1"/>
  <c r="AP455" i="1" s="1"/>
  <c r="AP456" i="1" s="1"/>
  <c r="AP457" i="1" s="1"/>
  <c r="AP458" i="1" s="1"/>
  <c r="AP459" i="1" s="1"/>
  <c r="AP460" i="1" s="1"/>
  <c r="AP461" i="1" s="1"/>
  <c r="AP462" i="1" s="1"/>
  <c r="AP463" i="1" s="1"/>
  <c r="AP464" i="1" s="1"/>
  <c r="AP465" i="1" s="1"/>
  <c r="AP466" i="1" s="1"/>
  <c r="AP467" i="1" s="1"/>
  <c r="AP468" i="1" s="1"/>
  <c r="AP469" i="1" s="1"/>
  <c r="AP470" i="1" s="1"/>
  <c r="AP471" i="1" s="1"/>
  <c r="AP472" i="1" s="1"/>
  <c r="AP473" i="1" s="1"/>
  <c r="AP474" i="1" s="1"/>
  <c r="AP475" i="1" s="1"/>
  <c r="AP476" i="1" s="1"/>
  <c r="AP477" i="1" s="1"/>
  <c r="AP478" i="1" s="1"/>
  <c r="AP479" i="1" s="1"/>
  <c r="AP480" i="1" s="1"/>
  <c r="AP481" i="1" s="1"/>
  <c r="AP482" i="1" s="1"/>
  <c r="AP483" i="1" s="1"/>
  <c r="AP484" i="1" s="1"/>
  <c r="AP485" i="1" s="1"/>
  <c r="AP486" i="1" s="1"/>
  <c r="AP487" i="1" s="1"/>
  <c r="AP488" i="1" s="1"/>
  <c r="AP489" i="1" s="1"/>
  <c r="AP490" i="1" s="1"/>
  <c r="AP491" i="1" s="1"/>
  <c r="AP492" i="1" s="1"/>
  <c r="AP493" i="1" s="1"/>
  <c r="AP494" i="1" s="1"/>
  <c r="AP495" i="1" s="1"/>
  <c r="AP496" i="1" s="1"/>
  <c r="AP497" i="1" s="1"/>
  <c r="AP498" i="1" s="1"/>
  <c r="AP499" i="1" s="1"/>
  <c r="AP500" i="1" s="1"/>
  <c r="AY961" i="1" l="1"/>
  <c r="AX961" i="1"/>
  <c r="AZ961" i="1" s="1"/>
  <c r="AR500" i="1"/>
  <c r="AP501" i="1"/>
  <c r="AP502" i="1" s="1"/>
  <c r="AP503" i="1" s="1"/>
  <c r="AP504" i="1" s="1"/>
  <c r="AP505" i="1" s="1"/>
  <c r="AP506" i="1" s="1"/>
  <c r="AP507" i="1" s="1"/>
  <c r="AP508" i="1" s="1"/>
  <c r="AP509" i="1" s="1"/>
  <c r="AP510" i="1" s="1"/>
  <c r="AP511" i="1" s="1"/>
  <c r="AP512" i="1" s="1"/>
  <c r="AP513" i="1" s="1"/>
  <c r="AP514" i="1" s="1"/>
  <c r="AP515" i="1" s="1"/>
  <c r="AP516" i="1" s="1"/>
  <c r="AP517" i="1" s="1"/>
  <c r="AP518" i="1" s="1"/>
  <c r="AP519" i="1" s="1"/>
  <c r="AP520" i="1" s="1"/>
  <c r="AP521" i="1" s="1"/>
  <c r="AP522" i="1" s="1"/>
  <c r="AP523" i="1" s="1"/>
  <c r="AP524" i="1" s="1"/>
  <c r="AP525" i="1" s="1"/>
  <c r="AP526" i="1" s="1"/>
  <c r="AP527" i="1" s="1"/>
  <c r="AP528" i="1" s="1"/>
  <c r="AP529" i="1" s="1"/>
  <c r="AP530" i="1" s="1"/>
  <c r="AP531" i="1" s="1"/>
  <c r="AP532" i="1" s="1"/>
  <c r="AP533" i="1" s="1"/>
  <c r="AP534" i="1" s="1"/>
  <c r="AP535" i="1" s="1"/>
  <c r="AP536" i="1" s="1"/>
  <c r="AP537" i="1" s="1"/>
  <c r="AP538" i="1" s="1"/>
  <c r="AP539" i="1" s="1"/>
  <c r="AP540" i="1" s="1"/>
  <c r="AP541" i="1" s="1"/>
  <c r="AP542" i="1" s="1"/>
  <c r="AP543" i="1" s="1"/>
  <c r="AP544" i="1" s="1"/>
  <c r="AP545" i="1" s="1"/>
  <c r="AP546" i="1" s="1"/>
  <c r="AP547" i="1" s="1"/>
  <c r="AP548" i="1" s="1"/>
  <c r="AP549" i="1" s="1"/>
  <c r="AP550" i="1" s="1"/>
  <c r="AP551" i="1" s="1"/>
  <c r="AP552" i="1" s="1"/>
  <c r="AP553" i="1" s="1"/>
  <c r="AP554" i="1" s="1"/>
  <c r="AP555" i="1" s="1"/>
  <c r="AP556" i="1" s="1"/>
  <c r="AP557" i="1" s="1"/>
  <c r="AP558" i="1" s="1"/>
  <c r="AP559" i="1" s="1"/>
  <c r="AP560" i="1" s="1"/>
  <c r="AP561" i="1" s="1"/>
  <c r="AP562" i="1" s="1"/>
  <c r="AP563" i="1" s="1"/>
  <c r="AP564" i="1" s="1"/>
  <c r="AP565" i="1" s="1"/>
  <c r="AP566" i="1" s="1"/>
  <c r="AP567" i="1" s="1"/>
  <c r="AP568" i="1" s="1"/>
  <c r="AP569" i="1" s="1"/>
  <c r="AP570" i="1" s="1"/>
  <c r="AP571" i="1" s="1"/>
  <c r="AP572" i="1" s="1"/>
  <c r="AP573" i="1" s="1"/>
  <c r="AP574" i="1" s="1"/>
  <c r="AP575" i="1" s="1"/>
  <c r="AP576" i="1" s="1"/>
  <c r="AP577" i="1" s="1"/>
  <c r="AP578" i="1" s="1"/>
  <c r="AP579" i="1" s="1"/>
  <c r="AP580" i="1" s="1"/>
  <c r="AP581" i="1" s="1"/>
  <c r="AP582" i="1" s="1"/>
  <c r="AP583" i="1" s="1"/>
  <c r="AP584" i="1" s="1"/>
  <c r="AP585" i="1" s="1"/>
  <c r="AP586" i="1" s="1"/>
  <c r="AP587" i="1" s="1"/>
  <c r="AP588" i="1" s="1"/>
  <c r="AP589" i="1" s="1"/>
  <c r="AP590" i="1" s="1"/>
  <c r="AP591" i="1" s="1"/>
  <c r="AP592" i="1" s="1"/>
  <c r="AP593" i="1" s="1"/>
  <c r="AP594" i="1" s="1"/>
  <c r="AP595" i="1" s="1"/>
  <c r="AP596" i="1" s="1"/>
  <c r="AP597" i="1" s="1"/>
  <c r="AP598" i="1" s="1"/>
  <c r="AP599" i="1" s="1"/>
  <c r="AP600" i="1" s="1"/>
  <c r="AP601" i="1" s="1"/>
  <c r="AP602" i="1" s="1"/>
  <c r="AP603" i="1" s="1"/>
  <c r="AP604" i="1" s="1"/>
  <c r="AP605" i="1" s="1"/>
  <c r="AP606" i="1" s="1"/>
  <c r="AP607" i="1" s="1"/>
  <c r="AP608" i="1" s="1"/>
  <c r="AP609" i="1" s="1"/>
  <c r="AP610" i="1" s="1"/>
  <c r="AP611" i="1" s="1"/>
  <c r="AP612" i="1" s="1"/>
  <c r="AP613" i="1" s="1"/>
  <c r="AP614" i="1" s="1"/>
  <c r="AP615" i="1" s="1"/>
  <c r="AP616" i="1" s="1"/>
  <c r="AP617" i="1" s="1"/>
  <c r="AP618" i="1" s="1"/>
  <c r="AP619" i="1" s="1"/>
  <c r="AP620" i="1" s="1"/>
  <c r="AP621" i="1" s="1"/>
  <c r="AP622" i="1" s="1"/>
  <c r="AP623" i="1" s="1"/>
  <c r="AP624" i="1" s="1"/>
  <c r="AP625" i="1" s="1"/>
  <c r="AP626" i="1" s="1"/>
  <c r="AP627" i="1" s="1"/>
  <c r="AP628" i="1" s="1"/>
  <c r="AR628" i="1" s="1"/>
  <c r="AR18" i="1"/>
  <c r="AY962" i="1" l="1"/>
  <c r="AX962" i="1"/>
  <c r="AZ962" i="1" s="1"/>
  <c r="AP629" i="1"/>
  <c r="AP630" i="1" s="1"/>
  <c r="AP631" i="1" s="1"/>
  <c r="AP632" i="1" s="1"/>
  <c r="AP633" i="1" s="1"/>
  <c r="AP634" i="1" s="1"/>
  <c r="AP635" i="1" s="1"/>
  <c r="AP636" i="1" s="1"/>
  <c r="AP637" i="1" s="1"/>
  <c r="AP638" i="1" s="1"/>
  <c r="AP639" i="1" s="1"/>
  <c r="AP640" i="1" s="1"/>
  <c r="AP641" i="1" s="1"/>
  <c r="AP642" i="1" s="1"/>
  <c r="AP643" i="1" s="1"/>
  <c r="AP644" i="1" s="1"/>
  <c r="AP645" i="1" s="1"/>
  <c r="AP646" i="1" s="1"/>
  <c r="AP647" i="1" s="1"/>
  <c r="AP648" i="1" s="1"/>
  <c r="AP649" i="1" s="1"/>
  <c r="AP650" i="1" s="1"/>
  <c r="AP651" i="1" s="1"/>
  <c r="AP652" i="1" s="1"/>
  <c r="AP653" i="1" s="1"/>
  <c r="AP654" i="1" s="1"/>
  <c r="AP655" i="1" s="1"/>
  <c r="AP656" i="1" s="1"/>
  <c r="AP657" i="1" s="1"/>
  <c r="AP658" i="1" s="1"/>
  <c r="AP659" i="1" s="1"/>
  <c r="AP660" i="1" s="1"/>
  <c r="AP661" i="1" s="1"/>
  <c r="AP662" i="1" s="1"/>
  <c r="AP663" i="1" s="1"/>
  <c r="AP664" i="1" s="1"/>
  <c r="AP665" i="1" s="1"/>
  <c r="AP666" i="1" s="1"/>
  <c r="AP667" i="1" s="1"/>
  <c r="AP668" i="1" s="1"/>
  <c r="AP669" i="1" s="1"/>
  <c r="AP670" i="1" s="1"/>
  <c r="AP671" i="1" s="1"/>
  <c r="AP672" i="1" s="1"/>
  <c r="AP673" i="1" s="1"/>
  <c r="AP674" i="1" s="1"/>
  <c r="AP675" i="1" s="1"/>
  <c r="AP676" i="1" s="1"/>
  <c r="AP677" i="1" s="1"/>
  <c r="AP678" i="1" s="1"/>
  <c r="AP679" i="1" s="1"/>
  <c r="AP680" i="1" s="1"/>
  <c r="AP681" i="1" s="1"/>
  <c r="AP682" i="1" s="1"/>
  <c r="AP683" i="1" s="1"/>
  <c r="AP684" i="1" s="1"/>
  <c r="AP685" i="1" s="1"/>
  <c r="AP686" i="1" s="1"/>
  <c r="AP687" i="1" s="1"/>
  <c r="AP688" i="1" s="1"/>
  <c r="AP689" i="1" s="1"/>
  <c r="AP690" i="1" s="1"/>
  <c r="AP691" i="1" s="1"/>
  <c r="AP692" i="1" s="1"/>
  <c r="AP693" i="1" s="1"/>
  <c r="AP694" i="1" s="1"/>
  <c r="AP695" i="1" s="1"/>
  <c r="AP696" i="1" s="1"/>
  <c r="AP697" i="1" s="1"/>
  <c r="AP698" i="1" s="1"/>
  <c r="AP699" i="1" s="1"/>
  <c r="AP700" i="1" s="1"/>
  <c r="AP701" i="1" s="1"/>
  <c r="AP702" i="1" s="1"/>
  <c r="AP703" i="1" s="1"/>
  <c r="AP704" i="1" s="1"/>
  <c r="AP705" i="1" s="1"/>
  <c r="AP706" i="1" s="1"/>
  <c r="AP707" i="1" s="1"/>
  <c r="AP708" i="1" s="1"/>
  <c r="AP709" i="1" s="1"/>
  <c r="AP710" i="1" s="1"/>
  <c r="AP711" i="1" s="1"/>
  <c r="AP712" i="1" s="1"/>
  <c r="AP713" i="1" s="1"/>
  <c r="AP714" i="1" s="1"/>
  <c r="AP715" i="1" s="1"/>
  <c r="AP716" i="1" s="1"/>
  <c r="AP717" i="1" s="1"/>
  <c r="AP718" i="1" s="1"/>
  <c r="AP719" i="1" s="1"/>
  <c r="AP720" i="1" s="1"/>
  <c r="AP721" i="1" s="1"/>
  <c r="AP722" i="1" s="1"/>
  <c r="AP723" i="1" s="1"/>
  <c r="AP724" i="1" s="1"/>
  <c r="AP725" i="1" s="1"/>
  <c r="AP726" i="1" s="1"/>
  <c r="AP727" i="1" s="1"/>
  <c r="AP728" i="1" s="1"/>
  <c r="AP729" i="1" s="1"/>
  <c r="AP730" i="1" s="1"/>
  <c r="AP731" i="1" s="1"/>
  <c r="AP732" i="1" s="1"/>
  <c r="AP733" i="1" s="1"/>
  <c r="AP734" i="1" s="1"/>
  <c r="AP735" i="1" s="1"/>
  <c r="AP736" i="1" s="1"/>
  <c r="AP737" i="1" s="1"/>
  <c r="AP738" i="1" s="1"/>
  <c r="AP739" i="1" s="1"/>
  <c r="AP740" i="1" s="1"/>
  <c r="AP741" i="1" s="1"/>
  <c r="AP742" i="1" s="1"/>
  <c r="AP743" i="1" s="1"/>
  <c r="AP744" i="1" s="1"/>
  <c r="AP745" i="1" s="1"/>
  <c r="AP746" i="1" s="1"/>
  <c r="AP747" i="1" s="1"/>
  <c r="AP748" i="1" s="1"/>
  <c r="AP749" i="1" s="1"/>
  <c r="AP750" i="1" s="1"/>
  <c r="AP751" i="1" s="1"/>
  <c r="AP752" i="1" s="1"/>
  <c r="AP753" i="1" s="1"/>
  <c r="AP754" i="1" s="1"/>
  <c r="AP755" i="1" s="1"/>
  <c r="AP756" i="1" s="1"/>
  <c r="AP757" i="1" s="1"/>
  <c r="AP758" i="1" s="1"/>
  <c r="AP759" i="1" s="1"/>
  <c r="AP760" i="1" s="1"/>
  <c r="AP761" i="1" s="1"/>
  <c r="AP762" i="1" s="1"/>
  <c r="AP763" i="1" s="1"/>
  <c r="AP764" i="1" s="1"/>
  <c r="AP765" i="1" s="1"/>
  <c r="AP766" i="1" s="1"/>
  <c r="AP767" i="1" s="1"/>
  <c r="AP768" i="1" s="1"/>
  <c r="AP769" i="1" s="1"/>
  <c r="AP770" i="1" s="1"/>
  <c r="AP771" i="1" s="1"/>
  <c r="AP772" i="1" s="1"/>
  <c r="AP773" i="1" s="1"/>
  <c r="AP774" i="1" s="1"/>
  <c r="AP775" i="1" s="1"/>
  <c r="AP776" i="1" s="1"/>
  <c r="AP777" i="1" s="1"/>
  <c r="AP778" i="1" s="1"/>
  <c r="AP779" i="1" s="1"/>
  <c r="AP780" i="1" s="1"/>
  <c r="AP781" i="1" s="1"/>
  <c r="AP782" i="1" s="1"/>
  <c r="AP783" i="1" s="1"/>
  <c r="AP784" i="1" s="1"/>
  <c r="AP785" i="1" s="1"/>
  <c r="AP786" i="1" s="1"/>
  <c r="AP787" i="1" s="1"/>
  <c r="AP788" i="1" s="1"/>
  <c r="AP789" i="1" s="1"/>
  <c r="AP790" i="1" s="1"/>
  <c r="AP791" i="1" s="1"/>
  <c r="AP792" i="1" s="1"/>
  <c r="AP793" i="1" s="1"/>
  <c r="AP794" i="1" s="1"/>
  <c r="AP795" i="1" s="1"/>
  <c r="AP796" i="1" s="1"/>
  <c r="AP797" i="1" s="1"/>
  <c r="AP798" i="1" s="1"/>
  <c r="AP799" i="1" s="1"/>
  <c r="AP800" i="1" s="1"/>
  <c r="AP801" i="1" s="1"/>
  <c r="AP802" i="1" s="1"/>
  <c r="AP803" i="1" s="1"/>
  <c r="AP804" i="1" s="1"/>
  <c r="AP805" i="1" s="1"/>
  <c r="AP806" i="1" s="1"/>
  <c r="AP807" i="1" s="1"/>
  <c r="AP808" i="1" s="1"/>
  <c r="AP809" i="1" s="1"/>
  <c r="AP810" i="1" s="1"/>
  <c r="AP811" i="1" s="1"/>
  <c r="AP812" i="1" s="1"/>
  <c r="AP813" i="1" s="1"/>
  <c r="AP814" i="1" s="1"/>
  <c r="AP815" i="1" s="1"/>
  <c r="AP816" i="1" s="1"/>
  <c r="AP817" i="1" s="1"/>
  <c r="AP818" i="1" s="1"/>
  <c r="AP819" i="1" s="1"/>
  <c r="AP820" i="1" s="1"/>
  <c r="AP821" i="1" s="1"/>
  <c r="AP822" i="1" s="1"/>
  <c r="AP823" i="1" s="1"/>
  <c r="AP824" i="1" s="1"/>
  <c r="AP825" i="1" s="1"/>
  <c r="AP826" i="1" s="1"/>
  <c r="AP827" i="1" s="1"/>
  <c r="AP828" i="1" s="1"/>
  <c r="AP829" i="1" s="1"/>
  <c r="AP830" i="1" s="1"/>
  <c r="AP831" i="1" s="1"/>
  <c r="AP832" i="1" s="1"/>
  <c r="AP833" i="1" s="1"/>
  <c r="AP834" i="1" s="1"/>
  <c r="AP835" i="1" s="1"/>
  <c r="AP836" i="1" s="1"/>
  <c r="AP837" i="1" s="1"/>
  <c r="AP838" i="1" s="1"/>
  <c r="AP839" i="1" s="1"/>
  <c r="AP840" i="1" s="1"/>
  <c r="AP841" i="1" s="1"/>
  <c r="AP842" i="1" s="1"/>
  <c r="AP843" i="1" s="1"/>
  <c r="AP844" i="1" s="1"/>
  <c r="AP845" i="1" s="1"/>
  <c r="AP846" i="1" s="1"/>
  <c r="AP847" i="1" s="1"/>
  <c r="AP848" i="1" s="1"/>
  <c r="AP849" i="1" s="1"/>
  <c r="AP850" i="1" s="1"/>
  <c r="AP851" i="1" s="1"/>
  <c r="AP852" i="1" s="1"/>
  <c r="AP853" i="1" s="1"/>
  <c r="AP854" i="1" s="1"/>
  <c r="AP855" i="1" s="1"/>
  <c r="AP856" i="1" s="1"/>
  <c r="AP857" i="1" s="1"/>
  <c r="AP858" i="1" s="1"/>
  <c r="AP859" i="1" s="1"/>
  <c r="AP860" i="1" s="1"/>
  <c r="AP861" i="1" s="1"/>
  <c r="AP862" i="1" s="1"/>
  <c r="AP863" i="1" s="1"/>
  <c r="AP864" i="1" s="1"/>
  <c r="AP865" i="1" s="1"/>
  <c r="AP866" i="1" s="1"/>
  <c r="AP867" i="1" s="1"/>
  <c r="AP868" i="1" s="1"/>
  <c r="AP869" i="1" s="1"/>
  <c r="AP870" i="1" s="1"/>
  <c r="AP871" i="1" s="1"/>
  <c r="AP872" i="1" s="1"/>
  <c r="AP873" i="1" s="1"/>
  <c r="AP874" i="1" s="1"/>
  <c r="AP875" i="1" s="1"/>
  <c r="AP876" i="1" s="1"/>
  <c r="AP877" i="1" s="1"/>
  <c r="AP878" i="1" s="1"/>
  <c r="AP879" i="1" s="1"/>
  <c r="AP880" i="1" s="1"/>
  <c r="AP881" i="1" s="1"/>
  <c r="AP882" i="1" s="1"/>
  <c r="AP883" i="1" s="1"/>
  <c r="AP884" i="1" s="1"/>
  <c r="AP885" i="1" s="1"/>
  <c r="AP886" i="1" s="1"/>
  <c r="AP887" i="1" s="1"/>
  <c r="AP888" i="1" s="1"/>
  <c r="AP889" i="1" s="1"/>
  <c r="AP890" i="1" s="1"/>
  <c r="AP891" i="1" s="1"/>
  <c r="AP892" i="1" s="1"/>
  <c r="AP893" i="1" s="1"/>
  <c r="AP894" i="1" s="1"/>
  <c r="AP895" i="1" s="1"/>
  <c r="AP896" i="1" s="1"/>
  <c r="AP897" i="1" s="1"/>
  <c r="AP898" i="1" s="1"/>
  <c r="AP899" i="1" s="1"/>
  <c r="AP900" i="1" s="1"/>
  <c r="AP901" i="1" s="1"/>
  <c r="AP902" i="1" s="1"/>
  <c r="AP903" i="1" s="1"/>
  <c r="AP904" i="1" s="1"/>
  <c r="AP905" i="1" s="1"/>
  <c r="AP906" i="1" s="1"/>
  <c r="AP907" i="1" s="1"/>
  <c r="AP908" i="1" s="1"/>
  <c r="AP909" i="1" s="1"/>
  <c r="AP910" i="1" s="1"/>
  <c r="AP911" i="1" s="1"/>
  <c r="AP912" i="1" s="1"/>
  <c r="AP913" i="1" s="1"/>
  <c r="AP914" i="1" s="1"/>
  <c r="AP915" i="1" s="1"/>
  <c r="AP916" i="1" s="1"/>
  <c r="AP917" i="1" s="1"/>
  <c r="AP918" i="1" s="1"/>
  <c r="AP919" i="1" s="1"/>
  <c r="AP920" i="1" s="1"/>
  <c r="AP921" i="1" s="1"/>
  <c r="AP922" i="1" s="1"/>
  <c r="AP923" i="1" s="1"/>
  <c r="AP924" i="1" s="1"/>
  <c r="AP925" i="1" s="1"/>
  <c r="AP926" i="1" s="1"/>
  <c r="AP927" i="1" s="1"/>
  <c r="AP928" i="1" s="1"/>
  <c r="AP929" i="1" s="1"/>
  <c r="AP930" i="1" s="1"/>
  <c r="AP931" i="1" s="1"/>
  <c r="AP932" i="1" s="1"/>
  <c r="AP933" i="1" s="1"/>
  <c r="AP934" i="1" s="1"/>
  <c r="AP935" i="1" s="1"/>
  <c r="AP936" i="1" s="1"/>
  <c r="AP937" i="1" s="1"/>
  <c r="AP938" i="1" s="1"/>
  <c r="AP939" i="1" s="1"/>
  <c r="AP940" i="1" s="1"/>
  <c r="AP941" i="1" s="1"/>
  <c r="AP942" i="1" s="1"/>
  <c r="AP943" i="1" s="1"/>
  <c r="AP944" i="1" s="1"/>
  <c r="AP945" i="1" s="1"/>
  <c r="AP946" i="1" s="1"/>
  <c r="AP947" i="1" s="1"/>
  <c r="AP948" i="1" s="1"/>
  <c r="AP949" i="1" s="1"/>
  <c r="AP950" i="1" s="1"/>
  <c r="AP951" i="1" s="1"/>
  <c r="AP952" i="1" s="1"/>
  <c r="AP953" i="1" s="1"/>
  <c r="AP954" i="1" s="1"/>
  <c r="AP955" i="1" s="1"/>
  <c r="AP956" i="1" s="1"/>
  <c r="AP957" i="1" s="1"/>
  <c r="AP958" i="1" s="1"/>
  <c r="AP959" i="1" s="1"/>
  <c r="AP960" i="1" s="1"/>
  <c r="AP961" i="1" s="1"/>
  <c r="AP962" i="1" s="1"/>
  <c r="AP963" i="1" s="1"/>
  <c r="AP964" i="1" s="1"/>
  <c r="AP965" i="1" s="1"/>
  <c r="AP966" i="1" s="1"/>
  <c r="AP967" i="1" s="1"/>
  <c r="AP968" i="1" s="1"/>
  <c r="AP969" i="1" s="1"/>
  <c r="AP970" i="1" s="1"/>
  <c r="AP971" i="1" s="1"/>
  <c r="AP972" i="1" s="1"/>
  <c r="AP973" i="1" s="1"/>
  <c r="AP974" i="1" s="1"/>
  <c r="AP975" i="1" s="1"/>
  <c r="AP976" i="1" s="1"/>
  <c r="AP977" i="1" s="1"/>
  <c r="AP978" i="1" s="1"/>
  <c r="AP979" i="1" s="1"/>
  <c r="AP980" i="1" s="1"/>
  <c r="AP981" i="1" s="1"/>
  <c r="AP982" i="1" s="1"/>
  <c r="AP983" i="1" s="1"/>
  <c r="AP984" i="1" s="1"/>
  <c r="AP985" i="1" s="1"/>
  <c r="AP986" i="1" s="1"/>
  <c r="AP987" i="1" s="1"/>
  <c r="AP988" i="1" s="1"/>
  <c r="AP989" i="1" s="1"/>
  <c r="AP990" i="1" s="1"/>
  <c r="AP991" i="1" s="1"/>
  <c r="AP992" i="1" s="1"/>
  <c r="AP993" i="1" s="1"/>
  <c r="AP994" i="1" s="1"/>
  <c r="AP995" i="1" s="1"/>
  <c r="AP996" i="1" s="1"/>
  <c r="AP997" i="1" s="1"/>
  <c r="AP998" i="1" s="1"/>
  <c r="AP999" i="1" s="1"/>
  <c r="AP1000" i="1" s="1"/>
  <c r="AP1001" i="1" s="1"/>
  <c r="AP1002" i="1" s="1"/>
  <c r="AP1003" i="1" s="1"/>
  <c r="AP1004" i="1" s="1"/>
  <c r="AP1005" i="1" s="1"/>
  <c r="AP1006" i="1" s="1"/>
  <c r="AP1007" i="1" s="1"/>
  <c r="AP1008" i="1" s="1"/>
  <c r="AP1009" i="1" s="1"/>
  <c r="AP1010" i="1" s="1"/>
  <c r="AP1011" i="1" s="1"/>
  <c r="AP1012" i="1" s="1"/>
  <c r="AP1013" i="1" s="1"/>
  <c r="AP1014" i="1" s="1"/>
  <c r="AP1015" i="1" s="1"/>
  <c r="AP1016" i="1" s="1"/>
  <c r="AP1017" i="1" s="1"/>
  <c r="AP1018" i="1" s="1"/>
  <c r="AP1019" i="1" s="1"/>
  <c r="AP1020" i="1" s="1"/>
  <c r="AP1021" i="1" s="1"/>
  <c r="AP1022" i="1" s="1"/>
  <c r="AP1023" i="1" s="1"/>
  <c r="AP1024" i="1" s="1"/>
  <c r="AP1025" i="1" s="1"/>
  <c r="AP1026" i="1" s="1"/>
  <c r="AP1027" i="1" s="1"/>
  <c r="AP1028" i="1" s="1"/>
  <c r="AP1029" i="1" s="1"/>
  <c r="AP1030" i="1" s="1"/>
  <c r="AP1031" i="1" s="1"/>
  <c r="AP1032" i="1" s="1"/>
  <c r="AP1033" i="1" s="1"/>
  <c r="AP1034" i="1" s="1"/>
  <c r="AP1035" i="1" s="1"/>
  <c r="AP1036" i="1" s="1"/>
  <c r="AP1037" i="1" s="1"/>
  <c r="AP1038" i="1" s="1"/>
  <c r="AP1039" i="1" s="1"/>
  <c r="AP1040" i="1" s="1"/>
  <c r="AP1041" i="1" s="1"/>
  <c r="AP1042" i="1" s="1"/>
  <c r="AP1043" i="1" s="1"/>
  <c r="AP1044" i="1" s="1"/>
  <c r="AP1045" i="1" s="1"/>
  <c r="AP1046" i="1" s="1"/>
  <c r="AP1047" i="1" s="1"/>
  <c r="AP1048" i="1" s="1"/>
  <c r="AP1049" i="1" s="1"/>
  <c r="AP1050" i="1" s="1"/>
  <c r="AP1051" i="1" s="1"/>
  <c r="AP1052" i="1" s="1"/>
  <c r="AP1053" i="1" s="1"/>
  <c r="AP1054" i="1" s="1"/>
  <c r="AP1055" i="1" s="1"/>
  <c r="AP1056" i="1" s="1"/>
  <c r="AP1057" i="1" s="1"/>
  <c r="AP1058" i="1" s="1"/>
  <c r="AP1059" i="1" s="1"/>
  <c r="AP1060" i="1" s="1"/>
  <c r="AP1061" i="1" s="1"/>
  <c r="AP1062" i="1" s="1"/>
  <c r="AP1063" i="1" s="1"/>
  <c r="AP1064" i="1" s="1"/>
  <c r="AP1065" i="1" s="1"/>
  <c r="AP1066" i="1" s="1"/>
  <c r="AP1067" i="1" s="1"/>
  <c r="AP1068" i="1" s="1"/>
  <c r="AP1069" i="1" s="1"/>
  <c r="AP1070" i="1" s="1"/>
  <c r="AP1071" i="1" s="1"/>
  <c r="AP1072" i="1" s="1"/>
  <c r="AP1073" i="1" s="1"/>
  <c r="AP1074" i="1" s="1"/>
  <c r="AP1075" i="1" s="1"/>
  <c r="AP1076" i="1" s="1"/>
  <c r="AP1077" i="1" s="1"/>
  <c r="AP1078" i="1" s="1"/>
  <c r="AP1079" i="1" s="1"/>
  <c r="AP1080" i="1" s="1"/>
  <c r="AP1081" i="1" s="1"/>
  <c r="AP1082" i="1" s="1"/>
  <c r="AP1083" i="1" s="1"/>
  <c r="AP1084" i="1" s="1"/>
  <c r="AP1085" i="1" s="1"/>
  <c r="AP1086" i="1" s="1"/>
  <c r="AP1087" i="1" s="1"/>
  <c r="AP1088" i="1" s="1"/>
  <c r="AP1089" i="1" s="1"/>
  <c r="AP1090" i="1" s="1"/>
  <c r="AP1091" i="1" s="1"/>
  <c r="AP1092" i="1" s="1"/>
  <c r="AP1093" i="1" s="1"/>
  <c r="AP1094" i="1" s="1"/>
  <c r="AP1095" i="1" s="1"/>
  <c r="AP1096" i="1" s="1"/>
  <c r="AP1097" i="1" s="1"/>
  <c r="AP1098" i="1" s="1"/>
  <c r="AP1099" i="1" s="1"/>
  <c r="AP1100" i="1" s="1"/>
  <c r="AP1101" i="1" s="1"/>
  <c r="AP1102" i="1" s="1"/>
  <c r="AP1103" i="1" s="1"/>
  <c r="AP1104" i="1" s="1"/>
  <c r="AP1105" i="1" s="1"/>
  <c r="AP1106" i="1" s="1"/>
  <c r="AP1107" i="1" s="1"/>
  <c r="AP1108" i="1" s="1"/>
  <c r="AP1109" i="1" s="1"/>
  <c r="AP1110" i="1" s="1"/>
  <c r="AP1111" i="1" s="1"/>
  <c r="AP1112" i="1" s="1"/>
  <c r="AP1113" i="1" s="1"/>
  <c r="AP1114" i="1" s="1"/>
  <c r="AP1115" i="1" s="1"/>
  <c r="AP1116" i="1" s="1"/>
  <c r="AP1117" i="1" s="1"/>
  <c r="AP1118" i="1" s="1"/>
  <c r="AP1119" i="1" s="1"/>
  <c r="AP1120" i="1" s="1"/>
  <c r="AP1121" i="1" s="1"/>
  <c r="AP1122" i="1" s="1"/>
  <c r="AP1123" i="1" s="1"/>
  <c r="AP1124" i="1" s="1"/>
  <c r="AP1125" i="1" s="1"/>
  <c r="AP1126" i="1" s="1"/>
  <c r="AP1127" i="1" s="1"/>
  <c r="AP1128" i="1" s="1"/>
  <c r="AP1129" i="1" s="1"/>
  <c r="AP1130" i="1" s="1"/>
  <c r="AP1131" i="1" s="1"/>
  <c r="AP1132" i="1" s="1"/>
  <c r="AP1133" i="1" s="1"/>
  <c r="AP1134" i="1" s="1"/>
  <c r="AP1135" i="1" s="1"/>
  <c r="AP1136" i="1" s="1"/>
  <c r="AP1137" i="1" s="1"/>
  <c r="AP1138" i="1" s="1"/>
  <c r="AP1139" i="1" s="1"/>
  <c r="AP1140" i="1" s="1"/>
  <c r="AP1141" i="1" s="1"/>
  <c r="AP1142" i="1" s="1"/>
  <c r="AP1143" i="1" s="1"/>
  <c r="AP1144" i="1" s="1"/>
  <c r="AP1145" i="1" s="1"/>
  <c r="AP1146" i="1" s="1"/>
  <c r="AP1147" i="1" s="1"/>
  <c r="AP1148" i="1" s="1"/>
  <c r="AP1149" i="1" s="1"/>
  <c r="AP1150" i="1" s="1"/>
  <c r="AP1151" i="1" s="1"/>
  <c r="AP1152" i="1" s="1"/>
  <c r="AP1153" i="1" s="1"/>
  <c r="AP1154" i="1" s="1"/>
  <c r="AP1155" i="1" s="1"/>
  <c r="AP1156" i="1" s="1"/>
  <c r="AP1157" i="1" s="1"/>
  <c r="AP1158" i="1" s="1"/>
  <c r="AP1159" i="1" s="1"/>
  <c r="AP1160" i="1" s="1"/>
  <c r="AP1161" i="1" s="1"/>
  <c r="AP1162" i="1" s="1"/>
  <c r="AP1163" i="1" s="1"/>
  <c r="AP1164" i="1" s="1"/>
  <c r="AP1165" i="1" s="1"/>
  <c r="AP1166" i="1" s="1"/>
  <c r="AP1167" i="1" s="1"/>
  <c r="AP1168" i="1" s="1"/>
  <c r="AP1169" i="1" s="1"/>
  <c r="AP1170" i="1" s="1"/>
  <c r="AP1171" i="1" s="1"/>
  <c r="AP1172" i="1" s="1"/>
  <c r="AP1173" i="1" s="1"/>
  <c r="AP1174" i="1" s="1"/>
  <c r="AP1175" i="1" s="1"/>
  <c r="AP1176" i="1" s="1"/>
  <c r="AP1177" i="1" s="1"/>
  <c r="AP1178" i="1" s="1"/>
  <c r="AP1179" i="1" s="1"/>
  <c r="AP1180" i="1" s="1"/>
  <c r="AP1181" i="1" s="1"/>
  <c r="AP1182" i="1" s="1"/>
  <c r="AP1183" i="1" s="1"/>
  <c r="AP1184" i="1" s="1"/>
  <c r="AP1185" i="1" s="1"/>
  <c r="AP1186" i="1" s="1"/>
  <c r="AP1187" i="1" s="1"/>
  <c r="AP1188" i="1" s="1"/>
  <c r="AP1189" i="1" s="1"/>
  <c r="AP1190" i="1" s="1"/>
  <c r="AP1191" i="1" s="1"/>
  <c r="AP1192" i="1" s="1"/>
  <c r="AP1193" i="1" s="1"/>
  <c r="AP1194" i="1" s="1"/>
  <c r="AP1195" i="1" s="1"/>
  <c r="AP1196" i="1" s="1"/>
  <c r="AP1197" i="1" s="1"/>
  <c r="AP1198" i="1" s="1"/>
  <c r="AP1199" i="1" s="1"/>
  <c r="AP1200" i="1" s="1"/>
  <c r="AP1201" i="1" s="1"/>
  <c r="AP1202" i="1" s="1"/>
  <c r="AP1203" i="1" s="1"/>
  <c r="AP1204" i="1" s="1"/>
  <c r="AP1205" i="1" s="1"/>
  <c r="AP1206" i="1" s="1"/>
  <c r="AP1207" i="1" s="1"/>
  <c r="AP1208" i="1" s="1"/>
  <c r="AP1209" i="1" s="1"/>
  <c r="AP1210" i="1" s="1"/>
  <c r="AP1211" i="1" s="1"/>
  <c r="AP1212" i="1" s="1"/>
  <c r="AP1213" i="1" s="1"/>
  <c r="AP1214" i="1" s="1"/>
  <c r="AP1215" i="1" s="1"/>
  <c r="AP1216" i="1" s="1"/>
  <c r="AP1217" i="1" s="1"/>
  <c r="AP1218" i="1" s="1"/>
  <c r="AP1219" i="1" s="1"/>
  <c r="AP1220" i="1" s="1"/>
  <c r="AP1221" i="1" s="1"/>
  <c r="AP1222" i="1" s="1"/>
  <c r="AP1223" i="1" s="1"/>
  <c r="AP1224" i="1" s="1"/>
  <c r="AP1225" i="1" s="1"/>
  <c r="AP1226" i="1" s="1"/>
  <c r="AP1227" i="1" s="1"/>
  <c r="AP1228" i="1" s="1"/>
  <c r="AP1229" i="1" s="1"/>
  <c r="AP1230" i="1" s="1"/>
  <c r="AP1231" i="1" s="1"/>
  <c r="AP1232" i="1" s="1"/>
  <c r="AP1233" i="1" s="1"/>
  <c r="AP1234" i="1" s="1"/>
  <c r="AP1235" i="1" s="1"/>
  <c r="AP1236" i="1" s="1"/>
  <c r="AP1237" i="1" s="1"/>
  <c r="AP1238" i="1" s="1"/>
  <c r="AP1239" i="1" s="1"/>
  <c r="AP1240" i="1" s="1"/>
  <c r="AP1241" i="1" s="1"/>
  <c r="AP1242" i="1" s="1"/>
  <c r="AP1243" i="1" s="1"/>
  <c r="AP1244" i="1" s="1"/>
  <c r="AP1245" i="1" s="1"/>
  <c r="AP1246" i="1" s="1"/>
  <c r="AP1247" i="1" s="1"/>
  <c r="AP1248" i="1" s="1"/>
  <c r="AP1249" i="1" s="1"/>
  <c r="AP1250" i="1" s="1"/>
  <c r="AP1251" i="1" s="1"/>
  <c r="AP1252" i="1" s="1"/>
  <c r="AP1253" i="1" s="1"/>
  <c r="AP1254" i="1" s="1"/>
  <c r="AP1255" i="1" s="1"/>
  <c r="AP1256" i="1" s="1"/>
  <c r="AP1257" i="1" s="1"/>
  <c r="AP1258" i="1" s="1"/>
  <c r="AP1259" i="1" s="1"/>
  <c r="AP1260" i="1" s="1"/>
  <c r="AP1261" i="1" s="1"/>
  <c r="AP1262" i="1" s="1"/>
  <c r="AP1263" i="1" s="1"/>
  <c r="AP1264" i="1" s="1"/>
  <c r="AP1265" i="1" s="1"/>
  <c r="AP1266" i="1" s="1"/>
  <c r="AP1267" i="1" s="1"/>
  <c r="AP1268" i="1" s="1"/>
  <c r="AP1269" i="1" s="1"/>
  <c r="AP1270" i="1" s="1"/>
  <c r="AP1271" i="1" s="1"/>
  <c r="AP1272" i="1" s="1"/>
  <c r="AP1273" i="1" s="1"/>
  <c r="AP1274" i="1" s="1"/>
  <c r="AP1275" i="1" s="1"/>
  <c r="AP1276" i="1" s="1"/>
  <c r="AP1277" i="1" s="1"/>
  <c r="AP1278" i="1" s="1"/>
  <c r="AP1279" i="1" s="1"/>
  <c r="AP1280" i="1" s="1"/>
  <c r="AP1281" i="1" s="1"/>
  <c r="AP1282" i="1" s="1"/>
  <c r="AP1283" i="1" s="1"/>
  <c r="AP1284" i="1" s="1"/>
  <c r="AP1285" i="1" s="1"/>
  <c r="AP1286" i="1" s="1"/>
  <c r="AP1287" i="1" s="1"/>
  <c r="AP1288" i="1" s="1"/>
  <c r="AP1289" i="1" s="1"/>
  <c r="AP1290" i="1" s="1"/>
  <c r="AP1291" i="1" s="1"/>
  <c r="AP1292" i="1" s="1"/>
  <c r="AP1293" i="1" s="1"/>
  <c r="AP1294" i="1" s="1"/>
  <c r="AP1295" i="1" s="1"/>
  <c r="AP1296" i="1" s="1"/>
  <c r="AP1297" i="1" s="1"/>
  <c r="AP1298" i="1" s="1"/>
  <c r="AP1299" i="1" s="1"/>
  <c r="AP1300" i="1" s="1"/>
  <c r="AP1301" i="1" s="1"/>
  <c r="AP1302" i="1" s="1"/>
  <c r="AP1303" i="1" s="1"/>
  <c r="AP1304" i="1" s="1"/>
  <c r="AP1305" i="1" s="1"/>
  <c r="AP1306" i="1" s="1"/>
  <c r="AP1307" i="1" s="1"/>
  <c r="AP1308" i="1" s="1"/>
  <c r="AP1309" i="1" s="1"/>
  <c r="AP1310" i="1" s="1"/>
  <c r="AP1311" i="1" s="1"/>
  <c r="AP1312" i="1" s="1"/>
  <c r="AP1313" i="1" s="1"/>
  <c r="AP1314" i="1" s="1"/>
  <c r="AP1315" i="1" s="1"/>
  <c r="AP1316" i="1" s="1"/>
  <c r="AP1317" i="1" s="1"/>
  <c r="AP1318" i="1" s="1"/>
  <c r="AP1319" i="1" s="1"/>
  <c r="AP1320" i="1" s="1"/>
  <c r="AP1321" i="1" s="1"/>
  <c r="AP1322" i="1" s="1"/>
  <c r="AP1323" i="1" s="1"/>
  <c r="AP1324" i="1" s="1"/>
  <c r="AP1325" i="1" s="1"/>
  <c r="AP1326" i="1" s="1"/>
  <c r="AP1327" i="1" s="1"/>
  <c r="AP1328" i="1" s="1"/>
  <c r="AP1329" i="1" s="1"/>
  <c r="AP1330" i="1" s="1"/>
  <c r="AP1331" i="1" s="1"/>
  <c r="AP1332" i="1" s="1"/>
  <c r="AP1333" i="1" s="1"/>
  <c r="AP1334" i="1" s="1"/>
  <c r="AP1335" i="1" s="1"/>
  <c r="AP1336" i="1" s="1"/>
  <c r="AP1337" i="1" s="1"/>
  <c r="AP1338" i="1" s="1"/>
  <c r="AP1339" i="1" s="1"/>
  <c r="AP1340" i="1" s="1"/>
  <c r="AP1341" i="1" s="1"/>
  <c r="AP1342" i="1" s="1"/>
  <c r="AP1343" i="1" s="1"/>
  <c r="AP1344" i="1" s="1"/>
  <c r="AP1345" i="1" s="1"/>
  <c r="AP1346" i="1" s="1"/>
  <c r="AP1347" i="1" s="1"/>
  <c r="AP1348" i="1" s="1"/>
  <c r="AP1349" i="1" s="1"/>
  <c r="AP1350" i="1" s="1"/>
  <c r="AP1351" i="1" s="1"/>
  <c r="AP1352" i="1" s="1"/>
  <c r="AP1353" i="1" s="1"/>
  <c r="AP1354" i="1" s="1"/>
  <c r="AP1355" i="1" s="1"/>
  <c r="AP1356" i="1" s="1"/>
  <c r="AP1357" i="1" s="1"/>
  <c r="AP1358" i="1" s="1"/>
  <c r="AP1359" i="1" s="1"/>
  <c r="AP1360" i="1" s="1"/>
  <c r="AP1361" i="1" s="1"/>
  <c r="AP1362" i="1" s="1"/>
  <c r="AP1363" i="1" s="1"/>
  <c r="AP1364" i="1" s="1"/>
  <c r="AP1365" i="1" s="1"/>
  <c r="AP1366" i="1" s="1"/>
  <c r="AP1367" i="1" s="1"/>
  <c r="AP1368" i="1" s="1"/>
  <c r="AP1369" i="1" s="1"/>
  <c r="AP1370" i="1" s="1"/>
  <c r="AP1371" i="1" s="1"/>
  <c r="AP1372" i="1" s="1"/>
  <c r="AP1373" i="1" s="1"/>
  <c r="AP1374" i="1" s="1"/>
  <c r="AP1375" i="1" s="1"/>
  <c r="AP1376" i="1" s="1"/>
  <c r="AP1377" i="1" s="1"/>
  <c r="AP1378" i="1" s="1"/>
  <c r="AP1379" i="1" s="1"/>
  <c r="AP1380" i="1" s="1"/>
  <c r="AP1381" i="1" s="1"/>
  <c r="AP1382" i="1" s="1"/>
  <c r="AP1383" i="1" s="1"/>
  <c r="AP1384" i="1" s="1"/>
  <c r="AP1385" i="1" s="1"/>
  <c r="AP1386" i="1" s="1"/>
  <c r="AP1387" i="1" s="1"/>
  <c r="AP1388" i="1" s="1"/>
  <c r="AP1389" i="1" s="1"/>
  <c r="AP1390" i="1" s="1"/>
  <c r="AP1391" i="1" s="1"/>
  <c r="AP1392" i="1" s="1"/>
  <c r="AP1393" i="1" s="1"/>
  <c r="AP1394" i="1" s="1"/>
  <c r="AP1395" i="1" s="1"/>
  <c r="AP1396" i="1" s="1"/>
  <c r="AP1397" i="1" s="1"/>
  <c r="AP1398" i="1" s="1"/>
  <c r="AP1399" i="1" s="1"/>
  <c r="AP1400" i="1" s="1"/>
  <c r="AP1401" i="1" s="1"/>
  <c r="AP1402" i="1" s="1"/>
  <c r="AP1403" i="1" s="1"/>
  <c r="AP1404" i="1" s="1"/>
  <c r="AP1405" i="1" s="1"/>
  <c r="AP1406" i="1" s="1"/>
  <c r="AP1407" i="1" s="1"/>
  <c r="AP1408" i="1" s="1"/>
  <c r="AP1409" i="1" s="1"/>
  <c r="AP1410" i="1" s="1"/>
  <c r="AP1411" i="1" s="1"/>
  <c r="AP1412" i="1" s="1"/>
  <c r="AP1413" i="1" s="1"/>
  <c r="AP1414" i="1" s="1"/>
  <c r="AP1415" i="1" s="1"/>
  <c r="AP1416" i="1" s="1"/>
  <c r="AP1417" i="1" s="1"/>
  <c r="AP1418" i="1" s="1"/>
  <c r="AP1419" i="1" s="1"/>
  <c r="AP1420" i="1" s="1"/>
  <c r="AP1421" i="1" s="1"/>
  <c r="AP1422" i="1" s="1"/>
  <c r="AP1423" i="1" s="1"/>
  <c r="AP1424" i="1" s="1"/>
  <c r="AP1425" i="1" s="1"/>
  <c r="AP1426" i="1" s="1"/>
  <c r="AP1427" i="1" s="1"/>
  <c r="AP1428" i="1" s="1"/>
  <c r="AP1429" i="1" s="1"/>
  <c r="AP1430" i="1" s="1"/>
  <c r="AP1431" i="1" s="1"/>
  <c r="AP1432" i="1" s="1"/>
  <c r="AP1433" i="1" s="1"/>
  <c r="AP1434" i="1" s="1"/>
  <c r="AP1435" i="1" s="1"/>
  <c r="AP1436" i="1" s="1"/>
  <c r="AP1437" i="1" s="1"/>
  <c r="AP1438" i="1" s="1"/>
  <c r="AP1439" i="1" s="1"/>
  <c r="AP1440" i="1" s="1"/>
  <c r="AP1441" i="1" s="1"/>
  <c r="AP1442" i="1" s="1"/>
  <c r="AP1443" i="1" s="1"/>
  <c r="AP1444" i="1" s="1"/>
  <c r="AP1445" i="1" s="1"/>
  <c r="AP1446" i="1" s="1"/>
  <c r="AP1447" i="1" s="1"/>
  <c r="AP1448" i="1" s="1"/>
  <c r="AP1449" i="1" s="1"/>
  <c r="AP1450" i="1" s="1"/>
  <c r="AP1451" i="1" s="1"/>
  <c r="AP1452" i="1" s="1"/>
  <c r="AP1453" i="1" s="1"/>
  <c r="AP1454" i="1" s="1"/>
  <c r="AP1455" i="1" s="1"/>
  <c r="AP1456" i="1" s="1"/>
  <c r="AP1457" i="1" s="1"/>
  <c r="AP1458" i="1" s="1"/>
  <c r="AP1459" i="1" s="1"/>
  <c r="AP1460" i="1" s="1"/>
  <c r="AP1461" i="1" s="1"/>
  <c r="AP1462" i="1" s="1"/>
  <c r="AP1463" i="1" s="1"/>
  <c r="AP1464" i="1" s="1"/>
  <c r="AP1465" i="1" s="1"/>
  <c r="AP1466" i="1" s="1"/>
  <c r="AP1467" i="1" s="1"/>
  <c r="AP1468" i="1" s="1"/>
  <c r="AP1469" i="1" s="1"/>
  <c r="AP1470" i="1" s="1"/>
  <c r="AP1471" i="1" s="1"/>
  <c r="AP1472" i="1" s="1"/>
  <c r="AP1473" i="1" s="1"/>
  <c r="AP1474" i="1" s="1"/>
  <c r="AP1475" i="1" s="1"/>
  <c r="AP1476" i="1" s="1"/>
  <c r="AP1477" i="1" s="1"/>
  <c r="AP1478" i="1" s="1"/>
  <c r="AP1479" i="1" s="1"/>
  <c r="AP1480" i="1" s="1"/>
  <c r="AP1481" i="1" s="1"/>
  <c r="AP1482" i="1" s="1"/>
  <c r="AP1483" i="1" s="1"/>
  <c r="AP1484" i="1" s="1"/>
  <c r="AP1485" i="1" s="1"/>
  <c r="AP1486" i="1" s="1"/>
  <c r="AP1487" i="1" s="1"/>
  <c r="AP1488" i="1" s="1"/>
  <c r="AP1489" i="1" s="1"/>
  <c r="AP1490" i="1" s="1"/>
  <c r="AP1491" i="1" s="1"/>
  <c r="AP1492" i="1" s="1"/>
  <c r="AP1493" i="1" s="1"/>
  <c r="AP1494" i="1" s="1"/>
  <c r="AP1495" i="1" s="1"/>
  <c r="AP1496" i="1" s="1"/>
  <c r="AP1497" i="1" s="1"/>
  <c r="AP1498" i="1" s="1"/>
  <c r="AP1499" i="1" s="1"/>
  <c r="AP1500" i="1" s="1"/>
  <c r="AP1501" i="1" s="1"/>
  <c r="AP1502" i="1" s="1"/>
  <c r="AP1503" i="1" s="1"/>
  <c r="AP1504" i="1" s="1"/>
  <c r="AP1505" i="1" s="1"/>
  <c r="AP1506" i="1" s="1"/>
  <c r="AP1507" i="1" s="1"/>
  <c r="AP1508" i="1" s="1"/>
  <c r="AP1509" i="1" s="1"/>
  <c r="AP1510" i="1" s="1"/>
  <c r="AP1511" i="1" s="1"/>
  <c r="AP1512" i="1" s="1"/>
  <c r="AP1513" i="1" s="1"/>
  <c r="AP1514" i="1" s="1"/>
  <c r="AP1515" i="1" s="1"/>
  <c r="AP1516" i="1" s="1"/>
  <c r="AP1517" i="1" s="1"/>
  <c r="AP1518" i="1" s="1"/>
  <c r="AP1519" i="1" s="1"/>
  <c r="AP1520" i="1" s="1"/>
  <c r="AP1521" i="1" s="1"/>
  <c r="AP1522" i="1" s="1"/>
  <c r="AP1523" i="1" s="1"/>
  <c r="AP1524" i="1" s="1"/>
  <c r="AP1525" i="1" s="1"/>
  <c r="AP1526" i="1" s="1"/>
  <c r="AP1527" i="1" s="1"/>
  <c r="AP1528" i="1" s="1"/>
  <c r="AP1529" i="1" s="1"/>
  <c r="AP1530" i="1" s="1"/>
  <c r="AP1531" i="1" s="1"/>
  <c r="AP1532" i="1" s="1"/>
  <c r="AP1533" i="1" s="1"/>
  <c r="AP1534" i="1" s="1"/>
  <c r="AP1535" i="1" s="1"/>
  <c r="AP1536" i="1" s="1"/>
  <c r="AP1537" i="1" s="1"/>
  <c r="AP1538" i="1" s="1"/>
  <c r="AP1539" i="1" s="1"/>
  <c r="AP1540" i="1" s="1"/>
  <c r="AP1541" i="1" s="1"/>
  <c r="AP1542" i="1" s="1"/>
  <c r="AP1543" i="1" s="1"/>
  <c r="AP1544" i="1" s="1"/>
  <c r="AP1545" i="1" s="1"/>
  <c r="AP1546" i="1" s="1"/>
  <c r="AP1547" i="1" s="1"/>
  <c r="AP1548" i="1" s="1"/>
  <c r="AP1549" i="1" s="1"/>
  <c r="AP1550" i="1" s="1"/>
  <c r="AP1551" i="1" s="1"/>
  <c r="AP1552" i="1" s="1"/>
  <c r="AP1553" i="1" s="1"/>
  <c r="AP1554" i="1" s="1"/>
  <c r="AP1555" i="1" s="1"/>
  <c r="AP1556" i="1" s="1"/>
  <c r="AP1557" i="1" s="1"/>
  <c r="AP1558" i="1" s="1"/>
  <c r="AP1559" i="1" s="1"/>
  <c r="AP1560" i="1" s="1"/>
  <c r="AP1561" i="1" s="1"/>
  <c r="AP1562" i="1" s="1"/>
  <c r="AP1563" i="1" s="1"/>
  <c r="AP1564" i="1" s="1"/>
  <c r="AP1565" i="1" s="1"/>
  <c r="AP1566" i="1" s="1"/>
  <c r="AP1567" i="1" s="1"/>
  <c r="AP1568" i="1" s="1"/>
  <c r="AP1569" i="1" s="1"/>
  <c r="AP1570" i="1" s="1"/>
  <c r="AP1571" i="1" s="1"/>
  <c r="AP1572" i="1" s="1"/>
  <c r="AP1573" i="1" s="1"/>
  <c r="AP1574" i="1" s="1"/>
  <c r="AP1575" i="1" s="1"/>
  <c r="AP1576" i="1" s="1"/>
  <c r="AP1577" i="1" s="1"/>
  <c r="AP1578" i="1" s="1"/>
  <c r="AP1579" i="1" s="1"/>
  <c r="AP1580" i="1" s="1"/>
  <c r="AP1581" i="1" s="1"/>
  <c r="AP1582" i="1" s="1"/>
  <c r="AP1583" i="1" s="1"/>
  <c r="AP1584" i="1" s="1"/>
  <c r="AP1585" i="1" s="1"/>
  <c r="AP1586" i="1" s="1"/>
  <c r="AP1587" i="1" s="1"/>
  <c r="AP1588" i="1" s="1"/>
  <c r="AP1589" i="1" s="1"/>
  <c r="AP1590" i="1" s="1"/>
  <c r="AP1591" i="1" s="1"/>
  <c r="AP1592" i="1" s="1"/>
  <c r="AP1593" i="1" s="1"/>
  <c r="AP1594" i="1" s="1"/>
  <c r="AP1595" i="1" s="1"/>
  <c r="AP1596" i="1" s="1"/>
  <c r="AP1597" i="1" s="1"/>
  <c r="AP1598" i="1" s="1"/>
  <c r="AP1599" i="1" s="1"/>
  <c r="AP1600" i="1" s="1"/>
  <c r="AP1601" i="1" s="1"/>
  <c r="AP1602" i="1" s="1"/>
  <c r="AP1603" i="1" s="1"/>
  <c r="AP1604" i="1" s="1"/>
  <c r="AP1605" i="1" s="1"/>
  <c r="AP1606" i="1" s="1"/>
  <c r="AP1607" i="1" s="1"/>
  <c r="AP1608" i="1" s="1"/>
  <c r="AP1609" i="1" s="1"/>
  <c r="AP1610" i="1" s="1"/>
  <c r="AP1611" i="1" s="1"/>
  <c r="AP1612" i="1" s="1"/>
  <c r="AP1613" i="1" s="1"/>
  <c r="AP1614" i="1" s="1"/>
  <c r="AP1615" i="1" s="1"/>
  <c r="AP1616" i="1" s="1"/>
  <c r="AP1617" i="1" s="1"/>
  <c r="AP1618" i="1" s="1"/>
  <c r="AP1619" i="1" s="1"/>
  <c r="AP1620" i="1" s="1"/>
  <c r="AP1621" i="1" s="1"/>
  <c r="AP1622" i="1" s="1"/>
  <c r="AP1623" i="1" s="1"/>
  <c r="AP1624" i="1" s="1"/>
  <c r="AP1625" i="1" s="1"/>
  <c r="AP1626" i="1" s="1"/>
  <c r="AP1627" i="1" s="1"/>
  <c r="AP1628" i="1" s="1"/>
  <c r="AP1629" i="1" s="1"/>
  <c r="AP1630" i="1" s="1"/>
  <c r="AP1631" i="1" s="1"/>
  <c r="AP1632" i="1" s="1"/>
  <c r="AP1633" i="1" s="1"/>
  <c r="AP1634" i="1" s="1"/>
  <c r="AP1635" i="1" s="1"/>
  <c r="AP1636" i="1" s="1"/>
  <c r="AP1637" i="1" s="1"/>
  <c r="AP1638" i="1" s="1"/>
  <c r="AP1639" i="1" s="1"/>
  <c r="AP1640" i="1" s="1"/>
  <c r="AP1641" i="1" s="1"/>
  <c r="AP1642" i="1" s="1"/>
  <c r="AP1643" i="1" s="1"/>
  <c r="AP1644" i="1" s="1"/>
  <c r="AP1645" i="1" s="1"/>
  <c r="AP1646" i="1" s="1"/>
  <c r="AP1647" i="1" s="1"/>
  <c r="AP1648" i="1" s="1"/>
  <c r="AP1649" i="1" s="1"/>
  <c r="AP1650" i="1" s="1"/>
  <c r="AP1651" i="1" s="1"/>
  <c r="AP1652" i="1" s="1"/>
  <c r="AP1653" i="1" s="1"/>
  <c r="AP1654" i="1" s="1"/>
  <c r="AP1655" i="1" s="1"/>
  <c r="AP1656" i="1" s="1"/>
  <c r="AP1657" i="1" s="1"/>
  <c r="AP1658" i="1" s="1"/>
  <c r="AP1659" i="1" s="1"/>
  <c r="AP1660" i="1" s="1"/>
  <c r="AP1661" i="1" s="1"/>
  <c r="AP1662" i="1" s="1"/>
  <c r="AP1663" i="1" s="1"/>
  <c r="AP1664" i="1" s="1"/>
  <c r="AP1665" i="1" s="1"/>
  <c r="AP1666" i="1" s="1"/>
  <c r="AP1667" i="1" s="1"/>
  <c r="AP1668" i="1" s="1"/>
  <c r="AP1669" i="1" s="1"/>
  <c r="AP1670" i="1" s="1"/>
  <c r="AP1671" i="1" s="1"/>
  <c r="AP1672" i="1" s="1"/>
  <c r="AP1673" i="1" s="1"/>
  <c r="AP1674" i="1" s="1"/>
  <c r="AP1675" i="1" s="1"/>
  <c r="AP1676" i="1" s="1"/>
  <c r="AP1677" i="1" s="1"/>
  <c r="AP1678" i="1" s="1"/>
  <c r="AP1679" i="1" s="1"/>
  <c r="AP1680" i="1" s="1"/>
  <c r="AP1681" i="1" s="1"/>
  <c r="AP1682" i="1" s="1"/>
  <c r="AP1683" i="1" s="1"/>
  <c r="AP1684" i="1" s="1"/>
  <c r="AP1685" i="1" s="1"/>
  <c r="AP1686" i="1" s="1"/>
  <c r="AP1687" i="1" s="1"/>
  <c r="AP1688" i="1" s="1"/>
  <c r="AP1689" i="1" s="1"/>
  <c r="AP1690" i="1" s="1"/>
  <c r="AP1691" i="1" s="1"/>
  <c r="AR19" i="1"/>
  <c r="AY963" i="1" l="1"/>
  <c r="AX963" i="1"/>
  <c r="AZ963" i="1" s="1"/>
  <c r="AR20" i="1"/>
  <c r="AY964" i="1" l="1"/>
  <c r="AX964" i="1"/>
  <c r="AZ964" i="1" s="1"/>
  <c r="AR21" i="1"/>
  <c r="AY965" i="1" l="1"/>
  <c r="AX965" i="1"/>
  <c r="AZ965" i="1" s="1"/>
  <c r="AR22" i="1"/>
  <c r="AY966" i="1" l="1"/>
  <c r="AX966" i="1"/>
  <c r="AZ966" i="1" s="1"/>
  <c r="AR23" i="1"/>
  <c r="AY967" i="1" l="1"/>
  <c r="AX967" i="1"/>
  <c r="AZ967" i="1" s="1"/>
  <c r="AR24" i="1"/>
  <c r="AY968" i="1" l="1"/>
  <c r="AX968" i="1"/>
  <c r="AZ968" i="1" s="1"/>
  <c r="AR25" i="1"/>
  <c r="AY969" i="1" l="1"/>
  <c r="AX969" i="1"/>
  <c r="AZ969" i="1" s="1"/>
  <c r="AR26" i="1"/>
  <c r="AY970" i="1" l="1"/>
  <c r="AX970" i="1"/>
  <c r="AZ970" i="1" s="1"/>
  <c r="AR27" i="1"/>
  <c r="AY971" i="1" l="1"/>
  <c r="AX971" i="1"/>
  <c r="AZ971" i="1" s="1"/>
  <c r="AR28" i="1"/>
  <c r="AX972" i="1" l="1"/>
  <c r="AZ972" i="1" s="1"/>
  <c r="AY972" i="1"/>
  <c r="AR29" i="1"/>
  <c r="AY973" i="1" l="1"/>
  <c r="AX973" i="1"/>
  <c r="AZ973" i="1" s="1"/>
  <c r="AR30" i="1"/>
  <c r="AY974" i="1" l="1"/>
  <c r="AX974" i="1"/>
  <c r="AZ974" i="1" s="1"/>
  <c r="AR31" i="1"/>
  <c r="AY975" i="1" l="1"/>
  <c r="AX975" i="1"/>
  <c r="AZ975" i="1" s="1"/>
  <c r="AR32" i="1"/>
  <c r="AY976" i="1" l="1"/>
  <c r="AX976" i="1"/>
  <c r="AZ976" i="1" s="1"/>
  <c r="AR33" i="1"/>
  <c r="AY977" i="1" l="1"/>
  <c r="AX977" i="1"/>
  <c r="AZ977" i="1" s="1"/>
  <c r="AR34" i="1"/>
  <c r="AY978" i="1" l="1"/>
  <c r="AX978" i="1"/>
  <c r="AZ978" i="1" s="1"/>
  <c r="AR35" i="1"/>
  <c r="AY979" i="1" l="1"/>
  <c r="AX979" i="1"/>
  <c r="AZ979" i="1" s="1"/>
  <c r="AR36" i="1"/>
  <c r="AY980" i="1" l="1"/>
  <c r="AX980" i="1"/>
  <c r="AZ980" i="1" s="1"/>
  <c r="AR37" i="1"/>
  <c r="AY981" i="1" l="1"/>
  <c r="AX981" i="1"/>
  <c r="AZ981" i="1" s="1"/>
  <c r="AR38" i="1"/>
  <c r="AY982" i="1" l="1"/>
  <c r="AX982" i="1"/>
  <c r="AZ982" i="1" s="1"/>
  <c r="AR39" i="1"/>
  <c r="AY983" i="1" l="1"/>
  <c r="AX983" i="1"/>
  <c r="AZ983" i="1" s="1"/>
  <c r="AR40" i="1"/>
  <c r="AY984" i="1" l="1"/>
  <c r="AX984" i="1"/>
  <c r="AZ984" i="1" s="1"/>
  <c r="AR41" i="1"/>
  <c r="AY985" i="1" l="1"/>
  <c r="AX985" i="1"/>
  <c r="AZ985" i="1" s="1"/>
  <c r="AR42" i="1"/>
  <c r="AY986" i="1" l="1"/>
  <c r="AX986" i="1"/>
  <c r="AZ986" i="1" s="1"/>
  <c r="AR43" i="1"/>
  <c r="AY987" i="1" l="1"/>
  <c r="AX987" i="1"/>
  <c r="AZ987" i="1" s="1"/>
  <c r="AR44" i="1"/>
  <c r="AY988" i="1" l="1"/>
  <c r="AX988" i="1"/>
  <c r="AZ988" i="1" s="1"/>
  <c r="AR45" i="1"/>
  <c r="AY989" i="1" l="1"/>
  <c r="AX989" i="1"/>
  <c r="AZ989" i="1" s="1"/>
  <c r="AR46" i="1"/>
  <c r="AY990" i="1" l="1"/>
  <c r="AX990" i="1"/>
  <c r="AZ990" i="1" s="1"/>
  <c r="AR47" i="1"/>
  <c r="AY991" i="1" l="1"/>
  <c r="AX991" i="1"/>
  <c r="AZ991" i="1" s="1"/>
  <c r="AR48" i="1"/>
  <c r="AY992" i="1" l="1"/>
  <c r="AX992" i="1"/>
  <c r="AZ992" i="1" s="1"/>
  <c r="AR49" i="1"/>
  <c r="AY993" i="1" l="1"/>
  <c r="AX993" i="1"/>
  <c r="AZ993" i="1" s="1"/>
  <c r="AR50" i="1"/>
  <c r="AY994" i="1" l="1"/>
  <c r="AX994" i="1"/>
  <c r="AZ994" i="1" s="1"/>
  <c r="AR51" i="1"/>
  <c r="AY995" i="1" l="1"/>
  <c r="AX995" i="1"/>
  <c r="AZ995" i="1" s="1"/>
  <c r="AR52" i="1"/>
  <c r="AY996" i="1" l="1"/>
  <c r="AX996" i="1"/>
  <c r="AZ996" i="1" s="1"/>
  <c r="AR53" i="1"/>
  <c r="AY997" i="1" l="1"/>
  <c r="AX997" i="1"/>
  <c r="AZ997" i="1" s="1"/>
  <c r="AR54" i="1"/>
  <c r="AY998" i="1" l="1"/>
  <c r="AX998" i="1"/>
  <c r="AZ998" i="1" s="1"/>
  <c r="AR55" i="1"/>
  <c r="AY999" i="1" l="1"/>
  <c r="AX999" i="1"/>
  <c r="AZ999" i="1" s="1"/>
  <c r="AR56" i="1"/>
  <c r="AY1000" i="1" l="1"/>
  <c r="AX1000" i="1"/>
  <c r="AZ1000" i="1" s="1"/>
  <c r="AR57" i="1"/>
  <c r="AY1001" i="1" l="1"/>
  <c r="AX1001" i="1"/>
  <c r="AZ1001" i="1" s="1"/>
  <c r="AR58" i="1"/>
  <c r="AY1002" i="1" l="1"/>
  <c r="AX1002" i="1"/>
  <c r="AZ1002" i="1" s="1"/>
  <c r="AR59" i="1"/>
  <c r="AY1003" i="1" l="1"/>
  <c r="AX1003" i="1"/>
  <c r="AZ1003" i="1" s="1"/>
  <c r="AR60" i="1"/>
  <c r="AY1004" i="1" l="1"/>
  <c r="AX1004" i="1"/>
  <c r="AZ1004" i="1" s="1"/>
  <c r="AR61" i="1"/>
  <c r="AY1005" i="1" l="1"/>
  <c r="AX1005" i="1"/>
  <c r="AZ1005" i="1" s="1"/>
  <c r="AR62" i="1"/>
  <c r="AY1006" i="1" l="1"/>
  <c r="AX1006" i="1"/>
  <c r="AZ1006" i="1" s="1"/>
  <c r="AR63" i="1"/>
  <c r="AY1007" i="1" l="1"/>
  <c r="AX1007" i="1"/>
  <c r="AZ1007" i="1" s="1"/>
  <c r="AR64" i="1"/>
  <c r="AY1008" i="1" l="1"/>
  <c r="AX1008" i="1"/>
  <c r="AZ1008" i="1" s="1"/>
  <c r="AR65" i="1"/>
  <c r="AY1009" i="1" l="1"/>
  <c r="AX1009" i="1"/>
  <c r="AZ1009" i="1" s="1"/>
  <c r="AR66" i="1"/>
  <c r="AY1010" i="1" l="1"/>
  <c r="AX1010" i="1"/>
  <c r="AZ1010" i="1" s="1"/>
  <c r="AR67" i="1"/>
  <c r="AY1011" i="1" l="1"/>
  <c r="AX1011" i="1"/>
  <c r="AZ1011" i="1" s="1"/>
  <c r="AR68" i="1"/>
  <c r="AY1012" i="1" l="1"/>
  <c r="AX1012" i="1"/>
  <c r="AZ1012" i="1" s="1"/>
  <c r="AR69" i="1"/>
  <c r="AY1013" i="1" l="1"/>
  <c r="AX1013" i="1"/>
  <c r="AZ1013" i="1" s="1"/>
  <c r="AR70" i="1"/>
  <c r="AY1014" i="1" l="1"/>
  <c r="AX1014" i="1"/>
  <c r="AZ1014" i="1" s="1"/>
  <c r="AR71" i="1"/>
  <c r="AX1015" i="1" l="1"/>
  <c r="AZ1015" i="1" s="1"/>
  <c r="AY1015" i="1"/>
  <c r="AR72" i="1"/>
  <c r="AY1016" i="1" l="1"/>
  <c r="AX1016" i="1"/>
  <c r="AZ1016" i="1" s="1"/>
  <c r="AR73" i="1"/>
  <c r="AY1017" i="1" l="1"/>
  <c r="AX1017" i="1"/>
  <c r="AZ1017" i="1" s="1"/>
  <c r="AR74" i="1"/>
  <c r="AY1018" i="1" l="1"/>
  <c r="AX1018" i="1"/>
  <c r="AZ1018" i="1" s="1"/>
  <c r="AR75" i="1"/>
  <c r="AY1019" i="1" l="1"/>
  <c r="AX1019" i="1"/>
  <c r="AZ1019" i="1" s="1"/>
  <c r="AR76" i="1"/>
  <c r="AY1020" i="1" l="1"/>
  <c r="AX1020" i="1"/>
  <c r="AZ1020" i="1" s="1"/>
  <c r="AR77" i="1"/>
  <c r="AY1021" i="1" l="1"/>
  <c r="AX1021" i="1"/>
  <c r="AZ1021" i="1" s="1"/>
  <c r="AR78" i="1"/>
  <c r="AY1022" i="1" l="1"/>
  <c r="AX1022" i="1"/>
  <c r="AZ1022" i="1" s="1"/>
  <c r="AR79" i="1"/>
  <c r="AY1023" i="1" l="1"/>
  <c r="AX1023" i="1"/>
  <c r="AZ1023" i="1" s="1"/>
  <c r="AR80" i="1"/>
  <c r="AY1024" i="1" l="1"/>
  <c r="AX1024" i="1"/>
  <c r="AZ1024" i="1" s="1"/>
  <c r="AR81" i="1"/>
  <c r="AY1025" i="1" l="1"/>
  <c r="AX1025" i="1"/>
  <c r="AZ1025" i="1" s="1"/>
  <c r="AR82" i="1"/>
  <c r="AY1026" i="1" l="1"/>
  <c r="AX1026" i="1"/>
  <c r="AZ1026" i="1" s="1"/>
  <c r="AR83" i="1"/>
  <c r="AY1027" i="1" l="1"/>
  <c r="AX1027" i="1"/>
  <c r="AZ1027" i="1" s="1"/>
  <c r="AR84" i="1"/>
  <c r="AY1028" i="1" l="1"/>
  <c r="AX1028" i="1"/>
  <c r="AZ1028" i="1" s="1"/>
  <c r="AR85" i="1"/>
  <c r="AY1029" i="1" l="1"/>
  <c r="AX1029" i="1"/>
  <c r="AZ1029" i="1" s="1"/>
  <c r="AR86" i="1"/>
  <c r="AY1030" i="1" l="1"/>
  <c r="AX1030" i="1"/>
  <c r="AZ1030" i="1" s="1"/>
  <c r="AR87" i="1"/>
  <c r="AY1031" i="1" l="1"/>
  <c r="AX1031" i="1"/>
  <c r="AZ1031" i="1" s="1"/>
  <c r="AR88" i="1"/>
  <c r="AY1032" i="1" l="1"/>
  <c r="AX1032" i="1"/>
  <c r="AZ1032" i="1" s="1"/>
  <c r="AR89" i="1"/>
  <c r="AY1033" i="1" l="1"/>
  <c r="AX1033" i="1"/>
  <c r="AZ1033" i="1" s="1"/>
  <c r="AR90" i="1"/>
  <c r="AY1034" i="1" l="1"/>
  <c r="AX1034" i="1"/>
  <c r="AZ1034" i="1" s="1"/>
  <c r="AR91" i="1"/>
  <c r="AY1035" i="1" l="1"/>
  <c r="AX1035" i="1"/>
  <c r="AZ1035" i="1" s="1"/>
  <c r="AR92" i="1"/>
  <c r="AY1036" i="1" l="1"/>
  <c r="AX1036" i="1"/>
  <c r="AZ1036" i="1" s="1"/>
  <c r="AR93" i="1"/>
  <c r="AY1037" i="1" l="1"/>
  <c r="AX1037" i="1"/>
  <c r="AZ1037" i="1" s="1"/>
  <c r="AR94" i="1"/>
  <c r="AY1038" i="1" l="1"/>
  <c r="AX1038" i="1"/>
  <c r="AZ1038" i="1" s="1"/>
  <c r="AR95" i="1"/>
  <c r="AY1039" i="1" l="1"/>
  <c r="AX1039" i="1"/>
  <c r="AZ1039" i="1" s="1"/>
  <c r="AR96" i="1"/>
  <c r="AY1040" i="1" l="1"/>
  <c r="AX1040" i="1"/>
  <c r="AZ1040" i="1" s="1"/>
  <c r="AR97" i="1"/>
  <c r="AY1041" i="1" l="1"/>
  <c r="AX1041" i="1"/>
  <c r="AZ1041" i="1" s="1"/>
  <c r="AR98" i="1"/>
  <c r="AY1042" i="1" l="1"/>
  <c r="AX1042" i="1"/>
  <c r="AZ1042" i="1" s="1"/>
  <c r="AR99" i="1"/>
  <c r="AY1043" i="1" l="1"/>
  <c r="AX1043" i="1"/>
  <c r="AZ1043" i="1" s="1"/>
  <c r="AR100" i="1"/>
  <c r="AY1044" i="1" l="1"/>
  <c r="AX1044" i="1"/>
  <c r="AZ1044" i="1" s="1"/>
  <c r="AR101" i="1"/>
  <c r="AY1045" i="1" l="1"/>
  <c r="AX1045" i="1"/>
  <c r="AZ1045" i="1" s="1"/>
  <c r="AR102" i="1"/>
  <c r="AY1046" i="1" l="1"/>
  <c r="AX1046" i="1"/>
  <c r="AZ1046" i="1" s="1"/>
  <c r="AR103" i="1"/>
  <c r="AY1047" i="1" l="1"/>
  <c r="AX1047" i="1"/>
  <c r="AZ1047" i="1" s="1"/>
  <c r="AR104" i="1"/>
  <c r="AY1048" i="1" l="1"/>
  <c r="AX1048" i="1"/>
  <c r="AZ1048" i="1" s="1"/>
  <c r="AR105" i="1"/>
  <c r="AY1049" i="1" l="1"/>
  <c r="AX1049" i="1"/>
  <c r="AZ1049" i="1" s="1"/>
  <c r="AR106" i="1"/>
  <c r="AY1050" i="1" l="1"/>
  <c r="AX1050" i="1"/>
  <c r="AZ1050" i="1" s="1"/>
  <c r="AR107" i="1"/>
  <c r="AY1051" i="1" l="1"/>
  <c r="AX1051" i="1"/>
  <c r="AZ1051" i="1" s="1"/>
  <c r="AR108" i="1"/>
  <c r="AY1052" i="1" l="1"/>
  <c r="AX1052" i="1"/>
  <c r="AZ1052" i="1" s="1"/>
  <c r="AR109" i="1"/>
  <c r="AY1053" i="1" l="1"/>
  <c r="AX1053" i="1"/>
  <c r="AZ1053" i="1" s="1"/>
  <c r="AR110" i="1"/>
  <c r="AY1054" i="1" l="1"/>
  <c r="AX1054" i="1"/>
  <c r="AZ1054" i="1" s="1"/>
  <c r="AR111" i="1"/>
  <c r="AY1055" i="1" l="1"/>
  <c r="AX1055" i="1"/>
  <c r="AZ1055" i="1" s="1"/>
  <c r="AR112" i="1"/>
  <c r="AY1056" i="1" l="1"/>
  <c r="AX1056" i="1"/>
  <c r="AZ1056" i="1" s="1"/>
  <c r="AR113" i="1"/>
  <c r="AY1057" i="1" l="1"/>
  <c r="AX1057" i="1"/>
  <c r="AZ1057" i="1" s="1"/>
  <c r="AR114" i="1"/>
  <c r="AY1058" i="1" l="1"/>
  <c r="AX1058" i="1"/>
  <c r="AZ1058" i="1" s="1"/>
  <c r="AR115" i="1"/>
  <c r="AY1059" i="1" l="1"/>
  <c r="AX1059" i="1"/>
  <c r="AZ1059" i="1" s="1"/>
  <c r="AR116" i="1"/>
  <c r="AY1060" i="1" l="1"/>
  <c r="AX1060" i="1"/>
  <c r="AZ1060" i="1" s="1"/>
  <c r="AR117" i="1"/>
  <c r="AY1061" i="1" l="1"/>
  <c r="AX1061" i="1"/>
  <c r="AZ1061" i="1" s="1"/>
  <c r="AR118" i="1"/>
  <c r="AY1062" i="1" l="1"/>
  <c r="AX1062" i="1"/>
  <c r="AZ1062" i="1" s="1"/>
  <c r="AR119" i="1"/>
  <c r="AY1063" i="1" l="1"/>
  <c r="AX1063" i="1"/>
  <c r="AZ1063" i="1" s="1"/>
  <c r="AR120" i="1"/>
  <c r="AY1064" i="1" l="1"/>
  <c r="AX1064" i="1"/>
  <c r="AZ1064" i="1" s="1"/>
  <c r="AR121" i="1"/>
  <c r="AY1065" i="1" l="1"/>
  <c r="AX1065" i="1"/>
  <c r="AZ1065" i="1" s="1"/>
  <c r="AR122" i="1"/>
  <c r="AY1066" i="1" l="1"/>
  <c r="AX1066" i="1"/>
  <c r="AZ1066" i="1" s="1"/>
  <c r="AR123" i="1"/>
  <c r="AY1067" i="1" l="1"/>
  <c r="AX1067" i="1"/>
  <c r="AZ1067" i="1" s="1"/>
  <c r="AR124" i="1"/>
  <c r="AY1068" i="1" l="1"/>
  <c r="AX1068" i="1"/>
  <c r="AZ1068" i="1" s="1"/>
  <c r="AR125" i="1"/>
  <c r="AY1069" i="1" l="1"/>
  <c r="AX1069" i="1"/>
  <c r="AZ1069" i="1" s="1"/>
  <c r="AR126" i="1"/>
  <c r="AY1070" i="1" l="1"/>
  <c r="AX1070" i="1"/>
  <c r="AZ1070" i="1" s="1"/>
  <c r="AR127" i="1"/>
  <c r="AY1071" i="1" l="1"/>
  <c r="AX1071" i="1"/>
  <c r="AZ1071" i="1" s="1"/>
  <c r="AR128" i="1"/>
  <c r="AY1072" i="1" l="1"/>
  <c r="AX1072" i="1"/>
  <c r="AZ1072" i="1" s="1"/>
  <c r="AR129" i="1"/>
  <c r="AY1073" i="1" l="1"/>
  <c r="AX1073" i="1"/>
  <c r="AZ1073" i="1" s="1"/>
  <c r="AR130" i="1"/>
  <c r="AY1074" i="1" l="1"/>
  <c r="AX1074" i="1"/>
  <c r="AZ1074" i="1" s="1"/>
  <c r="AR131" i="1"/>
  <c r="AY1075" i="1" l="1"/>
  <c r="AX1075" i="1"/>
  <c r="AZ1075" i="1" s="1"/>
  <c r="AR132" i="1"/>
  <c r="AY1076" i="1" l="1"/>
  <c r="AX1076" i="1"/>
  <c r="AZ1076" i="1" s="1"/>
  <c r="AR133" i="1"/>
  <c r="AY1077" i="1" l="1"/>
  <c r="AX1077" i="1"/>
  <c r="AZ1077" i="1" s="1"/>
  <c r="AR134" i="1"/>
  <c r="AY1078" i="1" l="1"/>
  <c r="AX1078" i="1"/>
  <c r="AZ1078" i="1" s="1"/>
  <c r="AR135" i="1"/>
  <c r="AY1079" i="1" l="1"/>
  <c r="AX1079" i="1"/>
  <c r="AZ1079" i="1" s="1"/>
  <c r="AR136" i="1"/>
  <c r="AY1080" i="1" l="1"/>
  <c r="AX1080" i="1"/>
  <c r="AZ1080" i="1" s="1"/>
  <c r="AR137" i="1"/>
  <c r="AY1081" i="1" l="1"/>
  <c r="AX1081" i="1"/>
  <c r="AZ1081" i="1" s="1"/>
  <c r="AR138" i="1"/>
  <c r="AY1082" i="1" l="1"/>
  <c r="AX1082" i="1"/>
  <c r="AZ1082" i="1" s="1"/>
  <c r="AR139" i="1"/>
  <c r="AY1083" i="1" l="1"/>
  <c r="AX1083" i="1"/>
  <c r="AZ1083" i="1" s="1"/>
  <c r="AR140" i="1"/>
  <c r="AY1084" i="1" l="1"/>
  <c r="AX1084" i="1"/>
  <c r="AZ1084" i="1" s="1"/>
  <c r="AR141" i="1"/>
  <c r="AY1085" i="1" l="1"/>
  <c r="AX1085" i="1"/>
  <c r="AZ1085" i="1" s="1"/>
  <c r="AR142" i="1"/>
  <c r="AY1086" i="1" l="1"/>
  <c r="AX1086" i="1"/>
  <c r="AZ1086" i="1" s="1"/>
  <c r="AR143" i="1"/>
  <c r="AY1087" i="1" l="1"/>
  <c r="AX1087" i="1"/>
  <c r="AZ1087" i="1" s="1"/>
  <c r="AR144" i="1"/>
  <c r="AY1088" i="1" l="1"/>
  <c r="AX1088" i="1"/>
  <c r="AZ1088" i="1" s="1"/>
  <c r="AR145" i="1"/>
  <c r="AY1089" i="1" l="1"/>
  <c r="AX1089" i="1"/>
  <c r="AZ1089" i="1" s="1"/>
  <c r="AR146" i="1"/>
  <c r="AY1090" i="1" l="1"/>
  <c r="AX1090" i="1"/>
  <c r="AZ1090" i="1" s="1"/>
  <c r="AR147" i="1"/>
  <c r="AY1091" i="1" l="1"/>
  <c r="AX1091" i="1"/>
  <c r="AZ1091" i="1" s="1"/>
  <c r="AR148" i="1"/>
  <c r="AY1092" i="1" l="1"/>
  <c r="AX1092" i="1"/>
  <c r="AZ1092" i="1" s="1"/>
  <c r="AR149" i="1"/>
  <c r="AY1093" i="1" l="1"/>
  <c r="AX1093" i="1"/>
  <c r="AZ1093" i="1" s="1"/>
  <c r="AR150" i="1"/>
  <c r="AY1094" i="1" l="1"/>
  <c r="AX1094" i="1"/>
  <c r="AZ1094" i="1" s="1"/>
  <c r="AR151" i="1"/>
  <c r="AY1095" i="1" l="1"/>
  <c r="AX1095" i="1"/>
  <c r="AZ1095" i="1" s="1"/>
  <c r="AR152" i="1"/>
  <c r="AY1096" i="1" l="1"/>
  <c r="AX1096" i="1"/>
  <c r="AZ1096" i="1" s="1"/>
  <c r="AR153" i="1"/>
  <c r="AY1097" i="1" l="1"/>
  <c r="AX1097" i="1"/>
  <c r="AZ1097" i="1" s="1"/>
  <c r="AR154" i="1"/>
  <c r="AY1098" i="1" l="1"/>
  <c r="AX1098" i="1"/>
  <c r="AZ1098" i="1" s="1"/>
  <c r="AR155" i="1"/>
  <c r="AY1099" i="1" l="1"/>
  <c r="AX1099" i="1"/>
  <c r="AZ1099" i="1" s="1"/>
  <c r="AR156" i="1"/>
  <c r="AY1100" i="1" l="1"/>
  <c r="AX1100" i="1"/>
  <c r="AZ1100" i="1" s="1"/>
  <c r="AR157" i="1"/>
  <c r="AY1101" i="1" l="1"/>
  <c r="AX1101" i="1"/>
  <c r="AZ1101" i="1" s="1"/>
  <c r="AR158" i="1"/>
  <c r="AY1102" i="1" l="1"/>
  <c r="AX1102" i="1"/>
  <c r="AZ1102" i="1" s="1"/>
  <c r="AR159" i="1"/>
  <c r="AY1103" i="1" l="1"/>
  <c r="AX1103" i="1"/>
  <c r="AZ1103" i="1" s="1"/>
  <c r="AR160" i="1"/>
  <c r="AY1104" i="1" l="1"/>
  <c r="AX1104" i="1"/>
  <c r="AZ1104" i="1" s="1"/>
  <c r="AR161" i="1"/>
  <c r="AY1105" i="1" l="1"/>
  <c r="AX1105" i="1"/>
  <c r="AZ1105" i="1" s="1"/>
  <c r="AR162" i="1"/>
  <c r="AY1106" i="1" l="1"/>
  <c r="AX1106" i="1"/>
  <c r="AZ1106" i="1" s="1"/>
  <c r="AR163" i="1"/>
  <c r="AY1107" i="1" l="1"/>
  <c r="AX1107" i="1"/>
  <c r="AZ1107" i="1" s="1"/>
  <c r="AR164" i="1"/>
  <c r="AY1108" i="1" l="1"/>
  <c r="AX1108" i="1"/>
  <c r="AZ1108" i="1" s="1"/>
  <c r="AR165" i="1"/>
  <c r="AY1109" i="1" l="1"/>
  <c r="AX1109" i="1"/>
  <c r="AZ1109" i="1" s="1"/>
  <c r="AR166" i="1"/>
  <c r="AY1110" i="1" l="1"/>
  <c r="AX1110" i="1"/>
  <c r="AZ1110" i="1" s="1"/>
  <c r="AR167" i="1"/>
  <c r="AY1111" i="1" l="1"/>
  <c r="AX1111" i="1"/>
  <c r="AZ1111" i="1" s="1"/>
  <c r="AR168" i="1"/>
  <c r="AY1112" i="1" l="1"/>
  <c r="AX1112" i="1"/>
  <c r="AZ1112" i="1" s="1"/>
  <c r="AR169" i="1"/>
  <c r="AY1113" i="1" l="1"/>
  <c r="AX1113" i="1"/>
  <c r="AZ1113" i="1" s="1"/>
  <c r="AR170" i="1"/>
  <c r="AY1114" i="1" l="1"/>
  <c r="AX1114" i="1"/>
  <c r="AZ1114" i="1" s="1"/>
  <c r="AR171" i="1"/>
  <c r="AY1115" i="1" l="1"/>
  <c r="AX1115" i="1"/>
  <c r="AZ1115" i="1" s="1"/>
  <c r="AR172" i="1"/>
  <c r="AY1116" i="1" l="1"/>
  <c r="AX1116" i="1"/>
  <c r="AZ1116" i="1" s="1"/>
  <c r="AR173" i="1"/>
  <c r="AY1117" i="1" l="1"/>
  <c r="AX1117" i="1"/>
  <c r="AZ1117" i="1" s="1"/>
  <c r="AR174" i="1"/>
  <c r="AY1118" i="1" l="1"/>
  <c r="AX1118" i="1"/>
  <c r="AZ1118" i="1" s="1"/>
  <c r="AR175" i="1"/>
  <c r="AY1119" i="1" l="1"/>
  <c r="AX1119" i="1"/>
  <c r="AZ1119" i="1" s="1"/>
  <c r="AR176" i="1"/>
  <c r="AY1120" i="1" l="1"/>
  <c r="AX1120" i="1"/>
  <c r="AZ1120" i="1" s="1"/>
  <c r="AR177" i="1"/>
  <c r="AY1121" i="1" l="1"/>
  <c r="AX1121" i="1"/>
  <c r="AZ1121" i="1" s="1"/>
  <c r="AR178" i="1"/>
  <c r="AY1122" i="1" l="1"/>
  <c r="AX1122" i="1"/>
  <c r="AZ1122" i="1" s="1"/>
  <c r="AR179" i="1"/>
  <c r="AY1123" i="1" l="1"/>
  <c r="AX1123" i="1"/>
  <c r="AZ1123" i="1" s="1"/>
  <c r="AR180" i="1"/>
  <c r="AY1124" i="1" l="1"/>
  <c r="AX1124" i="1"/>
  <c r="AZ1124" i="1" s="1"/>
  <c r="AR181" i="1"/>
  <c r="AY1125" i="1" l="1"/>
  <c r="AX1125" i="1"/>
  <c r="AZ1125" i="1" s="1"/>
  <c r="AR182" i="1"/>
  <c r="AY1126" i="1" l="1"/>
  <c r="AX1126" i="1"/>
  <c r="AZ1126" i="1" s="1"/>
  <c r="AR183" i="1"/>
  <c r="AY1127" i="1" l="1"/>
  <c r="AX1127" i="1"/>
  <c r="AZ1127" i="1" s="1"/>
  <c r="AR184" i="1"/>
  <c r="AY1128" i="1" l="1"/>
  <c r="AX1128" i="1"/>
  <c r="AZ1128" i="1" s="1"/>
  <c r="AR185" i="1"/>
  <c r="AY1129" i="1" l="1"/>
  <c r="AX1129" i="1"/>
  <c r="AZ1129" i="1" s="1"/>
  <c r="AR186" i="1"/>
  <c r="AX1130" i="1" l="1"/>
  <c r="AZ1130" i="1" s="1"/>
  <c r="AY1130" i="1"/>
  <c r="AR187" i="1"/>
  <c r="AY1131" i="1" l="1"/>
  <c r="AX1131" i="1"/>
  <c r="AZ1131" i="1" s="1"/>
  <c r="AR188" i="1"/>
  <c r="AY1132" i="1" l="1"/>
  <c r="AX1132" i="1"/>
  <c r="AZ1132" i="1" s="1"/>
  <c r="AR189" i="1"/>
  <c r="AY1133" i="1" l="1"/>
  <c r="AX1133" i="1"/>
  <c r="AZ1133" i="1" s="1"/>
  <c r="AR190" i="1"/>
  <c r="AY1134" i="1" l="1"/>
  <c r="AX1134" i="1"/>
  <c r="AZ1134" i="1" s="1"/>
  <c r="AR191" i="1"/>
  <c r="AY1135" i="1" l="1"/>
  <c r="AX1135" i="1"/>
  <c r="AZ1135" i="1" s="1"/>
  <c r="AR192" i="1"/>
  <c r="AY1136" i="1" l="1"/>
  <c r="AX1136" i="1"/>
  <c r="AZ1136" i="1" s="1"/>
  <c r="AR193" i="1"/>
  <c r="AY1137" i="1" l="1"/>
  <c r="AX1137" i="1"/>
  <c r="AZ1137" i="1" s="1"/>
  <c r="AR194" i="1"/>
  <c r="AY1138" i="1" l="1"/>
  <c r="AX1138" i="1"/>
  <c r="AZ1138" i="1" s="1"/>
  <c r="AR195" i="1"/>
  <c r="AY1139" i="1" l="1"/>
  <c r="AX1139" i="1"/>
  <c r="AZ1139" i="1" s="1"/>
  <c r="AR196" i="1"/>
  <c r="AY1140" i="1" l="1"/>
  <c r="AX1140" i="1"/>
  <c r="AZ1140" i="1" s="1"/>
  <c r="AR197" i="1"/>
  <c r="AY1141" i="1" l="1"/>
  <c r="AX1141" i="1"/>
  <c r="AZ1141" i="1" s="1"/>
  <c r="AR198" i="1"/>
  <c r="AY1142" i="1" l="1"/>
  <c r="AX1142" i="1"/>
  <c r="AZ1142" i="1" s="1"/>
  <c r="AR199" i="1"/>
  <c r="AY1143" i="1" l="1"/>
  <c r="AX1143" i="1"/>
  <c r="AZ1143" i="1" s="1"/>
  <c r="AR200" i="1"/>
  <c r="AY1144" i="1" l="1"/>
  <c r="AX1144" i="1"/>
  <c r="AZ1144" i="1" s="1"/>
  <c r="AR201" i="1"/>
  <c r="AY1145" i="1" l="1"/>
  <c r="AX1145" i="1"/>
  <c r="AZ1145" i="1" s="1"/>
  <c r="AR202" i="1"/>
  <c r="AY1146" i="1" l="1"/>
  <c r="AX1146" i="1"/>
  <c r="AZ1146" i="1" s="1"/>
  <c r="AR203" i="1"/>
  <c r="AY1147" i="1" l="1"/>
  <c r="AX1147" i="1"/>
  <c r="AZ1147" i="1" s="1"/>
  <c r="AR204" i="1"/>
  <c r="AY1148" i="1" l="1"/>
  <c r="AX1148" i="1"/>
  <c r="AZ1148" i="1" s="1"/>
  <c r="AR205" i="1"/>
  <c r="AX1149" i="1" l="1"/>
  <c r="AZ1149" i="1" s="1"/>
  <c r="AY1149" i="1"/>
  <c r="AR206" i="1"/>
  <c r="AY1150" i="1" l="1"/>
  <c r="AX1150" i="1"/>
  <c r="AZ1150" i="1" s="1"/>
  <c r="AR207" i="1"/>
  <c r="AY1151" i="1" l="1"/>
  <c r="AX1151" i="1"/>
  <c r="AZ1151" i="1" s="1"/>
  <c r="AR208" i="1"/>
  <c r="AY1152" i="1" l="1"/>
  <c r="AX1152" i="1"/>
  <c r="AZ1152" i="1" s="1"/>
  <c r="AR209" i="1"/>
  <c r="AY1153" i="1" l="1"/>
  <c r="AX1153" i="1"/>
  <c r="AZ1153" i="1" s="1"/>
  <c r="AR210" i="1"/>
  <c r="AY1154" i="1" l="1"/>
  <c r="AX1154" i="1"/>
  <c r="AZ1154" i="1" s="1"/>
  <c r="AR211" i="1"/>
  <c r="AY1155" i="1" l="1"/>
  <c r="AX1155" i="1"/>
  <c r="AZ1155" i="1" s="1"/>
  <c r="AR212" i="1"/>
  <c r="AY1156" i="1" l="1"/>
  <c r="AX1156" i="1"/>
  <c r="AZ1156" i="1" s="1"/>
  <c r="AR213" i="1"/>
  <c r="AY1157" i="1" l="1"/>
  <c r="AX1157" i="1"/>
  <c r="AZ1157" i="1" s="1"/>
  <c r="AR214" i="1"/>
  <c r="AY1158" i="1" l="1"/>
  <c r="AX1158" i="1"/>
  <c r="AZ1158" i="1" s="1"/>
  <c r="AR215" i="1"/>
  <c r="AY1159" i="1" l="1"/>
  <c r="AX1159" i="1"/>
  <c r="AZ1159" i="1" s="1"/>
  <c r="AR216" i="1"/>
  <c r="AY1160" i="1" l="1"/>
  <c r="AX1160" i="1"/>
  <c r="AZ1160" i="1" s="1"/>
  <c r="AR217" i="1"/>
  <c r="AY1161" i="1" l="1"/>
  <c r="AX1161" i="1"/>
  <c r="AZ1161" i="1" s="1"/>
  <c r="AR218" i="1"/>
  <c r="AY1162" i="1" l="1"/>
  <c r="AX1162" i="1"/>
  <c r="AZ1162" i="1" s="1"/>
  <c r="AR219" i="1"/>
  <c r="AY1163" i="1" l="1"/>
  <c r="AX1163" i="1"/>
  <c r="AZ1163" i="1" s="1"/>
  <c r="AR220" i="1"/>
  <c r="AY1164" i="1" l="1"/>
  <c r="AX1164" i="1"/>
  <c r="AZ1164" i="1" s="1"/>
  <c r="AR221" i="1"/>
  <c r="AY1165" i="1" l="1"/>
  <c r="AX1165" i="1"/>
  <c r="AZ1165" i="1" s="1"/>
  <c r="AR222" i="1"/>
  <c r="AY1166" i="1" l="1"/>
  <c r="AX1166" i="1"/>
  <c r="AZ1166" i="1" s="1"/>
  <c r="AR223" i="1"/>
  <c r="AY1167" i="1" l="1"/>
  <c r="AX1167" i="1"/>
  <c r="AZ1167" i="1" s="1"/>
  <c r="AR224" i="1"/>
  <c r="AY1168" i="1" l="1"/>
  <c r="AX1168" i="1"/>
  <c r="AZ1168" i="1" s="1"/>
  <c r="AR225" i="1"/>
  <c r="AY1169" i="1" l="1"/>
  <c r="AX1169" i="1"/>
  <c r="AZ1169" i="1" s="1"/>
  <c r="AR226" i="1"/>
  <c r="AY1170" i="1" l="1"/>
  <c r="AX1170" i="1"/>
  <c r="AZ1170" i="1" s="1"/>
  <c r="AR227" i="1"/>
  <c r="AY1171" i="1" l="1"/>
  <c r="AX1171" i="1"/>
  <c r="AZ1171" i="1" s="1"/>
  <c r="AR228" i="1"/>
  <c r="AY1172" i="1" l="1"/>
  <c r="AX1172" i="1"/>
  <c r="AZ1172" i="1" s="1"/>
  <c r="AR229" i="1"/>
  <c r="AY1173" i="1" l="1"/>
  <c r="AX1173" i="1"/>
  <c r="AZ1173" i="1" s="1"/>
  <c r="AR230" i="1"/>
  <c r="AY1174" i="1" l="1"/>
  <c r="AX1174" i="1"/>
  <c r="AZ1174" i="1" s="1"/>
  <c r="AR231" i="1"/>
  <c r="AY1175" i="1" l="1"/>
  <c r="AX1175" i="1"/>
  <c r="AZ1175" i="1" s="1"/>
  <c r="AR232" i="1"/>
  <c r="AY1176" i="1" l="1"/>
  <c r="AX1176" i="1"/>
  <c r="AZ1176" i="1" s="1"/>
  <c r="AR233" i="1"/>
  <c r="AY1177" i="1" l="1"/>
  <c r="AX1177" i="1"/>
  <c r="AZ1177" i="1" s="1"/>
  <c r="AR234" i="1"/>
  <c r="AY1178" i="1" l="1"/>
  <c r="AX1178" i="1"/>
  <c r="AZ1178" i="1" s="1"/>
  <c r="AR235" i="1"/>
  <c r="AY1179" i="1" l="1"/>
  <c r="AX1179" i="1"/>
  <c r="AZ1179" i="1" s="1"/>
  <c r="AR236" i="1"/>
  <c r="AY1180" i="1" l="1"/>
  <c r="AX1180" i="1"/>
  <c r="AZ1180" i="1" s="1"/>
  <c r="AR237" i="1"/>
  <c r="AY1181" i="1" l="1"/>
  <c r="AX1181" i="1"/>
  <c r="AZ1181" i="1" s="1"/>
  <c r="AR238" i="1"/>
  <c r="AY1182" i="1" l="1"/>
  <c r="AX1182" i="1"/>
  <c r="AZ1182" i="1" s="1"/>
  <c r="AR239" i="1"/>
  <c r="AY1183" i="1" l="1"/>
  <c r="AX1183" i="1"/>
  <c r="AZ1183" i="1" s="1"/>
  <c r="AR240" i="1"/>
  <c r="AY1184" i="1" l="1"/>
  <c r="AX1184" i="1"/>
  <c r="AZ1184" i="1" s="1"/>
  <c r="AR241" i="1"/>
  <c r="AY1185" i="1" l="1"/>
  <c r="AX1185" i="1"/>
  <c r="AZ1185" i="1" s="1"/>
  <c r="AR242" i="1"/>
  <c r="AY1186" i="1" l="1"/>
  <c r="AX1186" i="1"/>
  <c r="AZ1186" i="1" s="1"/>
  <c r="AR243" i="1"/>
  <c r="AY1187" i="1" l="1"/>
  <c r="AX1187" i="1"/>
  <c r="AZ1187" i="1" s="1"/>
  <c r="AR244" i="1"/>
  <c r="AY1188" i="1" l="1"/>
  <c r="AX1188" i="1"/>
  <c r="AZ1188" i="1" s="1"/>
  <c r="AR245" i="1"/>
  <c r="AY1189" i="1" l="1"/>
  <c r="AX1189" i="1"/>
  <c r="AZ1189" i="1" s="1"/>
  <c r="AR246" i="1"/>
  <c r="AY1190" i="1" l="1"/>
  <c r="AX1190" i="1"/>
  <c r="AZ1190" i="1" s="1"/>
  <c r="AR247" i="1"/>
  <c r="AY1191" i="1" l="1"/>
  <c r="AX1191" i="1"/>
  <c r="AZ1191" i="1" s="1"/>
  <c r="AR248" i="1"/>
  <c r="AY1192" i="1" l="1"/>
  <c r="AX1192" i="1"/>
  <c r="AZ1192" i="1" s="1"/>
  <c r="AR249" i="1"/>
  <c r="AY1193" i="1" l="1"/>
  <c r="AX1193" i="1"/>
  <c r="AZ1193" i="1" s="1"/>
  <c r="AR250" i="1"/>
  <c r="AY1194" i="1" l="1"/>
  <c r="AX1194" i="1"/>
  <c r="AZ1194" i="1" s="1"/>
  <c r="AR251" i="1"/>
  <c r="AY1195" i="1" l="1"/>
  <c r="AX1195" i="1"/>
  <c r="AZ1195" i="1" s="1"/>
  <c r="AR252" i="1"/>
  <c r="AY1196" i="1" l="1"/>
  <c r="AX1196" i="1"/>
  <c r="AZ1196" i="1" s="1"/>
  <c r="AR253" i="1"/>
  <c r="AY1197" i="1" l="1"/>
  <c r="AX1197" i="1"/>
  <c r="AZ1197" i="1" s="1"/>
  <c r="AR254" i="1"/>
  <c r="AY1198" i="1" l="1"/>
  <c r="AX1198" i="1"/>
  <c r="AZ1198" i="1" s="1"/>
  <c r="AR255" i="1"/>
  <c r="AY1199" i="1" l="1"/>
  <c r="AX1199" i="1"/>
  <c r="AZ1199" i="1" s="1"/>
  <c r="AR256" i="1"/>
  <c r="AY1200" i="1" l="1"/>
  <c r="AX1200" i="1"/>
  <c r="AZ1200" i="1" s="1"/>
  <c r="AR257" i="1"/>
  <c r="AY1201" i="1" l="1"/>
  <c r="AX1201" i="1"/>
  <c r="AZ1201" i="1" s="1"/>
  <c r="AR258" i="1"/>
  <c r="AY1202" i="1" l="1"/>
  <c r="AX1202" i="1"/>
  <c r="AZ1202" i="1" s="1"/>
  <c r="AR259" i="1"/>
  <c r="AY1203" i="1" l="1"/>
  <c r="AX1203" i="1"/>
  <c r="AZ1203" i="1" s="1"/>
  <c r="AR260" i="1"/>
  <c r="AY1204" i="1" l="1"/>
  <c r="AX1204" i="1"/>
  <c r="AZ1204" i="1" s="1"/>
  <c r="AR261" i="1"/>
  <c r="AY1205" i="1" l="1"/>
  <c r="AX1205" i="1"/>
  <c r="AZ1205" i="1" s="1"/>
  <c r="AR262" i="1"/>
  <c r="AY1206" i="1" l="1"/>
  <c r="AX1206" i="1"/>
  <c r="AZ1206" i="1" s="1"/>
  <c r="AR263" i="1"/>
  <c r="AY1207" i="1" l="1"/>
  <c r="AX1207" i="1"/>
  <c r="AZ1207" i="1" s="1"/>
  <c r="AR264" i="1"/>
  <c r="AX1208" i="1" l="1"/>
  <c r="AZ1208" i="1" s="1"/>
  <c r="AY1208" i="1"/>
  <c r="AR265" i="1"/>
  <c r="AY1209" i="1" l="1"/>
  <c r="AX1209" i="1"/>
  <c r="AZ1209" i="1" s="1"/>
  <c r="AR266" i="1"/>
  <c r="AY1210" i="1" l="1"/>
  <c r="AX1210" i="1"/>
  <c r="AZ1210" i="1" s="1"/>
  <c r="AR267" i="1"/>
  <c r="AY1211" i="1" l="1"/>
  <c r="AX1211" i="1"/>
  <c r="AZ1211" i="1" s="1"/>
  <c r="AR268" i="1"/>
  <c r="AY1212" i="1" l="1"/>
  <c r="AX1212" i="1"/>
  <c r="AZ1212" i="1" s="1"/>
  <c r="AR269" i="1"/>
  <c r="AY1213" i="1" l="1"/>
  <c r="AX1213" i="1"/>
  <c r="AZ1213" i="1" s="1"/>
  <c r="AR270" i="1"/>
  <c r="AY1214" i="1" l="1"/>
  <c r="AX1214" i="1"/>
  <c r="AZ1214" i="1" s="1"/>
  <c r="AR271" i="1"/>
  <c r="AY1215" i="1" l="1"/>
  <c r="AX1215" i="1"/>
  <c r="AZ1215" i="1" s="1"/>
  <c r="AR272" i="1"/>
  <c r="AY1216" i="1" l="1"/>
  <c r="AX1216" i="1"/>
  <c r="AZ1216" i="1" s="1"/>
  <c r="AR273" i="1"/>
  <c r="AY1217" i="1" l="1"/>
  <c r="AX1217" i="1"/>
  <c r="AZ1217" i="1" s="1"/>
  <c r="AR274" i="1"/>
  <c r="AY1218" i="1" l="1"/>
  <c r="AX1218" i="1"/>
  <c r="AZ1218" i="1" s="1"/>
  <c r="AR275" i="1"/>
  <c r="AY1219" i="1" l="1"/>
  <c r="AX1219" i="1"/>
  <c r="AZ1219" i="1" s="1"/>
  <c r="AR276" i="1"/>
  <c r="AY1220" i="1" l="1"/>
  <c r="AX1220" i="1"/>
  <c r="AZ1220" i="1" s="1"/>
  <c r="AR277" i="1"/>
  <c r="AY1221" i="1" l="1"/>
  <c r="AX1221" i="1"/>
  <c r="AZ1221" i="1" s="1"/>
  <c r="AR278" i="1"/>
  <c r="AY1222" i="1" l="1"/>
  <c r="AX1222" i="1"/>
  <c r="AZ1222" i="1" s="1"/>
  <c r="AR279" i="1"/>
  <c r="AY1223" i="1" l="1"/>
  <c r="AX1223" i="1"/>
  <c r="AZ1223" i="1" s="1"/>
  <c r="AR280" i="1"/>
  <c r="AY1224" i="1" l="1"/>
  <c r="AX1224" i="1"/>
  <c r="AZ1224" i="1" s="1"/>
  <c r="AR281" i="1"/>
  <c r="AY1225" i="1" l="1"/>
  <c r="AX1225" i="1"/>
  <c r="AZ1225" i="1" s="1"/>
  <c r="AR282" i="1"/>
  <c r="AY1226" i="1" l="1"/>
  <c r="AX1226" i="1"/>
  <c r="AZ1226" i="1" s="1"/>
  <c r="AR283" i="1"/>
  <c r="AY1227" i="1" l="1"/>
  <c r="AX1227" i="1"/>
  <c r="AZ1227" i="1" s="1"/>
  <c r="AR284" i="1"/>
  <c r="AY1228" i="1" l="1"/>
  <c r="AX1228" i="1"/>
  <c r="AZ1228" i="1" s="1"/>
  <c r="AR285" i="1"/>
  <c r="AY1229" i="1" l="1"/>
  <c r="AX1229" i="1"/>
  <c r="AZ1229" i="1" s="1"/>
  <c r="AR286" i="1"/>
  <c r="AY1230" i="1" l="1"/>
  <c r="AX1230" i="1"/>
  <c r="AZ1230" i="1" s="1"/>
  <c r="AR287" i="1"/>
  <c r="AY1231" i="1" l="1"/>
  <c r="AX1231" i="1"/>
  <c r="AZ1231" i="1" s="1"/>
  <c r="AR288" i="1"/>
  <c r="AY1232" i="1" l="1"/>
  <c r="AX1232" i="1"/>
  <c r="AZ1232" i="1" s="1"/>
  <c r="AR289" i="1"/>
  <c r="AY1233" i="1" l="1"/>
  <c r="AX1233" i="1"/>
  <c r="AZ1233" i="1" s="1"/>
  <c r="AR290" i="1"/>
  <c r="AY1234" i="1" l="1"/>
  <c r="AX1234" i="1"/>
  <c r="AZ1234" i="1" s="1"/>
  <c r="AR291" i="1"/>
  <c r="AY1235" i="1" l="1"/>
  <c r="AX1235" i="1"/>
  <c r="AZ1235" i="1" s="1"/>
  <c r="AR292" i="1"/>
  <c r="AY1236" i="1" l="1"/>
  <c r="AX1236" i="1"/>
  <c r="AZ1236" i="1" s="1"/>
  <c r="AR293" i="1"/>
  <c r="AY1237" i="1" l="1"/>
  <c r="AX1237" i="1"/>
  <c r="AZ1237" i="1" s="1"/>
  <c r="AR294" i="1"/>
  <c r="AY1238" i="1" l="1"/>
  <c r="AX1238" i="1"/>
  <c r="AZ1238" i="1" s="1"/>
  <c r="AR295" i="1"/>
  <c r="AY1239" i="1" l="1"/>
  <c r="AX1239" i="1"/>
  <c r="AZ1239" i="1" s="1"/>
  <c r="AR296" i="1"/>
  <c r="AY1240" i="1" l="1"/>
  <c r="AX1240" i="1"/>
  <c r="AZ1240" i="1" s="1"/>
  <c r="AR297" i="1"/>
  <c r="AY1241" i="1" l="1"/>
  <c r="AX1241" i="1"/>
  <c r="AZ1241" i="1" s="1"/>
  <c r="AR298" i="1"/>
  <c r="AY1242" i="1" l="1"/>
  <c r="AX1242" i="1"/>
  <c r="AZ1242" i="1" s="1"/>
  <c r="AR299" i="1"/>
  <c r="AY1243" i="1" l="1"/>
  <c r="AX1243" i="1"/>
  <c r="AZ1243" i="1" s="1"/>
  <c r="AR300" i="1"/>
  <c r="AY1244" i="1" l="1"/>
  <c r="AX1244" i="1"/>
  <c r="AZ1244" i="1" s="1"/>
  <c r="AR301" i="1"/>
  <c r="AY1245" i="1" l="1"/>
  <c r="AX1245" i="1"/>
  <c r="AZ1245" i="1" s="1"/>
  <c r="AR302" i="1"/>
  <c r="AY1246" i="1" l="1"/>
  <c r="AX1246" i="1"/>
  <c r="AZ1246" i="1" s="1"/>
  <c r="AR303" i="1"/>
  <c r="AY1247" i="1" l="1"/>
  <c r="AX1247" i="1"/>
  <c r="AZ1247" i="1" s="1"/>
  <c r="AR304" i="1"/>
  <c r="AY1248" i="1" l="1"/>
  <c r="AX1248" i="1"/>
  <c r="AZ1248" i="1" s="1"/>
  <c r="AR305" i="1"/>
  <c r="AY1249" i="1" l="1"/>
  <c r="AX1249" i="1"/>
  <c r="AZ1249" i="1" s="1"/>
  <c r="AR306" i="1"/>
  <c r="AY1250" i="1" l="1"/>
  <c r="AX1250" i="1"/>
  <c r="AZ1250" i="1" s="1"/>
  <c r="AR307" i="1"/>
  <c r="AY1251" i="1" l="1"/>
  <c r="AX1251" i="1"/>
  <c r="AZ1251" i="1" s="1"/>
  <c r="AR308" i="1"/>
  <c r="AY1252" i="1" l="1"/>
  <c r="AX1252" i="1"/>
  <c r="AZ1252" i="1" s="1"/>
  <c r="AR309" i="1"/>
  <c r="AY1253" i="1" l="1"/>
  <c r="AX1253" i="1"/>
  <c r="AZ1253" i="1" s="1"/>
  <c r="AR310" i="1"/>
  <c r="AY1254" i="1" l="1"/>
  <c r="AX1254" i="1"/>
  <c r="AZ1254" i="1" s="1"/>
  <c r="AR311" i="1"/>
  <c r="AY1255" i="1" l="1"/>
  <c r="AX1255" i="1"/>
  <c r="AZ1255" i="1" s="1"/>
  <c r="AR312" i="1"/>
  <c r="AY1256" i="1" l="1"/>
  <c r="AX1256" i="1"/>
  <c r="AZ1256" i="1" s="1"/>
  <c r="AR313" i="1"/>
  <c r="AY1257" i="1" l="1"/>
  <c r="AX1257" i="1"/>
  <c r="AZ1257" i="1" s="1"/>
  <c r="AR314" i="1"/>
  <c r="AY1258" i="1" l="1"/>
  <c r="AX1258" i="1"/>
  <c r="AZ1258" i="1" s="1"/>
  <c r="AR315" i="1"/>
  <c r="AY1259" i="1" l="1"/>
  <c r="AX1259" i="1"/>
  <c r="AZ1259" i="1" s="1"/>
  <c r="AR316" i="1"/>
  <c r="AY1260" i="1" l="1"/>
  <c r="AX1260" i="1"/>
  <c r="AZ1260" i="1" s="1"/>
  <c r="AR317" i="1"/>
  <c r="AY1261" i="1" l="1"/>
  <c r="AX1261" i="1"/>
  <c r="AZ1261" i="1" s="1"/>
  <c r="AR318" i="1"/>
  <c r="AY1262" i="1" l="1"/>
  <c r="AX1262" i="1"/>
  <c r="AZ1262" i="1" s="1"/>
  <c r="AR319" i="1"/>
  <c r="AY1263" i="1" l="1"/>
  <c r="AX1263" i="1"/>
  <c r="AZ1263" i="1" s="1"/>
  <c r="AR320" i="1"/>
  <c r="AY1264" i="1" l="1"/>
  <c r="AX1264" i="1"/>
  <c r="AZ1264" i="1" s="1"/>
  <c r="AR321" i="1"/>
  <c r="AY1265" i="1" l="1"/>
  <c r="AX1265" i="1"/>
  <c r="AZ1265" i="1" s="1"/>
  <c r="AR322" i="1"/>
  <c r="AY1266" i="1" l="1"/>
  <c r="AX1266" i="1"/>
  <c r="AZ1266" i="1" s="1"/>
  <c r="AR323" i="1"/>
  <c r="AY1267" i="1" l="1"/>
  <c r="AX1267" i="1"/>
  <c r="AZ1267" i="1" s="1"/>
  <c r="AR324" i="1"/>
  <c r="AY1268" i="1" l="1"/>
  <c r="AX1268" i="1"/>
  <c r="AZ1268" i="1" s="1"/>
  <c r="AR325" i="1"/>
  <c r="AY1269" i="1" l="1"/>
  <c r="AX1269" i="1"/>
  <c r="AZ1269" i="1" s="1"/>
  <c r="AR326" i="1"/>
  <c r="AY1270" i="1" l="1"/>
  <c r="AX1270" i="1"/>
  <c r="AZ1270" i="1" s="1"/>
  <c r="AR327" i="1"/>
  <c r="AY1271" i="1" l="1"/>
  <c r="AX1271" i="1"/>
  <c r="AZ1271" i="1" s="1"/>
  <c r="AR328" i="1"/>
  <c r="AY1272" i="1" l="1"/>
  <c r="AX1272" i="1"/>
  <c r="AZ1272" i="1" s="1"/>
  <c r="AR329" i="1"/>
  <c r="AY1273" i="1" l="1"/>
  <c r="AX1273" i="1"/>
  <c r="AZ1273" i="1" s="1"/>
  <c r="AR330" i="1"/>
  <c r="AY1274" i="1" l="1"/>
  <c r="AX1274" i="1"/>
  <c r="AZ1274" i="1" s="1"/>
  <c r="AR331" i="1"/>
  <c r="AY1275" i="1" l="1"/>
  <c r="AX1275" i="1"/>
  <c r="AZ1275" i="1" s="1"/>
  <c r="AR332" i="1"/>
  <c r="AY1276" i="1" l="1"/>
  <c r="AX1276" i="1"/>
  <c r="AZ1276" i="1" s="1"/>
  <c r="AR333" i="1"/>
  <c r="AY1277" i="1" l="1"/>
  <c r="AX1277" i="1"/>
  <c r="AZ1277" i="1" s="1"/>
  <c r="AR334" i="1"/>
  <c r="AY1278" i="1" l="1"/>
  <c r="AX1278" i="1"/>
  <c r="AZ1278" i="1" s="1"/>
  <c r="AR335" i="1"/>
  <c r="AY1279" i="1" l="1"/>
  <c r="AX1279" i="1"/>
  <c r="AZ1279" i="1" s="1"/>
  <c r="AR336" i="1"/>
  <c r="AY1280" i="1" l="1"/>
  <c r="AX1280" i="1"/>
  <c r="AZ1280" i="1" s="1"/>
  <c r="AR337" i="1"/>
  <c r="AY1281" i="1" l="1"/>
  <c r="AX1281" i="1"/>
  <c r="AZ1281" i="1" s="1"/>
  <c r="AR338" i="1"/>
  <c r="AY1282" i="1" l="1"/>
  <c r="AX1282" i="1"/>
  <c r="AZ1282" i="1" s="1"/>
  <c r="AR339" i="1"/>
  <c r="AY1283" i="1" l="1"/>
  <c r="AX1283" i="1"/>
  <c r="AZ1283" i="1" s="1"/>
  <c r="AR340" i="1"/>
  <c r="AY1284" i="1" l="1"/>
  <c r="AX1284" i="1"/>
  <c r="AZ1284" i="1" s="1"/>
  <c r="AR341" i="1"/>
  <c r="AY1285" i="1" l="1"/>
  <c r="AX1285" i="1"/>
  <c r="AZ1285" i="1" s="1"/>
  <c r="AR342" i="1"/>
  <c r="AY1286" i="1" l="1"/>
  <c r="AX1286" i="1"/>
  <c r="AZ1286" i="1" s="1"/>
  <c r="AR343" i="1"/>
  <c r="AY1287" i="1" l="1"/>
  <c r="AX1287" i="1"/>
  <c r="AZ1287" i="1" s="1"/>
  <c r="AR344" i="1"/>
  <c r="AY1288" i="1" l="1"/>
  <c r="AX1288" i="1"/>
  <c r="AZ1288" i="1" s="1"/>
  <c r="AR345" i="1"/>
  <c r="AY1289" i="1" l="1"/>
  <c r="AX1289" i="1"/>
  <c r="AZ1289" i="1" s="1"/>
  <c r="AR346" i="1"/>
  <c r="AY1290" i="1" l="1"/>
  <c r="AX1290" i="1"/>
  <c r="AZ1290" i="1" s="1"/>
  <c r="AR347" i="1"/>
  <c r="AY1291" i="1" l="1"/>
  <c r="AX1291" i="1"/>
  <c r="AZ1291" i="1" s="1"/>
  <c r="AR348" i="1"/>
  <c r="AY1292" i="1" l="1"/>
  <c r="AX1292" i="1"/>
  <c r="AZ1292" i="1" s="1"/>
  <c r="AR349" i="1"/>
  <c r="AY1293" i="1" l="1"/>
  <c r="AX1293" i="1"/>
  <c r="AZ1293" i="1" s="1"/>
  <c r="AR350" i="1"/>
  <c r="AY1294" i="1" l="1"/>
  <c r="AX1294" i="1"/>
  <c r="AZ1294" i="1" s="1"/>
  <c r="AR351" i="1"/>
  <c r="AY1295" i="1" l="1"/>
  <c r="AX1295" i="1"/>
  <c r="AZ1295" i="1" s="1"/>
  <c r="AR352" i="1"/>
  <c r="AY1296" i="1" l="1"/>
  <c r="AX1296" i="1"/>
  <c r="AZ1296" i="1" s="1"/>
  <c r="AR353" i="1"/>
  <c r="AY1297" i="1" l="1"/>
  <c r="AX1297" i="1"/>
  <c r="AZ1297" i="1" s="1"/>
  <c r="AR354" i="1"/>
  <c r="AY1298" i="1" l="1"/>
  <c r="AX1298" i="1"/>
  <c r="AZ1298" i="1" s="1"/>
  <c r="AR355" i="1"/>
  <c r="AY1299" i="1" l="1"/>
  <c r="AX1299" i="1"/>
  <c r="AZ1299" i="1" s="1"/>
  <c r="AR356" i="1"/>
  <c r="AY1300" i="1" l="1"/>
  <c r="AX1300" i="1"/>
  <c r="AZ1300" i="1" s="1"/>
  <c r="AR357" i="1"/>
  <c r="AY1301" i="1" l="1"/>
  <c r="AX1301" i="1"/>
  <c r="AZ1301" i="1" s="1"/>
  <c r="AR358" i="1"/>
  <c r="AY1302" i="1" l="1"/>
  <c r="AX1302" i="1"/>
  <c r="AZ1302" i="1" s="1"/>
  <c r="AR359" i="1"/>
  <c r="AY1303" i="1" l="1"/>
  <c r="AX1303" i="1"/>
  <c r="AZ1303" i="1" s="1"/>
  <c r="AR360" i="1"/>
  <c r="AY1304" i="1" l="1"/>
  <c r="AX1304" i="1"/>
  <c r="AZ1304" i="1" s="1"/>
  <c r="AR361" i="1"/>
  <c r="AY1305" i="1" l="1"/>
  <c r="AX1305" i="1"/>
  <c r="AZ1305" i="1" s="1"/>
  <c r="AR362" i="1"/>
  <c r="AY1306" i="1" l="1"/>
  <c r="AX1306" i="1"/>
  <c r="AZ1306" i="1" s="1"/>
  <c r="AR363" i="1"/>
  <c r="AY1307" i="1" l="1"/>
  <c r="AX1307" i="1"/>
  <c r="AZ1307" i="1" s="1"/>
  <c r="AR364" i="1"/>
  <c r="AY1308" i="1" l="1"/>
  <c r="AX1308" i="1"/>
  <c r="AZ1308" i="1" s="1"/>
  <c r="AR365" i="1"/>
  <c r="AY1309" i="1" l="1"/>
  <c r="AX1309" i="1"/>
  <c r="AZ1309" i="1" s="1"/>
  <c r="AR366" i="1"/>
  <c r="AY1310" i="1" l="1"/>
  <c r="AX1310" i="1"/>
  <c r="AZ1310" i="1" s="1"/>
  <c r="AR367" i="1"/>
  <c r="AY1311" i="1" l="1"/>
  <c r="AX1311" i="1"/>
  <c r="AZ1311" i="1" s="1"/>
  <c r="AR368" i="1"/>
  <c r="AY1312" i="1" l="1"/>
  <c r="AX1312" i="1"/>
  <c r="AZ1312" i="1" s="1"/>
  <c r="AR369" i="1"/>
  <c r="AY1313" i="1" l="1"/>
  <c r="AX1313" i="1"/>
  <c r="AZ1313" i="1" s="1"/>
  <c r="AR370" i="1"/>
  <c r="AY1314" i="1" l="1"/>
  <c r="AX1314" i="1"/>
  <c r="AZ1314" i="1" s="1"/>
  <c r="AR371" i="1"/>
  <c r="AY1315" i="1" l="1"/>
  <c r="AX1315" i="1"/>
  <c r="AZ1315" i="1" s="1"/>
  <c r="AR372" i="1"/>
  <c r="AY1316" i="1" l="1"/>
  <c r="AX1316" i="1"/>
  <c r="AZ1316" i="1" s="1"/>
  <c r="AR373" i="1"/>
  <c r="AY1317" i="1" l="1"/>
  <c r="AX1317" i="1"/>
  <c r="AZ1317" i="1" s="1"/>
  <c r="AR374" i="1"/>
  <c r="AY1318" i="1" l="1"/>
  <c r="AX1318" i="1"/>
  <c r="AZ1318" i="1" s="1"/>
  <c r="AR375" i="1"/>
  <c r="AY1319" i="1" l="1"/>
  <c r="AX1319" i="1"/>
  <c r="AZ1319" i="1" s="1"/>
  <c r="AR376" i="1"/>
  <c r="AY1320" i="1" l="1"/>
  <c r="AX1320" i="1"/>
  <c r="AZ1320" i="1" s="1"/>
  <c r="AR377" i="1"/>
  <c r="AY1321" i="1" l="1"/>
  <c r="AX1321" i="1"/>
  <c r="AZ1321" i="1" s="1"/>
  <c r="AR378" i="1"/>
  <c r="AY1322" i="1" l="1"/>
  <c r="AX1322" i="1"/>
  <c r="AZ1322" i="1" s="1"/>
  <c r="AR379" i="1"/>
  <c r="AY1323" i="1" l="1"/>
  <c r="AX1323" i="1"/>
  <c r="AZ1323" i="1" s="1"/>
  <c r="AR380" i="1"/>
  <c r="AY1324" i="1" l="1"/>
  <c r="AX1324" i="1"/>
  <c r="AZ1324" i="1" s="1"/>
  <c r="AR381" i="1"/>
  <c r="AY1325" i="1" l="1"/>
  <c r="AX1325" i="1"/>
  <c r="AZ1325" i="1" s="1"/>
  <c r="AR382" i="1"/>
  <c r="AY1326" i="1" l="1"/>
  <c r="AX1326" i="1"/>
  <c r="AZ1326" i="1" s="1"/>
  <c r="AR383" i="1"/>
  <c r="AY1327" i="1" l="1"/>
  <c r="AX1327" i="1"/>
  <c r="AZ1327" i="1" s="1"/>
  <c r="AR384" i="1"/>
  <c r="AY1328" i="1" l="1"/>
  <c r="AX1328" i="1"/>
  <c r="AZ1328" i="1" s="1"/>
  <c r="AR385" i="1"/>
  <c r="AY1329" i="1" l="1"/>
  <c r="AX1329" i="1"/>
  <c r="AZ1329" i="1" s="1"/>
  <c r="AR386" i="1"/>
  <c r="AY1330" i="1" l="1"/>
  <c r="AX1330" i="1"/>
  <c r="AZ1330" i="1" s="1"/>
  <c r="AR387" i="1"/>
  <c r="AY1331" i="1" l="1"/>
  <c r="AX1331" i="1"/>
  <c r="AZ1331" i="1" s="1"/>
  <c r="AR388" i="1"/>
  <c r="AY1332" i="1" l="1"/>
  <c r="AX1332" i="1"/>
  <c r="AZ1332" i="1" s="1"/>
  <c r="AR389" i="1"/>
  <c r="AY1333" i="1" l="1"/>
  <c r="AX1333" i="1"/>
  <c r="AZ1333" i="1" s="1"/>
  <c r="AR390" i="1"/>
  <c r="AY1334" i="1" l="1"/>
  <c r="AX1334" i="1"/>
  <c r="AZ1334" i="1" s="1"/>
  <c r="AR391" i="1"/>
  <c r="AY1335" i="1" l="1"/>
  <c r="AX1335" i="1"/>
  <c r="AZ1335" i="1" s="1"/>
  <c r="AR392" i="1"/>
  <c r="AY1336" i="1" l="1"/>
  <c r="AX1336" i="1"/>
  <c r="AZ1336" i="1" s="1"/>
  <c r="AR393" i="1"/>
  <c r="AY1337" i="1" l="1"/>
  <c r="AX1337" i="1"/>
  <c r="AZ1337" i="1" s="1"/>
  <c r="AR394" i="1"/>
  <c r="AY1338" i="1" l="1"/>
  <c r="AX1338" i="1"/>
  <c r="AZ1338" i="1" s="1"/>
  <c r="AR395" i="1"/>
  <c r="AY1339" i="1" l="1"/>
  <c r="AX1339" i="1"/>
  <c r="AZ1339" i="1" s="1"/>
  <c r="AR396" i="1"/>
  <c r="AY1340" i="1" l="1"/>
  <c r="AX1340" i="1"/>
  <c r="AZ1340" i="1" s="1"/>
  <c r="AR397" i="1"/>
  <c r="AY1341" i="1" l="1"/>
  <c r="AX1341" i="1"/>
  <c r="AZ1341" i="1" s="1"/>
  <c r="AR398" i="1"/>
  <c r="AY1342" i="1" l="1"/>
  <c r="AX1342" i="1"/>
  <c r="AZ1342" i="1" s="1"/>
  <c r="AR399" i="1"/>
  <c r="AY1343" i="1" l="1"/>
  <c r="AX1343" i="1"/>
  <c r="AZ1343" i="1" s="1"/>
  <c r="AR400" i="1"/>
  <c r="AY1344" i="1" l="1"/>
  <c r="AX1344" i="1"/>
  <c r="AZ1344" i="1" s="1"/>
  <c r="AR401" i="1"/>
  <c r="AY1345" i="1" l="1"/>
  <c r="AX1345" i="1"/>
  <c r="AZ1345" i="1" s="1"/>
  <c r="AR402" i="1"/>
  <c r="AY1346" i="1" l="1"/>
  <c r="AX1346" i="1"/>
  <c r="AZ1346" i="1" s="1"/>
  <c r="AR403" i="1"/>
  <c r="AY1347" i="1" l="1"/>
  <c r="AX1347" i="1"/>
  <c r="AZ1347" i="1" s="1"/>
  <c r="AR404" i="1"/>
  <c r="AY1348" i="1" l="1"/>
  <c r="AX1348" i="1"/>
  <c r="AZ1348" i="1" s="1"/>
  <c r="AR405" i="1"/>
  <c r="AY1349" i="1" l="1"/>
  <c r="AX1349" i="1"/>
  <c r="AZ1349" i="1" s="1"/>
  <c r="AR406" i="1"/>
  <c r="AY1350" i="1" l="1"/>
  <c r="AX1350" i="1"/>
  <c r="AZ1350" i="1" s="1"/>
  <c r="AR407" i="1"/>
  <c r="AY1351" i="1" l="1"/>
  <c r="AX1351" i="1"/>
  <c r="AZ1351" i="1" s="1"/>
  <c r="AR408" i="1"/>
  <c r="AY1352" i="1" l="1"/>
  <c r="AX1352" i="1"/>
  <c r="AZ1352" i="1" s="1"/>
  <c r="AR409" i="1"/>
  <c r="AY1353" i="1" l="1"/>
  <c r="AX1353" i="1"/>
  <c r="AZ1353" i="1" s="1"/>
  <c r="AR410" i="1"/>
  <c r="AY1354" i="1" l="1"/>
  <c r="AX1354" i="1"/>
  <c r="AZ1354" i="1" s="1"/>
  <c r="AR411" i="1"/>
  <c r="AY1355" i="1" l="1"/>
  <c r="AX1355" i="1"/>
  <c r="AZ1355" i="1" s="1"/>
  <c r="AR412" i="1"/>
  <c r="AY1356" i="1" l="1"/>
  <c r="AX1356" i="1"/>
  <c r="AZ1356" i="1" s="1"/>
  <c r="AR413" i="1"/>
  <c r="AY1357" i="1" l="1"/>
  <c r="AX1357" i="1"/>
  <c r="AZ1357" i="1" s="1"/>
  <c r="AR414" i="1"/>
  <c r="AY1358" i="1" l="1"/>
  <c r="AX1358" i="1"/>
  <c r="AZ1358" i="1" s="1"/>
  <c r="AR415" i="1"/>
  <c r="AY1359" i="1" l="1"/>
  <c r="AX1359" i="1"/>
  <c r="AZ1359" i="1" s="1"/>
  <c r="AR416" i="1"/>
  <c r="AY1360" i="1" l="1"/>
  <c r="AX1360" i="1"/>
  <c r="AZ1360" i="1" s="1"/>
  <c r="AR417" i="1"/>
  <c r="AY1361" i="1" l="1"/>
  <c r="AX1361" i="1"/>
  <c r="AZ1361" i="1" s="1"/>
  <c r="AR418" i="1"/>
  <c r="AY1362" i="1" l="1"/>
  <c r="AX1362" i="1"/>
  <c r="AZ1362" i="1" s="1"/>
  <c r="AR419" i="1"/>
  <c r="AY1363" i="1" l="1"/>
  <c r="AX1363" i="1"/>
  <c r="AZ1363" i="1" s="1"/>
  <c r="AR420" i="1"/>
  <c r="AY1364" i="1" l="1"/>
  <c r="AX1364" i="1"/>
  <c r="AZ1364" i="1" s="1"/>
  <c r="AR421" i="1"/>
  <c r="AY1365" i="1" l="1"/>
  <c r="AX1365" i="1"/>
  <c r="AZ1365" i="1" s="1"/>
  <c r="AR422" i="1"/>
  <c r="AY1366" i="1" l="1"/>
  <c r="AX1366" i="1"/>
  <c r="AZ1366" i="1" s="1"/>
  <c r="AR423" i="1"/>
  <c r="AY1367" i="1" l="1"/>
  <c r="AX1367" i="1"/>
  <c r="AZ1367" i="1" s="1"/>
  <c r="AR424" i="1"/>
  <c r="AY1368" i="1" l="1"/>
  <c r="AX1368" i="1"/>
  <c r="AZ1368" i="1" s="1"/>
  <c r="AR425" i="1"/>
  <c r="AY1369" i="1" l="1"/>
  <c r="AX1369" i="1"/>
  <c r="AZ1369" i="1" s="1"/>
  <c r="AR426" i="1"/>
  <c r="AY1370" i="1" l="1"/>
  <c r="AX1370" i="1"/>
  <c r="AZ1370" i="1" s="1"/>
  <c r="AR427" i="1"/>
  <c r="AY1371" i="1" l="1"/>
  <c r="AX1371" i="1"/>
  <c r="AZ1371" i="1" s="1"/>
  <c r="AR428" i="1"/>
  <c r="AY1372" i="1" l="1"/>
  <c r="AX1372" i="1"/>
  <c r="AZ1372" i="1" s="1"/>
  <c r="AR429" i="1"/>
  <c r="AY1373" i="1" l="1"/>
  <c r="AX1373" i="1"/>
  <c r="AZ1373" i="1" s="1"/>
  <c r="AR430" i="1"/>
  <c r="AY1374" i="1" l="1"/>
  <c r="AX1374" i="1"/>
  <c r="AZ1374" i="1" s="1"/>
  <c r="AR431" i="1"/>
  <c r="AY1375" i="1" l="1"/>
  <c r="AX1375" i="1"/>
  <c r="AZ1375" i="1" s="1"/>
  <c r="AR432" i="1"/>
  <c r="AY1376" i="1" l="1"/>
  <c r="AX1376" i="1"/>
  <c r="AZ1376" i="1" s="1"/>
  <c r="AR433" i="1"/>
  <c r="AY1377" i="1" l="1"/>
  <c r="AX1377" i="1"/>
  <c r="AZ1377" i="1" s="1"/>
  <c r="AR434" i="1"/>
  <c r="AY1378" i="1" l="1"/>
  <c r="AX1378" i="1"/>
  <c r="AZ1378" i="1" s="1"/>
  <c r="AR435" i="1"/>
  <c r="AY1379" i="1" l="1"/>
  <c r="AX1379" i="1"/>
  <c r="AZ1379" i="1" s="1"/>
  <c r="AR436" i="1"/>
  <c r="AY1380" i="1" l="1"/>
  <c r="AX1380" i="1"/>
  <c r="AZ1380" i="1" s="1"/>
  <c r="AR437" i="1"/>
  <c r="AY1381" i="1" l="1"/>
  <c r="AX1381" i="1"/>
  <c r="AZ1381" i="1" s="1"/>
  <c r="AR438" i="1"/>
  <c r="AY1382" i="1" l="1"/>
  <c r="AX1382" i="1"/>
  <c r="AZ1382" i="1" s="1"/>
  <c r="AR439" i="1"/>
  <c r="AY1383" i="1" l="1"/>
  <c r="AX1383" i="1"/>
  <c r="AZ1383" i="1" s="1"/>
  <c r="AR440" i="1"/>
  <c r="AY1384" i="1" l="1"/>
  <c r="AX1384" i="1"/>
  <c r="AZ1384" i="1" s="1"/>
  <c r="AR441" i="1"/>
  <c r="AY1385" i="1" l="1"/>
  <c r="AX1385" i="1"/>
  <c r="AZ1385" i="1" s="1"/>
  <c r="AR442" i="1"/>
  <c r="AY1386" i="1" l="1"/>
  <c r="AX1386" i="1"/>
  <c r="AZ1386" i="1" s="1"/>
  <c r="AR443" i="1"/>
  <c r="AY1387" i="1" l="1"/>
  <c r="AX1387" i="1"/>
  <c r="AZ1387" i="1" s="1"/>
  <c r="AR444" i="1"/>
  <c r="AY1388" i="1" l="1"/>
  <c r="AX1388" i="1"/>
  <c r="AZ1388" i="1" s="1"/>
  <c r="AR445" i="1"/>
  <c r="AY1389" i="1" l="1"/>
  <c r="AX1389" i="1"/>
  <c r="AZ1389" i="1" s="1"/>
  <c r="AR446" i="1"/>
  <c r="AY1390" i="1" l="1"/>
  <c r="AX1390" i="1"/>
  <c r="AZ1390" i="1" s="1"/>
  <c r="AR447" i="1"/>
  <c r="AY1391" i="1" l="1"/>
  <c r="AX1391" i="1"/>
  <c r="AZ1391" i="1" s="1"/>
  <c r="AR448" i="1"/>
  <c r="AY1392" i="1" l="1"/>
  <c r="AX1392" i="1"/>
  <c r="AZ1392" i="1" s="1"/>
  <c r="AR449" i="1"/>
  <c r="AY1393" i="1" l="1"/>
  <c r="AX1393" i="1"/>
  <c r="AZ1393" i="1" s="1"/>
  <c r="AR450" i="1"/>
  <c r="AY1394" i="1" l="1"/>
  <c r="AX1394" i="1"/>
  <c r="AZ1394" i="1" s="1"/>
  <c r="AR451" i="1"/>
  <c r="AY1395" i="1" l="1"/>
  <c r="AX1395" i="1"/>
  <c r="AZ1395" i="1" s="1"/>
  <c r="AR452" i="1"/>
  <c r="AY1396" i="1" l="1"/>
  <c r="AX1396" i="1"/>
  <c r="AZ1396" i="1" s="1"/>
  <c r="AR453" i="1"/>
  <c r="AY1397" i="1" l="1"/>
  <c r="AX1397" i="1"/>
  <c r="AZ1397" i="1" s="1"/>
  <c r="AR454" i="1"/>
  <c r="AY1398" i="1" l="1"/>
  <c r="AX1398" i="1"/>
  <c r="AZ1398" i="1" s="1"/>
  <c r="AR455" i="1"/>
  <c r="AY1399" i="1" l="1"/>
  <c r="AX1399" i="1"/>
  <c r="AZ1399" i="1" s="1"/>
  <c r="AR456" i="1"/>
  <c r="AY1400" i="1" l="1"/>
  <c r="AX1400" i="1"/>
  <c r="AZ1400" i="1" s="1"/>
  <c r="AR457" i="1"/>
  <c r="AY1401" i="1" l="1"/>
  <c r="AX1401" i="1"/>
  <c r="AZ1401" i="1" s="1"/>
  <c r="AR458" i="1"/>
  <c r="AY1402" i="1" l="1"/>
  <c r="AX1402" i="1"/>
  <c r="AZ1402" i="1" s="1"/>
  <c r="AR459" i="1"/>
  <c r="AY1403" i="1" l="1"/>
  <c r="AX1403" i="1"/>
  <c r="AZ1403" i="1" s="1"/>
  <c r="AR460" i="1"/>
  <c r="AY1404" i="1" l="1"/>
  <c r="AX1404" i="1"/>
  <c r="AZ1404" i="1" s="1"/>
  <c r="AR461" i="1"/>
  <c r="AY1405" i="1" l="1"/>
  <c r="AX1405" i="1"/>
  <c r="AZ1405" i="1" s="1"/>
  <c r="AR462" i="1"/>
  <c r="AY1406" i="1" l="1"/>
  <c r="AX1406" i="1"/>
  <c r="AZ1406" i="1" s="1"/>
  <c r="AR463" i="1"/>
  <c r="AY1407" i="1" l="1"/>
  <c r="AX1407" i="1"/>
  <c r="AZ1407" i="1" s="1"/>
  <c r="AR464" i="1"/>
  <c r="AY1408" i="1" l="1"/>
  <c r="AX1408" i="1"/>
  <c r="AZ1408" i="1" s="1"/>
  <c r="AR465" i="1"/>
  <c r="AY1409" i="1" l="1"/>
  <c r="AX1409" i="1"/>
  <c r="AZ1409" i="1" s="1"/>
  <c r="AR466" i="1"/>
  <c r="AY1410" i="1" l="1"/>
  <c r="AX1410" i="1"/>
  <c r="AZ1410" i="1" s="1"/>
  <c r="AR467" i="1"/>
  <c r="AY1411" i="1" l="1"/>
  <c r="AX1411" i="1"/>
  <c r="AZ1411" i="1" s="1"/>
  <c r="AR468" i="1"/>
  <c r="AY1412" i="1" l="1"/>
  <c r="AX1412" i="1"/>
  <c r="AZ1412" i="1" s="1"/>
  <c r="AR469" i="1"/>
  <c r="AY1413" i="1" l="1"/>
  <c r="AX1413" i="1"/>
  <c r="AZ1413" i="1" s="1"/>
  <c r="AR470" i="1"/>
  <c r="AY1414" i="1" l="1"/>
  <c r="AX1414" i="1"/>
  <c r="AZ1414" i="1" s="1"/>
  <c r="AR471" i="1"/>
  <c r="AY1415" i="1" l="1"/>
  <c r="AX1415" i="1"/>
  <c r="AZ1415" i="1" s="1"/>
  <c r="AR472" i="1"/>
  <c r="AY1416" i="1" l="1"/>
  <c r="AX1416" i="1"/>
  <c r="AZ1416" i="1" s="1"/>
  <c r="AR473" i="1"/>
  <c r="AY1417" i="1" l="1"/>
  <c r="AX1417" i="1"/>
  <c r="AZ1417" i="1" s="1"/>
  <c r="AR474" i="1"/>
  <c r="AY1418" i="1" l="1"/>
  <c r="AX1418" i="1"/>
  <c r="AZ1418" i="1" s="1"/>
  <c r="AR475" i="1"/>
  <c r="AY1419" i="1" l="1"/>
  <c r="AX1419" i="1"/>
  <c r="AZ1419" i="1" s="1"/>
  <c r="AR476" i="1"/>
  <c r="AY1420" i="1" l="1"/>
  <c r="AX1420" i="1"/>
  <c r="AZ1420" i="1" s="1"/>
  <c r="AR477" i="1"/>
  <c r="AY1421" i="1" l="1"/>
  <c r="AX1421" i="1"/>
  <c r="AZ1421" i="1" s="1"/>
  <c r="AR478" i="1"/>
  <c r="AY1422" i="1" l="1"/>
  <c r="AX1422" i="1"/>
  <c r="AZ1422" i="1" s="1"/>
  <c r="AR479" i="1"/>
  <c r="AY1423" i="1" l="1"/>
  <c r="AX1423" i="1"/>
  <c r="AZ1423" i="1" s="1"/>
  <c r="AR480" i="1"/>
  <c r="AY1424" i="1" l="1"/>
  <c r="AX1424" i="1"/>
  <c r="AZ1424" i="1" s="1"/>
  <c r="AR481" i="1"/>
  <c r="AY1425" i="1" l="1"/>
  <c r="AX1425" i="1"/>
  <c r="AZ1425" i="1" s="1"/>
  <c r="AR482" i="1"/>
  <c r="AY1426" i="1" l="1"/>
  <c r="AX1426" i="1"/>
  <c r="AZ1426" i="1" s="1"/>
  <c r="AR483" i="1"/>
  <c r="AY1427" i="1" l="1"/>
  <c r="AX1427" i="1"/>
  <c r="AZ1427" i="1" s="1"/>
  <c r="AR484" i="1"/>
  <c r="AY1428" i="1" l="1"/>
  <c r="AX1428" i="1"/>
  <c r="AZ1428" i="1" s="1"/>
  <c r="AR485" i="1"/>
  <c r="AY1429" i="1" l="1"/>
  <c r="AX1429" i="1"/>
  <c r="AZ1429" i="1" s="1"/>
  <c r="AR486" i="1"/>
  <c r="AY1430" i="1" l="1"/>
  <c r="AX1430" i="1"/>
  <c r="AZ1430" i="1" s="1"/>
  <c r="AR487" i="1"/>
  <c r="AY1431" i="1" l="1"/>
  <c r="AX1431" i="1"/>
  <c r="AZ1431" i="1" s="1"/>
  <c r="AR488" i="1"/>
  <c r="AY1432" i="1" l="1"/>
  <c r="AX1432" i="1"/>
  <c r="AZ1432" i="1" s="1"/>
  <c r="AR489" i="1"/>
  <c r="AY1433" i="1" l="1"/>
  <c r="AX1433" i="1"/>
  <c r="AZ1433" i="1" s="1"/>
  <c r="AR490" i="1"/>
  <c r="AY1434" i="1" l="1"/>
  <c r="AX1434" i="1"/>
  <c r="AZ1434" i="1" s="1"/>
  <c r="AR491" i="1"/>
  <c r="AY1435" i="1" l="1"/>
  <c r="AX1435" i="1"/>
  <c r="AZ1435" i="1" s="1"/>
  <c r="AR492" i="1"/>
  <c r="AY1436" i="1" l="1"/>
  <c r="AX1436" i="1"/>
  <c r="AZ1436" i="1" s="1"/>
  <c r="AR493" i="1"/>
  <c r="AY1437" i="1" l="1"/>
  <c r="AX1437" i="1"/>
  <c r="AZ1437" i="1" s="1"/>
  <c r="AR494" i="1"/>
  <c r="AY1438" i="1" l="1"/>
  <c r="AX1438" i="1"/>
  <c r="AZ1438" i="1" s="1"/>
  <c r="AR495" i="1"/>
  <c r="AY1439" i="1" l="1"/>
  <c r="AX1439" i="1"/>
  <c r="AZ1439" i="1" s="1"/>
  <c r="AR496" i="1"/>
  <c r="AY1440" i="1" l="1"/>
  <c r="AX1440" i="1"/>
  <c r="AZ1440" i="1" s="1"/>
  <c r="AR497" i="1"/>
  <c r="AY1441" i="1" l="1"/>
  <c r="AX1441" i="1"/>
  <c r="AZ1441" i="1" s="1"/>
  <c r="AR498" i="1"/>
  <c r="AY1442" i="1" l="1"/>
  <c r="AX1442" i="1"/>
  <c r="AZ1442" i="1" s="1"/>
  <c r="AR499" i="1"/>
  <c r="AY1443" i="1" l="1"/>
  <c r="AX1443" i="1"/>
  <c r="AZ1443" i="1" s="1"/>
  <c r="AR501" i="1"/>
  <c r="AY1444" i="1" l="1"/>
  <c r="AX1444" i="1"/>
  <c r="AZ1444" i="1" s="1"/>
  <c r="AR502" i="1"/>
  <c r="AY1445" i="1" l="1"/>
  <c r="AX1445" i="1"/>
  <c r="AZ1445" i="1" s="1"/>
  <c r="AR503" i="1"/>
  <c r="AY1446" i="1" l="1"/>
  <c r="AX1446" i="1"/>
  <c r="AZ1446" i="1" s="1"/>
  <c r="AR504" i="1"/>
  <c r="AY1447" i="1" l="1"/>
  <c r="AX1447" i="1"/>
  <c r="AZ1447" i="1" s="1"/>
  <c r="AR505" i="1"/>
  <c r="AY1448" i="1" l="1"/>
  <c r="AX1448" i="1"/>
  <c r="AZ1448" i="1" s="1"/>
  <c r="AR506" i="1"/>
  <c r="AY1449" i="1" l="1"/>
  <c r="AX1449" i="1"/>
  <c r="AZ1449" i="1" s="1"/>
  <c r="AR507" i="1"/>
  <c r="AY1450" i="1" l="1"/>
  <c r="AX1450" i="1"/>
  <c r="AZ1450" i="1" s="1"/>
  <c r="AR508" i="1"/>
  <c r="AY1451" i="1" l="1"/>
  <c r="AX1451" i="1"/>
  <c r="AZ1451" i="1" s="1"/>
  <c r="AR509" i="1"/>
  <c r="AY1452" i="1" l="1"/>
  <c r="AX1452" i="1"/>
  <c r="AZ1452" i="1" s="1"/>
  <c r="AR510" i="1"/>
  <c r="AY1453" i="1" l="1"/>
  <c r="AX1453" i="1"/>
  <c r="AZ1453" i="1" s="1"/>
  <c r="AR511" i="1"/>
  <c r="AY1454" i="1" l="1"/>
  <c r="AX1454" i="1"/>
  <c r="AZ1454" i="1" s="1"/>
  <c r="AR512" i="1"/>
  <c r="AY1455" i="1" l="1"/>
  <c r="AX1455" i="1"/>
  <c r="AZ1455" i="1" s="1"/>
  <c r="AR513" i="1"/>
  <c r="AY1456" i="1" l="1"/>
  <c r="AX1456" i="1"/>
  <c r="AZ1456" i="1" s="1"/>
  <c r="AR514" i="1"/>
  <c r="AY1457" i="1" l="1"/>
  <c r="AX1457" i="1"/>
  <c r="AZ1457" i="1" s="1"/>
  <c r="AR515" i="1"/>
  <c r="AY1458" i="1" l="1"/>
  <c r="AX1458" i="1"/>
  <c r="AZ1458" i="1" s="1"/>
  <c r="AR516" i="1"/>
  <c r="AY1459" i="1" l="1"/>
  <c r="AX1459" i="1"/>
  <c r="AZ1459" i="1" s="1"/>
  <c r="AR517" i="1"/>
  <c r="AY1460" i="1" l="1"/>
  <c r="AX1460" i="1"/>
  <c r="AZ1460" i="1" s="1"/>
  <c r="AR518" i="1"/>
  <c r="AY1461" i="1" l="1"/>
  <c r="AX1461" i="1"/>
  <c r="AZ1461" i="1" s="1"/>
  <c r="AR519" i="1"/>
  <c r="AY1462" i="1" l="1"/>
  <c r="AX1462" i="1"/>
  <c r="AZ1462" i="1" s="1"/>
  <c r="AR520" i="1"/>
  <c r="AY1463" i="1" l="1"/>
  <c r="AX1463" i="1"/>
  <c r="AZ1463" i="1" s="1"/>
  <c r="AR521" i="1"/>
  <c r="AY1464" i="1" l="1"/>
  <c r="AX1464" i="1"/>
  <c r="AZ1464" i="1" s="1"/>
  <c r="AR522" i="1"/>
  <c r="AY1465" i="1" l="1"/>
  <c r="AX1465" i="1"/>
  <c r="AZ1465" i="1" s="1"/>
  <c r="AR523" i="1"/>
  <c r="AY1466" i="1" l="1"/>
  <c r="AX1466" i="1"/>
  <c r="AZ1466" i="1" s="1"/>
  <c r="AR524" i="1"/>
  <c r="AY1467" i="1" l="1"/>
  <c r="AX1467" i="1"/>
  <c r="AZ1467" i="1" s="1"/>
  <c r="AR525" i="1"/>
  <c r="AY1468" i="1" l="1"/>
  <c r="AX1468" i="1"/>
  <c r="AZ1468" i="1" s="1"/>
  <c r="AR526" i="1"/>
  <c r="AY1469" i="1" l="1"/>
  <c r="AX1469" i="1"/>
  <c r="AZ1469" i="1" s="1"/>
  <c r="AR527" i="1"/>
  <c r="AY1470" i="1" l="1"/>
  <c r="AX1470" i="1"/>
  <c r="AZ1470" i="1" s="1"/>
  <c r="AR528" i="1"/>
  <c r="AY1471" i="1" l="1"/>
  <c r="AX1471" i="1"/>
  <c r="AZ1471" i="1" s="1"/>
  <c r="AR529" i="1"/>
  <c r="AY1472" i="1" l="1"/>
  <c r="AX1472" i="1"/>
  <c r="AZ1472" i="1" s="1"/>
  <c r="AR530" i="1"/>
  <c r="AY1473" i="1" l="1"/>
  <c r="AX1473" i="1"/>
  <c r="AZ1473" i="1" s="1"/>
  <c r="AR531" i="1"/>
  <c r="AY1474" i="1" l="1"/>
  <c r="AX1474" i="1"/>
  <c r="AZ1474" i="1" s="1"/>
  <c r="AR532" i="1"/>
  <c r="AY1475" i="1" l="1"/>
  <c r="AX1475" i="1"/>
  <c r="AZ1475" i="1" s="1"/>
  <c r="AR533" i="1"/>
  <c r="AY1476" i="1" l="1"/>
  <c r="AX1476" i="1"/>
  <c r="AZ1476" i="1" s="1"/>
  <c r="AR534" i="1"/>
  <c r="AY1477" i="1" l="1"/>
  <c r="AX1477" i="1"/>
  <c r="AZ1477" i="1" s="1"/>
  <c r="AR535" i="1"/>
  <c r="AY1478" i="1" l="1"/>
  <c r="AX1478" i="1"/>
  <c r="AZ1478" i="1" s="1"/>
  <c r="AR536" i="1"/>
  <c r="AY1479" i="1" l="1"/>
  <c r="AX1479" i="1"/>
  <c r="AZ1479" i="1" s="1"/>
  <c r="AR537" i="1"/>
  <c r="AY1480" i="1" l="1"/>
  <c r="AX1480" i="1"/>
  <c r="AZ1480" i="1" s="1"/>
  <c r="AR538" i="1"/>
  <c r="AY1481" i="1" l="1"/>
  <c r="AX1481" i="1"/>
  <c r="AZ1481" i="1" s="1"/>
  <c r="AR539" i="1"/>
  <c r="AY1482" i="1" l="1"/>
  <c r="AX1482" i="1"/>
  <c r="AZ1482" i="1" s="1"/>
  <c r="AR540" i="1"/>
  <c r="AY1483" i="1" l="1"/>
  <c r="AX1483" i="1"/>
  <c r="AZ1483" i="1" s="1"/>
  <c r="AR541" i="1"/>
  <c r="AY1484" i="1" l="1"/>
  <c r="AX1484" i="1"/>
  <c r="AZ1484" i="1" s="1"/>
  <c r="AR542" i="1"/>
  <c r="AY1485" i="1" l="1"/>
  <c r="AX1485" i="1"/>
  <c r="AZ1485" i="1" s="1"/>
  <c r="AR543" i="1"/>
  <c r="AY1486" i="1" l="1"/>
  <c r="AX1486" i="1"/>
  <c r="AZ1486" i="1" s="1"/>
  <c r="AR544" i="1"/>
  <c r="AY1487" i="1" l="1"/>
  <c r="AX1487" i="1"/>
  <c r="AZ1487" i="1" s="1"/>
  <c r="AR545" i="1"/>
  <c r="AY1488" i="1" l="1"/>
  <c r="AX1488" i="1"/>
  <c r="AZ1488" i="1" s="1"/>
  <c r="AR546" i="1"/>
  <c r="AY1489" i="1" l="1"/>
  <c r="AX1489" i="1"/>
  <c r="AZ1489" i="1" s="1"/>
  <c r="AR547" i="1"/>
  <c r="AY1490" i="1" l="1"/>
  <c r="AX1490" i="1"/>
  <c r="AZ1490" i="1" s="1"/>
  <c r="AR548" i="1"/>
  <c r="AY1491" i="1" l="1"/>
  <c r="AX1491" i="1"/>
  <c r="AZ1491" i="1" s="1"/>
  <c r="AR549" i="1"/>
  <c r="AY1492" i="1" l="1"/>
  <c r="AX1492" i="1"/>
  <c r="AZ1492" i="1" s="1"/>
  <c r="AR550" i="1"/>
  <c r="AY1493" i="1" l="1"/>
  <c r="AX1493" i="1"/>
  <c r="AZ1493" i="1" s="1"/>
  <c r="AR551" i="1"/>
  <c r="AY1494" i="1" l="1"/>
  <c r="AX1494" i="1"/>
  <c r="AZ1494" i="1" s="1"/>
  <c r="AR552" i="1"/>
  <c r="AY1495" i="1" l="1"/>
  <c r="AX1495" i="1"/>
  <c r="AZ1495" i="1" s="1"/>
  <c r="AR553" i="1"/>
  <c r="AY1496" i="1" l="1"/>
  <c r="AX1496" i="1"/>
  <c r="AZ1496" i="1" s="1"/>
  <c r="AR554" i="1"/>
  <c r="AY1497" i="1" l="1"/>
  <c r="AX1497" i="1"/>
  <c r="AZ1497" i="1" s="1"/>
  <c r="AR555" i="1"/>
  <c r="AY1498" i="1" l="1"/>
  <c r="AX1498" i="1"/>
  <c r="AZ1498" i="1" s="1"/>
  <c r="AR556" i="1"/>
  <c r="AY1499" i="1" l="1"/>
  <c r="AX1499" i="1"/>
  <c r="AZ1499" i="1" s="1"/>
  <c r="AR557" i="1"/>
  <c r="AY1500" i="1" l="1"/>
  <c r="AX1500" i="1"/>
  <c r="AZ1500" i="1" s="1"/>
  <c r="AR558" i="1"/>
  <c r="AY1501" i="1" l="1"/>
  <c r="AX1501" i="1"/>
  <c r="AZ1501" i="1" s="1"/>
  <c r="AR559" i="1"/>
  <c r="AY1502" i="1" l="1"/>
  <c r="AX1502" i="1"/>
  <c r="AZ1502" i="1" s="1"/>
  <c r="AR560" i="1"/>
  <c r="AY1503" i="1" l="1"/>
  <c r="AX1503" i="1"/>
  <c r="AZ1503" i="1" s="1"/>
  <c r="AR561" i="1"/>
  <c r="AY1504" i="1" l="1"/>
  <c r="AX1504" i="1"/>
  <c r="AZ1504" i="1" s="1"/>
  <c r="AR562" i="1"/>
  <c r="AY1505" i="1" l="1"/>
  <c r="AX1505" i="1"/>
  <c r="AZ1505" i="1" s="1"/>
  <c r="AR563" i="1"/>
  <c r="AY1506" i="1" l="1"/>
  <c r="AX1506" i="1"/>
  <c r="AZ1506" i="1" s="1"/>
  <c r="AR564" i="1"/>
  <c r="AY1507" i="1" l="1"/>
  <c r="AX1507" i="1"/>
  <c r="AZ1507" i="1" s="1"/>
  <c r="AR565" i="1"/>
  <c r="AY1508" i="1" l="1"/>
  <c r="AX1508" i="1"/>
  <c r="AZ1508" i="1" s="1"/>
  <c r="AR566" i="1"/>
  <c r="AY1509" i="1" l="1"/>
  <c r="AX1509" i="1"/>
  <c r="AZ1509" i="1" s="1"/>
  <c r="AR567" i="1"/>
  <c r="AY1510" i="1" l="1"/>
  <c r="AX1510" i="1"/>
  <c r="AZ1510" i="1" s="1"/>
  <c r="AR568" i="1"/>
  <c r="AY1511" i="1" l="1"/>
  <c r="AX1511" i="1"/>
  <c r="AZ1511" i="1" s="1"/>
  <c r="AR569" i="1"/>
  <c r="AY1512" i="1" l="1"/>
  <c r="AX1512" i="1"/>
  <c r="AZ1512" i="1" s="1"/>
  <c r="AR570" i="1"/>
  <c r="AY1513" i="1" l="1"/>
  <c r="AX1513" i="1"/>
  <c r="AZ1513" i="1" s="1"/>
  <c r="AR571" i="1"/>
  <c r="AY1514" i="1" l="1"/>
  <c r="AX1514" i="1"/>
  <c r="AZ1514" i="1" s="1"/>
  <c r="AR572" i="1"/>
  <c r="AY1515" i="1" l="1"/>
  <c r="AX1515" i="1"/>
  <c r="AZ1515" i="1" s="1"/>
  <c r="AR573" i="1"/>
  <c r="AX1516" i="1" l="1"/>
  <c r="AZ1516" i="1" s="1"/>
  <c r="AY1516" i="1"/>
  <c r="AR574" i="1"/>
  <c r="AY1517" i="1" l="1"/>
  <c r="AX1517" i="1"/>
  <c r="AZ1517" i="1" s="1"/>
  <c r="AR575" i="1"/>
  <c r="AX1518" i="1" l="1"/>
  <c r="AZ1518" i="1" s="1"/>
  <c r="AY1518" i="1"/>
  <c r="AR576" i="1"/>
  <c r="AY1519" i="1" l="1"/>
  <c r="AX1519" i="1"/>
  <c r="AZ1519" i="1" s="1"/>
  <c r="AR577" i="1"/>
  <c r="AY1520" i="1" l="1"/>
  <c r="AX1520" i="1"/>
  <c r="AZ1520" i="1" s="1"/>
  <c r="AR578" i="1"/>
  <c r="AY1521" i="1" l="1"/>
  <c r="AX1521" i="1"/>
  <c r="AZ1521" i="1" s="1"/>
  <c r="AR579" i="1"/>
  <c r="AY1522" i="1" l="1"/>
  <c r="AX1522" i="1"/>
  <c r="AZ1522" i="1" s="1"/>
  <c r="AR580" i="1"/>
  <c r="AY1523" i="1" l="1"/>
  <c r="AX1523" i="1"/>
  <c r="AZ1523" i="1" s="1"/>
  <c r="AR581" i="1"/>
  <c r="AY1524" i="1" l="1"/>
  <c r="AX1524" i="1"/>
  <c r="AZ1524" i="1" s="1"/>
  <c r="AR582" i="1"/>
  <c r="AY1525" i="1" l="1"/>
  <c r="AX1525" i="1"/>
  <c r="AZ1525" i="1" s="1"/>
  <c r="AR583" i="1"/>
  <c r="AY1526" i="1" l="1"/>
  <c r="AX1526" i="1"/>
  <c r="AZ1526" i="1" s="1"/>
  <c r="AR584" i="1"/>
  <c r="AY1527" i="1" l="1"/>
  <c r="AX1527" i="1"/>
  <c r="AZ1527" i="1" s="1"/>
  <c r="AR585" i="1"/>
  <c r="AY1528" i="1" l="1"/>
  <c r="AX1528" i="1"/>
  <c r="AZ1528" i="1" s="1"/>
  <c r="AR586" i="1"/>
  <c r="AY1529" i="1" l="1"/>
  <c r="AX1529" i="1"/>
  <c r="AZ1529" i="1" s="1"/>
  <c r="AR587" i="1"/>
  <c r="AY1530" i="1" l="1"/>
  <c r="AX1530" i="1"/>
  <c r="AZ1530" i="1" s="1"/>
  <c r="AR588" i="1"/>
  <c r="AY1531" i="1" l="1"/>
  <c r="AX1531" i="1"/>
  <c r="AZ1531" i="1" s="1"/>
  <c r="AR589" i="1"/>
  <c r="AY1532" i="1" l="1"/>
  <c r="AX1532" i="1"/>
  <c r="AZ1532" i="1" s="1"/>
  <c r="AR590" i="1"/>
  <c r="AY1533" i="1" l="1"/>
  <c r="AX1533" i="1"/>
  <c r="AZ1533" i="1" s="1"/>
  <c r="AR591" i="1"/>
  <c r="AY1534" i="1" l="1"/>
  <c r="AX1534" i="1"/>
  <c r="AZ1534" i="1" s="1"/>
  <c r="AR592" i="1"/>
  <c r="AY1535" i="1" l="1"/>
  <c r="AX1535" i="1"/>
  <c r="AZ1535" i="1" s="1"/>
  <c r="AR593" i="1"/>
  <c r="AY1536" i="1" l="1"/>
  <c r="AX1536" i="1"/>
  <c r="AZ1536" i="1" s="1"/>
  <c r="AR594" i="1"/>
  <c r="AY1537" i="1" l="1"/>
  <c r="AX1537" i="1"/>
  <c r="AZ1537" i="1" s="1"/>
  <c r="AR595" i="1"/>
  <c r="AY1538" i="1" l="1"/>
  <c r="AX1538" i="1"/>
  <c r="AZ1538" i="1" s="1"/>
  <c r="AR596" i="1"/>
  <c r="AY1539" i="1" l="1"/>
  <c r="AX1539" i="1"/>
  <c r="AZ1539" i="1" s="1"/>
  <c r="AR597" i="1"/>
  <c r="AY1540" i="1" l="1"/>
  <c r="AX1540" i="1"/>
  <c r="AZ1540" i="1" s="1"/>
  <c r="AR598" i="1"/>
  <c r="AY1541" i="1" l="1"/>
  <c r="AX1541" i="1"/>
  <c r="AZ1541" i="1" s="1"/>
  <c r="AR599" i="1"/>
  <c r="AY1542" i="1" l="1"/>
  <c r="AX1542" i="1"/>
  <c r="AZ1542" i="1" s="1"/>
  <c r="AR600" i="1"/>
  <c r="AY1543" i="1" l="1"/>
  <c r="AX1543" i="1"/>
  <c r="AZ1543" i="1" s="1"/>
  <c r="AR601" i="1"/>
  <c r="AY1544" i="1" l="1"/>
  <c r="AX1544" i="1"/>
  <c r="AZ1544" i="1" s="1"/>
  <c r="AR602" i="1"/>
  <c r="AY1545" i="1" l="1"/>
  <c r="AX1545" i="1"/>
  <c r="AZ1545" i="1" s="1"/>
  <c r="AR603" i="1"/>
  <c r="AY1546" i="1" l="1"/>
  <c r="AX1546" i="1"/>
  <c r="AZ1546" i="1" s="1"/>
  <c r="AR604" i="1"/>
  <c r="AY1547" i="1" l="1"/>
  <c r="AX1547" i="1"/>
  <c r="AZ1547" i="1" s="1"/>
  <c r="AR605" i="1"/>
  <c r="AY1548" i="1" l="1"/>
  <c r="AX1548" i="1"/>
  <c r="AZ1548" i="1" s="1"/>
  <c r="AR606" i="1"/>
  <c r="AY1549" i="1" l="1"/>
  <c r="AX1549" i="1"/>
  <c r="AZ1549" i="1" s="1"/>
  <c r="AR607" i="1"/>
  <c r="AY1550" i="1" l="1"/>
  <c r="AX1550" i="1"/>
  <c r="AZ1550" i="1" s="1"/>
  <c r="AR608" i="1"/>
  <c r="AY1551" i="1" l="1"/>
  <c r="AX1551" i="1"/>
  <c r="AZ1551" i="1" s="1"/>
  <c r="AR609" i="1"/>
  <c r="AY1552" i="1" l="1"/>
  <c r="AX1552" i="1"/>
  <c r="AZ1552" i="1" s="1"/>
  <c r="AR610" i="1"/>
  <c r="AY1553" i="1" l="1"/>
  <c r="AX1553" i="1"/>
  <c r="AZ1553" i="1" s="1"/>
  <c r="AR611" i="1"/>
  <c r="AX1554" i="1" l="1"/>
  <c r="AZ1554" i="1" s="1"/>
  <c r="AY1554" i="1"/>
  <c r="AR612" i="1"/>
  <c r="AY1555" i="1" l="1"/>
  <c r="AX1555" i="1"/>
  <c r="AZ1555" i="1" s="1"/>
  <c r="AR613" i="1"/>
  <c r="AY1556" i="1" l="1"/>
  <c r="AX1556" i="1"/>
  <c r="AZ1556" i="1" s="1"/>
  <c r="AR614" i="1"/>
  <c r="AY1557" i="1" l="1"/>
  <c r="AX1557" i="1"/>
  <c r="AZ1557" i="1" s="1"/>
  <c r="AR615" i="1"/>
  <c r="AY1558" i="1" l="1"/>
  <c r="AX1558" i="1"/>
  <c r="AZ1558" i="1" s="1"/>
  <c r="AR616" i="1"/>
  <c r="AY1559" i="1" l="1"/>
  <c r="AX1559" i="1"/>
  <c r="AZ1559" i="1" s="1"/>
  <c r="AR617" i="1"/>
  <c r="AY1560" i="1" l="1"/>
  <c r="AX1560" i="1"/>
  <c r="AZ1560" i="1" s="1"/>
  <c r="AR618" i="1"/>
  <c r="AY1561" i="1" l="1"/>
  <c r="AX1561" i="1"/>
  <c r="AZ1561" i="1" s="1"/>
  <c r="AR619" i="1"/>
  <c r="AY1562" i="1" l="1"/>
  <c r="AX1562" i="1"/>
  <c r="AZ1562" i="1" s="1"/>
  <c r="AR620" i="1"/>
  <c r="AY1563" i="1" l="1"/>
  <c r="AX1563" i="1"/>
  <c r="AZ1563" i="1" s="1"/>
  <c r="AR621" i="1"/>
  <c r="AY1564" i="1" l="1"/>
  <c r="AX1564" i="1"/>
  <c r="AZ1564" i="1" s="1"/>
  <c r="AR622" i="1"/>
  <c r="AY1565" i="1" l="1"/>
  <c r="AX1565" i="1"/>
  <c r="AZ1565" i="1" s="1"/>
  <c r="AR623" i="1"/>
  <c r="AY1566" i="1" l="1"/>
  <c r="AX1566" i="1"/>
  <c r="AZ1566" i="1" s="1"/>
  <c r="AR624" i="1"/>
  <c r="AY1567" i="1" l="1"/>
  <c r="AX1567" i="1"/>
  <c r="AZ1567" i="1" s="1"/>
  <c r="AR625" i="1"/>
  <c r="AY1568" i="1" l="1"/>
  <c r="AX1568" i="1"/>
  <c r="AZ1568" i="1" s="1"/>
  <c r="AR626" i="1"/>
  <c r="AY1569" i="1" l="1"/>
  <c r="AX1569" i="1"/>
  <c r="AZ1569" i="1" s="1"/>
  <c r="AR627" i="1"/>
  <c r="AY1570" i="1" l="1"/>
  <c r="AX1570" i="1"/>
  <c r="AZ1570" i="1" s="1"/>
  <c r="AR629" i="1"/>
  <c r="AX1571" i="1" l="1"/>
  <c r="AZ1571" i="1" s="1"/>
  <c r="AY1571" i="1"/>
  <c r="AR630" i="1"/>
  <c r="AY1572" i="1" l="1"/>
  <c r="AX1572" i="1"/>
  <c r="AZ1572" i="1" s="1"/>
  <c r="AR631" i="1"/>
  <c r="AY1573" i="1" l="1"/>
  <c r="AX1573" i="1"/>
  <c r="AZ1573" i="1" s="1"/>
  <c r="AR632" i="1"/>
  <c r="AY1574" i="1" l="1"/>
  <c r="AX1574" i="1"/>
  <c r="AZ1574" i="1" s="1"/>
  <c r="AR633" i="1"/>
  <c r="AY1575" i="1" l="1"/>
  <c r="AX1575" i="1"/>
  <c r="AZ1575" i="1" s="1"/>
  <c r="AR634" i="1"/>
  <c r="AY1576" i="1" l="1"/>
  <c r="AX1576" i="1"/>
  <c r="AZ1576" i="1" s="1"/>
  <c r="AR635" i="1"/>
  <c r="AY1577" i="1" l="1"/>
  <c r="AX1577" i="1"/>
  <c r="AZ1577" i="1" s="1"/>
  <c r="AR636" i="1"/>
  <c r="AY1578" i="1" l="1"/>
  <c r="AX1578" i="1"/>
  <c r="AZ1578" i="1" s="1"/>
  <c r="AR637" i="1"/>
  <c r="AY1579" i="1" l="1"/>
  <c r="AX1579" i="1"/>
  <c r="AZ1579" i="1" s="1"/>
  <c r="AR638" i="1"/>
  <c r="AY1580" i="1" l="1"/>
  <c r="AX1580" i="1"/>
  <c r="AZ1580" i="1" s="1"/>
  <c r="AR639" i="1"/>
  <c r="AY1581" i="1" l="1"/>
  <c r="AX1581" i="1"/>
  <c r="AZ1581" i="1" s="1"/>
  <c r="AR640" i="1"/>
  <c r="AY1582" i="1" l="1"/>
  <c r="AX1582" i="1"/>
  <c r="AZ1582" i="1" s="1"/>
  <c r="AR641" i="1"/>
  <c r="AY1583" i="1" l="1"/>
  <c r="AX1583" i="1"/>
  <c r="AZ1583" i="1" s="1"/>
  <c r="AR642" i="1"/>
  <c r="AY1584" i="1" l="1"/>
  <c r="AX1584" i="1"/>
  <c r="AZ1584" i="1" s="1"/>
  <c r="AR643" i="1"/>
  <c r="AY1585" i="1" l="1"/>
  <c r="AX1585" i="1"/>
  <c r="AZ1585" i="1" s="1"/>
  <c r="AR644" i="1"/>
  <c r="AY1586" i="1" l="1"/>
  <c r="AX1586" i="1"/>
  <c r="AZ1586" i="1" s="1"/>
  <c r="AR645" i="1"/>
  <c r="AY1587" i="1" l="1"/>
  <c r="AX1587" i="1"/>
  <c r="AZ1587" i="1" s="1"/>
  <c r="AR646" i="1"/>
  <c r="AY1588" i="1" l="1"/>
  <c r="AX1588" i="1"/>
  <c r="AZ1588" i="1" s="1"/>
  <c r="AR647" i="1"/>
  <c r="AY1589" i="1" l="1"/>
  <c r="AX1589" i="1"/>
  <c r="AZ1589" i="1" s="1"/>
  <c r="AR648" i="1"/>
  <c r="AY1590" i="1" l="1"/>
  <c r="AX1590" i="1"/>
  <c r="AZ1590" i="1" s="1"/>
  <c r="AR649" i="1"/>
  <c r="AY1591" i="1" l="1"/>
  <c r="AX1591" i="1"/>
  <c r="AZ1591" i="1" s="1"/>
  <c r="AR650" i="1"/>
  <c r="AY1592" i="1" l="1"/>
  <c r="AX1592" i="1"/>
  <c r="AZ1592" i="1" s="1"/>
  <c r="AR651" i="1"/>
  <c r="AY1593" i="1" l="1"/>
  <c r="AX1593" i="1"/>
  <c r="AZ1593" i="1" s="1"/>
  <c r="AR652" i="1"/>
  <c r="AX1594" i="1" l="1"/>
  <c r="AZ1594" i="1" s="1"/>
  <c r="AY1594" i="1"/>
  <c r="AR653" i="1"/>
  <c r="AY1595" i="1" l="1"/>
  <c r="AX1595" i="1"/>
  <c r="AZ1595" i="1" s="1"/>
  <c r="AR654" i="1"/>
  <c r="AY1596" i="1" l="1"/>
  <c r="AX1596" i="1"/>
  <c r="AZ1596" i="1" s="1"/>
  <c r="AR655" i="1"/>
  <c r="AY1597" i="1" l="1"/>
  <c r="AX1597" i="1"/>
  <c r="AZ1597" i="1" s="1"/>
  <c r="AR656" i="1"/>
  <c r="AY1598" i="1" l="1"/>
  <c r="AX1598" i="1"/>
  <c r="AZ1598" i="1" s="1"/>
  <c r="AR657" i="1"/>
  <c r="AY1599" i="1" l="1"/>
  <c r="AX1599" i="1"/>
  <c r="AZ1599" i="1" s="1"/>
  <c r="AR658" i="1"/>
  <c r="AY1600" i="1" l="1"/>
  <c r="AX1600" i="1"/>
  <c r="AZ1600" i="1" s="1"/>
  <c r="AR659" i="1"/>
  <c r="AY1601" i="1" l="1"/>
  <c r="AX1601" i="1"/>
  <c r="AZ1601" i="1" s="1"/>
  <c r="AR660" i="1"/>
  <c r="AY1602" i="1" l="1"/>
  <c r="AX1602" i="1"/>
  <c r="AZ1602" i="1" s="1"/>
  <c r="AR661" i="1"/>
  <c r="AY1603" i="1" l="1"/>
  <c r="AX1603" i="1"/>
  <c r="AZ1603" i="1" s="1"/>
  <c r="AR662" i="1"/>
  <c r="AY1604" i="1" l="1"/>
  <c r="AX1604" i="1"/>
  <c r="AZ1604" i="1" s="1"/>
  <c r="AR663" i="1"/>
  <c r="AY1605" i="1" l="1"/>
  <c r="AX1605" i="1"/>
  <c r="AZ1605" i="1" s="1"/>
  <c r="AR664" i="1"/>
  <c r="AY1606" i="1" l="1"/>
  <c r="AX1606" i="1"/>
  <c r="AZ1606" i="1" s="1"/>
  <c r="AR665" i="1"/>
  <c r="AY1607" i="1" l="1"/>
  <c r="AX1607" i="1"/>
  <c r="AZ1607" i="1" s="1"/>
  <c r="AR666" i="1"/>
  <c r="AY1608" i="1" l="1"/>
  <c r="AX1608" i="1"/>
  <c r="AZ1608" i="1" s="1"/>
  <c r="AR667" i="1"/>
  <c r="AY1609" i="1" l="1"/>
  <c r="AX1609" i="1"/>
  <c r="AZ1609" i="1" s="1"/>
  <c r="AR668" i="1"/>
  <c r="AY1610" i="1" l="1"/>
  <c r="AX1610" i="1"/>
  <c r="AZ1610" i="1" s="1"/>
  <c r="AR669" i="1"/>
  <c r="AY1611" i="1" l="1"/>
  <c r="AX1611" i="1"/>
  <c r="AZ1611" i="1" s="1"/>
  <c r="AR670" i="1"/>
  <c r="AY1612" i="1" l="1"/>
  <c r="AX1612" i="1"/>
  <c r="AZ1612" i="1" s="1"/>
  <c r="AR671" i="1"/>
  <c r="AX1613" i="1" l="1"/>
  <c r="AZ1613" i="1" s="1"/>
  <c r="AY1613" i="1"/>
  <c r="AR672" i="1"/>
  <c r="AY1614" i="1" l="1"/>
  <c r="AX1614" i="1"/>
  <c r="AZ1614" i="1" s="1"/>
  <c r="AR673" i="1"/>
  <c r="AY1615" i="1" l="1"/>
  <c r="AX1615" i="1"/>
  <c r="AZ1615" i="1" s="1"/>
  <c r="AR674" i="1"/>
  <c r="AY1616" i="1" l="1"/>
  <c r="AX1616" i="1"/>
  <c r="AZ1616" i="1" s="1"/>
  <c r="AR675" i="1"/>
  <c r="AY1617" i="1" l="1"/>
  <c r="AX1617" i="1"/>
  <c r="AZ1617" i="1" s="1"/>
  <c r="AR676" i="1"/>
  <c r="AY1618" i="1" l="1"/>
  <c r="AX1618" i="1"/>
  <c r="AZ1618" i="1" s="1"/>
  <c r="AR677" i="1"/>
  <c r="AY1619" i="1" l="1"/>
  <c r="AX1619" i="1"/>
  <c r="AZ1619" i="1" s="1"/>
  <c r="AR678" i="1"/>
  <c r="AY1620" i="1" l="1"/>
  <c r="AX1620" i="1"/>
  <c r="AZ1620" i="1" s="1"/>
  <c r="AR679" i="1"/>
  <c r="AY1621" i="1" l="1"/>
  <c r="AX1621" i="1"/>
  <c r="AZ1621" i="1" s="1"/>
  <c r="AR680" i="1"/>
  <c r="AY1622" i="1" l="1"/>
  <c r="AX1622" i="1"/>
  <c r="AZ1622" i="1" s="1"/>
  <c r="AR681" i="1"/>
  <c r="AY1623" i="1" l="1"/>
  <c r="AX1623" i="1"/>
  <c r="AZ1623" i="1" s="1"/>
  <c r="AR682" i="1"/>
  <c r="AY1624" i="1" l="1"/>
  <c r="AX1624" i="1"/>
  <c r="AZ1624" i="1" s="1"/>
  <c r="AR683" i="1"/>
  <c r="AY1625" i="1" l="1"/>
  <c r="AX1625" i="1"/>
  <c r="AZ1625" i="1" s="1"/>
  <c r="AR684" i="1"/>
  <c r="AY1626" i="1" l="1"/>
  <c r="AX1626" i="1"/>
  <c r="AZ1626" i="1" s="1"/>
  <c r="AR685" i="1"/>
  <c r="AY1627" i="1" l="1"/>
  <c r="AX1627" i="1"/>
  <c r="AZ1627" i="1" s="1"/>
  <c r="AR686" i="1"/>
  <c r="AY1628" i="1" l="1"/>
  <c r="AX1628" i="1"/>
  <c r="AZ1628" i="1" s="1"/>
  <c r="AR687" i="1"/>
  <c r="AY1629" i="1" l="1"/>
  <c r="AX1629" i="1"/>
  <c r="AZ1629" i="1" s="1"/>
  <c r="AR688" i="1"/>
  <c r="AY1630" i="1" l="1"/>
  <c r="AX1630" i="1"/>
  <c r="AZ1630" i="1" s="1"/>
  <c r="AR689" i="1"/>
  <c r="AY1631" i="1" l="1"/>
  <c r="AX1631" i="1"/>
  <c r="AZ1631" i="1" s="1"/>
  <c r="AR690" i="1"/>
  <c r="AY1632" i="1" l="1"/>
  <c r="AX1632" i="1"/>
  <c r="AZ1632" i="1" s="1"/>
  <c r="AR691" i="1"/>
  <c r="AY1633" i="1" l="1"/>
  <c r="AX1633" i="1"/>
  <c r="AZ1633" i="1" s="1"/>
  <c r="AR692" i="1"/>
  <c r="AY1634" i="1" l="1"/>
  <c r="AX1634" i="1"/>
  <c r="AZ1634" i="1" s="1"/>
  <c r="AR693" i="1"/>
  <c r="AY1635" i="1" l="1"/>
  <c r="AX1635" i="1"/>
  <c r="AZ1635" i="1" s="1"/>
  <c r="AR694" i="1"/>
  <c r="AY1636" i="1" l="1"/>
  <c r="AX1636" i="1"/>
  <c r="AZ1636" i="1" s="1"/>
  <c r="AR695" i="1"/>
  <c r="AY1637" i="1" l="1"/>
  <c r="AX1637" i="1"/>
  <c r="AZ1637" i="1" s="1"/>
  <c r="AR696" i="1"/>
  <c r="AY1638" i="1" l="1"/>
  <c r="AX1638" i="1"/>
  <c r="AZ1638" i="1" s="1"/>
  <c r="AR697" i="1"/>
  <c r="AY1639" i="1" l="1"/>
  <c r="AX1639" i="1"/>
  <c r="AZ1639" i="1" s="1"/>
  <c r="AR698" i="1"/>
  <c r="AY1640" i="1" l="1"/>
  <c r="AX1640" i="1"/>
  <c r="AZ1640" i="1" s="1"/>
  <c r="AR699" i="1"/>
  <c r="AY1641" i="1" l="1"/>
  <c r="AX1641" i="1"/>
  <c r="AZ1641" i="1" s="1"/>
  <c r="AR700" i="1"/>
  <c r="AY1642" i="1" l="1"/>
  <c r="AX1642" i="1"/>
  <c r="AZ1642" i="1" s="1"/>
  <c r="AR701" i="1"/>
  <c r="AY1643" i="1" l="1"/>
  <c r="AX1643" i="1"/>
  <c r="AZ1643" i="1" s="1"/>
  <c r="AR702" i="1"/>
  <c r="AY1644" i="1" l="1"/>
  <c r="AX1644" i="1"/>
  <c r="AZ1644" i="1" s="1"/>
  <c r="AR703" i="1"/>
  <c r="AY1645" i="1" l="1"/>
  <c r="AX1645" i="1"/>
  <c r="AZ1645" i="1" s="1"/>
  <c r="AR704" i="1"/>
  <c r="AY1646" i="1" l="1"/>
  <c r="AX1646" i="1"/>
  <c r="AZ1646" i="1" s="1"/>
  <c r="AR705" i="1"/>
  <c r="AY1647" i="1" l="1"/>
  <c r="AX1647" i="1"/>
  <c r="AZ1647" i="1" s="1"/>
  <c r="AR706" i="1"/>
  <c r="AY1648" i="1" l="1"/>
  <c r="AX1648" i="1"/>
  <c r="AZ1648" i="1" s="1"/>
  <c r="AR707" i="1"/>
  <c r="AY1649" i="1" l="1"/>
  <c r="AX1649" i="1"/>
  <c r="AZ1649" i="1" s="1"/>
  <c r="AR708" i="1"/>
  <c r="AY1650" i="1" l="1"/>
  <c r="AX1650" i="1"/>
  <c r="AZ1650" i="1" s="1"/>
  <c r="AR709" i="1"/>
  <c r="AY1651" i="1" l="1"/>
  <c r="AX1651" i="1"/>
  <c r="AZ1651" i="1" s="1"/>
  <c r="AR710" i="1"/>
  <c r="AY1652" i="1" l="1"/>
  <c r="AX1652" i="1"/>
  <c r="AZ1652" i="1" s="1"/>
  <c r="AR711" i="1"/>
  <c r="AY1653" i="1" l="1"/>
  <c r="AX1653" i="1"/>
  <c r="AZ1653" i="1" s="1"/>
  <c r="AR712" i="1"/>
  <c r="AY1654" i="1" l="1"/>
  <c r="AX1654" i="1"/>
  <c r="AZ1654" i="1" s="1"/>
  <c r="AR713" i="1"/>
  <c r="AY1655" i="1" l="1"/>
  <c r="AX1655" i="1"/>
  <c r="AZ1655" i="1" s="1"/>
  <c r="AR714" i="1"/>
  <c r="AY1656" i="1" l="1"/>
  <c r="AX1656" i="1"/>
  <c r="AZ1656" i="1" s="1"/>
  <c r="AR715" i="1"/>
  <c r="AY1657" i="1" l="1"/>
  <c r="AX1657" i="1"/>
  <c r="AZ1657" i="1" s="1"/>
  <c r="AR716" i="1"/>
  <c r="AY1658" i="1" l="1"/>
  <c r="AX1658" i="1"/>
  <c r="AZ1658" i="1" s="1"/>
  <c r="AR717" i="1"/>
  <c r="AY1659" i="1" l="1"/>
  <c r="AX1659" i="1"/>
  <c r="AZ1659" i="1" s="1"/>
  <c r="AR718" i="1"/>
  <c r="AY1660" i="1" l="1"/>
  <c r="AX1660" i="1"/>
  <c r="AZ1660" i="1" s="1"/>
  <c r="AR719" i="1"/>
  <c r="AY1661" i="1" l="1"/>
  <c r="AX1661" i="1"/>
  <c r="AZ1661" i="1" s="1"/>
  <c r="AR720" i="1"/>
  <c r="AY1662" i="1" l="1"/>
  <c r="AX1662" i="1"/>
  <c r="AZ1662" i="1" s="1"/>
  <c r="AR721" i="1"/>
  <c r="AY1663" i="1" l="1"/>
  <c r="AX1663" i="1"/>
  <c r="AZ1663" i="1" s="1"/>
  <c r="AR722" i="1"/>
  <c r="AY1664" i="1" l="1"/>
  <c r="AX1664" i="1"/>
  <c r="AZ1664" i="1" s="1"/>
  <c r="AR723" i="1"/>
  <c r="AY1665" i="1" l="1"/>
  <c r="AX1665" i="1"/>
  <c r="AZ1665" i="1" s="1"/>
  <c r="AR724" i="1"/>
  <c r="AY1666" i="1" l="1"/>
  <c r="AX1666" i="1"/>
  <c r="AZ1666" i="1" s="1"/>
  <c r="AR725" i="1"/>
  <c r="AY1667" i="1" l="1"/>
  <c r="AX1667" i="1"/>
  <c r="AZ1667" i="1" s="1"/>
  <c r="AR726" i="1"/>
  <c r="AY1668" i="1" l="1"/>
  <c r="AX1668" i="1"/>
  <c r="AZ1668" i="1" s="1"/>
  <c r="AR727" i="1"/>
  <c r="AY1669" i="1" l="1"/>
  <c r="AX1669" i="1"/>
  <c r="AZ1669" i="1" s="1"/>
  <c r="AR728" i="1"/>
  <c r="AY1670" i="1" l="1"/>
  <c r="AX1670" i="1"/>
  <c r="AZ1670" i="1" s="1"/>
  <c r="AR729" i="1"/>
  <c r="AY1671" i="1" l="1"/>
  <c r="AX1671" i="1"/>
  <c r="AZ1671" i="1" s="1"/>
  <c r="AR730" i="1"/>
  <c r="AY1672" i="1" l="1"/>
  <c r="AX1672" i="1"/>
  <c r="AZ1672" i="1" s="1"/>
  <c r="AR731" i="1"/>
  <c r="AY1673" i="1" l="1"/>
  <c r="AX1673" i="1"/>
  <c r="AZ1673" i="1" s="1"/>
  <c r="AR732" i="1"/>
  <c r="AY1674" i="1" l="1"/>
  <c r="AX1674" i="1"/>
  <c r="AZ1674" i="1" s="1"/>
  <c r="AR733" i="1"/>
  <c r="AY1675" i="1" l="1"/>
  <c r="AX1675" i="1"/>
  <c r="AZ1675" i="1" s="1"/>
  <c r="AR734" i="1"/>
  <c r="AY1676" i="1" l="1"/>
  <c r="AX1676" i="1"/>
  <c r="AZ1676" i="1" s="1"/>
  <c r="AR735" i="1"/>
  <c r="AY1677" i="1" l="1"/>
  <c r="AX1677" i="1"/>
  <c r="AZ1677" i="1" s="1"/>
  <c r="AR736" i="1"/>
  <c r="AY1678" i="1" l="1"/>
  <c r="AX1678" i="1"/>
  <c r="AZ1678" i="1" s="1"/>
  <c r="AR737" i="1"/>
  <c r="AY1679" i="1" l="1"/>
  <c r="AX1679" i="1"/>
  <c r="AZ1679" i="1" s="1"/>
  <c r="AR738" i="1"/>
  <c r="AY1680" i="1" l="1"/>
  <c r="AX1680" i="1"/>
  <c r="AZ1680" i="1" s="1"/>
  <c r="AR739" i="1"/>
  <c r="AY1681" i="1" l="1"/>
  <c r="AX1681" i="1"/>
  <c r="AZ1681" i="1" s="1"/>
  <c r="AR740" i="1"/>
  <c r="AY1682" i="1" l="1"/>
  <c r="AX1682" i="1"/>
  <c r="AZ1682" i="1" s="1"/>
  <c r="AR741" i="1"/>
  <c r="AY1683" i="1" l="1"/>
  <c r="AX1683" i="1"/>
  <c r="AZ1683" i="1" s="1"/>
  <c r="AR742" i="1"/>
  <c r="AY1684" i="1" l="1"/>
  <c r="AX1684" i="1"/>
  <c r="AZ1684" i="1" s="1"/>
  <c r="AR743" i="1"/>
  <c r="AY1685" i="1" l="1"/>
  <c r="AX1685" i="1"/>
  <c r="AZ1685" i="1" s="1"/>
  <c r="AR744" i="1"/>
  <c r="AY1686" i="1" l="1"/>
  <c r="AX1686" i="1"/>
  <c r="AZ1686" i="1" s="1"/>
  <c r="AR745" i="1"/>
  <c r="AY1687" i="1" l="1"/>
  <c r="AX1687" i="1"/>
  <c r="AZ1687" i="1" s="1"/>
  <c r="AR746" i="1"/>
  <c r="AY1688" i="1" l="1"/>
  <c r="AX1688" i="1"/>
  <c r="AZ1688" i="1" s="1"/>
  <c r="AR747" i="1"/>
  <c r="AY1689" i="1" l="1"/>
  <c r="AX1689" i="1"/>
  <c r="AZ1689" i="1" s="1"/>
  <c r="AR748" i="1"/>
  <c r="AY1690" i="1" l="1"/>
  <c r="AX1690" i="1"/>
  <c r="AZ1690" i="1" s="1"/>
  <c r="AR749" i="1"/>
  <c r="AY1691" i="1" l="1"/>
  <c r="AX1691" i="1"/>
  <c r="AZ1691" i="1" s="1"/>
  <c r="AR750" i="1"/>
  <c r="AR751" i="1" l="1"/>
  <c r="AR752" i="1" l="1"/>
  <c r="AR753" i="1" l="1"/>
  <c r="AR754" i="1" l="1"/>
  <c r="AR755" i="1" l="1"/>
  <c r="AR756" i="1" l="1"/>
  <c r="AR757" i="1" l="1"/>
  <c r="AR758" i="1" l="1"/>
  <c r="AR759" i="1" l="1"/>
  <c r="AR760" i="1" l="1"/>
  <c r="AR761" i="1" l="1"/>
  <c r="AR762" i="1" l="1"/>
  <c r="AR763" i="1" l="1"/>
  <c r="AR764" i="1" l="1"/>
  <c r="AR765" i="1" l="1"/>
  <c r="AR766" i="1" l="1"/>
  <c r="AR767" i="1" l="1"/>
  <c r="AR768" i="1" l="1"/>
  <c r="AR769" i="1" l="1"/>
  <c r="AR770" i="1" l="1"/>
  <c r="AR771" i="1" l="1"/>
  <c r="AR772" i="1" l="1"/>
  <c r="AR773" i="1" l="1"/>
  <c r="AR774" i="1" l="1"/>
  <c r="AR775" i="1" l="1"/>
  <c r="AR776" i="1" l="1"/>
  <c r="AR777" i="1" l="1"/>
  <c r="AR778" i="1" l="1"/>
  <c r="AR779" i="1" l="1"/>
  <c r="AR780" i="1" l="1"/>
  <c r="AR781" i="1" l="1"/>
  <c r="AR782" i="1" l="1"/>
  <c r="AR783" i="1" l="1"/>
  <c r="AR784" i="1" l="1"/>
  <c r="AR785" i="1" l="1"/>
  <c r="AR786" i="1" l="1"/>
  <c r="AR787" i="1" l="1"/>
  <c r="AR788" i="1" l="1"/>
  <c r="AR789" i="1" l="1"/>
  <c r="AR790" i="1" l="1"/>
  <c r="AR791" i="1" l="1"/>
  <c r="AR792" i="1" l="1"/>
  <c r="AR793" i="1" l="1"/>
  <c r="AR794" i="1" l="1"/>
  <c r="AR795" i="1" l="1"/>
  <c r="AR796" i="1" l="1"/>
  <c r="AR797" i="1" l="1"/>
  <c r="AR798" i="1" l="1"/>
  <c r="AR799" i="1" l="1"/>
  <c r="AR800" i="1" l="1"/>
  <c r="AR801" i="1" l="1"/>
  <c r="AR802" i="1" l="1"/>
  <c r="AR803" i="1" l="1"/>
  <c r="AR804" i="1" l="1"/>
  <c r="AR805" i="1" l="1"/>
  <c r="AR806" i="1" l="1"/>
  <c r="AR807" i="1" l="1"/>
  <c r="AR808" i="1" l="1"/>
  <c r="AR809" i="1" l="1"/>
  <c r="AR810" i="1" l="1"/>
  <c r="AR811" i="1" l="1"/>
  <c r="AR812" i="1" l="1"/>
  <c r="AR813" i="1" l="1"/>
  <c r="AR814" i="1" l="1"/>
  <c r="AR815" i="1" l="1"/>
  <c r="AR816" i="1" l="1"/>
  <c r="AR817" i="1" l="1"/>
  <c r="AR818" i="1" l="1"/>
  <c r="AR819" i="1" l="1"/>
  <c r="AR820" i="1" l="1"/>
  <c r="AR821" i="1" l="1"/>
  <c r="AR822" i="1" l="1"/>
  <c r="AR823" i="1" l="1"/>
  <c r="AR824" i="1" l="1"/>
  <c r="AR825" i="1" l="1"/>
  <c r="AR826" i="1" l="1"/>
  <c r="AR827" i="1" l="1"/>
  <c r="AR828" i="1" l="1"/>
  <c r="AR829" i="1" l="1"/>
  <c r="AR830" i="1" l="1"/>
  <c r="AR831" i="1" l="1"/>
  <c r="AR832" i="1" l="1"/>
  <c r="AR833" i="1" l="1"/>
  <c r="AR834" i="1" l="1"/>
  <c r="AR835" i="1" l="1"/>
  <c r="AR836" i="1" l="1"/>
  <c r="AR837" i="1" l="1"/>
  <c r="AR838" i="1" l="1"/>
  <c r="AR839" i="1" l="1"/>
  <c r="AR840" i="1" l="1"/>
  <c r="AR841" i="1" l="1"/>
  <c r="AR842" i="1" l="1"/>
  <c r="AR843" i="1" l="1"/>
  <c r="AR844" i="1" l="1"/>
  <c r="AR845" i="1" l="1"/>
  <c r="AR846" i="1" l="1"/>
  <c r="AR847" i="1" l="1"/>
  <c r="AR848" i="1" l="1"/>
  <c r="AR849" i="1" l="1"/>
  <c r="AR850" i="1" l="1"/>
  <c r="AR851" i="1" l="1"/>
  <c r="AR852" i="1" l="1"/>
  <c r="AR853" i="1" l="1"/>
  <c r="AR854" i="1" l="1"/>
  <c r="AR855" i="1" l="1"/>
  <c r="AR856" i="1" l="1"/>
  <c r="AR857" i="1" l="1"/>
  <c r="AR858" i="1" l="1"/>
  <c r="AR859" i="1" l="1"/>
  <c r="AR860" i="1" l="1"/>
  <c r="AR861" i="1" l="1"/>
  <c r="AR862" i="1" l="1"/>
  <c r="AR863" i="1" l="1"/>
  <c r="AR864" i="1" l="1"/>
  <c r="AR865" i="1" l="1"/>
  <c r="AR866" i="1" l="1"/>
  <c r="AR867" i="1" l="1"/>
  <c r="AR868" i="1" l="1"/>
  <c r="AR869" i="1" l="1"/>
  <c r="AR870" i="1" l="1"/>
  <c r="AR871" i="1" l="1"/>
  <c r="AR872" i="1" l="1"/>
  <c r="AR873" i="1" l="1"/>
  <c r="AR874" i="1" l="1"/>
  <c r="AR875" i="1" l="1"/>
  <c r="AR876" i="1" l="1"/>
  <c r="AR877" i="1" l="1"/>
  <c r="AR878" i="1" l="1"/>
  <c r="AR879" i="1" l="1"/>
  <c r="AR880" i="1" l="1"/>
  <c r="AR881" i="1" l="1"/>
  <c r="AR882" i="1" l="1"/>
  <c r="AR883" i="1" l="1"/>
  <c r="AR884" i="1" l="1"/>
  <c r="AR885" i="1" l="1"/>
  <c r="AR886" i="1" l="1"/>
  <c r="AR887" i="1" l="1"/>
  <c r="AR888" i="1" l="1"/>
  <c r="AR889" i="1" l="1"/>
  <c r="AR890" i="1" l="1"/>
  <c r="AR891" i="1" l="1"/>
  <c r="AR892" i="1" l="1"/>
  <c r="AR893" i="1" l="1"/>
  <c r="AR894" i="1" l="1"/>
  <c r="AR895" i="1" l="1"/>
  <c r="AR896" i="1" l="1"/>
  <c r="AR897" i="1" l="1"/>
  <c r="AR898" i="1" l="1"/>
  <c r="AR899" i="1" l="1"/>
  <c r="AR900" i="1" l="1"/>
  <c r="AR901" i="1" l="1"/>
  <c r="AR902" i="1" l="1"/>
  <c r="AR903" i="1" l="1"/>
  <c r="AR904" i="1" l="1"/>
  <c r="AR905" i="1" l="1"/>
  <c r="AR906" i="1" l="1"/>
  <c r="AR907" i="1" l="1"/>
  <c r="AR908" i="1" l="1"/>
  <c r="AR909" i="1" l="1"/>
  <c r="AR910" i="1" l="1"/>
  <c r="AR911" i="1" l="1"/>
  <c r="AR912" i="1" l="1"/>
  <c r="AR913" i="1" l="1"/>
  <c r="AR914" i="1" l="1"/>
  <c r="AR915" i="1" l="1"/>
  <c r="AR916" i="1" l="1"/>
  <c r="AR917" i="1" l="1"/>
  <c r="AR918" i="1" l="1"/>
  <c r="AR919" i="1" l="1"/>
  <c r="AR920" i="1" l="1"/>
  <c r="AR921" i="1" l="1"/>
  <c r="AR922" i="1" l="1"/>
  <c r="AR923" i="1" l="1"/>
  <c r="AR924" i="1" l="1"/>
  <c r="AR925" i="1" l="1"/>
  <c r="AR926" i="1" l="1"/>
  <c r="AR927" i="1" l="1"/>
  <c r="AR928" i="1" l="1"/>
  <c r="AR929" i="1" l="1"/>
  <c r="AR930" i="1" l="1"/>
  <c r="AR931" i="1" l="1"/>
  <c r="AR932" i="1" l="1"/>
  <c r="AR933" i="1" l="1"/>
  <c r="AR934" i="1" l="1"/>
  <c r="AR935" i="1" l="1"/>
  <c r="AR936" i="1" l="1"/>
  <c r="AR937" i="1" l="1"/>
  <c r="AR938" i="1" l="1"/>
  <c r="AR939" i="1" l="1"/>
  <c r="AR940" i="1" l="1"/>
  <c r="AR941" i="1" l="1"/>
  <c r="AR942" i="1" l="1"/>
  <c r="AR943" i="1" l="1"/>
  <c r="AR944" i="1" l="1"/>
  <c r="AR945" i="1" l="1"/>
  <c r="AR946" i="1" l="1"/>
  <c r="AR947" i="1" l="1"/>
  <c r="AR948" i="1" l="1"/>
  <c r="AR949" i="1" l="1"/>
  <c r="AR950" i="1" l="1"/>
  <c r="AR951" i="1" l="1"/>
  <c r="AR952" i="1" l="1"/>
  <c r="AR953" i="1" l="1"/>
  <c r="AR954" i="1" l="1"/>
  <c r="AR955" i="1" l="1"/>
  <c r="AR956" i="1" l="1"/>
  <c r="AR957" i="1" l="1"/>
  <c r="AR958" i="1" l="1"/>
  <c r="AR959" i="1" l="1"/>
  <c r="AR960" i="1" l="1"/>
  <c r="AR961" i="1" l="1"/>
  <c r="AR962" i="1" l="1"/>
  <c r="AR963" i="1" l="1"/>
  <c r="AR964" i="1" l="1"/>
  <c r="AR965" i="1" l="1"/>
  <c r="AR966" i="1" l="1"/>
  <c r="AR967" i="1" l="1"/>
  <c r="AR968" i="1" l="1"/>
  <c r="AR969" i="1" l="1"/>
  <c r="AR970" i="1" l="1"/>
  <c r="AR971" i="1" l="1"/>
  <c r="AR972" i="1" l="1"/>
  <c r="AR973" i="1" l="1"/>
  <c r="AR974" i="1" l="1"/>
  <c r="AR975" i="1" l="1"/>
  <c r="AR976" i="1" l="1"/>
  <c r="AR977" i="1" l="1"/>
  <c r="AR978" i="1" l="1"/>
  <c r="AR979" i="1" l="1"/>
  <c r="AR980" i="1" l="1"/>
  <c r="AR981" i="1" l="1"/>
  <c r="AR982" i="1" l="1"/>
  <c r="AR983" i="1" l="1"/>
  <c r="AR984" i="1" l="1"/>
  <c r="AR985" i="1" l="1"/>
  <c r="AR986" i="1" l="1"/>
  <c r="AR987" i="1" l="1"/>
  <c r="AR988" i="1" l="1"/>
  <c r="AR989" i="1" l="1"/>
  <c r="AR990" i="1" l="1"/>
  <c r="AR991" i="1" l="1"/>
  <c r="AR992" i="1" l="1"/>
  <c r="AR993" i="1" l="1"/>
  <c r="AR994" i="1" l="1"/>
  <c r="AR995" i="1" l="1"/>
  <c r="AR996" i="1" l="1"/>
  <c r="AR997" i="1" l="1"/>
  <c r="AR998" i="1" l="1"/>
  <c r="AR999" i="1" l="1"/>
  <c r="AR1000" i="1" l="1"/>
  <c r="AR1001" i="1" l="1"/>
  <c r="AR1002" i="1" l="1"/>
  <c r="AR1003" i="1" l="1"/>
  <c r="AR1004" i="1" l="1"/>
  <c r="AR1005" i="1" l="1"/>
  <c r="AR1006" i="1" l="1"/>
  <c r="AR1007" i="1" l="1"/>
  <c r="AR1008" i="1" l="1"/>
  <c r="AR1009" i="1" l="1"/>
  <c r="AR1010" i="1" l="1"/>
  <c r="AR1011" i="1" l="1"/>
  <c r="AR1012" i="1" l="1"/>
  <c r="AR1013" i="1" l="1"/>
  <c r="AR1014" i="1" l="1"/>
  <c r="AR1015" i="1" l="1"/>
  <c r="AR1016" i="1" l="1"/>
  <c r="AR1017" i="1" l="1"/>
  <c r="AR1018" i="1" l="1"/>
  <c r="AR1019" i="1" l="1"/>
  <c r="AR1020" i="1" l="1"/>
  <c r="AR1021" i="1" l="1"/>
  <c r="AR1022" i="1" l="1"/>
  <c r="AR1023" i="1" l="1"/>
  <c r="AR1024" i="1" l="1"/>
  <c r="AR1025" i="1" l="1"/>
  <c r="AR1026" i="1" l="1"/>
  <c r="AR1027" i="1" l="1"/>
  <c r="AR1028" i="1" l="1"/>
  <c r="AR1029" i="1" l="1"/>
  <c r="AR1030" i="1" l="1"/>
  <c r="AR1031" i="1" l="1"/>
  <c r="AR1032" i="1" l="1"/>
  <c r="AR1033" i="1" l="1"/>
  <c r="AR1034" i="1" l="1"/>
  <c r="AR1035" i="1" l="1"/>
  <c r="AR1036" i="1" l="1"/>
  <c r="AR1037" i="1" l="1"/>
  <c r="AR1038" i="1" l="1"/>
  <c r="AR1039" i="1" l="1"/>
  <c r="AR1040" i="1" l="1"/>
  <c r="AR1041" i="1" l="1"/>
  <c r="AR1042" i="1" l="1"/>
  <c r="AR1043" i="1" l="1"/>
  <c r="AR1044" i="1" l="1"/>
  <c r="AR1045" i="1" l="1"/>
  <c r="AR1046" i="1" l="1"/>
  <c r="AR1047" i="1" l="1"/>
  <c r="AR1048" i="1" l="1"/>
  <c r="AR1049" i="1" l="1"/>
  <c r="AR1050" i="1" l="1"/>
  <c r="AR1051" i="1" l="1"/>
  <c r="AR1052" i="1" l="1"/>
  <c r="AR1053" i="1" l="1"/>
  <c r="AR1054" i="1" l="1"/>
  <c r="AR1055" i="1" l="1"/>
  <c r="AR1056" i="1" l="1"/>
  <c r="AR1057" i="1" l="1"/>
  <c r="AR1058" i="1" l="1"/>
  <c r="AR1059" i="1" l="1"/>
  <c r="AR1060" i="1" l="1"/>
  <c r="AR1061" i="1" l="1"/>
  <c r="AR1062" i="1" l="1"/>
  <c r="AR1063" i="1" l="1"/>
  <c r="AR1064" i="1" l="1"/>
  <c r="AR1065" i="1" l="1"/>
  <c r="AR1066" i="1" l="1"/>
  <c r="AR1067" i="1" l="1"/>
  <c r="AR1068" i="1" l="1"/>
  <c r="AR1069" i="1" l="1"/>
  <c r="AR1070" i="1" l="1"/>
  <c r="AR1071" i="1" l="1"/>
  <c r="AR1072" i="1" l="1"/>
  <c r="AR1073" i="1" l="1"/>
  <c r="AR1074" i="1" l="1"/>
  <c r="AR1075" i="1" l="1"/>
  <c r="AR1076" i="1" l="1"/>
  <c r="AR1077" i="1" l="1"/>
  <c r="AR1078" i="1" l="1"/>
  <c r="AR1079" i="1" l="1"/>
  <c r="AR1080" i="1" l="1"/>
  <c r="AR1081" i="1" l="1"/>
  <c r="AR1082" i="1" l="1"/>
  <c r="AR1083" i="1" l="1"/>
  <c r="AR1084" i="1" l="1"/>
  <c r="AR1085" i="1" l="1"/>
  <c r="AR1086" i="1" l="1"/>
  <c r="AR1087" i="1" l="1"/>
  <c r="AR1088" i="1" l="1"/>
  <c r="AR1089" i="1" l="1"/>
  <c r="AR1090" i="1" l="1"/>
  <c r="AR1091" i="1" l="1"/>
  <c r="AR1092" i="1" l="1"/>
  <c r="AR1093" i="1" l="1"/>
  <c r="AR1094" i="1" l="1"/>
  <c r="AR1095" i="1" l="1"/>
  <c r="AR1096" i="1" l="1"/>
  <c r="AR1097" i="1" l="1"/>
  <c r="AR1098" i="1" l="1"/>
  <c r="AR1099" i="1" l="1"/>
  <c r="AR1100" i="1" l="1"/>
  <c r="AR1101" i="1" l="1"/>
  <c r="AR1102" i="1" l="1"/>
  <c r="AR1103" i="1" l="1"/>
  <c r="AR1104" i="1" l="1"/>
  <c r="AR1105" i="1" l="1"/>
  <c r="AR1106" i="1" l="1"/>
  <c r="AR1107" i="1" l="1"/>
  <c r="AR1108" i="1" l="1"/>
  <c r="AR1109" i="1" l="1"/>
  <c r="AR1110" i="1" l="1"/>
  <c r="AR1111" i="1" l="1"/>
  <c r="AR1112" i="1" l="1"/>
  <c r="AR1113" i="1" l="1"/>
  <c r="AR1114" i="1" l="1"/>
  <c r="AR1115" i="1" l="1"/>
  <c r="AR1116" i="1" l="1"/>
  <c r="AR1117" i="1" l="1"/>
  <c r="AR1118" i="1" l="1"/>
  <c r="AR1119" i="1" l="1"/>
  <c r="AR1120" i="1" l="1"/>
  <c r="AR1121" i="1" l="1"/>
  <c r="AR1122" i="1" l="1"/>
  <c r="AR1123" i="1" l="1"/>
  <c r="AR1124" i="1" l="1"/>
  <c r="AR1125" i="1" l="1"/>
  <c r="AR1126" i="1" l="1"/>
  <c r="AR1127" i="1" l="1"/>
  <c r="AR1128" i="1" l="1"/>
  <c r="AR1129" i="1" l="1"/>
  <c r="AR1130" i="1" l="1"/>
  <c r="AR1131" i="1" l="1"/>
  <c r="AR1132" i="1" l="1"/>
  <c r="AR1133" i="1" l="1"/>
  <c r="AR1134" i="1" l="1"/>
  <c r="AR1135" i="1" l="1"/>
  <c r="AR1136" i="1" l="1"/>
  <c r="AR1137" i="1" l="1"/>
  <c r="AR1138" i="1" l="1"/>
  <c r="AR1139" i="1" l="1"/>
  <c r="AR1140" i="1" l="1"/>
  <c r="AR1141" i="1" l="1"/>
  <c r="AR1142" i="1" l="1"/>
  <c r="AR1143" i="1" l="1"/>
  <c r="AR1144" i="1" l="1"/>
  <c r="AR1145" i="1" l="1"/>
  <c r="AR1146" i="1" l="1"/>
  <c r="AR1147" i="1" l="1"/>
  <c r="AR1148" i="1" l="1"/>
  <c r="AR1149" i="1" l="1"/>
  <c r="AR1150" i="1" l="1"/>
  <c r="AR1151" i="1" l="1"/>
  <c r="AR1152" i="1" l="1"/>
  <c r="AR1153" i="1" l="1"/>
  <c r="AR1154" i="1" l="1"/>
  <c r="AR1155" i="1" l="1"/>
  <c r="AR1156" i="1" l="1"/>
  <c r="AR1157" i="1" l="1"/>
  <c r="AR1158" i="1" l="1"/>
  <c r="AR1159" i="1" l="1"/>
  <c r="AR1160" i="1" l="1"/>
  <c r="AR1161" i="1" l="1"/>
  <c r="AR1162" i="1" l="1"/>
  <c r="AR1163" i="1" l="1"/>
  <c r="AR1164" i="1" l="1"/>
  <c r="AR1165" i="1" l="1"/>
  <c r="AR1166" i="1" l="1"/>
  <c r="AR1167" i="1" l="1"/>
  <c r="AR1168" i="1" l="1"/>
  <c r="AR1169" i="1" l="1"/>
  <c r="AR1170" i="1" l="1"/>
  <c r="AR1171" i="1" l="1"/>
  <c r="AR1172" i="1" l="1"/>
  <c r="AR1173" i="1" l="1"/>
  <c r="AR1174" i="1" l="1"/>
  <c r="AR1175" i="1" l="1"/>
  <c r="AR1176" i="1" l="1"/>
  <c r="AR1177" i="1" l="1"/>
  <c r="AR1178" i="1" l="1"/>
  <c r="AR1179" i="1" l="1"/>
  <c r="AR1180" i="1" l="1"/>
  <c r="AR1181" i="1" l="1"/>
  <c r="AR1182" i="1" l="1"/>
  <c r="AR1183" i="1" l="1"/>
  <c r="AR1184" i="1" l="1"/>
  <c r="AR1185" i="1" l="1"/>
  <c r="AR1186" i="1" l="1"/>
  <c r="AR1187" i="1" l="1"/>
  <c r="AR1188" i="1" l="1"/>
  <c r="AR1189" i="1" l="1"/>
  <c r="AR1190" i="1" l="1"/>
  <c r="AR1191" i="1" l="1"/>
  <c r="AR1192" i="1" l="1"/>
  <c r="AR1193" i="1" l="1"/>
  <c r="AR1194" i="1" l="1"/>
  <c r="AR1195" i="1" l="1"/>
  <c r="AR1196" i="1" l="1"/>
  <c r="AR1197" i="1" l="1"/>
  <c r="AR1198" i="1" l="1"/>
  <c r="AR1199" i="1" l="1"/>
  <c r="AR1200" i="1" l="1"/>
  <c r="AR1201" i="1" l="1"/>
  <c r="AR1202" i="1" l="1"/>
  <c r="AR1203" i="1" l="1"/>
  <c r="AR1204" i="1" l="1"/>
  <c r="AR1205" i="1" l="1"/>
  <c r="AR1206" i="1" l="1"/>
  <c r="AR1207" i="1" l="1"/>
  <c r="AR1208" i="1" l="1"/>
  <c r="AR1209" i="1" l="1"/>
  <c r="AR1210" i="1" l="1"/>
  <c r="AR1211" i="1" l="1"/>
  <c r="AR1212" i="1" l="1"/>
  <c r="AR1213" i="1" l="1"/>
  <c r="AR1214" i="1" l="1"/>
  <c r="AR1215" i="1" l="1"/>
  <c r="AR1216" i="1" l="1"/>
  <c r="AR1217" i="1" l="1"/>
  <c r="AR1218" i="1" l="1"/>
  <c r="AR1219" i="1" l="1"/>
  <c r="AR1220" i="1" l="1"/>
  <c r="AR1221" i="1" l="1"/>
  <c r="AR1222" i="1" l="1"/>
  <c r="AR1223" i="1" l="1"/>
  <c r="AR1224" i="1" l="1"/>
  <c r="AR1225" i="1" l="1"/>
  <c r="AR1226" i="1" l="1"/>
  <c r="AR1227" i="1" l="1"/>
  <c r="AR1228" i="1" l="1"/>
  <c r="AR1229" i="1" l="1"/>
  <c r="AR1230" i="1" l="1"/>
  <c r="AR1231" i="1" l="1"/>
  <c r="AR1232" i="1" l="1"/>
  <c r="AR1233" i="1" l="1"/>
  <c r="AR1234" i="1" l="1"/>
  <c r="AR1235" i="1" l="1"/>
  <c r="AR1236" i="1" l="1"/>
  <c r="AR1237" i="1" l="1"/>
  <c r="AR1238" i="1" l="1"/>
  <c r="AR1239" i="1" l="1"/>
  <c r="AR1240" i="1" l="1"/>
  <c r="AR1241" i="1" l="1"/>
  <c r="AR1242" i="1" l="1"/>
  <c r="AR1243" i="1" l="1"/>
  <c r="AR1244" i="1" l="1"/>
  <c r="AR1245" i="1" l="1"/>
  <c r="AR1246" i="1" l="1"/>
  <c r="AR1247" i="1" l="1"/>
  <c r="AR1248" i="1" l="1"/>
  <c r="AR1249" i="1" l="1"/>
  <c r="AR1250" i="1" l="1"/>
  <c r="AR1251" i="1" l="1"/>
  <c r="AR1252" i="1" l="1"/>
  <c r="AR1253" i="1" l="1"/>
  <c r="AR1254" i="1" l="1"/>
  <c r="AR1255" i="1" l="1"/>
  <c r="AR1256" i="1" l="1"/>
  <c r="AR1257" i="1" l="1"/>
  <c r="AR1258" i="1" l="1"/>
  <c r="AR1259" i="1" l="1"/>
  <c r="AR1260" i="1" l="1"/>
  <c r="AR1261" i="1" l="1"/>
  <c r="AR1262" i="1" l="1"/>
  <c r="AR1263" i="1" l="1"/>
  <c r="AR1264" i="1" l="1"/>
  <c r="AR1265" i="1" l="1"/>
  <c r="AR1266" i="1" l="1"/>
  <c r="AR1267" i="1" l="1"/>
  <c r="AR1268" i="1" l="1"/>
  <c r="AR1269" i="1" l="1"/>
  <c r="AR1270" i="1" l="1"/>
  <c r="AR1271" i="1" l="1"/>
  <c r="AR1272" i="1" l="1"/>
  <c r="AR1273" i="1" l="1"/>
  <c r="AR1274" i="1" l="1"/>
  <c r="AR1275" i="1" l="1"/>
  <c r="AR1276" i="1" l="1"/>
  <c r="AR1277" i="1" l="1"/>
  <c r="AR1278" i="1" l="1"/>
  <c r="AR1279" i="1" l="1"/>
  <c r="AR1280" i="1" l="1"/>
  <c r="AR1281" i="1" l="1"/>
  <c r="AR1282" i="1" l="1"/>
  <c r="AR1283" i="1" l="1"/>
  <c r="AR1284" i="1" l="1"/>
  <c r="AR1285" i="1" l="1"/>
  <c r="AR1286" i="1" l="1"/>
  <c r="AR1287" i="1" l="1"/>
  <c r="AR1288" i="1" l="1"/>
  <c r="AR1289" i="1" l="1"/>
  <c r="AR1290" i="1" l="1"/>
  <c r="AR1291" i="1" l="1"/>
  <c r="AR1292" i="1" l="1"/>
  <c r="AR1293" i="1" l="1"/>
  <c r="AR1294" i="1" l="1"/>
  <c r="AR1295" i="1" l="1"/>
  <c r="AR1296" i="1" l="1"/>
  <c r="AR1297" i="1" l="1"/>
  <c r="AR1298" i="1" l="1"/>
  <c r="AR1299" i="1" l="1"/>
  <c r="AR1300" i="1" l="1"/>
  <c r="AR1301" i="1" l="1"/>
  <c r="AR1302" i="1" l="1"/>
  <c r="AR1303" i="1" l="1"/>
  <c r="AR1304" i="1" l="1"/>
  <c r="AR1305" i="1" l="1"/>
  <c r="AR1306" i="1" l="1"/>
  <c r="AR1307" i="1" l="1"/>
  <c r="AR1308" i="1" l="1"/>
  <c r="AR1309" i="1" l="1"/>
  <c r="AR1310" i="1" l="1"/>
  <c r="AR1311" i="1" l="1"/>
  <c r="AR1312" i="1" l="1"/>
  <c r="AR1313" i="1" l="1"/>
  <c r="AR1314" i="1" l="1"/>
  <c r="AR1315" i="1" l="1"/>
  <c r="AR1316" i="1" l="1"/>
  <c r="AR1317" i="1" l="1"/>
  <c r="AR1318" i="1" l="1"/>
  <c r="AR1319" i="1" l="1"/>
  <c r="AR1320" i="1" l="1"/>
  <c r="AR1321" i="1" l="1"/>
  <c r="AR1322" i="1" l="1"/>
  <c r="AR1323" i="1" l="1"/>
  <c r="AR1324" i="1" l="1"/>
  <c r="AR1325" i="1" l="1"/>
  <c r="AR1326" i="1" l="1"/>
  <c r="AR1327" i="1" l="1"/>
  <c r="AR1328" i="1" l="1"/>
  <c r="AR1329" i="1" l="1"/>
  <c r="AR1330" i="1" l="1"/>
  <c r="AR1331" i="1" l="1"/>
  <c r="AR1332" i="1" l="1"/>
  <c r="AR1333" i="1" l="1"/>
  <c r="AR1334" i="1" l="1"/>
  <c r="AR1335" i="1" l="1"/>
  <c r="AR1336" i="1" l="1"/>
  <c r="AR1337" i="1" l="1"/>
  <c r="AR1338" i="1" l="1"/>
  <c r="AR1339" i="1" l="1"/>
  <c r="AR1340" i="1" l="1"/>
  <c r="AR1341" i="1" l="1"/>
  <c r="AR1342" i="1" l="1"/>
  <c r="AR1343" i="1" l="1"/>
  <c r="AR1344" i="1" l="1"/>
  <c r="AR1345" i="1" l="1"/>
  <c r="AR1346" i="1" l="1"/>
  <c r="AR1347" i="1" l="1"/>
  <c r="AR1348" i="1" l="1"/>
  <c r="AR1349" i="1" l="1"/>
  <c r="AR1350" i="1" l="1"/>
  <c r="AR1351" i="1" l="1"/>
  <c r="AR1352" i="1" l="1"/>
  <c r="AR1353" i="1" l="1"/>
  <c r="AR1354" i="1" l="1"/>
  <c r="AR1355" i="1" l="1"/>
  <c r="AR1356" i="1" l="1"/>
  <c r="AR1357" i="1" l="1"/>
  <c r="AR1358" i="1" l="1"/>
  <c r="AR1359" i="1" l="1"/>
  <c r="AR1360" i="1" l="1"/>
  <c r="AR1361" i="1" l="1"/>
  <c r="AR1362" i="1" l="1"/>
  <c r="AR1363" i="1" l="1"/>
  <c r="AR1364" i="1" l="1"/>
  <c r="AR1365" i="1" l="1"/>
  <c r="AR1366" i="1" l="1"/>
  <c r="AR1367" i="1" l="1"/>
  <c r="AR1368" i="1" l="1"/>
  <c r="AR1369" i="1" l="1"/>
  <c r="AR1370" i="1" l="1"/>
  <c r="AR1371" i="1" l="1"/>
  <c r="AR1372" i="1" l="1"/>
  <c r="AR1373" i="1" l="1"/>
  <c r="AR1374" i="1" l="1"/>
  <c r="AR1375" i="1" l="1"/>
  <c r="AR1376" i="1" l="1"/>
  <c r="AR1377" i="1" l="1"/>
  <c r="AR1378" i="1" l="1"/>
  <c r="AR1379" i="1" l="1"/>
  <c r="AR1380" i="1" l="1"/>
  <c r="AR1381" i="1" l="1"/>
  <c r="AR1382" i="1" l="1"/>
  <c r="AR1383" i="1" l="1"/>
  <c r="AR1384" i="1" l="1"/>
  <c r="AR1385" i="1" l="1"/>
  <c r="AR1386" i="1" l="1"/>
  <c r="AR1387" i="1" l="1"/>
  <c r="AR1388" i="1" l="1"/>
  <c r="AR1389" i="1" l="1"/>
  <c r="AR1390" i="1" l="1"/>
  <c r="AR1391" i="1" l="1"/>
  <c r="AR1392" i="1" l="1"/>
  <c r="AR1393" i="1" l="1"/>
  <c r="AR1394" i="1" l="1"/>
  <c r="AR1395" i="1" l="1"/>
  <c r="AR1396" i="1" l="1"/>
  <c r="AR1397" i="1" l="1"/>
  <c r="AR1398" i="1" l="1"/>
  <c r="AR1399" i="1" l="1"/>
  <c r="AR1400" i="1" l="1"/>
  <c r="AR1401" i="1" l="1"/>
  <c r="AR1402" i="1" l="1"/>
  <c r="AR1403" i="1" l="1"/>
  <c r="AR1404" i="1" l="1"/>
  <c r="AR1405" i="1" l="1"/>
  <c r="AR1406" i="1" l="1"/>
  <c r="AR1407" i="1" l="1"/>
  <c r="AR1408" i="1" l="1"/>
  <c r="AR1409" i="1" l="1"/>
  <c r="AR1410" i="1" l="1"/>
  <c r="AR1411" i="1" l="1"/>
  <c r="AR1412" i="1" l="1"/>
  <c r="AR1413" i="1" l="1"/>
  <c r="AR1414" i="1" l="1"/>
  <c r="AR1415" i="1" l="1"/>
  <c r="AR1416" i="1" l="1"/>
  <c r="AR1417" i="1" l="1"/>
  <c r="AR1418" i="1" l="1"/>
  <c r="AR1419" i="1" l="1"/>
  <c r="AR1420" i="1" l="1"/>
  <c r="AR1421" i="1" l="1"/>
  <c r="AR1422" i="1" l="1"/>
  <c r="AR1423" i="1" l="1"/>
  <c r="AR1424" i="1" l="1"/>
  <c r="AR1425" i="1" l="1"/>
  <c r="AR1426" i="1" l="1"/>
  <c r="AR1427" i="1" l="1"/>
  <c r="AR1428" i="1" l="1"/>
  <c r="AR1429" i="1" l="1"/>
  <c r="AR1430" i="1" l="1"/>
  <c r="AR1431" i="1" l="1"/>
  <c r="AR1432" i="1" l="1"/>
  <c r="AR1433" i="1" l="1"/>
  <c r="AR1434" i="1" l="1"/>
  <c r="AR1435" i="1" l="1"/>
  <c r="AR1436" i="1" l="1"/>
  <c r="AR1437" i="1" l="1"/>
  <c r="AR1438" i="1" l="1"/>
  <c r="AR1439" i="1" l="1"/>
  <c r="AR1440" i="1" l="1"/>
  <c r="AR1441" i="1" l="1"/>
  <c r="AR1442" i="1" l="1"/>
  <c r="AR1443" i="1" l="1"/>
  <c r="AR1444" i="1" l="1"/>
  <c r="AR1445" i="1" l="1"/>
  <c r="AR1446" i="1" l="1"/>
  <c r="AR1447" i="1" l="1"/>
  <c r="AR1448" i="1" l="1"/>
  <c r="AR1449" i="1" l="1"/>
  <c r="AR1450" i="1" l="1"/>
  <c r="AR1451" i="1" l="1"/>
  <c r="AR1452" i="1" l="1"/>
  <c r="AR1453" i="1" l="1"/>
  <c r="AR1454" i="1" l="1"/>
  <c r="AR1455" i="1" l="1"/>
  <c r="AR1456" i="1" l="1"/>
  <c r="AR1457" i="1" l="1"/>
  <c r="AR1458" i="1" l="1"/>
  <c r="AR1459" i="1" l="1"/>
  <c r="AR1460" i="1" l="1"/>
  <c r="AR1461" i="1" l="1"/>
  <c r="AR1462" i="1" l="1"/>
  <c r="AR1463" i="1" l="1"/>
  <c r="AR1464" i="1" l="1"/>
  <c r="AR1465" i="1" l="1"/>
  <c r="AR1466" i="1" l="1"/>
  <c r="AR1467" i="1" l="1"/>
  <c r="AR1468" i="1" l="1"/>
  <c r="AR1469" i="1" l="1"/>
  <c r="AR1470" i="1" l="1"/>
  <c r="AR1471" i="1" l="1"/>
  <c r="AR1472" i="1" l="1"/>
  <c r="AR1473" i="1" l="1"/>
  <c r="AR1474" i="1" l="1"/>
  <c r="AR1475" i="1" l="1"/>
  <c r="AR1476" i="1" l="1"/>
  <c r="AR1477" i="1" l="1"/>
  <c r="AR1478" i="1" l="1"/>
  <c r="AR1479" i="1" l="1"/>
  <c r="AR1480" i="1" l="1"/>
  <c r="AR1481" i="1" l="1"/>
  <c r="AR1482" i="1" l="1"/>
  <c r="AR1483" i="1" l="1"/>
  <c r="AR1484" i="1" l="1"/>
  <c r="AR1485" i="1" l="1"/>
  <c r="AR1486" i="1" l="1"/>
  <c r="AR1487" i="1" l="1"/>
  <c r="AR1488" i="1" l="1"/>
  <c r="AR1489" i="1" l="1"/>
  <c r="AR1490" i="1" l="1"/>
  <c r="AR1491" i="1" l="1"/>
  <c r="AR1492" i="1" l="1"/>
  <c r="AR1493" i="1" l="1"/>
  <c r="AR1494" i="1" l="1"/>
  <c r="AR1495" i="1" l="1"/>
  <c r="AR1496" i="1" l="1"/>
  <c r="AR1497" i="1" l="1"/>
  <c r="AR1498" i="1" l="1"/>
  <c r="AR1499" i="1" l="1"/>
  <c r="AR1500" i="1" l="1"/>
  <c r="AR1501" i="1" l="1"/>
  <c r="AR1502" i="1" l="1"/>
  <c r="AR1503" i="1" l="1"/>
  <c r="AR1504" i="1" l="1"/>
  <c r="AR1505" i="1" l="1"/>
  <c r="AR1506" i="1" l="1"/>
  <c r="AR1507" i="1" l="1"/>
  <c r="AR1508" i="1" l="1"/>
  <c r="AR1509" i="1" l="1"/>
  <c r="AR1510" i="1" l="1"/>
  <c r="AR1511" i="1" l="1"/>
  <c r="AR1512" i="1" l="1"/>
  <c r="AR1513" i="1" l="1"/>
  <c r="AR1514" i="1" l="1"/>
  <c r="AR1515" i="1" l="1"/>
  <c r="AR1516" i="1" l="1"/>
  <c r="AR1517" i="1" l="1"/>
  <c r="AR1518" i="1" l="1"/>
  <c r="AR1519" i="1" l="1"/>
  <c r="AR1520" i="1" l="1"/>
  <c r="AR1521" i="1" l="1"/>
  <c r="AR1522" i="1" l="1"/>
  <c r="AR1523" i="1" l="1"/>
  <c r="AR1524" i="1" l="1"/>
  <c r="AR1525" i="1" l="1"/>
  <c r="AR1526" i="1" l="1"/>
  <c r="AR1527" i="1" l="1"/>
  <c r="AR1528" i="1" l="1"/>
  <c r="AR1529" i="1" l="1"/>
  <c r="AR1530" i="1" l="1"/>
  <c r="AR1531" i="1" l="1"/>
  <c r="AR1532" i="1" l="1"/>
  <c r="AR1533" i="1" l="1"/>
  <c r="AR1534" i="1" l="1"/>
  <c r="AR1535" i="1" l="1"/>
  <c r="AR1536" i="1" l="1"/>
  <c r="AR1537" i="1" l="1"/>
  <c r="AR1538" i="1" l="1"/>
  <c r="AR1539" i="1" l="1"/>
  <c r="AR1540" i="1" l="1"/>
  <c r="AR1541" i="1" l="1"/>
  <c r="AR1542" i="1" l="1"/>
  <c r="AR1543" i="1" l="1"/>
  <c r="AR1544" i="1" l="1"/>
  <c r="AR1545" i="1" l="1"/>
  <c r="AR1546" i="1" l="1"/>
  <c r="AR1547" i="1" l="1"/>
  <c r="AR1548" i="1" l="1"/>
  <c r="AR1549" i="1" l="1"/>
  <c r="AR1550" i="1" l="1"/>
  <c r="AR1551" i="1" l="1"/>
  <c r="AR1552" i="1" l="1"/>
  <c r="AR1553" i="1" l="1"/>
  <c r="AR1554" i="1" l="1"/>
  <c r="AR1555" i="1" l="1"/>
  <c r="AR1556" i="1" l="1"/>
  <c r="AR1557" i="1" l="1"/>
  <c r="AR1558" i="1" l="1"/>
  <c r="AR1559" i="1" l="1"/>
  <c r="AR1560" i="1" l="1"/>
  <c r="AR1561" i="1" l="1"/>
  <c r="AR1562" i="1" l="1"/>
  <c r="AR1563" i="1" l="1"/>
  <c r="AR1564" i="1" l="1"/>
  <c r="AR1565" i="1" l="1"/>
  <c r="AR1566" i="1" l="1"/>
  <c r="AR1567" i="1" l="1"/>
  <c r="AR1568" i="1" l="1"/>
  <c r="AR1569" i="1" l="1"/>
  <c r="AR1570" i="1" l="1"/>
  <c r="AR1571" i="1" l="1"/>
  <c r="AR1572" i="1" l="1"/>
  <c r="AR1573" i="1" l="1"/>
  <c r="AR1574" i="1" l="1"/>
  <c r="AR1575" i="1" l="1"/>
  <c r="AR1576" i="1" l="1"/>
  <c r="AR1577" i="1" l="1"/>
  <c r="AR1578" i="1" l="1"/>
  <c r="AR1579" i="1" l="1"/>
  <c r="AR1580" i="1" l="1"/>
  <c r="AR1581" i="1" l="1"/>
  <c r="AR1582" i="1" l="1"/>
  <c r="AR1583" i="1" l="1"/>
  <c r="AR1584" i="1" l="1"/>
  <c r="AR1585" i="1" l="1"/>
  <c r="AR1586" i="1" l="1"/>
  <c r="AR1587" i="1" l="1"/>
  <c r="AR1588" i="1" l="1"/>
  <c r="AR1589" i="1" l="1"/>
  <c r="AR1590" i="1" l="1"/>
  <c r="AR1591" i="1" l="1"/>
  <c r="AR1592" i="1" l="1"/>
  <c r="AR1593" i="1" l="1"/>
  <c r="AR1594" i="1" l="1"/>
  <c r="AR1595" i="1" l="1"/>
  <c r="AR1596" i="1" l="1"/>
  <c r="AR1597" i="1" l="1"/>
  <c r="AR1598" i="1" l="1"/>
  <c r="AR1599" i="1" l="1"/>
  <c r="AR1600" i="1" l="1"/>
  <c r="AR1601" i="1" l="1"/>
  <c r="AR1602" i="1" l="1"/>
  <c r="AR1603" i="1" l="1"/>
  <c r="AR1604" i="1" l="1"/>
  <c r="AR1605" i="1" l="1"/>
  <c r="AR1606" i="1" l="1"/>
  <c r="AR1607" i="1" l="1"/>
  <c r="AR1608" i="1" l="1"/>
  <c r="AR1609" i="1" l="1"/>
  <c r="AR1610" i="1" l="1"/>
  <c r="AR1611" i="1" l="1"/>
  <c r="AR1612" i="1" l="1"/>
  <c r="AR1613" i="1" l="1"/>
  <c r="AR1614" i="1" l="1"/>
  <c r="AR1615" i="1" l="1"/>
  <c r="AR1616" i="1" l="1"/>
  <c r="AR1617" i="1" l="1"/>
  <c r="AR1618" i="1" l="1"/>
  <c r="AR1619" i="1" l="1"/>
  <c r="AR1620" i="1" l="1"/>
  <c r="AR1621" i="1" l="1"/>
  <c r="AR1622" i="1" l="1"/>
  <c r="AR1623" i="1" l="1"/>
  <c r="AR1624" i="1" l="1"/>
  <c r="AR1625" i="1" l="1"/>
  <c r="AR1626" i="1" l="1"/>
  <c r="AR1627" i="1" l="1"/>
  <c r="AR1628" i="1" l="1"/>
  <c r="AR1629" i="1" l="1"/>
  <c r="AR1630" i="1" l="1"/>
  <c r="AR1631" i="1" l="1"/>
  <c r="AR1632" i="1" l="1"/>
  <c r="AR1633" i="1" l="1"/>
  <c r="AR1634" i="1" l="1"/>
  <c r="AR1635" i="1" l="1"/>
  <c r="AR1636" i="1" l="1"/>
  <c r="AR1637" i="1" l="1"/>
  <c r="AR1638" i="1" l="1"/>
  <c r="AR1639" i="1" l="1"/>
  <c r="AR1640" i="1" l="1"/>
  <c r="AR1641" i="1" l="1"/>
  <c r="AR1642" i="1" l="1"/>
  <c r="AR1643" i="1" l="1"/>
  <c r="AR1644" i="1" l="1"/>
  <c r="AR1645" i="1" l="1"/>
  <c r="AR1646" i="1" l="1"/>
  <c r="AR1647" i="1" l="1"/>
  <c r="AR1648" i="1" l="1"/>
  <c r="AR1649" i="1" l="1"/>
  <c r="AR1650" i="1" l="1"/>
  <c r="AR1651" i="1" l="1"/>
  <c r="AR1652" i="1" l="1"/>
  <c r="AR1653" i="1" l="1"/>
  <c r="AR1654" i="1" l="1"/>
  <c r="AR1655" i="1" l="1"/>
  <c r="AR1656" i="1" l="1"/>
  <c r="AR1657" i="1" l="1"/>
  <c r="AR1658" i="1" l="1"/>
  <c r="AR1659" i="1" l="1"/>
  <c r="AR1660" i="1" l="1"/>
  <c r="AR1661" i="1" l="1"/>
  <c r="AR1662" i="1" l="1"/>
  <c r="AR1663" i="1" l="1"/>
  <c r="AR1664" i="1" l="1"/>
  <c r="AR1665" i="1" l="1"/>
  <c r="AR1666" i="1" l="1"/>
  <c r="AR1667" i="1" l="1"/>
  <c r="AR1668" i="1" l="1"/>
  <c r="AR1669" i="1" l="1"/>
  <c r="AR1670" i="1" l="1"/>
  <c r="AR1671" i="1" l="1"/>
  <c r="AR1672" i="1" l="1"/>
  <c r="AR1673" i="1" l="1"/>
  <c r="AR1674" i="1" l="1"/>
  <c r="AR1675" i="1" l="1"/>
  <c r="AR1676" i="1" l="1"/>
  <c r="AR1677" i="1" l="1"/>
  <c r="AR1678" i="1" l="1"/>
  <c r="AR1679" i="1" l="1"/>
  <c r="AR1680" i="1" l="1"/>
  <c r="AR1681" i="1" l="1"/>
  <c r="AR1682" i="1" l="1"/>
  <c r="AR1683" i="1" l="1"/>
  <c r="AR1684" i="1" l="1"/>
  <c r="AR1685" i="1" l="1"/>
  <c r="AR1686" i="1" l="1"/>
  <c r="AR1687" i="1" l="1"/>
  <c r="AR1688" i="1" l="1"/>
  <c r="AR1689" i="1" l="1"/>
  <c r="AR1691" i="1" l="1"/>
  <c r="AR1690" i="1"/>
</calcChain>
</file>

<file path=xl/sharedStrings.xml><?xml version="1.0" encoding="utf-8"?>
<sst xmlns="http://schemas.openxmlformats.org/spreadsheetml/2006/main" count="73" uniqueCount="39">
  <si>
    <t>LME/PR_CU/3-MONTHS BUYER</t>
  </si>
  <si>
    <t>LME/PR_AL/3-MONTHS BUYER</t>
  </si>
  <si>
    <t>LME/PR_ZI/3-MONTHS BUYER</t>
  </si>
  <si>
    <t>LME/PR_PB/3-MONTHS BUYER</t>
  </si>
  <si>
    <t>CU-AL</t>
  </si>
  <si>
    <t>CU-ZN</t>
  </si>
  <si>
    <t>mean</t>
  </si>
  <si>
    <t>sd</t>
  </si>
  <si>
    <t>Standardized</t>
  </si>
  <si>
    <t>AL-ZN</t>
  </si>
  <si>
    <t>AL</t>
  </si>
  <si>
    <t>CU-PB</t>
  </si>
  <si>
    <t>AL-PB</t>
  </si>
  <si>
    <t>ZN-PB</t>
  </si>
  <si>
    <t>PB</t>
  </si>
  <si>
    <t>30 EMA</t>
  </si>
  <si>
    <t>15 EMA</t>
  </si>
  <si>
    <t>LONG</t>
  </si>
  <si>
    <t>SHORT</t>
  </si>
  <si>
    <t>long</t>
  </si>
  <si>
    <t>short</t>
  </si>
  <si>
    <t>Cum PnL</t>
  </si>
  <si>
    <t>CA</t>
  </si>
  <si>
    <t>ZS</t>
  </si>
  <si>
    <t>loss:</t>
  </si>
  <si>
    <t>FEES</t>
  </si>
  <si>
    <t>PnL</t>
  </si>
  <si>
    <t>graph</t>
  </si>
  <si>
    <t>ACTIVE</t>
  </si>
  <si>
    <t>TV</t>
  </si>
  <si>
    <t>ah</t>
  </si>
  <si>
    <t>ca</t>
  </si>
  <si>
    <t>zs</t>
  </si>
  <si>
    <t>pb</t>
  </si>
  <si>
    <t>NAV</t>
  </si>
  <si>
    <t>START:</t>
  </si>
  <si>
    <t>real</t>
  </si>
  <si>
    <t>15-30EMA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</si>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</sst>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1" fillId="7" borderId="3" applyNumberFormat="0" applyFont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0" fillId="8" borderId="1" applyNumberFormat="0" applyAlignment="0" applyProtection="0"/>
  </cellStyleXfs>
  <cellXfs count="45">
    <xf numFmtId="0" fontId="0" fillId="0" borderId="0" xfId="0"/>
    <xf numFmtId="14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3" fillId="3" borderId="0" xfId="2" applyNumberFormat="1"/>
    <xf numFmtId="2" fontId="3" fillId="3" borderId="0" xfId="2" applyNumberFormat="1" applyAlignment="1">
      <alignment horizontal="center"/>
    </xf>
    <xf numFmtId="0" fontId="5" fillId="5" borderId="1" xfId="4" applyAlignment="1">
      <alignment horizontal="center"/>
    </xf>
    <xf numFmtId="14" fontId="5" fillId="5" borderId="1" xfId="4" applyNumberFormat="1" applyAlignment="1">
      <alignment horizontal="center"/>
    </xf>
    <xf numFmtId="0" fontId="5" fillId="7" borderId="3" xfId="6" applyFont="1" applyAlignment="1">
      <alignment horizontal="center"/>
    </xf>
    <xf numFmtId="14" fontId="5" fillId="7" borderId="3" xfId="6" applyNumberFormat="1" applyFont="1" applyAlignment="1">
      <alignment horizontal="center"/>
    </xf>
    <xf numFmtId="0" fontId="0" fillId="7" borderId="3" xfId="6" applyFont="1" applyAlignment="1">
      <alignment horizontal="center"/>
    </xf>
    <xf numFmtId="14" fontId="0" fillId="7" borderId="3" xfId="6" applyNumberFormat="1" applyFont="1" applyAlignment="1">
      <alignment horizontal="center"/>
    </xf>
    <xf numFmtId="14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0" fontId="9" fillId="7" borderId="3" xfId="6" applyFont="1" applyAlignment="1">
      <alignment horizontal="center"/>
    </xf>
    <xf numFmtId="0" fontId="7" fillId="7" borderId="3" xfId="6" applyFont="1" applyAlignment="1">
      <alignment horizontal="center"/>
    </xf>
    <xf numFmtId="0" fontId="7" fillId="0" borderId="0" xfId="0" applyFont="1" applyAlignment="1">
      <alignment horizontal="center"/>
    </xf>
    <xf numFmtId="0" fontId="2" fillId="2" borderId="3" xfId="1" applyBorder="1" applyAlignment="1">
      <alignment horizontal="center"/>
    </xf>
    <xf numFmtId="14" fontId="2" fillId="2" borderId="3" xfId="1" applyNumberFormat="1" applyBorder="1" applyAlignment="1">
      <alignment horizontal="center"/>
    </xf>
    <xf numFmtId="0" fontId="9" fillId="2" borderId="0" xfId="1" applyFont="1" applyAlignment="1">
      <alignment horizontal="center"/>
    </xf>
    <xf numFmtId="14" fontId="9" fillId="2" borderId="0" xfId="1" applyNumberFormat="1" applyFont="1" applyAlignment="1">
      <alignment horizontal="center"/>
    </xf>
    <xf numFmtId="2" fontId="9" fillId="2" borderId="0" xfId="1" applyNumberFormat="1" applyFont="1" applyAlignment="1">
      <alignment horizontal="center"/>
    </xf>
    <xf numFmtId="0" fontId="2" fillId="2" borderId="0" xfId="1"/>
    <xf numFmtId="0" fontId="6" fillId="6" borderId="2" xfId="5"/>
    <xf numFmtId="0" fontId="2" fillId="2" borderId="2" xfId="1" applyBorder="1"/>
    <xf numFmtId="0" fontId="8" fillId="5" borderId="1" xfId="7" applyFill="1" applyBorder="1" applyAlignment="1">
      <alignment horizontal="center"/>
    </xf>
    <xf numFmtId="0" fontId="5" fillId="5" borderId="4" xfId="4" applyBorder="1" applyAlignment="1">
      <alignment horizontal="center"/>
    </xf>
    <xf numFmtId="0" fontId="6" fillId="6" borderId="2" xfId="5" applyAlignment="1">
      <alignment horizontal="center"/>
    </xf>
    <xf numFmtId="0" fontId="8" fillId="5" borderId="0" xfId="7" applyFill="1" applyBorder="1" applyAlignment="1">
      <alignment horizontal="center"/>
    </xf>
    <xf numFmtId="0" fontId="5" fillId="5" borderId="1" xfId="4" applyNumberFormat="1" applyAlignment="1">
      <alignment horizontal="center"/>
    </xf>
    <xf numFmtId="10" fontId="0" fillId="0" borderId="0" xfId="8" applyNumberFormat="1" applyFont="1"/>
    <xf numFmtId="0" fontId="10" fillId="8" borderId="1" xfId="9"/>
    <xf numFmtId="14" fontId="3" fillId="3" borderId="0" xfId="2" applyNumberFormat="1"/>
    <xf numFmtId="0" fontId="3" fillId="3" borderId="0" xfId="2"/>
    <xf numFmtId="0" fontId="3" fillId="3" borderId="3" xfId="2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0" xfId="2" applyAlignment="1">
      <alignment horizontal="center"/>
    </xf>
    <xf numFmtId="0" fontId="3" fillId="3" borderId="1" xfId="2" applyNumberFormat="1" applyBorder="1" applyAlignment="1">
      <alignment horizontal="center"/>
    </xf>
    <xf numFmtId="10" fontId="3" fillId="3" borderId="0" xfId="2" applyNumberFormat="1"/>
    <xf numFmtId="0" fontId="4" fillId="4" borderId="2" xfId="3" applyBorder="1" applyAlignment="1">
      <alignment horizontal="center"/>
    </xf>
    <xf numFmtId="9" fontId="0" fillId="0" borderId="0" xfId="8" applyFont="1" applyAlignment="1">
      <alignment horizontal="center"/>
    </xf>
  </cellXfs>
  <cellStyles count="10">
    <cellStyle name="Bad" xfId="2" builtinId="27"/>
    <cellStyle name="Calculation" xfId="4" builtinId="22"/>
    <cellStyle name="Check Cell" xfId="5" builtinId="23"/>
    <cellStyle name="Explanatory Text" xfId="7" builtinId="53"/>
    <cellStyle name="Good" xfId="1" builtinId="26"/>
    <cellStyle name="Input" xfId="9" builtinId="20"/>
    <cellStyle name="Neutral" xfId="3" builtinId="28"/>
    <cellStyle name="Normal" xfId="0" builtinId="0"/>
    <cellStyle name="Note" xfId="6" builtinId="10"/>
    <cellStyle name="Percent" xfId="8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661333641852249E-2"/>
          <c:y val="1.541079695481954E-2"/>
          <c:w val="0.95098421665694033"/>
          <c:h val="0.93768202823032043"/>
        </c:manualLayout>
      </c:layout>
      <c:scatterChart>
        <c:scatterStyle val="lineMarker"/>
        <c:varyColors val="0"/>
        <c:ser>
          <c:idx val="1"/>
          <c:order val="1"/>
          <c:tx>
            <c:v>CA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Main!$B$3:$B$1691</c:f>
              <c:numCache>
                <c:formatCode>General</c:formatCode>
                <c:ptCount val="1689"/>
                <c:pt idx="0">
                  <c:v>7679.5</c:v>
                </c:pt>
                <c:pt idx="1">
                  <c:v>7665</c:v>
                </c:pt>
                <c:pt idx="2">
                  <c:v>7485</c:v>
                </c:pt>
                <c:pt idx="3">
                  <c:v>7539</c:v>
                </c:pt>
                <c:pt idx="4">
                  <c:v>7507.5</c:v>
                </c:pt>
                <c:pt idx="5">
                  <c:v>7650</c:v>
                </c:pt>
                <c:pt idx="6">
                  <c:v>7700</c:v>
                </c:pt>
                <c:pt idx="7">
                  <c:v>7960</c:v>
                </c:pt>
                <c:pt idx="8">
                  <c:v>7979</c:v>
                </c:pt>
                <c:pt idx="9">
                  <c:v>8025</c:v>
                </c:pt>
                <c:pt idx="10">
                  <c:v>8202</c:v>
                </c:pt>
                <c:pt idx="11">
                  <c:v>8171</c:v>
                </c:pt>
                <c:pt idx="12">
                  <c:v>8365</c:v>
                </c:pt>
                <c:pt idx="13">
                  <c:v>8255</c:v>
                </c:pt>
                <c:pt idx="14">
                  <c:v>8348.5</c:v>
                </c:pt>
                <c:pt idx="15">
                  <c:v>8282</c:v>
                </c:pt>
                <c:pt idx="16">
                  <c:v>8290</c:v>
                </c:pt>
                <c:pt idx="17">
                  <c:v>8569</c:v>
                </c:pt>
                <c:pt idx="18">
                  <c:v>8622</c:v>
                </c:pt>
                <c:pt idx="19">
                  <c:v>8408</c:v>
                </c:pt>
                <c:pt idx="20">
                  <c:v>8495</c:v>
                </c:pt>
                <c:pt idx="21">
                  <c:v>8394</c:v>
                </c:pt>
                <c:pt idx="22">
                  <c:v>8353</c:v>
                </c:pt>
                <c:pt idx="23">
                  <c:v>8341</c:v>
                </c:pt>
                <c:pt idx="24">
                  <c:v>8490</c:v>
                </c:pt>
                <c:pt idx="25">
                  <c:v>8361</c:v>
                </c:pt>
                <c:pt idx="26">
                  <c:v>8606</c:v>
                </c:pt>
                <c:pt idx="27">
                  <c:v>8545.5</c:v>
                </c:pt>
                <c:pt idx="28">
                  <c:v>8605.5</c:v>
                </c:pt>
                <c:pt idx="29">
                  <c:v>8525</c:v>
                </c:pt>
                <c:pt idx="30">
                  <c:v>8420</c:v>
                </c:pt>
                <c:pt idx="31">
                  <c:v>8415</c:v>
                </c:pt>
                <c:pt idx="32">
                  <c:v>8219</c:v>
                </c:pt>
                <c:pt idx="33">
                  <c:v>8384.5</c:v>
                </c:pt>
                <c:pt idx="34">
                  <c:v>8235.5</c:v>
                </c:pt>
                <c:pt idx="35">
                  <c:v>8328</c:v>
                </c:pt>
                <c:pt idx="36">
                  <c:v>8409</c:v>
                </c:pt>
                <c:pt idx="37">
                  <c:v>8406</c:v>
                </c:pt>
                <c:pt idx="38">
                  <c:v>8440</c:v>
                </c:pt>
                <c:pt idx="39">
                  <c:v>8426</c:v>
                </c:pt>
                <c:pt idx="40">
                  <c:v>8645</c:v>
                </c:pt>
                <c:pt idx="41">
                  <c:v>8590</c:v>
                </c:pt>
                <c:pt idx="42">
                  <c:v>8568</c:v>
                </c:pt>
                <c:pt idx="43">
                  <c:v>8583.5</c:v>
                </c:pt>
                <c:pt idx="44">
                  <c:v>8505</c:v>
                </c:pt>
                <c:pt idx="45">
                  <c:v>8342</c:v>
                </c:pt>
                <c:pt idx="46">
                  <c:v>8260</c:v>
                </c:pt>
                <c:pt idx="47">
                  <c:v>8388</c:v>
                </c:pt>
                <c:pt idx="48">
                  <c:v>8394.5</c:v>
                </c:pt>
                <c:pt idx="49">
                  <c:v>8401</c:v>
                </c:pt>
                <c:pt idx="50">
                  <c:v>8529.5</c:v>
                </c:pt>
                <c:pt idx="51">
                  <c:v>8461</c:v>
                </c:pt>
                <c:pt idx="52">
                  <c:v>8479</c:v>
                </c:pt>
                <c:pt idx="53">
                  <c:v>8593</c:v>
                </c:pt>
                <c:pt idx="54">
                  <c:v>8545</c:v>
                </c:pt>
                <c:pt idx="55">
                  <c:v>8408</c:v>
                </c:pt>
                <c:pt idx="56">
                  <c:v>8442</c:v>
                </c:pt>
                <c:pt idx="57">
                  <c:v>8289</c:v>
                </c:pt>
                <c:pt idx="58">
                  <c:v>8378</c:v>
                </c:pt>
                <c:pt idx="59">
                  <c:v>8449</c:v>
                </c:pt>
                <c:pt idx="60">
                  <c:v>8490</c:v>
                </c:pt>
                <c:pt idx="61">
                  <c:v>8420</c:v>
                </c:pt>
                <c:pt idx="62">
                  <c:v>8330</c:v>
                </c:pt>
                <c:pt idx="63">
                  <c:v>8441</c:v>
                </c:pt>
                <c:pt idx="64">
                  <c:v>8465</c:v>
                </c:pt>
                <c:pt idx="65">
                  <c:v>8566</c:v>
                </c:pt>
                <c:pt idx="66">
                  <c:v>8448</c:v>
                </c:pt>
                <c:pt idx="67">
                  <c:v>8340.5</c:v>
                </c:pt>
                <c:pt idx="68">
                  <c:v>8225</c:v>
                </c:pt>
                <c:pt idx="69">
                  <c:v>8090</c:v>
                </c:pt>
                <c:pt idx="70">
                  <c:v>8137</c:v>
                </c:pt>
                <c:pt idx="71">
                  <c:v>8120</c:v>
                </c:pt>
                <c:pt idx="72">
                  <c:v>7991</c:v>
                </c:pt>
                <c:pt idx="73">
                  <c:v>8015</c:v>
                </c:pt>
                <c:pt idx="74">
                  <c:v>8035</c:v>
                </c:pt>
                <c:pt idx="75">
                  <c:v>8004.5</c:v>
                </c:pt>
                <c:pt idx="76">
                  <c:v>8082</c:v>
                </c:pt>
                <c:pt idx="77">
                  <c:v>8049</c:v>
                </c:pt>
                <c:pt idx="78">
                  <c:v>8090</c:v>
                </c:pt>
                <c:pt idx="79">
                  <c:v>8200</c:v>
                </c:pt>
                <c:pt idx="80">
                  <c:v>8255</c:v>
                </c:pt>
                <c:pt idx="81">
                  <c:v>8322.5</c:v>
                </c:pt>
                <c:pt idx="82">
                  <c:v>8376</c:v>
                </c:pt>
                <c:pt idx="83">
                  <c:v>8390.5</c:v>
                </c:pt>
                <c:pt idx="84">
                  <c:v>8328</c:v>
                </c:pt>
                <c:pt idx="85">
                  <c:v>8255.5</c:v>
                </c:pt>
                <c:pt idx="86">
                  <c:v>8225</c:v>
                </c:pt>
                <c:pt idx="87">
                  <c:v>8132</c:v>
                </c:pt>
                <c:pt idx="88">
                  <c:v>7970</c:v>
                </c:pt>
                <c:pt idx="89">
                  <c:v>8052</c:v>
                </c:pt>
                <c:pt idx="90">
                  <c:v>7990</c:v>
                </c:pt>
                <c:pt idx="91">
                  <c:v>7850</c:v>
                </c:pt>
                <c:pt idx="92">
                  <c:v>7828</c:v>
                </c:pt>
                <c:pt idx="93">
                  <c:v>7660</c:v>
                </c:pt>
                <c:pt idx="94">
                  <c:v>7679</c:v>
                </c:pt>
                <c:pt idx="95">
                  <c:v>7744.5</c:v>
                </c:pt>
                <c:pt idx="96">
                  <c:v>7745.5</c:v>
                </c:pt>
                <c:pt idx="97">
                  <c:v>7741</c:v>
                </c:pt>
                <c:pt idx="98">
                  <c:v>7590</c:v>
                </c:pt>
                <c:pt idx="99">
                  <c:v>7612</c:v>
                </c:pt>
                <c:pt idx="100">
                  <c:v>7654</c:v>
                </c:pt>
                <c:pt idx="101">
                  <c:v>7717</c:v>
                </c:pt>
                <c:pt idx="102">
                  <c:v>7676</c:v>
                </c:pt>
                <c:pt idx="103">
                  <c:v>7545</c:v>
                </c:pt>
                <c:pt idx="104">
                  <c:v>7498</c:v>
                </c:pt>
                <c:pt idx="105">
                  <c:v>7365</c:v>
                </c:pt>
                <c:pt idx="106">
                  <c:v>7448</c:v>
                </c:pt>
                <c:pt idx="107">
                  <c:v>7480</c:v>
                </c:pt>
                <c:pt idx="108">
                  <c:v>7265</c:v>
                </c:pt>
                <c:pt idx="109">
                  <c:v>7405</c:v>
                </c:pt>
                <c:pt idx="110">
                  <c:v>7394.5</c:v>
                </c:pt>
                <c:pt idx="111">
                  <c:v>7415.5</c:v>
                </c:pt>
                <c:pt idx="112">
                  <c:v>7399.5</c:v>
                </c:pt>
                <c:pt idx="113">
                  <c:v>7515</c:v>
                </c:pt>
                <c:pt idx="114">
                  <c:v>7480.5</c:v>
                </c:pt>
                <c:pt idx="115">
                  <c:v>7510</c:v>
                </c:pt>
                <c:pt idx="116">
                  <c:v>7565</c:v>
                </c:pt>
                <c:pt idx="117">
                  <c:v>7429</c:v>
                </c:pt>
                <c:pt idx="118">
                  <c:v>7281</c:v>
                </c:pt>
                <c:pt idx="119">
                  <c:v>7334.5</c:v>
                </c:pt>
                <c:pt idx="120">
                  <c:v>7345</c:v>
                </c:pt>
                <c:pt idx="121">
                  <c:v>7335</c:v>
                </c:pt>
                <c:pt idx="122">
                  <c:v>7408</c:v>
                </c:pt>
                <c:pt idx="123">
                  <c:v>7585</c:v>
                </c:pt>
                <c:pt idx="124">
                  <c:v>7635</c:v>
                </c:pt>
                <c:pt idx="125">
                  <c:v>7775.5</c:v>
                </c:pt>
                <c:pt idx="126">
                  <c:v>7705</c:v>
                </c:pt>
                <c:pt idx="127">
                  <c:v>7766.5</c:v>
                </c:pt>
                <c:pt idx="128">
                  <c:v>7615</c:v>
                </c:pt>
                <c:pt idx="129">
                  <c:v>7525</c:v>
                </c:pt>
                <c:pt idx="130">
                  <c:v>7554.5</c:v>
                </c:pt>
                <c:pt idx="131">
                  <c:v>7520</c:v>
                </c:pt>
                <c:pt idx="132">
                  <c:v>7485</c:v>
                </c:pt>
                <c:pt idx="133">
                  <c:v>7674</c:v>
                </c:pt>
                <c:pt idx="134">
                  <c:v>7640</c:v>
                </c:pt>
                <c:pt idx="135">
                  <c:v>7675</c:v>
                </c:pt>
                <c:pt idx="136">
                  <c:v>7595</c:v>
                </c:pt>
                <c:pt idx="137">
                  <c:v>7761</c:v>
                </c:pt>
                <c:pt idx="138">
                  <c:v>7635</c:v>
                </c:pt>
                <c:pt idx="139">
                  <c:v>7389</c:v>
                </c:pt>
                <c:pt idx="140">
                  <c:v>7403</c:v>
                </c:pt>
                <c:pt idx="141">
                  <c:v>7440.5</c:v>
                </c:pt>
                <c:pt idx="142">
                  <c:v>7511</c:v>
                </c:pt>
                <c:pt idx="143">
                  <c:v>7560</c:v>
                </c:pt>
                <c:pt idx="144">
                  <c:v>7525</c:v>
                </c:pt>
                <c:pt idx="145">
                  <c:v>7585.5</c:v>
                </c:pt>
                <c:pt idx="146">
                  <c:v>7508</c:v>
                </c:pt>
                <c:pt idx="147">
                  <c:v>7439</c:v>
                </c:pt>
                <c:pt idx="148">
                  <c:v>7444</c:v>
                </c:pt>
                <c:pt idx="149">
                  <c:v>7419</c:v>
                </c:pt>
                <c:pt idx="150">
                  <c:v>7390.5</c:v>
                </c:pt>
                <c:pt idx="151">
                  <c:v>7395</c:v>
                </c:pt>
                <c:pt idx="152">
                  <c:v>7507</c:v>
                </c:pt>
                <c:pt idx="153">
                  <c:v>7440</c:v>
                </c:pt>
                <c:pt idx="154">
                  <c:v>7524</c:v>
                </c:pt>
                <c:pt idx="155">
                  <c:v>7575</c:v>
                </c:pt>
                <c:pt idx="156">
                  <c:v>7675</c:v>
                </c:pt>
                <c:pt idx="157">
                  <c:v>7616</c:v>
                </c:pt>
                <c:pt idx="158">
                  <c:v>7615</c:v>
                </c:pt>
                <c:pt idx="159">
                  <c:v>7540</c:v>
                </c:pt>
                <c:pt idx="160">
                  <c:v>7624</c:v>
                </c:pt>
                <c:pt idx="161">
                  <c:v>7590</c:v>
                </c:pt>
                <c:pt idx="162">
                  <c:v>7657</c:v>
                </c:pt>
                <c:pt idx="163">
                  <c:v>7649</c:v>
                </c:pt>
                <c:pt idx="164">
                  <c:v>7615</c:v>
                </c:pt>
                <c:pt idx="165">
                  <c:v>7680</c:v>
                </c:pt>
                <c:pt idx="166">
                  <c:v>7855</c:v>
                </c:pt>
                <c:pt idx="167">
                  <c:v>8050</c:v>
                </c:pt>
                <c:pt idx="168">
                  <c:v>8079</c:v>
                </c:pt>
                <c:pt idx="169">
                  <c:v>8115</c:v>
                </c:pt>
                <c:pt idx="170">
                  <c:v>8075</c:v>
                </c:pt>
                <c:pt idx="171">
                  <c:v>8402</c:v>
                </c:pt>
                <c:pt idx="172">
                  <c:v>8311</c:v>
                </c:pt>
                <c:pt idx="173">
                  <c:v>8249</c:v>
                </c:pt>
                <c:pt idx="174">
                  <c:v>8330</c:v>
                </c:pt>
                <c:pt idx="175">
                  <c:v>8215</c:v>
                </c:pt>
                <c:pt idx="176">
                  <c:v>8280</c:v>
                </c:pt>
                <c:pt idx="177">
                  <c:v>8259.75</c:v>
                </c:pt>
                <c:pt idx="178">
                  <c:v>8239.5</c:v>
                </c:pt>
                <c:pt idx="179">
                  <c:v>8133</c:v>
                </c:pt>
                <c:pt idx="180">
                  <c:v>8172</c:v>
                </c:pt>
                <c:pt idx="181">
                  <c:v>8246</c:v>
                </c:pt>
                <c:pt idx="182">
                  <c:v>8190</c:v>
                </c:pt>
                <c:pt idx="183">
                  <c:v>8338</c:v>
                </c:pt>
                <c:pt idx="184">
                  <c:v>8284</c:v>
                </c:pt>
                <c:pt idx="185">
                  <c:v>8329.5</c:v>
                </c:pt>
                <c:pt idx="186">
                  <c:v>8295</c:v>
                </c:pt>
                <c:pt idx="187">
                  <c:v>8135</c:v>
                </c:pt>
                <c:pt idx="188">
                  <c:v>8127</c:v>
                </c:pt>
                <c:pt idx="189">
                  <c:v>8212</c:v>
                </c:pt>
                <c:pt idx="190">
                  <c:v>8175</c:v>
                </c:pt>
                <c:pt idx="191">
                  <c:v>8121</c:v>
                </c:pt>
                <c:pt idx="192">
                  <c:v>8145.5</c:v>
                </c:pt>
                <c:pt idx="193">
                  <c:v>8215</c:v>
                </c:pt>
                <c:pt idx="194">
                  <c:v>8124</c:v>
                </c:pt>
                <c:pt idx="195">
                  <c:v>7990</c:v>
                </c:pt>
                <c:pt idx="196">
                  <c:v>7859.5</c:v>
                </c:pt>
                <c:pt idx="197">
                  <c:v>7859</c:v>
                </c:pt>
                <c:pt idx="198">
                  <c:v>7846</c:v>
                </c:pt>
                <c:pt idx="199">
                  <c:v>7765</c:v>
                </c:pt>
                <c:pt idx="200">
                  <c:v>7710</c:v>
                </c:pt>
                <c:pt idx="201">
                  <c:v>7759</c:v>
                </c:pt>
                <c:pt idx="202">
                  <c:v>7823</c:v>
                </c:pt>
                <c:pt idx="203">
                  <c:v>7815</c:v>
                </c:pt>
                <c:pt idx="204">
                  <c:v>7780</c:v>
                </c:pt>
                <c:pt idx="205">
                  <c:v>7606</c:v>
                </c:pt>
                <c:pt idx="206">
                  <c:v>7670</c:v>
                </c:pt>
                <c:pt idx="207">
                  <c:v>7660</c:v>
                </c:pt>
                <c:pt idx="208">
                  <c:v>7608.5</c:v>
                </c:pt>
                <c:pt idx="209">
                  <c:v>7536</c:v>
                </c:pt>
                <c:pt idx="210">
                  <c:v>7635</c:v>
                </c:pt>
                <c:pt idx="211">
                  <c:v>7613</c:v>
                </c:pt>
                <c:pt idx="212">
                  <c:v>7642</c:v>
                </c:pt>
                <c:pt idx="213">
                  <c:v>7615</c:v>
                </c:pt>
                <c:pt idx="214">
                  <c:v>7583</c:v>
                </c:pt>
                <c:pt idx="215">
                  <c:v>7693</c:v>
                </c:pt>
                <c:pt idx="216">
                  <c:v>7750</c:v>
                </c:pt>
                <c:pt idx="217">
                  <c:v>7724</c:v>
                </c:pt>
                <c:pt idx="218">
                  <c:v>7735</c:v>
                </c:pt>
                <c:pt idx="219">
                  <c:v>7692.5</c:v>
                </c:pt>
                <c:pt idx="220">
                  <c:v>7789</c:v>
                </c:pt>
                <c:pt idx="221">
                  <c:v>7805</c:v>
                </c:pt>
                <c:pt idx="222">
                  <c:v>7743.5</c:v>
                </c:pt>
                <c:pt idx="223">
                  <c:v>7865</c:v>
                </c:pt>
                <c:pt idx="224">
                  <c:v>7954</c:v>
                </c:pt>
                <c:pt idx="225">
                  <c:v>8010</c:v>
                </c:pt>
                <c:pt idx="226">
                  <c:v>8010</c:v>
                </c:pt>
                <c:pt idx="227">
                  <c:v>8050</c:v>
                </c:pt>
                <c:pt idx="228">
                  <c:v>8046</c:v>
                </c:pt>
                <c:pt idx="229">
                  <c:v>7991</c:v>
                </c:pt>
                <c:pt idx="230">
                  <c:v>8138</c:v>
                </c:pt>
                <c:pt idx="231">
                  <c:v>8100</c:v>
                </c:pt>
                <c:pt idx="232">
                  <c:v>8130</c:v>
                </c:pt>
                <c:pt idx="233">
                  <c:v>8030</c:v>
                </c:pt>
                <c:pt idx="234">
                  <c:v>8065</c:v>
                </c:pt>
                <c:pt idx="235">
                  <c:v>8025</c:v>
                </c:pt>
                <c:pt idx="236">
                  <c:v>8037.5</c:v>
                </c:pt>
                <c:pt idx="237">
                  <c:v>7985</c:v>
                </c:pt>
                <c:pt idx="238">
                  <c:v>7851.5</c:v>
                </c:pt>
                <c:pt idx="239">
                  <c:v>7791</c:v>
                </c:pt>
                <c:pt idx="240">
                  <c:v>7801</c:v>
                </c:pt>
                <c:pt idx="241">
                  <c:v>7897</c:v>
                </c:pt>
                <c:pt idx="242">
                  <c:v>7874.5</c:v>
                </c:pt>
                <c:pt idx="243">
                  <c:v>7929</c:v>
                </c:pt>
                <c:pt idx="244">
                  <c:v>8111.5</c:v>
                </c:pt>
                <c:pt idx="245">
                  <c:v>8165.5</c:v>
                </c:pt>
                <c:pt idx="246">
                  <c:v>8059</c:v>
                </c:pt>
                <c:pt idx="247">
                  <c:v>8032</c:v>
                </c:pt>
                <c:pt idx="248">
                  <c:v>8085</c:v>
                </c:pt>
                <c:pt idx="249">
                  <c:v>8090</c:v>
                </c:pt>
                <c:pt idx="250">
                  <c:v>8145</c:v>
                </c:pt>
                <c:pt idx="251">
                  <c:v>8089</c:v>
                </c:pt>
                <c:pt idx="252">
                  <c:v>8069</c:v>
                </c:pt>
                <c:pt idx="253">
                  <c:v>7970</c:v>
                </c:pt>
                <c:pt idx="254">
                  <c:v>7939</c:v>
                </c:pt>
                <c:pt idx="255">
                  <c:v>7959.5</c:v>
                </c:pt>
                <c:pt idx="256">
                  <c:v>8084</c:v>
                </c:pt>
                <c:pt idx="257">
                  <c:v>8051</c:v>
                </c:pt>
                <c:pt idx="258">
                  <c:v>8100</c:v>
                </c:pt>
                <c:pt idx="259">
                  <c:v>8148</c:v>
                </c:pt>
                <c:pt idx="260">
                  <c:v>8075</c:v>
                </c:pt>
                <c:pt idx="261">
                  <c:v>8090</c:v>
                </c:pt>
                <c:pt idx="262">
                  <c:v>8049</c:v>
                </c:pt>
                <c:pt idx="263">
                  <c:v>8045</c:v>
                </c:pt>
                <c:pt idx="264">
                  <c:v>8214.5</c:v>
                </c:pt>
                <c:pt idx="265">
                  <c:v>8215</c:v>
                </c:pt>
                <c:pt idx="266">
                  <c:v>8189</c:v>
                </c:pt>
                <c:pt idx="267">
                  <c:v>8264.5</c:v>
                </c:pt>
                <c:pt idx="268">
                  <c:v>8285</c:v>
                </c:pt>
                <c:pt idx="269">
                  <c:v>8230</c:v>
                </c:pt>
                <c:pt idx="270">
                  <c:v>8252</c:v>
                </c:pt>
                <c:pt idx="271">
                  <c:v>8240</c:v>
                </c:pt>
                <c:pt idx="272">
                  <c:v>8257</c:v>
                </c:pt>
                <c:pt idx="273">
                  <c:v>8215</c:v>
                </c:pt>
                <c:pt idx="274">
                  <c:v>8260</c:v>
                </c:pt>
                <c:pt idx="275">
                  <c:v>8234.5</c:v>
                </c:pt>
                <c:pt idx="276">
                  <c:v>8172.75</c:v>
                </c:pt>
                <c:pt idx="277">
                  <c:v>8111</c:v>
                </c:pt>
                <c:pt idx="278">
                  <c:v>8105</c:v>
                </c:pt>
                <c:pt idx="279">
                  <c:v>8038</c:v>
                </c:pt>
                <c:pt idx="280">
                  <c:v>7874.5</c:v>
                </c:pt>
                <c:pt idx="281">
                  <c:v>7848</c:v>
                </c:pt>
                <c:pt idx="282">
                  <c:v>7885</c:v>
                </c:pt>
                <c:pt idx="283">
                  <c:v>7793</c:v>
                </c:pt>
                <c:pt idx="284">
                  <c:v>7863.5</c:v>
                </c:pt>
                <c:pt idx="285">
                  <c:v>7850</c:v>
                </c:pt>
                <c:pt idx="286">
                  <c:v>7664</c:v>
                </c:pt>
                <c:pt idx="287">
                  <c:v>7741</c:v>
                </c:pt>
                <c:pt idx="288">
                  <c:v>7744.5</c:v>
                </c:pt>
                <c:pt idx="289">
                  <c:v>7733</c:v>
                </c:pt>
                <c:pt idx="290">
                  <c:v>7710</c:v>
                </c:pt>
                <c:pt idx="291">
                  <c:v>7744.5</c:v>
                </c:pt>
                <c:pt idx="292">
                  <c:v>7701</c:v>
                </c:pt>
                <c:pt idx="293">
                  <c:v>7839</c:v>
                </c:pt>
                <c:pt idx="294">
                  <c:v>7807</c:v>
                </c:pt>
                <c:pt idx="295">
                  <c:v>7790</c:v>
                </c:pt>
                <c:pt idx="296">
                  <c:v>7811</c:v>
                </c:pt>
                <c:pt idx="297">
                  <c:v>7589.5</c:v>
                </c:pt>
                <c:pt idx="298">
                  <c:v>7568</c:v>
                </c:pt>
                <c:pt idx="299">
                  <c:v>7604</c:v>
                </c:pt>
                <c:pt idx="300">
                  <c:v>7626</c:v>
                </c:pt>
                <c:pt idx="301">
                  <c:v>7655</c:v>
                </c:pt>
                <c:pt idx="302">
                  <c:v>7639</c:v>
                </c:pt>
                <c:pt idx="303">
                  <c:v>7660.5</c:v>
                </c:pt>
                <c:pt idx="304">
                  <c:v>7600</c:v>
                </c:pt>
                <c:pt idx="305">
                  <c:v>7613</c:v>
                </c:pt>
                <c:pt idx="306">
                  <c:v>7468.5</c:v>
                </c:pt>
                <c:pt idx="307">
                  <c:v>7436</c:v>
                </c:pt>
                <c:pt idx="308">
                  <c:v>7373</c:v>
                </c:pt>
                <c:pt idx="309">
                  <c:v>7412</c:v>
                </c:pt>
                <c:pt idx="310">
                  <c:v>7490</c:v>
                </c:pt>
                <c:pt idx="311">
                  <c:v>7515</c:v>
                </c:pt>
                <c:pt idx="312">
                  <c:v>7575</c:v>
                </c:pt>
                <c:pt idx="313">
                  <c:v>7544.5</c:v>
                </c:pt>
                <c:pt idx="314">
                  <c:v>7545</c:v>
                </c:pt>
                <c:pt idx="315">
                  <c:v>7155</c:v>
                </c:pt>
                <c:pt idx="316">
                  <c:v>7250</c:v>
                </c:pt>
                <c:pt idx="317">
                  <c:v>7090</c:v>
                </c:pt>
                <c:pt idx="318">
                  <c:v>6995</c:v>
                </c:pt>
                <c:pt idx="319">
                  <c:v>7009</c:v>
                </c:pt>
                <c:pt idx="320">
                  <c:v>6915.5</c:v>
                </c:pt>
                <c:pt idx="321">
                  <c:v>6840</c:v>
                </c:pt>
                <c:pt idx="322">
                  <c:v>6973</c:v>
                </c:pt>
                <c:pt idx="323">
                  <c:v>7055</c:v>
                </c:pt>
                <c:pt idx="324">
                  <c:v>7099.5</c:v>
                </c:pt>
                <c:pt idx="325">
                  <c:v>7116.5</c:v>
                </c:pt>
                <c:pt idx="326">
                  <c:v>7105</c:v>
                </c:pt>
                <c:pt idx="327">
                  <c:v>6906</c:v>
                </c:pt>
                <c:pt idx="328">
                  <c:v>6899</c:v>
                </c:pt>
                <c:pt idx="329">
                  <c:v>7150</c:v>
                </c:pt>
                <c:pt idx="330">
                  <c:v>7270</c:v>
                </c:pt>
                <c:pt idx="331">
                  <c:v>7354.5</c:v>
                </c:pt>
                <c:pt idx="332">
                  <c:v>7335</c:v>
                </c:pt>
                <c:pt idx="333">
                  <c:v>7376</c:v>
                </c:pt>
                <c:pt idx="334">
                  <c:v>7378</c:v>
                </c:pt>
                <c:pt idx="335">
                  <c:v>7225</c:v>
                </c:pt>
                <c:pt idx="336">
                  <c:v>7140</c:v>
                </c:pt>
                <c:pt idx="337">
                  <c:v>7125</c:v>
                </c:pt>
                <c:pt idx="338">
                  <c:v>7349.5</c:v>
                </c:pt>
                <c:pt idx="339">
                  <c:v>7296</c:v>
                </c:pt>
                <c:pt idx="340">
                  <c:v>7408</c:v>
                </c:pt>
                <c:pt idx="341">
                  <c:v>7505</c:v>
                </c:pt>
                <c:pt idx="342">
                  <c:v>7319.5</c:v>
                </c:pt>
                <c:pt idx="343">
                  <c:v>7275</c:v>
                </c:pt>
                <c:pt idx="344">
                  <c:v>7299</c:v>
                </c:pt>
                <c:pt idx="345">
                  <c:v>7235</c:v>
                </c:pt>
                <c:pt idx="346">
                  <c:v>7285</c:v>
                </c:pt>
                <c:pt idx="347">
                  <c:v>7270</c:v>
                </c:pt>
                <c:pt idx="348">
                  <c:v>7365</c:v>
                </c:pt>
                <c:pt idx="349">
                  <c:v>7370</c:v>
                </c:pt>
                <c:pt idx="350">
                  <c:v>7460</c:v>
                </c:pt>
                <c:pt idx="351">
                  <c:v>7346</c:v>
                </c:pt>
                <c:pt idx="352">
                  <c:v>7315</c:v>
                </c:pt>
                <c:pt idx="353">
                  <c:v>7150</c:v>
                </c:pt>
                <c:pt idx="354">
                  <c:v>7070</c:v>
                </c:pt>
                <c:pt idx="355">
                  <c:v>7120</c:v>
                </c:pt>
                <c:pt idx="356">
                  <c:v>7093</c:v>
                </c:pt>
                <c:pt idx="357">
                  <c:v>7085</c:v>
                </c:pt>
                <c:pt idx="358">
                  <c:v>7065</c:v>
                </c:pt>
                <c:pt idx="359">
                  <c:v>7010</c:v>
                </c:pt>
                <c:pt idx="360">
                  <c:v>7003</c:v>
                </c:pt>
                <c:pt idx="361">
                  <c:v>6835</c:v>
                </c:pt>
                <c:pt idx="362">
                  <c:v>6805.5</c:v>
                </c:pt>
                <c:pt idx="363">
                  <c:v>6675</c:v>
                </c:pt>
                <c:pt idx="364">
                  <c:v>6765</c:v>
                </c:pt>
                <c:pt idx="365">
                  <c:v>6715</c:v>
                </c:pt>
                <c:pt idx="366">
                  <c:v>6731</c:v>
                </c:pt>
                <c:pt idx="367">
                  <c:v>6775</c:v>
                </c:pt>
                <c:pt idx="368">
                  <c:v>6918</c:v>
                </c:pt>
                <c:pt idx="369">
                  <c:v>6945</c:v>
                </c:pt>
                <c:pt idx="370">
                  <c:v>6920</c:v>
                </c:pt>
                <c:pt idx="371">
                  <c:v>6925</c:v>
                </c:pt>
                <c:pt idx="372">
                  <c:v>6841.5</c:v>
                </c:pt>
                <c:pt idx="373">
                  <c:v>6778</c:v>
                </c:pt>
                <c:pt idx="374">
                  <c:v>6727.5</c:v>
                </c:pt>
                <c:pt idx="375">
                  <c:v>6784.5</c:v>
                </c:pt>
                <c:pt idx="376">
                  <c:v>7019</c:v>
                </c:pt>
                <c:pt idx="377">
                  <c:v>6940</c:v>
                </c:pt>
                <c:pt idx="378">
                  <c:v>6919</c:v>
                </c:pt>
                <c:pt idx="379">
                  <c:v>6964</c:v>
                </c:pt>
                <c:pt idx="380">
                  <c:v>6939</c:v>
                </c:pt>
                <c:pt idx="381">
                  <c:v>6885</c:v>
                </c:pt>
                <c:pt idx="382">
                  <c:v>6924.5</c:v>
                </c:pt>
                <c:pt idx="383">
                  <c:v>6990</c:v>
                </c:pt>
                <c:pt idx="384">
                  <c:v>6989.5</c:v>
                </c:pt>
                <c:pt idx="385">
                  <c:v>7096</c:v>
                </c:pt>
                <c:pt idx="386">
                  <c:v>6948</c:v>
                </c:pt>
                <c:pt idx="387">
                  <c:v>6924.5</c:v>
                </c:pt>
                <c:pt idx="388">
                  <c:v>6882</c:v>
                </c:pt>
                <c:pt idx="389">
                  <c:v>6770</c:v>
                </c:pt>
                <c:pt idx="390">
                  <c:v>6809</c:v>
                </c:pt>
                <c:pt idx="391">
                  <c:v>7005</c:v>
                </c:pt>
                <c:pt idx="392">
                  <c:v>7030</c:v>
                </c:pt>
                <c:pt idx="393">
                  <c:v>6965</c:v>
                </c:pt>
                <c:pt idx="394">
                  <c:v>7044.5</c:v>
                </c:pt>
                <c:pt idx="395">
                  <c:v>6918</c:v>
                </c:pt>
                <c:pt idx="396">
                  <c:v>7157</c:v>
                </c:pt>
                <c:pt idx="397">
                  <c:v>7210</c:v>
                </c:pt>
                <c:pt idx="398">
                  <c:v>7270</c:v>
                </c:pt>
                <c:pt idx="399">
                  <c:v>7315</c:v>
                </c:pt>
                <c:pt idx="400">
                  <c:v>7299.5</c:v>
                </c:pt>
                <c:pt idx="401">
                  <c:v>7247.5</c:v>
                </c:pt>
                <c:pt idx="402">
                  <c:v>7374</c:v>
                </c:pt>
                <c:pt idx="403">
                  <c:v>7304.5</c:v>
                </c:pt>
                <c:pt idx="404">
                  <c:v>7299.5</c:v>
                </c:pt>
                <c:pt idx="405">
                  <c:v>7270</c:v>
                </c:pt>
                <c:pt idx="406">
                  <c:v>7367</c:v>
                </c:pt>
                <c:pt idx="407">
                  <c:v>7331</c:v>
                </c:pt>
                <c:pt idx="408">
                  <c:v>7316</c:v>
                </c:pt>
                <c:pt idx="409">
                  <c:v>7276</c:v>
                </c:pt>
                <c:pt idx="410">
                  <c:v>7240</c:v>
                </c:pt>
                <c:pt idx="411">
                  <c:v>7122</c:v>
                </c:pt>
                <c:pt idx="412">
                  <c:v>7195</c:v>
                </c:pt>
                <c:pt idx="413">
                  <c:v>7214.5</c:v>
                </c:pt>
                <c:pt idx="414">
                  <c:v>7159.5</c:v>
                </c:pt>
                <c:pt idx="415">
                  <c:v>7131.5</c:v>
                </c:pt>
                <c:pt idx="416">
                  <c:v>7198</c:v>
                </c:pt>
                <c:pt idx="417">
                  <c:v>7224</c:v>
                </c:pt>
                <c:pt idx="418">
                  <c:v>7205</c:v>
                </c:pt>
                <c:pt idx="419">
                  <c:v>7190</c:v>
                </c:pt>
                <c:pt idx="420">
                  <c:v>7076</c:v>
                </c:pt>
                <c:pt idx="421">
                  <c:v>7059.5</c:v>
                </c:pt>
                <c:pt idx="422">
                  <c:v>7084.5</c:v>
                </c:pt>
                <c:pt idx="423">
                  <c:v>7085</c:v>
                </c:pt>
                <c:pt idx="424">
                  <c:v>7117.5</c:v>
                </c:pt>
                <c:pt idx="425">
                  <c:v>7330</c:v>
                </c:pt>
                <c:pt idx="426">
                  <c:v>7329</c:v>
                </c:pt>
                <c:pt idx="427">
                  <c:v>7215</c:v>
                </c:pt>
                <c:pt idx="428">
                  <c:v>7172</c:v>
                </c:pt>
                <c:pt idx="429">
                  <c:v>7188</c:v>
                </c:pt>
                <c:pt idx="430">
                  <c:v>7244.5</c:v>
                </c:pt>
                <c:pt idx="431">
                  <c:v>7275</c:v>
                </c:pt>
                <c:pt idx="432">
                  <c:v>7295</c:v>
                </c:pt>
                <c:pt idx="433">
                  <c:v>7235</c:v>
                </c:pt>
                <c:pt idx="434">
                  <c:v>7181.5</c:v>
                </c:pt>
                <c:pt idx="435">
                  <c:v>7244.5</c:v>
                </c:pt>
                <c:pt idx="436">
                  <c:v>7180</c:v>
                </c:pt>
                <c:pt idx="437">
                  <c:v>7204</c:v>
                </c:pt>
                <c:pt idx="438">
                  <c:v>7267.5</c:v>
                </c:pt>
                <c:pt idx="439">
                  <c:v>7178</c:v>
                </c:pt>
                <c:pt idx="440">
                  <c:v>7137</c:v>
                </c:pt>
                <c:pt idx="441">
                  <c:v>7156</c:v>
                </c:pt>
                <c:pt idx="442">
                  <c:v>7225</c:v>
                </c:pt>
                <c:pt idx="443">
                  <c:v>7214.5</c:v>
                </c:pt>
                <c:pt idx="444">
                  <c:v>7180</c:v>
                </c:pt>
                <c:pt idx="445">
                  <c:v>7204.5</c:v>
                </c:pt>
                <c:pt idx="446">
                  <c:v>7269</c:v>
                </c:pt>
                <c:pt idx="447">
                  <c:v>7248</c:v>
                </c:pt>
                <c:pt idx="448">
                  <c:v>7273.5</c:v>
                </c:pt>
                <c:pt idx="449">
                  <c:v>7215</c:v>
                </c:pt>
                <c:pt idx="450">
                  <c:v>7170.5</c:v>
                </c:pt>
                <c:pt idx="451">
                  <c:v>7134</c:v>
                </c:pt>
                <c:pt idx="452">
                  <c:v>7175</c:v>
                </c:pt>
                <c:pt idx="453">
                  <c:v>7222</c:v>
                </c:pt>
                <c:pt idx="454">
                  <c:v>7277</c:v>
                </c:pt>
                <c:pt idx="455">
                  <c:v>7240</c:v>
                </c:pt>
                <c:pt idx="456">
                  <c:v>7263.5</c:v>
                </c:pt>
                <c:pt idx="457">
                  <c:v>7190</c:v>
                </c:pt>
                <c:pt idx="458">
                  <c:v>7154</c:v>
                </c:pt>
                <c:pt idx="459">
                  <c:v>7197.5</c:v>
                </c:pt>
                <c:pt idx="460">
                  <c:v>7117</c:v>
                </c:pt>
                <c:pt idx="461">
                  <c:v>7125</c:v>
                </c:pt>
                <c:pt idx="462">
                  <c:v>7130</c:v>
                </c:pt>
                <c:pt idx="463">
                  <c:v>7128</c:v>
                </c:pt>
                <c:pt idx="464">
                  <c:v>7029</c:v>
                </c:pt>
                <c:pt idx="465">
                  <c:v>6948.5</c:v>
                </c:pt>
                <c:pt idx="466">
                  <c:v>6974.5</c:v>
                </c:pt>
                <c:pt idx="467">
                  <c:v>6995</c:v>
                </c:pt>
                <c:pt idx="468">
                  <c:v>6956</c:v>
                </c:pt>
                <c:pt idx="469">
                  <c:v>6984</c:v>
                </c:pt>
                <c:pt idx="470">
                  <c:v>6992</c:v>
                </c:pt>
                <c:pt idx="471">
                  <c:v>7064.5</c:v>
                </c:pt>
                <c:pt idx="472">
                  <c:v>7069</c:v>
                </c:pt>
                <c:pt idx="473">
                  <c:v>7068.5</c:v>
                </c:pt>
                <c:pt idx="474">
                  <c:v>7068</c:v>
                </c:pt>
                <c:pt idx="475">
                  <c:v>6994</c:v>
                </c:pt>
                <c:pt idx="476">
                  <c:v>7029</c:v>
                </c:pt>
                <c:pt idx="477">
                  <c:v>7012</c:v>
                </c:pt>
                <c:pt idx="478">
                  <c:v>6948</c:v>
                </c:pt>
                <c:pt idx="479">
                  <c:v>6974.5</c:v>
                </c:pt>
                <c:pt idx="480">
                  <c:v>7085</c:v>
                </c:pt>
                <c:pt idx="481">
                  <c:v>7110</c:v>
                </c:pt>
                <c:pt idx="482">
                  <c:v>7140</c:v>
                </c:pt>
                <c:pt idx="483">
                  <c:v>7160.5</c:v>
                </c:pt>
                <c:pt idx="484">
                  <c:v>7161</c:v>
                </c:pt>
                <c:pt idx="485">
                  <c:v>7214</c:v>
                </c:pt>
                <c:pt idx="486">
                  <c:v>7218</c:v>
                </c:pt>
                <c:pt idx="487">
                  <c:v>7305</c:v>
                </c:pt>
                <c:pt idx="488">
                  <c:v>7270</c:v>
                </c:pt>
                <c:pt idx="489">
                  <c:v>7226.5</c:v>
                </c:pt>
                <c:pt idx="490">
                  <c:v>7216.5</c:v>
                </c:pt>
                <c:pt idx="491">
                  <c:v>7243</c:v>
                </c:pt>
                <c:pt idx="492">
                  <c:v>7238</c:v>
                </c:pt>
                <c:pt idx="493">
                  <c:v>7271</c:v>
                </c:pt>
                <c:pt idx="494">
                  <c:v>7365</c:v>
                </c:pt>
                <c:pt idx="495">
                  <c:v>7379.5</c:v>
                </c:pt>
                <c:pt idx="496">
                  <c:v>7370</c:v>
                </c:pt>
                <c:pt idx="497">
                  <c:v>7421</c:v>
                </c:pt>
                <c:pt idx="498">
                  <c:v>7322</c:v>
                </c:pt>
                <c:pt idx="499">
                  <c:v>7290</c:v>
                </c:pt>
                <c:pt idx="500">
                  <c:v>7334</c:v>
                </c:pt>
                <c:pt idx="501">
                  <c:v>7355</c:v>
                </c:pt>
                <c:pt idx="502">
                  <c:v>7263</c:v>
                </c:pt>
                <c:pt idx="503">
                  <c:v>7257</c:v>
                </c:pt>
                <c:pt idx="504">
                  <c:v>7275</c:v>
                </c:pt>
                <c:pt idx="505">
                  <c:v>7319</c:v>
                </c:pt>
                <c:pt idx="506">
                  <c:v>7290</c:v>
                </c:pt>
                <c:pt idx="507">
                  <c:v>7327</c:v>
                </c:pt>
                <c:pt idx="508">
                  <c:v>7339.5</c:v>
                </c:pt>
                <c:pt idx="509">
                  <c:v>7305</c:v>
                </c:pt>
                <c:pt idx="510">
                  <c:v>7280</c:v>
                </c:pt>
                <c:pt idx="511">
                  <c:v>7289</c:v>
                </c:pt>
                <c:pt idx="512">
                  <c:v>7257</c:v>
                </c:pt>
                <c:pt idx="513">
                  <c:v>7207</c:v>
                </c:pt>
                <c:pt idx="514">
                  <c:v>7199.5</c:v>
                </c:pt>
                <c:pt idx="515">
                  <c:v>7171</c:v>
                </c:pt>
                <c:pt idx="516">
                  <c:v>7159.5</c:v>
                </c:pt>
                <c:pt idx="517">
                  <c:v>7115</c:v>
                </c:pt>
                <c:pt idx="518">
                  <c:v>7061.5</c:v>
                </c:pt>
                <c:pt idx="519">
                  <c:v>7050</c:v>
                </c:pt>
                <c:pt idx="520">
                  <c:v>7058</c:v>
                </c:pt>
                <c:pt idx="521">
                  <c:v>7059</c:v>
                </c:pt>
                <c:pt idx="522">
                  <c:v>7060</c:v>
                </c:pt>
                <c:pt idx="523">
                  <c:v>7157</c:v>
                </c:pt>
                <c:pt idx="524">
                  <c:v>7143</c:v>
                </c:pt>
                <c:pt idx="525">
                  <c:v>7097</c:v>
                </c:pt>
                <c:pt idx="526">
                  <c:v>7136</c:v>
                </c:pt>
                <c:pt idx="527">
                  <c:v>7118</c:v>
                </c:pt>
                <c:pt idx="528">
                  <c:v>7130</c:v>
                </c:pt>
                <c:pt idx="529">
                  <c:v>7172</c:v>
                </c:pt>
                <c:pt idx="530">
                  <c:v>7170</c:v>
                </c:pt>
                <c:pt idx="531">
                  <c:v>7180</c:v>
                </c:pt>
                <c:pt idx="532">
                  <c:v>7131</c:v>
                </c:pt>
                <c:pt idx="533">
                  <c:v>7096</c:v>
                </c:pt>
                <c:pt idx="534">
                  <c:v>7061</c:v>
                </c:pt>
                <c:pt idx="535">
                  <c:v>7054</c:v>
                </c:pt>
                <c:pt idx="536">
                  <c:v>7076</c:v>
                </c:pt>
                <c:pt idx="537">
                  <c:v>7023</c:v>
                </c:pt>
                <c:pt idx="538">
                  <c:v>7024</c:v>
                </c:pt>
                <c:pt idx="539">
                  <c:v>6961</c:v>
                </c:pt>
                <c:pt idx="540">
                  <c:v>6995</c:v>
                </c:pt>
                <c:pt idx="541">
                  <c:v>7050</c:v>
                </c:pt>
                <c:pt idx="542">
                  <c:v>7034</c:v>
                </c:pt>
                <c:pt idx="543">
                  <c:v>6915</c:v>
                </c:pt>
                <c:pt idx="544">
                  <c:v>6690</c:v>
                </c:pt>
                <c:pt idx="545">
                  <c:v>6688</c:v>
                </c:pt>
                <c:pt idx="546">
                  <c:v>6469.5</c:v>
                </c:pt>
                <c:pt idx="547">
                  <c:v>6460</c:v>
                </c:pt>
                <c:pt idx="548">
                  <c:v>6466</c:v>
                </c:pt>
                <c:pt idx="549">
                  <c:v>6540</c:v>
                </c:pt>
                <c:pt idx="550">
                  <c:v>6450</c:v>
                </c:pt>
                <c:pt idx="551">
                  <c:v>6435</c:v>
                </c:pt>
                <c:pt idx="552">
                  <c:v>6429.5</c:v>
                </c:pt>
                <c:pt idx="553">
                  <c:v>6525.5</c:v>
                </c:pt>
                <c:pt idx="554">
                  <c:v>6502.5</c:v>
                </c:pt>
                <c:pt idx="555">
                  <c:v>6559</c:v>
                </c:pt>
                <c:pt idx="556">
                  <c:v>6550</c:v>
                </c:pt>
                <c:pt idx="557">
                  <c:v>6601</c:v>
                </c:pt>
                <c:pt idx="558">
                  <c:v>6652</c:v>
                </c:pt>
                <c:pt idx="559">
                  <c:v>6625</c:v>
                </c:pt>
                <c:pt idx="560">
                  <c:v>6627</c:v>
                </c:pt>
                <c:pt idx="561">
                  <c:v>6705</c:v>
                </c:pt>
                <c:pt idx="562">
                  <c:v>6610</c:v>
                </c:pt>
                <c:pt idx="563">
                  <c:v>6680</c:v>
                </c:pt>
                <c:pt idx="564">
                  <c:v>6615</c:v>
                </c:pt>
                <c:pt idx="565">
                  <c:v>6649</c:v>
                </c:pt>
                <c:pt idx="566">
                  <c:v>6625.5</c:v>
                </c:pt>
                <c:pt idx="567">
                  <c:v>6626</c:v>
                </c:pt>
                <c:pt idx="568">
                  <c:v>6690</c:v>
                </c:pt>
                <c:pt idx="569">
                  <c:v>6635</c:v>
                </c:pt>
                <c:pt idx="570">
                  <c:v>6630</c:v>
                </c:pt>
                <c:pt idx="571">
                  <c:v>6603</c:v>
                </c:pt>
                <c:pt idx="572">
                  <c:v>6631.5</c:v>
                </c:pt>
                <c:pt idx="573">
                  <c:v>6620</c:v>
                </c:pt>
                <c:pt idx="574">
                  <c:v>6635</c:v>
                </c:pt>
                <c:pt idx="575">
                  <c:v>6719.5</c:v>
                </c:pt>
                <c:pt idx="576">
                  <c:v>6774.5</c:v>
                </c:pt>
                <c:pt idx="577">
                  <c:v>6750</c:v>
                </c:pt>
                <c:pt idx="578">
                  <c:v>6749.5</c:v>
                </c:pt>
                <c:pt idx="579">
                  <c:v>6710</c:v>
                </c:pt>
                <c:pt idx="580">
                  <c:v>6641</c:v>
                </c:pt>
                <c:pt idx="581">
                  <c:v>6665</c:v>
                </c:pt>
                <c:pt idx="582">
                  <c:v>6699</c:v>
                </c:pt>
                <c:pt idx="583">
                  <c:v>6658</c:v>
                </c:pt>
                <c:pt idx="584">
                  <c:v>6657</c:v>
                </c:pt>
                <c:pt idx="585">
                  <c:v>6724</c:v>
                </c:pt>
                <c:pt idx="586">
                  <c:v>6877</c:v>
                </c:pt>
                <c:pt idx="587">
                  <c:v>6843.5</c:v>
                </c:pt>
                <c:pt idx="588">
                  <c:v>6925</c:v>
                </c:pt>
                <c:pt idx="589">
                  <c:v>6885.5</c:v>
                </c:pt>
                <c:pt idx="590">
                  <c:v>6912.75</c:v>
                </c:pt>
                <c:pt idx="591">
                  <c:v>6940</c:v>
                </c:pt>
                <c:pt idx="592">
                  <c:v>6884</c:v>
                </c:pt>
                <c:pt idx="593">
                  <c:v>6802</c:v>
                </c:pt>
                <c:pt idx="594">
                  <c:v>6869.5</c:v>
                </c:pt>
                <c:pt idx="595">
                  <c:v>6918</c:v>
                </c:pt>
                <c:pt idx="596">
                  <c:v>6920</c:v>
                </c:pt>
                <c:pt idx="597">
                  <c:v>6940</c:v>
                </c:pt>
                <c:pt idx="598">
                  <c:v>6875</c:v>
                </c:pt>
                <c:pt idx="599">
                  <c:v>6905</c:v>
                </c:pt>
                <c:pt idx="600">
                  <c:v>6922</c:v>
                </c:pt>
                <c:pt idx="601">
                  <c:v>6867</c:v>
                </c:pt>
                <c:pt idx="602">
                  <c:v>6778</c:v>
                </c:pt>
                <c:pt idx="603">
                  <c:v>6770</c:v>
                </c:pt>
                <c:pt idx="604">
                  <c:v>6655</c:v>
                </c:pt>
                <c:pt idx="605">
                  <c:v>6659.5</c:v>
                </c:pt>
                <c:pt idx="606">
                  <c:v>6665</c:v>
                </c:pt>
                <c:pt idx="607">
                  <c:v>6656</c:v>
                </c:pt>
                <c:pt idx="608">
                  <c:v>6669</c:v>
                </c:pt>
                <c:pt idx="609">
                  <c:v>6641</c:v>
                </c:pt>
                <c:pt idx="610">
                  <c:v>6699</c:v>
                </c:pt>
                <c:pt idx="611">
                  <c:v>6701.5</c:v>
                </c:pt>
                <c:pt idx="612">
                  <c:v>6735</c:v>
                </c:pt>
                <c:pt idx="613">
                  <c:v>6723</c:v>
                </c:pt>
                <c:pt idx="614">
                  <c:v>6765</c:v>
                </c:pt>
                <c:pt idx="615">
                  <c:v>6879</c:v>
                </c:pt>
                <c:pt idx="616">
                  <c:v>6875</c:v>
                </c:pt>
                <c:pt idx="617">
                  <c:v>6870.5</c:v>
                </c:pt>
                <c:pt idx="618">
                  <c:v>6911</c:v>
                </c:pt>
                <c:pt idx="619">
                  <c:v>6938</c:v>
                </c:pt>
                <c:pt idx="620">
                  <c:v>6932</c:v>
                </c:pt>
                <c:pt idx="621">
                  <c:v>6995</c:v>
                </c:pt>
                <c:pt idx="622">
                  <c:v>7034</c:v>
                </c:pt>
                <c:pt idx="623">
                  <c:v>7117.5</c:v>
                </c:pt>
                <c:pt idx="624">
                  <c:v>7150</c:v>
                </c:pt>
                <c:pt idx="625">
                  <c:v>7115</c:v>
                </c:pt>
                <c:pt idx="626">
                  <c:v>7152</c:v>
                </c:pt>
                <c:pt idx="627">
                  <c:v>7155.5</c:v>
                </c:pt>
                <c:pt idx="628">
                  <c:v>7090</c:v>
                </c:pt>
                <c:pt idx="629">
                  <c:v>7139.5</c:v>
                </c:pt>
                <c:pt idx="630">
                  <c:v>7140</c:v>
                </c:pt>
                <c:pt idx="631">
                  <c:v>7104</c:v>
                </c:pt>
                <c:pt idx="632">
                  <c:v>7121</c:v>
                </c:pt>
                <c:pt idx="633">
                  <c:v>7040</c:v>
                </c:pt>
                <c:pt idx="634">
                  <c:v>7025.5</c:v>
                </c:pt>
                <c:pt idx="635">
                  <c:v>6988</c:v>
                </c:pt>
                <c:pt idx="636">
                  <c:v>7064</c:v>
                </c:pt>
                <c:pt idx="637">
                  <c:v>7069.5</c:v>
                </c:pt>
                <c:pt idx="638">
                  <c:v>7140</c:v>
                </c:pt>
                <c:pt idx="639">
                  <c:v>7180</c:v>
                </c:pt>
                <c:pt idx="640">
                  <c:v>7120</c:v>
                </c:pt>
                <c:pt idx="641">
                  <c:v>7102</c:v>
                </c:pt>
                <c:pt idx="642">
                  <c:v>7060</c:v>
                </c:pt>
                <c:pt idx="643">
                  <c:v>7119.5</c:v>
                </c:pt>
                <c:pt idx="644">
                  <c:v>7059</c:v>
                </c:pt>
                <c:pt idx="645">
                  <c:v>7095</c:v>
                </c:pt>
                <c:pt idx="646">
                  <c:v>7103</c:v>
                </c:pt>
                <c:pt idx="647">
                  <c:v>6976</c:v>
                </c:pt>
                <c:pt idx="648">
                  <c:v>6970</c:v>
                </c:pt>
                <c:pt idx="649">
                  <c:v>7000</c:v>
                </c:pt>
                <c:pt idx="650">
                  <c:v>7001</c:v>
                </c:pt>
                <c:pt idx="651">
                  <c:v>7010</c:v>
                </c:pt>
                <c:pt idx="652">
                  <c:v>6916</c:v>
                </c:pt>
                <c:pt idx="653">
                  <c:v>6872.5</c:v>
                </c:pt>
                <c:pt idx="654">
                  <c:v>6843</c:v>
                </c:pt>
                <c:pt idx="655">
                  <c:v>6886.5</c:v>
                </c:pt>
                <c:pt idx="656">
                  <c:v>6905</c:v>
                </c:pt>
                <c:pt idx="657">
                  <c:v>6904.5</c:v>
                </c:pt>
                <c:pt idx="658">
                  <c:v>6984.5</c:v>
                </c:pt>
                <c:pt idx="659">
                  <c:v>7075</c:v>
                </c:pt>
                <c:pt idx="660">
                  <c:v>7068</c:v>
                </c:pt>
                <c:pt idx="661">
                  <c:v>7029</c:v>
                </c:pt>
                <c:pt idx="662">
                  <c:v>7000</c:v>
                </c:pt>
                <c:pt idx="663">
                  <c:v>6970</c:v>
                </c:pt>
                <c:pt idx="664">
                  <c:v>6941</c:v>
                </c:pt>
                <c:pt idx="665">
                  <c:v>6945</c:v>
                </c:pt>
                <c:pt idx="666">
                  <c:v>6905</c:v>
                </c:pt>
                <c:pt idx="667">
                  <c:v>6949.5</c:v>
                </c:pt>
                <c:pt idx="668">
                  <c:v>6959</c:v>
                </c:pt>
                <c:pt idx="669">
                  <c:v>7029.5</c:v>
                </c:pt>
                <c:pt idx="670">
                  <c:v>6929</c:v>
                </c:pt>
                <c:pt idx="671">
                  <c:v>6870</c:v>
                </c:pt>
                <c:pt idx="672">
                  <c:v>6802.5</c:v>
                </c:pt>
                <c:pt idx="673">
                  <c:v>6835</c:v>
                </c:pt>
                <c:pt idx="674">
                  <c:v>6819.5</c:v>
                </c:pt>
                <c:pt idx="675">
                  <c:v>6857</c:v>
                </c:pt>
                <c:pt idx="676">
                  <c:v>6920</c:v>
                </c:pt>
                <c:pt idx="677">
                  <c:v>6882</c:v>
                </c:pt>
                <c:pt idx="678">
                  <c:v>6826</c:v>
                </c:pt>
                <c:pt idx="679">
                  <c:v>6734</c:v>
                </c:pt>
                <c:pt idx="680">
                  <c:v>6749.5</c:v>
                </c:pt>
                <c:pt idx="681">
                  <c:v>6714</c:v>
                </c:pt>
                <c:pt idx="682">
                  <c:v>6725</c:v>
                </c:pt>
                <c:pt idx="683">
                  <c:v>6720.5</c:v>
                </c:pt>
                <c:pt idx="684">
                  <c:v>6694</c:v>
                </c:pt>
                <c:pt idx="685">
                  <c:v>6686</c:v>
                </c:pt>
                <c:pt idx="686">
                  <c:v>6710</c:v>
                </c:pt>
                <c:pt idx="687">
                  <c:v>6651</c:v>
                </c:pt>
                <c:pt idx="688">
                  <c:v>6625</c:v>
                </c:pt>
                <c:pt idx="689">
                  <c:v>6675</c:v>
                </c:pt>
                <c:pt idx="690">
                  <c:v>6680</c:v>
                </c:pt>
                <c:pt idx="691">
                  <c:v>6705</c:v>
                </c:pt>
                <c:pt idx="692">
                  <c:v>6712</c:v>
                </c:pt>
                <c:pt idx="693">
                  <c:v>6635</c:v>
                </c:pt>
                <c:pt idx="694">
                  <c:v>6725</c:v>
                </c:pt>
                <c:pt idx="695">
                  <c:v>6728</c:v>
                </c:pt>
                <c:pt idx="696">
                  <c:v>6745</c:v>
                </c:pt>
                <c:pt idx="697">
                  <c:v>6580</c:v>
                </c:pt>
                <c:pt idx="698">
                  <c:v>6578</c:v>
                </c:pt>
                <c:pt idx="699">
                  <c:v>6569.5</c:v>
                </c:pt>
                <c:pt idx="700">
                  <c:v>6620</c:v>
                </c:pt>
                <c:pt idx="701">
                  <c:v>6689.5</c:v>
                </c:pt>
                <c:pt idx="702">
                  <c:v>6665</c:v>
                </c:pt>
                <c:pt idx="703">
                  <c:v>6695</c:v>
                </c:pt>
                <c:pt idx="704">
                  <c:v>6737.5</c:v>
                </c:pt>
                <c:pt idx="705">
                  <c:v>6795</c:v>
                </c:pt>
                <c:pt idx="706">
                  <c:v>6785</c:v>
                </c:pt>
                <c:pt idx="707">
                  <c:v>6704</c:v>
                </c:pt>
                <c:pt idx="708">
                  <c:v>6765</c:v>
                </c:pt>
                <c:pt idx="709">
                  <c:v>6729</c:v>
                </c:pt>
                <c:pt idx="710">
                  <c:v>6660</c:v>
                </c:pt>
                <c:pt idx="711">
                  <c:v>6583</c:v>
                </c:pt>
                <c:pt idx="712">
                  <c:v>6615</c:v>
                </c:pt>
                <c:pt idx="713">
                  <c:v>6640</c:v>
                </c:pt>
                <c:pt idx="714">
                  <c:v>6675</c:v>
                </c:pt>
                <c:pt idx="715">
                  <c:v>6625</c:v>
                </c:pt>
                <c:pt idx="716">
                  <c:v>6688</c:v>
                </c:pt>
                <c:pt idx="717">
                  <c:v>6695</c:v>
                </c:pt>
                <c:pt idx="718">
                  <c:v>6620</c:v>
                </c:pt>
                <c:pt idx="719">
                  <c:v>6675</c:v>
                </c:pt>
                <c:pt idx="720">
                  <c:v>6615</c:v>
                </c:pt>
                <c:pt idx="721">
                  <c:v>6643</c:v>
                </c:pt>
                <c:pt idx="722">
                  <c:v>6620</c:v>
                </c:pt>
                <c:pt idx="723">
                  <c:v>6725</c:v>
                </c:pt>
                <c:pt idx="724">
                  <c:v>6679</c:v>
                </c:pt>
                <c:pt idx="725">
                  <c:v>6653</c:v>
                </c:pt>
                <c:pt idx="726">
                  <c:v>6589.5</c:v>
                </c:pt>
                <c:pt idx="727">
                  <c:v>6560</c:v>
                </c:pt>
                <c:pt idx="728">
                  <c:v>6460</c:v>
                </c:pt>
                <c:pt idx="729">
                  <c:v>6312</c:v>
                </c:pt>
                <c:pt idx="730">
                  <c:v>6384.5</c:v>
                </c:pt>
                <c:pt idx="731">
                  <c:v>6390</c:v>
                </c:pt>
                <c:pt idx="732">
                  <c:v>6434.5</c:v>
                </c:pt>
                <c:pt idx="733">
                  <c:v>6478</c:v>
                </c:pt>
                <c:pt idx="734">
                  <c:v>6405</c:v>
                </c:pt>
                <c:pt idx="735">
                  <c:v>6354.5</c:v>
                </c:pt>
                <c:pt idx="736">
                  <c:v>6422</c:v>
                </c:pt>
                <c:pt idx="737">
                  <c:v>6421.5</c:v>
                </c:pt>
                <c:pt idx="738">
                  <c:v>6479</c:v>
                </c:pt>
                <c:pt idx="739">
                  <c:v>6499.5</c:v>
                </c:pt>
                <c:pt idx="740">
                  <c:v>6350</c:v>
                </c:pt>
                <c:pt idx="741">
                  <c:v>6269</c:v>
                </c:pt>
                <c:pt idx="742">
                  <c:v>6318</c:v>
                </c:pt>
                <c:pt idx="743">
                  <c:v>6396</c:v>
                </c:pt>
                <c:pt idx="744">
                  <c:v>6381</c:v>
                </c:pt>
                <c:pt idx="745">
                  <c:v>6316</c:v>
                </c:pt>
                <c:pt idx="746">
                  <c:v>6319</c:v>
                </c:pt>
                <c:pt idx="747">
                  <c:v>6253</c:v>
                </c:pt>
                <c:pt idx="748">
                  <c:v>6271</c:v>
                </c:pt>
                <c:pt idx="749">
                  <c:v>6289</c:v>
                </c:pt>
                <c:pt idx="750">
                  <c:v>6245</c:v>
                </c:pt>
                <c:pt idx="751">
                  <c:v>6149.5</c:v>
                </c:pt>
                <c:pt idx="752">
                  <c:v>6120</c:v>
                </c:pt>
                <c:pt idx="753">
                  <c:v>6104.5</c:v>
                </c:pt>
                <c:pt idx="754">
                  <c:v>6160</c:v>
                </c:pt>
                <c:pt idx="755">
                  <c:v>6080</c:v>
                </c:pt>
                <c:pt idx="756">
                  <c:v>6056</c:v>
                </c:pt>
                <c:pt idx="757">
                  <c:v>5835</c:v>
                </c:pt>
                <c:pt idx="758">
                  <c:v>5550</c:v>
                </c:pt>
                <c:pt idx="759">
                  <c:v>5665</c:v>
                </c:pt>
                <c:pt idx="760">
                  <c:v>5650</c:v>
                </c:pt>
                <c:pt idx="761">
                  <c:v>5642</c:v>
                </c:pt>
                <c:pt idx="762">
                  <c:v>5735</c:v>
                </c:pt>
                <c:pt idx="763">
                  <c:v>5599.5</c:v>
                </c:pt>
                <c:pt idx="764">
                  <c:v>5712</c:v>
                </c:pt>
                <c:pt idx="765">
                  <c:v>5550.5</c:v>
                </c:pt>
                <c:pt idx="766">
                  <c:v>5449</c:v>
                </c:pt>
                <c:pt idx="767">
                  <c:v>5521</c:v>
                </c:pt>
                <c:pt idx="768">
                  <c:v>5455</c:v>
                </c:pt>
                <c:pt idx="769">
                  <c:v>5368</c:v>
                </c:pt>
                <c:pt idx="770">
                  <c:v>5460</c:v>
                </c:pt>
                <c:pt idx="771">
                  <c:v>5505</c:v>
                </c:pt>
                <c:pt idx="772">
                  <c:v>5669.5</c:v>
                </c:pt>
                <c:pt idx="773">
                  <c:v>5685</c:v>
                </c:pt>
                <c:pt idx="774">
                  <c:v>5585</c:v>
                </c:pt>
                <c:pt idx="775">
                  <c:v>5665</c:v>
                </c:pt>
                <c:pt idx="776">
                  <c:v>5659.5</c:v>
                </c:pt>
                <c:pt idx="777">
                  <c:v>5580</c:v>
                </c:pt>
                <c:pt idx="778">
                  <c:v>5648</c:v>
                </c:pt>
                <c:pt idx="779">
                  <c:v>5681</c:v>
                </c:pt>
                <c:pt idx="780">
                  <c:v>5715</c:v>
                </c:pt>
                <c:pt idx="781">
                  <c:v>5703</c:v>
                </c:pt>
                <c:pt idx="782">
                  <c:v>5665</c:v>
                </c:pt>
                <c:pt idx="783">
                  <c:v>5680</c:v>
                </c:pt>
                <c:pt idx="784">
                  <c:v>5707.5</c:v>
                </c:pt>
                <c:pt idx="785">
                  <c:v>5691</c:v>
                </c:pt>
                <c:pt idx="786">
                  <c:v>5650</c:v>
                </c:pt>
                <c:pt idx="787">
                  <c:v>5709.5</c:v>
                </c:pt>
                <c:pt idx="788">
                  <c:v>5781</c:v>
                </c:pt>
                <c:pt idx="789">
                  <c:v>5912</c:v>
                </c:pt>
                <c:pt idx="790">
                  <c:v>5840</c:v>
                </c:pt>
                <c:pt idx="791">
                  <c:v>5884</c:v>
                </c:pt>
                <c:pt idx="792">
                  <c:v>5835</c:v>
                </c:pt>
                <c:pt idx="793">
                  <c:v>5865</c:v>
                </c:pt>
                <c:pt idx="794">
                  <c:v>5829</c:v>
                </c:pt>
                <c:pt idx="795">
                  <c:v>5804</c:v>
                </c:pt>
                <c:pt idx="796">
                  <c:v>5770</c:v>
                </c:pt>
                <c:pt idx="797">
                  <c:v>5755</c:v>
                </c:pt>
                <c:pt idx="798">
                  <c:v>5766.5</c:v>
                </c:pt>
                <c:pt idx="799">
                  <c:v>5850</c:v>
                </c:pt>
                <c:pt idx="800">
                  <c:v>5837</c:v>
                </c:pt>
                <c:pt idx="801">
                  <c:v>5834</c:v>
                </c:pt>
                <c:pt idx="802">
                  <c:v>5745</c:v>
                </c:pt>
                <c:pt idx="803">
                  <c:v>5673</c:v>
                </c:pt>
                <c:pt idx="804">
                  <c:v>5810</c:v>
                </c:pt>
                <c:pt idx="805">
                  <c:v>5895</c:v>
                </c:pt>
                <c:pt idx="806">
                  <c:v>6060</c:v>
                </c:pt>
                <c:pt idx="807">
                  <c:v>6106</c:v>
                </c:pt>
                <c:pt idx="808">
                  <c:v>6109.5</c:v>
                </c:pt>
                <c:pt idx="809">
                  <c:v>6213</c:v>
                </c:pt>
                <c:pt idx="810">
                  <c:v>6120</c:v>
                </c:pt>
                <c:pt idx="811">
                  <c:v>6086</c:v>
                </c:pt>
                <c:pt idx="812">
                  <c:v>6020</c:v>
                </c:pt>
                <c:pt idx="813">
                  <c:v>5995</c:v>
                </c:pt>
                <c:pt idx="814">
                  <c:v>5982</c:v>
                </c:pt>
                <c:pt idx="815">
                  <c:v>6025</c:v>
                </c:pt>
                <c:pt idx="816">
                  <c:v>6029</c:v>
                </c:pt>
                <c:pt idx="817">
                  <c:v>6025</c:v>
                </c:pt>
                <c:pt idx="818">
                  <c:v>6040</c:v>
                </c:pt>
                <c:pt idx="819">
                  <c:v>5995</c:v>
                </c:pt>
                <c:pt idx="820">
                  <c:v>5912</c:v>
                </c:pt>
                <c:pt idx="821">
                  <c:v>5914</c:v>
                </c:pt>
                <c:pt idx="822">
                  <c:v>6060</c:v>
                </c:pt>
                <c:pt idx="823">
                  <c:v>6081</c:v>
                </c:pt>
                <c:pt idx="824">
                  <c:v>6005</c:v>
                </c:pt>
                <c:pt idx="825">
                  <c:v>5967</c:v>
                </c:pt>
                <c:pt idx="826">
                  <c:v>5930</c:v>
                </c:pt>
                <c:pt idx="827">
                  <c:v>5932</c:v>
                </c:pt>
                <c:pt idx="828">
                  <c:v>6029</c:v>
                </c:pt>
                <c:pt idx="829">
                  <c:v>6059</c:v>
                </c:pt>
                <c:pt idx="830">
                  <c:v>6084</c:v>
                </c:pt>
                <c:pt idx="831">
                  <c:v>6086</c:v>
                </c:pt>
                <c:pt idx="832">
                  <c:v>6215</c:v>
                </c:pt>
                <c:pt idx="833">
                  <c:v>6354</c:v>
                </c:pt>
                <c:pt idx="834">
                  <c:v>6407</c:v>
                </c:pt>
                <c:pt idx="835">
                  <c:v>6403.5</c:v>
                </c:pt>
                <c:pt idx="836">
                  <c:v>6434</c:v>
                </c:pt>
                <c:pt idx="837">
                  <c:v>6390</c:v>
                </c:pt>
                <c:pt idx="838">
                  <c:v>6362</c:v>
                </c:pt>
                <c:pt idx="839">
                  <c:v>6440</c:v>
                </c:pt>
                <c:pt idx="840">
                  <c:v>6411</c:v>
                </c:pt>
                <c:pt idx="841">
                  <c:v>6399</c:v>
                </c:pt>
                <c:pt idx="842">
                  <c:v>6360</c:v>
                </c:pt>
                <c:pt idx="843">
                  <c:v>6385</c:v>
                </c:pt>
                <c:pt idx="844">
                  <c:v>6284</c:v>
                </c:pt>
                <c:pt idx="845">
                  <c:v>6205</c:v>
                </c:pt>
                <c:pt idx="846">
                  <c:v>6237</c:v>
                </c:pt>
                <c:pt idx="847">
                  <c:v>6200.5</c:v>
                </c:pt>
                <c:pt idx="848">
                  <c:v>6131</c:v>
                </c:pt>
                <c:pt idx="849">
                  <c:v>6083</c:v>
                </c:pt>
                <c:pt idx="850">
                  <c:v>6110</c:v>
                </c:pt>
                <c:pt idx="851">
                  <c:v>6090</c:v>
                </c:pt>
                <c:pt idx="852">
                  <c:v>5985</c:v>
                </c:pt>
                <c:pt idx="853">
                  <c:v>6009.5</c:v>
                </c:pt>
                <c:pt idx="854">
                  <c:v>6010</c:v>
                </c:pt>
                <c:pt idx="855">
                  <c:v>5959.5</c:v>
                </c:pt>
                <c:pt idx="856">
                  <c:v>5937</c:v>
                </c:pt>
                <c:pt idx="857">
                  <c:v>5929.5</c:v>
                </c:pt>
                <c:pt idx="858">
                  <c:v>5991</c:v>
                </c:pt>
                <c:pt idx="859">
                  <c:v>6049.5</c:v>
                </c:pt>
                <c:pt idx="860">
                  <c:v>5919</c:v>
                </c:pt>
                <c:pt idx="861">
                  <c:v>5903.5</c:v>
                </c:pt>
                <c:pt idx="862">
                  <c:v>5785</c:v>
                </c:pt>
                <c:pt idx="863">
                  <c:v>5785</c:v>
                </c:pt>
                <c:pt idx="864">
                  <c:v>5770</c:v>
                </c:pt>
                <c:pt idx="865">
                  <c:v>5779</c:v>
                </c:pt>
                <c:pt idx="866">
                  <c:v>5679</c:v>
                </c:pt>
                <c:pt idx="867">
                  <c:v>5669.5</c:v>
                </c:pt>
                <c:pt idx="868">
                  <c:v>5733</c:v>
                </c:pt>
                <c:pt idx="869">
                  <c:v>5779</c:v>
                </c:pt>
                <c:pt idx="870">
                  <c:v>5731</c:v>
                </c:pt>
                <c:pt idx="871">
                  <c:v>5743.5</c:v>
                </c:pt>
                <c:pt idx="872">
                  <c:v>5772</c:v>
                </c:pt>
                <c:pt idx="873">
                  <c:v>5733</c:v>
                </c:pt>
                <c:pt idx="874">
                  <c:v>5763.5</c:v>
                </c:pt>
                <c:pt idx="875">
                  <c:v>5781</c:v>
                </c:pt>
                <c:pt idx="876">
                  <c:v>5778</c:v>
                </c:pt>
                <c:pt idx="877">
                  <c:v>5589</c:v>
                </c:pt>
                <c:pt idx="878">
                  <c:v>5454</c:v>
                </c:pt>
                <c:pt idx="879">
                  <c:v>5380</c:v>
                </c:pt>
                <c:pt idx="880">
                  <c:v>5589</c:v>
                </c:pt>
                <c:pt idx="881">
                  <c:v>5579</c:v>
                </c:pt>
                <c:pt idx="882">
                  <c:v>5620</c:v>
                </c:pt>
                <c:pt idx="883">
                  <c:v>5525</c:v>
                </c:pt>
                <c:pt idx="884">
                  <c:v>5620</c:v>
                </c:pt>
                <c:pt idx="885">
                  <c:v>5545.5</c:v>
                </c:pt>
                <c:pt idx="886">
                  <c:v>5489</c:v>
                </c:pt>
                <c:pt idx="887">
                  <c:v>5445</c:v>
                </c:pt>
                <c:pt idx="888">
                  <c:v>5504</c:v>
                </c:pt>
                <c:pt idx="889">
                  <c:v>5369</c:v>
                </c:pt>
                <c:pt idx="890">
                  <c:v>5350</c:v>
                </c:pt>
                <c:pt idx="891">
                  <c:v>5240</c:v>
                </c:pt>
                <c:pt idx="892">
                  <c:v>5199.5</c:v>
                </c:pt>
                <c:pt idx="893">
                  <c:v>5254</c:v>
                </c:pt>
                <c:pt idx="894">
                  <c:v>5315</c:v>
                </c:pt>
                <c:pt idx="895">
                  <c:v>5253</c:v>
                </c:pt>
                <c:pt idx="896">
                  <c:v>5220</c:v>
                </c:pt>
                <c:pt idx="897">
                  <c:v>5185</c:v>
                </c:pt>
                <c:pt idx="898">
                  <c:v>5226</c:v>
                </c:pt>
                <c:pt idx="899">
                  <c:v>5179</c:v>
                </c:pt>
                <c:pt idx="900">
                  <c:v>5175.5</c:v>
                </c:pt>
                <c:pt idx="901">
                  <c:v>5145</c:v>
                </c:pt>
                <c:pt idx="902">
                  <c:v>5163</c:v>
                </c:pt>
                <c:pt idx="903">
                  <c:v>5160</c:v>
                </c:pt>
                <c:pt idx="904">
                  <c:v>5118</c:v>
                </c:pt>
                <c:pt idx="905">
                  <c:v>5155</c:v>
                </c:pt>
                <c:pt idx="906">
                  <c:v>5164</c:v>
                </c:pt>
                <c:pt idx="907">
                  <c:v>5106</c:v>
                </c:pt>
                <c:pt idx="908">
                  <c:v>5004</c:v>
                </c:pt>
                <c:pt idx="909">
                  <c:v>5005</c:v>
                </c:pt>
                <c:pt idx="910">
                  <c:v>5062</c:v>
                </c:pt>
                <c:pt idx="911">
                  <c:v>5040</c:v>
                </c:pt>
                <c:pt idx="912">
                  <c:v>4885</c:v>
                </c:pt>
                <c:pt idx="913">
                  <c:v>5010</c:v>
                </c:pt>
                <c:pt idx="914">
                  <c:v>4931</c:v>
                </c:pt>
                <c:pt idx="915">
                  <c:v>4998.5</c:v>
                </c:pt>
                <c:pt idx="916">
                  <c:v>5075.5</c:v>
                </c:pt>
                <c:pt idx="917">
                  <c:v>5083.5</c:v>
                </c:pt>
                <c:pt idx="918">
                  <c:v>5068</c:v>
                </c:pt>
                <c:pt idx="919">
                  <c:v>5223</c:v>
                </c:pt>
                <c:pt idx="920">
                  <c:v>5145</c:v>
                </c:pt>
                <c:pt idx="921">
                  <c:v>5170</c:v>
                </c:pt>
                <c:pt idx="922">
                  <c:v>5255</c:v>
                </c:pt>
                <c:pt idx="923">
                  <c:v>5353</c:v>
                </c:pt>
                <c:pt idx="924">
                  <c:v>5381.5</c:v>
                </c:pt>
                <c:pt idx="925">
                  <c:v>5335</c:v>
                </c:pt>
                <c:pt idx="926">
                  <c:v>5304</c:v>
                </c:pt>
                <c:pt idx="927">
                  <c:v>5276</c:v>
                </c:pt>
                <c:pt idx="928">
                  <c:v>5347</c:v>
                </c:pt>
                <c:pt idx="929">
                  <c:v>5361</c:v>
                </c:pt>
                <c:pt idx="930">
                  <c:v>5348</c:v>
                </c:pt>
                <c:pt idx="931">
                  <c:v>5253</c:v>
                </c:pt>
                <c:pt idx="932">
                  <c:v>5125</c:v>
                </c:pt>
                <c:pt idx="933">
                  <c:v>5105</c:v>
                </c:pt>
                <c:pt idx="934">
                  <c:v>5035</c:v>
                </c:pt>
                <c:pt idx="935">
                  <c:v>5070</c:v>
                </c:pt>
                <c:pt idx="936">
                  <c:v>4943</c:v>
                </c:pt>
                <c:pt idx="937">
                  <c:v>4994</c:v>
                </c:pt>
                <c:pt idx="938">
                  <c:v>5070</c:v>
                </c:pt>
                <c:pt idx="939">
                  <c:v>5165</c:v>
                </c:pt>
                <c:pt idx="940">
                  <c:v>5075</c:v>
                </c:pt>
                <c:pt idx="941">
                  <c:v>5134</c:v>
                </c:pt>
                <c:pt idx="942">
                  <c:v>5159</c:v>
                </c:pt>
                <c:pt idx="943">
                  <c:v>5239</c:v>
                </c:pt>
                <c:pt idx="944">
                  <c:v>5148</c:v>
                </c:pt>
                <c:pt idx="945">
                  <c:v>5303</c:v>
                </c:pt>
                <c:pt idx="946">
                  <c:v>5323</c:v>
                </c:pt>
                <c:pt idx="947">
                  <c:v>5252</c:v>
                </c:pt>
                <c:pt idx="948">
                  <c:v>5250</c:v>
                </c:pt>
                <c:pt idx="949">
                  <c:v>5325</c:v>
                </c:pt>
                <c:pt idx="950">
                  <c:v>5255</c:v>
                </c:pt>
                <c:pt idx="951">
                  <c:v>5230</c:v>
                </c:pt>
                <c:pt idx="952">
                  <c:v>5180</c:v>
                </c:pt>
                <c:pt idx="953">
                  <c:v>5180</c:v>
                </c:pt>
                <c:pt idx="954">
                  <c:v>5267</c:v>
                </c:pt>
                <c:pt idx="955">
                  <c:v>5285</c:v>
                </c:pt>
                <c:pt idx="956">
                  <c:v>5220</c:v>
                </c:pt>
                <c:pt idx="957">
                  <c:v>5215</c:v>
                </c:pt>
                <c:pt idx="958">
                  <c:v>5166</c:v>
                </c:pt>
                <c:pt idx="959">
                  <c:v>5154.5</c:v>
                </c:pt>
                <c:pt idx="960">
                  <c:v>5115</c:v>
                </c:pt>
                <c:pt idx="961">
                  <c:v>5113</c:v>
                </c:pt>
                <c:pt idx="962">
                  <c:v>5127</c:v>
                </c:pt>
                <c:pt idx="963">
                  <c:v>5155</c:v>
                </c:pt>
                <c:pt idx="964">
                  <c:v>5039</c:v>
                </c:pt>
                <c:pt idx="965">
                  <c:v>4994</c:v>
                </c:pt>
                <c:pt idx="966">
                  <c:v>4978</c:v>
                </c:pt>
                <c:pt idx="967">
                  <c:v>4924</c:v>
                </c:pt>
                <c:pt idx="968">
                  <c:v>4910</c:v>
                </c:pt>
                <c:pt idx="969">
                  <c:v>4859</c:v>
                </c:pt>
                <c:pt idx="970">
                  <c:v>4808</c:v>
                </c:pt>
                <c:pt idx="971">
                  <c:v>4764.5</c:v>
                </c:pt>
                <c:pt idx="972">
                  <c:v>4682</c:v>
                </c:pt>
                <c:pt idx="973">
                  <c:v>4655</c:v>
                </c:pt>
                <c:pt idx="974">
                  <c:v>4599</c:v>
                </c:pt>
                <c:pt idx="975">
                  <c:v>4652</c:v>
                </c:pt>
                <c:pt idx="976">
                  <c:v>4499</c:v>
                </c:pt>
                <c:pt idx="977">
                  <c:v>4511.5</c:v>
                </c:pt>
                <c:pt idx="978">
                  <c:v>4528</c:v>
                </c:pt>
                <c:pt idx="979">
                  <c:v>4645</c:v>
                </c:pt>
                <c:pt idx="980">
                  <c:v>4620</c:v>
                </c:pt>
                <c:pt idx="981">
                  <c:v>4588</c:v>
                </c:pt>
                <c:pt idx="982">
                  <c:v>4608</c:v>
                </c:pt>
                <c:pt idx="983">
                  <c:v>4581</c:v>
                </c:pt>
                <c:pt idx="984">
                  <c:v>4516</c:v>
                </c:pt>
                <c:pt idx="985">
                  <c:v>4636</c:v>
                </c:pt>
                <c:pt idx="986">
                  <c:v>4595</c:v>
                </c:pt>
                <c:pt idx="987">
                  <c:v>4566</c:v>
                </c:pt>
                <c:pt idx="988">
                  <c:v>4612</c:v>
                </c:pt>
                <c:pt idx="989">
                  <c:v>4569</c:v>
                </c:pt>
                <c:pt idx="990">
                  <c:v>4668.5</c:v>
                </c:pt>
                <c:pt idx="991">
                  <c:v>4638</c:v>
                </c:pt>
                <c:pt idx="992">
                  <c:v>4600</c:v>
                </c:pt>
                <c:pt idx="993">
                  <c:v>4586</c:v>
                </c:pt>
                <c:pt idx="994">
                  <c:v>4550</c:v>
                </c:pt>
                <c:pt idx="995">
                  <c:v>4701.5</c:v>
                </c:pt>
                <c:pt idx="996">
                  <c:v>4689.5</c:v>
                </c:pt>
                <c:pt idx="997">
                  <c:v>4684.5</c:v>
                </c:pt>
                <c:pt idx="998">
                  <c:v>4675</c:v>
                </c:pt>
                <c:pt idx="999">
                  <c:v>4686</c:v>
                </c:pt>
                <c:pt idx="1000">
                  <c:v>4718</c:v>
                </c:pt>
                <c:pt idx="1001">
                  <c:v>4700</c:v>
                </c:pt>
                <c:pt idx="1002">
                  <c:v>4635</c:v>
                </c:pt>
                <c:pt idx="1003">
                  <c:v>4647</c:v>
                </c:pt>
                <c:pt idx="1004">
                  <c:v>4600</c:v>
                </c:pt>
                <c:pt idx="1005">
                  <c:v>4505</c:v>
                </c:pt>
                <c:pt idx="1006">
                  <c:v>4488.5</c:v>
                </c:pt>
                <c:pt idx="1007">
                  <c:v>4405</c:v>
                </c:pt>
                <c:pt idx="1008">
                  <c:v>4367</c:v>
                </c:pt>
                <c:pt idx="1009">
                  <c:v>4376.5</c:v>
                </c:pt>
                <c:pt idx="1010">
                  <c:v>4367</c:v>
                </c:pt>
                <c:pt idx="1011">
                  <c:v>4320</c:v>
                </c:pt>
                <c:pt idx="1012">
                  <c:v>4359.5</c:v>
                </c:pt>
                <c:pt idx="1013">
                  <c:v>4435</c:v>
                </c:pt>
                <c:pt idx="1014">
                  <c:v>4351</c:v>
                </c:pt>
                <c:pt idx="1015">
                  <c:v>4378</c:v>
                </c:pt>
                <c:pt idx="1016">
                  <c:v>4456</c:v>
                </c:pt>
                <c:pt idx="1017">
                  <c:v>4453</c:v>
                </c:pt>
                <c:pt idx="1018">
                  <c:v>4500</c:v>
                </c:pt>
                <c:pt idx="1019">
                  <c:v>4505</c:v>
                </c:pt>
                <c:pt idx="1020">
                  <c:v>4544.5</c:v>
                </c:pt>
                <c:pt idx="1021">
                  <c:v>4523</c:v>
                </c:pt>
                <c:pt idx="1022">
                  <c:v>4600</c:v>
                </c:pt>
                <c:pt idx="1023">
                  <c:v>4580</c:v>
                </c:pt>
                <c:pt idx="1024">
                  <c:v>4680</c:v>
                </c:pt>
                <c:pt idx="1025">
                  <c:v>4667</c:v>
                </c:pt>
                <c:pt idx="1026">
                  <c:v>4576</c:v>
                </c:pt>
                <c:pt idx="1027">
                  <c:v>4525</c:v>
                </c:pt>
                <c:pt idx="1028">
                  <c:v>4502</c:v>
                </c:pt>
                <c:pt idx="1029">
                  <c:v>4465.5</c:v>
                </c:pt>
                <c:pt idx="1030">
                  <c:v>4557</c:v>
                </c:pt>
                <c:pt idx="1031">
                  <c:v>4580</c:v>
                </c:pt>
                <c:pt idx="1032">
                  <c:v>4563.5</c:v>
                </c:pt>
                <c:pt idx="1033">
                  <c:v>4574</c:v>
                </c:pt>
                <c:pt idx="1034">
                  <c:v>4590</c:v>
                </c:pt>
                <c:pt idx="1035">
                  <c:v>4689.5</c:v>
                </c:pt>
                <c:pt idx="1036">
                  <c:v>4668</c:v>
                </c:pt>
                <c:pt idx="1037">
                  <c:v>4585</c:v>
                </c:pt>
                <c:pt idx="1038">
                  <c:v>4680.5</c:v>
                </c:pt>
                <c:pt idx="1039">
                  <c:v>4690.5</c:v>
                </c:pt>
                <c:pt idx="1040">
                  <c:v>4716</c:v>
                </c:pt>
                <c:pt idx="1041">
                  <c:v>4767</c:v>
                </c:pt>
                <c:pt idx="1042">
                  <c:v>4824</c:v>
                </c:pt>
                <c:pt idx="1043">
                  <c:v>4989</c:v>
                </c:pt>
                <c:pt idx="1044">
                  <c:v>4972</c:v>
                </c:pt>
                <c:pt idx="1045">
                  <c:v>4920.5</c:v>
                </c:pt>
                <c:pt idx="1046">
                  <c:v>4910</c:v>
                </c:pt>
                <c:pt idx="1047">
                  <c:v>4930</c:v>
                </c:pt>
                <c:pt idx="1048">
                  <c:v>4973</c:v>
                </c:pt>
                <c:pt idx="1049">
                  <c:v>4902.5</c:v>
                </c:pt>
                <c:pt idx="1050">
                  <c:v>4935</c:v>
                </c:pt>
                <c:pt idx="1051">
                  <c:v>5015</c:v>
                </c:pt>
                <c:pt idx="1052">
                  <c:v>5070</c:v>
                </c:pt>
                <c:pt idx="1053">
                  <c:v>5057</c:v>
                </c:pt>
                <c:pt idx="1054">
                  <c:v>5041</c:v>
                </c:pt>
                <c:pt idx="1055">
                  <c:v>5042</c:v>
                </c:pt>
                <c:pt idx="1056">
                  <c:v>4911</c:v>
                </c:pt>
                <c:pt idx="1057">
                  <c:v>4910</c:v>
                </c:pt>
                <c:pt idx="1058">
                  <c:v>4908</c:v>
                </c:pt>
                <c:pt idx="1059">
                  <c:v>4819.5</c:v>
                </c:pt>
                <c:pt idx="1060">
                  <c:v>4855</c:v>
                </c:pt>
                <c:pt idx="1061">
                  <c:v>4803</c:v>
                </c:pt>
                <c:pt idx="1062">
                  <c:v>4760</c:v>
                </c:pt>
                <c:pt idx="1063">
                  <c:v>4755</c:v>
                </c:pt>
                <c:pt idx="1064">
                  <c:v>4699.5</c:v>
                </c:pt>
                <c:pt idx="1065">
                  <c:v>4635</c:v>
                </c:pt>
                <c:pt idx="1066">
                  <c:v>4640</c:v>
                </c:pt>
                <c:pt idx="1067">
                  <c:v>4695</c:v>
                </c:pt>
                <c:pt idx="1068">
                  <c:v>4819</c:v>
                </c:pt>
                <c:pt idx="1069">
                  <c:v>4814</c:v>
                </c:pt>
                <c:pt idx="1070">
                  <c:v>4786</c:v>
                </c:pt>
                <c:pt idx="1071">
                  <c:v>4777.5</c:v>
                </c:pt>
                <c:pt idx="1072">
                  <c:v>4802</c:v>
                </c:pt>
                <c:pt idx="1073">
                  <c:v>4929</c:v>
                </c:pt>
                <c:pt idx="1074">
                  <c:v>5014.5</c:v>
                </c:pt>
                <c:pt idx="1075">
                  <c:v>5005</c:v>
                </c:pt>
                <c:pt idx="1076">
                  <c:v>4990</c:v>
                </c:pt>
                <c:pt idx="1077">
                  <c:v>4926</c:v>
                </c:pt>
                <c:pt idx="1078">
                  <c:v>4920</c:v>
                </c:pt>
                <c:pt idx="1079">
                  <c:v>4892</c:v>
                </c:pt>
                <c:pt idx="1080">
                  <c:v>5032</c:v>
                </c:pt>
                <c:pt idx="1081">
                  <c:v>4952</c:v>
                </c:pt>
                <c:pt idx="1082">
                  <c:v>4880</c:v>
                </c:pt>
                <c:pt idx="1083">
                  <c:v>4796</c:v>
                </c:pt>
                <c:pt idx="1084">
                  <c:v>4792</c:v>
                </c:pt>
                <c:pt idx="1085">
                  <c:v>4725</c:v>
                </c:pt>
                <c:pt idx="1086">
                  <c:v>4699</c:v>
                </c:pt>
                <c:pt idx="1087">
                  <c:v>4735</c:v>
                </c:pt>
                <c:pt idx="1088">
                  <c:v>4730</c:v>
                </c:pt>
                <c:pt idx="1089">
                  <c:v>4654</c:v>
                </c:pt>
                <c:pt idx="1090">
                  <c:v>4633</c:v>
                </c:pt>
                <c:pt idx="1091">
                  <c:v>4628</c:v>
                </c:pt>
                <c:pt idx="1092">
                  <c:v>4588</c:v>
                </c:pt>
                <c:pt idx="1093">
                  <c:v>4582</c:v>
                </c:pt>
                <c:pt idx="1094">
                  <c:v>4622</c:v>
                </c:pt>
                <c:pt idx="1095">
                  <c:v>4560</c:v>
                </c:pt>
                <c:pt idx="1096">
                  <c:v>4609</c:v>
                </c:pt>
                <c:pt idx="1097">
                  <c:v>4615</c:v>
                </c:pt>
                <c:pt idx="1098">
                  <c:v>4686</c:v>
                </c:pt>
                <c:pt idx="1099">
                  <c:v>4700</c:v>
                </c:pt>
                <c:pt idx="1100">
                  <c:v>4674</c:v>
                </c:pt>
                <c:pt idx="1101">
                  <c:v>4585</c:v>
                </c:pt>
                <c:pt idx="1102">
                  <c:v>4585</c:v>
                </c:pt>
                <c:pt idx="1103">
                  <c:v>4679</c:v>
                </c:pt>
                <c:pt idx="1104">
                  <c:v>4705</c:v>
                </c:pt>
                <c:pt idx="1105">
                  <c:v>4593</c:v>
                </c:pt>
                <c:pt idx="1106">
                  <c:v>4600</c:v>
                </c:pt>
                <c:pt idx="1107">
                  <c:v>4562</c:v>
                </c:pt>
                <c:pt idx="1108">
                  <c:v>4518.5</c:v>
                </c:pt>
                <c:pt idx="1109">
                  <c:v>4526</c:v>
                </c:pt>
                <c:pt idx="1110">
                  <c:v>4529</c:v>
                </c:pt>
                <c:pt idx="1111">
                  <c:v>4643</c:v>
                </c:pt>
                <c:pt idx="1112">
                  <c:v>4535</c:v>
                </c:pt>
                <c:pt idx="1113">
                  <c:v>4530</c:v>
                </c:pt>
                <c:pt idx="1114">
                  <c:v>4594.5</c:v>
                </c:pt>
                <c:pt idx="1115">
                  <c:v>4596.5</c:v>
                </c:pt>
                <c:pt idx="1116">
                  <c:v>4698</c:v>
                </c:pt>
                <c:pt idx="1117">
                  <c:v>4751</c:v>
                </c:pt>
                <c:pt idx="1118">
                  <c:v>4670</c:v>
                </c:pt>
                <c:pt idx="1119">
                  <c:v>4701</c:v>
                </c:pt>
                <c:pt idx="1120">
                  <c:v>4784.5</c:v>
                </c:pt>
                <c:pt idx="1121">
                  <c:v>4785</c:v>
                </c:pt>
                <c:pt idx="1122">
                  <c:v>4834.5</c:v>
                </c:pt>
                <c:pt idx="1123">
                  <c:v>4799</c:v>
                </c:pt>
                <c:pt idx="1124">
                  <c:v>4927</c:v>
                </c:pt>
                <c:pt idx="1125">
                  <c:v>4861.5</c:v>
                </c:pt>
                <c:pt idx="1126">
                  <c:v>4726</c:v>
                </c:pt>
                <c:pt idx="1127">
                  <c:v>4740</c:v>
                </c:pt>
                <c:pt idx="1128">
                  <c:v>4719</c:v>
                </c:pt>
                <c:pt idx="1129">
                  <c:v>4761</c:v>
                </c:pt>
                <c:pt idx="1130">
                  <c:v>4832</c:v>
                </c:pt>
                <c:pt idx="1131">
                  <c:v>4939</c:v>
                </c:pt>
                <c:pt idx="1132">
                  <c:v>4933</c:v>
                </c:pt>
                <c:pt idx="1133">
                  <c:v>4966</c:v>
                </c:pt>
                <c:pt idx="1134">
                  <c:v>4850</c:v>
                </c:pt>
                <c:pt idx="1135">
                  <c:v>4958</c:v>
                </c:pt>
                <c:pt idx="1136">
                  <c:v>4916</c:v>
                </c:pt>
                <c:pt idx="1137">
                  <c:v>4965</c:v>
                </c:pt>
                <c:pt idx="1138">
                  <c:v>4965</c:v>
                </c:pt>
                <c:pt idx="1139">
                  <c:v>4930</c:v>
                </c:pt>
                <c:pt idx="1140">
                  <c:v>4873</c:v>
                </c:pt>
                <c:pt idx="1141">
                  <c:v>4880</c:v>
                </c:pt>
                <c:pt idx="1142">
                  <c:v>4875</c:v>
                </c:pt>
                <c:pt idx="1143">
                  <c:v>4860</c:v>
                </c:pt>
                <c:pt idx="1144">
                  <c:v>4923</c:v>
                </c:pt>
                <c:pt idx="1145">
                  <c:v>4898</c:v>
                </c:pt>
                <c:pt idx="1146">
                  <c:v>4856</c:v>
                </c:pt>
                <c:pt idx="1147">
                  <c:v>4807</c:v>
                </c:pt>
                <c:pt idx="1148">
                  <c:v>4810</c:v>
                </c:pt>
                <c:pt idx="1149">
                  <c:v>4809.5</c:v>
                </c:pt>
                <c:pt idx="1150">
                  <c:v>4786</c:v>
                </c:pt>
                <c:pt idx="1151">
                  <c:v>4878</c:v>
                </c:pt>
                <c:pt idx="1152">
                  <c:v>4815</c:v>
                </c:pt>
                <c:pt idx="1153">
                  <c:v>4760</c:v>
                </c:pt>
                <c:pt idx="1154">
                  <c:v>4760.5</c:v>
                </c:pt>
                <c:pt idx="1155">
                  <c:v>4808</c:v>
                </c:pt>
                <c:pt idx="1156">
                  <c:v>4770</c:v>
                </c:pt>
                <c:pt idx="1157">
                  <c:v>4817.5</c:v>
                </c:pt>
                <c:pt idx="1158">
                  <c:v>4787</c:v>
                </c:pt>
                <c:pt idx="1159">
                  <c:v>4747</c:v>
                </c:pt>
                <c:pt idx="1160">
                  <c:v>4733</c:v>
                </c:pt>
                <c:pt idx="1161">
                  <c:v>4673.5</c:v>
                </c:pt>
                <c:pt idx="1162">
                  <c:v>4647</c:v>
                </c:pt>
                <c:pt idx="1163">
                  <c:v>4635</c:v>
                </c:pt>
                <c:pt idx="1164">
                  <c:v>4625</c:v>
                </c:pt>
                <c:pt idx="1165">
                  <c:v>4617</c:v>
                </c:pt>
                <c:pt idx="1166">
                  <c:v>4632</c:v>
                </c:pt>
                <c:pt idx="1167">
                  <c:v>4615</c:v>
                </c:pt>
                <c:pt idx="1168">
                  <c:v>4614.5</c:v>
                </c:pt>
                <c:pt idx="1169">
                  <c:v>4639</c:v>
                </c:pt>
                <c:pt idx="1170">
                  <c:v>4660</c:v>
                </c:pt>
                <c:pt idx="1171">
                  <c:v>4635.5</c:v>
                </c:pt>
                <c:pt idx="1172">
                  <c:v>4641</c:v>
                </c:pt>
                <c:pt idx="1173">
                  <c:v>4593</c:v>
                </c:pt>
                <c:pt idx="1174">
                  <c:v>4663</c:v>
                </c:pt>
                <c:pt idx="1175">
                  <c:v>4711</c:v>
                </c:pt>
                <c:pt idx="1176">
                  <c:v>4743</c:v>
                </c:pt>
                <c:pt idx="1177">
                  <c:v>4750</c:v>
                </c:pt>
                <c:pt idx="1178">
                  <c:v>4750</c:v>
                </c:pt>
                <c:pt idx="1179">
                  <c:v>4758</c:v>
                </c:pt>
                <c:pt idx="1180">
                  <c:v>4758</c:v>
                </c:pt>
                <c:pt idx="1181">
                  <c:v>4832</c:v>
                </c:pt>
                <c:pt idx="1182">
                  <c:v>4838</c:v>
                </c:pt>
                <c:pt idx="1183">
                  <c:v>4817</c:v>
                </c:pt>
                <c:pt idx="1184">
                  <c:v>4795</c:v>
                </c:pt>
                <c:pt idx="1185">
                  <c:v>4821.5</c:v>
                </c:pt>
                <c:pt idx="1186">
                  <c:v>4831</c:v>
                </c:pt>
                <c:pt idx="1187">
                  <c:v>4846</c:v>
                </c:pt>
                <c:pt idx="1188">
                  <c:v>4827</c:v>
                </c:pt>
                <c:pt idx="1189">
                  <c:v>4809</c:v>
                </c:pt>
                <c:pt idx="1190">
                  <c:v>4800</c:v>
                </c:pt>
                <c:pt idx="1191">
                  <c:v>4762</c:v>
                </c:pt>
                <c:pt idx="1192">
                  <c:v>4760</c:v>
                </c:pt>
                <c:pt idx="1193">
                  <c:v>4805</c:v>
                </c:pt>
                <c:pt idx="1194">
                  <c:v>4821</c:v>
                </c:pt>
                <c:pt idx="1195">
                  <c:v>4829</c:v>
                </c:pt>
                <c:pt idx="1196">
                  <c:v>4775.5</c:v>
                </c:pt>
                <c:pt idx="1197">
                  <c:v>4691</c:v>
                </c:pt>
                <c:pt idx="1198">
                  <c:v>4692</c:v>
                </c:pt>
                <c:pt idx="1199">
                  <c:v>4684.5</c:v>
                </c:pt>
                <c:pt idx="1200">
                  <c:v>4663.5</c:v>
                </c:pt>
                <c:pt idx="1201">
                  <c:v>4653</c:v>
                </c:pt>
                <c:pt idx="1202">
                  <c:v>4655</c:v>
                </c:pt>
                <c:pt idx="1203">
                  <c:v>4640</c:v>
                </c:pt>
                <c:pt idx="1204">
                  <c:v>4732.5</c:v>
                </c:pt>
                <c:pt idx="1205">
                  <c:v>4726</c:v>
                </c:pt>
                <c:pt idx="1206">
                  <c:v>4781</c:v>
                </c:pt>
                <c:pt idx="1207">
                  <c:v>4797</c:v>
                </c:pt>
                <c:pt idx="1208">
                  <c:v>4840</c:v>
                </c:pt>
                <c:pt idx="1209">
                  <c:v>4876</c:v>
                </c:pt>
                <c:pt idx="1210">
                  <c:v>4888</c:v>
                </c:pt>
                <c:pt idx="1211">
                  <c:v>4927</c:v>
                </c:pt>
                <c:pt idx="1212">
                  <c:v>4956</c:v>
                </c:pt>
                <c:pt idx="1213">
                  <c:v>5041</c:v>
                </c:pt>
                <c:pt idx="1214">
                  <c:v>5064</c:v>
                </c:pt>
                <c:pt idx="1215">
                  <c:v>5351</c:v>
                </c:pt>
                <c:pt idx="1216">
                  <c:v>5634</c:v>
                </c:pt>
                <c:pt idx="1217">
                  <c:v>5908</c:v>
                </c:pt>
                <c:pt idx="1218">
                  <c:v>5626</c:v>
                </c:pt>
                <c:pt idx="1219">
                  <c:v>5440</c:v>
                </c:pt>
                <c:pt idx="1220">
                  <c:v>5461</c:v>
                </c:pt>
                <c:pt idx="1221">
                  <c:v>5435</c:v>
                </c:pt>
                <c:pt idx="1222">
                  <c:v>5458</c:v>
                </c:pt>
                <c:pt idx="1223">
                  <c:v>5550</c:v>
                </c:pt>
                <c:pt idx="1224">
                  <c:v>5632</c:v>
                </c:pt>
                <c:pt idx="1225">
                  <c:v>5585</c:v>
                </c:pt>
                <c:pt idx="1226">
                  <c:v>5847</c:v>
                </c:pt>
                <c:pt idx="1227">
                  <c:v>5835</c:v>
                </c:pt>
                <c:pt idx="1228">
                  <c:v>5945</c:v>
                </c:pt>
                <c:pt idx="1229">
                  <c:v>5785</c:v>
                </c:pt>
                <c:pt idx="1230">
                  <c:v>5750</c:v>
                </c:pt>
                <c:pt idx="1231">
                  <c:v>5773</c:v>
                </c:pt>
                <c:pt idx="1232">
                  <c:v>5734.5</c:v>
                </c:pt>
                <c:pt idx="1233">
                  <c:v>5858</c:v>
                </c:pt>
                <c:pt idx="1234">
                  <c:v>5865</c:v>
                </c:pt>
                <c:pt idx="1235">
                  <c:v>5912</c:v>
                </c:pt>
                <c:pt idx="1236">
                  <c:v>5835</c:v>
                </c:pt>
                <c:pt idx="1237">
                  <c:v>5823</c:v>
                </c:pt>
                <c:pt idx="1238">
                  <c:v>5770</c:v>
                </c:pt>
                <c:pt idx="1239">
                  <c:v>5775</c:v>
                </c:pt>
                <c:pt idx="1240">
                  <c:v>5744</c:v>
                </c:pt>
                <c:pt idx="1241">
                  <c:v>5683</c:v>
                </c:pt>
                <c:pt idx="1242">
                  <c:v>5659</c:v>
                </c:pt>
                <c:pt idx="1243">
                  <c:v>5565</c:v>
                </c:pt>
                <c:pt idx="1244">
                  <c:v>5499</c:v>
                </c:pt>
                <c:pt idx="1245">
                  <c:v>5518</c:v>
                </c:pt>
                <c:pt idx="1246">
                  <c:v>5439</c:v>
                </c:pt>
                <c:pt idx="1247">
                  <c:v>5495.5</c:v>
                </c:pt>
                <c:pt idx="1248">
                  <c:v>5500</c:v>
                </c:pt>
                <c:pt idx="1249">
                  <c:v>5528</c:v>
                </c:pt>
                <c:pt idx="1250">
                  <c:v>5518</c:v>
                </c:pt>
                <c:pt idx="1251">
                  <c:v>5583</c:v>
                </c:pt>
                <c:pt idx="1252">
                  <c:v>5516</c:v>
                </c:pt>
                <c:pt idx="1253">
                  <c:v>5627</c:v>
                </c:pt>
                <c:pt idx="1254">
                  <c:v>5570</c:v>
                </c:pt>
                <c:pt idx="1255">
                  <c:v>5575</c:v>
                </c:pt>
                <c:pt idx="1256">
                  <c:v>5660.5</c:v>
                </c:pt>
                <c:pt idx="1257">
                  <c:v>5730</c:v>
                </c:pt>
                <c:pt idx="1258">
                  <c:v>5778</c:v>
                </c:pt>
                <c:pt idx="1259">
                  <c:v>5827</c:v>
                </c:pt>
                <c:pt idx="1260">
                  <c:v>5885</c:v>
                </c:pt>
                <c:pt idx="1261">
                  <c:v>5795</c:v>
                </c:pt>
                <c:pt idx="1262">
                  <c:v>5749.5</c:v>
                </c:pt>
                <c:pt idx="1263">
                  <c:v>5732</c:v>
                </c:pt>
                <c:pt idx="1264">
                  <c:v>5730</c:v>
                </c:pt>
                <c:pt idx="1265">
                  <c:v>5793</c:v>
                </c:pt>
                <c:pt idx="1266">
                  <c:v>5890</c:v>
                </c:pt>
                <c:pt idx="1267">
                  <c:v>5892</c:v>
                </c:pt>
                <c:pt idx="1268">
                  <c:v>5909</c:v>
                </c:pt>
                <c:pt idx="1269">
                  <c:v>5864</c:v>
                </c:pt>
                <c:pt idx="1270">
                  <c:v>5875</c:v>
                </c:pt>
                <c:pt idx="1271">
                  <c:v>5929</c:v>
                </c:pt>
                <c:pt idx="1272">
                  <c:v>5935.5</c:v>
                </c:pt>
                <c:pt idx="1273">
                  <c:v>5920</c:v>
                </c:pt>
                <c:pt idx="1274">
                  <c:v>5840</c:v>
                </c:pt>
                <c:pt idx="1275">
                  <c:v>5792</c:v>
                </c:pt>
                <c:pt idx="1276">
                  <c:v>5815</c:v>
                </c:pt>
                <c:pt idx="1277">
                  <c:v>5878</c:v>
                </c:pt>
                <c:pt idx="1278">
                  <c:v>5873</c:v>
                </c:pt>
                <c:pt idx="1279">
                  <c:v>5872</c:v>
                </c:pt>
                <c:pt idx="1280">
                  <c:v>6111</c:v>
                </c:pt>
                <c:pt idx="1281">
                  <c:v>6155</c:v>
                </c:pt>
                <c:pt idx="1282">
                  <c:v>6034</c:v>
                </c:pt>
                <c:pt idx="1283">
                  <c:v>6035</c:v>
                </c:pt>
                <c:pt idx="1284">
                  <c:v>5959</c:v>
                </c:pt>
                <c:pt idx="1285">
                  <c:v>6006</c:v>
                </c:pt>
                <c:pt idx="1286">
                  <c:v>6045</c:v>
                </c:pt>
                <c:pt idx="1287">
                  <c:v>5989</c:v>
                </c:pt>
                <c:pt idx="1288">
                  <c:v>6002</c:v>
                </c:pt>
                <c:pt idx="1289">
                  <c:v>5892</c:v>
                </c:pt>
                <c:pt idx="1290">
                  <c:v>5934</c:v>
                </c:pt>
                <c:pt idx="1291">
                  <c:v>5939.5</c:v>
                </c:pt>
                <c:pt idx="1292">
                  <c:v>6050</c:v>
                </c:pt>
                <c:pt idx="1293">
                  <c:v>6000</c:v>
                </c:pt>
                <c:pt idx="1294">
                  <c:v>5916</c:v>
                </c:pt>
                <c:pt idx="1295">
                  <c:v>5864.5</c:v>
                </c:pt>
                <c:pt idx="1296">
                  <c:v>5820</c:v>
                </c:pt>
                <c:pt idx="1297">
                  <c:v>5797</c:v>
                </c:pt>
                <c:pt idx="1298">
                  <c:v>5670</c:v>
                </c:pt>
                <c:pt idx="1299">
                  <c:v>5728</c:v>
                </c:pt>
                <c:pt idx="1300">
                  <c:v>5800</c:v>
                </c:pt>
                <c:pt idx="1301">
                  <c:v>5770</c:v>
                </c:pt>
                <c:pt idx="1302">
                  <c:v>5867</c:v>
                </c:pt>
                <c:pt idx="1303">
                  <c:v>5933</c:v>
                </c:pt>
                <c:pt idx="1304">
                  <c:v>5908</c:v>
                </c:pt>
                <c:pt idx="1305">
                  <c:v>5911</c:v>
                </c:pt>
                <c:pt idx="1306">
                  <c:v>5792</c:v>
                </c:pt>
                <c:pt idx="1307">
                  <c:v>5740</c:v>
                </c:pt>
                <c:pt idx="1308">
                  <c:v>5824</c:v>
                </c:pt>
                <c:pt idx="1309">
                  <c:v>5815</c:v>
                </c:pt>
                <c:pt idx="1310">
                  <c:v>5693</c:v>
                </c:pt>
                <c:pt idx="1311">
                  <c:v>5799</c:v>
                </c:pt>
                <c:pt idx="1312">
                  <c:v>5865</c:v>
                </c:pt>
                <c:pt idx="1313">
                  <c:v>5880</c:v>
                </c:pt>
                <c:pt idx="1314">
                  <c:v>5865</c:v>
                </c:pt>
                <c:pt idx="1315">
                  <c:v>5845</c:v>
                </c:pt>
                <c:pt idx="1316">
                  <c:v>5749.5</c:v>
                </c:pt>
                <c:pt idx="1317">
                  <c:v>5835</c:v>
                </c:pt>
                <c:pt idx="1318">
                  <c:v>5900</c:v>
                </c:pt>
                <c:pt idx="1319">
                  <c:v>5809</c:v>
                </c:pt>
                <c:pt idx="1320">
                  <c:v>5765</c:v>
                </c:pt>
                <c:pt idx="1321">
                  <c:v>5771</c:v>
                </c:pt>
                <c:pt idx="1322">
                  <c:v>5710</c:v>
                </c:pt>
                <c:pt idx="1323">
                  <c:v>5685</c:v>
                </c:pt>
                <c:pt idx="1324">
                  <c:v>5648</c:v>
                </c:pt>
                <c:pt idx="1325">
                  <c:v>5630</c:v>
                </c:pt>
                <c:pt idx="1326">
                  <c:v>5644</c:v>
                </c:pt>
                <c:pt idx="1327">
                  <c:v>5630</c:v>
                </c:pt>
                <c:pt idx="1328">
                  <c:v>5643</c:v>
                </c:pt>
                <c:pt idx="1329">
                  <c:v>5686</c:v>
                </c:pt>
                <c:pt idx="1330">
                  <c:v>5704</c:v>
                </c:pt>
                <c:pt idx="1331">
                  <c:v>5710</c:v>
                </c:pt>
                <c:pt idx="1332">
                  <c:v>5713</c:v>
                </c:pt>
                <c:pt idx="1333">
                  <c:v>5775</c:v>
                </c:pt>
                <c:pt idx="1334">
                  <c:v>5660</c:v>
                </c:pt>
                <c:pt idx="1335">
                  <c:v>5569.5</c:v>
                </c:pt>
                <c:pt idx="1336">
                  <c:v>5555</c:v>
                </c:pt>
                <c:pt idx="1337">
                  <c:v>5490</c:v>
                </c:pt>
                <c:pt idx="1338">
                  <c:v>5519</c:v>
                </c:pt>
                <c:pt idx="1339">
                  <c:v>5537</c:v>
                </c:pt>
                <c:pt idx="1340">
                  <c:v>5601</c:v>
                </c:pt>
                <c:pt idx="1341">
                  <c:v>5540</c:v>
                </c:pt>
                <c:pt idx="1342">
                  <c:v>5610</c:v>
                </c:pt>
                <c:pt idx="1343">
                  <c:v>5593</c:v>
                </c:pt>
                <c:pt idx="1344">
                  <c:v>5595</c:v>
                </c:pt>
                <c:pt idx="1345">
                  <c:v>5507</c:v>
                </c:pt>
                <c:pt idx="1346">
                  <c:v>5617</c:v>
                </c:pt>
                <c:pt idx="1347">
                  <c:v>5695</c:v>
                </c:pt>
                <c:pt idx="1348">
                  <c:v>5683</c:v>
                </c:pt>
                <c:pt idx="1349">
                  <c:v>5679</c:v>
                </c:pt>
                <c:pt idx="1350">
                  <c:v>5687</c:v>
                </c:pt>
                <c:pt idx="1351">
                  <c:v>5688</c:v>
                </c:pt>
                <c:pt idx="1352">
                  <c:v>5629</c:v>
                </c:pt>
                <c:pt idx="1353">
                  <c:v>5639</c:v>
                </c:pt>
                <c:pt idx="1354">
                  <c:v>5660</c:v>
                </c:pt>
                <c:pt idx="1355">
                  <c:v>5583</c:v>
                </c:pt>
                <c:pt idx="1356">
                  <c:v>5615</c:v>
                </c:pt>
                <c:pt idx="1357">
                  <c:v>5569</c:v>
                </c:pt>
                <c:pt idx="1358">
                  <c:v>5605.5</c:v>
                </c:pt>
                <c:pt idx="1359">
                  <c:v>5675</c:v>
                </c:pt>
                <c:pt idx="1360">
                  <c:v>5763.5</c:v>
                </c:pt>
                <c:pt idx="1361">
                  <c:v>5782</c:v>
                </c:pt>
                <c:pt idx="1362">
                  <c:v>5692</c:v>
                </c:pt>
                <c:pt idx="1363">
                  <c:v>5715</c:v>
                </c:pt>
                <c:pt idx="1364">
                  <c:v>5665</c:v>
                </c:pt>
                <c:pt idx="1365">
                  <c:v>5678</c:v>
                </c:pt>
                <c:pt idx="1366">
                  <c:v>5709</c:v>
                </c:pt>
                <c:pt idx="1367">
                  <c:v>5698.5</c:v>
                </c:pt>
                <c:pt idx="1368">
                  <c:v>5675</c:v>
                </c:pt>
                <c:pt idx="1369">
                  <c:v>5760</c:v>
                </c:pt>
                <c:pt idx="1370">
                  <c:v>5796</c:v>
                </c:pt>
                <c:pt idx="1371">
                  <c:v>5794</c:v>
                </c:pt>
                <c:pt idx="1372">
                  <c:v>5810</c:v>
                </c:pt>
                <c:pt idx="1373">
                  <c:v>5839</c:v>
                </c:pt>
                <c:pt idx="1374">
                  <c:v>5920</c:v>
                </c:pt>
                <c:pt idx="1375">
                  <c:v>5917</c:v>
                </c:pt>
                <c:pt idx="1376">
                  <c:v>5916</c:v>
                </c:pt>
                <c:pt idx="1377">
                  <c:v>5874</c:v>
                </c:pt>
                <c:pt idx="1378">
                  <c:v>5848</c:v>
                </c:pt>
                <c:pt idx="1379">
                  <c:v>5860</c:v>
                </c:pt>
                <c:pt idx="1380">
                  <c:v>5828</c:v>
                </c:pt>
                <c:pt idx="1381">
                  <c:v>5813</c:v>
                </c:pt>
                <c:pt idx="1382">
                  <c:v>5823.5</c:v>
                </c:pt>
                <c:pt idx="1383">
                  <c:v>5913</c:v>
                </c:pt>
                <c:pt idx="1384">
                  <c:v>5918</c:v>
                </c:pt>
                <c:pt idx="1385">
                  <c:v>5880</c:v>
                </c:pt>
                <c:pt idx="1386">
                  <c:v>5984.5</c:v>
                </c:pt>
                <c:pt idx="1387">
                  <c:v>5971</c:v>
                </c:pt>
                <c:pt idx="1388">
                  <c:v>5992</c:v>
                </c:pt>
                <c:pt idx="1389">
                  <c:v>5967</c:v>
                </c:pt>
                <c:pt idx="1390">
                  <c:v>6034.5</c:v>
                </c:pt>
                <c:pt idx="1391">
                  <c:v>6029</c:v>
                </c:pt>
                <c:pt idx="1392">
                  <c:v>6180</c:v>
                </c:pt>
                <c:pt idx="1393">
                  <c:v>6270</c:v>
                </c:pt>
                <c:pt idx="1394">
                  <c:v>6354</c:v>
                </c:pt>
                <c:pt idx="1395">
                  <c:v>6312</c:v>
                </c:pt>
                <c:pt idx="1396">
                  <c:v>6381</c:v>
                </c:pt>
                <c:pt idx="1397">
                  <c:v>6335.5</c:v>
                </c:pt>
                <c:pt idx="1398">
                  <c:v>6321</c:v>
                </c:pt>
                <c:pt idx="1399">
                  <c:v>6317</c:v>
                </c:pt>
                <c:pt idx="1400">
                  <c:v>6356</c:v>
                </c:pt>
                <c:pt idx="1401">
                  <c:v>6365</c:v>
                </c:pt>
                <c:pt idx="1402">
                  <c:v>6393</c:v>
                </c:pt>
                <c:pt idx="1403">
                  <c:v>6493</c:v>
                </c:pt>
                <c:pt idx="1404">
                  <c:v>6444</c:v>
                </c:pt>
                <c:pt idx="1405">
                  <c:v>6378</c:v>
                </c:pt>
                <c:pt idx="1406">
                  <c:v>6382</c:v>
                </c:pt>
                <c:pt idx="1407">
                  <c:v>6414</c:v>
                </c:pt>
                <c:pt idx="1408">
                  <c:v>6467.5</c:v>
                </c:pt>
                <c:pt idx="1409">
                  <c:v>6495</c:v>
                </c:pt>
                <c:pt idx="1410">
                  <c:v>6489</c:v>
                </c:pt>
                <c:pt idx="1411">
                  <c:v>6549</c:v>
                </c:pt>
                <c:pt idx="1412">
                  <c:v>6620</c:v>
                </c:pt>
                <c:pt idx="1413">
                  <c:v>6585</c:v>
                </c:pt>
                <c:pt idx="1414">
                  <c:v>6600</c:v>
                </c:pt>
                <c:pt idx="1415">
                  <c:v>6725</c:v>
                </c:pt>
                <c:pt idx="1416">
                  <c:v>6812</c:v>
                </c:pt>
                <c:pt idx="1417">
                  <c:v>6784</c:v>
                </c:pt>
                <c:pt idx="1418">
                  <c:v>6818</c:v>
                </c:pt>
                <c:pt idx="1419">
                  <c:v>6810</c:v>
                </c:pt>
                <c:pt idx="1420">
                  <c:v>6904</c:v>
                </c:pt>
                <c:pt idx="1421">
                  <c:v>6936.5</c:v>
                </c:pt>
                <c:pt idx="1422">
                  <c:v>6890</c:v>
                </c:pt>
                <c:pt idx="1423">
                  <c:v>6867</c:v>
                </c:pt>
                <c:pt idx="1424">
                  <c:v>6800</c:v>
                </c:pt>
                <c:pt idx="1425">
                  <c:v>6757</c:v>
                </c:pt>
                <c:pt idx="1426">
                  <c:v>6643</c:v>
                </c:pt>
                <c:pt idx="1427">
                  <c:v>6567</c:v>
                </c:pt>
                <c:pt idx="1428">
                  <c:v>6457</c:v>
                </c:pt>
                <c:pt idx="1429">
                  <c:v>6497</c:v>
                </c:pt>
                <c:pt idx="1430">
                  <c:v>6534</c:v>
                </c:pt>
                <c:pt idx="1431">
                  <c:v>6539</c:v>
                </c:pt>
                <c:pt idx="1432">
                  <c:v>6564.5</c:v>
                </c:pt>
                <c:pt idx="1433">
                  <c:v>6451</c:v>
                </c:pt>
                <c:pt idx="1434">
                  <c:v>6445</c:v>
                </c:pt>
                <c:pt idx="1435">
                  <c:v>6459</c:v>
                </c:pt>
                <c:pt idx="1436">
                  <c:v>6479</c:v>
                </c:pt>
                <c:pt idx="1437">
                  <c:v>6470</c:v>
                </c:pt>
                <c:pt idx="1438">
                  <c:v>6451</c:v>
                </c:pt>
                <c:pt idx="1439">
                  <c:v>6530</c:v>
                </c:pt>
                <c:pt idx="1440">
                  <c:v>6502</c:v>
                </c:pt>
                <c:pt idx="1441">
                  <c:v>6503.5</c:v>
                </c:pt>
                <c:pt idx="1442">
                  <c:v>6500</c:v>
                </c:pt>
                <c:pt idx="1443">
                  <c:v>6553.5</c:v>
                </c:pt>
                <c:pt idx="1444">
                  <c:v>6685</c:v>
                </c:pt>
                <c:pt idx="1445">
                  <c:v>6655</c:v>
                </c:pt>
                <c:pt idx="1446">
                  <c:v>6693</c:v>
                </c:pt>
                <c:pt idx="1447">
                  <c:v>6735</c:v>
                </c:pt>
                <c:pt idx="1448">
                  <c:v>6851</c:v>
                </c:pt>
                <c:pt idx="1449">
                  <c:v>6886</c:v>
                </c:pt>
                <c:pt idx="1450">
                  <c:v>7080</c:v>
                </c:pt>
                <c:pt idx="1451">
                  <c:v>7063</c:v>
                </c:pt>
                <c:pt idx="1452">
                  <c:v>7011</c:v>
                </c:pt>
                <c:pt idx="1453">
                  <c:v>6960</c:v>
                </c:pt>
                <c:pt idx="1454">
                  <c:v>7030</c:v>
                </c:pt>
                <c:pt idx="1455">
                  <c:v>6989.5</c:v>
                </c:pt>
                <c:pt idx="1456">
                  <c:v>7095</c:v>
                </c:pt>
                <c:pt idx="1457">
                  <c:v>6990</c:v>
                </c:pt>
                <c:pt idx="1458">
                  <c:v>6990</c:v>
                </c:pt>
                <c:pt idx="1459">
                  <c:v>6850.5</c:v>
                </c:pt>
                <c:pt idx="1460">
                  <c:v>6849</c:v>
                </c:pt>
                <c:pt idx="1461">
                  <c:v>6830</c:v>
                </c:pt>
                <c:pt idx="1462">
                  <c:v>6936</c:v>
                </c:pt>
                <c:pt idx="1463">
                  <c:v>6882</c:v>
                </c:pt>
                <c:pt idx="1464">
                  <c:v>6940</c:v>
                </c:pt>
                <c:pt idx="1465">
                  <c:v>6937</c:v>
                </c:pt>
                <c:pt idx="1466">
                  <c:v>6899</c:v>
                </c:pt>
                <c:pt idx="1467">
                  <c:v>6836</c:v>
                </c:pt>
                <c:pt idx="1468">
                  <c:v>6801</c:v>
                </c:pt>
                <c:pt idx="1469">
                  <c:v>6833.5</c:v>
                </c:pt>
                <c:pt idx="1470">
                  <c:v>6801</c:v>
                </c:pt>
                <c:pt idx="1471">
                  <c:v>6862</c:v>
                </c:pt>
                <c:pt idx="1472">
                  <c:v>6751</c:v>
                </c:pt>
                <c:pt idx="1473">
                  <c:v>6797</c:v>
                </c:pt>
                <c:pt idx="1474">
                  <c:v>6765</c:v>
                </c:pt>
                <c:pt idx="1475">
                  <c:v>6783</c:v>
                </c:pt>
                <c:pt idx="1476">
                  <c:v>6860</c:v>
                </c:pt>
                <c:pt idx="1477">
                  <c:v>6910</c:v>
                </c:pt>
                <c:pt idx="1478">
                  <c:v>6927</c:v>
                </c:pt>
                <c:pt idx="1479">
                  <c:v>6999</c:v>
                </c:pt>
                <c:pt idx="1480">
                  <c:v>6919</c:v>
                </c:pt>
                <c:pt idx="1481">
                  <c:v>6826</c:v>
                </c:pt>
                <c:pt idx="1482">
                  <c:v>6779.5</c:v>
                </c:pt>
                <c:pt idx="1483">
                  <c:v>6790</c:v>
                </c:pt>
                <c:pt idx="1484">
                  <c:v>6765</c:v>
                </c:pt>
                <c:pt idx="1485">
                  <c:v>6834</c:v>
                </c:pt>
                <c:pt idx="1486">
                  <c:v>6675</c:v>
                </c:pt>
                <c:pt idx="1487">
                  <c:v>6570</c:v>
                </c:pt>
                <c:pt idx="1488">
                  <c:v>6565</c:v>
                </c:pt>
                <c:pt idx="1489">
                  <c:v>6574</c:v>
                </c:pt>
                <c:pt idx="1490">
                  <c:v>6650</c:v>
                </c:pt>
                <c:pt idx="1491">
                  <c:v>6725</c:v>
                </c:pt>
                <c:pt idx="1492">
                  <c:v>6759.5</c:v>
                </c:pt>
                <c:pt idx="1493">
                  <c:v>6776</c:v>
                </c:pt>
                <c:pt idx="1494">
                  <c:v>6878</c:v>
                </c:pt>
                <c:pt idx="1495">
                  <c:v>6881</c:v>
                </c:pt>
                <c:pt idx="1496">
                  <c:v>6970</c:v>
                </c:pt>
                <c:pt idx="1497">
                  <c:v>7018</c:v>
                </c:pt>
                <c:pt idx="1498">
                  <c:v>7058</c:v>
                </c:pt>
                <c:pt idx="1499">
                  <c:v>7181</c:v>
                </c:pt>
                <c:pt idx="1500">
                  <c:v>7251</c:v>
                </c:pt>
                <c:pt idx="1501">
                  <c:v>7190</c:v>
                </c:pt>
                <c:pt idx="1502">
                  <c:v>7227</c:v>
                </c:pt>
                <c:pt idx="1503">
                  <c:v>7158</c:v>
                </c:pt>
                <c:pt idx="1504">
                  <c:v>7250</c:v>
                </c:pt>
                <c:pt idx="1505">
                  <c:v>7140</c:v>
                </c:pt>
                <c:pt idx="1506">
                  <c:v>7125</c:v>
                </c:pt>
                <c:pt idx="1507">
                  <c:v>7136</c:v>
                </c:pt>
                <c:pt idx="1508">
                  <c:v>7184</c:v>
                </c:pt>
                <c:pt idx="1509">
                  <c:v>7160</c:v>
                </c:pt>
                <c:pt idx="1510">
                  <c:v>7110</c:v>
                </c:pt>
                <c:pt idx="1511">
                  <c:v>7217</c:v>
                </c:pt>
                <c:pt idx="1512">
                  <c:v>7063</c:v>
                </c:pt>
                <c:pt idx="1513">
                  <c:v>7078.5</c:v>
                </c:pt>
                <c:pt idx="1514">
                  <c:v>7092</c:v>
                </c:pt>
                <c:pt idx="1515">
                  <c:v>7119</c:v>
                </c:pt>
                <c:pt idx="1516">
                  <c:v>7089</c:v>
                </c:pt>
                <c:pt idx="1517">
                  <c:v>6948</c:v>
                </c:pt>
                <c:pt idx="1518">
                  <c:v>6986.5</c:v>
                </c:pt>
                <c:pt idx="1519">
                  <c:v>7145</c:v>
                </c:pt>
                <c:pt idx="1520">
                  <c:v>7108</c:v>
                </c:pt>
                <c:pt idx="1521">
                  <c:v>7105</c:v>
                </c:pt>
                <c:pt idx="1522">
                  <c:v>7092</c:v>
                </c:pt>
                <c:pt idx="1523">
                  <c:v>7139.5</c:v>
                </c:pt>
                <c:pt idx="1524">
                  <c:v>7067</c:v>
                </c:pt>
                <c:pt idx="1525">
                  <c:v>7109</c:v>
                </c:pt>
                <c:pt idx="1526">
                  <c:v>7094.5</c:v>
                </c:pt>
                <c:pt idx="1527">
                  <c:v>7098</c:v>
                </c:pt>
                <c:pt idx="1528">
                  <c:v>7049</c:v>
                </c:pt>
                <c:pt idx="1529">
                  <c:v>6878</c:v>
                </c:pt>
                <c:pt idx="1530">
                  <c:v>6800</c:v>
                </c:pt>
                <c:pt idx="1531">
                  <c:v>6834</c:v>
                </c:pt>
                <c:pt idx="1532">
                  <c:v>6955</c:v>
                </c:pt>
                <c:pt idx="1533">
                  <c:v>7011</c:v>
                </c:pt>
                <c:pt idx="1534">
                  <c:v>7133</c:v>
                </c:pt>
                <c:pt idx="1535">
                  <c:v>7202</c:v>
                </c:pt>
                <c:pt idx="1536">
                  <c:v>7137</c:v>
                </c:pt>
                <c:pt idx="1537">
                  <c:v>7071</c:v>
                </c:pt>
                <c:pt idx="1538">
                  <c:v>7048</c:v>
                </c:pt>
                <c:pt idx="1539">
                  <c:v>7068</c:v>
                </c:pt>
                <c:pt idx="1540">
                  <c:v>7112</c:v>
                </c:pt>
                <c:pt idx="1541">
                  <c:v>7141.5</c:v>
                </c:pt>
                <c:pt idx="1542">
                  <c:v>7065</c:v>
                </c:pt>
                <c:pt idx="1543">
                  <c:v>6988</c:v>
                </c:pt>
                <c:pt idx="1544">
                  <c:v>6889</c:v>
                </c:pt>
                <c:pt idx="1545">
                  <c:v>6918</c:v>
                </c:pt>
                <c:pt idx="1546">
                  <c:v>6885</c:v>
                </c:pt>
                <c:pt idx="1547">
                  <c:v>7003</c:v>
                </c:pt>
                <c:pt idx="1548">
                  <c:v>6915</c:v>
                </c:pt>
                <c:pt idx="1549">
                  <c:v>6855</c:v>
                </c:pt>
                <c:pt idx="1550">
                  <c:v>6838</c:v>
                </c:pt>
                <c:pt idx="1551">
                  <c:v>6895</c:v>
                </c:pt>
                <c:pt idx="1552">
                  <c:v>6924</c:v>
                </c:pt>
                <c:pt idx="1553">
                  <c:v>7050</c:v>
                </c:pt>
                <c:pt idx="1554">
                  <c:v>6920</c:v>
                </c:pt>
                <c:pt idx="1555">
                  <c:v>6950</c:v>
                </c:pt>
                <c:pt idx="1556">
                  <c:v>6819</c:v>
                </c:pt>
                <c:pt idx="1557">
                  <c:v>6817.5</c:v>
                </c:pt>
                <c:pt idx="1558">
                  <c:v>6711.5</c:v>
                </c:pt>
                <c:pt idx="1559">
                  <c:v>6791.5</c:v>
                </c:pt>
                <c:pt idx="1560">
                  <c:v>6698</c:v>
                </c:pt>
                <c:pt idx="1561">
                  <c:v>6548</c:v>
                </c:pt>
                <c:pt idx="1562">
                  <c:v>6687</c:v>
                </c:pt>
                <c:pt idx="1563">
                  <c:v>6640</c:v>
                </c:pt>
                <c:pt idx="1564">
                  <c:v>6719</c:v>
                </c:pt>
                <c:pt idx="1565">
                  <c:v>6790</c:v>
                </c:pt>
                <c:pt idx="1566">
                  <c:v>6660</c:v>
                </c:pt>
                <c:pt idx="1567">
                  <c:v>6795</c:v>
                </c:pt>
                <c:pt idx="1568">
                  <c:v>6738</c:v>
                </c:pt>
                <c:pt idx="1569">
                  <c:v>6808</c:v>
                </c:pt>
                <c:pt idx="1570">
                  <c:v>6928</c:v>
                </c:pt>
                <c:pt idx="1571">
                  <c:v>6967</c:v>
                </c:pt>
                <c:pt idx="1572">
                  <c:v>6787</c:v>
                </c:pt>
                <c:pt idx="1573">
                  <c:v>6861</c:v>
                </c:pt>
                <c:pt idx="1574">
                  <c:v>6850</c:v>
                </c:pt>
                <c:pt idx="1575">
                  <c:v>6831</c:v>
                </c:pt>
                <c:pt idx="1576">
                  <c:v>6981</c:v>
                </c:pt>
                <c:pt idx="1577">
                  <c:v>6980</c:v>
                </c:pt>
                <c:pt idx="1578">
                  <c:v>6980</c:v>
                </c:pt>
                <c:pt idx="1579">
                  <c:v>6963</c:v>
                </c:pt>
                <c:pt idx="1580">
                  <c:v>7029</c:v>
                </c:pt>
                <c:pt idx="1581">
                  <c:v>6998</c:v>
                </c:pt>
                <c:pt idx="1582">
                  <c:v>6928</c:v>
                </c:pt>
                <c:pt idx="1583">
                  <c:v>6839</c:v>
                </c:pt>
                <c:pt idx="1584">
                  <c:v>6820</c:v>
                </c:pt>
                <c:pt idx="1585">
                  <c:v>6820</c:v>
                </c:pt>
                <c:pt idx="1586">
                  <c:v>6818</c:v>
                </c:pt>
                <c:pt idx="1587">
                  <c:v>6818</c:v>
                </c:pt>
                <c:pt idx="1588">
                  <c:v>6758</c:v>
                </c:pt>
                <c:pt idx="1589">
                  <c:v>6890</c:v>
                </c:pt>
                <c:pt idx="1590">
                  <c:v>6906</c:v>
                </c:pt>
                <c:pt idx="1591">
                  <c:v>6860</c:v>
                </c:pt>
                <c:pt idx="1592">
                  <c:v>6861</c:v>
                </c:pt>
                <c:pt idx="1593">
                  <c:v>6807</c:v>
                </c:pt>
                <c:pt idx="1594">
                  <c:v>6816</c:v>
                </c:pt>
                <c:pt idx="1595">
                  <c:v>6895</c:v>
                </c:pt>
                <c:pt idx="1596">
                  <c:v>6960</c:v>
                </c:pt>
                <c:pt idx="1597">
                  <c:v>6858</c:v>
                </c:pt>
                <c:pt idx="1598">
                  <c:v>6902</c:v>
                </c:pt>
                <c:pt idx="1599">
                  <c:v>6815</c:v>
                </c:pt>
                <c:pt idx="1600">
                  <c:v>6824</c:v>
                </c:pt>
                <c:pt idx="1601">
                  <c:v>6935</c:v>
                </c:pt>
                <c:pt idx="1602">
                  <c:v>6984</c:v>
                </c:pt>
                <c:pt idx="1603">
                  <c:v>7152</c:v>
                </c:pt>
                <c:pt idx="1604">
                  <c:v>7266</c:v>
                </c:pt>
                <c:pt idx="1605">
                  <c:v>7220</c:v>
                </c:pt>
                <c:pt idx="1606">
                  <c:v>7219</c:v>
                </c:pt>
                <c:pt idx="1607">
                  <c:v>7210</c:v>
                </c:pt>
                <c:pt idx="1608">
                  <c:v>7141</c:v>
                </c:pt>
                <c:pt idx="1609">
                  <c:v>6835</c:v>
                </c:pt>
                <c:pt idx="1610">
                  <c:v>6827</c:v>
                </c:pt>
                <c:pt idx="1611">
                  <c:v>6800</c:v>
                </c:pt>
                <c:pt idx="1612">
                  <c:v>6808</c:v>
                </c:pt>
                <c:pt idx="1613">
                  <c:v>6785</c:v>
                </c:pt>
                <c:pt idx="1614">
                  <c:v>6719</c:v>
                </c:pt>
                <c:pt idx="1615">
                  <c:v>6645</c:v>
                </c:pt>
                <c:pt idx="1616">
                  <c:v>6644</c:v>
                </c:pt>
                <c:pt idx="1617">
                  <c:v>6589.5</c:v>
                </c:pt>
                <c:pt idx="1618">
                  <c:v>6580</c:v>
                </c:pt>
                <c:pt idx="1619">
                  <c:v>6462</c:v>
                </c:pt>
                <c:pt idx="1620">
                  <c:v>6394</c:v>
                </c:pt>
                <c:pt idx="1621">
                  <c:v>6328</c:v>
                </c:pt>
                <c:pt idx="1622">
                  <c:v>6383</c:v>
                </c:pt>
                <c:pt idx="1623">
                  <c:v>6313</c:v>
                </c:pt>
                <c:pt idx="1624">
                  <c:v>6193</c:v>
                </c:pt>
                <c:pt idx="1625">
                  <c:v>6190</c:v>
                </c:pt>
                <c:pt idx="1626">
                  <c:v>6180</c:v>
                </c:pt>
                <c:pt idx="1627">
                  <c:v>6174</c:v>
                </c:pt>
                <c:pt idx="1628">
                  <c:v>6175</c:v>
                </c:pt>
                <c:pt idx="1629">
                  <c:v>6095</c:v>
                </c:pt>
                <c:pt idx="1630">
                  <c:v>6005</c:v>
                </c:pt>
                <c:pt idx="1631">
                  <c:v>6097</c:v>
                </c:pt>
                <c:pt idx="1632">
                  <c:v>6180</c:v>
                </c:pt>
                <c:pt idx="1633">
                  <c:v>6280</c:v>
                </c:pt>
                <c:pt idx="1634">
                  <c:v>6285</c:v>
                </c:pt>
                <c:pt idx="1635">
                  <c:v>6279.5</c:v>
                </c:pt>
                <c:pt idx="1636">
                  <c:v>6207</c:v>
                </c:pt>
                <c:pt idx="1637">
                  <c:v>6236</c:v>
                </c:pt>
                <c:pt idx="1638">
                  <c:v>6160</c:v>
                </c:pt>
                <c:pt idx="1639">
                  <c:v>6090</c:v>
                </c:pt>
                <c:pt idx="1640">
                  <c:v>6197</c:v>
                </c:pt>
                <c:pt idx="1641">
                  <c:v>6074</c:v>
                </c:pt>
                <c:pt idx="1642">
                  <c:v>6165</c:v>
                </c:pt>
                <c:pt idx="1643">
                  <c:v>6141</c:v>
                </c:pt>
                <c:pt idx="1644">
                  <c:v>6270</c:v>
                </c:pt>
                <c:pt idx="1645">
                  <c:v>6160</c:v>
                </c:pt>
                <c:pt idx="1646">
                  <c:v>6109</c:v>
                </c:pt>
                <c:pt idx="1647">
                  <c:v>6090</c:v>
                </c:pt>
                <c:pt idx="1648">
                  <c:v>5884</c:v>
                </c:pt>
                <c:pt idx="1649">
                  <c:v>5877</c:v>
                </c:pt>
                <c:pt idx="1650">
                  <c:v>6000</c:v>
                </c:pt>
                <c:pt idx="1651">
                  <c:v>6052</c:v>
                </c:pt>
                <c:pt idx="1652">
                  <c:v>6026</c:v>
                </c:pt>
                <c:pt idx="1653">
                  <c:v>5939</c:v>
                </c:pt>
                <c:pt idx="1654">
                  <c:v>6024</c:v>
                </c:pt>
                <c:pt idx="1655">
                  <c:v>6124</c:v>
                </c:pt>
                <c:pt idx="1656">
                  <c:v>6078</c:v>
                </c:pt>
                <c:pt idx="1657">
                  <c:v>6070</c:v>
                </c:pt>
                <c:pt idx="1658">
                  <c:v>6018</c:v>
                </c:pt>
                <c:pt idx="1659">
                  <c:v>5964.5</c:v>
                </c:pt>
                <c:pt idx="1660">
                  <c:v>5848</c:v>
                </c:pt>
                <c:pt idx="1661">
                  <c:v>5865</c:v>
                </c:pt>
                <c:pt idx="1662">
                  <c:v>5950</c:v>
                </c:pt>
                <c:pt idx="1663">
                  <c:v>5904</c:v>
                </c:pt>
                <c:pt idx="1664">
                  <c:v>5862</c:v>
                </c:pt>
                <c:pt idx="1665">
                  <c:v>5868</c:v>
                </c:pt>
                <c:pt idx="1666">
                  <c:v>5906.5</c:v>
                </c:pt>
                <c:pt idx="1667">
                  <c:v>6012</c:v>
                </c:pt>
                <c:pt idx="1668">
                  <c:v>5963</c:v>
                </c:pt>
                <c:pt idx="1669">
                  <c:v>5880</c:v>
                </c:pt>
                <c:pt idx="1670">
                  <c:v>6025</c:v>
                </c:pt>
                <c:pt idx="1671">
                  <c:v>6083</c:v>
                </c:pt>
                <c:pt idx="1672">
                  <c:v>6078</c:v>
                </c:pt>
                <c:pt idx="1673">
                  <c:v>6201.5</c:v>
                </c:pt>
                <c:pt idx="1674">
                  <c:v>6320</c:v>
                </c:pt>
                <c:pt idx="1675">
                  <c:v>6280</c:v>
                </c:pt>
                <c:pt idx="1676">
                  <c:v>6271</c:v>
                </c:pt>
                <c:pt idx="1677">
                  <c:v>6223</c:v>
                </c:pt>
                <c:pt idx="1678">
                  <c:v>6178</c:v>
                </c:pt>
                <c:pt idx="1679">
                  <c:v>6162</c:v>
                </c:pt>
                <c:pt idx="1680">
                  <c:v>6261</c:v>
                </c:pt>
                <c:pt idx="1681">
                  <c:v>6277</c:v>
                </c:pt>
                <c:pt idx="1682">
                  <c:v>6311</c:v>
                </c:pt>
                <c:pt idx="1683">
                  <c:v>6187</c:v>
                </c:pt>
                <c:pt idx="1684">
                  <c:v>6174.5</c:v>
                </c:pt>
                <c:pt idx="1685">
                  <c:v>6282</c:v>
                </c:pt>
                <c:pt idx="1686">
                  <c:v>6140</c:v>
                </c:pt>
                <c:pt idx="1687">
                  <c:v>6302</c:v>
                </c:pt>
                <c:pt idx="1688">
                  <c:v>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CC-43C9-82FD-D6F52EE5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346360"/>
        <c:axId val="591351160"/>
      </c:scatterChart>
      <c:scatterChart>
        <c:scatterStyle val="lineMarker"/>
        <c:varyColors val="0"/>
        <c:ser>
          <c:idx val="0"/>
          <c:order val="0"/>
          <c:tx>
            <c:v>PnL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Main!$ED$3:$ED$1691</c:f>
              <c:numCache>
                <c:formatCode>General</c:formatCode>
                <c:ptCount val="16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CC-43C9-82FD-D6F52EE50934}"/>
            </c:ext>
          </c:extLst>
        </c:ser>
        <c:ser>
          <c:idx val="2"/>
          <c:order val="2"/>
          <c:tx>
            <c:v>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Main!$C$3:$C$1691</c:f>
              <c:numCache>
                <c:formatCode>General</c:formatCode>
                <c:ptCount val="1689"/>
                <c:pt idx="0">
                  <c:v>2034</c:v>
                </c:pt>
                <c:pt idx="1">
                  <c:v>2068</c:v>
                </c:pt>
                <c:pt idx="2">
                  <c:v>2028</c:v>
                </c:pt>
                <c:pt idx="3">
                  <c:v>2038.5</c:v>
                </c:pt>
                <c:pt idx="4">
                  <c:v>2078.5</c:v>
                </c:pt>
                <c:pt idx="5">
                  <c:v>2154.5</c:v>
                </c:pt>
                <c:pt idx="6">
                  <c:v>2160</c:v>
                </c:pt>
                <c:pt idx="7">
                  <c:v>2188.5</c:v>
                </c:pt>
                <c:pt idx="8">
                  <c:v>2139</c:v>
                </c:pt>
                <c:pt idx="9">
                  <c:v>2150</c:v>
                </c:pt>
                <c:pt idx="10">
                  <c:v>2210</c:v>
                </c:pt>
                <c:pt idx="11">
                  <c:v>2212</c:v>
                </c:pt>
                <c:pt idx="12">
                  <c:v>2217</c:v>
                </c:pt>
                <c:pt idx="13">
                  <c:v>2221</c:v>
                </c:pt>
                <c:pt idx="14">
                  <c:v>2229</c:v>
                </c:pt>
                <c:pt idx="15">
                  <c:v>2225</c:v>
                </c:pt>
                <c:pt idx="16">
                  <c:v>2227.5</c:v>
                </c:pt>
                <c:pt idx="17">
                  <c:v>2262</c:v>
                </c:pt>
                <c:pt idx="18">
                  <c:v>2277</c:v>
                </c:pt>
                <c:pt idx="19">
                  <c:v>2243.5</c:v>
                </c:pt>
                <c:pt idx="20">
                  <c:v>2298</c:v>
                </c:pt>
                <c:pt idx="21">
                  <c:v>2255</c:v>
                </c:pt>
                <c:pt idx="22">
                  <c:v>2240.5</c:v>
                </c:pt>
                <c:pt idx="23">
                  <c:v>2201</c:v>
                </c:pt>
                <c:pt idx="24">
                  <c:v>2217</c:v>
                </c:pt>
                <c:pt idx="25">
                  <c:v>2215</c:v>
                </c:pt>
                <c:pt idx="26">
                  <c:v>2275</c:v>
                </c:pt>
                <c:pt idx="27">
                  <c:v>2276</c:v>
                </c:pt>
                <c:pt idx="28">
                  <c:v>2258</c:v>
                </c:pt>
                <c:pt idx="29">
                  <c:v>2246</c:v>
                </c:pt>
                <c:pt idx="30">
                  <c:v>2206</c:v>
                </c:pt>
                <c:pt idx="31">
                  <c:v>2216.5</c:v>
                </c:pt>
                <c:pt idx="32">
                  <c:v>2163.5</c:v>
                </c:pt>
                <c:pt idx="33">
                  <c:v>2166</c:v>
                </c:pt>
                <c:pt idx="34">
                  <c:v>2178</c:v>
                </c:pt>
                <c:pt idx="35">
                  <c:v>2219.5</c:v>
                </c:pt>
                <c:pt idx="36">
                  <c:v>2252</c:v>
                </c:pt>
                <c:pt idx="37">
                  <c:v>2272</c:v>
                </c:pt>
                <c:pt idx="38">
                  <c:v>2293</c:v>
                </c:pt>
                <c:pt idx="39">
                  <c:v>2309</c:v>
                </c:pt>
                <c:pt idx="40">
                  <c:v>2348.5</c:v>
                </c:pt>
                <c:pt idx="41">
                  <c:v>2341</c:v>
                </c:pt>
                <c:pt idx="42">
                  <c:v>2332.5</c:v>
                </c:pt>
                <c:pt idx="43">
                  <c:v>2335</c:v>
                </c:pt>
                <c:pt idx="44">
                  <c:v>2295</c:v>
                </c:pt>
                <c:pt idx="45">
                  <c:v>2247.5</c:v>
                </c:pt>
                <c:pt idx="46">
                  <c:v>2220</c:v>
                </c:pt>
                <c:pt idx="47">
                  <c:v>2214</c:v>
                </c:pt>
                <c:pt idx="48">
                  <c:v>2207</c:v>
                </c:pt>
                <c:pt idx="49">
                  <c:v>2210</c:v>
                </c:pt>
                <c:pt idx="50">
                  <c:v>2230.5</c:v>
                </c:pt>
                <c:pt idx="51">
                  <c:v>2241</c:v>
                </c:pt>
                <c:pt idx="52">
                  <c:v>2237</c:v>
                </c:pt>
                <c:pt idx="53">
                  <c:v>2265</c:v>
                </c:pt>
                <c:pt idx="54">
                  <c:v>2264</c:v>
                </c:pt>
                <c:pt idx="55">
                  <c:v>2238</c:v>
                </c:pt>
                <c:pt idx="56">
                  <c:v>2233</c:v>
                </c:pt>
                <c:pt idx="57">
                  <c:v>2181</c:v>
                </c:pt>
                <c:pt idx="58">
                  <c:v>2172</c:v>
                </c:pt>
                <c:pt idx="59">
                  <c:v>2175</c:v>
                </c:pt>
                <c:pt idx="60">
                  <c:v>2174.5</c:v>
                </c:pt>
                <c:pt idx="61">
                  <c:v>2179</c:v>
                </c:pt>
                <c:pt idx="62">
                  <c:v>2146</c:v>
                </c:pt>
                <c:pt idx="63">
                  <c:v>2139.5</c:v>
                </c:pt>
                <c:pt idx="64">
                  <c:v>2121</c:v>
                </c:pt>
                <c:pt idx="65">
                  <c:v>2125</c:v>
                </c:pt>
                <c:pt idx="66">
                  <c:v>2099</c:v>
                </c:pt>
                <c:pt idx="67">
                  <c:v>2090.5</c:v>
                </c:pt>
                <c:pt idx="68">
                  <c:v>2089</c:v>
                </c:pt>
                <c:pt idx="69">
                  <c:v>2074.5</c:v>
                </c:pt>
                <c:pt idx="70">
                  <c:v>2109</c:v>
                </c:pt>
                <c:pt idx="71">
                  <c:v>2088</c:v>
                </c:pt>
                <c:pt idx="72">
                  <c:v>2068</c:v>
                </c:pt>
                <c:pt idx="73">
                  <c:v>2087</c:v>
                </c:pt>
                <c:pt idx="74">
                  <c:v>2068</c:v>
                </c:pt>
                <c:pt idx="75">
                  <c:v>2056</c:v>
                </c:pt>
                <c:pt idx="76">
                  <c:v>2076</c:v>
                </c:pt>
                <c:pt idx="77">
                  <c:v>2054</c:v>
                </c:pt>
                <c:pt idx="78">
                  <c:v>2069.5</c:v>
                </c:pt>
                <c:pt idx="79">
                  <c:v>2080</c:v>
                </c:pt>
                <c:pt idx="80">
                  <c:v>2080.5</c:v>
                </c:pt>
                <c:pt idx="81">
                  <c:v>2109</c:v>
                </c:pt>
                <c:pt idx="82">
                  <c:v>2097.5</c:v>
                </c:pt>
                <c:pt idx="83">
                  <c:v>2106</c:v>
                </c:pt>
                <c:pt idx="84">
                  <c:v>2107.5</c:v>
                </c:pt>
                <c:pt idx="85">
                  <c:v>2088</c:v>
                </c:pt>
                <c:pt idx="86">
                  <c:v>2088</c:v>
                </c:pt>
                <c:pt idx="87">
                  <c:v>2063</c:v>
                </c:pt>
                <c:pt idx="88">
                  <c:v>2026.5</c:v>
                </c:pt>
                <c:pt idx="89">
                  <c:v>2045</c:v>
                </c:pt>
                <c:pt idx="90">
                  <c:v>2031</c:v>
                </c:pt>
                <c:pt idx="91">
                  <c:v>2021.5</c:v>
                </c:pt>
                <c:pt idx="92">
                  <c:v>2020.5</c:v>
                </c:pt>
                <c:pt idx="93">
                  <c:v>2034</c:v>
                </c:pt>
                <c:pt idx="94">
                  <c:v>2033</c:v>
                </c:pt>
                <c:pt idx="95">
                  <c:v>2055.5</c:v>
                </c:pt>
                <c:pt idx="96">
                  <c:v>2045</c:v>
                </c:pt>
                <c:pt idx="97">
                  <c:v>2038</c:v>
                </c:pt>
                <c:pt idx="98">
                  <c:v>2015</c:v>
                </c:pt>
                <c:pt idx="99">
                  <c:v>2008</c:v>
                </c:pt>
                <c:pt idx="100">
                  <c:v>2019</c:v>
                </c:pt>
                <c:pt idx="101">
                  <c:v>2021</c:v>
                </c:pt>
                <c:pt idx="102">
                  <c:v>2019.5</c:v>
                </c:pt>
                <c:pt idx="103">
                  <c:v>1996.5</c:v>
                </c:pt>
                <c:pt idx="104">
                  <c:v>2013</c:v>
                </c:pt>
                <c:pt idx="105">
                  <c:v>1979</c:v>
                </c:pt>
                <c:pt idx="106">
                  <c:v>1984.5</c:v>
                </c:pt>
                <c:pt idx="107">
                  <c:v>1986</c:v>
                </c:pt>
                <c:pt idx="108">
                  <c:v>1973</c:v>
                </c:pt>
                <c:pt idx="109">
                  <c:v>1981.5</c:v>
                </c:pt>
                <c:pt idx="110">
                  <c:v>1965</c:v>
                </c:pt>
                <c:pt idx="111">
                  <c:v>1961</c:v>
                </c:pt>
                <c:pt idx="112">
                  <c:v>1964</c:v>
                </c:pt>
                <c:pt idx="113">
                  <c:v>1951</c:v>
                </c:pt>
                <c:pt idx="114">
                  <c:v>1921</c:v>
                </c:pt>
                <c:pt idx="115">
                  <c:v>1920</c:v>
                </c:pt>
                <c:pt idx="116">
                  <c:v>1920</c:v>
                </c:pt>
                <c:pt idx="117">
                  <c:v>1883</c:v>
                </c:pt>
                <c:pt idx="118">
                  <c:v>1864</c:v>
                </c:pt>
                <c:pt idx="119">
                  <c:v>1858</c:v>
                </c:pt>
                <c:pt idx="120">
                  <c:v>1851</c:v>
                </c:pt>
                <c:pt idx="121">
                  <c:v>1849</c:v>
                </c:pt>
                <c:pt idx="122">
                  <c:v>1872</c:v>
                </c:pt>
                <c:pt idx="123">
                  <c:v>1867</c:v>
                </c:pt>
                <c:pt idx="124">
                  <c:v>1901.5</c:v>
                </c:pt>
                <c:pt idx="125">
                  <c:v>1948.5</c:v>
                </c:pt>
                <c:pt idx="126">
                  <c:v>1965.5</c:v>
                </c:pt>
                <c:pt idx="127">
                  <c:v>1947.5</c:v>
                </c:pt>
                <c:pt idx="128">
                  <c:v>1919.5</c:v>
                </c:pt>
                <c:pt idx="129">
                  <c:v>1903</c:v>
                </c:pt>
                <c:pt idx="130">
                  <c:v>1922.5</c:v>
                </c:pt>
                <c:pt idx="131">
                  <c:v>1907</c:v>
                </c:pt>
                <c:pt idx="132">
                  <c:v>1870</c:v>
                </c:pt>
                <c:pt idx="133">
                  <c:v>1891.5</c:v>
                </c:pt>
                <c:pt idx="134">
                  <c:v>1892</c:v>
                </c:pt>
                <c:pt idx="135">
                  <c:v>1917</c:v>
                </c:pt>
                <c:pt idx="136">
                  <c:v>1895</c:v>
                </c:pt>
                <c:pt idx="137">
                  <c:v>1934</c:v>
                </c:pt>
                <c:pt idx="138">
                  <c:v>1913</c:v>
                </c:pt>
                <c:pt idx="139">
                  <c:v>1860.5</c:v>
                </c:pt>
                <c:pt idx="140">
                  <c:v>1871.5</c:v>
                </c:pt>
                <c:pt idx="141">
                  <c:v>1880</c:v>
                </c:pt>
                <c:pt idx="142">
                  <c:v>1897</c:v>
                </c:pt>
                <c:pt idx="143">
                  <c:v>1893</c:v>
                </c:pt>
                <c:pt idx="144">
                  <c:v>1886</c:v>
                </c:pt>
                <c:pt idx="145">
                  <c:v>1900</c:v>
                </c:pt>
                <c:pt idx="146">
                  <c:v>1903</c:v>
                </c:pt>
                <c:pt idx="147">
                  <c:v>1877.5</c:v>
                </c:pt>
                <c:pt idx="148">
                  <c:v>1866</c:v>
                </c:pt>
                <c:pt idx="149">
                  <c:v>1855</c:v>
                </c:pt>
                <c:pt idx="150">
                  <c:v>1845</c:v>
                </c:pt>
                <c:pt idx="151">
                  <c:v>1830.5</c:v>
                </c:pt>
                <c:pt idx="152">
                  <c:v>1851.5</c:v>
                </c:pt>
                <c:pt idx="153">
                  <c:v>1835</c:v>
                </c:pt>
                <c:pt idx="154">
                  <c:v>1853</c:v>
                </c:pt>
                <c:pt idx="155">
                  <c:v>1868.5</c:v>
                </c:pt>
                <c:pt idx="156">
                  <c:v>1888.5</c:v>
                </c:pt>
                <c:pt idx="157">
                  <c:v>1901</c:v>
                </c:pt>
                <c:pt idx="158">
                  <c:v>1910</c:v>
                </c:pt>
                <c:pt idx="159">
                  <c:v>1896</c:v>
                </c:pt>
                <c:pt idx="160">
                  <c:v>1890.5</c:v>
                </c:pt>
                <c:pt idx="161">
                  <c:v>1869</c:v>
                </c:pt>
                <c:pt idx="162">
                  <c:v>1898</c:v>
                </c:pt>
                <c:pt idx="163">
                  <c:v>1948</c:v>
                </c:pt>
                <c:pt idx="164">
                  <c:v>1940</c:v>
                </c:pt>
                <c:pt idx="165">
                  <c:v>1975</c:v>
                </c:pt>
                <c:pt idx="166">
                  <c:v>1994.5</c:v>
                </c:pt>
                <c:pt idx="167">
                  <c:v>2037</c:v>
                </c:pt>
                <c:pt idx="168">
                  <c:v>2065</c:v>
                </c:pt>
                <c:pt idx="169">
                  <c:v>2080</c:v>
                </c:pt>
                <c:pt idx="170">
                  <c:v>2085</c:v>
                </c:pt>
                <c:pt idx="171">
                  <c:v>2175</c:v>
                </c:pt>
                <c:pt idx="172">
                  <c:v>2167</c:v>
                </c:pt>
                <c:pt idx="173">
                  <c:v>2153</c:v>
                </c:pt>
                <c:pt idx="174">
                  <c:v>2140</c:v>
                </c:pt>
                <c:pt idx="175">
                  <c:v>2110</c:v>
                </c:pt>
                <c:pt idx="176">
                  <c:v>2107</c:v>
                </c:pt>
                <c:pt idx="177">
                  <c:v>2076.5</c:v>
                </c:pt>
                <c:pt idx="178">
                  <c:v>2096</c:v>
                </c:pt>
                <c:pt idx="179">
                  <c:v>2075</c:v>
                </c:pt>
                <c:pt idx="180">
                  <c:v>2095.5</c:v>
                </c:pt>
                <c:pt idx="181">
                  <c:v>2125.5</c:v>
                </c:pt>
                <c:pt idx="182">
                  <c:v>2098</c:v>
                </c:pt>
                <c:pt idx="183">
                  <c:v>2132</c:v>
                </c:pt>
                <c:pt idx="184">
                  <c:v>2097</c:v>
                </c:pt>
                <c:pt idx="185">
                  <c:v>2115</c:v>
                </c:pt>
                <c:pt idx="186">
                  <c:v>2110</c:v>
                </c:pt>
                <c:pt idx="187">
                  <c:v>2075</c:v>
                </c:pt>
                <c:pt idx="188">
                  <c:v>2020</c:v>
                </c:pt>
                <c:pt idx="189">
                  <c:v>2019</c:v>
                </c:pt>
                <c:pt idx="190">
                  <c:v>1997</c:v>
                </c:pt>
                <c:pt idx="191">
                  <c:v>1974</c:v>
                </c:pt>
                <c:pt idx="192">
                  <c:v>1961</c:v>
                </c:pt>
                <c:pt idx="193">
                  <c:v>1998</c:v>
                </c:pt>
                <c:pt idx="194">
                  <c:v>2000.5</c:v>
                </c:pt>
                <c:pt idx="195">
                  <c:v>1962.5</c:v>
                </c:pt>
                <c:pt idx="196">
                  <c:v>1941</c:v>
                </c:pt>
                <c:pt idx="197">
                  <c:v>1932</c:v>
                </c:pt>
                <c:pt idx="198">
                  <c:v>1936</c:v>
                </c:pt>
                <c:pt idx="199">
                  <c:v>1925</c:v>
                </c:pt>
                <c:pt idx="200">
                  <c:v>1901</c:v>
                </c:pt>
                <c:pt idx="201">
                  <c:v>1912</c:v>
                </c:pt>
                <c:pt idx="202">
                  <c:v>1911</c:v>
                </c:pt>
                <c:pt idx="203">
                  <c:v>1932</c:v>
                </c:pt>
                <c:pt idx="204">
                  <c:v>1959.5</c:v>
                </c:pt>
                <c:pt idx="205">
                  <c:v>1909</c:v>
                </c:pt>
                <c:pt idx="206">
                  <c:v>1913</c:v>
                </c:pt>
                <c:pt idx="207">
                  <c:v>1928</c:v>
                </c:pt>
                <c:pt idx="208">
                  <c:v>1920.5</c:v>
                </c:pt>
                <c:pt idx="209">
                  <c:v>1907</c:v>
                </c:pt>
                <c:pt idx="210">
                  <c:v>1948</c:v>
                </c:pt>
                <c:pt idx="211">
                  <c:v>1960</c:v>
                </c:pt>
                <c:pt idx="212">
                  <c:v>1987</c:v>
                </c:pt>
                <c:pt idx="213">
                  <c:v>1953</c:v>
                </c:pt>
                <c:pt idx="214">
                  <c:v>1941.5</c:v>
                </c:pt>
                <c:pt idx="215">
                  <c:v>1946</c:v>
                </c:pt>
                <c:pt idx="216">
                  <c:v>1971.5</c:v>
                </c:pt>
                <c:pt idx="217">
                  <c:v>1946.5</c:v>
                </c:pt>
                <c:pt idx="218">
                  <c:v>1935</c:v>
                </c:pt>
                <c:pt idx="219">
                  <c:v>1948.5</c:v>
                </c:pt>
                <c:pt idx="220">
                  <c:v>1992</c:v>
                </c:pt>
                <c:pt idx="221">
                  <c:v>2015.5</c:v>
                </c:pt>
                <c:pt idx="222">
                  <c:v>1997.5</c:v>
                </c:pt>
                <c:pt idx="223">
                  <c:v>2049.5</c:v>
                </c:pt>
                <c:pt idx="224">
                  <c:v>2079</c:v>
                </c:pt>
                <c:pt idx="225">
                  <c:v>2103</c:v>
                </c:pt>
                <c:pt idx="226">
                  <c:v>2104</c:v>
                </c:pt>
                <c:pt idx="227">
                  <c:v>2092</c:v>
                </c:pt>
                <c:pt idx="228">
                  <c:v>2108</c:v>
                </c:pt>
                <c:pt idx="229">
                  <c:v>2077</c:v>
                </c:pt>
                <c:pt idx="230">
                  <c:v>2104</c:v>
                </c:pt>
                <c:pt idx="231">
                  <c:v>2133.5</c:v>
                </c:pt>
                <c:pt idx="232">
                  <c:v>2132</c:v>
                </c:pt>
                <c:pt idx="233">
                  <c:v>2122</c:v>
                </c:pt>
                <c:pt idx="234">
                  <c:v>2120</c:v>
                </c:pt>
                <c:pt idx="235">
                  <c:v>2110</c:v>
                </c:pt>
                <c:pt idx="236">
                  <c:v>2098</c:v>
                </c:pt>
                <c:pt idx="237">
                  <c:v>2104</c:v>
                </c:pt>
                <c:pt idx="238">
                  <c:v>2069</c:v>
                </c:pt>
                <c:pt idx="239">
                  <c:v>2071</c:v>
                </c:pt>
                <c:pt idx="240">
                  <c:v>2091</c:v>
                </c:pt>
                <c:pt idx="241">
                  <c:v>2081</c:v>
                </c:pt>
                <c:pt idx="242">
                  <c:v>2064</c:v>
                </c:pt>
                <c:pt idx="243">
                  <c:v>2071</c:v>
                </c:pt>
                <c:pt idx="244">
                  <c:v>2127</c:v>
                </c:pt>
                <c:pt idx="245">
                  <c:v>2145</c:v>
                </c:pt>
                <c:pt idx="246">
                  <c:v>2088</c:v>
                </c:pt>
                <c:pt idx="247">
                  <c:v>2040</c:v>
                </c:pt>
                <c:pt idx="248">
                  <c:v>2061</c:v>
                </c:pt>
                <c:pt idx="249">
                  <c:v>2094</c:v>
                </c:pt>
                <c:pt idx="250">
                  <c:v>2108.5</c:v>
                </c:pt>
                <c:pt idx="251">
                  <c:v>2116</c:v>
                </c:pt>
                <c:pt idx="252">
                  <c:v>2102</c:v>
                </c:pt>
                <c:pt idx="253">
                  <c:v>2040.5</c:v>
                </c:pt>
                <c:pt idx="254">
                  <c:v>2032</c:v>
                </c:pt>
                <c:pt idx="255">
                  <c:v>2039.5</c:v>
                </c:pt>
                <c:pt idx="256">
                  <c:v>2057</c:v>
                </c:pt>
                <c:pt idx="257">
                  <c:v>2040</c:v>
                </c:pt>
                <c:pt idx="258">
                  <c:v>2046</c:v>
                </c:pt>
                <c:pt idx="259">
                  <c:v>2085</c:v>
                </c:pt>
                <c:pt idx="260">
                  <c:v>2064</c:v>
                </c:pt>
                <c:pt idx="261">
                  <c:v>2075</c:v>
                </c:pt>
                <c:pt idx="262">
                  <c:v>2045</c:v>
                </c:pt>
                <c:pt idx="263">
                  <c:v>2035</c:v>
                </c:pt>
                <c:pt idx="264">
                  <c:v>2085</c:v>
                </c:pt>
                <c:pt idx="265">
                  <c:v>2110.5</c:v>
                </c:pt>
                <c:pt idx="266">
                  <c:v>2091.5</c:v>
                </c:pt>
                <c:pt idx="267">
                  <c:v>2117</c:v>
                </c:pt>
                <c:pt idx="268">
                  <c:v>2116</c:v>
                </c:pt>
                <c:pt idx="269">
                  <c:v>2095</c:v>
                </c:pt>
                <c:pt idx="270">
                  <c:v>2105</c:v>
                </c:pt>
                <c:pt idx="271">
                  <c:v>2105</c:v>
                </c:pt>
                <c:pt idx="272">
                  <c:v>2117</c:v>
                </c:pt>
                <c:pt idx="273">
                  <c:v>2099.5</c:v>
                </c:pt>
                <c:pt idx="274">
                  <c:v>2130</c:v>
                </c:pt>
                <c:pt idx="275">
                  <c:v>2159.5</c:v>
                </c:pt>
                <c:pt idx="276">
                  <c:v>2165</c:v>
                </c:pt>
                <c:pt idx="277">
                  <c:v>2130</c:v>
                </c:pt>
                <c:pt idx="278">
                  <c:v>2114.5</c:v>
                </c:pt>
                <c:pt idx="279">
                  <c:v>2109</c:v>
                </c:pt>
                <c:pt idx="280">
                  <c:v>2086</c:v>
                </c:pt>
                <c:pt idx="281">
                  <c:v>2064.5</c:v>
                </c:pt>
                <c:pt idx="282">
                  <c:v>2049.5</c:v>
                </c:pt>
                <c:pt idx="283">
                  <c:v>2014</c:v>
                </c:pt>
                <c:pt idx="284">
                  <c:v>2016.5</c:v>
                </c:pt>
                <c:pt idx="285">
                  <c:v>2004.5</c:v>
                </c:pt>
                <c:pt idx="286">
                  <c:v>1961</c:v>
                </c:pt>
                <c:pt idx="287">
                  <c:v>1972.5</c:v>
                </c:pt>
                <c:pt idx="288">
                  <c:v>1984.5</c:v>
                </c:pt>
                <c:pt idx="289">
                  <c:v>1969</c:v>
                </c:pt>
                <c:pt idx="290">
                  <c:v>1955</c:v>
                </c:pt>
                <c:pt idx="291">
                  <c:v>1968</c:v>
                </c:pt>
                <c:pt idx="292">
                  <c:v>1940</c:v>
                </c:pt>
                <c:pt idx="293">
                  <c:v>1978</c:v>
                </c:pt>
                <c:pt idx="294">
                  <c:v>1988</c:v>
                </c:pt>
                <c:pt idx="295">
                  <c:v>1978</c:v>
                </c:pt>
                <c:pt idx="296">
                  <c:v>1984.5</c:v>
                </c:pt>
                <c:pt idx="297">
                  <c:v>1938</c:v>
                </c:pt>
                <c:pt idx="298">
                  <c:v>1945.5</c:v>
                </c:pt>
                <c:pt idx="299">
                  <c:v>1943</c:v>
                </c:pt>
                <c:pt idx="300">
                  <c:v>1936.5</c:v>
                </c:pt>
                <c:pt idx="301">
                  <c:v>1938</c:v>
                </c:pt>
                <c:pt idx="302">
                  <c:v>1931.5</c:v>
                </c:pt>
                <c:pt idx="303">
                  <c:v>1927</c:v>
                </c:pt>
                <c:pt idx="304">
                  <c:v>1900</c:v>
                </c:pt>
                <c:pt idx="305">
                  <c:v>1910</c:v>
                </c:pt>
                <c:pt idx="306">
                  <c:v>1892</c:v>
                </c:pt>
                <c:pt idx="307">
                  <c:v>1877</c:v>
                </c:pt>
                <c:pt idx="308">
                  <c:v>1862</c:v>
                </c:pt>
                <c:pt idx="309">
                  <c:v>1874.5</c:v>
                </c:pt>
                <c:pt idx="310">
                  <c:v>1899</c:v>
                </c:pt>
                <c:pt idx="311">
                  <c:v>1895.5</c:v>
                </c:pt>
                <c:pt idx="312">
                  <c:v>1912.5</c:v>
                </c:pt>
                <c:pt idx="313">
                  <c:v>1889</c:v>
                </c:pt>
                <c:pt idx="314">
                  <c:v>1876</c:v>
                </c:pt>
                <c:pt idx="315">
                  <c:v>1841.5</c:v>
                </c:pt>
                <c:pt idx="316">
                  <c:v>1892</c:v>
                </c:pt>
                <c:pt idx="317">
                  <c:v>1887</c:v>
                </c:pt>
                <c:pt idx="318">
                  <c:v>1900.5</c:v>
                </c:pt>
                <c:pt idx="319">
                  <c:v>1900</c:v>
                </c:pt>
                <c:pt idx="320">
                  <c:v>1872</c:v>
                </c:pt>
                <c:pt idx="321">
                  <c:v>1888</c:v>
                </c:pt>
                <c:pt idx="322">
                  <c:v>1901</c:v>
                </c:pt>
                <c:pt idx="323">
                  <c:v>1915</c:v>
                </c:pt>
                <c:pt idx="324">
                  <c:v>1922</c:v>
                </c:pt>
                <c:pt idx="325">
                  <c:v>1881</c:v>
                </c:pt>
                <c:pt idx="326">
                  <c:v>1886</c:v>
                </c:pt>
                <c:pt idx="327">
                  <c:v>1828</c:v>
                </c:pt>
                <c:pt idx="328">
                  <c:v>1836.5</c:v>
                </c:pt>
                <c:pt idx="329">
                  <c:v>1861</c:v>
                </c:pt>
                <c:pt idx="330">
                  <c:v>1876</c:v>
                </c:pt>
                <c:pt idx="331">
                  <c:v>1913</c:v>
                </c:pt>
                <c:pt idx="332">
                  <c:v>1896</c:v>
                </c:pt>
                <c:pt idx="333">
                  <c:v>1874.5</c:v>
                </c:pt>
                <c:pt idx="334">
                  <c:v>1855</c:v>
                </c:pt>
                <c:pt idx="335">
                  <c:v>1852</c:v>
                </c:pt>
                <c:pt idx="336">
                  <c:v>1834</c:v>
                </c:pt>
                <c:pt idx="337">
                  <c:v>1834</c:v>
                </c:pt>
                <c:pt idx="338">
                  <c:v>1863</c:v>
                </c:pt>
                <c:pt idx="339">
                  <c:v>1845.5</c:v>
                </c:pt>
                <c:pt idx="340">
                  <c:v>1867.5</c:v>
                </c:pt>
                <c:pt idx="341">
                  <c:v>1870.5</c:v>
                </c:pt>
                <c:pt idx="342">
                  <c:v>1857</c:v>
                </c:pt>
                <c:pt idx="343">
                  <c:v>1847</c:v>
                </c:pt>
                <c:pt idx="344">
                  <c:v>1843.5</c:v>
                </c:pt>
                <c:pt idx="345">
                  <c:v>1857</c:v>
                </c:pt>
                <c:pt idx="346">
                  <c:v>1889</c:v>
                </c:pt>
                <c:pt idx="347">
                  <c:v>1903</c:v>
                </c:pt>
                <c:pt idx="348">
                  <c:v>1919</c:v>
                </c:pt>
                <c:pt idx="349">
                  <c:v>1930</c:v>
                </c:pt>
                <c:pt idx="350">
                  <c:v>1966.5</c:v>
                </c:pt>
                <c:pt idx="351">
                  <c:v>1957</c:v>
                </c:pt>
                <c:pt idx="352">
                  <c:v>1968</c:v>
                </c:pt>
                <c:pt idx="353">
                  <c:v>1923</c:v>
                </c:pt>
                <c:pt idx="354">
                  <c:v>1887.5</c:v>
                </c:pt>
                <c:pt idx="355">
                  <c:v>1881</c:v>
                </c:pt>
                <c:pt idx="356">
                  <c:v>1855.5</c:v>
                </c:pt>
                <c:pt idx="357">
                  <c:v>1855</c:v>
                </c:pt>
                <c:pt idx="358">
                  <c:v>1835</c:v>
                </c:pt>
                <c:pt idx="359">
                  <c:v>1837.5</c:v>
                </c:pt>
                <c:pt idx="360">
                  <c:v>1836.5</c:v>
                </c:pt>
                <c:pt idx="361">
                  <c:v>1794</c:v>
                </c:pt>
                <c:pt idx="362">
                  <c:v>1792.5</c:v>
                </c:pt>
                <c:pt idx="363">
                  <c:v>1775.5</c:v>
                </c:pt>
                <c:pt idx="364">
                  <c:v>1789.5</c:v>
                </c:pt>
                <c:pt idx="365">
                  <c:v>1779</c:v>
                </c:pt>
                <c:pt idx="366">
                  <c:v>1764</c:v>
                </c:pt>
                <c:pt idx="367">
                  <c:v>1775</c:v>
                </c:pt>
                <c:pt idx="368">
                  <c:v>1793</c:v>
                </c:pt>
                <c:pt idx="369">
                  <c:v>1837.5</c:v>
                </c:pt>
                <c:pt idx="370">
                  <c:v>1817</c:v>
                </c:pt>
                <c:pt idx="371">
                  <c:v>1808.5</c:v>
                </c:pt>
                <c:pt idx="372">
                  <c:v>1786</c:v>
                </c:pt>
                <c:pt idx="373">
                  <c:v>1783</c:v>
                </c:pt>
                <c:pt idx="374">
                  <c:v>1786</c:v>
                </c:pt>
                <c:pt idx="375">
                  <c:v>1804.5</c:v>
                </c:pt>
                <c:pt idx="376">
                  <c:v>1841.5</c:v>
                </c:pt>
                <c:pt idx="377">
                  <c:v>1831.5</c:v>
                </c:pt>
                <c:pt idx="378">
                  <c:v>1805</c:v>
                </c:pt>
                <c:pt idx="379">
                  <c:v>1800.5</c:v>
                </c:pt>
                <c:pt idx="380">
                  <c:v>1816</c:v>
                </c:pt>
                <c:pt idx="381">
                  <c:v>1796.5</c:v>
                </c:pt>
                <c:pt idx="382">
                  <c:v>1816</c:v>
                </c:pt>
                <c:pt idx="383">
                  <c:v>1840.5</c:v>
                </c:pt>
                <c:pt idx="384">
                  <c:v>1846</c:v>
                </c:pt>
                <c:pt idx="385">
                  <c:v>1850</c:v>
                </c:pt>
                <c:pt idx="386">
                  <c:v>1828</c:v>
                </c:pt>
                <c:pt idx="387">
                  <c:v>1805</c:v>
                </c:pt>
                <c:pt idx="388">
                  <c:v>1802</c:v>
                </c:pt>
                <c:pt idx="389">
                  <c:v>1786</c:v>
                </c:pt>
                <c:pt idx="390">
                  <c:v>1777.5</c:v>
                </c:pt>
                <c:pt idx="391">
                  <c:v>1821.5</c:v>
                </c:pt>
                <c:pt idx="392">
                  <c:v>1817</c:v>
                </c:pt>
                <c:pt idx="393">
                  <c:v>1801</c:v>
                </c:pt>
                <c:pt idx="394">
                  <c:v>1798</c:v>
                </c:pt>
                <c:pt idx="395">
                  <c:v>1778</c:v>
                </c:pt>
                <c:pt idx="396">
                  <c:v>1828</c:v>
                </c:pt>
                <c:pt idx="397">
                  <c:v>1866</c:v>
                </c:pt>
                <c:pt idx="398">
                  <c:v>1880</c:v>
                </c:pt>
                <c:pt idx="399">
                  <c:v>1886.5</c:v>
                </c:pt>
                <c:pt idx="400">
                  <c:v>1883</c:v>
                </c:pt>
                <c:pt idx="401">
                  <c:v>1891</c:v>
                </c:pt>
                <c:pt idx="402">
                  <c:v>1925</c:v>
                </c:pt>
                <c:pt idx="403">
                  <c:v>1930.5</c:v>
                </c:pt>
                <c:pt idx="404">
                  <c:v>1905</c:v>
                </c:pt>
                <c:pt idx="405">
                  <c:v>1901.5</c:v>
                </c:pt>
                <c:pt idx="406">
                  <c:v>1904</c:v>
                </c:pt>
                <c:pt idx="407">
                  <c:v>1881</c:v>
                </c:pt>
                <c:pt idx="408">
                  <c:v>1878</c:v>
                </c:pt>
                <c:pt idx="409">
                  <c:v>1876</c:v>
                </c:pt>
                <c:pt idx="410">
                  <c:v>1845</c:v>
                </c:pt>
                <c:pt idx="411">
                  <c:v>1817</c:v>
                </c:pt>
                <c:pt idx="412">
                  <c:v>1813</c:v>
                </c:pt>
                <c:pt idx="413">
                  <c:v>1819</c:v>
                </c:pt>
                <c:pt idx="414">
                  <c:v>1795.5</c:v>
                </c:pt>
                <c:pt idx="415">
                  <c:v>1798.5</c:v>
                </c:pt>
                <c:pt idx="416">
                  <c:v>1828.5</c:v>
                </c:pt>
                <c:pt idx="417">
                  <c:v>1816</c:v>
                </c:pt>
                <c:pt idx="418">
                  <c:v>1807.5</c:v>
                </c:pt>
                <c:pt idx="419">
                  <c:v>1805</c:v>
                </c:pt>
                <c:pt idx="420">
                  <c:v>1792</c:v>
                </c:pt>
                <c:pt idx="421">
                  <c:v>1795</c:v>
                </c:pt>
                <c:pt idx="422">
                  <c:v>1785</c:v>
                </c:pt>
                <c:pt idx="423">
                  <c:v>1777</c:v>
                </c:pt>
                <c:pt idx="424">
                  <c:v>1784</c:v>
                </c:pt>
                <c:pt idx="425">
                  <c:v>1831</c:v>
                </c:pt>
                <c:pt idx="426">
                  <c:v>1817</c:v>
                </c:pt>
                <c:pt idx="427">
                  <c:v>1802</c:v>
                </c:pt>
                <c:pt idx="428">
                  <c:v>1800</c:v>
                </c:pt>
                <c:pt idx="429">
                  <c:v>1796</c:v>
                </c:pt>
                <c:pt idx="430">
                  <c:v>1808</c:v>
                </c:pt>
                <c:pt idx="431">
                  <c:v>1834</c:v>
                </c:pt>
                <c:pt idx="432">
                  <c:v>1849</c:v>
                </c:pt>
                <c:pt idx="433">
                  <c:v>1835.5</c:v>
                </c:pt>
                <c:pt idx="434">
                  <c:v>1820</c:v>
                </c:pt>
                <c:pt idx="435">
                  <c:v>1832</c:v>
                </c:pt>
                <c:pt idx="436">
                  <c:v>1831</c:v>
                </c:pt>
                <c:pt idx="437">
                  <c:v>1837</c:v>
                </c:pt>
                <c:pt idx="438">
                  <c:v>1864</c:v>
                </c:pt>
                <c:pt idx="439">
                  <c:v>1886.5</c:v>
                </c:pt>
                <c:pt idx="440">
                  <c:v>1865.5</c:v>
                </c:pt>
                <c:pt idx="441">
                  <c:v>1875</c:v>
                </c:pt>
                <c:pt idx="442">
                  <c:v>1873.5</c:v>
                </c:pt>
                <c:pt idx="443">
                  <c:v>1854</c:v>
                </c:pt>
                <c:pt idx="444">
                  <c:v>1834.5</c:v>
                </c:pt>
                <c:pt idx="445">
                  <c:v>1843</c:v>
                </c:pt>
                <c:pt idx="446">
                  <c:v>1853.5</c:v>
                </c:pt>
                <c:pt idx="447">
                  <c:v>1852.5</c:v>
                </c:pt>
                <c:pt idx="448">
                  <c:v>1879</c:v>
                </c:pt>
                <c:pt idx="449">
                  <c:v>1869</c:v>
                </c:pt>
                <c:pt idx="450">
                  <c:v>1847</c:v>
                </c:pt>
                <c:pt idx="451">
                  <c:v>1854.5</c:v>
                </c:pt>
                <c:pt idx="452">
                  <c:v>1885.5</c:v>
                </c:pt>
                <c:pt idx="453">
                  <c:v>1895.5</c:v>
                </c:pt>
                <c:pt idx="454">
                  <c:v>1890.5</c:v>
                </c:pt>
                <c:pt idx="455">
                  <c:v>1875.5</c:v>
                </c:pt>
                <c:pt idx="456">
                  <c:v>1862</c:v>
                </c:pt>
                <c:pt idx="457">
                  <c:v>1831.5</c:v>
                </c:pt>
                <c:pt idx="458">
                  <c:v>1812.5</c:v>
                </c:pt>
                <c:pt idx="459">
                  <c:v>1830</c:v>
                </c:pt>
                <c:pt idx="460">
                  <c:v>1820</c:v>
                </c:pt>
                <c:pt idx="461">
                  <c:v>1812</c:v>
                </c:pt>
                <c:pt idx="462">
                  <c:v>1804.5</c:v>
                </c:pt>
                <c:pt idx="463">
                  <c:v>1802</c:v>
                </c:pt>
                <c:pt idx="464">
                  <c:v>1794</c:v>
                </c:pt>
                <c:pt idx="465">
                  <c:v>1786</c:v>
                </c:pt>
                <c:pt idx="466">
                  <c:v>1785</c:v>
                </c:pt>
                <c:pt idx="467">
                  <c:v>1783.5</c:v>
                </c:pt>
                <c:pt idx="468">
                  <c:v>1783.5</c:v>
                </c:pt>
                <c:pt idx="469">
                  <c:v>1785.5</c:v>
                </c:pt>
                <c:pt idx="470">
                  <c:v>1775.5</c:v>
                </c:pt>
                <c:pt idx="471">
                  <c:v>1793.5</c:v>
                </c:pt>
                <c:pt idx="472">
                  <c:v>1775</c:v>
                </c:pt>
                <c:pt idx="473">
                  <c:v>1780.5</c:v>
                </c:pt>
                <c:pt idx="474">
                  <c:v>1767</c:v>
                </c:pt>
                <c:pt idx="475">
                  <c:v>1750.5</c:v>
                </c:pt>
                <c:pt idx="476">
                  <c:v>1753</c:v>
                </c:pt>
                <c:pt idx="477">
                  <c:v>1745.5</c:v>
                </c:pt>
                <c:pt idx="478">
                  <c:v>1740</c:v>
                </c:pt>
                <c:pt idx="479">
                  <c:v>1747</c:v>
                </c:pt>
                <c:pt idx="480">
                  <c:v>1773</c:v>
                </c:pt>
                <c:pt idx="481">
                  <c:v>1772.5</c:v>
                </c:pt>
                <c:pt idx="482">
                  <c:v>1795</c:v>
                </c:pt>
                <c:pt idx="483">
                  <c:v>1807</c:v>
                </c:pt>
                <c:pt idx="484">
                  <c:v>1814.5</c:v>
                </c:pt>
                <c:pt idx="485">
                  <c:v>1804</c:v>
                </c:pt>
                <c:pt idx="486">
                  <c:v>1795.5</c:v>
                </c:pt>
                <c:pt idx="487">
                  <c:v>1790</c:v>
                </c:pt>
                <c:pt idx="488">
                  <c:v>1790</c:v>
                </c:pt>
                <c:pt idx="489">
                  <c:v>1796.5</c:v>
                </c:pt>
                <c:pt idx="490">
                  <c:v>1781</c:v>
                </c:pt>
                <c:pt idx="491">
                  <c:v>1784</c:v>
                </c:pt>
                <c:pt idx="492">
                  <c:v>1764</c:v>
                </c:pt>
                <c:pt idx="493">
                  <c:v>1755</c:v>
                </c:pt>
                <c:pt idx="494">
                  <c:v>1796.5</c:v>
                </c:pt>
                <c:pt idx="495">
                  <c:v>1819.5</c:v>
                </c:pt>
                <c:pt idx="496">
                  <c:v>1810.5</c:v>
                </c:pt>
                <c:pt idx="497">
                  <c:v>1802</c:v>
                </c:pt>
                <c:pt idx="498">
                  <c:v>1786</c:v>
                </c:pt>
                <c:pt idx="499">
                  <c:v>1761</c:v>
                </c:pt>
                <c:pt idx="500">
                  <c:v>1780</c:v>
                </c:pt>
                <c:pt idx="501">
                  <c:v>1782</c:v>
                </c:pt>
                <c:pt idx="502">
                  <c:v>1757</c:v>
                </c:pt>
                <c:pt idx="503">
                  <c:v>1760</c:v>
                </c:pt>
                <c:pt idx="504">
                  <c:v>1761</c:v>
                </c:pt>
                <c:pt idx="505">
                  <c:v>1770</c:v>
                </c:pt>
                <c:pt idx="506">
                  <c:v>1759.5</c:v>
                </c:pt>
                <c:pt idx="507">
                  <c:v>1795</c:v>
                </c:pt>
                <c:pt idx="508">
                  <c:v>1806</c:v>
                </c:pt>
                <c:pt idx="509">
                  <c:v>1812.5</c:v>
                </c:pt>
                <c:pt idx="510">
                  <c:v>1785.5</c:v>
                </c:pt>
                <c:pt idx="511">
                  <c:v>1788</c:v>
                </c:pt>
                <c:pt idx="512">
                  <c:v>1773</c:v>
                </c:pt>
                <c:pt idx="513">
                  <c:v>1769</c:v>
                </c:pt>
                <c:pt idx="514">
                  <c:v>1755.5</c:v>
                </c:pt>
                <c:pt idx="515">
                  <c:v>1756.5</c:v>
                </c:pt>
                <c:pt idx="516">
                  <c:v>1753</c:v>
                </c:pt>
                <c:pt idx="517">
                  <c:v>1729</c:v>
                </c:pt>
                <c:pt idx="518">
                  <c:v>1708</c:v>
                </c:pt>
                <c:pt idx="519">
                  <c:v>1701</c:v>
                </c:pt>
                <c:pt idx="520">
                  <c:v>1686</c:v>
                </c:pt>
                <c:pt idx="521">
                  <c:v>1707</c:v>
                </c:pt>
                <c:pt idx="522">
                  <c:v>1696.5</c:v>
                </c:pt>
                <c:pt idx="523">
                  <c:v>1718.5</c:v>
                </c:pt>
                <c:pt idx="524">
                  <c:v>1714</c:v>
                </c:pt>
                <c:pt idx="525">
                  <c:v>1713.5</c:v>
                </c:pt>
                <c:pt idx="526">
                  <c:v>1728.5</c:v>
                </c:pt>
                <c:pt idx="527">
                  <c:v>1730</c:v>
                </c:pt>
                <c:pt idx="528">
                  <c:v>1750</c:v>
                </c:pt>
                <c:pt idx="529">
                  <c:v>1745</c:v>
                </c:pt>
                <c:pt idx="530">
                  <c:v>1736</c:v>
                </c:pt>
                <c:pt idx="531">
                  <c:v>1770</c:v>
                </c:pt>
                <c:pt idx="532">
                  <c:v>1760.5</c:v>
                </c:pt>
                <c:pt idx="533">
                  <c:v>1777</c:v>
                </c:pt>
                <c:pt idx="534">
                  <c:v>1741</c:v>
                </c:pt>
                <c:pt idx="535">
                  <c:v>1754</c:v>
                </c:pt>
                <c:pt idx="536">
                  <c:v>1779.5</c:v>
                </c:pt>
                <c:pt idx="537">
                  <c:v>1759</c:v>
                </c:pt>
                <c:pt idx="538">
                  <c:v>1765</c:v>
                </c:pt>
                <c:pt idx="539">
                  <c:v>1722</c:v>
                </c:pt>
                <c:pt idx="540">
                  <c:v>1732.5</c:v>
                </c:pt>
                <c:pt idx="541">
                  <c:v>1785.5</c:v>
                </c:pt>
                <c:pt idx="542">
                  <c:v>1774</c:v>
                </c:pt>
                <c:pt idx="543">
                  <c:v>1770</c:v>
                </c:pt>
                <c:pt idx="544">
                  <c:v>1756</c:v>
                </c:pt>
                <c:pt idx="545">
                  <c:v>1788</c:v>
                </c:pt>
                <c:pt idx="546">
                  <c:v>1758.5</c:v>
                </c:pt>
                <c:pt idx="547">
                  <c:v>1745</c:v>
                </c:pt>
                <c:pt idx="548">
                  <c:v>1738</c:v>
                </c:pt>
                <c:pt idx="549">
                  <c:v>1727</c:v>
                </c:pt>
                <c:pt idx="550">
                  <c:v>1732</c:v>
                </c:pt>
                <c:pt idx="551">
                  <c:v>1715</c:v>
                </c:pt>
                <c:pt idx="552">
                  <c:v>1714.5</c:v>
                </c:pt>
                <c:pt idx="553">
                  <c:v>1718.5</c:v>
                </c:pt>
                <c:pt idx="554">
                  <c:v>1731.5</c:v>
                </c:pt>
                <c:pt idx="555">
                  <c:v>1759.5</c:v>
                </c:pt>
                <c:pt idx="556">
                  <c:v>1749.5</c:v>
                </c:pt>
                <c:pt idx="557">
                  <c:v>1725</c:v>
                </c:pt>
                <c:pt idx="558">
                  <c:v>1751.5</c:v>
                </c:pt>
                <c:pt idx="559">
                  <c:v>1773</c:v>
                </c:pt>
                <c:pt idx="560">
                  <c:v>1784.5</c:v>
                </c:pt>
                <c:pt idx="561">
                  <c:v>1816</c:v>
                </c:pt>
                <c:pt idx="562">
                  <c:v>1822</c:v>
                </c:pt>
                <c:pt idx="563">
                  <c:v>1844.5</c:v>
                </c:pt>
                <c:pt idx="564">
                  <c:v>1830.5</c:v>
                </c:pt>
                <c:pt idx="565">
                  <c:v>1815</c:v>
                </c:pt>
                <c:pt idx="566">
                  <c:v>1822.5</c:v>
                </c:pt>
                <c:pt idx="567">
                  <c:v>1882</c:v>
                </c:pt>
                <c:pt idx="568">
                  <c:v>1872</c:v>
                </c:pt>
                <c:pt idx="569">
                  <c:v>1871</c:v>
                </c:pt>
                <c:pt idx="570">
                  <c:v>1857</c:v>
                </c:pt>
                <c:pt idx="571">
                  <c:v>1867.5</c:v>
                </c:pt>
                <c:pt idx="572">
                  <c:v>1874.5</c:v>
                </c:pt>
                <c:pt idx="573">
                  <c:v>1884</c:v>
                </c:pt>
                <c:pt idx="574">
                  <c:v>1873.5</c:v>
                </c:pt>
                <c:pt idx="575">
                  <c:v>1877</c:v>
                </c:pt>
                <c:pt idx="576">
                  <c:v>1862.5</c:v>
                </c:pt>
                <c:pt idx="577">
                  <c:v>1840</c:v>
                </c:pt>
                <c:pt idx="578">
                  <c:v>1821</c:v>
                </c:pt>
                <c:pt idx="579">
                  <c:v>1811.5</c:v>
                </c:pt>
                <c:pt idx="580">
                  <c:v>1780.5</c:v>
                </c:pt>
                <c:pt idx="581">
                  <c:v>1777</c:v>
                </c:pt>
                <c:pt idx="582">
                  <c:v>1791.5</c:v>
                </c:pt>
                <c:pt idx="583">
                  <c:v>1773</c:v>
                </c:pt>
                <c:pt idx="584">
                  <c:v>1760.5</c:v>
                </c:pt>
                <c:pt idx="585">
                  <c:v>1761.5</c:v>
                </c:pt>
                <c:pt idx="586">
                  <c:v>1783.5</c:v>
                </c:pt>
                <c:pt idx="587">
                  <c:v>1782</c:v>
                </c:pt>
                <c:pt idx="588">
                  <c:v>1803</c:v>
                </c:pt>
                <c:pt idx="589">
                  <c:v>1796</c:v>
                </c:pt>
                <c:pt idx="590">
                  <c:v>1775</c:v>
                </c:pt>
                <c:pt idx="591">
                  <c:v>1766</c:v>
                </c:pt>
                <c:pt idx="592">
                  <c:v>1764</c:v>
                </c:pt>
                <c:pt idx="593">
                  <c:v>1755.5</c:v>
                </c:pt>
                <c:pt idx="594">
                  <c:v>1785</c:v>
                </c:pt>
                <c:pt idx="595">
                  <c:v>1818</c:v>
                </c:pt>
                <c:pt idx="596">
                  <c:v>1818.5</c:v>
                </c:pt>
                <c:pt idx="597">
                  <c:v>1841.5</c:v>
                </c:pt>
                <c:pt idx="598">
                  <c:v>1820</c:v>
                </c:pt>
                <c:pt idx="599">
                  <c:v>1855.5</c:v>
                </c:pt>
                <c:pt idx="600">
                  <c:v>1849.5</c:v>
                </c:pt>
                <c:pt idx="601">
                  <c:v>1831</c:v>
                </c:pt>
                <c:pt idx="602">
                  <c:v>1821</c:v>
                </c:pt>
                <c:pt idx="603">
                  <c:v>1846</c:v>
                </c:pt>
                <c:pt idx="604">
                  <c:v>1837</c:v>
                </c:pt>
                <c:pt idx="605">
                  <c:v>1896.5</c:v>
                </c:pt>
                <c:pt idx="606">
                  <c:v>1892.5</c:v>
                </c:pt>
                <c:pt idx="607">
                  <c:v>1871</c:v>
                </c:pt>
                <c:pt idx="608">
                  <c:v>1861</c:v>
                </c:pt>
                <c:pt idx="609">
                  <c:v>1842</c:v>
                </c:pt>
                <c:pt idx="610">
                  <c:v>1843</c:v>
                </c:pt>
                <c:pt idx="611">
                  <c:v>1851.5</c:v>
                </c:pt>
                <c:pt idx="612">
                  <c:v>1869</c:v>
                </c:pt>
                <c:pt idx="613">
                  <c:v>1885</c:v>
                </c:pt>
                <c:pt idx="614">
                  <c:v>1885</c:v>
                </c:pt>
                <c:pt idx="615">
                  <c:v>1896</c:v>
                </c:pt>
                <c:pt idx="616">
                  <c:v>1895.5</c:v>
                </c:pt>
                <c:pt idx="617">
                  <c:v>1901.5</c:v>
                </c:pt>
                <c:pt idx="618">
                  <c:v>1891</c:v>
                </c:pt>
                <c:pt idx="619">
                  <c:v>1885</c:v>
                </c:pt>
                <c:pt idx="620">
                  <c:v>1883.5</c:v>
                </c:pt>
                <c:pt idx="621">
                  <c:v>1870</c:v>
                </c:pt>
                <c:pt idx="622">
                  <c:v>1888</c:v>
                </c:pt>
                <c:pt idx="623">
                  <c:v>1918</c:v>
                </c:pt>
                <c:pt idx="624">
                  <c:v>1925</c:v>
                </c:pt>
                <c:pt idx="625">
                  <c:v>1926</c:v>
                </c:pt>
                <c:pt idx="626">
                  <c:v>1942</c:v>
                </c:pt>
                <c:pt idx="627">
                  <c:v>1950</c:v>
                </c:pt>
                <c:pt idx="628">
                  <c:v>1910</c:v>
                </c:pt>
                <c:pt idx="629">
                  <c:v>1931.5</c:v>
                </c:pt>
                <c:pt idx="630">
                  <c:v>1942.5</c:v>
                </c:pt>
                <c:pt idx="631">
                  <c:v>1945.5</c:v>
                </c:pt>
                <c:pt idx="632">
                  <c:v>1981</c:v>
                </c:pt>
                <c:pt idx="633">
                  <c:v>1983</c:v>
                </c:pt>
                <c:pt idx="634">
                  <c:v>1978.5</c:v>
                </c:pt>
                <c:pt idx="635">
                  <c:v>2006</c:v>
                </c:pt>
                <c:pt idx="636">
                  <c:v>2038</c:v>
                </c:pt>
                <c:pt idx="637">
                  <c:v>2030</c:v>
                </c:pt>
                <c:pt idx="638">
                  <c:v>2035.5</c:v>
                </c:pt>
                <c:pt idx="639">
                  <c:v>2028.5</c:v>
                </c:pt>
                <c:pt idx="640">
                  <c:v>2006</c:v>
                </c:pt>
                <c:pt idx="641">
                  <c:v>1985</c:v>
                </c:pt>
                <c:pt idx="642">
                  <c:v>1993</c:v>
                </c:pt>
                <c:pt idx="643">
                  <c:v>2020</c:v>
                </c:pt>
                <c:pt idx="644">
                  <c:v>1970</c:v>
                </c:pt>
                <c:pt idx="645">
                  <c:v>2003</c:v>
                </c:pt>
                <c:pt idx="646">
                  <c:v>2013</c:v>
                </c:pt>
                <c:pt idx="647">
                  <c:v>1993</c:v>
                </c:pt>
                <c:pt idx="648">
                  <c:v>2023</c:v>
                </c:pt>
                <c:pt idx="649">
                  <c:v>2023</c:v>
                </c:pt>
                <c:pt idx="650">
                  <c:v>2032.5</c:v>
                </c:pt>
                <c:pt idx="651">
                  <c:v>2050.5</c:v>
                </c:pt>
                <c:pt idx="652">
                  <c:v>2043</c:v>
                </c:pt>
                <c:pt idx="653">
                  <c:v>2021</c:v>
                </c:pt>
                <c:pt idx="654">
                  <c:v>1988.5</c:v>
                </c:pt>
                <c:pt idx="655">
                  <c:v>1994</c:v>
                </c:pt>
                <c:pt idx="656">
                  <c:v>2037</c:v>
                </c:pt>
                <c:pt idx="657">
                  <c:v>2054</c:v>
                </c:pt>
                <c:pt idx="658">
                  <c:v>2068</c:v>
                </c:pt>
                <c:pt idx="659">
                  <c:v>2060</c:v>
                </c:pt>
                <c:pt idx="660">
                  <c:v>2088.5</c:v>
                </c:pt>
                <c:pt idx="661">
                  <c:v>2086</c:v>
                </c:pt>
                <c:pt idx="662">
                  <c:v>2088</c:v>
                </c:pt>
                <c:pt idx="663">
                  <c:v>2113</c:v>
                </c:pt>
                <c:pt idx="664">
                  <c:v>2095</c:v>
                </c:pt>
                <c:pt idx="665">
                  <c:v>2099</c:v>
                </c:pt>
                <c:pt idx="666">
                  <c:v>2090.5</c:v>
                </c:pt>
                <c:pt idx="667">
                  <c:v>2106.5</c:v>
                </c:pt>
                <c:pt idx="668">
                  <c:v>2097.5</c:v>
                </c:pt>
                <c:pt idx="669">
                  <c:v>2108.5</c:v>
                </c:pt>
                <c:pt idx="670">
                  <c:v>2075.5</c:v>
                </c:pt>
                <c:pt idx="671">
                  <c:v>2050.5</c:v>
                </c:pt>
                <c:pt idx="672">
                  <c:v>2040</c:v>
                </c:pt>
                <c:pt idx="673">
                  <c:v>2046</c:v>
                </c:pt>
                <c:pt idx="674">
                  <c:v>2000</c:v>
                </c:pt>
                <c:pt idx="675">
                  <c:v>2005</c:v>
                </c:pt>
                <c:pt idx="676">
                  <c:v>2005</c:v>
                </c:pt>
                <c:pt idx="677">
                  <c:v>1983</c:v>
                </c:pt>
                <c:pt idx="678">
                  <c:v>1982.5</c:v>
                </c:pt>
                <c:pt idx="679">
                  <c:v>1957</c:v>
                </c:pt>
                <c:pt idx="680">
                  <c:v>1973</c:v>
                </c:pt>
                <c:pt idx="681">
                  <c:v>1956.5</c:v>
                </c:pt>
                <c:pt idx="682">
                  <c:v>1960</c:v>
                </c:pt>
                <c:pt idx="683">
                  <c:v>1956</c:v>
                </c:pt>
                <c:pt idx="684">
                  <c:v>1947</c:v>
                </c:pt>
                <c:pt idx="685">
                  <c:v>1968.5</c:v>
                </c:pt>
                <c:pt idx="686">
                  <c:v>1932.5</c:v>
                </c:pt>
                <c:pt idx="687">
                  <c:v>1897</c:v>
                </c:pt>
                <c:pt idx="688">
                  <c:v>1912</c:v>
                </c:pt>
                <c:pt idx="689">
                  <c:v>1925</c:v>
                </c:pt>
                <c:pt idx="690">
                  <c:v>1916</c:v>
                </c:pt>
                <c:pt idx="691">
                  <c:v>1950</c:v>
                </c:pt>
                <c:pt idx="692">
                  <c:v>1955</c:v>
                </c:pt>
                <c:pt idx="693">
                  <c:v>1922</c:v>
                </c:pt>
                <c:pt idx="694">
                  <c:v>1933</c:v>
                </c:pt>
                <c:pt idx="695">
                  <c:v>1937.5</c:v>
                </c:pt>
                <c:pt idx="696">
                  <c:v>1940</c:v>
                </c:pt>
                <c:pt idx="697">
                  <c:v>1899.5</c:v>
                </c:pt>
                <c:pt idx="698">
                  <c:v>1944</c:v>
                </c:pt>
                <c:pt idx="699">
                  <c:v>1968</c:v>
                </c:pt>
                <c:pt idx="700">
                  <c:v>1980</c:v>
                </c:pt>
                <c:pt idx="701">
                  <c:v>1996</c:v>
                </c:pt>
                <c:pt idx="702">
                  <c:v>1986</c:v>
                </c:pt>
                <c:pt idx="703">
                  <c:v>1964</c:v>
                </c:pt>
                <c:pt idx="704">
                  <c:v>1966</c:v>
                </c:pt>
                <c:pt idx="705">
                  <c:v>1996</c:v>
                </c:pt>
                <c:pt idx="706">
                  <c:v>2013.5</c:v>
                </c:pt>
                <c:pt idx="707">
                  <c:v>2010</c:v>
                </c:pt>
                <c:pt idx="708">
                  <c:v>2036</c:v>
                </c:pt>
                <c:pt idx="709">
                  <c:v>2042</c:v>
                </c:pt>
                <c:pt idx="710">
                  <c:v>2048.5</c:v>
                </c:pt>
                <c:pt idx="711">
                  <c:v>2033.5</c:v>
                </c:pt>
                <c:pt idx="712">
                  <c:v>2053</c:v>
                </c:pt>
                <c:pt idx="713">
                  <c:v>2069</c:v>
                </c:pt>
                <c:pt idx="714">
                  <c:v>2040</c:v>
                </c:pt>
                <c:pt idx="715">
                  <c:v>2014</c:v>
                </c:pt>
                <c:pt idx="716">
                  <c:v>2049</c:v>
                </c:pt>
                <c:pt idx="717">
                  <c:v>2056</c:v>
                </c:pt>
                <c:pt idx="718">
                  <c:v>2017</c:v>
                </c:pt>
                <c:pt idx="719">
                  <c:v>2038.5</c:v>
                </c:pt>
                <c:pt idx="720">
                  <c:v>2005</c:v>
                </c:pt>
                <c:pt idx="721">
                  <c:v>2014</c:v>
                </c:pt>
                <c:pt idx="722">
                  <c:v>2010</c:v>
                </c:pt>
                <c:pt idx="723">
                  <c:v>2062.5</c:v>
                </c:pt>
                <c:pt idx="724">
                  <c:v>2047.5</c:v>
                </c:pt>
                <c:pt idx="725">
                  <c:v>2058.5</c:v>
                </c:pt>
                <c:pt idx="726">
                  <c:v>2065</c:v>
                </c:pt>
                <c:pt idx="727">
                  <c:v>2064</c:v>
                </c:pt>
                <c:pt idx="728">
                  <c:v>2025</c:v>
                </c:pt>
                <c:pt idx="729">
                  <c:v>1997.5</c:v>
                </c:pt>
                <c:pt idx="730">
                  <c:v>2002</c:v>
                </c:pt>
                <c:pt idx="731">
                  <c:v>1966</c:v>
                </c:pt>
                <c:pt idx="732">
                  <c:v>1974</c:v>
                </c:pt>
                <c:pt idx="733">
                  <c:v>1996</c:v>
                </c:pt>
                <c:pt idx="734">
                  <c:v>1972.5</c:v>
                </c:pt>
                <c:pt idx="735">
                  <c:v>1959</c:v>
                </c:pt>
                <c:pt idx="736">
                  <c:v>1965</c:v>
                </c:pt>
                <c:pt idx="737">
                  <c:v>1954</c:v>
                </c:pt>
                <c:pt idx="738">
                  <c:v>1940</c:v>
                </c:pt>
                <c:pt idx="739">
                  <c:v>1930</c:v>
                </c:pt>
                <c:pt idx="740">
                  <c:v>1908</c:v>
                </c:pt>
                <c:pt idx="741">
                  <c:v>1893</c:v>
                </c:pt>
                <c:pt idx="742">
                  <c:v>1916.5</c:v>
                </c:pt>
                <c:pt idx="743">
                  <c:v>1917</c:v>
                </c:pt>
                <c:pt idx="744">
                  <c:v>1904</c:v>
                </c:pt>
                <c:pt idx="745">
                  <c:v>1878</c:v>
                </c:pt>
                <c:pt idx="746">
                  <c:v>1863.5</c:v>
                </c:pt>
                <c:pt idx="747">
                  <c:v>1859</c:v>
                </c:pt>
                <c:pt idx="748">
                  <c:v>1853</c:v>
                </c:pt>
                <c:pt idx="749">
                  <c:v>1858</c:v>
                </c:pt>
                <c:pt idx="750">
                  <c:v>1847.5</c:v>
                </c:pt>
                <c:pt idx="751">
                  <c:v>1822</c:v>
                </c:pt>
                <c:pt idx="752">
                  <c:v>1806</c:v>
                </c:pt>
                <c:pt idx="753">
                  <c:v>1790.5</c:v>
                </c:pt>
                <c:pt idx="754">
                  <c:v>1802</c:v>
                </c:pt>
                <c:pt idx="755">
                  <c:v>1817.5</c:v>
                </c:pt>
                <c:pt idx="756">
                  <c:v>1801</c:v>
                </c:pt>
                <c:pt idx="757">
                  <c:v>1782</c:v>
                </c:pt>
                <c:pt idx="758">
                  <c:v>1778</c:v>
                </c:pt>
                <c:pt idx="759">
                  <c:v>1792.5</c:v>
                </c:pt>
                <c:pt idx="760">
                  <c:v>1808</c:v>
                </c:pt>
                <c:pt idx="761">
                  <c:v>1812</c:v>
                </c:pt>
                <c:pt idx="762">
                  <c:v>1834</c:v>
                </c:pt>
                <c:pt idx="763">
                  <c:v>1832</c:v>
                </c:pt>
                <c:pt idx="764">
                  <c:v>1870.5</c:v>
                </c:pt>
                <c:pt idx="765">
                  <c:v>1835</c:v>
                </c:pt>
                <c:pt idx="766">
                  <c:v>1828</c:v>
                </c:pt>
                <c:pt idx="767">
                  <c:v>1856.5</c:v>
                </c:pt>
                <c:pt idx="768">
                  <c:v>1857.5</c:v>
                </c:pt>
                <c:pt idx="769">
                  <c:v>1831</c:v>
                </c:pt>
                <c:pt idx="770">
                  <c:v>1846</c:v>
                </c:pt>
                <c:pt idx="771">
                  <c:v>1865</c:v>
                </c:pt>
                <c:pt idx="772">
                  <c:v>1888.5</c:v>
                </c:pt>
                <c:pt idx="773">
                  <c:v>1875</c:v>
                </c:pt>
                <c:pt idx="774">
                  <c:v>1861.5</c:v>
                </c:pt>
                <c:pt idx="775">
                  <c:v>1883.5</c:v>
                </c:pt>
                <c:pt idx="776">
                  <c:v>1869</c:v>
                </c:pt>
                <c:pt idx="777">
                  <c:v>1860.5</c:v>
                </c:pt>
                <c:pt idx="778">
                  <c:v>1831</c:v>
                </c:pt>
                <c:pt idx="779">
                  <c:v>1833</c:v>
                </c:pt>
                <c:pt idx="780">
                  <c:v>1845.5</c:v>
                </c:pt>
                <c:pt idx="781">
                  <c:v>1829</c:v>
                </c:pt>
                <c:pt idx="782">
                  <c:v>1820</c:v>
                </c:pt>
                <c:pt idx="783">
                  <c:v>1819</c:v>
                </c:pt>
                <c:pt idx="784">
                  <c:v>1820</c:v>
                </c:pt>
                <c:pt idx="785">
                  <c:v>1810</c:v>
                </c:pt>
                <c:pt idx="786">
                  <c:v>1792</c:v>
                </c:pt>
                <c:pt idx="787">
                  <c:v>1808</c:v>
                </c:pt>
                <c:pt idx="788">
                  <c:v>1800</c:v>
                </c:pt>
                <c:pt idx="789">
                  <c:v>1816</c:v>
                </c:pt>
                <c:pt idx="790">
                  <c:v>1806</c:v>
                </c:pt>
                <c:pt idx="791">
                  <c:v>1810.5</c:v>
                </c:pt>
                <c:pt idx="792">
                  <c:v>1795</c:v>
                </c:pt>
                <c:pt idx="793">
                  <c:v>1803</c:v>
                </c:pt>
                <c:pt idx="794">
                  <c:v>1805.5</c:v>
                </c:pt>
                <c:pt idx="795">
                  <c:v>1795</c:v>
                </c:pt>
                <c:pt idx="796">
                  <c:v>1774.5</c:v>
                </c:pt>
                <c:pt idx="797">
                  <c:v>1761</c:v>
                </c:pt>
                <c:pt idx="798">
                  <c:v>1768</c:v>
                </c:pt>
                <c:pt idx="799">
                  <c:v>1753</c:v>
                </c:pt>
                <c:pt idx="800">
                  <c:v>1746</c:v>
                </c:pt>
                <c:pt idx="801">
                  <c:v>1765</c:v>
                </c:pt>
                <c:pt idx="802">
                  <c:v>1767.5</c:v>
                </c:pt>
                <c:pt idx="803">
                  <c:v>1776</c:v>
                </c:pt>
                <c:pt idx="804">
                  <c:v>1781</c:v>
                </c:pt>
                <c:pt idx="805">
                  <c:v>1770</c:v>
                </c:pt>
                <c:pt idx="806">
                  <c:v>1795</c:v>
                </c:pt>
                <c:pt idx="807">
                  <c:v>1795</c:v>
                </c:pt>
                <c:pt idx="808">
                  <c:v>1770</c:v>
                </c:pt>
                <c:pt idx="809">
                  <c:v>1790.5</c:v>
                </c:pt>
                <c:pt idx="810">
                  <c:v>1777</c:v>
                </c:pt>
                <c:pt idx="811">
                  <c:v>1784</c:v>
                </c:pt>
                <c:pt idx="812">
                  <c:v>1789.5</c:v>
                </c:pt>
                <c:pt idx="813">
                  <c:v>1768</c:v>
                </c:pt>
                <c:pt idx="814">
                  <c:v>1773.5</c:v>
                </c:pt>
                <c:pt idx="815">
                  <c:v>1784.5</c:v>
                </c:pt>
                <c:pt idx="816">
                  <c:v>1774</c:v>
                </c:pt>
                <c:pt idx="817">
                  <c:v>1769</c:v>
                </c:pt>
                <c:pt idx="818">
                  <c:v>1769</c:v>
                </c:pt>
                <c:pt idx="819">
                  <c:v>1770</c:v>
                </c:pt>
                <c:pt idx="820">
                  <c:v>1767</c:v>
                </c:pt>
                <c:pt idx="821">
                  <c:v>1797</c:v>
                </c:pt>
                <c:pt idx="822">
                  <c:v>1839</c:v>
                </c:pt>
                <c:pt idx="823">
                  <c:v>1830</c:v>
                </c:pt>
                <c:pt idx="824">
                  <c:v>1828.5</c:v>
                </c:pt>
                <c:pt idx="825">
                  <c:v>1805</c:v>
                </c:pt>
                <c:pt idx="826">
                  <c:v>1813</c:v>
                </c:pt>
                <c:pt idx="827">
                  <c:v>1783.5</c:v>
                </c:pt>
                <c:pt idx="828">
                  <c:v>1808</c:v>
                </c:pt>
                <c:pt idx="829">
                  <c:v>1819</c:v>
                </c:pt>
                <c:pt idx="830">
                  <c:v>1861</c:v>
                </c:pt>
                <c:pt idx="831">
                  <c:v>1884</c:v>
                </c:pt>
                <c:pt idx="832">
                  <c:v>1903.5</c:v>
                </c:pt>
                <c:pt idx="833">
                  <c:v>1921</c:v>
                </c:pt>
                <c:pt idx="834">
                  <c:v>1925</c:v>
                </c:pt>
                <c:pt idx="835">
                  <c:v>1937</c:v>
                </c:pt>
                <c:pt idx="836">
                  <c:v>1898</c:v>
                </c:pt>
                <c:pt idx="837">
                  <c:v>1895</c:v>
                </c:pt>
                <c:pt idx="838">
                  <c:v>1885</c:v>
                </c:pt>
                <c:pt idx="839">
                  <c:v>1883</c:v>
                </c:pt>
                <c:pt idx="840">
                  <c:v>1894</c:v>
                </c:pt>
                <c:pt idx="841">
                  <c:v>1884</c:v>
                </c:pt>
                <c:pt idx="842">
                  <c:v>1847</c:v>
                </c:pt>
                <c:pt idx="843">
                  <c:v>1836.5</c:v>
                </c:pt>
                <c:pt idx="844">
                  <c:v>1787</c:v>
                </c:pt>
                <c:pt idx="845">
                  <c:v>1789.5</c:v>
                </c:pt>
                <c:pt idx="846">
                  <c:v>1775.5</c:v>
                </c:pt>
                <c:pt idx="847">
                  <c:v>1763</c:v>
                </c:pt>
                <c:pt idx="848">
                  <c:v>1751.5</c:v>
                </c:pt>
                <c:pt idx="849">
                  <c:v>1738</c:v>
                </c:pt>
                <c:pt idx="850">
                  <c:v>1760</c:v>
                </c:pt>
                <c:pt idx="851">
                  <c:v>1742</c:v>
                </c:pt>
                <c:pt idx="852">
                  <c:v>1733</c:v>
                </c:pt>
                <c:pt idx="853">
                  <c:v>1751</c:v>
                </c:pt>
                <c:pt idx="854">
                  <c:v>1755.5</c:v>
                </c:pt>
                <c:pt idx="855">
                  <c:v>1734</c:v>
                </c:pt>
                <c:pt idx="856">
                  <c:v>1731</c:v>
                </c:pt>
                <c:pt idx="857">
                  <c:v>1737</c:v>
                </c:pt>
                <c:pt idx="858">
                  <c:v>1760</c:v>
                </c:pt>
                <c:pt idx="859">
                  <c:v>1762.5</c:v>
                </c:pt>
                <c:pt idx="860">
                  <c:v>1737</c:v>
                </c:pt>
                <c:pt idx="861">
                  <c:v>1741</c:v>
                </c:pt>
                <c:pt idx="862">
                  <c:v>1703</c:v>
                </c:pt>
                <c:pt idx="863">
                  <c:v>1701</c:v>
                </c:pt>
                <c:pt idx="864">
                  <c:v>1717</c:v>
                </c:pt>
                <c:pt idx="865">
                  <c:v>1718</c:v>
                </c:pt>
                <c:pt idx="866">
                  <c:v>1690</c:v>
                </c:pt>
                <c:pt idx="867">
                  <c:v>1692</c:v>
                </c:pt>
                <c:pt idx="868">
                  <c:v>1722</c:v>
                </c:pt>
                <c:pt idx="869">
                  <c:v>1729</c:v>
                </c:pt>
                <c:pt idx="870">
                  <c:v>1711</c:v>
                </c:pt>
                <c:pt idx="871">
                  <c:v>1709.5</c:v>
                </c:pt>
                <c:pt idx="872">
                  <c:v>1682</c:v>
                </c:pt>
                <c:pt idx="873">
                  <c:v>1688</c:v>
                </c:pt>
                <c:pt idx="874">
                  <c:v>1706</c:v>
                </c:pt>
                <c:pt idx="875">
                  <c:v>1730</c:v>
                </c:pt>
                <c:pt idx="876">
                  <c:v>1722.5</c:v>
                </c:pt>
                <c:pt idx="877">
                  <c:v>1684.5</c:v>
                </c:pt>
                <c:pt idx="878">
                  <c:v>1686</c:v>
                </c:pt>
                <c:pt idx="879">
                  <c:v>1660</c:v>
                </c:pt>
                <c:pt idx="880">
                  <c:v>1692</c:v>
                </c:pt>
                <c:pt idx="881">
                  <c:v>1692</c:v>
                </c:pt>
                <c:pt idx="882">
                  <c:v>1705</c:v>
                </c:pt>
                <c:pt idx="883">
                  <c:v>1692.5</c:v>
                </c:pt>
                <c:pt idx="884">
                  <c:v>1717.5</c:v>
                </c:pt>
                <c:pt idx="885">
                  <c:v>1708</c:v>
                </c:pt>
                <c:pt idx="886">
                  <c:v>1702</c:v>
                </c:pt>
                <c:pt idx="887">
                  <c:v>1682</c:v>
                </c:pt>
                <c:pt idx="888">
                  <c:v>1673</c:v>
                </c:pt>
                <c:pt idx="889">
                  <c:v>1654.5</c:v>
                </c:pt>
                <c:pt idx="890">
                  <c:v>1650</c:v>
                </c:pt>
                <c:pt idx="891">
                  <c:v>1636</c:v>
                </c:pt>
                <c:pt idx="892">
                  <c:v>1641</c:v>
                </c:pt>
                <c:pt idx="893">
                  <c:v>1649</c:v>
                </c:pt>
                <c:pt idx="894">
                  <c:v>1656.5</c:v>
                </c:pt>
                <c:pt idx="895">
                  <c:v>1643</c:v>
                </c:pt>
                <c:pt idx="896">
                  <c:v>1624.5</c:v>
                </c:pt>
                <c:pt idx="897">
                  <c:v>1605</c:v>
                </c:pt>
                <c:pt idx="898">
                  <c:v>1613.5</c:v>
                </c:pt>
                <c:pt idx="899">
                  <c:v>1610</c:v>
                </c:pt>
                <c:pt idx="900">
                  <c:v>1588</c:v>
                </c:pt>
                <c:pt idx="901">
                  <c:v>1592</c:v>
                </c:pt>
                <c:pt idx="902">
                  <c:v>1586</c:v>
                </c:pt>
                <c:pt idx="903">
                  <c:v>1581</c:v>
                </c:pt>
                <c:pt idx="904">
                  <c:v>1581.5</c:v>
                </c:pt>
                <c:pt idx="905">
                  <c:v>1569</c:v>
                </c:pt>
                <c:pt idx="906">
                  <c:v>1573</c:v>
                </c:pt>
                <c:pt idx="907">
                  <c:v>1558</c:v>
                </c:pt>
                <c:pt idx="908">
                  <c:v>1558</c:v>
                </c:pt>
                <c:pt idx="909">
                  <c:v>1551.5</c:v>
                </c:pt>
                <c:pt idx="910">
                  <c:v>1571</c:v>
                </c:pt>
                <c:pt idx="911">
                  <c:v>1551</c:v>
                </c:pt>
                <c:pt idx="912">
                  <c:v>1510</c:v>
                </c:pt>
                <c:pt idx="913">
                  <c:v>1546</c:v>
                </c:pt>
                <c:pt idx="914">
                  <c:v>1535</c:v>
                </c:pt>
                <c:pt idx="915">
                  <c:v>1546</c:v>
                </c:pt>
                <c:pt idx="916">
                  <c:v>1564</c:v>
                </c:pt>
                <c:pt idx="917">
                  <c:v>1593</c:v>
                </c:pt>
                <c:pt idx="918">
                  <c:v>1591</c:v>
                </c:pt>
                <c:pt idx="919">
                  <c:v>1626</c:v>
                </c:pt>
                <c:pt idx="920">
                  <c:v>1623</c:v>
                </c:pt>
                <c:pt idx="921">
                  <c:v>1609</c:v>
                </c:pt>
                <c:pt idx="922">
                  <c:v>1614.5</c:v>
                </c:pt>
                <c:pt idx="923">
                  <c:v>1648.5</c:v>
                </c:pt>
                <c:pt idx="924">
                  <c:v>1626</c:v>
                </c:pt>
                <c:pt idx="925">
                  <c:v>1633.5</c:v>
                </c:pt>
                <c:pt idx="926">
                  <c:v>1617.5</c:v>
                </c:pt>
                <c:pt idx="927">
                  <c:v>1615</c:v>
                </c:pt>
                <c:pt idx="928">
                  <c:v>1618</c:v>
                </c:pt>
                <c:pt idx="929">
                  <c:v>1618</c:v>
                </c:pt>
                <c:pt idx="930">
                  <c:v>1635</c:v>
                </c:pt>
                <c:pt idx="931">
                  <c:v>1622</c:v>
                </c:pt>
                <c:pt idx="932">
                  <c:v>1588</c:v>
                </c:pt>
                <c:pt idx="933">
                  <c:v>1582</c:v>
                </c:pt>
                <c:pt idx="934">
                  <c:v>1572</c:v>
                </c:pt>
                <c:pt idx="935">
                  <c:v>1577</c:v>
                </c:pt>
                <c:pt idx="936">
                  <c:v>1548.5</c:v>
                </c:pt>
                <c:pt idx="937">
                  <c:v>1561</c:v>
                </c:pt>
                <c:pt idx="938">
                  <c:v>1571</c:v>
                </c:pt>
                <c:pt idx="939">
                  <c:v>1587.5</c:v>
                </c:pt>
                <c:pt idx="940">
                  <c:v>1552.5</c:v>
                </c:pt>
                <c:pt idx="941">
                  <c:v>1555.5</c:v>
                </c:pt>
                <c:pt idx="942">
                  <c:v>1556</c:v>
                </c:pt>
                <c:pt idx="943">
                  <c:v>1579</c:v>
                </c:pt>
                <c:pt idx="944">
                  <c:v>1567.5</c:v>
                </c:pt>
                <c:pt idx="945">
                  <c:v>1622.5</c:v>
                </c:pt>
                <c:pt idx="946">
                  <c:v>1626.5</c:v>
                </c:pt>
                <c:pt idx="947">
                  <c:v>1576</c:v>
                </c:pt>
                <c:pt idx="948">
                  <c:v>1588</c:v>
                </c:pt>
                <c:pt idx="949">
                  <c:v>1587</c:v>
                </c:pt>
                <c:pt idx="950">
                  <c:v>1563</c:v>
                </c:pt>
                <c:pt idx="951">
                  <c:v>1558</c:v>
                </c:pt>
                <c:pt idx="952">
                  <c:v>1535.5</c:v>
                </c:pt>
                <c:pt idx="953">
                  <c:v>1522</c:v>
                </c:pt>
                <c:pt idx="954">
                  <c:v>1516</c:v>
                </c:pt>
                <c:pt idx="955">
                  <c:v>1516</c:v>
                </c:pt>
                <c:pt idx="956">
                  <c:v>1501</c:v>
                </c:pt>
                <c:pt idx="957">
                  <c:v>1490</c:v>
                </c:pt>
                <c:pt idx="958">
                  <c:v>1466</c:v>
                </c:pt>
                <c:pt idx="959">
                  <c:v>1471</c:v>
                </c:pt>
                <c:pt idx="960">
                  <c:v>1478.5</c:v>
                </c:pt>
                <c:pt idx="961">
                  <c:v>1483</c:v>
                </c:pt>
                <c:pt idx="962">
                  <c:v>1500</c:v>
                </c:pt>
                <c:pt idx="963">
                  <c:v>1502</c:v>
                </c:pt>
                <c:pt idx="964">
                  <c:v>1496</c:v>
                </c:pt>
                <c:pt idx="965">
                  <c:v>1507</c:v>
                </c:pt>
                <c:pt idx="966">
                  <c:v>1518</c:v>
                </c:pt>
                <c:pt idx="967">
                  <c:v>1498</c:v>
                </c:pt>
                <c:pt idx="968">
                  <c:v>1505</c:v>
                </c:pt>
                <c:pt idx="969">
                  <c:v>1492</c:v>
                </c:pt>
                <c:pt idx="970">
                  <c:v>1489</c:v>
                </c:pt>
                <c:pt idx="971">
                  <c:v>1473.5</c:v>
                </c:pt>
                <c:pt idx="972">
                  <c:v>1479</c:v>
                </c:pt>
                <c:pt idx="973">
                  <c:v>1473.5</c:v>
                </c:pt>
                <c:pt idx="974">
                  <c:v>1461</c:v>
                </c:pt>
                <c:pt idx="975">
                  <c:v>1487</c:v>
                </c:pt>
                <c:pt idx="976">
                  <c:v>1434.5</c:v>
                </c:pt>
                <c:pt idx="977">
                  <c:v>1444</c:v>
                </c:pt>
                <c:pt idx="978">
                  <c:v>1439</c:v>
                </c:pt>
                <c:pt idx="979">
                  <c:v>1480</c:v>
                </c:pt>
                <c:pt idx="980">
                  <c:v>1486</c:v>
                </c:pt>
                <c:pt idx="981">
                  <c:v>1451</c:v>
                </c:pt>
                <c:pt idx="982">
                  <c:v>1449.5</c:v>
                </c:pt>
                <c:pt idx="983">
                  <c:v>1467</c:v>
                </c:pt>
                <c:pt idx="984">
                  <c:v>1468</c:v>
                </c:pt>
                <c:pt idx="985">
                  <c:v>1510</c:v>
                </c:pt>
                <c:pt idx="986">
                  <c:v>1508</c:v>
                </c:pt>
                <c:pt idx="987">
                  <c:v>1467.5</c:v>
                </c:pt>
                <c:pt idx="988">
                  <c:v>1494.5</c:v>
                </c:pt>
                <c:pt idx="989">
                  <c:v>1481</c:v>
                </c:pt>
                <c:pt idx="990">
                  <c:v>1495</c:v>
                </c:pt>
                <c:pt idx="991">
                  <c:v>1475</c:v>
                </c:pt>
                <c:pt idx="992">
                  <c:v>1476</c:v>
                </c:pt>
                <c:pt idx="993">
                  <c:v>1477.5</c:v>
                </c:pt>
                <c:pt idx="994">
                  <c:v>1474</c:v>
                </c:pt>
                <c:pt idx="995">
                  <c:v>1505</c:v>
                </c:pt>
                <c:pt idx="996">
                  <c:v>1514</c:v>
                </c:pt>
                <c:pt idx="997">
                  <c:v>1527</c:v>
                </c:pt>
                <c:pt idx="998">
                  <c:v>1540</c:v>
                </c:pt>
                <c:pt idx="999">
                  <c:v>1540.5</c:v>
                </c:pt>
                <c:pt idx="1000">
                  <c:v>1512</c:v>
                </c:pt>
                <c:pt idx="1001">
                  <c:v>1513</c:v>
                </c:pt>
                <c:pt idx="1002">
                  <c:v>1470</c:v>
                </c:pt>
                <c:pt idx="1003">
                  <c:v>1477</c:v>
                </c:pt>
                <c:pt idx="1004">
                  <c:v>1463</c:v>
                </c:pt>
                <c:pt idx="1005">
                  <c:v>1460.5</c:v>
                </c:pt>
                <c:pt idx="1006">
                  <c:v>1482</c:v>
                </c:pt>
                <c:pt idx="1007">
                  <c:v>1476</c:v>
                </c:pt>
                <c:pt idx="1008">
                  <c:v>1460</c:v>
                </c:pt>
                <c:pt idx="1009">
                  <c:v>1451</c:v>
                </c:pt>
                <c:pt idx="1010">
                  <c:v>1470</c:v>
                </c:pt>
                <c:pt idx="1011">
                  <c:v>1467</c:v>
                </c:pt>
                <c:pt idx="1012">
                  <c:v>1475</c:v>
                </c:pt>
                <c:pt idx="1013">
                  <c:v>1490.5</c:v>
                </c:pt>
                <c:pt idx="1014">
                  <c:v>1467</c:v>
                </c:pt>
                <c:pt idx="1015">
                  <c:v>1470</c:v>
                </c:pt>
                <c:pt idx="1016">
                  <c:v>1496.5</c:v>
                </c:pt>
                <c:pt idx="1017">
                  <c:v>1480</c:v>
                </c:pt>
                <c:pt idx="1018">
                  <c:v>1480.5</c:v>
                </c:pt>
                <c:pt idx="1019">
                  <c:v>1505</c:v>
                </c:pt>
                <c:pt idx="1020">
                  <c:v>1523.5</c:v>
                </c:pt>
                <c:pt idx="1021">
                  <c:v>1515</c:v>
                </c:pt>
                <c:pt idx="1022">
                  <c:v>1523</c:v>
                </c:pt>
                <c:pt idx="1023">
                  <c:v>1511</c:v>
                </c:pt>
                <c:pt idx="1024">
                  <c:v>1530.5</c:v>
                </c:pt>
                <c:pt idx="1025">
                  <c:v>1532.5</c:v>
                </c:pt>
                <c:pt idx="1026">
                  <c:v>1498</c:v>
                </c:pt>
                <c:pt idx="1027">
                  <c:v>1491</c:v>
                </c:pt>
                <c:pt idx="1028">
                  <c:v>1494.5</c:v>
                </c:pt>
                <c:pt idx="1029">
                  <c:v>1488.5</c:v>
                </c:pt>
                <c:pt idx="1030">
                  <c:v>1505</c:v>
                </c:pt>
                <c:pt idx="1031">
                  <c:v>1526.5</c:v>
                </c:pt>
                <c:pt idx="1032">
                  <c:v>1514.5</c:v>
                </c:pt>
                <c:pt idx="1033">
                  <c:v>1516.5</c:v>
                </c:pt>
                <c:pt idx="1034">
                  <c:v>1536.5</c:v>
                </c:pt>
                <c:pt idx="1035">
                  <c:v>1554</c:v>
                </c:pt>
                <c:pt idx="1036">
                  <c:v>1564</c:v>
                </c:pt>
                <c:pt idx="1037">
                  <c:v>1544</c:v>
                </c:pt>
                <c:pt idx="1038">
                  <c:v>1571</c:v>
                </c:pt>
                <c:pt idx="1039">
                  <c:v>1585</c:v>
                </c:pt>
                <c:pt idx="1040">
                  <c:v>1576</c:v>
                </c:pt>
                <c:pt idx="1041">
                  <c:v>1580</c:v>
                </c:pt>
                <c:pt idx="1042">
                  <c:v>1587.5</c:v>
                </c:pt>
                <c:pt idx="1043">
                  <c:v>1586</c:v>
                </c:pt>
                <c:pt idx="1044">
                  <c:v>1588</c:v>
                </c:pt>
                <c:pt idx="1045">
                  <c:v>1563</c:v>
                </c:pt>
                <c:pt idx="1046">
                  <c:v>1573</c:v>
                </c:pt>
                <c:pt idx="1047">
                  <c:v>1559</c:v>
                </c:pt>
                <c:pt idx="1048">
                  <c:v>1546.5</c:v>
                </c:pt>
                <c:pt idx="1049">
                  <c:v>1523</c:v>
                </c:pt>
                <c:pt idx="1050">
                  <c:v>1509</c:v>
                </c:pt>
                <c:pt idx="1051">
                  <c:v>1524</c:v>
                </c:pt>
                <c:pt idx="1052">
                  <c:v>1519</c:v>
                </c:pt>
                <c:pt idx="1053">
                  <c:v>1512</c:v>
                </c:pt>
                <c:pt idx="1054">
                  <c:v>1502.5</c:v>
                </c:pt>
                <c:pt idx="1055">
                  <c:v>1494</c:v>
                </c:pt>
                <c:pt idx="1056">
                  <c:v>1479</c:v>
                </c:pt>
                <c:pt idx="1057">
                  <c:v>1482.5</c:v>
                </c:pt>
                <c:pt idx="1058">
                  <c:v>1490</c:v>
                </c:pt>
                <c:pt idx="1059">
                  <c:v>1500.5</c:v>
                </c:pt>
                <c:pt idx="1060">
                  <c:v>1535</c:v>
                </c:pt>
                <c:pt idx="1061">
                  <c:v>1536</c:v>
                </c:pt>
                <c:pt idx="1062">
                  <c:v>1517</c:v>
                </c:pt>
                <c:pt idx="1063">
                  <c:v>1504</c:v>
                </c:pt>
                <c:pt idx="1064">
                  <c:v>1505</c:v>
                </c:pt>
                <c:pt idx="1065">
                  <c:v>1508</c:v>
                </c:pt>
                <c:pt idx="1066">
                  <c:v>1506</c:v>
                </c:pt>
                <c:pt idx="1067">
                  <c:v>1525</c:v>
                </c:pt>
                <c:pt idx="1068">
                  <c:v>1550</c:v>
                </c:pt>
                <c:pt idx="1069">
                  <c:v>1562</c:v>
                </c:pt>
                <c:pt idx="1070">
                  <c:v>1545</c:v>
                </c:pt>
                <c:pt idx="1071">
                  <c:v>1554.5</c:v>
                </c:pt>
                <c:pt idx="1072">
                  <c:v>1565</c:v>
                </c:pt>
                <c:pt idx="1073">
                  <c:v>1600.5</c:v>
                </c:pt>
                <c:pt idx="1074">
                  <c:v>1637.5</c:v>
                </c:pt>
                <c:pt idx="1075">
                  <c:v>1642</c:v>
                </c:pt>
                <c:pt idx="1076">
                  <c:v>1650</c:v>
                </c:pt>
                <c:pt idx="1077">
                  <c:v>1642</c:v>
                </c:pt>
                <c:pt idx="1078">
                  <c:v>1646</c:v>
                </c:pt>
                <c:pt idx="1079">
                  <c:v>1649</c:v>
                </c:pt>
                <c:pt idx="1080">
                  <c:v>1674</c:v>
                </c:pt>
                <c:pt idx="1081">
                  <c:v>1648</c:v>
                </c:pt>
                <c:pt idx="1082">
                  <c:v>1629.5</c:v>
                </c:pt>
                <c:pt idx="1083">
                  <c:v>1616</c:v>
                </c:pt>
                <c:pt idx="1084">
                  <c:v>1614</c:v>
                </c:pt>
                <c:pt idx="1085">
                  <c:v>1574</c:v>
                </c:pt>
                <c:pt idx="1086">
                  <c:v>1561</c:v>
                </c:pt>
                <c:pt idx="1087">
                  <c:v>1573</c:v>
                </c:pt>
                <c:pt idx="1088">
                  <c:v>1555</c:v>
                </c:pt>
                <c:pt idx="1089">
                  <c:v>1543.5</c:v>
                </c:pt>
                <c:pt idx="1090">
                  <c:v>1540</c:v>
                </c:pt>
                <c:pt idx="1091">
                  <c:v>1542.5</c:v>
                </c:pt>
                <c:pt idx="1092">
                  <c:v>1541</c:v>
                </c:pt>
                <c:pt idx="1093">
                  <c:v>1548</c:v>
                </c:pt>
                <c:pt idx="1094">
                  <c:v>1568</c:v>
                </c:pt>
                <c:pt idx="1095">
                  <c:v>1539</c:v>
                </c:pt>
                <c:pt idx="1096">
                  <c:v>1561</c:v>
                </c:pt>
                <c:pt idx="1097">
                  <c:v>1545</c:v>
                </c:pt>
                <c:pt idx="1098">
                  <c:v>1558.5</c:v>
                </c:pt>
                <c:pt idx="1099">
                  <c:v>1558</c:v>
                </c:pt>
                <c:pt idx="1100">
                  <c:v>1558.5</c:v>
                </c:pt>
                <c:pt idx="1101">
                  <c:v>1556</c:v>
                </c:pt>
                <c:pt idx="1102">
                  <c:v>1565.5</c:v>
                </c:pt>
                <c:pt idx="1103">
                  <c:v>1548</c:v>
                </c:pt>
                <c:pt idx="1104">
                  <c:v>1556.5</c:v>
                </c:pt>
                <c:pt idx="1105">
                  <c:v>1551</c:v>
                </c:pt>
                <c:pt idx="1106">
                  <c:v>1606</c:v>
                </c:pt>
                <c:pt idx="1107">
                  <c:v>1600.5</c:v>
                </c:pt>
                <c:pt idx="1108">
                  <c:v>1585</c:v>
                </c:pt>
                <c:pt idx="1109">
                  <c:v>1581.5</c:v>
                </c:pt>
                <c:pt idx="1110">
                  <c:v>1605.5</c:v>
                </c:pt>
                <c:pt idx="1111">
                  <c:v>1624</c:v>
                </c:pt>
                <c:pt idx="1112">
                  <c:v>1603</c:v>
                </c:pt>
                <c:pt idx="1113">
                  <c:v>1613</c:v>
                </c:pt>
                <c:pt idx="1114">
                  <c:v>1618</c:v>
                </c:pt>
                <c:pt idx="1115">
                  <c:v>1633.5</c:v>
                </c:pt>
                <c:pt idx="1116">
                  <c:v>1633.5</c:v>
                </c:pt>
                <c:pt idx="1117">
                  <c:v>1633</c:v>
                </c:pt>
                <c:pt idx="1118">
                  <c:v>1610</c:v>
                </c:pt>
                <c:pt idx="1119">
                  <c:v>1602</c:v>
                </c:pt>
                <c:pt idx="1120">
                  <c:v>1611</c:v>
                </c:pt>
                <c:pt idx="1121">
                  <c:v>1623</c:v>
                </c:pt>
                <c:pt idx="1122">
                  <c:v>1643</c:v>
                </c:pt>
                <c:pt idx="1123">
                  <c:v>1654</c:v>
                </c:pt>
                <c:pt idx="1124">
                  <c:v>1662</c:v>
                </c:pt>
                <c:pt idx="1125">
                  <c:v>1633</c:v>
                </c:pt>
                <c:pt idx="1126">
                  <c:v>1634.5</c:v>
                </c:pt>
                <c:pt idx="1127">
                  <c:v>1646.5</c:v>
                </c:pt>
                <c:pt idx="1128">
                  <c:v>1652</c:v>
                </c:pt>
                <c:pt idx="1129">
                  <c:v>1662</c:v>
                </c:pt>
                <c:pt idx="1130">
                  <c:v>1658</c:v>
                </c:pt>
                <c:pt idx="1131">
                  <c:v>1681</c:v>
                </c:pt>
                <c:pt idx="1132">
                  <c:v>1680.5</c:v>
                </c:pt>
                <c:pt idx="1133">
                  <c:v>1695</c:v>
                </c:pt>
                <c:pt idx="1134">
                  <c:v>1652</c:v>
                </c:pt>
                <c:pt idx="1135">
                  <c:v>1655</c:v>
                </c:pt>
                <c:pt idx="1136">
                  <c:v>1624</c:v>
                </c:pt>
                <c:pt idx="1137">
                  <c:v>1611</c:v>
                </c:pt>
                <c:pt idx="1138">
                  <c:v>1612</c:v>
                </c:pt>
                <c:pt idx="1139">
                  <c:v>1612</c:v>
                </c:pt>
                <c:pt idx="1140">
                  <c:v>1600</c:v>
                </c:pt>
                <c:pt idx="1141">
                  <c:v>1592.5</c:v>
                </c:pt>
                <c:pt idx="1142">
                  <c:v>1602.5</c:v>
                </c:pt>
                <c:pt idx="1143">
                  <c:v>1627.5</c:v>
                </c:pt>
                <c:pt idx="1144">
                  <c:v>1653</c:v>
                </c:pt>
                <c:pt idx="1145">
                  <c:v>1641</c:v>
                </c:pt>
                <c:pt idx="1146">
                  <c:v>1629.5</c:v>
                </c:pt>
                <c:pt idx="1147">
                  <c:v>1630</c:v>
                </c:pt>
                <c:pt idx="1148">
                  <c:v>1637</c:v>
                </c:pt>
                <c:pt idx="1149">
                  <c:v>1651.5</c:v>
                </c:pt>
                <c:pt idx="1150">
                  <c:v>1639.5</c:v>
                </c:pt>
                <c:pt idx="1151">
                  <c:v>1657</c:v>
                </c:pt>
                <c:pt idx="1152">
                  <c:v>1642</c:v>
                </c:pt>
                <c:pt idx="1153">
                  <c:v>1644</c:v>
                </c:pt>
                <c:pt idx="1154">
                  <c:v>1655</c:v>
                </c:pt>
                <c:pt idx="1155">
                  <c:v>1686</c:v>
                </c:pt>
                <c:pt idx="1156">
                  <c:v>1695</c:v>
                </c:pt>
                <c:pt idx="1157">
                  <c:v>1700</c:v>
                </c:pt>
                <c:pt idx="1158">
                  <c:v>1662</c:v>
                </c:pt>
                <c:pt idx="1159">
                  <c:v>1660</c:v>
                </c:pt>
                <c:pt idx="1160">
                  <c:v>1666</c:v>
                </c:pt>
                <c:pt idx="1161">
                  <c:v>1666</c:v>
                </c:pt>
                <c:pt idx="1162">
                  <c:v>1636</c:v>
                </c:pt>
                <c:pt idx="1163">
                  <c:v>1643</c:v>
                </c:pt>
                <c:pt idx="1164">
                  <c:v>1641</c:v>
                </c:pt>
                <c:pt idx="1165">
                  <c:v>1622</c:v>
                </c:pt>
                <c:pt idx="1166">
                  <c:v>1607</c:v>
                </c:pt>
                <c:pt idx="1167">
                  <c:v>1609</c:v>
                </c:pt>
                <c:pt idx="1168">
                  <c:v>1586</c:v>
                </c:pt>
                <c:pt idx="1169">
                  <c:v>1590</c:v>
                </c:pt>
                <c:pt idx="1170">
                  <c:v>1598.5</c:v>
                </c:pt>
                <c:pt idx="1171">
                  <c:v>1585</c:v>
                </c:pt>
                <c:pt idx="1172">
                  <c:v>1586</c:v>
                </c:pt>
                <c:pt idx="1173">
                  <c:v>1565</c:v>
                </c:pt>
                <c:pt idx="1174">
                  <c:v>1573</c:v>
                </c:pt>
                <c:pt idx="1175">
                  <c:v>1565</c:v>
                </c:pt>
                <c:pt idx="1176">
                  <c:v>1573</c:v>
                </c:pt>
                <c:pt idx="1177">
                  <c:v>1568</c:v>
                </c:pt>
                <c:pt idx="1178">
                  <c:v>1575</c:v>
                </c:pt>
                <c:pt idx="1179">
                  <c:v>1575</c:v>
                </c:pt>
                <c:pt idx="1180">
                  <c:v>1577.5</c:v>
                </c:pt>
                <c:pt idx="1181">
                  <c:v>1620</c:v>
                </c:pt>
                <c:pt idx="1182">
                  <c:v>1642</c:v>
                </c:pt>
                <c:pt idx="1183">
                  <c:v>1630</c:v>
                </c:pt>
                <c:pt idx="1184">
                  <c:v>1663</c:v>
                </c:pt>
                <c:pt idx="1185">
                  <c:v>1657.5</c:v>
                </c:pt>
                <c:pt idx="1186">
                  <c:v>1663</c:v>
                </c:pt>
                <c:pt idx="1187">
                  <c:v>1668</c:v>
                </c:pt>
                <c:pt idx="1188">
                  <c:v>1659</c:v>
                </c:pt>
                <c:pt idx="1189">
                  <c:v>1678</c:v>
                </c:pt>
                <c:pt idx="1190">
                  <c:v>1668</c:v>
                </c:pt>
                <c:pt idx="1191">
                  <c:v>1675.5</c:v>
                </c:pt>
                <c:pt idx="1192">
                  <c:v>1681</c:v>
                </c:pt>
                <c:pt idx="1193">
                  <c:v>1681</c:v>
                </c:pt>
                <c:pt idx="1194">
                  <c:v>1673</c:v>
                </c:pt>
                <c:pt idx="1195">
                  <c:v>1685.5</c:v>
                </c:pt>
                <c:pt idx="1196">
                  <c:v>1686</c:v>
                </c:pt>
                <c:pt idx="1197">
                  <c:v>1685</c:v>
                </c:pt>
                <c:pt idx="1198">
                  <c:v>1653</c:v>
                </c:pt>
                <c:pt idx="1199">
                  <c:v>1671</c:v>
                </c:pt>
                <c:pt idx="1200">
                  <c:v>1627</c:v>
                </c:pt>
                <c:pt idx="1201">
                  <c:v>1617.5</c:v>
                </c:pt>
                <c:pt idx="1202">
                  <c:v>1620.5</c:v>
                </c:pt>
                <c:pt idx="1203">
                  <c:v>1632.5</c:v>
                </c:pt>
                <c:pt idx="1204">
                  <c:v>1658</c:v>
                </c:pt>
                <c:pt idx="1205">
                  <c:v>1680</c:v>
                </c:pt>
                <c:pt idx="1206">
                  <c:v>1686</c:v>
                </c:pt>
                <c:pt idx="1207">
                  <c:v>1701</c:v>
                </c:pt>
                <c:pt idx="1208">
                  <c:v>1723</c:v>
                </c:pt>
                <c:pt idx="1209">
                  <c:v>1732</c:v>
                </c:pt>
                <c:pt idx="1210">
                  <c:v>1710</c:v>
                </c:pt>
                <c:pt idx="1211">
                  <c:v>1728.5</c:v>
                </c:pt>
                <c:pt idx="1212">
                  <c:v>1721</c:v>
                </c:pt>
                <c:pt idx="1213">
                  <c:v>1721</c:v>
                </c:pt>
                <c:pt idx="1214">
                  <c:v>1714</c:v>
                </c:pt>
                <c:pt idx="1215">
                  <c:v>1738.5</c:v>
                </c:pt>
                <c:pt idx="1216">
                  <c:v>1772.5</c:v>
                </c:pt>
                <c:pt idx="1217">
                  <c:v>1778</c:v>
                </c:pt>
                <c:pt idx="1218">
                  <c:v>1753.5</c:v>
                </c:pt>
                <c:pt idx="1219">
                  <c:v>1721</c:v>
                </c:pt>
                <c:pt idx="1220">
                  <c:v>1709.5</c:v>
                </c:pt>
                <c:pt idx="1221">
                  <c:v>1684</c:v>
                </c:pt>
                <c:pt idx="1222">
                  <c:v>1699.5</c:v>
                </c:pt>
                <c:pt idx="1223">
                  <c:v>1713</c:v>
                </c:pt>
                <c:pt idx="1224">
                  <c:v>1736.5</c:v>
                </c:pt>
                <c:pt idx="1225">
                  <c:v>1759</c:v>
                </c:pt>
                <c:pt idx="1226">
                  <c:v>1775</c:v>
                </c:pt>
                <c:pt idx="1227">
                  <c:v>1751</c:v>
                </c:pt>
                <c:pt idx="1228">
                  <c:v>1768</c:v>
                </c:pt>
                <c:pt idx="1229">
                  <c:v>1723.5</c:v>
                </c:pt>
                <c:pt idx="1230">
                  <c:v>1723</c:v>
                </c:pt>
                <c:pt idx="1231">
                  <c:v>1724</c:v>
                </c:pt>
                <c:pt idx="1232">
                  <c:v>1712</c:v>
                </c:pt>
                <c:pt idx="1233">
                  <c:v>1723.5</c:v>
                </c:pt>
                <c:pt idx="1234">
                  <c:v>1712.5</c:v>
                </c:pt>
                <c:pt idx="1235">
                  <c:v>1724</c:v>
                </c:pt>
                <c:pt idx="1236">
                  <c:v>1723</c:v>
                </c:pt>
                <c:pt idx="1237">
                  <c:v>1737.5</c:v>
                </c:pt>
                <c:pt idx="1238">
                  <c:v>1742</c:v>
                </c:pt>
                <c:pt idx="1239">
                  <c:v>1747</c:v>
                </c:pt>
                <c:pt idx="1240">
                  <c:v>1741</c:v>
                </c:pt>
                <c:pt idx="1241">
                  <c:v>1728</c:v>
                </c:pt>
                <c:pt idx="1242">
                  <c:v>1722</c:v>
                </c:pt>
                <c:pt idx="1243">
                  <c:v>1711</c:v>
                </c:pt>
                <c:pt idx="1244">
                  <c:v>1715</c:v>
                </c:pt>
                <c:pt idx="1245">
                  <c:v>1720</c:v>
                </c:pt>
                <c:pt idx="1246">
                  <c:v>1720</c:v>
                </c:pt>
                <c:pt idx="1247">
                  <c:v>1718</c:v>
                </c:pt>
                <c:pt idx="1248">
                  <c:v>1713</c:v>
                </c:pt>
                <c:pt idx="1249">
                  <c:v>1701</c:v>
                </c:pt>
                <c:pt idx="1250">
                  <c:v>1701</c:v>
                </c:pt>
                <c:pt idx="1251">
                  <c:v>1692.5</c:v>
                </c:pt>
                <c:pt idx="1252">
                  <c:v>1688</c:v>
                </c:pt>
                <c:pt idx="1253">
                  <c:v>1701</c:v>
                </c:pt>
                <c:pt idx="1254">
                  <c:v>1711.5</c:v>
                </c:pt>
                <c:pt idx="1255">
                  <c:v>1705.5</c:v>
                </c:pt>
                <c:pt idx="1256">
                  <c:v>1746</c:v>
                </c:pt>
                <c:pt idx="1257">
                  <c:v>1746</c:v>
                </c:pt>
                <c:pt idx="1258">
                  <c:v>1787</c:v>
                </c:pt>
                <c:pt idx="1259">
                  <c:v>1791</c:v>
                </c:pt>
                <c:pt idx="1260">
                  <c:v>1811.5</c:v>
                </c:pt>
                <c:pt idx="1261">
                  <c:v>1803</c:v>
                </c:pt>
                <c:pt idx="1262">
                  <c:v>1798</c:v>
                </c:pt>
                <c:pt idx="1263">
                  <c:v>1823</c:v>
                </c:pt>
                <c:pt idx="1264">
                  <c:v>1832</c:v>
                </c:pt>
                <c:pt idx="1265">
                  <c:v>1861</c:v>
                </c:pt>
                <c:pt idx="1266">
                  <c:v>1867</c:v>
                </c:pt>
                <c:pt idx="1267">
                  <c:v>1844</c:v>
                </c:pt>
                <c:pt idx="1268">
                  <c:v>1838</c:v>
                </c:pt>
                <c:pt idx="1269">
                  <c:v>1823</c:v>
                </c:pt>
                <c:pt idx="1270">
                  <c:v>1810</c:v>
                </c:pt>
                <c:pt idx="1271">
                  <c:v>1820</c:v>
                </c:pt>
                <c:pt idx="1272">
                  <c:v>1818</c:v>
                </c:pt>
                <c:pt idx="1273">
                  <c:v>1821</c:v>
                </c:pt>
                <c:pt idx="1274">
                  <c:v>1815</c:v>
                </c:pt>
                <c:pt idx="1275">
                  <c:v>1826</c:v>
                </c:pt>
                <c:pt idx="1276">
                  <c:v>1823</c:v>
                </c:pt>
                <c:pt idx="1277">
                  <c:v>1840</c:v>
                </c:pt>
                <c:pt idx="1278">
                  <c:v>1855</c:v>
                </c:pt>
                <c:pt idx="1279">
                  <c:v>1857.5</c:v>
                </c:pt>
                <c:pt idx="1280">
                  <c:v>1871</c:v>
                </c:pt>
                <c:pt idx="1281">
                  <c:v>1900.5</c:v>
                </c:pt>
                <c:pt idx="1282">
                  <c:v>1884</c:v>
                </c:pt>
                <c:pt idx="1283">
                  <c:v>1891.5</c:v>
                </c:pt>
                <c:pt idx="1284">
                  <c:v>1878</c:v>
                </c:pt>
                <c:pt idx="1285">
                  <c:v>1887</c:v>
                </c:pt>
                <c:pt idx="1286">
                  <c:v>1889.5</c:v>
                </c:pt>
                <c:pt idx="1287">
                  <c:v>1877</c:v>
                </c:pt>
                <c:pt idx="1288">
                  <c:v>1890</c:v>
                </c:pt>
                <c:pt idx="1289">
                  <c:v>1880</c:v>
                </c:pt>
                <c:pt idx="1290">
                  <c:v>1905</c:v>
                </c:pt>
                <c:pt idx="1291">
                  <c:v>1895</c:v>
                </c:pt>
                <c:pt idx="1292">
                  <c:v>1938</c:v>
                </c:pt>
                <c:pt idx="1293">
                  <c:v>1935</c:v>
                </c:pt>
                <c:pt idx="1294">
                  <c:v>1912.5</c:v>
                </c:pt>
                <c:pt idx="1295">
                  <c:v>1871</c:v>
                </c:pt>
                <c:pt idx="1296">
                  <c:v>1866</c:v>
                </c:pt>
                <c:pt idx="1297">
                  <c:v>1888.5</c:v>
                </c:pt>
                <c:pt idx="1298">
                  <c:v>1855</c:v>
                </c:pt>
                <c:pt idx="1299">
                  <c:v>1897</c:v>
                </c:pt>
                <c:pt idx="1300">
                  <c:v>1894</c:v>
                </c:pt>
                <c:pt idx="1301">
                  <c:v>1862</c:v>
                </c:pt>
                <c:pt idx="1302">
                  <c:v>1875</c:v>
                </c:pt>
                <c:pt idx="1303">
                  <c:v>1905.5</c:v>
                </c:pt>
                <c:pt idx="1304">
                  <c:v>1910.5</c:v>
                </c:pt>
                <c:pt idx="1305">
                  <c:v>1923</c:v>
                </c:pt>
                <c:pt idx="1306">
                  <c:v>1929.5</c:v>
                </c:pt>
                <c:pt idx="1307">
                  <c:v>1921</c:v>
                </c:pt>
                <c:pt idx="1308">
                  <c:v>1922.5</c:v>
                </c:pt>
                <c:pt idx="1309">
                  <c:v>1929.5</c:v>
                </c:pt>
                <c:pt idx="1310">
                  <c:v>1924</c:v>
                </c:pt>
                <c:pt idx="1311">
                  <c:v>1928</c:v>
                </c:pt>
                <c:pt idx="1312">
                  <c:v>1938</c:v>
                </c:pt>
                <c:pt idx="1313">
                  <c:v>1959.5</c:v>
                </c:pt>
                <c:pt idx="1314">
                  <c:v>1954</c:v>
                </c:pt>
                <c:pt idx="1315">
                  <c:v>1958</c:v>
                </c:pt>
                <c:pt idx="1316">
                  <c:v>1948</c:v>
                </c:pt>
                <c:pt idx="1317">
                  <c:v>1971.5</c:v>
                </c:pt>
                <c:pt idx="1318">
                  <c:v>1968</c:v>
                </c:pt>
                <c:pt idx="1319">
                  <c:v>1942</c:v>
                </c:pt>
                <c:pt idx="1320">
                  <c:v>1940</c:v>
                </c:pt>
                <c:pt idx="1321">
                  <c:v>1918.5</c:v>
                </c:pt>
                <c:pt idx="1322">
                  <c:v>1915.5</c:v>
                </c:pt>
                <c:pt idx="1323">
                  <c:v>1902</c:v>
                </c:pt>
                <c:pt idx="1324">
                  <c:v>1928</c:v>
                </c:pt>
                <c:pt idx="1325">
                  <c:v>1908</c:v>
                </c:pt>
                <c:pt idx="1326">
                  <c:v>1942</c:v>
                </c:pt>
                <c:pt idx="1327">
                  <c:v>1939</c:v>
                </c:pt>
                <c:pt idx="1328">
                  <c:v>1933</c:v>
                </c:pt>
                <c:pt idx="1329">
                  <c:v>1953.5</c:v>
                </c:pt>
                <c:pt idx="1330">
                  <c:v>1963.5</c:v>
                </c:pt>
                <c:pt idx="1331">
                  <c:v>1961.5</c:v>
                </c:pt>
                <c:pt idx="1332">
                  <c:v>1937</c:v>
                </c:pt>
                <c:pt idx="1333">
                  <c:v>1917</c:v>
                </c:pt>
                <c:pt idx="1334">
                  <c:v>1922</c:v>
                </c:pt>
                <c:pt idx="1335">
                  <c:v>1916</c:v>
                </c:pt>
                <c:pt idx="1336">
                  <c:v>1912</c:v>
                </c:pt>
                <c:pt idx="1337">
                  <c:v>1883</c:v>
                </c:pt>
                <c:pt idx="1338">
                  <c:v>1879</c:v>
                </c:pt>
                <c:pt idx="1339">
                  <c:v>1874</c:v>
                </c:pt>
                <c:pt idx="1340">
                  <c:v>1889</c:v>
                </c:pt>
                <c:pt idx="1341">
                  <c:v>1883</c:v>
                </c:pt>
                <c:pt idx="1342">
                  <c:v>1904</c:v>
                </c:pt>
                <c:pt idx="1343">
                  <c:v>1912</c:v>
                </c:pt>
                <c:pt idx="1344">
                  <c:v>1925.5</c:v>
                </c:pt>
                <c:pt idx="1345">
                  <c:v>1905.5</c:v>
                </c:pt>
                <c:pt idx="1346">
                  <c:v>1937.5</c:v>
                </c:pt>
                <c:pt idx="1347">
                  <c:v>1941</c:v>
                </c:pt>
                <c:pt idx="1348">
                  <c:v>1928</c:v>
                </c:pt>
                <c:pt idx="1349">
                  <c:v>1943</c:v>
                </c:pt>
                <c:pt idx="1350">
                  <c:v>1955</c:v>
                </c:pt>
                <c:pt idx="1351">
                  <c:v>1952.5</c:v>
                </c:pt>
                <c:pt idx="1352">
                  <c:v>1943</c:v>
                </c:pt>
                <c:pt idx="1353">
                  <c:v>1918</c:v>
                </c:pt>
                <c:pt idx="1354">
                  <c:v>1930</c:v>
                </c:pt>
                <c:pt idx="1355">
                  <c:v>1913.5</c:v>
                </c:pt>
                <c:pt idx="1356">
                  <c:v>1917</c:v>
                </c:pt>
                <c:pt idx="1357">
                  <c:v>1889.5</c:v>
                </c:pt>
                <c:pt idx="1358">
                  <c:v>1903</c:v>
                </c:pt>
                <c:pt idx="1359">
                  <c:v>1903</c:v>
                </c:pt>
                <c:pt idx="1360">
                  <c:v>1902</c:v>
                </c:pt>
                <c:pt idx="1361">
                  <c:v>1892</c:v>
                </c:pt>
                <c:pt idx="1362">
                  <c:v>1883</c:v>
                </c:pt>
                <c:pt idx="1363">
                  <c:v>1895</c:v>
                </c:pt>
                <c:pt idx="1364">
                  <c:v>1874.5</c:v>
                </c:pt>
                <c:pt idx="1365">
                  <c:v>1871</c:v>
                </c:pt>
                <c:pt idx="1366">
                  <c:v>1875</c:v>
                </c:pt>
                <c:pt idx="1367">
                  <c:v>1899</c:v>
                </c:pt>
                <c:pt idx="1368">
                  <c:v>1873</c:v>
                </c:pt>
                <c:pt idx="1369">
                  <c:v>1877</c:v>
                </c:pt>
                <c:pt idx="1370">
                  <c:v>1875</c:v>
                </c:pt>
                <c:pt idx="1371">
                  <c:v>1862.5</c:v>
                </c:pt>
                <c:pt idx="1372">
                  <c:v>1871</c:v>
                </c:pt>
                <c:pt idx="1373">
                  <c:v>1892</c:v>
                </c:pt>
                <c:pt idx="1374">
                  <c:v>1901</c:v>
                </c:pt>
                <c:pt idx="1375">
                  <c:v>1914</c:v>
                </c:pt>
                <c:pt idx="1376">
                  <c:v>1921</c:v>
                </c:pt>
                <c:pt idx="1377">
                  <c:v>1913</c:v>
                </c:pt>
                <c:pt idx="1378">
                  <c:v>1918</c:v>
                </c:pt>
                <c:pt idx="1379">
                  <c:v>1935</c:v>
                </c:pt>
                <c:pt idx="1380">
                  <c:v>1931</c:v>
                </c:pt>
                <c:pt idx="1381">
                  <c:v>1922.5</c:v>
                </c:pt>
                <c:pt idx="1382">
                  <c:v>1891</c:v>
                </c:pt>
                <c:pt idx="1383">
                  <c:v>1893</c:v>
                </c:pt>
                <c:pt idx="1384">
                  <c:v>1928</c:v>
                </c:pt>
                <c:pt idx="1385">
                  <c:v>1920.5</c:v>
                </c:pt>
                <c:pt idx="1386">
                  <c:v>1924.5</c:v>
                </c:pt>
                <c:pt idx="1387">
                  <c:v>1905</c:v>
                </c:pt>
                <c:pt idx="1388">
                  <c:v>1935</c:v>
                </c:pt>
                <c:pt idx="1389">
                  <c:v>1923.5</c:v>
                </c:pt>
                <c:pt idx="1390">
                  <c:v>1925.5</c:v>
                </c:pt>
                <c:pt idx="1391">
                  <c:v>1917</c:v>
                </c:pt>
                <c:pt idx="1392">
                  <c:v>1918.5</c:v>
                </c:pt>
                <c:pt idx="1393">
                  <c:v>1933</c:v>
                </c:pt>
                <c:pt idx="1394">
                  <c:v>1943.5</c:v>
                </c:pt>
                <c:pt idx="1395">
                  <c:v>1912.5</c:v>
                </c:pt>
                <c:pt idx="1396">
                  <c:v>1923.5</c:v>
                </c:pt>
                <c:pt idx="1397">
                  <c:v>1908</c:v>
                </c:pt>
                <c:pt idx="1398">
                  <c:v>1925</c:v>
                </c:pt>
                <c:pt idx="1399">
                  <c:v>1915</c:v>
                </c:pt>
                <c:pt idx="1400">
                  <c:v>1909</c:v>
                </c:pt>
                <c:pt idx="1401">
                  <c:v>1939</c:v>
                </c:pt>
                <c:pt idx="1402">
                  <c:v>1992</c:v>
                </c:pt>
                <c:pt idx="1403">
                  <c:v>2023</c:v>
                </c:pt>
                <c:pt idx="1404">
                  <c:v>2030</c:v>
                </c:pt>
                <c:pt idx="1405">
                  <c:v>2037</c:v>
                </c:pt>
                <c:pt idx="1406">
                  <c:v>2031</c:v>
                </c:pt>
                <c:pt idx="1407">
                  <c:v>2050</c:v>
                </c:pt>
                <c:pt idx="1408">
                  <c:v>2069</c:v>
                </c:pt>
                <c:pt idx="1409">
                  <c:v>2085</c:v>
                </c:pt>
                <c:pt idx="1410">
                  <c:v>2088.5</c:v>
                </c:pt>
                <c:pt idx="1411">
                  <c:v>2080</c:v>
                </c:pt>
                <c:pt idx="1412">
                  <c:v>2084</c:v>
                </c:pt>
                <c:pt idx="1413">
                  <c:v>2075.5</c:v>
                </c:pt>
                <c:pt idx="1414">
                  <c:v>2101</c:v>
                </c:pt>
                <c:pt idx="1415">
                  <c:v>2097</c:v>
                </c:pt>
                <c:pt idx="1416">
                  <c:v>2103</c:v>
                </c:pt>
                <c:pt idx="1417">
                  <c:v>2085.5</c:v>
                </c:pt>
                <c:pt idx="1418">
                  <c:v>2130</c:v>
                </c:pt>
                <c:pt idx="1419">
                  <c:v>2133</c:v>
                </c:pt>
                <c:pt idx="1420">
                  <c:v>2119</c:v>
                </c:pt>
                <c:pt idx="1421">
                  <c:v>2106</c:v>
                </c:pt>
                <c:pt idx="1422">
                  <c:v>2091</c:v>
                </c:pt>
                <c:pt idx="1423">
                  <c:v>2095.5</c:v>
                </c:pt>
                <c:pt idx="1424">
                  <c:v>2095</c:v>
                </c:pt>
                <c:pt idx="1425">
                  <c:v>2128</c:v>
                </c:pt>
                <c:pt idx="1426">
                  <c:v>2117</c:v>
                </c:pt>
                <c:pt idx="1427">
                  <c:v>2116.5</c:v>
                </c:pt>
                <c:pt idx="1428">
                  <c:v>2090</c:v>
                </c:pt>
                <c:pt idx="1429">
                  <c:v>2098</c:v>
                </c:pt>
                <c:pt idx="1430">
                  <c:v>2095</c:v>
                </c:pt>
                <c:pt idx="1431">
                  <c:v>2131.5</c:v>
                </c:pt>
                <c:pt idx="1432">
                  <c:v>2190</c:v>
                </c:pt>
                <c:pt idx="1433">
                  <c:v>2174</c:v>
                </c:pt>
                <c:pt idx="1434">
                  <c:v>2159</c:v>
                </c:pt>
                <c:pt idx="1435">
                  <c:v>2147</c:v>
                </c:pt>
                <c:pt idx="1436">
                  <c:v>2136.5</c:v>
                </c:pt>
                <c:pt idx="1437">
                  <c:v>2139.5</c:v>
                </c:pt>
                <c:pt idx="1438">
                  <c:v>2127.5</c:v>
                </c:pt>
                <c:pt idx="1439">
                  <c:v>2132.5</c:v>
                </c:pt>
                <c:pt idx="1440">
                  <c:v>2089</c:v>
                </c:pt>
                <c:pt idx="1441">
                  <c:v>2126</c:v>
                </c:pt>
                <c:pt idx="1442">
                  <c:v>2154</c:v>
                </c:pt>
                <c:pt idx="1443">
                  <c:v>2146</c:v>
                </c:pt>
                <c:pt idx="1444">
                  <c:v>2145.5</c:v>
                </c:pt>
                <c:pt idx="1445">
                  <c:v>2155</c:v>
                </c:pt>
                <c:pt idx="1446">
                  <c:v>2160</c:v>
                </c:pt>
                <c:pt idx="1447">
                  <c:v>2146.5</c:v>
                </c:pt>
                <c:pt idx="1448">
                  <c:v>2142</c:v>
                </c:pt>
                <c:pt idx="1449">
                  <c:v>2160</c:v>
                </c:pt>
                <c:pt idx="1450">
                  <c:v>2159</c:v>
                </c:pt>
                <c:pt idx="1451">
                  <c:v>2135.5</c:v>
                </c:pt>
                <c:pt idx="1452">
                  <c:v>2125</c:v>
                </c:pt>
                <c:pt idx="1453">
                  <c:v>2138</c:v>
                </c:pt>
                <c:pt idx="1454">
                  <c:v>2165.5</c:v>
                </c:pt>
                <c:pt idx="1455">
                  <c:v>2144</c:v>
                </c:pt>
                <c:pt idx="1456">
                  <c:v>2155</c:v>
                </c:pt>
                <c:pt idx="1457">
                  <c:v>2158</c:v>
                </c:pt>
                <c:pt idx="1458">
                  <c:v>2187</c:v>
                </c:pt>
                <c:pt idx="1459">
                  <c:v>2141</c:v>
                </c:pt>
                <c:pt idx="1460">
                  <c:v>2160</c:v>
                </c:pt>
                <c:pt idx="1461">
                  <c:v>2156</c:v>
                </c:pt>
                <c:pt idx="1462">
                  <c:v>2196.5</c:v>
                </c:pt>
                <c:pt idx="1463">
                  <c:v>2166</c:v>
                </c:pt>
                <c:pt idx="1464">
                  <c:v>2183</c:v>
                </c:pt>
                <c:pt idx="1465">
                  <c:v>2172</c:v>
                </c:pt>
                <c:pt idx="1466">
                  <c:v>2150</c:v>
                </c:pt>
                <c:pt idx="1467">
                  <c:v>2118</c:v>
                </c:pt>
                <c:pt idx="1468">
                  <c:v>2091.5</c:v>
                </c:pt>
                <c:pt idx="1469">
                  <c:v>2103</c:v>
                </c:pt>
                <c:pt idx="1470">
                  <c:v>2113</c:v>
                </c:pt>
                <c:pt idx="1471">
                  <c:v>2105</c:v>
                </c:pt>
                <c:pt idx="1472">
                  <c:v>2096</c:v>
                </c:pt>
                <c:pt idx="1473">
                  <c:v>2123</c:v>
                </c:pt>
                <c:pt idx="1474">
                  <c:v>2095</c:v>
                </c:pt>
                <c:pt idx="1475">
                  <c:v>2081.5</c:v>
                </c:pt>
                <c:pt idx="1476">
                  <c:v>2078</c:v>
                </c:pt>
                <c:pt idx="1477">
                  <c:v>2102</c:v>
                </c:pt>
                <c:pt idx="1478">
                  <c:v>2103</c:v>
                </c:pt>
                <c:pt idx="1479">
                  <c:v>2119</c:v>
                </c:pt>
                <c:pt idx="1480">
                  <c:v>2123</c:v>
                </c:pt>
                <c:pt idx="1481">
                  <c:v>2112.5</c:v>
                </c:pt>
                <c:pt idx="1482">
                  <c:v>2075</c:v>
                </c:pt>
                <c:pt idx="1483">
                  <c:v>2050</c:v>
                </c:pt>
                <c:pt idx="1484">
                  <c:v>2060</c:v>
                </c:pt>
                <c:pt idx="1485">
                  <c:v>2070</c:v>
                </c:pt>
                <c:pt idx="1486">
                  <c:v>2067</c:v>
                </c:pt>
                <c:pt idx="1487">
                  <c:v>2042.5</c:v>
                </c:pt>
                <c:pt idx="1488">
                  <c:v>2011</c:v>
                </c:pt>
                <c:pt idx="1489">
                  <c:v>2011.5</c:v>
                </c:pt>
                <c:pt idx="1490">
                  <c:v>2026</c:v>
                </c:pt>
                <c:pt idx="1491">
                  <c:v>2015</c:v>
                </c:pt>
                <c:pt idx="1492">
                  <c:v>2033</c:v>
                </c:pt>
                <c:pt idx="1493">
                  <c:v>2050</c:v>
                </c:pt>
                <c:pt idx="1494">
                  <c:v>2066</c:v>
                </c:pt>
                <c:pt idx="1495">
                  <c:v>2080</c:v>
                </c:pt>
                <c:pt idx="1496">
                  <c:v>2113</c:v>
                </c:pt>
                <c:pt idx="1497">
                  <c:v>2125</c:v>
                </c:pt>
                <c:pt idx="1498">
                  <c:v>2153</c:v>
                </c:pt>
                <c:pt idx="1499">
                  <c:v>2207</c:v>
                </c:pt>
                <c:pt idx="1500">
                  <c:v>2256.5</c:v>
                </c:pt>
                <c:pt idx="1501">
                  <c:v>2250.5</c:v>
                </c:pt>
                <c:pt idx="1502">
                  <c:v>2267</c:v>
                </c:pt>
                <c:pt idx="1503">
                  <c:v>2251</c:v>
                </c:pt>
                <c:pt idx="1504">
                  <c:v>2243</c:v>
                </c:pt>
                <c:pt idx="1505">
                  <c:v>2224.5</c:v>
                </c:pt>
                <c:pt idx="1506">
                  <c:v>2193</c:v>
                </c:pt>
                <c:pt idx="1507">
                  <c:v>2161.5</c:v>
                </c:pt>
                <c:pt idx="1508">
                  <c:v>2172.5</c:v>
                </c:pt>
                <c:pt idx="1509">
                  <c:v>2190</c:v>
                </c:pt>
                <c:pt idx="1510">
                  <c:v>2222.5</c:v>
                </c:pt>
                <c:pt idx="1511">
                  <c:v>2231</c:v>
                </c:pt>
                <c:pt idx="1512">
                  <c:v>2181</c:v>
                </c:pt>
                <c:pt idx="1513">
                  <c:v>2193.5</c:v>
                </c:pt>
                <c:pt idx="1514">
                  <c:v>2218</c:v>
                </c:pt>
                <c:pt idx="1515">
                  <c:v>2253</c:v>
                </c:pt>
                <c:pt idx="1516">
                  <c:v>2238</c:v>
                </c:pt>
                <c:pt idx="1517">
                  <c:v>2217</c:v>
                </c:pt>
                <c:pt idx="1518">
                  <c:v>2220</c:v>
                </c:pt>
                <c:pt idx="1519">
                  <c:v>2240</c:v>
                </c:pt>
                <c:pt idx="1520">
                  <c:v>2240</c:v>
                </c:pt>
                <c:pt idx="1521">
                  <c:v>2257</c:v>
                </c:pt>
                <c:pt idx="1522">
                  <c:v>2225</c:v>
                </c:pt>
                <c:pt idx="1523">
                  <c:v>2221</c:v>
                </c:pt>
                <c:pt idx="1524">
                  <c:v>2215</c:v>
                </c:pt>
                <c:pt idx="1525">
                  <c:v>2226</c:v>
                </c:pt>
                <c:pt idx="1526">
                  <c:v>2202</c:v>
                </c:pt>
                <c:pt idx="1527">
                  <c:v>2194.5</c:v>
                </c:pt>
                <c:pt idx="1528">
                  <c:v>2178.5</c:v>
                </c:pt>
                <c:pt idx="1529">
                  <c:v>2162.5</c:v>
                </c:pt>
                <c:pt idx="1530">
                  <c:v>2143</c:v>
                </c:pt>
                <c:pt idx="1531">
                  <c:v>2129.5</c:v>
                </c:pt>
                <c:pt idx="1532">
                  <c:v>2133</c:v>
                </c:pt>
                <c:pt idx="1533">
                  <c:v>2140</c:v>
                </c:pt>
                <c:pt idx="1534">
                  <c:v>2164</c:v>
                </c:pt>
                <c:pt idx="1535">
                  <c:v>2180</c:v>
                </c:pt>
                <c:pt idx="1536">
                  <c:v>2223</c:v>
                </c:pt>
                <c:pt idx="1537">
                  <c:v>2205</c:v>
                </c:pt>
                <c:pt idx="1538">
                  <c:v>2175</c:v>
                </c:pt>
                <c:pt idx="1539">
                  <c:v>2180</c:v>
                </c:pt>
                <c:pt idx="1540">
                  <c:v>2165</c:v>
                </c:pt>
                <c:pt idx="1541">
                  <c:v>2159.5</c:v>
                </c:pt>
                <c:pt idx="1542">
                  <c:v>2146</c:v>
                </c:pt>
                <c:pt idx="1543">
                  <c:v>2137</c:v>
                </c:pt>
                <c:pt idx="1544">
                  <c:v>2136</c:v>
                </c:pt>
                <c:pt idx="1545">
                  <c:v>2151</c:v>
                </c:pt>
                <c:pt idx="1546">
                  <c:v>2140</c:v>
                </c:pt>
                <c:pt idx="1547">
                  <c:v>2154.5</c:v>
                </c:pt>
                <c:pt idx="1548">
                  <c:v>2131.5</c:v>
                </c:pt>
                <c:pt idx="1549">
                  <c:v>2103.5</c:v>
                </c:pt>
                <c:pt idx="1550">
                  <c:v>2098.5</c:v>
                </c:pt>
                <c:pt idx="1551">
                  <c:v>2117</c:v>
                </c:pt>
                <c:pt idx="1552">
                  <c:v>2100.5</c:v>
                </c:pt>
                <c:pt idx="1553">
                  <c:v>2115</c:v>
                </c:pt>
                <c:pt idx="1554">
                  <c:v>2085</c:v>
                </c:pt>
                <c:pt idx="1555">
                  <c:v>2088</c:v>
                </c:pt>
                <c:pt idx="1556">
                  <c:v>2090</c:v>
                </c:pt>
                <c:pt idx="1557">
                  <c:v>2093</c:v>
                </c:pt>
                <c:pt idx="1558">
                  <c:v>2078</c:v>
                </c:pt>
                <c:pt idx="1559">
                  <c:v>2078</c:v>
                </c:pt>
                <c:pt idx="1560">
                  <c:v>2070</c:v>
                </c:pt>
                <c:pt idx="1561">
                  <c:v>2047</c:v>
                </c:pt>
                <c:pt idx="1562">
                  <c:v>2055</c:v>
                </c:pt>
                <c:pt idx="1563">
                  <c:v>2027</c:v>
                </c:pt>
                <c:pt idx="1564">
                  <c:v>2013.5</c:v>
                </c:pt>
                <c:pt idx="1565">
                  <c:v>2026</c:v>
                </c:pt>
                <c:pt idx="1566">
                  <c:v>1989</c:v>
                </c:pt>
                <c:pt idx="1567">
                  <c:v>1989.5</c:v>
                </c:pt>
                <c:pt idx="1568">
                  <c:v>1987</c:v>
                </c:pt>
                <c:pt idx="1569">
                  <c:v>2121</c:v>
                </c:pt>
                <c:pt idx="1570">
                  <c:v>2173</c:v>
                </c:pt>
                <c:pt idx="1571">
                  <c:v>2243</c:v>
                </c:pt>
                <c:pt idx="1572">
                  <c:v>2211</c:v>
                </c:pt>
                <c:pt idx="1573">
                  <c:v>2302.5</c:v>
                </c:pt>
                <c:pt idx="1574">
                  <c:v>2348</c:v>
                </c:pt>
                <c:pt idx="1575">
                  <c:v>2371.5</c:v>
                </c:pt>
                <c:pt idx="1576">
                  <c:v>2522</c:v>
                </c:pt>
                <c:pt idx="1577">
                  <c:v>2586</c:v>
                </c:pt>
                <c:pt idx="1578">
                  <c:v>2448</c:v>
                </c:pt>
                <c:pt idx="1579">
                  <c:v>2438</c:v>
                </c:pt>
                <c:pt idx="1580">
                  <c:v>2221</c:v>
                </c:pt>
                <c:pt idx="1581">
                  <c:v>2238</c:v>
                </c:pt>
                <c:pt idx="1582">
                  <c:v>2205.5</c:v>
                </c:pt>
                <c:pt idx="1583">
                  <c:v>2247</c:v>
                </c:pt>
                <c:pt idx="1584">
                  <c:v>2225</c:v>
                </c:pt>
                <c:pt idx="1585">
                  <c:v>2252</c:v>
                </c:pt>
                <c:pt idx="1586">
                  <c:v>2269.5</c:v>
                </c:pt>
                <c:pt idx="1587">
                  <c:v>2306</c:v>
                </c:pt>
                <c:pt idx="1588">
                  <c:v>2362</c:v>
                </c:pt>
                <c:pt idx="1589">
                  <c:v>2324.5</c:v>
                </c:pt>
                <c:pt idx="1590">
                  <c:v>2274</c:v>
                </c:pt>
                <c:pt idx="1591">
                  <c:v>2295</c:v>
                </c:pt>
                <c:pt idx="1592">
                  <c:v>2310</c:v>
                </c:pt>
                <c:pt idx="1593">
                  <c:v>2312</c:v>
                </c:pt>
                <c:pt idx="1594">
                  <c:v>2293</c:v>
                </c:pt>
                <c:pt idx="1595">
                  <c:v>2279.5</c:v>
                </c:pt>
                <c:pt idx="1596">
                  <c:v>2273</c:v>
                </c:pt>
                <c:pt idx="1597">
                  <c:v>2270</c:v>
                </c:pt>
                <c:pt idx="1598">
                  <c:v>2284.5</c:v>
                </c:pt>
                <c:pt idx="1599">
                  <c:v>2271.5</c:v>
                </c:pt>
                <c:pt idx="1600">
                  <c:v>2270</c:v>
                </c:pt>
                <c:pt idx="1601">
                  <c:v>2319</c:v>
                </c:pt>
                <c:pt idx="1602">
                  <c:v>2315</c:v>
                </c:pt>
                <c:pt idx="1603">
                  <c:v>2322.5</c:v>
                </c:pt>
                <c:pt idx="1604">
                  <c:v>2299</c:v>
                </c:pt>
                <c:pt idx="1605">
                  <c:v>2296</c:v>
                </c:pt>
                <c:pt idx="1606">
                  <c:v>2310</c:v>
                </c:pt>
                <c:pt idx="1607">
                  <c:v>2275</c:v>
                </c:pt>
                <c:pt idx="1608">
                  <c:v>2231</c:v>
                </c:pt>
                <c:pt idx="1609">
                  <c:v>2178</c:v>
                </c:pt>
                <c:pt idx="1610">
                  <c:v>2176</c:v>
                </c:pt>
                <c:pt idx="1611">
                  <c:v>2165</c:v>
                </c:pt>
                <c:pt idx="1612">
                  <c:v>2171</c:v>
                </c:pt>
                <c:pt idx="1613">
                  <c:v>2165</c:v>
                </c:pt>
                <c:pt idx="1614">
                  <c:v>2142</c:v>
                </c:pt>
                <c:pt idx="1615">
                  <c:v>2153</c:v>
                </c:pt>
                <c:pt idx="1616">
                  <c:v>2159</c:v>
                </c:pt>
                <c:pt idx="1617">
                  <c:v>2129</c:v>
                </c:pt>
                <c:pt idx="1618">
                  <c:v>2132</c:v>
                </c:pt>
                <c:pt idx="1619">
                  <c:v>2098</c:v>
                </c:pt>
                <c:pt idx="1620">
                  <c:v>2100</c:v>
                </c:pt>
                <c:pt idx="1621">
                  <c:v>2071</c:v>
                </c:pt>
                <c:pt idx="1622">
                  <c:v>2105</c:v>
                </c:pt>
                <c:pt idx="1623">
                  <c:v>2109</c:v>
                </c:pt>
                <c:pt idx="1624">
                  <c:v>2078</c:v>
                </c:pt>
                <c:pt idx="1625">
                  <c:v>2056.5</c:v>
                </c:pt>
                <c:pt idx="1626">
                  <c:v>2051</c:v>
                </c:pt>
                <c:pt idx="1627">
                  <c:v>2057</c:v>
                </c:pt>
                <c:pt idx="1628">
                  <c:v>2064.5</c:v>
                </c:pt>
                <c:pt idx="1629">
                  <c:v>2023</c:v>
                </c:pt>
                <c:pt idx="1630">
                  <c:v>2024</c:v>
                </c:pt>
                <c:pt idx="1631">
                  <c:v>2029</c:v>
                </c:pt>
                <c:pt idx="1632">
                  <c:v>2076</c:v>
                </c:pt>
                <c:pt idx="1633">
                  <c:v>2073</c:v>
                </c:pt>
                <c:pt idx="1634">
                  <c:v>2064.5</c:v>
                </c:pt>
                <c:pt idx="1635">
                  <c:v>2068.5</c:v>
                </c:pt>
                <c:pt idx="1636">
                  <c:v>2073</c:v>
                </c:pt>
                <c:pt idx="1637">
                  <c:v>2075.5</c:v>
                </c:pt>
                <c:pt idx="1638">
                  <c:v>2057</c:v>
                </c:pt>
                <c:pt idx="1639">
                  <c:v>2046</c:v>
                </c:pt>
                <c:pt idx="1640">
                  <c:v>2040</c:v>
                </c:pt>
                <c:pt idx="1641">
                  <c:v>2027</c:v>
                </c:pt>
                <c:pt idx="1642">
                  <c:v>2052.5</c:v>
                </c:pt>
                <c:pt idx="1643">
                  <c:v>2044</c:v>
                </c:pt>
                <c:pt idx="1644">
                  <c:v>2136</c:v>
                </c:pt>
                <c:pt idx="1645">
                  <c:v>2060</c:v>
                </c:pt>
                <c:pt idx="1646">
                  <c:v>2076</c:v>
                </c:pt>
                <c:pt idx="1647">
                  <c:v>2063</c:v>
                </c:pt>
                <c:pt idx="1648">
                  <c:v>2022</c:v>
                </c:pt>
                <c:pt idx="1649">
                  <c:v>2025</c:v>
                </c:pt>
                <c:pt idx="1650">
                  <c:v>2065</c:v>
                </c:pt>
                <c:pt idx="1651">
                  <c:v>2064</c:v>
                </c:pt>
                <c:pt idx="1652">
                  <c:v>2063</c:v>
                </c:pt>
                <c:pt idx="1653">
                  <c:v>2043</c:v>
                </c:pt>
                <c:pt idx="1654">
                  <c:v>2085</c:v>
                </c:pt>
                <c:pt idx="1655">
                  <c:v>2114</c:v>
                </c:pt>
                <c:pt idx="1656">
                  <c:v>2141</c:v>
                </c:pt>
                <c:pt idx="1657">
                  <c:v>2148.5</c:v>
                </c:pt>
                <c:pt idx="1658">
                  <c:v>2137</c:v>
                </c:pt>
                <c:pt idx="1659">
                  <c:v>2109.5</c:v>
                </c:pt>
                <c:pt idx="1660">
                  <c:v>2069.5</c:v>
                </c:pt>
                <c:pt idx="1661">
                  <c:v>2076</c:v>
                </c:pt>
                <c:pt idx="1662">
                  <c:v>2062</c:v>
                </c:pt>
                <c:pt idx="1663">
                  <c:v>2065</c:v>
                </c:pt>
                <c:pt idx="1664">
                  <c:v>2036</c:v>
                </c:pt>
                <c:pt idx="1665">
                  <c:v>2073</c:v>
                </c:pt>
                <c:pt idx="1666">
                  <c:v>2022</c:v>
                </c:pt>
                <c:pt idx="1667">
                  <c:v>2050</c:v>
                </c:pt>
                <c:pt idx="1668">
                  <c:v>2053</c:v>
                </c:pt>
                <c:pt idx="1669">
                  <c:v>2017</c:v>
                </c:pt>
                <c:pt idx="1670">
                  <c:v>2040</c:v>
                </c:pt>
                <c:pt idx="1671">
                  <c:v>2018</c:v>
                </c:pt>
                <c:pt idx="1672">
                  <c:v>2046</c:v>
                </c:pt>
                <c:pt idx="1673">
                  <c:v>2066</c:v>
                </c:pt>
                <c:pt idx="1674">
                  <c:v>2065</c:v>
                </c:pt>
                <c:pt idx="1675">
                  <c:v>2054</c:v>
                </c:pt>
                <c:pt idx="1676">
                  <c:v>2080</c:v>
                </c:pt>
                <c:pt idx="1677">
                  <c:v>2051</c:v>
                </c:pt>
                <c:pt idx="1678">
                  <c:v>2033</c:v>
                </c:pt>
                <c:pt idx="1679">
                  <c:v>2063.5</c:v>
                </c:pt>
                <c:pt idx="1680">
                  <c:v>2092.5</c:v>
                </c:pt>
                <c:pt idx="1681">
                  <c:v>2175</c:v>
                </c:pt>
                <c:pt idx="1682">
                  <c:v>2250</c:v>
                </c:pt>
                <c:pt idx="1683">
                  <c:v>2150</c:v>
                </c:pt>
                <c:pt idx="1684">
                  <c:v>2078</c:v>
                </c:pt>
                <c:pt idx="1685">
                  <c:v>2036</c:v>
                </c:pt>
                <c:pt idx="1686">
                  <c:v>2028</c:v>
                </c:pt>
                <c:pt idx="1687">
                  <c:v>2047.5</c:v>
                </c:pt>
                <c:pt idx="1688">
                  <c:v>2030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CC-43C9-82FD-D6F52EE5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748688"/>
        <c:axId val="708749648"/>
      </c:scatterChart>
      <c:valAx>
        <c:axId val="5913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1160"/>
        <c:crosses val="autoZero"/>
        <c:crossBetween val="midCat"/>
      </c:valAx>
      <c:valAx>
        <c:axId val="59135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46360"/>
        <c:crosses val="autoZero"/>
        <c:crossBetween val="midCat"/>
      </c:valAx>
      <c:valAx>
        <c:axId val="708749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8688"/>
        <c:crosses val="max"/>
        <c:crossBetween val="midCat"/>
      </c:valAx>
      <c:valAx>
        <c:axId val="708748688"/>
        <c:scaling>
          <c:orientation val="minMax"/>
        </c:scaling>
        <c:delete val="1"/>
        <c:axPos val="b"/>
        <c:majorTickMark val="out"/>
        <c:minorTickMark val="none"/>
        <c:tickLblPos val="nextTo"/>
        <c:crossAx val="70874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500"/>
              <a:t>Copper Diff Aggregated </a:t>
            </a:r>
          </a:p>
        </c:rich>
      </c:tx>
      <c:layout>
        <c:manualLayout>
          <c:xMode val="edge"/>
          <c:yMode val="edge"/>
          <c:x val="0.44194434217886347"/>
          <c:y val="7.32723470077747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779650090179329E-2"/>
          <c:y val="3.8823410651864718E-2"/>
          <c:w val="0.91558966702227407"/>
          <c:h val="0.8522589600340617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74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98-4A84-A944-22B2B07C5ADD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Main!$AK$3:$AK$1691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8-4A84-A944-22B2B07C5ADD}"/>
            </c:ext>
          </c:extLst>
        </c:ser>
        <c:ser>
          <c:idx val="2"/>
          <c:order val="2"/>
          <c:tx>
            <c:v>15EMA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Main!$AQ$3:$AQ$1691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-0.43833508106050773</c:v>
                </c:pt>
                <c:pt idx="15">
                  <c:v>-0.15429864478150573</c:v>
                </c:pt>
                <c:pt idx="16">
                  <c:v>-0.13409087491385047</c:v>
                </c:pt>
                <c:pt idx="17">
                  <c:v>-0.11584646431498814</c:v>
                </c:pt>
                <c:pt idx="18">
                  <c:v>-0.10613225216723235</c:v>
                </c:pt>
                <c:pt idx="19">
                  <c:v>3.4119682977510085E-2</c:v>
                </c:pt>
                <c:pt idx="20">
                  <c:v>3.9967899393486314E-2</c:v>
                </c:pt>
                <c:pt idx="21">
                  <c:v>3.4950182603995933E-2</c:v>
                </c:pt>
                <c:pt idx="22">
                  <c:v>-7.0218154626212892E-2</c:v>
                </c:pt>
                <c:pt idx="23">
                  <c:v>-0.26246595999382527</c:v>
                </c:pt>
                <c:pt idx="24">
                  <c:v>-0.48718107739780914</c:v>
                </c:pt>
                <c:pt idx="25">
                  <c:v>-0.70741712585327465</c:v>
                </c:pt>
                <c:pt idx="26">
                  <c:v>-0.91739895185816056</c:v>
                </c:pt>
                <c:pt idx="27">
                  <c:v>-1.2434385079426646</c:v>
                </c:pt>
                <c:pt idx="28">
                  <c:v>-1.4295989104744895</c:v>
                </c:pt>
                <c:pt idx="29">
                  <c:v>-1.5745216770757864</c:v>
                </c:pt>
                <c:pt idx="30">
                  <c:v>-1.7127392519307749</c:v>
                </c:pt>
                <c:pt idx="31">
                  <c:v>-1.9325136622549981</c:v>
                </c:pt>
                <c:pt idx="32">
                  <c:v>-2.1606994461266695</c:v>
                </c:pt>
                <c:pt idx="33">
                  <c:v>-2.2146964921847556</c:v>
                </c:pt>
                <c:pt idx="34">
                  <c:v>-2.1513055648465929</c:v>
                </c:pt>
                <c:pt idx="35">
                  <c:v>-2.2249332029415863</c:v>
                </c:pt>
                <c:pt idx="36">
                  <c:v>-2.3157757738246785</c:v>
                </c:pt>
                <c:pt idx="37">
                  <c:v>-2.2773550380337362</c:v>
                </c:pt>
                <c:pt idx="38">
                  <c:v>-2.1303202542685353</c:v>
                </c:pt>
                <c:pt idx="39">
                  <c:v>-1.9795946810530345</c:v>
                </c:pt>
                <c:pt idx="40">
                  <c:v>-1.798209975099462</c:v>
                </c:pt>
                <c:pt idx="41">
                  <c:v>-1.6442687047147366</c:v>
                </c:pt>
                <c:pt idx="42">
                  <c:v>-1.7715179882344119</c:v>
                </c:pt>
                <c:pt idx="43">
                  <c:v>-2.0621412485547155</c:v>
                </c:pt>
                <c:pt idx="44">
                  <c:v>-2.1680033794433688</c:v>
                </c:pt>
                <c:pt idx="45">
                  <c:v>-2.2175733669092499</c:v>
                </c:pt>
                <c:pt idx="46">
                  <c:v>-2.191704472651256</c:v>
                </c:pt>
                <c:pt idx="47">
                  <c:v>-2.0880779028240246</c:v>
                </c:pt>
                <c:pt idx="48">
                  <c:v>-2.0103305527045485</c:v>
                </c:pt>
                <c:pt idx="49">
                  <c:v>-1.9878412320341348</c:v>
                </c:pt>
                <c:pt idx="50">
                  <c:v>-1.9600046909520163</c:v>
                </c:pt>
                <c:pt idx="51">
                  <c:v>-1.9879837464880326</c:v>
                </c:pt>
                <c:pt idx="52">
                  <c:v>-2.0693370264601212</c:v>
                </c:pt>
                <c:pt idx="53">
                  <c:v>-2.2435500322154107</c:v>
                </c:pt>
                <c:pt idx="54">
                  <c:v>-2.5022679923914066</c:v>
                </c:pt>
                <c:pt idx="55">
                  <c:v>-2.678142628764415</c:v>
                </c:pt>
                <c:pt idx="56">
                  <c:v>-2.9660159479185033</c:v>
                </c:pt>
                <c:pt idx="57">
                  <c:v>-3.0787548043433932</c:v>
                </c:pt>
                <c:pt idx="58">
                  <c:v>-3.2628514195636287</c:v>
                </c:pt>
                <c:pt idx="59">
                  <c:v>-3.444178786410264</c:v>
                </c:pt>
                <c:pt idx="60">
                  <c:v>-3.6016190056738431</c:v>
                </c:pt>
                <c:pt idx="61">
                  <c:v>-3.7074922784526727</c:v>
                </c:pt>
                <c:pt idx="62">
                  <c:v>-3.6905329361411496</c:v>
                </c:pt>
                <c:pt idx="63">
                  <c:v>-3.5471838710315322</c:v>
                </c:pt>
                <c:pt idx="64">
                  <c:v>-3.3762095517571051</c:v>
                </c:pt>
                <c:pt idx="65">
                  <c:v>-3.1480209721734225</c:v>
                </c:pt>
                <c:pt idx="66">
                  <c:v>-2.9547659782408826</c:v>
                </c:pt>
                <c:pt idx="67">
                  <c:v>-2.8343388544090713</c:v>
                </c:pt>
                <c:pt idx="68">
                  <c:v>-2.4717471179593078</c:v>
                </c:pt>
                <c:pt idx="69">
                  <c:v>-2.1244921723826393</c:v>
                </c:pt>
                <c:pt idx="70">
                  <c:v>-1.727547775928951</c:v>
                </c:pt>
                <c:pt idx="71">
                  <c:v>-1.2640914492793311</c:v>
                </c:pt>
                <c:pt idx="72">
                  <c:v>-0.86796470997219133</c:v>
                </c:pt>
                <c:pt idx="73">
                  <c:v>-0.41005163808889522</c:v>
                </c:pt>
                <c:pt idx="74">
                  <c:v>-9.613023249291236E-2</c:v>
                </c:pt>
                <c:pt idx="75">
                  <c:v>0.14422398601954717</c:v>
                </c:pt>
                <c:pt idx="76">
                  <c:v>0.51142454563410611</c:v>
                </c:pt>
                <c:pt idx="77">
                  <c:v>0.84091936023106029</c:v>
                </c:pt>
                <c:pt idx="78">
                  <c:v>1.0421296905061286</c:v>
                </c:pt>
                <c:pt idx="79">
                  <c:v>1.1526033446666735</c:v>
                </c:pt>
                <c:pt idx="80">
                  <c:v>1.2890794642506633</c:v>
                </c:pt>
                <c:pt idx="81">
                  <c:v>1.3901475649622497</c:v>
                </c:pt>
                <c:pt idx="82">
                  <c:v>1.5274318471671759</c:v>
                </c:pt>
                <c:pt idx="83">
                  <c:v>1.5979991921684948</c:v>
                </c:pt>
                <c:pt idx="84">
                  <c:v>1.7079877388683107</c:v>
                </c:pt>
                <c:pt idx="85">
                  <c:v>1.7477416586113061</c:v>
                </c:pt>
                <c:pt idx="86">
                  <c:v>1.7302234597559256</c:v>
                </c:pt>
                <c:pt idx="87">
                  <c:v>1.819979254776718</c:v>
                </c:pt>
                <c:pt idx="88">
                  <c:v>1.9875431409900775</c:v>
                </c:pt>
                <c:pt idx="89">
                  <c:v>2.1705929722026798</c:v>
                </c:pt>
                <c:pt idx="90">
                  <c:v>2.360242698838801</c:v>
                </c:pt>
                <c:pt idx="91">
                  <c:v>2.5026081722979545</c:v>
                </c:pt>
                <c:pt idx="92">
                  <c:v>2.5543222867950468</c:v>
                </c:pt>
                <c:pt idx="93">
                  <c:v>2.506827463417447</c:v>
                </c:pt>
                <c:pt idx="94">
                  <c:v>2.3035483454781125</c:v>
                </c:pt>
                <c:pt idx="95">
                  <c:v>2.0456182016217617</c:v>
                </c:pt>
                <c:pt idx="96">
                  <c:v>1.868642649102678</c:v>
                </c:pt>
                <c:pt idx="97">
                  <c:v>1.6298882948171167</c:v>
                </c:pt>
                <c:pt idx="98">
                  <c:v>1.5757949216411857</c:v>
                </c:pt>
                <c:pt idx="99">
                  <c:v>1.5981474007285179</c:v>
                </c:pt>
                <c:pt idx="100">
                  <c:v>1.5786554174499114</c:v>
                </c:pt>
                <c:pt idx="101">
                  <c:v>1.4654040406377828</c:v>
                </c:pt>
                <c:pt idx="102">
                  <c:v>1.340537540176195</c:v>
                </c:pt>
                <c:pt idx="103">
                  <c:v>1.3138063481589817</c:v>
                </c:pt>
                <c:pt idx="104">
                  <c:v>1.3129394908676857</c:v>
                </c:pt>
                <c:pt idx="105">
                  <c:v>1.3250978135325033</c:v>
                </c:pt>
                <c:pt idx="106">
                  <c:v>1.3242167521837844</c:v>
                </c:pt>
                <c:pt idx="107">
                  <c:v>1.3405217051012843</c:v>
                </c:pt>
                <c:pt idx="108">
                  <c:v>1.3418908382506012</c:v>
                </c:pt>
                <c:pt idx="109">
                  <c:v>1.2711497631517936</c:v>
                </c:pt>
                <c:pt idx="110">
                  <c:v>1.2426191059020986</c:v>
                </c:pt>
                <c:pt idx="111">
                  <c:v>1.164709020909191</c:v>
                </c:pt>
                <c:pt idx="112">
                  <c:v>1.0996130573267135</c:v>
                </c:pt>
                <c:pt idx="113">
                  <c:v>1.1347375860545781</c:v>
                </c:pt>
                <c:pt idx="114">
                  <c:v>1.1666594331510804</c:v>
                </c:pt>
                <c:pt idx="115">
                  <c:v>1.1852994097922886</c:v>
                </c:pt>
                <c:pt idx="116">
                  <c:v>1.1949730757478823</c:v>
                </c:pt>
                <c:pt idx="117">
                  <c:v>1.1603242153865851</c:v>
                </c:pt>
                <c:pt idx="118">
                  <c:v>1.099376821156459</c:v>
                </c:pt>
                <c:pt idx="119">
                  <c:v>1.0154134888984221</c:v>
                </c:pt>
                <c:pt idx="120">
                  <c:v>0.86609740464619178</c:v>
                </c:pt>
                <c:pt idx="121">
                  <c:v>0.72115167876507935</c:v>
                </c:pt>
                <c:pt idx="122">
                  <c:v>0.52956628198662803</c:v>
                </c:pt>
                <c:pt idx="123">
                  <c:v>0.33948743298429895</c:v>
                </c:pt>
                <c:pt idx="124">
                  <c:v>0.27940553044364702</c:v>
                </c:pt>
                <c:pt idx="125">
                  <c:v>0.21730975994716423</c:v>
                </c:pt>
                <c:pt idx="126">
                  <c:v>0.14023516722100005</c:v>
                </c:pt>
                <c:pt idx="127">
                  <c:v>0.13570824514611815</c:v>
                </c:pt>
                <c:pt idx="128">
                  <c:v>0.13369498809299102</c:v>
                </c:pt>
                <c:pt idx="129">
                  <c:v>0.15435940193137501</c:v>
                </c:pt>
                <c:pt idx="130">
                  <c:v>0.20357400806860931</c:v>
                </c:pt>
                <c:pt idx="131">
                  <c:v>0.29212566650085625</c:v>
                </c:pt>
                <c:pt idx="132">
                  <c:v>0.35529994227736628</c:v>
                </c:pt>
                <c:pt idx="133">
                  <c:v>0.37160365409802276</c:v>
                </c:pt>
                <c:pt idx="134">
                  <c:v>0.37301470326412667</c:v>
                </c:pt>
                <c:pt idx="135">
                  <c:v>0.43354570955572402</c:v>
                </c:pt>
                <c:pt idx="136">
                  <c:v>0.50134327005304924</c:v>
                </c:pt>
                <c:pt idx="137">
                  <c:v>0.55686701229415569</c:v>
                </c:pt>
                <c:pt idx="138">
                  <c:v>0.68256429141811137</c:v>
                </c:pt>
                <c:pt idx="139">
                  <c:v>0.88431664393101483</c:v>
                </c:pt>
                <c:pt idx="140">
                  <c:v>1.0016117304076091</c:v>
                </c:pt>
                <c:pt idx="141">
                  <c:v>1.1177544003111064</c:v>
                </c:pt>
                <c:pt idx="142">
                  <c:v>1.2118293518149206</c:v>
                </c:pt>
                <c:pt idx="143">
                  <c:v>1.4073939876214818</c:v>
                </c:pt>
                <c:pt idx="144">
                  <c:v>1.587516034800778</c:v>
                </c:pt>
                <c:pt idx="145">
                  <c:v>1.8496716823701114</c:v>
                </c:pt>
                <c:pt idx="146">
                  <c:v>1.8347154298878148</c:v>
                </c:pt>
                <c:pt idx="147">
                  <c:v>1.9307169554860129</c:v>
                </c:pt>
                <c:pt idx="148">
                  <c:v>1.9344161950553356</c:v>
                </c:pt>
                <c:pt idx="149">
                  <c:v>1.9592536777196135</c:v>
                </c:pt>
                <c:pt idx="150">
                  <c:v>1.958692018678766</c:v>
                </c:pt>
                <c:pt idx="151">
                  <c:v>1.9659581675113285</c:v>
                </c:pt>
                <c:pt idx="152">
                  <c:v>2.0845721709099685</c:v>
                </c:pt>
                <c:pt idx="153">
                  <c:v>2.2826436537888064</c:v>
                </c:pt>
                <c:pt idx="154">
                  <c:v>2.4733394742913335</c:v>
                </c:pt>
                <c:pt idx="155">
                  <c:v>2.557117939078311</c:v>
                </c:pt>
                <c:pt idx="156">
                  <c:v>2.5612114470466794</c:v>
                </c:pt>
                <c:pt idx="157">
                  <c:v>2.6399629364479598</c:v>
                </c:pt>
                <c:pt idx="158">
                  <c:v>2.7235901563566802</c:v>
                </c:pt>
                <c:pt idx="159">
                  <c:v>2.858515621154845</c:v>
                </c:pt>
                <c:pt idx="160">
                  <c:v>2.9808523406799887</c:v>
                </c:pt>
                <c:pt idx="161">
                  <c:v>3.1891392480358451</c:v>
                </c:pt>
                <c:pt idx="162">
                  <c:v>3.308239960772501</c:v>
                </c:pt>
                <c:pt idx="163">
                  <c:v>3.3372605934677742</c:v>
                </c:pt>
                <c:pt idx="164">
                  <c:v>3.4072679111302859</c:v>
                </c:pt>
                <c:pt idx="165">
                  <c:v>3.542159403847204</c:v>
                </c:pt>
                <c:pt idx="166">
                  <c:v>3.5581244878567171</c:v>
                </c:pt>
                <c:pt idx="167">
                  <c:v>3.5802247465515133</c:v>
                </c:pt>
                <c:pt idx="168">
                  <c:v>3.4209173822247907</c:v>
                </c:pt>
                <c:pt idx="169">
                  <c:v>3.2594175017365785</c:v>
                </c:pt>
                <c:pt idx="170">
                  <c:v>3.1102310241723941</c:v>
                </c:pt>
                <c:pt idx="171">
                  <c:v>3.0805455670918152</c:v>
                </c:pt>
                <c:pt idx="172">
                  <c:v>3.1294847802871941</c:v>
                </c:pt>
                <c:pt idx="173">
                  <c:v>3.1895031940437093</c:v>
                </c:pt>
                <c:pt idx="174">
                  <c:v>3.2690744220058301</c:v>
                </c:pt>
                <c:pt idx="175">
                  <c:v>3.3126075210046291</c:v>
                </c:pt>
                <c:pt idx="176">
                  <c:v>3.4696340798143366</c:v>
                </c:pt>
                <c:pt idx="177">
                  <c:v>3.6164805073155151</c:v>
                </c:pt>
                <c:pt idx="178">
                  <c:v>3.7812811846606329</c:v>
                </c:pt>
                <c:pt idx="179">
                  <c:v>4.0208209397681056</c:v>
                </c:pt>
                <c:pt idx="180">
                  <c:v>4.1593370905757441</c:v>
                </c:pt>
                <c:pt idx="181">
                  <c:v>4.2341907839703534</c:v>
                </c:pt>
                <c:pt idx="182">
                  <c:v>4.2248126407932931</c:v>
                </c:pt>
                <c:pt idx="183">
                  <c:v>4.2678388133597949</c:v>
                </c:pt>
                <c:pt idx="184">
                  <c:v>4.3904455636800579</c:v>
                </c:pt>
                <c:pt idx="185">
                  <c:v>4.4785255159809978</c:v>
                </c:pt>
                <c:pt idx="186">
                  <c:v>4.4437921932453355</c:v>
                </c:pt>
                <c:pt idx="187">
                  <c:v>4.5116419666506644</c:v>
                </c:pt>
                <c:pt idx="188">
                  <c:v>4.6066080035732853</c:v>
                </c:pt>
                <c:pt idx="189">
                  <c:v>4.620812652660117</c:v>
                </c:pt>
                <c:pt idx="190">
                  <c:v>4.5855099606562009</c:v>
                </c:pt>
                <c:pt idx="191">
                  <c:v>4.5528228511636559</c:v>
                </c:pt>
                <c:pt idx="192">
                  <c:v>4.4812148791625637</c:v>
                </c:pt>
                <c:pt idx="193">
                  <c:v>4.4542587307611807</c:v>
                </c:pt>
                <c:pt idx="194">
                  <c:v>4.4027715506771408</c:v>
                </c:pt>
                <c:pt idx="195">
                  <c:v>4.3221949454949184</c:v>
                </c:pt>
                <c:pt idx="196">
                  <c:v>4.1753451650378253</c:v>
                </c:pt>
                <c:pt idx="197">
                  <c:v>3.9832103480384715</c:v>
                </c:pt>
                <c:pt idx="198">
                  <c:v>3.8333975812122261</c:v>
                </c:pt>
                <c:pt idx="199">
                  <c:v>3.6967278861043984</c:v>
                </c:pt>
                <c:pt idx="200">
                  <c:v>3.6902875036681446</c:v>
                </c:pt>
                <c:pt idx="201">
                  <c:v>3.7367239314479956</c:v>
                </c:pt>
                <c:pt idx="202">
                  <c:v>3.8239530542873039</c:v>
                </c:pt>
                <c:pt idx="203">
                  <c:v>3.9511327993985912</c:v>
                </c:pt>
                <c:pt idx="204">
                  <c:v>4.117776749677188</c:v>
                </c:pt>
                <c:pt idx="205">
                  <c:v>4.3161627586631974</c:v>
                </c:pt>
                <c:pt idx="206">
                  <c:v>4.6154106079878643</c:v>
                </c:pt>
                <c:pt idx="207">
                  <c:v>4.8739037716690641</c:v>
                </c:pt>
                <c:pt idx="208">
                  <c:v>5.1139577026907572</c:v>
                </c:pt>
                <c:pt idx="209">
                  <c:v>5.3200553706514055</c:v>
                </c:pt>
                <c:pt idx="210">
                  <c:v>5.3651149194237293</c:v>
                </c:pt>
                <c:pt idx="211">
                  <c:v>5.3528909180692512</c:v>
                </c:pt>
                <c:pt idx="212">
                  <c:v>5.306137095551426</c:v>
                </c:pt>
                <c:pt idx="213">
                  <c:v>5.3632515793676676</c:v>
                </c:pt>
                <c:pt idx="214">
                  <c:v>5.4045491116628614</c:v>
                </c:pt>
                <c:pt idx="215">
                  <c:v>5.401025742402668</c:v>
                </c:pt>
                <c:pt idx="216">
                  <c:v>5.3686038581146374</c:v>
                </c:pt>
                <c:pt idx="217">
                  <c:v>5.2788499417129762</c:v>
                </c:pt>
                <c:pt idx="218">
                  <c:v>5.2722735923968598</c:v>
                </c:pt>
                <c:pt idx="219">
                  <c:v>5.2433858531701789</c:v>
                </c:pt>
                <c:pt idx="220">
                  <c:v>5.1470874044153732</c:v>
                </c:pt>
                <c:pt idx="221">
                  <c:v>5.0085086200578353</c:v>
                </c:pt>
                <c:pt idx="222">
                  <c:v>4.9012818780339673</c:v>
                </c:pt>
                <c:pt idx="223">
                  <c:v>4.7887847460092408</c:v>
                </c:pt>
                <c:pt idx="224">
                  <c:v>4.6342295039714267</c:v>
                </c:pt>
                <c:pt idx="225">
                  <c:v>4.4063165781167664</c:v>
                </c:pt>
                <c:pt idx="226">
                  <c:v>4.2208220080557233</c:v>
                </c:pt>
                <c:pt idx="227">
                  <c:v>4.0498866961365101</c:v>
                </c:pt>
                <c:pt idx="228">
                  <c:v>3.8617223508044827</c:v>
                </c:pt>
                <c:pt idx="229">
                  <c:v>3.6626630338343715</c:v>
                </c:pt>
                <c:pt idx="230">
                  <c:v>3.5446739735818822</c:v>
                </c:pt>
                <c:pt idx="231">
                  <c:v>3.4811090863836807</c:v>
                </c:pt>
                <c:pt idx="232">
                  <c:v>3.434063258967905</c:v>
                </c:pt>
                <c:pt idx="233">
                  <c:v>3.4506886434954369</c:v>
                </c:pt>
                <c:pt idx="234">
                  <c:v>3.4415473318640797</c:v>
                </c:pt>
                <c:pt idx="235">
                  <c:v>3.4161352867515395</c:v>
                </c:pt>
                <c:pt idx="236">
                  <c:v>3.4559258237892001</c:v>
                </c:pt>
                <c:pt idx="237">
                  <c:v>3.5849945775961354</c:v>
                </c:pt>
                <c:pt idx="238">
                  <c:v>3.8035297567702324</c:v>
                </c:pt>
                <c:pt idx="239">
                  <c:v>3.9072787952854293</c:v>
                </c:pt>
                <c:pt idx="240">
                  <c:v>4.0005835629248203</c:v>
                </c:pt>
                <c:pt idx="241">
                  <c:v>4.0650739975785202</c:v>
                </c:pt>
                <c:pt idx="242">
                  <c:v>4.1708948987256589</c:v>
                </c:pt>
                <c:pt idx="243">
                  <c:v>4.2907655040864556</c:v>
                </c:pt>
                <c:pt idx="244">
                  <c:v>4.3228928637656603</c:v>
                </c:pt>
                <c:pt idx="245">
                  <c:v>4.3751919525197938</c:v>
                </c:pt>
                <c:pt idx="246">
                  <c:v>4.436820600225964</c:v>
                </c:pt>
                <c:pt idx="247">
                  <c:v>4.425857114743005</c:v>
                </c:pt>
                <c:pt idx="248">
                  <c:v>4.4148538618544917</c:v>
                </c:pt>
                <c:pt idx="249">
                  <c:v>4.4207858236287416</c:v>
                </c:pt>
                <c:pt idx="250">
                  <c:v>4.3877625588328524</c:v>
                </c:pt>
                <c:pt idx="251">
                  <c:v>4.3440360399889375</c:v>
                </c:pt>
                <c:pt idx="252">
                  <c:v>4.2920455781818552</c:v>
                </c:pt>
                <c:pt idx="253">
                  <c:v>4.2632644611974264</c:v>
                </c:pt>
                <c:pt idx="254">
                  <c:v>4.2531905549833056</c:v>
                </c:pt>
                <c:pt idx="255">
                  <c:v>4.2116014653198013</c:v>
                </c:pt>
                <c:pt idx="256">
                  <c:v>4.1846212000436607</c:v>
                </c:pt>
                <c:pt idx="257">
                  <c:v>4.1499410395127896</c:v>
                </c:pt>
                <c:pt idx="258">
                  <c:v>4.1228564441401998</c:v>
                </c:pt>
                <c:pt idx="259">
                  <c:v>4.148509471285589</c:v>
                </c:pt>
                <c:pt idx="260">
                  <c:v>4.2174511698664281</c:v>
                </c:pt>
                <c:pt idx="261">
                  <c:v>4.3023059520093918</c:v>
                </c:pt>
                <c:pt idx="262">
                  <c:v>4.357649049038173</c:v>
                </c:pt>
                <c:pt idx="263">
                  <c:v>4.4484960308104222</c:v>
                </c:pt>
                <c:pt idx="264">
                  <c:v>4.487832530781116</c:v>
                </c:pt>
                <c:pt idx="265">
                  <c:v>4.4495815324163646</c:v>
                </c:pt>
                <c:pt idx="266">
                  <c:v>4.4415042522932904</c:v>
                </c:pt>
                <c:pt idx="267">
                  <c:v>4.3953252950260016</c:v>
                </c:pt>
                <c:pt idx="268">
                  <c:v>4.3411589224158202</c:v>
                </c:pt>
                <c:pt idx="269">
                  <c:v>4.2935843718715585</c:v>
                </c:pt>
                <c:pt idx="270">
                  <c:v>4.183125403912701</c:v>
                </c:pt>
                <c:pt idx="271">
                  <c:v>4.0619696080983276</c:v>
                </c:pt>
                <c:pt idx="272">
                  <c:v>3.8918640580806882</c:v>
                </c:pt>
                <c:pt idx="273">
                  <c:v>3.7225426421790808</c:v>
                </c:pt>
                <c:pt idx="274">
                  <c:v>3.6228693737105315</c:v>
                </c:pt>
                <c:pt idx="275">
                  <c:v>3.4834820419593084</c:v>
                </c:pt>
                <c:pt idx="276">
                  <c:v>3.3945186227462338</c:v>
                </c:pt>
                <c:pt idx="277">
                  <c:v>3.4103224757159563</c:v>
                </c:pt>
                <c:pt idx="278">
                  <c:v>3.4051786941315192</c:v>
                </c:pt>
                <c:pt idx="279">
                  <c:v>3.381169206138138</c:v>
                </c:pt>
                <c:pt idx="280">
                  <c:v>3.3843928941529144</c:v>
                </c:pt>
                <c:pt idx="281">
                  <c:v>3.4335762636929994</c:v>
                </c:pt>
                <c:pt idx="282">
                  <c:v>3.4263814941602524</c:v>
                </c:pt>
                <c:pt idx="283">
                  <c:v>3.4499362997880492</c:v>
                </c:pt>
                <c:pt idx="284">
                  <c:v>3.4931614259707162</c:v>
                </c:pt>
                <c:pt idx="285">
                  <c:v>3.4870544247416109</c:v>
                </c:pt>
                <c:pt idx="286">
                  <c:v>3.5359977386687467</c:v>
                </c:pt>
                <c:pt idx="287">
                  <c:v>3.5654131894914149</c:v>
                </c:pt>
                <c:pt idx="288">
                  <c:v>3.5261076010804975</c:v>
                </c:pt>
                <c:pt idx="289">
                  <c:v>3.5167311734585769</c:v>
                </c:pt>
                <c:pt idx="290">
                  <c:v>3.4553960521403293</c:v>
                </c:pt>
                <c:pt idx="291">
                  <c:v>3.4338359075898772</c:v>
                </c:pt>
                <c:pt idx="292">
                  <c:v>3.4694468279211983</c:v>
                </c:pt>
                <c:pt idx="293">
                  <c:v>3.4406209994174892</c:v>
                </c:pt>
                <c:pt idx="294">
                  <c:v>3.4507238484317946</c:v>
                </c:pt>
                <c:pt idx="295">
                  <c:v>3.5166603416300863</c:v>
                </c:pt>
                <c:pt idx="296">
                  <c:v>3.55872519847233</c:v>
                </c:pt>
                <c:pt idx="297">
                  <c:v>3.6200203709711958</c:v>
                </c:pt>
                <c:pt idx="298">
                  <c:v>3.6698009198191572</c:v>
                </c:pt>
                <c:pt idx="299">
                  <c:v>3.6959005379237251</c:v>
                </c:pt>
                <c:pt idx="300">
                  <c:v>3.7491296455306866</c:v>
                </c:pt>
                <c:pt idx="301">
                  <c:v>3.7276821218501905</c:v>
                </c:pt>
                <c:pt idx="302">
                  <c:v>3.7391049941973074</c:v>
                </c:pt>
                <c:pt idx="303">
                  <c:v>3.7246707943355983</c:v>
                </c:pt>
                <c:pt idx="304">
                  <c:v>3.6344747900306862</c:v>
                </c:pt>
                <c:pt idx="305">
                  <c:v>3.5399057427173299</c:v>
                </c:pt>
                <c:pt idx="306">
                  <c:v>3.5207849789663355</c:v>
                </c:pt>
                <c:pt idx="307">
                  <c:v>3.448954046415897</c:v>
                </c:pt>
                <c:pt idx="308">
                  <c:v>3.4135146951321365</c:v>
                </c:pt>
                <c:pt idx="309">
                  <c:v>3.3577334430272741</c:v>
                </c:pt>
                <c:pt idx="310">
                  <c:v>3.224312281250695</c:v>
                </c:pt>
                <c:pt idx="311">
                  <c:v>3.1102781064300777</c:v>
                </c:pt>
                <c:pt idx="312">
                  <c:v>3.0488740578667382</c:v>
                </c:pt>
                <c:pt idx="313">
                  <c:v>2.9967975313311213</c:v>
                </c:pt>
                <c:pt idx="314">
                  <c:v>2.9352856281933222</c:v>
                </c:pt>
                <c:pt idx="315">
                  <c:v>2.9522601584560526</c:v>
                </c:pt>
                <c:pt idx="316">
                  <c:v>2.9524024925486292</c:v>
                </c:pt>
                <c:pt idx="317">
                  <c:v>2.9975939161876477</c:v>
                </c:pt>
                <c:pt idx="318">
                  <c:v>2.9839855661347556</c:v>
                </c:pt>
                <c:pt idx="319">
                  <c:v>2.9681569629480395</c:v>
                </c:pt>
                <c:pt idx="320">
                  <c:v>3.0190240023409389</c:v>
                </c:pt>
                <c:pt idx="321">
                  <c:v>3.0459234801171546</c:v>
                </c:pt>
                <c:pt idx="322">
                  <c:v>3.0391761145014633</c:v>
                </c:pt>
                <c:pt idx="323">
                  <c:v>3.0286097732877741</c:v>
                </c:pt>
                <c:pt idx="324">
                  <c:v>2.984941233485241</c:v>
                </c:pt>
                <c:pt idx="325">
                  <c:v>2.95447994832438</c:v>
                </c:pt>
                <c:pt idx="326">
                  <c:v>2.939611960357853</c:v>
                </c:pt>
                <c:pt idx="327">
                  <c:v>2.9903987252597366</c:v>
                </c:pt>
                <c:pt idx="328">
                  <c:v>3.0174728285591046</c:v>
                </c:pt>
                <c:pt idx="329">
                  <c:v>2.88364362594417</c:v>
                </c:pt>
                <c:pt idx="330">
                  <c:v>2.8238784128309047</c:v>
                </c:pt>
                <c:pt idx="331">
                  <c:v>2.740579765045315</c:v>
                </c:pt>
                <c:pt idx="332">
                  <c:v>2.6328602940956087</c:v>
                </c:pt>
                <c:pt idx="333">
                  <c:v>2.4811734939099304</c:v>
                </c:pt>
                <c:pt idx="334">
                  <c:v>2.370077040259388</c:v>
                </c:pt>
                <c:pt idx="335">
                  <c:v>2.3215879974450067</c:v>
                </c:pt>
                <c:pt idx="336">
                  <c:v>2.2820138868031394</c:v>
                </c:pt>
                <c:pt idx="337">
                  <c:v>2.2781356094024612</c:v>
                </c:pt>
                <c:pt idx="338">
                  <c:v>2.2470971416500674</c:v>
                </c:pt>
                <c:pt idx="339">
                  <c:v>2.2564630966935231</c:v>
                </c:pt>
                <c:pt idx="340">
                  <c:v>2.2772823781848017</c:v>
                </c:pt>
                <c:pt idx="341">
                  <c:v>2.2749027340385251</c:v>
                </c:pt>
                <c:pt idx="342">
                  <c:v>2.2986031286902313</c:v>
                </c:pt>
                <c:pt idx="343">
                  <c:v>2.4084398355183367</c:v>
                </c:pt>
                <c:pt idx="344">
                  <c:v>2.6049664675562498</c:v>
                </c:pt>
                <c:pt idx="345">
                  <c:v>2.8011604979047435</c:v>
                </c:pt>
                <c:pt idx="346">
                  <c:v>2.9666931606335396</c:v>
                </c:pt>
                <c:pt idx="347">
                  <c:v>3.1966770543569405</c:v>
                </c:pt>
                <c:pt idx="348">
                  <c:v>3.3636129700136705</c:v>
                </c:pt>
                <c:pt idx="349">
                  <c:v>3.5052478371216598</c:v>
                </c:pt>
                <c:pt idx="350">
                  <c:v>3.6262468629554103</c:v>
                </c:pt>
                <c:pt idx="351">
                  <c:v>3.7201459093610998</c:v>
                </c:pt>
                <c:pt idx="352">
                  <c:v>3.7523347996033487</c:v>
                </c:pt>
                <c:pt idx="353">
                  <c:v>3.792306370949392</c:v>
                </c:pt>
                <c:pt idx="354">
                  <c:v>3.920883595038839</c:v>
                </c:pt>
                <c:pt idx="355">
                  <c:v>4.0202972621808506</c:v>
                </c:pt>
                <c:pt idx="356">
                  <c:v>4.0470363543576502</c:v>
                </c:pt>
                <c:pt idx="357">
                  <c:v>4.1000606407141635</c:v>
                </c:pt>
                <c:pt idx="358">
                  <c:v>4.1627011702601715</c:v>
                </c:pt>
                <c:pt idx="359">
                  <c:v>4.1733177449136685</c:v>
                </c:pt>
                <c:pt idx="360">
                  <c:v>4.1779671446064324</c:v>
                </c:pt>
                <c:pt idx="361">
                  <c:v>4.1347128799540158</c:v>
                </c:pt>
                <c:pt idx="362">
                  <c:v>4.1077799066261846</c:v>
                </c:pt>
                <c:pt idx="363">
                  <c:v>4.1106236516742563</c:v>
                </c:pt>
                <c:pt idx="364">
                  <c:v>4.1073257740937876</c:v>
                </c:pt>
                <c:pt idx="365">
                  <c:v>4.1558111348630291</c:v>
                </c:pt>
                <c:pt idx="366">
                  <c:v>4.202554387411487</c:v>
                </c:pt>
                <c:pt idx="367">
                  <c:v>4.2603200823476595</c:v>
                </c:pt>
                <c:pt idx="368">
                  <c:v>4.2428752311285551</c:v>
                </c:pt>
                <c:pt idx="369">
                  <c:v>4.2158964094969038</c:v>
                </c:pt>
                <c:pt idx="370">
                  <c:v>4.1616454149134956</c:v>
                </c:pt>
                <c:pt idx="371">
                  <c:v>4.142321278035106</c:v>
                </c:pt>
                <c:pt idx="372">
                  <c:v>4.1326531085280998</c:v>
                </c:pt>
                <c:pt idx="373">
                  <c:v>4.1230892686937182</c:v>
                </c:pt>
                <c:pt idx="374">
                  <c:v>4.117700086852687</c:v>
                </c:pt>
                <c:pt idx="375">
                  <c:v>4.0921535382483825</c:v>
                </c:pt>
                <c:pt idx="376">
                  <c:v>4.0165649524368847</c:v>
                </c:pt>
                <c:pt idx="377">
                  <c:v>3.9041774296117948</c:v>
                </c:pt>
                <c:pt idx="378">
                  <c:v>3.841270359762893</c:v>
                </c:pt>
                <c:pt idx="379">
                  <c:v>3.7889439886253804</c:v>
                </c:pt>
                <c:pt idx="380">
                  <c:v>3.7176059344739438</c:v>
                </c:pt>
                <c:pt idx="381">
                  <c:v>3.6527975404514024</c:v>
                </c:pt>
                <c:pt idx="382">
                  <c:v>3.6118472318748913</c:v>
                </c:pt>
                <c:pt idx="383">
                  <c:v>3.5003674909859179</c:v>
                </c:pt>
                <c:pt idx="384">
                  <c:v>3.4020069669657316</c:v>
                </c:pt>
                <c:pt idx="385">
                  <c:v>3.3105003298308429</c:v>
                </c:pt>
                <c:pt idx="386">
                  <c:v>3.2950537563515265</c:v>
                </c:pt>
                <c:pt idx="387">
                  <c:v>3.3304893530271555</c:v>
                </c:pt>
                <c:pt idx="388">
                  <c:v>3.3895600996258843</c:v>
                </c:pt>
                <c:pt idx="389">
                  <c:v>3.4396634025707877</c:v>
                </c:pt>
                <c:pt idx="390">
                  <c:v>3.497290598940848</c:v>
                </c:pt>
                <c:pt idx="391">
                  <c:v>3.5946944942376211</c:v>
                </c:pt>
                <c:pt idx="392">
                  <c:v>3.6819953019000011</c:v>
                </c:pt>
                <c:pt idx="393">
                  <c:v>3.8168523803927412</c:v>
                </c:pt>
                <c:pt idx="394">
                  <c:v>3.9092152169812699</c:v>
                </c:pt>
                <c:pt idx="395">
                  <c:v>4.0016524594387715</c:v>
                </c:pt>
                <c:pt idx="396">
                  <c:v>3.9797256930674973</c:v>
                </c:pt>
                <c:pt idx="397">
                  <c:v>3.9051996748974789</c:v>
                </c:pt>
                <c:pt idx="398">
                  <c:v>3.8839493898178019</c:v>
                </c:pt>
                <c:pt idx="399">
                  <c:v>3.8427595678120063</c:v>
                </c:pt>
                <c:pt idx="400">
                  <c:v>3.7900474238914286</c:v>
                </c:pt>
                <c:pt idx="401">
                  <c:v>3.8056027636007075</c:v>
                </c:pt>
                <c:pt idx="402">
                  <c:v>3.7681069680199046</c:v>
                </c:pt>
                <c:pt idx="403">
                  <c:v>3.7697968833385165</c:v>
                </c:pt>
                <c:pt idx="404">
                  <c:v>3.7868088918337519</c:v>
                </c:pt>
                <c:pt idx="405">
                  <c:v>3.8064347383507688</c:v>
                </c:pt>
                <c:pt idx="406">
                  <c:v>3.8070854213358185</c:v>
                </c:pt>
                <c:pt idx="407">
                  <c:v>3.7777946599636119</c:v>
                </c:pt>
                <c:pt idx="408">
                  <c:v>3.7904435465391106</c:v>
                </c:pt>
                <c:pt idx="409">
                  <c:v>3.8245873380484512</c:v>
                </c:pt>
                <c:pt idx="410">
                  <c:v>3.8663257891185698</c:v>
                </c:pt>
                <c:pt idx="411">
                  <c:v>3.9044013358539615</c:v>
                </c:pt>
                <c:pt idx="412">
                  <c:v>3.9269159016243118</c:v>
                </c:pt>
                <c:pt idx="413">
                  <c:v>3.9441304770813304</c:v>
                </c:pt>
                <c:pt idx="414">
                  <c:v>3.9334989383257533</c:v>
                </c:pt>
                <c:pt idx="415">
                  <c:v>3.945378577864127</c:v>
                </c:pt>
                <c:pt idx="416">
                  <c:v>3.9510018470368777</c:v>
                </c:pt>
                <c:pt idx="417">
                  <c:v>3.9563347933003978</c:v>
                </c:pt>
                <c:pt idx="418">
                  <c:v>3.9501465683309482</c:v>
                </c:pt>
                <c:pt idx="419">
                  <c:v>3.9387530658491654</c:v>
                </c:pt>
                <c:pt idx="420">
                  <c:v>3.900477665535016</c:v>
                </c:pt>
                <c:pt idx="421">
                  <c:v>3.8214467131709222</c:v>
                </c:pt>
                <c:pt idx="422">
                  <c:v>3.6992370395999492</c:v>
                </c:pt>
                <c:pt idx="423">
                  <c:v>3.5548235467749705</c:v>
                </c:pt>
                <c:pt idx="424">
                  <c:v>3.4771835537421825</c:v>
                </c:pt>
                <c:pt idx="425">
                  <c:v>3.3608418424366295</c:v>
                </c:pt>
                <c:pt idx="426">
                  <c:v>3.2460158844931377</c:v>
                </c:pt>
                <c:pt idx="427">
                  <c:v>3.1337186326368931</c:v>
                </c:pt>
                <c:pt idx="428">
                  <c:v>3.0514932908777812</c:v>
                </c:pt>
                <c:pt idx="429">
                  <c:v>2.9806669058611113</c:v>
                </c:pt>
                <c:pt idx="430">
                  <c:v>2.91859839053271</c:v>
                </c:pt>
                <c:pt idx="431">
                  <c:v>2.8607066768438925</c:v>
                </c:pt>
                <c:pt idx="432">
                  <c:v>2.7709452690546712</c:v>
                </c:pt>
                <c:pt idx="433">
                  <c:v>2.7023176979880876</c:v>
                </c:pt>
                <c:pt idx="434">
                  <c:v>2.6553059625466351</c:v>
                </c:pt>
                <c:pt idx="435">
                  <c:v>2.5918461300976299</c:v>
                </c:pt>
                <c:pt idx="436">
                  <c:v>2.5261686154667147</c:v>
                </c:pt>
                <c:pt idx="437">
                  <c:v>2.4474183227318376</c:v>
                </c:pt>
                <c:pt idx="438">
                  <c:v>2.3862962720015028</c:v>
                </c:pt>
                <c:pt idx="439">
                  <c:v>2.3450405591091679</c:v>
                </c:pt>
                <c:pt idx="440">
                  <c:v>2.311680810096064</c:v>
                </c:pt>
                <c:pt idx="441">
                  <c:v>2.2973301540643112</c:v>
                </c:pt>
                <c:pt idx="442">
                  <c:v>2.3159007831504739</c:v>
                </c:pt>
                <c:pt idx="443">
                  <c:v>2.3774922936590737</c:v>
                </c:pt>
                <c:pt idx="444">
                  <c:v>2.4682123446551016</c:v>
                </c:pt>
                <c:pt idx="445">
                  <c:v>2.5667061091492651</c:v>
                </c:pt>
                <c:pt idx="446">
                  <c:v>2.6603080181042071</c:v>
                </c:pt>
                <c:pt idx="447">
                  <c:v>2.7606925080911373</c:v>
                </c:pt>
                <c:pt idx="448">
                  <c:v>2.8399072154542444</c:v>
                </c:pt>
                <c:pt idx="449">
                  <c:v>2.8907852525365874</c:v>
                </c:pt>
                <c:pt idx="450">
                  <c:v>2.9526057356278863</c:v>
                </c:pt>
                <c:pt idx="451">
                  <c:v>3.0348114713377288</c:v>
                </c:pt>
                <c:pt idx="452">
                  <c:v>3.1018144704229087</c:v>
                </c:pt>
                <c:pt idx="453">
                  <c:v>3.1308087533163622</c:v>
                </c:pt>
                <c:pt idx="454">
                  <c:v>3.140685668569104</c:v>
                </c:pt>
                <c:pt idx="455">
                  <c:v>3.1511440028677882</c:v>
                </c:pt>
                <c:pt idx="456">
                  <c:v>3.1824548950323064</c:v>
                </c:pt>
                <c:pt idx="457">
                  <c:v>3.1907083990557381</c:v>
                </c:pt>
                <c:pt idx="458">
                  <c:v>3.2071159160902054</c:v>
                </c:pt>
                <c:pt idx="459">
                  <c:v>3.2482759617098931</c:v>
                </c:pt>
                <c:pt idx="460">
                  <c:v>3.2617321749873049</c:v>
                </c:pt>
                <c:pt idx="461">
                  <c:v>3.2880219416398315</c:v>
                </c:pt>
                <c:pt idx="462">
                  <c:v>3.2806454943458538</c:v>
                </c:pt>
                <c:pt idx="463">
                  <c:v>3.2526540061273534</c:v>
                </c:pt>
                <c:pt idx="464">
                  <c:v>3.2222817591903921</c:v>
                </c:pt>
                <c:pt idx="465">
                  <c:v>3.2219626829052297</c:v>
                </c:pt>
                <c:pt idx="466">
                  <c:v>3.2016516559425376</c:v>
                </c:pt>
                <c:pt idx="467">
                  <c:v>3.1793488927180764</c:v>
                </c:pt>
                <c:pt idx="468">
                  <c:v>3.1441438044225016</c:v>
                </c:pt>
                <c:pt idx="469">
                  <c:v>3.1335117176360856</c:v>
                </c:pt>
                <c:pt idx="470">
                  <c:v>3.0967003290336796</c:v>
                </c:pt>
                <c:pt idx="471">
                  <c:v>3.0740935913622431</c:v>
                </c:pt>
                <c:pt idx="472">
                  <c:v>3.0355618136134526</c:v>
                </c:pt>
                <c:pt idx="473">
                  <c:v>2.9907719072687469</c:v>
                </c:pt>
                <c:pt idx="474">
                  <c:v>2.989846093021518</c:v>
                </c:pt>
                <c:pt idx="475">
                  <c:v>2.9783698634533446</c:v>
                </c:pt>
                <c:pt idx="476">
                  <c:v>2.9696741854403967</c:v>
                </c:pt>
                <c:pt idx="477">
                  <c:v>2.9477722796702128</c:v>
                </c:pt>
                <c:pt idx="478">
                  <c:v>2.9386139338040493</c:v>
                </c:pt>
                <c:pt idx="479">
                  <c:v>2.9390047589841011</c:v>
                </c:pt>
                <c:pt idx="480">
                  <c:v>2.9259479902626033</c:v>
                </c:pt>
                <c:pt idx="481">
                  <c:v>2.8855099698285804</c:v>
                </c:pt>
                <c:pt idx="482">
                  <c:v>2.8442468808129195</c:v>
                </c:pt>
                <c:pt idx="483">
                  <c:v>2.8135141794196574</c:v>
                </c:pt>
                <c:pt idx="484">
                  <c:v>2.7708529936634938</c:v>
                </c:pt>
                <c:pt idx="485">
                  <c:v>2.7247130395187931</c:v>
                </c:pt>
                <c:pt idx="486">
                  <c:v>2.6814541741109323</c:v>
                </c:pt>
                <c:pt idx="487">
                  <c:v>2.6724386169501573</c:v>
                </c:pt>
                <c:pt idx="488">
                  <c:v>2.6815419211994618</c:v>
                </c:pt>
                <c:pt idx="489">
                  <c:v>2.6528341422556947</c:v>
                </c:pt>
                <c:pt idx="490">
                  <c:v>2.6604835120191366</c:v>
                </c:pt>
                <c:pt idx="491">
                  <c:v>2.6625688205987799</c:v>
                </c:pt>
                <c:pt idx="492">
                  <c:v>2.7029939723748613</c:v>
                </c:pt>
                <c:pt idx="493">
                  <c:v>2.7930471648995558</c:v>
                </c:pt>
                <c:pt idx="494">
                  <c:v>2.8516265072229228</c:v>
                </c:pt>
                <c:pt idx="495">
                  <c:v>2.8645323412618686</c:v>
                </c:pt>
                <c:pt idx="496">
                  <c:v>2.8274687363803119</c:v>
                </c:pt>
                <c:pt idx="497">
                  <c:v>2.7933791012725937</c:v>
                </c:pt>
                <c:pt idx="498">
                  <c:v>2.7435912206991482</c:v>
                </c:pt>
                <c:pt idx="499">
                  <c:v>2.6809998704277125</c:v>
                </c:pt>
                <c:pt idx="500">
                  <c:v>2.6097547477453116</c:v>
                </c:pt>
                <c:pt idx="501">
                  <c:v>2.4631112161714164</c:v>
                </c:pt>
                <c:pt idx="502">
                  <c:v>2.3287254304437726</c:v>
                </c:pt>
                <c:pt idx="503">
                  <c:v>2.2048251673508386</c:v>
                </c:pt>
                <c:pt idx="504">
                  <c:v>2.1161679436732688</c:v>
                </c:pt>
                <c:pt idx="505">
                  <c:v>2.1021531304872245</c:v>
                </c:pt>
                <c:pt idx="506">
                  <c:v>2.0906421791723089</c:v>
                </c:pt>
                <c:pt idx="507">
                  <c:v>2.1202664717092126</c:v>
                </c:pt>
                <c:pt idx="508">
                  <c:v>2.1017763879878912</c:v>
                </c:pt>
                <c:pt idx="509">
                  <c:v>2.105848824194509</c:v>
                </c:pt>
                <c:pt idx="510">
                  <c:v>2.1191473088907409</c:v>
                </c:pt>
                <c:pt idx="511">
                  <c:v>2.1199930987014071</c:v>
                </c:pt>
                <c:pt idx="512">
                  <c:v>2.0945486419666248</c:v>
                </c:pt>
                <c:pt idx="513">
                  <c:v>2.1087581768131005</c:v>
                </c:pt>
                <c:pt idx="514">
                  <c:v>2.0930002942812611</c:v>
                </c:pt>
                <c:pt idx="515">
                  <c:v>2.0798334249961403</c:v>
                </c:pt>
                <c:pt idx="516">
                  <c:v>2.1196706943565196</c:v>
                </c:pt>
                <c:pt idx="517">
                  <c:v>2.1616540133484783</c:v>
                </c:pt>
                <c:pt idx="518">
                  <c:v>2.1952768115248866</c:v>
                </c:pt>
                <c:pt idx="519">
                  <c:v>2.2360836920386422</c:v>
                </c:pt>
                <c:pt idx="520">
                  <c:v>2.2865939319198989</c:v>
                </c:pt>
                <c:pt idx="521">
                  <c:v>2.3029465666401689</c:v>
                </c:pt>
                <c:pt idx="522">
                  <c:v>2.2899652880419734</c:v>
                </c:pt>
                <c:pt idx="523">
                  <c:v>2.2545673741902204</c:v>
                </c:pt>
                <c:pt idx="524">
                  <c:v>2.2038594726920229</c:v>
                </c:pt>
                <c:pt idx="525">
                  <c:v>2.1340442368148809</c:v>
                </c:pt>
                <c:pt idx="526">
                  <c:v>2.097351008116898</c:v>
                </c:pt>
                <c:pt idx="527">
                  <c:v>2.0434600391343145</c:v>
                </c:pt>
                <c:pt idx="528">
                  <c:v>1.9830113181518243</c:v>
                </c:pt>
                <c:pt idx="529">
                  <c:v>1.9377024292801084</c:v>
                </c:pt>
                <c:pt idx="530">
                  <c:v>1.8940853251127685</c:v>
                </c:pt>
                <c:pt idx="531">
                  <c:v>1.8732164920678966</c:v>
                </c:pt>
                <c:pt idx="532">
                  <c:v>1.8595578769117571</c:v>
                </c:pt>
                <c:pt idx="533">
                  <c:v>1.7865960694479879</c:v>
                </c:pt>
                <c:pt idx="534">
                  <c:v>1.7647138279636299</c:v>
                </c:pt>
                <c:pt idx="535">
                  <c:v>1.7468264043745532</c:v>
                </c:pt>
                <c:pt idx="536">
                  <c:v>1.6738706675072477</c:v>
                </c:pt>
                <c:pt idx="537">
                  <c:v>1.6267243646965801</c:v>
                </c:pt>
                <c:pt idx="538">
                  <c:v>1.5905939370146003</c:v>
                </c:pt>
                <c:pt idx="539">
                  <c:v>1.5466643360006884</c:v>
                </c:pt>
                <c:pt idx="540">
                  <c:v>1.5054351552023943</c:v>
                </c:pt>
                <c:pt idx="541">
                  <c:v>1.4050077138302668</c:v>
                </c:pt>
                <c:pt idx="542">
                  <c:v>1.331547685119864</c:v>
                </c:pt>
                <c:pt idx="543">
                  <c:v>1.301287149173546</c:v>
                </c:pt>
                <c:pt idx="544">
                  <c:v>1.2981121355479368</c:v>
                </c:pt>
                <c:pt idx="545">
                  <c:v>1.3307158372660386</c:v>
                </c:pt>
                <c:pt idx="546">
                  <c:v>1.3572095790581973</c:v>
                </c:pt>
                <c:pt idx="547">
                  <c:v>1.3821751130769464</c:v>
                </c:pt>
                <c:pt idx="548">
                  <c:v>1.4242835001732437</c:v>
                </c:pt>
                <c:pt idx="549">
                  <c:v>1.5004843831294878</c:v>
                </c:pt>
                <c:pt idx="550">
                  <c:v>1.6006003886193283</c:v>
                </c:pt>
                <c:pt idx="551">
                  <c:v>1.7295465120532572</c:v>
                </c:pt>
                <c:pt idx="552">
                  <c:v>1.8634799993943054</c:v>
                </c:pt>
                <c:pt idx="553">
                  <c:v>1.9989296643216139</c:v>
                </c:pt>
                <c:pt idx="554">
                  <c:v>2.0903707113331293</c:v>
                </c:pt>
                <c:pt idx="555">
                  <c:v>2.1330842417719929</c:v>
                </c:pt>
                <c:pt idx="556">
                  <c:v>2.1597024644698521</c:v>
                </c:pt>
                <c:pt idx="557">
                  <c:v>2.1989969499794562</c:v>
                </c:pt>
                <c:pt idx="558">
                  <c:v>2.1635902685822286</c:v>
                </c:pt>
                <c:pt idx="559">
                  <c:v>2.0865106470769748</c:v>
                </c:pt>
                <c:pt idx="560">
                  <c:v>2.0103636405552745</c:v>
                </c:pt>
                <c:pt idx="561">
                  <c:v>1.8885036235878503</c:v>
                </c:pt>
                <c:pt idx="562">
                  <c:v>1.7804213935974549</c:v>
                </c:pt>
                <c:pt idx="563">
                  <c:v>1.6531052343886508</c:v>
                </c:pt>
                <c:pt idx="564">
                  <c:v>1.5303418450031183</c:v>
                </c:pt>
                <c:pt idx="565">
                  <c:v>1.4389020211660704</c:v>
                </c:pt>
                <c:pt idx="566">
                  <c:v>1.3972379984900729</c:v>
                </c:pt>
                <c:pt idx="567">
                  <c:v>1.3425470932031194</c:v>
                </c:pt>
                <c:pt idx="568">
                  <c:v>1.3378472964447168</c:v>
                </c:pt>
                <c:pt idx="569">
                  <c:v>1.2844989999514054</c:v>
                </c:pt>
                <c:pt idx="570">
                  <c:v>1.2884930109999719</c:v>
                </c:pt>
                <c:pt idx="571">
                  <c:v>1.3026438154527833</c:v>
                </c:pt>
                <c:pt idx="572">
                  <c:v>1.3177166183156921</c:v>
                </c:pt>
                <c:pt idx="573">
                  <c:v>1.3439360857038278</c:v>
                </c:pt>
                <c:pt idx="574">
                  <c:v>1.3999898893962832</c:v>
                </c:pt>
                <c:pt idx="575">
                  <c:v>1.4511608076448279</c:v>
                </c:pt>
                <c:pt idx="576">
                  <c:v>1.4871005978090091</c:v>
                </c:pt>
                <c:pt idx="577">
                  <c:v>1.5003320379890335</c:v>
                </c:pt>
                <c:pt idx="578">
                  <c:v>1.473241287566744</c:v>
                </c:pt>
                <c:pt idx="579">
                  <c:v>1.4478222898630593</c:v>
                </c:pt>
                <c:pt idx="580">
                  <c:v>1.4534152546189369</c:v>
                </c:pt>
                <c:pt idx="581">
                  <c:v>1.4466212692961486</c:v>
                </c:pt>
                <c:pt idx="582">
                  <c:v>1.4363378859478</c:v>
                </c:pt>
                <c:pt idx="583">
                  <c:v>1.4277590096521959</c:v>
                </c:pt>
                <c:pt idx="584">
                  <c:v>1.4207002965419639</c:v>
                </c:pt>
                <c:pt idx="585">
                  <c:v>1.4229341879184725</c:v>
                </c:pt>
                <c:pt idx="586">
                  <c:v>1.351956930398599</c:v>
                </c:pt>
                <c:pt idx="587">
                  <c:v>1.3207791260941169</c:v>
                </c:pt>
                <c:pt idx="588">
                  <c:v>1.2655732843936693</c:v>
                </c:pt>
                <c:pt idx="589">
                  <c:v>1.2710208414636135</c:v>
                </c:pt>
                <c:pt idx="590">
                  <c:v>1.3193791191287814</c:v>
                </c:pt>
                <c:pt idx="591">
                  <c:v>1.307986842094343</c:v>
                </c:pt>
                <c:pt idx="592">
                  <c:v>1.3045348896430113</c:v>
                </c:pt>
                <c:pt idx="593">
                  <c:v>1.3006138332102368</c:v>
                </c:pt>
                <c:pt idx="594">
                  <c:v>1.2868216062108346</c:v>
                </c:pt>
                <c:pt idx="595">
                  <c:v>1.2446742209005857</c:v>
                </c:pt>
                <c:pt idx="596">
                  <c:v>1.205710910372509</c:v>
                </c:pt>
                <c:pt idx="597">
                  <c:v>1.1564802040067155</c:v>
                </c:pt>
                <c:pt idx="598">
                  <c:v>1.0955244838365301</c:v>
                </c:pt>
                <c:pt idx="599">
                  <c:v>0.99191477894596836</c:v>
                </c:pt>
                <c:pt idx="600">
                  <c:v>0.90762066159123356</c:v>
                </c:pt>
                <c:pt idx="601">
                  <c:v>0.87132793316520663</c:v>
                </c:pt>
                <c:pt idx="602">
                  <c:v>0.86270670115064929</c:v>
                </c:pt>
                <c:pt idx="603">
                  <c:v>0.78084131710921389</c:v>
                </c:pt>
                <c:pt idx="604">
                  <c:v>0.72960946317038045</c:v>
                </c:pt>
                <c:pt idx="605">
                  <c:v>0.65058607448299388</c:v>
                </c:pt>
                <c:pt idx="606">
                  <c:v>0.61706980720327453</c:v>
                </c:pt>
                <c:pt idx="607">
                  <c:v>0.56867506467445073</c:v>
                </c:pt>
                <c:pt idx="608">
                  <c:v>0.52850461097008405</c:v>
                </c:pt>
                <c:pt idx="609">
                  <c:v>0.48871652590214937</c:v>
                </c:pt>
                <c:pt idx="610">
                  <c:v>0.43473729468958566</c:v>
                </c:pt>
                <c:pt idx="611">
                  <c:v>0.40306812184739943</c:v>
                </c:pt>
                <c:pt idx="612">
                  <c:v>0.34987870937813326</c:v>
                </c:pt>
                <c:pt idx="613">
                  <c:v>0.28583771709518024</c:v>
                </c:pt>
                <c:pt idx="614">
                  <c:v>0.20009369492288892</c:v>
                </c:pt>
                <c:pt idx="615">
                  <c:v>0.14459418948799496</c:v>
                </c:pt>
                <c:pt idx="616">
                  <c:v>0.16259457483434397</c:v>
                </c:pt>
                <c:pt idx="617">
                  <c:v>0.14144443562155243</c:v>
                </c:pt>
                <c:pt idx="618">
                  <c:v>0.11220606613542798</c:v>
                </c:pt>
                <c:pt idx="619">
                  <c:v>7.3657451629722037E-2</c:v>
                </c:pt>
                <c:pt idx="620">
                  <c:v>1.0510870393486457E-2</c:v>
                </c:pt>
                <c:pt idx="621">
                  <c:v>-3.421699456257251E-2</c:v>
                </c:pt>
                <c:pt idx="622">
                  <c:v>-0.10171944006737663</c:v>
                </c:pt>
                <c:pt idx="623">
                  <c:v>-0.18614290886422083</c:v>
                </c:pt>
                <c:pt idx="624">
                  <c:v>-0.29302535498202287</c:v>
                </c:pt>
                <c:pt idx="625">
                  <c:v>-0.37323337911184168</c:v>
                </c:pt>
                <c:pt idx="626">
                  <c:v>-0.52646148334036602</c:v>
                </c:pt>
                <c:pt idx="627">
                  <c:v>-0.61579223825743101</c:v>
                </c:pt>
                <c:pt idx="628">
                  <c:v>-0.70196315625423378</c:v>
                </c:pt>
                <c:pt idx="629">
                  <c:v>-0.78103857368924323</c:v>
                </c:pt>
                <c:pt idx="630">
                  <c:v>-0.8511895163629648</c:v>
                </c:pt>
                <c:pt idx="631">
                  <c:v>-0.91582331245680015</c:v>
                </c:pt>
                <c:pt idx="632">
                  <c:v>-0.98479123581572381</c:v>
                </c:pt>
                <c:pt idx="633">
                  <c:v>-1.0611489670093821</c:v>
                </c:pt>
                <c:pt idx="634">
                  <c:v>-1.1145221666636125</c:v>
                </c:pt>
                <c:pt idx="635">
                  <c:v>-1.1942317817192014</c:v>
                </c:pt>
                <c:pt idx="636">
                  <c:v>-1.3039598853926264</c:v>
                </c:pt>
                <c:pt idx="637">
                  <c:v>-1.4220253800510367</c:v>
                </c:pt>
                <c:pt idx="638">
                  <c:v>-1.5350343582217674</c:v>
                </c:pt>
                <c:pt idx="639">
                  <c:v>-1.5556079866914723</c:v>
                </c:pt>
                <c:pt idx="640">
                  <c:v>-1.4932530059209292</c:v>
                </c:pt>
                <c:pt idx="641">
                  <c:v>-1.4152333763939788</c:v>
                </c:pt>
                <c:pt idx="642">
                  <c:v>-1.4048473959750551</c:v>
                </c:pt>
                <c:pt idx="643">
                  <c:v>-1.4229196773112891</c:v>
                </c:pt>
                <c:pt idx="644">
                  <c:v>-1.429787632925466</c:v>
                </c:pt>
                <c:pt idx="645">
                  <c:v>-1.3941230184431952</c:v>
                </c:pt>
                <c:pt idx="646">
                  <c:v>-1.3949240052204135</c:v>
                </c:pt>
                <c:pt idx="647">
                  <c:v>-1.3715709843756234</c:v>
                </c:pt>
                <c:pt idx="648">
                  <c:v>-1.2936726237340836</c:v>
                </c:pt>
                <c:pt idx="649">
                  <c:v>-1.2238686555648177</c:v>
                </c:pt>
                <c:pt idx="650">
                  <c:v>-1.1430874303252299</c:v>
                </c:pt>
                <c:pt idx="651">
                  <c:v>-1.0844024694172285</c:v>
                </c:pt>
                <c:pt idx="652">
                  <c:v>-1.0253651640811425</c:v>
                </c:pt>
                <c:pt idx="653">
                  <c:v>-1.0015158563517035</c:v>
                </c:pt>
                <c:pt idx="654">
                  <c:v>-0.9308932703050381</c:v>
                </c:pt>
                <c:pt idx="655">
                  <c:v>-0.88177743846656154</c:v>
                </c:pt>
                <c:pt idx="656">
                  <c:v>-0.87330687768195059</c:v>
                </c:pt>
                <c:pt idx="657">
                  <c:v>-0.89286702956235242</c:v>
                </c:pt>
                <c:pt idx="658">
                  <c:v>-0.93679703999988595</c:v>
                </c:pt>
                <c:pt idx="659">
                  <c:v>-0.99072266649141727</c:v>
                </c:pt>
                <c:pt idx="660">
                  <c:v>-1.0344114674565856</c:v>
                </c:pt>
                <c:pt idx="661">
                  <c:v>-1.0616613278992564</c:v>
                </c:pt>
                <c:pt idx="662">
                  <c:v>-1.0977452450598579</c:v>
                </c:pt>
                <c:pt idx="663">
                  <c:v>-1.1445403960322502</c:v>
                </c:pt>
                <c:pt idx="664">
                  <c:v>-1.2089351098233621</c:v>
                </c:pt>
                <c:pt idx="665">
                  <c:v>-1.2847427898938495</c:v>
                </c:pt>
                <c:pt idx="666">
                  <c:v>-1.358771238956225</c:v>
                </c:pt>
                <c:pt idx="667">
                  <c:v>-1.4506244320913095</c:v>
                </c:pt>
                <c:pt idx="668">
                  <c:v>-1.5607908175822292</c:v>
                </c:pt>
                <c:pt idx="669">
                  <c:v>-1.6772529284339452</c:v>
                </c:pt>
                <c:pt idx="670">
                  <c:v>-1.759487541283838</c:v>
                </c:pt>
                <c:pt idx="671">
                  <c:v>-1.8540299359405679</c:v>
                </c:pt>
                <c:pt idx="672">
                  <c:v>-1.8766325652730784</c:v>
                </c:pt>
                <c:pt idx="673">
                  <c:v>-1.9084325106666122</c:v>
                </c:pt>
                <c:pt idx="674">
                  <c:v>-1.8962747382145493</c:v>
                </c:pt>
                <c:pt idx="675">
                  <c:v>-1.9234681146189985</c:v>
                </c:pt>
                <c:pt idx="676">
                  <c:v>-1.954979154916995</c:v>
                </c:pt>
                <c:pt idx="677">
                  <c:v>-1.9729928178115745</c:v>
                </c:pt>
                <c:pt idx="678">
                  <c:v>-2.0149719949924871</c:v>
                </c:pt>
                <c:pt idx="679">
                  <c:v>-2.0064575820278936</c:v>
                </c:pt>
                <c:pt idx="680">
                  <c:v>-1.9871390737953638</c:v>
                </c:pt>
                <c:pt idx="681">
                  <c:v>-1.9902629733213091</c:v>
                </c:pt>
                <c:pt idx="682">
                  <c:v>-1.9661037184170982</c:v>
                </c:pt>
                <c:pt idx="683">
                  <c:v>-1.9512843569263185</c:v>
                </c:pt>
                <c:pt idx="684">
                  <c:v>-1.9556593126032293</c:v>
                </c:pt>
                <c:pt idx="685">
                  <c:v>-1.9393833119508512</c:v>
                </c:pt>
                <c:pt idx="686">
                  <c:v>-1.8809878817995909</c:v>
                </c:pt>
                <c:pt idx="687">
                  <c:v>-1.7802777475873139</c:v>
                </c:pt>
                <c:pt idx="688">
                  <c:v>-1.6979920056849191</c:v>
                </c:pt>
                <c:pt idx="689">
                  <c:v>-1.6755677375968843</c:v>
                </c:pt>
                <c:pt idx="690">
                  <c:v>-1.6454017292498326</c:v>
                </c:pt>
                <c:pt idx="691">
                  <c:v>-1.681231249290996</c:v>
                </c:pt>
                <c:pt idx="692">
                  <c:v>-1.7294593614071145</c:v>
                </c:pt>
                <c:pt idx="693">
                  <c:v>-1.7586898595953895</c:v>
                </c:pt>
                <c:pt idx="694">
                  <c:v>-1.8023414638288273</c:v>
                </c:pt>
                <c:pt idx="695">
                  <c:v>-1.8677686173796246</c:v>
                </c:pt>
                <c:pt idx="696">
                  <c:v>-1.9524885551649462</c:v>
                </c:pt>
                <c:pt idx="697">
                  <c:v>-2.0129589059524</c:v>
                </c:pt>
                <c:pt idx="698">
                  <c:v>-2.0287951934488535</c:v>
                </c:pt>
                <c:pt idx="699">
                  <c:v>-2.02571789840432</c:v>
                </c:pt>
                <c:pt idx="700">
                  <c:v>-2.0371746852600419</c:v>
                </c:pt>
                <c:pt idx="701">
                  <c:v>-2.0435834527359535</c:v>
                </c:pt>
                <c:pt idx="702">
                  <c:v>-2.0915913142291589</c:v>
                </c:pt>
                <c:pt idx="703">
                  <c:v>-2.1436061345674142</c:v>
                </c:pt>
                <c:pt idx="704">
                  <c:v>-2.2243976042870712</c:v>
                </c:pt>
                <c:pt idx="705">
                  <c:v>-2.2747427704861902</c:v>
                </c:pt>
                <c:pt idx="706">
                  <c:v>-2.3280646446048729</c:v>
                </c:pt>
                <c:pt idx="707">
                  <c:v>-2.4103876154358699</c:v>
                </c:pt>
                <c:pt idx="708">
                  <c:v>-2.5388075476839909</c:v>
                </c:pt>
                <c:pt idx="709">
                  <c:v>-2.6706346996134638</c:v>
                </c:pt>
                <c:pt idx="710">
                  <c:v>-2.7299414551691701</c:v>
                </c:pt>
                <c:pt idx="711">
                  <c:v>-2.7518276120669336</c:v>
                </c:pt>
                <c:pt idx="712">
                  <c:v>-2.7753866833881462</c:v>
                </c:pt>
                <c:pt idx="713">
                  <c:v>-2.7902411161144314</c:v>
                </c:pt>
                <c:pt idx="714">
                  <c:v>-2.7604544246475879</c:v>
                </c:pt>
                <c:pt idx="715">
                  <c:v>-2.7010280372908984</c:v>
                </c:pt>
                <c:pt idx="716">
                  <c:v>-2.6881634428675474</c:v>
                </c:pt>
                <c:pt idx="717">
                  <c:v>-2.7094549725036212</c:v>
                </c:pt>
                <c:pt idx="718">
                  <c:v>-2.6633079693281045</c:v>
                </c:pt>
                <c:pt idx="719">
                  <c:v>-2.6298969407387447</c:v>
                </c:pt>
                <c:pt idx="720">
                  <c:v>-2.5878845488732516</c:v>
                </c:pt>
                <c:pt idx="721">
                  <c:v>-2.5352369093977716</c:v>
                </c:pt>
                <c:pt idx="722">
                  <c:v>-2.4977587880007031</c:v>
                </c:pt>
                <c:pt idx="723">
                  <c:v>-2.5011878326043315</c:v>
                </c:pt>
                <c:pt idx="724">
                  <c:v>-2.5078572399061163</c:v>
                </c:pt>
                <c:pt idx="725">
                  <c:v>-2.4710696436488009</c:v>
                </c:pt>
                <c:pt idx="726">
                  <c:v>-2.436469134840038</c:v>
                </c:pt>
                <c:pt idx="727">
                  <c:v>-2.3734362732154026</c:v>
                </c:pt>
                <c:pt idx="728">
                  <c:v>-2.2833872710380194</c:v>
                </c:pt>
                <c:pt idx="729">
                  <c:v>-2.126228206581259</c:v>
                </c:pt>
                <c:pt idx="730">
                  <c:v>-2.0371364596507502</c:v>
                </c:pt>
                <c:pt idx="731">
                  <c:v>-1.9233528990606725</c:v>
                </c:pt>
                <c:pt idx="732">
                  <c:v>-1.8425418535736393</c:v>
                </c:pt>
                <c:pt idx="733">
                  <c:v>-1.8089070145505057</c:v>
                </c:pt>
                <c:pt idx="734">
                  <c:v>-1.7413875807205801</c:v>
                </c:pt>
                <c:pt idx="735">
                  <c:v>-1.6606910683884706</c:v>
                </c:pt>
                <c:pt idx="736">
                  <c:v>-1.6189464710859505</c:v>
                </c:pt>
                <c:pt idx="737">
                  <c:v>-1.5698086872185959</c:v>
                </c:pt>
                <c:pt idx="738">
                  <c:v>-1.5645380701348652</c:v>
                </c:pt>
                <c:pt idx="739">
                  <c:v>-1.580935282550469</c:v>
                </c:pt>
                <c:pt idx="740">
                  <c:v>-1.5580101057456337</c:v>
                </c:pt>
                <c:pt idx="741">
                  <c:v>-1.6218711017388951</c:v>
                </c:pt>
                <c:pt idx="742">
                  <c:v>-1.7267533759167828</c:v>
                </c:pt>
                <c:pt idx="743">
                  <c:v>-1.8337265022044895</c:v>
                </c:pt>
                <c:pt idx="744">
                  <c:v>-1.9451474978547656</c:v>
                </c:pt>
                <c:pt idx="745">
                  <c:v>-1.9836364083550968</c:v>
                </c:pt>
                <c:pt idx="746">
                  <c:v>-2.044957787608094</c:v>
                </c:pt>
                <c:pt idx="747">
                  <c:v>-2.0914275794813437</c:v>
                </c:pt>
                <c:pt idx="748">
                  <c:v>-2.1683358996854811</c:v>
                </c:pt>
                <c:pt idx="749">
                  <c:v>-2.1891051145884894</c:v>
                </c:pt>
                <c:pt idx="750">
                  <c:v>-2.2106011451995538</c:v>
                </c:pt>
                <c:pt idx="751">
                  <c:v>-2.1844058473282626</c:v>
                </c:pt>
                <c:pt idx="752">
                  <c:v>-2.1528130434215402</c:v>
                </c:pt>
                <c:pt idx="753">
                  <c:v>-2.099052381592224</c:v>
                </c:pt>
                <c:pt idx="754">
                  <c:v>-2.0332082403773724</c:v>
                </c:pt>
                <c:pt idx="755">
                  <c:v>-2.0090297546280822</c:v>
                </c:pt>
                <c:pt idx="756">
                  <c:v>-1.9407463066339621</c:v>
                </c:pt>
                <c:pt idx="757">
                  <c:v>-1.829733630937378</c:v>
                </c:pt>
                <c:pt idx="758">
                  <c:v>-1.719010577140792</c:v>
                </c:pt>
                <c:pt idx="759">
                  <c:v>-1.6278500413667252</c:v>
                </c:pt>
                <c:pt idx="760">
                  <c:v>-1.5800429595375993</c:v>
                </c:pt>
                <c:pt idx="761">
                  <c:v>-1.4441185941485599</c:v>
                </c:pt>
                <c:pt idx="762">
                  <c:v>-1.2909890766023109</c:v>
                </c:pt>
                <c:pt idx="763">
                  <c:v>-1.1463996167485035</c:v>
                </c:pt>
                <c:pt idx="764">
                  <c:v>-1.0876078800670879</c:v>
                </c:pt>
                <c:pt idx="765">
                  <c:v>-1.0267960954381923</c:v>
                </c:pt>
                <c:pt idx="766">
                  <c:v>-0.92263672177824962</c:v>
                </c:pt>
                <c:pt idx="767">
                  <c:v>-0.88969459311297827</c:v>
                </c:pt>
                <c:pt idx="768">
                  <c:v>-0.81706957552759707</c:v>
                </c:pt>
                <c:pt idx="769">
                  <c:v>-0.73759683304237078</c:v>
                </c:pt>
                <c:pt idx="770">
                  <c:v>-0.68966836392450548</c:v>
                </c:pt>
                <c:pt idx="771">
                  <c:v>-0.69380869875748807</c:v>
                </c:pt>
                <c:pt idx="772">
                  <c:v>-0.75992511599800994</c:v>
                </c:pt>
                <c:pt idx="773">
                  <c:v>-0.82130488757623332</c:v>
                </c:pt>
                <c:pt idx="774">
                  <c:v>-0.80953114048593844</c:v>
                </c:pt>
                <c:pt idx="775">
                  <c:v>-0.86357578972331839</c:v>
                </c:pt>
                <c:pt idx="776">
                  <c:v>-0.90451100368177983</c:v>
                </c:pt>
                <c:pt idx="777">
                  <c:v>-0.91907715876246532</c:v>
                </c:pt>
                <c:pt idx="778">
                  <c:v>-0.92210699223750159</c:v>
                </c:pt>
                <c:pt idx="779">
                  <c:v>-0.97924214559998157</c:v>
                </c:pt>
                <c:pt idx="780">
                  <c:v>-1.0194107371602574</c:v>
                </c:pt>
                <c:pt idx="781">
                  <c:v>-1.0521091402495775</c:v>
                </c:pt>
                <c:pt idx="782">
                  <c:v>-1.0794272851576943</c:v>
                </c:pt>
                <c:pt idx="783">
                  <c:v>-1.1121508918056706</c:v>
                </c:pt>
                <c:pt idx="784">
                  <c:v>-1.1355537561385913</c:v>
                </c:pt>
                <c:pt idx="785">
                  <c:v>-1.1498210902336137</c:v>
                </c:pt>
                <c:pt idx="786">
                  <c:v>-1.1488984454059616</c:v>
                </c:pt>
                <c:pt idx="787">
                  <c:v>-1.1752634828128379</c:v>
                </c:pt>
                <c:pt idx="788">
                  <c:v>-1.2073596199759096</c:v>
                </c:pt>
                <c:pt idx="789">
                  <c:v>-1.3111222264932731</c:v>
                </c:pt>
                <c:pt idx="790">
                  <c:v>-1.407202564071097</c:v>
                </c:pt>
                <c:pt idx="791">
                  <c:v>-1.5116339847662945</c:v>
                </c:pt>
                <c:pt idx="792">
                  <c:v>-1.5566459188971911</c:v>
                </c:pt>
                <c:pt idx="793">
                  <c:v>-1.5797382636927986</c:v>
                </c:pt>
                <c:pt idx="794">
                  <c:v>-1.5323563822702528</c:v>
                </c:pt>
                <c:pt idx="795">
                  <c:v>-1.4296327535679076</c:v>
                </c:pt>
                <c:pt idx="796">
                  <c:v>-1.3081822477292033</c:v>
                </c:pt>
                <c:pt idx="797">
                  <c:v>-1.2006950312665619</c:v>
                </c:pt>
                <c:pt idx="798">
                  <c:v>-1.1067552530818396</c:v>
                </c:pt>
                <c:pt idx="799">
                  <c:v>-1.0194038761318294</c:v>
                </c:pt>
                <c:pt idx="800">
                  <c:v>-0.97274090370645028</c:v>
                </c:pt>
                <c:pt idx="801">
                  <c:v>-0.99600020076011853</c:v>
                </c:pt>
                <c:pt idx="802">
                  <c:v>-1.0601077397187733</c:v>
                </c:pt>
                <c:pt idx="803">
                  <c:v>-1.1208062604579494</c:v>
                </c:pt>
                <c:pt idx="804">
                  <c:v>-1.2488230346578191</c:v>
                </c:pt>
                <c:pt idx="805">
                  <c:v>-1.2905221511297325</c:v>
                </c:pt>
                <c:pt idx="806">
                  <c:v>-1.3095966749405554</c:v>
                </c:pt>
                <c:pt idx="807">
                  <c:v>-1.2970853960501871</c:v>
                </c:pt>
                <c:pt idx="808">
                  <c:v>-1.2662323344432187</c:v>
                </c:pt>
                <c:pt idx="809">
                  <c:v>-1.2678960961098797</c:v>
                </c:pt>
                <c:pt idx="810">
                  <c:v>-1.2397736832228017</c:v>
                </c:pt>
                <c:pt idx="811">
                  <c:v>-1.2510790717134901</c:v>
                </c:pt>
                <c:pt idx="812">
                  <c:v>-1.2717072026790324</c:v>
                </c:pt>
                <c:pt idx="813">
                  <c:v>-1.2493734614423468</c:v>
                </c:pt>
                <c:pt idx="814">
                  <c:v>-1.1594981961437223</c:v>
                </c:pt>
                <c:pt idx="815">
                  <c:v>-1.0829110172830054</c:v>
                </c:pt>
                <c:pt idx="816">
                  <c:v>-0.97588012717920813</c:v>
                </c:pt>
                <c:pt idx="817">
                  <c:v>-0.84328904469443433</c:v>
                </c:pt>
                <c:pt idx="818">
                  <c:v>-0.65571674830271298</c:v>
                </c:pt>
                <c:pt idx="819">
                  <c:v>-0.50658468859466677</c:v>
                </c:pt>
                <c:pt idx="820">
                  <c:v>-0.37182468972896426</c:v>
                </c:pt>
                <c:pt idx="821">
                  <c:v>-0.25876707490921769</c:v>
                </c:pt>
                <c:pt idx="822">
                  <c:v>-0.15284140895225531</c:v>
                </c:pt>
                <c:pt idx="823">
                  <c:v>-4.7559053976033494E-2</c:v>
                </c:pt>
                <c:pt idx="824">
                  <c:v>5.6281352566933777E-2</c:v>
                </c:pt>
                <c:pt idx="825">
                  <c:v>0.1604440107338497</c:v>
                </c:pt>
                <c:pt idx="826">
                  <c:v>0.27705449784837843</c:v>
                </c:pt>
                <c:pt idx="827">
                  <c:v>0.37580390521251356</c:v>
                </c:pt>
                <c:pt idx="828">
                  <c:v>0.46702246126495822</c:v>
                </c:pt>
                <c:pt idx="829">
                  <c:v>0.54076717696824383</c:v>
                </c:pt>
                <c:pt idx="830">
                  <c:v>0.56958389624638772</c:v>
                </c:pt>
                <c:pt idx="831">
                  <c:v>0.56456756756977611</c:v>
                </c:pt>
                <c:pt idx="832">
                  <c:v>0.53639328453317736</c:v>
                </c:pt>
                <c:pt idx="833">
                  <c:v>0.50755201928410176</c:v>
                </c:pt>
                <c:pt idx="834">
                  <c:v>0.44587759966445961</c:v>
                </c:pt>
                <c:pt idx="835">
                  <c:v>0.34865759254587747</c:v>
                </c:pt>
                <c:pt idx="836">
                  <c:v>0.23393713731032584</c:v>
                </c:pt>
                <c:pt idx="837">
                  <c:v>0.13293022186746109</c:v>
                </c:pt>
                <c:pt idx="838">
                  <c:v>1.2939194851258801E-2</c:v>
                </c:pt>
                <c:pt idx="839">
                  <c:v>-0.11989738336054483</c:v>
                </c:pt>
                <c:pt idx="840">
                  <c:v>-0.2178055253100778</c:v>
                </c:pt>
                <c:pt idx="841">
                  <c:v>-0.34623756562659036</c:v>
                </c:pt>
                <c:pt idx="842">
                  <c:v>-0.44376385854036327</c:v>
                </c:pt>
                <c:pt idx="843">
                  <c:v>-0.53602765814772979</c:v>
                </c:pt>
                <c:pt idx="844">
                  <c:v>-0.57208565949996248</c:v>
                </c:pt>
                <c:pt idx="845">
                  <c:v>-0.59050103697055989</c:v>
                </c:pt>
                <c:pt idx="846">
                  <c:v>-0.53181699789269821</c:v>
                </c:pt>
                <c:pt idx="847">
                  <c:v>-0.45997413268030513</c:v>
                </c:pt>
                <c:pt idx="848">
                  <c:v>-0.4010202694094766</c:v>
                </c:pt>
                <c:pt idx="849">
                  <c:v>-0.3350248036530224</c:v>
                </c:pt>
                <c:pt idx="850">
                  <c:v>-0.24841032527521312</c:v>
                </c:pt>
                <c:pt idx="851">
                  <c:v>-0.16726847790946589</c:v>
                </c:pt>
                <c:pt idx="852">
                  <c:v>-0.10913925096892901</c:v>
                </c:pt>
                <c:pt idx="853">
                  <c:v>-5.6016710077895271E-2</c:v>
                </c:pt>
                <c:pt idx="854">
                  <c:v>-3.9530930308018707E-2</c:v>
                </c:pt>
                <c:pt idx="855">
                  <c:v>3.4088818143180856E-2</c:v>
                </c:pt>
                <c:pt idx="856">
                  <c:v>6.3540113586582472E-2</c:v>
                </c:pt>
                <c:pt idx="857">
                  <c:v>9.806748463523221E-2</c:v>
                </c:pt>
                <c:pt idx="858">
                  <c:v>0.10124726052163148</c:v>
                </c:pt>
                <c:pt idx="859">
                  <c:v>0.11364150255210263</c:v>
                </c:pt>
                <c:pt idx="860">
                  <c:v>0.12898163119714739</c:v>
                </c:pt>
                <c:pt idx="861">
                  <c:v>4.7600685693732991E-2</c:v>
                </c:pt>
                <c:pt idx="862">
                  <c:v>-3.2476025200723624E-3</c:v>
                </c:pt>
                <c:pt idx="863">
                  <c:v>-5.4691999554492124E-2</c:v>
                </c:pt>
                <c:pt idx="864">
                  <c:v>-0.12007539608739269</c:v>
                </c:pt>
                <c:pt idx="865">
                  <c:v>-0.1463712872918865</c:v>
                </c:pt>
                <c:pt idx="866">
                  <c:v>-0.1503545224331363</c:v>
                </c:pt>
                <c:pt idx="867">
                  <c:v>-0.17144578748290401</c:v>
                </c:pt>
                <c:pt idx="868">
                  <c:v>-0.22204073838463581</c:v>
                </c:pt>
                <c:pt idx="869">
                  <c:v>-0.25900818067511655</c:v>
                </c:pt>
                <c:pt idx="870">
                  <c:v>-0.27416499785582171</c:v>
                </c:pt>
                <c:pt idx="871">
                  <c:v>-0.28481932757399409</c:v>
                </c:pt>
                <c:pt idx="872">
                  <c:v>-0.31468733424711193</c:v>
                </c:pt>
                <c:pt idx="873">
                  <c:v>-0.32185839822759471</c:v>
                </c:pt>
                <c:pt idx="874">
                  <c:v>-0.36547825632624859</c:v>
                </c:pt>
                <c:pt idx="875">
                  <c:v>-0.40135388303463143</c:v>
                </c:pt>
                <c:pt idx="876">
                  <c:v>-0.44151376594592728</c:v>
                </c:pt>
                <c:pt idx="877">
                  <c:v>-0.44069635885405284</c:v>
                </c:pt>
                <c:pt idx="878">
                  <c:v>-0.40408916255622596</c:v>
                </c:pt>
                <c:pt idx="879">
                  <c:v>-0.31981484818226763</c:v>
                </c:pt>
                <c:pt idx="880">
                  <c:v>-0.23989713558884757</c:v>
                </c:pt>
                <c:pt idx="881">
                  <c:v>-0.16204732619747977</c:v>
                </c:pt>
                <c:pt idx="882">
                  <c:v>-0.10483441323001519</c:v>
                </c:pt>
                <c:pt idx="883">
                  <c:v>-3.2995055453198086E-2</c:v>
                </c:pt>
                <c:pt idx="884">
                  <c:v>2.8268504684731986E-2</c:v>
                </c:pt>
                <c:pt idx="885">
                  <c:v>7.7588392977581286E-2</c:v>
                </c:pt>
                <c:pt idx="886">
                  <c:v>0.12520763514992456</c:v>
                </c:pt>
                <c:pt idx="887">
                  <c:v>0.17686915653831969</c:v>
                </c:pt>
                <c:pt idx="888">
                  <c:v>0.20522296854974834</c:v>
                </c:pt>
                <c:pt idx="889">
                  <c:v>0.21703327298475775</c:v>
                </c:pt>
                <c:pt idx="890">
                  <c:v>0.24226997773534892</c:v>
                </c:pt>
                <c:pt idx="891">
                  <c:v>0.23742863414344925</c:v>
                </c:pt>
                <c:pt idx="892">
                  <c:v>0.23123282290085986</c:v>
                </c:pt>
                <c:pt idx="893">
                  <c:v>0.21320314170591531</c:v>
                </c:pt>
                <c:pt idx="894">
                  <c:v>0.19563998683726849</c:v>
                </c:pt>
                <c:pt idx="895">
                  <c:v>0.18118992177155041</c:v>
                </c:pt>
                <c:pt idx="896">
                  <c:v>0.18809120775730559</c:v>
                </c:pt>
                <c:pt idx="897">
                  <c:v>0.21971064076892924</c:v>
                </c:pt>
                <c:pt idx="898">
                  <c:v>0.26930939317618929</c:v>
                </c:pt>
                <c:pt idx="899">
                  <c:v>0.32993062791242328</c:v>
                </c:pt>
                <c:pt idx="900">
                  <c:v>0.40115259256747476</c:v>
                </c:pt>
                <c:pt idx="901">
                  <c:v>0.45361117554738906</c:v>
                </c:pt>
                <c:pt idx="902">
                  <c:v>0.53785525418147961</c:v>
                </c:pt>
                <c:pt idx="903">
                  <c:v>0.63897489232142501</c:v>
                </c:pt>
                <c:pt idx="904">
                  <c:v>0.74083941227809103</c:v>
                </c:pt>
                <c:pt idx="905">
                  <c:v>0.8514304686435481</c:v>
                </c:pt>
                <c:pt idx="906">
                  <c:v>0.95363246057976925</c:v>
                </c:pt>
                <c:pt idx="907">
                  <c:v>1.0529700140327642</c:v>
                </c:pt>
                <c:pt idx="908">
                  <c:v>1.1229945407652222</c:v>
                </c:pt>
                <c:pt idx="909">
                  <c:v>1.1946534707251262</c:v>
                </c:pt>
                <c:pt idx="910">
                  <c:v>1.2376087952470542</c:v>
                </c:pt>
                <c:pt idx="911">
                  <c:v>1.2984734826206688</c:v>
                </c:pt>
                <c:pt idx="912">
                  <c:v>1.3327354535041964</c:v>
                </c:pt>
                <c:pt idx="913">
                  <c:v>1.3730817465090004</c:v>
                </c:pt>
                <c:pt idx="914">
                  <c:v>1.4075170897153253</c:v>
                </c:pt>
                <c:pt idx="915">
                  <c:v>1.4137062214051999</c:v>
                </c:pt>
                <c:pt idx="916">
                  <c:v>1.3819431143387604</c:v>
                </c:pt>
                <c:pt idx="917">
                  <c:v>1.3870956989353083</c:v>
                </c:pt>
                <c:pt idx="918">
                  <c:v>1.4086561061407636</c:v>
                </c:pt>
                <c:pt idx="919">
                  <c:v>1.3559421886719611</c:v>
                </c:pt>
                <c:pt idx="920">
                  <c:v>1.2929520766899467</c:v>
                </c:pt>
                <c:pt idx="921">
                  <c:v>1.214065181416309</c:v>
                </c:pt>
                <c:pt idx="922">
                  <c:v>1.135262379248994</c:v>
                </c:pt>
                <c:pt idx="923">
                  <c:v>1.0567010361365334</c:v>
                </c:pt>
                <c:pt idx="924">
                  <c:v>1.0186755639861316</c:v>
                </c:pt>
                <c:pt idx="925">
                  <c:v>0.98209679554087204</c:v>
                </c:pt>
                <c:pt idx="926">
                  <c:v>0.91279094105236758</c:v>
                </c:pt>
                <c:pt idx="927">
                  <c:v>0.90452823667901605</c:v>
                </c:pt>
                <c:pt idx="928">
                  <c:v>0.9268473730929756</c:v>
                </c:pt>
                <c:pt idx="929">
                  <c:v>0.96967454967936517</c:v>
                </c:pt>
                <c:pt idx="930">
                  <c:v>0.97394645334037833</c:v>
                </c:pt>
                <c:pt idx="931">
                  <c:v>0.99525503786069536</c:v>
                </c:pt>
                <c:pt idx="932">
                  <c:v>1.0864786523055652</c:v>
                </c:pt>
                <c:pt idx="933">
                  <c:v>1.1680261664719254</c:v>
                </c:pt>
                <c:pt idx="934">
                  <c:v>1.2513077092583524</c:v>
                </c:pt>
                <c:pt idx="935">
                  <c:v>1.3231769053213844</c:v>
                </c:pt>
                <c:pt idx="936">
                  <c:v>1.3823156401521794</c:v>
                </c:pt>
                <c:pt idx="937">
                  <c:v>1.4291231210465294</c:v>
                </c:pt>
                <c:pt idx="938">
                  <c:v>1.4363183908291182</c:v>
                </c:pt>
                <c:pt idx="939">
                  <c:v>1.4002730389436742</c:v>
                </c:pt>
                <c:pt idx="940">
                  <c:v>1.3686896377459907</c:v>
                </c:pt>
                <c:pt idx="941">
                  <c:v>1.3363674865919815</c:v>
                </c:pt>
                <c:pt idx="942">
                  <c:v>1.296532076850724</c:v>
                </c:pt>
                <c:pt idx="943">
                  <c:v>1.2576442317240675</c:v>
                </c:pt>
                <c:pt idx="944">
                  <c:v>1.2773891395702044</c:v>
                </c:pt>
                <c:pt idx="945">
                  <c:v>1.269788372032562</c:v>
                </c:pt>
                <c:pt idx="946">
                  <c:v>1.3108506685716925</c:v>
                </c:pt>
                <c:pt idx="947">
                  <c:v>1.3894816303790409</c:v>
                </c:pt>
                <c:pt idx="948">
                  <c:v>1.456025935370781</c:v>
                </c:pt>
                <c:pt idx="949">
                  <c:v>1.566495855082787</c:v>
                </c:pt>
                <c:pt idx="950">
                  <c:v>1.6675985444455272</c:v>
                </c:pt>
                <c:pt idx="951">
                  <c:v>1.7706000727663709</c:v>
                </c:pt>
                <c:pt idx="952">
                  <c:v>1.8617402627019461</c:v>
                </c:pt>
                <c:pt idx="953">
                  <c:v>1.9392920337586337</c:v>
                </c:pt>
                <c:pt idx="954">
                  <c:v>1.9877382122548104</c:v>
                </c:pt>
                <c:pt idx="955">
                  <c:v>2.0344749420255757</c:v>
                </c:pt>
                <c:pt idx="956">
                  <c:v>2.0896601592021145</c:v>
                </c:pt>
                <c:pt idx="957">
                  <c:v>2.1469333510924371</c:v>
                </c:pt>
                <c:pt idx="958">
                  <c:v>2.2024408744609856</c:v>
                </c:pt>
                <c:pt idx="959">
                  <c:v>2.2468746466767908</c:v>
                </c:pt>
                <c:pt idx="960">
                  <c:v>2.2522908248397613</c:v>
                </c:pt>
                <c:pt idx="961">
                  <c:v>2.2348380874158496</c:v>
                </c:pt>
                <c:pt idx="962">
                  <c:v>2.2063355050152111</c:v>
                </c:pt>
                <c:pt idx="963">
                  <c:v>2.1701227669294743</c:v>
                </c:pt>
                <c:pt idx="964">
                  <c:v>2.1329949859540851</c:v>
                </c:pt>
                <c:pt idx="965">
                  <c:v>2.0901368427929996</c:v>
                </c:pt>
                <c:pt idx="966">
                  <c:v>2.0536844248467947</c:v>
                </c:pt>
                <c:pt idx="967">
                  <c:v>2.0507570295160908</c:v>
                </c:pt>
                <c:pt idx="968">
                  <c:v>1.9929305858931592</c:v>
                </c:pt>
                <c:pt idx="969">
                  <c:v>1.9642507467346464</c:v>
                </c:pt>
                <c:pt idx="970">
                  <c:v>1.9349085691960808</c:v>
                </c:pt>
                <c:pt idx="971">
                  <c:v>1.928438349483627</c:v>
                </c:pt>
                <c:pt idx="972">
                  <c:v>1.9422008151694368</c:v>
                </c:pt>
                <c:pt idx="973">
                  <c:v>1.9621533494914656</c:v>
                </c:pt>
                <c:pt idx="974">
                  <c:v>2.0045911125926676</c:v>
                </c:pt>
                <c:pt idx="975">
                  <c:v>2.0331542453274491</c:v>
                </c:pt>
                <c:pt idx="976">
                  <c:v>2.0647141264626518</c:v>
                </c:pt>
                <c:pt idx="977">
                  <c:v>2.1100378759106588</c:v>
                </c:pt>
                <c:pt idx="978">
                  <c:v>2.1517623776387915</c:v>
                </c:pt>
                <c:pt idx="979">
                  <c:v>2.1837314491802964</c:v>
                </c:pt>
                <c:pt idx="980">
                  <c:v>2.1972296561381262</c:v>
                </c:pt>
                <c:pt idx="981">
                  <c:v>2.254921113985632</c:v>
                </c:pt>
                <c:pt idx="982">
                  <c:v>2.3299016253128539</c:v>
                </c:pt>
                <c:pt idx="983">
                  <c:v>2.4008406613933957</c:v>
                </c:pt>
                <c:pt idx="984">
                  <c:v>2.4885701396978068</c:v>
                </c:pt>
                <c:pt idx="985">
                  <c:v>2.52906804171438</c:v>
                </c:pt>
                <c:pt idx="986">
                  <c:v>2.6106589018589172</c:v>
                </c:pt>
                <c:pt idx="987">
                  <c:v>2.7249006347200639</c:v>
                </c:pt>
                <c:pt idx="988">
                  <c:v>2.8435787908650929</c:v>
                </c:pt>
                <c:pt idx="989">
                  <c:v>2.9347160897697897</c:v>
                </c:pt>
                <c:pt idx="990">
                  <c:v>3.0100492417695146</c:v>
                </c:pt>
                <c:pt idx="991">
                  <c:v>3.1016084808689701</c:v>
                </c:pt>
                <c:pt idx="992">
                  <c:v>3.2085911102026228</c:v>
                </c:pt>
                <c:pt idx="993">
                  <c:v>3.250625890621218</c:v>
                </c:pt>
                <c:pt idx="994">
                  <c:v>3.2352189423863829</c:v>
                </c:pt>
                <c:pt idx="995">
                  <c:v>3.2589878922881477</c:v>
                </c:pt>
                <c:pt idx="996">
                  <c:v>3.2706155450793135</c:v>
                </c:pt>
                <c:pt idx="997">
                  <c:v>3.2900762688905312</c:v>
                </c:pt>
                <c:pt idx="998">
                  <c:v>3.2959740290906958</c:v>
                </c:pt>
                <c:pt idx="999">
                  <c:v>3.3220949605728345</c:v>
                </c:pt>
                <c:pt idx="1000">
                  <c:v>3.381350513988183</c:v>
                </c:pt>
                <c:pt idx="1001">
                  <c:v>3.4617968052671335</c:v>
                </c:pt>
                <c:pt idx="1002">
                  <c:v>3.543249687178518</c:v>
                </c:pt>
                <c:pt idx="1003">
                  <c:v>3.575908998202828</c:v>
                </c:pt>
                <c:pt idx="1004">
                  <c:v>3.5735692594168755</c:v>
                </c:pt>
                <c:pt idx="1005">
                  <c:v>3.4806515593932663</c:v>
                </c:pt>
                <c:pt idx="1006">
                  <c:v>3.4270020862669623</c:v>
                </c:pt>
                <c:pt idx="1007">
                  <c:v>3.3312584586760314</c:v>
                </c:pt>
                <c:pt idx="1008">
                  <c:v>3.2675966967840968</c:v>
                </c:pt>
                <c:pt idx="1009">
                  <c:v>3.2359677885643974</c:v>
                </c:pt>
                <c:pt idx="1010">
                  <c:v>3.1947972439667911</c:v>
                </c:pt>
                <c:pt idx="1011">
                  <c:v>3.1526965150472268</c:v>
                </c:pt>
                <c:pt idx="1012">
                  <c:v>3.1013724307783548</c:v>
                </c:pt>
                <c:pt idx="1013">
                  <c:v>3.0414971304291498</c:v>
                </c:pt>
                <c:pt idx="1014">
                  <c:v>3.0186598052939493</c:v>
                </c:pt>
                <c:pt idx="1015">
                  <c:v>3.0052041416927002</c:v>
                </c:pt>
                <c:pt idx="1016">
                  <c:v>3.0005111356389587</c:v>
                </c:pt>
                <c:pt idx="1017">
                  <c:v>2.9625529131686119</c:v>
                </c:pt>
                <c:pt idx="1018">
                  <c:v>2.9134735328344066</c:v>
                </c:pt>
                <c:pt idx="1019">
                  <c:v>2.8440543044918307</c:v>
                </c:pt>
                <c:pt idx="1020">
                  <c:v>2.8023023942409568</c:v>
                </c:pt>
                <c:pt idx="1021">
                  <c:v>2.8228692613688469</c:v>
                </c:pt>
                <c:pt idx="1022">
                  <c:v>2.8670064114441849</c:v>
                </c:pt>
                <c:pt idx="1023">
                  <c:v>2.9136546548539868</c:v>
                </c:pt>
                <c:pt idx="1024">
                  <c:v>2.9852385650526561</c:v>
                </c:pt>
                <c:pt idx="1025">
                  <c:v>2.9994693718958416</c:v>
                </c:pt>
                <c:pt idx="1026">
                  <c:v>3.0499006757850298</c:v>
                </c:pt>
                <c:pt idx="1027">
                  <c:v>3.1752566036508165</c:v>
                </c:pt>
                <c:pt idx="1028">
                  <c:v>3.2904511600818775</c:v>
                </c:pt>
                <c:pt idx="1029">
                  <c:v>3.3807885699391997</c:v>
                </c:pt>
                <c:pt idx="1030">
                  <c:v>3.5017325341015928</c:v>
                </c:pt>
                <c:pt idx="1031">
                  <c:v>3.5438763758444214</c:v>
                </c:pt>
                <c:pt idx="1032">
                  <c:v>3.4929175104408832</c:v>
                </c:pt>
                <c:pt idx="1033">
                  <c:v>3.3737827769039459</c:v>
                </c:pt>
                <c:pt idx="1034">
                  <c:v>3.2444210966164162</c:v>
                </c:pt>
                <c:pt idx="1035">
                  <c:v>3.1047624201285933</c:v>
                </c:pt>
                <c:pt idx="1036">
                  <c:v>2.9250514357662221</c:v>
                </c:pt>
                <c:pt idx="1037">
                  <c:v>2.7572462625936098</c:v>
                </c:pt>
                <c:pt idx="1038">
                  <c:v>2.597076532081843</c:v>
                </c:pt>
                <c:pt idx="1039">
                  <c:v>2.5179939979777362</c:v>
                </c:pt>
                <c:pt idx="1040">
                  <c:v>2.4701771071852043</c:v>
                </c:pt>
                <c:pt idx="1041">
                  <c:v>2.4196545928788682</c:v>
                </c:pt>
                <c:pt idx="1042">
                  <c:v>2.4047786591480622</c:v>
                </c:pt>
                <c:pt idx="1043">
                  <c:v>2.4707948477779134</c:v>
                </c:pt>
                <c:pt idx="1044">
                  <c:v>2.4998728866828985</c:v>
                </c:pt>
                <c:pt idx="1045">
                  <c:v>2.5444515798717777</c:v>
                </c:pt>
                <c:pt idx="1046">
                  <c:v>2.560826294793372</c:v>
                </c:pt>
                <c:pt idx="1047">
                  <c:v>2.5782125673566512</c:v>
                </c:pt>
                <c:pt idx="1048">
                  <c:v>2.6139504705075458</c:v>
                </c:pt>
                <c:pt idx="1049">
                  <c:v>2.6258714512579422</c:v>
                </c:pt>
                <c:pt idx="1050">
                  <c:v>2.6055650652532516</c:v>
                </c:pt>
                <c:pt idx="1051">
                  <c:v>2.5948557505473735</c:v>
                </c:pt>
                <c:pt idx="1052">
                  <c:v>2.5633701403035749</c:v>
                </c:pt>
                <c:pt idx="1053">
                  <c:v>2.523555057635769</c:v>
                </c:pt>
                <c:pt idx="1054">
                  <c:v>2.4982779192964717</c:v>
                </c:pt>
                <c:pt idx="1055">
                  <c:v>2.4579446180319504</c:v>
                </c:pt>
                <c:pt idx="1056">
                  <c:v>2.4390016895855422</c:v>
                </c:pt>
                <c:pt idx="1057">
                  <c:v>2.4066273539956624</c:v>
                </c:pt>
                <c:pt idx="1058">
                  <c:v>2.3534438482068074</c:v>
                </c:pt>
                <c:pt idx="1059">
                  <c:v>2.2408283770496529</c:v>
                </c:pt>
                <c:pt idx="1060">
                  <c:v>2.0984300130498372</c:v>
                </c:pt>
                <c:pt idx="1061">
                  <c:v>1.9901680824309997</c:v>
                </c:pt>
                <c:pt idx="1062">
                  <c:v>1.9007149810896253</c:v>
                </c:pt>
                <c:pt idx="1063">
                  <c:v>1.8179057374493477</c:v>
                </c:pt>
                <c:pt idx="1064">
                  <c:v>1.7906445694971351</c:v>
                </c:pt>
                <c:pt idx="1065">
                  <c:v>1.7667725294713723</c:v>
                </c:pt>
                <c:pt idx="1066">
                  <c:v>1.7423228656616505</c:v>
                </c:pt>
                <c:pt idx="1067">
                  <c:v>1.6685197362466462</c:v>
                </c:pt>
                <c:pt idx="1068">
                  <c:v>1.57463938837642</c:v>
                </c:pt>
                <c:pt idx="1069">
                  <c:v>1.5051099038342022</c:v>
                </c:pt>
                <c:pt idx="1070">
                  <c:v>1.421278783709518</c:v>
                </c:pt>
                <c:pt idx="1071">
                  <c:v>1.3117192212164144</c:v>
                </c:pt>
                <c:pt idx="1072">
                  <c:v>1.2118349804507422</c:v>
                </c:pt>
                <c:pt idx="1073">
                  <c:v>1.1440644724825413</c:v>
                </c:pt>
                <c:pt idx="1074">
                  <c:v>1.0628764783251532</c:v>
                </c:pt>
                <c:pt idx="1075">
                  <c:v>0.98683946857605431</c:v>
                </c:pt>
                <c:pt idx="1076">
                  <c:v>0.9265911369471258</c:v>
                </c:pt>
                <c:pt idx="1077">
                  <c:v>0.83067720366930098</c:v>
                </c:pt>
                <c:pt idx="1078">
                  <c:v>0.7584632773191905</c:v>
                </c:pt>
                <c:pt idx="1079">
                  <c:v>0.67076601498466493</c:v>
                </c:pt>
                <c:pt idx="1080">
                  <c:v>0.61969479016620255</c:v>
                </c:pt>
                <c:pt idx="1081">
                  <c:v>0.6094093887760561</c:v>
                </c:pt>
                <c:pt idx="1082">
                  <c:v>0.61010820888867245</c:v>
                </c:pt>
                <c:pt idx="1083">
                  <c:v>0.60407506055123927</c:v>
                </c:pt>
                <c:pt idx="1084">
                  <c:v>0.59201823871483028</c:v>
                </c:pt>
                <c:pt idx="1085">
                  <c:v>0.63280650901307522</c:v>
                </c:pt>
                <c:pt idx="1086">
                  <c:v>0.70616787049203067</c:v>
                </c:pt>
                <c:pt idx="1087">
                  <c:v>0.79090253030410929</c:v>
                </c:pt>
                <c:pt idx="1088">
                  <c:v>0.82427674489937808</c:v>
                </c:pt>
                <c:pt idx="1089">
                  <c:v>0.83960952984192627</c:v>
                </c:pt>
                <c:pt idx="1090">
                  <c:v>0.82563496422354754</c:v>
                </c:pt>
                <c:pt idx="1091">
                  <c:v>0.84464710684196231</c:v>
                </c:pt>
                <c:pt idx="1092">
                  <c:v>0.82885975112886545</c:v>
                </c:pt>
                <c:pt idx="1093">
                  <c:v>0.81123432908133308</c:v>
                </c:pt>
                <c:pt idx="1094">
                  <c:v>0.75194240648410871</c:v>
                </c:pt>
                <c:pt idx="1095">
                  <c:v>0.6889431985034985</c:v>
                </c:pt>
                <c:pt idx="1096">
                  <c:v>0.61500379248274428</c:v>
                </c:pt>
                <c:pt idx="1097">
                  <c:v>0.56220258952324387</c:v>
                </c:pt>
                <c:pt idx="1098">
                  <c:v>0.49198948877774162</c:v>
                </c:pt>
                <c:pt idx="1099">
                  <c:v>0.46207534337109435</c:v>
                </c:pt>
                <c:pt idx="1100">
                  <c:v>0.42110608859652765</c:v>
                </c:pt>
                <c:pt idx="1101">
                  <c:v>0.37791782562158677</c:v>
                </c:pt>
                <c:pt idx="1102">
                  <c:v>0.37059039565722807</c:v>
                </c:pt>
                <c:pt idx="1103">
                  <c:v>0.35398690195951787</c:v>
                </c:pt>
                <c:pt idx="1104">
                  <c:v>0.3232825371195055</c:v>
                </c:pt>
                <c:pt idx="1105">
                  <c:v>0.30894280541763341</c:v>
                </c:pt>
                <c:pt idx="1106">
                  <c:v>0.23313072369373414</c:v>
                </c:pt>
                <c:pt idx="1107">
                  <c:v>0.1744425241508136</c:v>
                </c:pt>
                <c:pt idx="1108">
                  <c:v>0.11418201350994236</c:v>
                </c:pt>
                <c:pt idx="1109">
                  <c:v>2.6628919010961191E-2</c:v>
                </c:pt>
                <c:pt idx="1110">
                  <c:v>-6.1570102373066135E-2</c:v>
                </c:pt>
                <c:pt idx="1111">
                  <c:v>-0.15939803645931966</c:v>
                </c:pt>
                <c:pt idx="1112">
                  <c:v>-0.22009948739458074</c:v>
                </c:pt>
                <c:pt idx="1113">
                  <c:v>-0.22235338717629924</c:v>
                </c:pt>
                <c:pt idx="1114">
                  <c:v>-0.24862017305601672</c:v>
                </c:pt>
                <c:pt idx="1115">
                  <c:v>-0.29964594885947871</c:v>
                </c:pt>
                <c:pt idx="1116">
                  <c:v>-0.37188556980901444</c:v>
                </c:pt>
                <c:pt idx="1117">
                  <c:v>-0.41440338433574492</c:v>
                </c:pt>
                <c:pt idx="1118">
                  <c:v>-0.43963885495186056</c:v>
                </c:pt>
                <c:pt idx="1119">
                  <c:v>-0.45227472286921944</c:v>
                </c:pt>
                <c:pt idx="1120">
                  <c:v>-0.48785731081957329</c:v>
                </c:pt>
                <c:pt idx="1121">
                  <c:v>-0.50777633680387868</c:v>
                </c:pt>
                <c:pt idx="1122">
                  <c:v>-0.49134393455717817</c:v>
                </c:pt>
                <c:pt idx="1123">
                  <c:v>-0.43384878592102838</c:v>
                </c:pt>
                <c:pt idx="1124">
                  <c:v>-0.3413021102570335</c:v>
                </c:pt>
                <c:pt idx="1125">
                  <c:v>-0.27505273061646951</c:v>
                </c:pt>
                <c:pt idx="1126">
                  <c:v>-0.23363365665970562</c:v>
                </c:pt>
                <c:pt idx="1127">
                  <c:v>-0.15661452938224965</c:v>
                </c:pt>
                <c:pt idx="1128">
                  <c:v>-0.12816670189593499</c:v>
                </c:pt>
                <c:pt idx="1129">
                  <c:v>-0.13733733148104313</c:v>
                </c:pt>
                <c:pt idx="1130">
                  <c:v>-0.11520026977186684</c:v>
                </c:pt>
                <c:pt idx="1131">
                  <c:v>-0.11556715156279324</c:v>
                </c:pt>
                <c:pt idx="1132">
                  <c:v>-9.4384840775913942E-2</c:v>
                </c:pt>
                <c:pt idx="1133">
                  <c:v>-6.5311527029208546E-2</c:v>
                </c:pt>
                <c:pt idx="1134">
                  <c:v>-5.8221405967552646E-2</c:v>
                </c:pt>
                <c:pt idx="1135">
                  <c:v>-8.2916522517803987E-2</c:v>
                </c:pt>
                <c:pt idx="1136">
                  <c:v>-0.12022886913013932</c:v>
                </c:pt>
                <c:pt idx="1137">
                  <c:v>-0.11678144467219301</c:v>
                </c:pt>
                <c:pt idx="1138">
                  <c:v>-0.12559672721480619</c:v>
                </c:pt>
                <c:pt idx="1139">
                  <c:v>-0.12652381366825119</c:v>
                </c:pt>
                <c:pt idx="1140">
                  <c:v>-0.11799073763650428</c:v>
                </c:pt>
                <c:pt idx="1141">
                  <c:v>-0.12581551552337045</c:v>
                </c:pt>
                <c:pt idx="1142">
                  <c:v>-0.14290840772306884</c:v>
                </c:pt>
                <c:pt idx="1143">
                  <c:v>-0.21908471658289425</c:v>
                </c:pt>
                <c:pt idx="1144">
                  <c:v>-0.27532115038506544</c:v>
                </c:pt>
                <c:pt idx="1145">
                  <c:v>-0.33716154645108931</c:v>
                </c:pt>
                <c:pt idx="1146">
                  <c:v>-0.39975907566968866</c:v>
                </c:pt>
                <c:pt idx="1147">
                  <c:v>-0.46676743266360959</c:v>
                </c:pt>
                <c:pt idx="1148">
                  <c:v>-0.52254579843385451</c:v>
                </c:pt>
                <c:pt idx="1149">
                  <c:v>-0.59750159346293252</c:v>
                </c:pt>
                <c:pt idx="1150">
                  <c:v>-0.64704627013602023</c:v>
                </c:pt>
                <c:pt idx="1151">
                  <c:v>-0.65337714263843272</c:v>
                </c:pt>
                <c:pt idx="1152">
                  <c:v>-0.66157548259906274</c:v>
                </c:pt>
                <c:pt idx="1153">
                  <c:v>-0.64357128099775884</c:v>
                </c:pt>
                <c:pt idx="1154">
                  <c:v>-0.60237571527267453</c:v>
                </c:pt>
                <c:pt idx="1155">
                  <c:v>-0.57253195024248127</c:v>
                </c:pt>
                <c:pt idx="1156">
                  <c:v>-0.52158511979085054</c:v>
                </c:pt>
                <c:pt idx="1157">
                  <c:v>-0.47731838017437711</c:v>
                </c:pt>
                <c:pt idx="1158">
                  <c:v>-0.40540865090902917</c:v>
                </c:pt>
                <c:pt idx="1159">
                  <c:v>-0.39497459752912512</c:v>
                </c:pt>
                <c:pt idx="1160">
                  <c:v>-0.39635087638668304</c:v>
                </c:pt>
                <c:pt idx="1161">
                  <c:v>-0.39515441751601155</c:v>
                </c:pt>
                <c:pt idx="1162">
                  <c:v>-0.36125431256675822</c:v>
                </c:pt>
                <c:pt idx="1163">
                  <c:v>-0.29926761089117065</c:v>
                </c:pt>
                <c:pt idx="1164">
                  <c:v>-0.23671786104451431</c:v>
                </c:pt>
                <c:pt idx="1165">
                  <c:v>-0.18090272199096602</c:v>
                </c:pt>
                <c:pt idx="1166">
                  <c:v>-4.5984702156394247E-2</c:v>
                </c:pt>
                <c:pt idx="1167">
                  <c:v>9.3750836006052204E-2</c:v>
                </c:pt>
                <c:pt idx="1168">
                  <c:v>0.26339432898817178</c:v>
                </c:pt>
                <c:pt idx="1169">
                  <c:v>0.41512710888488458</c:v>
                </c:pt>
                <c:pt idx="1170">
                  <c:v>0.49237627178762439</c:v>
                </c:pt>
                <c:pt idx="1171">
                  <c:v>0.53106895213905814</c:v>
                </c:pt>
                <c:pt idx="1172">
                  <c:v>0.57930453538235871</c:v>
                </c:pt>
                <c:pt idx="1173">
                  <c:v>0.61430404844059849</c:v>
                </c:pt>
                <c:pt idx="1174">
                  <c:v>0.68855066449898861</c:v>
                </c:pt>
                <c:pt idx="1175">
                  <c:v>0.7771419253232108</c:v>
                </c:pt>
                <c:pt idx="1176">
                  <c:v>0.88503235879701703</c:v>
                </c:pt>
                <c:pt idx="1177">
                  <c:v>0.99726429432352093</c:v>
                </c:pt>
                <c:pt idx="1178">
                  <c:v>1.0912782703946733</c:v>
                </c:pt>
                <c:pt idx="1179">
                  <c:v>1.1646948487502453</c:v>
                </c:pt>
                <c:pt idx="1180">
                  <c:v>1.2335958170237296</c:v>
                </c:pt>
                <c:pt idx="1181">
                  <c:v>1.225975616815461</c:v>
                </c:pt>
                <c:pt idx="1182">
                  <c:v>1.1509288714703514</c:v>
                </c:pt>
                <c:pt idx="1183">
                  <c:v>1.1036642972925401</c:v>
                </c:pt>
                <c:pt idx="1184">
                  <c:v>1.0722640129654957</c:v>
                </c:pt>
                <c:pt idx="1185">
                  <c:v>1.0855710472009208</c:v>
                </c:pt>
                <c:pt idx="1186">
                  <c:v>1.1556995785612469</c:v>
                </c:pt>
                <c:pt idx="1187">
                  <c:v>1.3075901758162078</c:v>
                </c:pt>
                <c:pt idx="1188">
                  <c:v>1.4177717105994716</c:v>
                </c:pt>
                <c:pt idx="1189">
                  <c:v>1.5103871822785853</c:v>
                </c:pt>
                <c:pt idx="1190">
                  <c:v>1.5591166700317227</c:v>
                </c:pt>
                <c:pt idx="1191">
                  <c:v>1.5928131602562088</c:v>
                </c:pt>
                <c:pt idx="1192">
                  <c:v>1.6769981222486074</c:v>
                </c:pt>
                <c:pt idx="1193">
                  <c:v>1.7805947418469226</c:v>
                </c:pt>
                <c:pt idx="1194">
                  <c:v>1.8618069642830664</c:v>
                </c:pt>
                <c:pt idx="1195">
                  <c:v>1.8915961525819465</c:v>
                </c:pt>
                <c:pt idx="1196">
                  <c:v>1.8854934464221249</c:v>
                </c:pt>
                <c:pt idx="1197">
                  <c:v>1.8577005526936168</c:v>
                </c:pt>
                <c:pt idx="1198">
                  <c:v>1.8500824135599734</c:v>
                </c:pt>
                <c:pt idx="1199">
                  <c:v>1.80919622505413</c:v>
                </c:pt>
                <c:pt idx="1200">
                  <c:v>1.7853080197295366</c:v>
                </c:pt>
                <c:pt idx="1201">
                  <c:v>1.8213455288787768</c:v>
                </c:pt>
                <c:pt idx="1202">
                  <c:v>1.8890795890805061</c:v>
                </c:pt>
                <c:pt idx="1203">
                  <c:v>1.900227881208153</c:v>
                </c:pt>
                <c:pt idx="1204">
                  <c:v>1.9361172010816001</c:v>
                </c:pt>
                <c:pt idx="1205">
                  <c:v>1.943018213978529</c:v>
                </c:pt>
                <c:pt idx="1206">
                  <c:v>1.9401762773912998</c:v>
                </c:pt>
                <c:pt idx="1207">
                  <c:v>1.8838796413621455</c:v>
                </c:pt>
                <c:pt idx="1208">
                  <c:v>1.8268294647224057</c:v>
                </c:pt>
                <c:pt idx="1209">
                  <c:v>1.713953161594127</c:v>
                </c:pt>
                <c:pt idx="1210">
                  <c:v>1.6414004643769298</c:v>
                </c:pt>
                <c:pt idx="1211">
                  <c:v>1.5579429825612077</c:v>
                </c:pt>
                <c:pt idx="1212">
                  <c:v>1.5075548258901379</c:v>
                </c:pt>
                <c:pt idx="1213">
                  <c:v>1.4810523941591387</c:v>
                </c:pt>
                <c:pt idx="1214">
                  <c:v>1.4453903605744916</c:v>
                </c:pt>
                <c:pt idx="1215">
                  <c:v>1.4313117164000142</c:v>
                </c:pt>
                <c:pt idx="1216">
                  <c:v>1.3506006638929855</c:v>
                </c:pt>
                <c:pt idx="1217">
                  <c:v>1.2379471686243055</c:v>
                </c:pt>
                <c:pt idx="1218">
                  <c:v>1.1749327931012479</c:v>
                </c:pt>
                <c:pt idx="1219">
                  <c:v>1.1887528325651293</c:v>
                </c:pt>
                <c:pt idx="1220">
                  <c:v>1.2449300008843498</c:v>
                </c:pt>
                <c:pt idx="1221">
                  <c:v>1.2886754167881476</c:v>
                </c:pt>
                <c:pt idx="1222">
                  <c:v>1.3029489335910498</c:v>
                </c:pt>
                <c:pt idx="1223">
                  <c:v>1.3004613911718872</c:v>
                </c:pt>
                <c:pt idx="1224">
                  <c:v>1.2598589245994702</c:v>
                </c:pt>
                <c:pt idx="1225">
                  <c:v>1.2310696340223872</c:v>
                </c:pt>
                <c:pt idx="1226">
                  <c:v>1.1794272326776447</c:v>
                </c:pt>
                <c:pt idx="1227">
                  <c:v>1.2145833593807636</c:v>
                </c:pt>
                <c:pt idx="1228">
                  <c:v>1.3947395208381845</c:v>
                </c:pt>
                <c:pt idx="1229">
                  <c:v>1.63681740787853</c:v>
                </c:pt>
                <c:pt idx="1230">
                  <c:v>1.727668627655004</c:v>
                </c:pt>
                <c:pt idx="1231">
                  <c:v>1.8399382628079688</c:v>
                </c:pt>
                <c:pt idx="1232">
                  <c:v>1.856259995606286</c:v>
                </c:pt>
                <c:pt idx="1233">
                  <c:v>1.8272800296440241</c:v>
                </c:pt>
                <c:pt idx="1234">
                  <c:v>1.8176241427998476</c:v>
                </c:pt>
                <c:pt idx="1235">
                  <c:v>1.8516148785269329</c:v>
                </c:pt>
                <c:pt idx="1236">
                  <c:v>1.8663162581945241</c:v>
                </c:pt>
                <c:pt idx="1237">
                  <c:v>1.8522093957364072</c:v>
                </c:pt>
                <c:pt idx="1238">
                  <c:v>1.8479295524542758</c:v>
                </c:pt>
                <c:pt idx="1239">
                  <c:v>1.9308602321199686</c:v>
                </c:pt>
                <c:pt idx="1240">
                  <c:v>1.9543012744239463</c:v>
                </c:pt>
                <c:pt idx="1241">
                  <c:v>1.9328991760638337</c:v>
                </c:pt>
                <c:pt idx="1242">
                  <c:v>1.8626456220840641</c:v>
                </c:pt>
                <c:pt idx="1243">
                  <c:v>1.7642866109837592</c:v>
                </c:pt>
                <c:pt idx="1244">
                  <c:v>1.6889220176097766</c:v>
                </c:pt>
                <c:pt idx="1245">
                  <c:v>1.6073995940384158</c:v>
                </c:pt>
                <c:pt idx="1246">
                  <c:v>1.4624963416896781</c:v>
                </c:pt>
                <c:pt idx="1247">
                  <c:v>1.3042808903696774</c:v>
                </c:pt>
                <c:pt idx="1248">
                  <c:v>1.1322947168434827</c:v>
                </c:pt>
                <c:pt idx="1249">
                  <c:v>0.90180272419324869</c:v>
                </c:pt>
                <c:pt idx="1250">
                  <c:v>0.66261113813979322</c:v>
                </c:pt>
                <c:pt idx="1251">
                  <c:v>0.49780782740803792</c:v>
                </c:pt>
                <c:pt idx="1252">
                  <c:v>0.41866139879288522</c:v>
                </c:pt>
                <c:pt idx="1253">
                  <c:v>0.32682847532811415</c:v>
                </c:pt>
                <c:pt idx="1254">
                  <c:v>0.23154206483201889</c:v>
                </c:pt>
                <c:pt idx="1255">
                  <c:v>0.16918575952372134</c:v>
                </c:pt>
                <c:pt idx="1256">
                  <c:v>0.1215311723040931</c:v>
                </c:pt>
                <c:pt idx="1257">
                  <c:v>0.1372072879324723</c:v>
                </c:pt>
                <c:pt idx="1258">
                  <c:v>0.11044559211259126</c:v>
                </c:pt>
                <c:pt idx="1259">
                  <c:v>0.1259821570044789</c:v>
                </c:pt>
                <c:pt idx="1260">
                  <c:v>0.24560687433419803</c:v>
                </c:pt>
                <c:pt idx="1261">
                  <c:v>0.32534440000768039</c:v>
                </c:pt>
                <c:pt idx="1262">
                  <c:v>0.43954500305330135</c:v>
                </c:pt>
                <c:pt idx="1263">
                  <c:v>0.507342183075838</c:v>
                </c:pt>
                <c:pt idx="1264">
                  <c:v>0.55625568280666648</c:v>
                </c:pt>
                <c:pt idx="1265">
                  <c:v>0.59516082282388583</c:v>
                </c:pt>
                <c:pt idx="1266">
                  <c:v>0.64075599191927379</c:v>
                </c:pt>
                <c:pt idx="1267">
                  <c:v>0.7133537697511958</c:v>
                </c:pt>
                <c:pt idx="1268">
                  <c:v>0.80232968420223272</c:v>
                </c:pt>
                <c:pt idx="1269">
                  <c:v>0.81251965667379955</c:v>
                </c:pt>
                <c:pt idx="1270">
                  <c:v>0.80147260076622984</c:v>
                </c:pt>
                <c:pt idx="1271">
                  <c:v>0.82636332440656157</c:v>
                </c:pt>
                <c:pt idx="1272">
                  <c:v>0.8365663607305468</c:v>
                </c:pt>
                <c:pt idx="1273">
                  <c:v>0.81723352522160042</c:v>
                </c:pt>
                <c:pt idx="1274">
                  <c:v>0.78731116303534221</c:v>
                </c:pt>
                <c:pt idx="1275">
                  <c:v>0.81736767236999086</c:v>
                </c:pt>
                <c:pt idx="1276">
                  <c:v>0.84563180189577891</c:v>
                </c:pt>
                <c:pt idx="1277">
                  <c:v>0.89806511225147068</c:v>
                </c:pt>
                <c:pt idx="1278">
                  <c:v>0.93421249118313865</c:v>
                </c:pt>
                <c:pt idx="1279">
                  <c:v>0.94509231499282986</c:v>
                </c:pt>
                <c:pt idx="1280">
                  <c:v>0.96108997072840974</c:v>
                </c:pt>
                <c:pt idx="1281">
                  <c:v>0.92242660175678859</c:v>
                </c:pt>
                <c:pt idx="1282">
                  <c:v>0.8338111955992269</c:v>
                </c:pt>
                <c:pt idx="1283">
                  <c:v>0.68837017701486702</c:v>
                </c:pt>
                <c:pt idx="1284">
                  <c:v>0.57611347749051256</c:v>
                </c:pt>
                <c:pt idx="1285">
                  <c:v>0.4561249967085656</c:v>
                </c:pt>
                <c:pt idx="1286">
                  <c:v>0.33681160412901001</c:v>
                </c:pt>
                <c:pt idx="1287">
                  <c:v>0.26790514674395993</c:v>
                </c:pt>
                <c:pt idx="1288">
                  <c:v>0.17935796196374393</c:v>
                </c:pt>
                <c:pt idx="1289">
                  <c:v>8.5690278091792943E-2</c:v>
                </c:pt>
                <c:pt idx="1290">
                  <c:v>7.6306659993965187E-3</c:v>
                </c:pt>
                <c:pt idx="1291">
                  <c:v>-3.0297297455380342E-2</c:v>
                </c:pt>
                <c:pt idx="1292">
                  <c:v>-0.12257730314066442</c:v>
                </c:pt>
                <c:pt idx="1293">
                  <c:v>-0.19008494958558597</c:v>
                </c:pt>
                <c:pt idx="1294">
                  <c:v>-0.23496763442456658</c:v>
                </c:pt>
                <c:pt idx="1295">
                  <c:v>-0.24075335317422611</c:v>
                </c:pt>
                <c:pt idx="1296">
                  <c:v>-0.21710006993907038</c:v>
                </c:pt>
                <c:pt idx="1297">
                  <c:v>-0.18666056617097196</c:v>
                </c:pt>
                <c:pt idx="1298">
                  <c:v>-0.11530095132687887</c:v>
                </c:pt>
                <c:pt idx="1299">
                  <c:v>-6.951915491776782E-2</c:v>
                </c:pt>
                <c:pt idx="1300">
                  <c:v>-1.1282742430069867E-2</c:v>
                </c:pt>
                <c:pt idx="1301">
                  <c:v>-1.7730419702740405E-2</c:v>
                </c:pt>
                <c:pt idx="1302">
                  <c:v>-5.8730386993887058E-2</c:v>
                </c:pt>
                <c:pt idx="1303">
                  <c:v>-0.10392271922101474</c:v>
                </c:pt>
                <c:pt idx="1304">
                  <c:v>-0.16596671367262447</c:v>
                </c:pt>
                <c:pt idx="1305">
                  <c:v>-0.19953611444581271</c:v>
                </c:pt>
                <c:pt idx="1306">
                  <c:v>-0.22264719909114714</c:v>
                </c:pt>
                <c:pt idx="1307">
                  <c:v>-0.16194292503271734</c:v>
                </c:pt>
                <c:pt idx="1308">
                  <c:v>-5.537414631992682E-2</c:v>
                </c:pt>
                <c:pt idx="1309">
                  <c:v>1.4659847192395846E-2</c:v>
                </c:pt>
                <c:pt idx="1310">
                  <c:v>7.5685055513116148E-2</c:v>
                </c:pt>
                <c:pt idx="1311">
                  <c:v>0.10491242101911867</c:v>
                </c:pt>
                <c:pt idx="1312">
                  <c:v>8.6526013415529901E-2</c:v>
                </c:pt>
                <c:pt idx="1313">
                  <c:v>9.6356190493004812E-2</c:v>
                </c:pt>
                <c:pt idx="1314">
                  <c:v>9.0440729421754212E-2</c:v>
                </c:pt>
                <c:pt idx="1315">
                  <c:v>8.4880523411345415E-2</c:v>
                </c:pt>
                <c:pt idx="1316">
                  <c:v>9.541959100439576E-2</c:v>
                </c:pt>
                <c:pt idx="1317">
                  <c:v>9.2466402080940202E-2</c:v>
                </c:pt>
                <c:pt idx="1318">
                  <c:v>0.10656743368602822</c:v>
                </c:pt>
                <c:pt idx="1319">
                  <c:v>9.8147157029558868E-2</c:v>
                </c:pt>
                <c:pt idx="1320">
                  <c:v>0.10578471770241657</c:v>
                </c:pt>
                <c:pt idx="1321">
                  <c:v>0.17814719800733636</c:v>
                </c:pt>
                <c:pt idx="1322">
                  <c:v>0.2268486565057575</c:v>
                </c:pt>
                <c:pt idx="1323">
                  <c:v>0.29169916367250787</c:v>
                </c:pt>
                <c:pt idx="1324">
                  <c:v>0.22367482790933416</c:v>
                </c:pt>
                <c:pt idx="1325">
                  <c:v>0.14927575962252398</c:v>
                </c:pt>
                <c:pt idx="1326">
                  <c:v>3.8609403188749281E-2</c:v>
                </c:pt>
                <c:pt idx="1327">
                  <c:v>-7.2323882078234356E-2</c:v>
                </c:pt>
                <c:pt idx="1328">
                  <c:v>-0.14259245456711955</c:v>
                </c:pt>
                <c:pt idx="1329">
                  <c:v>-0.21041111094055137</c:v>
                </c:pt>
                <c:pt idx="1330">
                  <c:v>-0.26225236254294193</c:v>
                </c:pt>
                <c:pt idx="1331">
                  <c:v>-0.27737905530514556</c:v>
                </c:pt>
                <c:pt idx="1332">
                  <c:v>-0.21397160731007209</c:v>
                </c:pt>
                <c:pt idx="1333">
                  <c:v>-0.18206284867872929</c:v>
                </c:pt>
                <c:pt idx="1334">
                  <c:v>-0.14948951617566678</c:v>
                </c:pt>
                <c:pt idx="1335">
                  <c:v>-0.14473775600653938</c:v>
                </c:pt>
                <c:pt idx="1336">
                  <c:v>-0.11325601681620148</c:v>
                </c:pt>
                <c:pt idx="1337">
                  <c:v>-9.8418881344530015E-2</c:v>
                </c:pt>
                <c:pt idx="1338">
                  <c:v>-8.7210601687916667E-2</c:v>
                </c:pt>
                <c:pt idx="1339">
                  <c:v>-6.6973196034617294E-2</c:v>
                </c:pt>
                <c:pt idx="1340">
                  <c:v>-4.6625746997904602E-2</c:v>
                </c:pt>
                <c:pt idx="1341">
                  <c:v>-3.6714911380629718E-2</c:v>
                </c:pt>
                <c:pt idx="1342">
                  <c:v>-9.7606640019871002E-2</c:v>
                </c:pt>
                <c:pt idx="1343">
                  <c:v>-0.19725851399797767</c:v>
                </c:pt>
                <c:pt idx="1344">
                  <c:v>-0.28509666710142678</c:v>
                </c:pt>
                <c:pt idx="1345">
                  <c:v>-0.36068620639862647</c:v>
                </c:pt>
                <c:pt idx="1346">
                  <c:v>-0.46052698597510749</c:v>
                </c:pt>
                <c:pt idx="1347">
                  <c:v>-0.56541231370577005</c:v>
                </c:pt>
                <c:pt idx="1348">
                  <c:v>-0.67175997016140077</c:v>
                </c:pt>
                <c:pt idx="1349">
                  <c:v>-0.7824146525150899</c:v>
                </c:pt>
                <c:pt idx="1350">
                  <c:v>-0.9019400098254583</c:v>
                </c:pt>
                <c:pt idx="1351">
                  <c:v>-0.98587148254530144</c:v>
                </c:pt>
                <c:pt idx="1352">
                  <c:v>-1.0159399876633048</c:v>
                </c:pt>
                <c:pt idx="1353">
                  <c:v>-1.0331938962933724</c:v>
                </c:pt>
                <c:pt idx="1354">
                  <c:v>-1.0311621718569148</c:v>
                </c:pt>
                <c:pt idx="1355">
                  <c:v>-1.005869099575919</c:v>
                </c:pt>
                <c:pt idx="1356">
                  <c:v>-0.97011795805586021</c:v>
                </c:pt>
                <c:pt idx="1357">
                  <c:v>-0.90034829642299863</c:v>
                </c:pt>
                <c:pt idx="1358">
                  <c:v>-0.86552502821126209</c:v>
                </c:pt>
                <c:pt idx="1359">
                  <c:v>-0.84618108427111405</c:v>
                </c:pt>
                <c:pt idx="1360">
                  <c:v>-0.80520821109017782</c:v>
                </c:pt>
                <c:pt idx="1361">
                  <c:v>-0.80304725302623159</c:v>
                </c:pt>
                <c:pt idx="1362">
                  <c:v>-0.80159162309112109</c:v>
                </c:pt>
                <c:pt idx="1363">
                  <c:v>-0.80490183434446139</c:v>
                </c:pt>
                <c:pt idx="1364">
                  <c:v>-0.77304681264256714</c:v>
                </c:pt>
                <c:pt idx="1365">
                  <c:v>-0.73345580327647109</c:v>
                </c:pt>
                <c:pt idx="1366">
                  <c:v>-0.67374159341617013</c:v>
                </c:pt>
                <c:pt idx="1367">
                  <c:v>-0.6479340991884035</c:v>
                </c:pt>
                <c:pt idx="1368">
                  <c:v>-0.5982532005949126</c:v>
                </c:pt>
                <c:pt idx="1369">
                  <c:v>-0.54206075703907364</c:v>
                </c:pt>
                <c:pt idx="1370">
                  <c:v>-0.50659018554213042</c:v>
                </c:pt>
                <c:pt idx="1371">
                  <c:v>-0.39405498030223973</c:v>
                </c:pt>
                <c:pt idx="1372">
                  <c:v>-0.28808169114160737</c:v>
                </c:pt>
                <c:pt idx="1373">
                  <c:v>-0.19746184749957754</c:v>
                </c:pt>
                <c:pt idx="1374">
                  <c:v>-0.11002891335146411</c:v>
                </c:pt>
                <c:pt idx="1375">
                  <c:v>-6.7048923378371914E-2</c:v>
                </c:pt>
                <c:pt idx="1376">
                  <c:v>-2.1932639589641111E-2</c:v>
                </c:pt>
                <c:pt idx="1377">
                  <c:v>1.2185165074280562E-2</c:v>
                </c:pt>
                <c:pt idx="1378">
                  <c:v>5.1861547433340715E-3</c:v>
                </c:pt>
                <c:pt idx="1379">
                  <c:v>2.2603409068167983E-3</c:v>
                </c:pt>
                <c:pt idx="1380">
                  <c:v>1.247988275843964E-2</c:v>
                </c:pt>
                <c:pt idx="1381">
                  <c:v>2.9660705680172254E-2</c:v>
                </c:pt>
                <c:pt idx="1382">
                  <c:v>0.10723682405711799</c:v>
                </c:pt>
                <c:pt idx="1383">
                  <c:v>0.16380244604109551</c:v>
                </c:pt>
                <c:pt idx="1384">
                  <c:v>0.1644626321198733</c:v>
                </c:pt>
                <c:pt idx="1385">
                  <c:v>0.1553865428425501</c:v>
                </c:pt>
                <c:pt idx="1386">
                  <c:v>0.16758991596856609</c:v>
                </c:pt>
                <c:pt idx="1387">
                  <c:v>0.14851019591632364</c:v>
                </c:pt>
                <c:pt idx="1388">
                  <c:v>5.1279991615161363E-2</c:v>
                </c:pt>
                <c:pt idx="1389">
                  <c:v>-2.2110939710769495E-2</c:v>
                </c:pt>
                <c:pt idx="1390">
                  <c:v>-8.56358748938984E-2</c:v>
                </c:pt>
                <c:pt idx="1391">
                  <c:v>-0.13283790745978125</c:v>
                </c:pt>
                <c:pt idx="1392">
                  <c:v>-0.15479695601673873</c:v>
                </c:pt>
                <c:pt idx="1393">
                  <c:v>-0.16370955433469345</c:v>
                </c:pt>
                <c:pt idx="1394">
                  <c:v>-0.1671611919035263</c:v>
                </c:pt>
                <c:pt idx="1395">
                  <c:v>-0.1439540668937265</c:v>
                </c:pt>
                <c:pt idx="1396">
                  <c:v>-0.12238139338667697</c:v>
                </c:pt>
                <c:pt idx="1397">
                  <c:v>-8.2061275424333766E-2</c:v>
                </c:pt>
                <c:pt idx="1398">
                  <c:v>-2.8549584136698211E-2</c:v>
                </c:pt>
                <c:pt idx="1399">
                  <c:v>3.7035138969545252E-2</c:v>
                </c:pt>
                <c:pt idx="1400">
                  <c:v>9.6590466913139661E-2</c:v>
                </c:pt>
                <c:pt idx="1401">
                  <c:v>0.12699465555636116</c:v>
                </c:pt>
                <c:pt idx="1402">
                  <c:v>7.1472114803894329E-2</c:v>
                </c:pt>
                <c:pt idx="1403">
                  <c:v>-2.0457994559242007E-2</c:v>
                </c:pt>
                <c:pt idx="1404">
                  <c:v>-0.11504853174490888</c:v>
                </c:pt>
                <c:pt idx="1405">
                  <c:v>-0.22242414544640973</c:v>
                </c:pt>
                <c:pt idx="1406">
                  <c:v>-0.32209962002578674</c:v>
                </c:pt>
                <c:pt idx="1407">
                  <c:v>-0.37627849830001575</c:v>
                </c:pt>
                <c:pt idx="1408">
                  <c:v>-0.4336253018313071</c:v>
                </c:pt>
                <c:pt idx="1409">
                  <c:v>-0.4488730665575702</c:v>
                </c:pt>
                <c:pt idx="1410">
                  <c:v>-0.57815290526794605</c:v>
                </c:pt>
                <c:pt idx="1411">
                  <c:v>-0.72817393655186979</c:v>
                </c:pt>
                <c:pt idx="1412">
                  <c:v>-0.90471801329638257</c:v>
                </c:pt>
                <c:pt idx="1413">
                  <c:v>-0.97178221619931393</c:v>
                </c:pt>
                <c:pt idx="1414">
                  <c:v>-1.1242028730038245</c:v>
                </c:pt>
                <c:pt idx="1415">
                  <c:v>-1.2667509210720718</c:v>
                </c:pt>
                <c:pt idx="1416">
                  <c:v>-1.3654097028865553</c:v>
                </c:pt>
                <c:pt idx="1417">
                  <c:v>-1.4460642791524339</c:v>
                </c:pt>
                <c:pt idx="1418">
                  <c:v>-1.5457560506020123</c:v>
                </c:pt>
                <c:pt idx="1419">
                  <c:v>-1.6619897078504069</c:v>
                </c:pt>
                <c:pt idx="1420">
                  <c:v>-1.7701835306631228</c:v>
                </c:pt>
                <c:pt idx="1421">
                  <c:v>-1.8794399248317304</c:v>
                </c:pt>
                <c:pt idx="1422">
                  <c:v>-1.9425318388207908</c:v>
                </c:pt>
                <c:pt idx="1423">
                  <c:v>-2.0207831769214963</c:v>
                </c:pt>
                <c:pt idx="1424">
                  <c:v>-2.1213139150685207</c:v>
                </c:pt>
                <c:pt idx="1425">
                  <c:v>-2.2551510052857631</c:v>
                </c:pt>
                <c:pt idx="1426">
                  <c:v>-2.3715152480389037</c:v>
                </c:pt>
                <c:pt idx="1427">
                  <c:v>-2.3969533203097946</c:v>
                </c:pt>
                <c:pt idx="1428">
                  <c:v>-2.3704610593513236</c:v>
                </c:pt>
                <c:pt idx="1429">
                  <c:v>-2.3089858570664386</c:v>
                </c:pt>
                <c:pt idx="1430">
                  <c:v>-2.205622521599742</c:v>
                </c:pt>
                <c:pt idx="1431">
                  <c:v>-2.1271625237035314</c:v>
                </c:pt>
                <c:pt idx="1432">
                  <c:v>-2.0619994388058669</c:v>
                </c:pt>
                <c:pt idx="1433">
                  <c:v>-1.9309630360391674</c:v>
                </c:pt>
                <c:pt idx="1434">
                  <c:v>-1.7881506131653713</c:v>
                </c:pt>
                <c:pt idx="1435">
                  <c:v>-1.6268789534440165</c:v>
                </c:pt>
                <c:pt idx="1436">
                  <c:v>-1.5077476680675588</c:v>
                </c:pt>
                <c:pt idx="1437">
                  <c:v>-1.452218340232468</c:v>
                </c:pt>
                <c:pt idx="1438">
                  <c:v>-1.3784454455601751</c:v>
                </c:pt>
                <c:pt idx="1439">
                  <c:v>-1.2926846574466111</c:v>
                </c:pt>
                <c:pt idx="1440">
                  <c:v>-1.1593901518536796</c:v>
                </c:pt>
                <c:pt idx="1441">
                  <c:v>-1.1460161526777202</c:v>
                </c:pt>
                <c:pt idx="1442">
                  <c:v>-1.0482206414247996</c:v>
                </c:pt>
                <c:pt idx="1443">
                  <c:v>-1.0082842231821021</c:v>
                </c:pt>
                <c:pt idx="1444">
                  <c:v>-0.99237621019909117</c:v>
                </c:pt>
                <c:pt idx="1445">
                  <c:v>-1.0145608533388919</c:v>
                </c:pt>
                <c:pt idx="1446">
                  <c:v>-1.0325207399890592</c:v>
                </c:pt>
                <c:pt idx="1447">
                  <c:v>-1.0162034968711695</c:v>
                </c:pt>
                <c:pt idx="1448">
                  <c:v>-0.96687736616486675</c:v>
                </c:pt>
                <c:pt idx="1449">
                  <c:v>-0.97073324874508105</c:v>
                </c:pt>
                <c:pt idx="1450">
                  <c:v>-0.968281531050873</c:v>
                </c:pt>
                <c:pt idx="1451">
                  <c:v>-0.96343678601036054</c:v>
                </c:pt>
                <c:pt idx="1452">
                  <c:v>-0.96025770234815644</c:v>
                </c:pt>
                <c:pt idx="1453">
                  <c:v>-0.96658144931067425</c:v>
                </c:pt>
                <c:pt idx="1454">
                  <c:v>-0.9971092670969065</c:v>
                </c:pt>
                <c:pt idx="1455">
                  <c:v>-1.037576646746587</c:v>
                </c:pt>
                <c:pt idx="1456">
                  <c:v>-1.0895244402720385</c:v>
                </c:pt>
                <c:pt idx="1457">
                  <c:v>-1.1350461850618556</c:v>
                </c:pt>
                <c:pt idx="1458">
                  <c:v>-1.2176801453096175</c:v>
                </c:pt>
                <c:pt idx="1459">
                  <c:v>-1.2833111013748608</c:v>
                </c:pt>
                <c:pt idx="1460">
                  <c:v>-1.4018878111864963</c:v>
                </c:pt>
                <c:pt idx="1461">
                  <c:v>-1.5053227124240283</c:v>
                </c:pt>
                <c:pt idx="1462">
                  <c:v>-1.6113501314789827</c:v>
                </c:pt>
                <c:pt idx="1463">
                  <c:v>-1.6420129935460734</c:v>
                </c:pt>
                <c:pt idx="1464">
                  <c:v>-1.6723076796328176</c:v>
                </c:pt>
                <c:pt idx="1465">
                  <c:v>-1.6769183843454618</c:v>
                </c:pt>
                <c:pt idx="1466">
                  <c:v>-1.6425030603407389</c:v>
                </c:pt>
                <c:pt idx="1467">
                  <c:v>-1.5422470299576438</c:v>
                </c:pt>
                <c:pt idx="1468">
                  <c:v>-1.4254855645650288</c:v>
                </c:pt>
                <c:pt idx="1469">
                  <c:v>-1.3023314978085165</c:v>
                </c:pt>
                <c:pt idx="1470">
                  <c:v>-1.2414521594332504</c:v>
                </c:pt>
                <c:pt idx="1471">
                  <c:v>-1.2080624728670601</c:v>
                </c:pt>
                <c:pt idx="1472">
                  <c:v>-1.2135538366084591</c:v>
                </c:pt>
                <c:pt idx="1473">
                  <c:v>-1.2592397791869285</c:v>
                </c:pt>
                <c:pt idx="1474">
                  <c:v>-1.2902371586313306</c:v>
                </c:pt>
                <c:pt idx="1475">
                  <c:v>-1.2857419870648887</c:v>
                </c:pt>
                <c:pt idx="1476">
                  <c:v>-1.2468083000369516</c:v>
                </c:pt>
                <c:pt idx="1477">
                  <c:v>-1.2660989195369072</c:v>
                </c:pt>
                <c:pt idx="1478">
                  <c:v>-1.3169223210699847</c:v>
                </c:pt>
                <c:pt idx="1479">
                  <c:v>-1.3313445921736138</c:v>
                </c:pt>
                <c:pt idx="1480">
                  <c:v>-1.3391243003884719</c:v>
                </c:pt>
                <c:pt idx="1481">
                  <c:v>-1.3268480600187536</c:v>
                </c:pt>
                <c:pt idx="1482">
                  <c:v>-1.2865533171711026</c:v>
                </c:pt>
                <c:pt idx="1483">
                  <c:v>-1.2042054073222175</c:v>
                </c:pt>
                <c:pt idx="1484">
                  <c:v>-1.0989259583732982</c:v>
                </c:pt>
                <c:pt idx="1485">
                  <c:v>-0.97671940208017805</c:v>
                </c:pt>
                <c:pt idx="1486">
                  <c:v>-0.8740495446265113</c:v>
                </c:pt>
                <c:pt idx="1487">
                  <c:v>-0.75539740766263452</c:v>
                </c:pt>
                <c:pt idx="1488">
                  <c:v>-0.60454974853352028</c:v>
                </c:pt>
                <c:pt idx="1489">
                  <c:v>-0.57358102485098195</c:v>
                </c:pt>
                <c:pt idx="1490">
                  <c:v>-0.49046446375088071</c:v>
                </c:pt>
                <c:pt idx="1491">
                  <c:v>-0.41567221610559502</c:v>
                </c:pt>
                <c:pt idx="1492">
                  <c:v>-0.41406148138219934</c:v>
                </c:pt>
                <c:pt idx="1493">
                  <c:v>-0.40915615997691457</c:v>
                </c:pt>
                <c:pt idx="1494">
                  <c:v>-0.35498013169651282</c:v>
                </c:pt>
                <c:pt idx="1495">
                  <c:v>-0.32744186895171912</c:v>
                </c:pt>
                <c:pt idx="1496">
                  <c:v>-0.36545789056997541</c:v>
                </c:pt>
                <c:pt idx="1497">
                  <c:v>-0.47879826880250187</c:v>
                </c:pt>
                <c:pt idx="1498">
                  <c:v>-0.63163949905129224</c:v>
                </c:pt>
                <c:pt idx="1499">
                  <c:v>-0.81276441299840196</c:v>
                </c:pt>
                <c:pt idx="1500">
                  <c:v>-0.99267997181066803</c:v>
                </c:pt>
                <c:pt idx="1501">
                  <c:v>-1.1700109587723868</c:v>
                </c:pt>
                <c:pt idx="1502">
                  <c:v>-1.3203887289745291</c:v>
                </c:pt>
                <c:pt idx="1503">
                  <c:v>-1.379491225134112</c:v>
                </c:pt>
                <c:pt idx="1504">
                  <c:v>-1.4381319699989703</c:v>
                </c:pt>
                <c:pt idx="1505">
                  <c:v>-1.4485835616858584</c:v>
                </c:pt>
                <c:pt idx="1506">
                  <c:v>-1.4659577259272956</c:v>
                </c:pt>
                <c:pt idx="1507">
                  <c:v>-1.4067419136707291</c:v>
                </c:pt>
                <c:pt idx="1508">
                  <c:v>-1.3919926583148923</c:v>
                </c:pt>
                <c:pt idx="1509">
                  <c:v>-1.4189271056088817</c:v>
                </c:pt>
                <c:pt idx="1510">
                  <c:v>-1.509136603070826</c:v>
                </c:pt>
                <c:pt idx="1511">
                  <c:v>-1.5575680971084249</c:v>
                </c:pt>
                <c:pt idx="1512">
                  <c:v>-1.5569070659304505</c:v>
                </c:pt>
                <c:pt idx="1513">
                  <c:v>-1.5593663486302882</c:v>
                </c:pt>
                <c:pt idx="1514">
                  <c:v>-1.5467846329713031</c:v>
                </c:pt>
                <c:pt idx="1515">
                  <c:v>-1.5575892471263508</c:v>
                </c:pt>
                <c:pt idx="1516">
                  <c:v>-1.5427799195293574</c:v>
                </c:pt>
                <c:pt idx="1517">
                  <c:v>-1.4915397804527506</c:v>
                </c:pt>
                <c:pt idx="1518">
                  <c:v>-1.4387649499182968</c:v>
                </c:pt>
                <c:pt idx="1519">
                  <c:v>-1.4384914455621332</c:v>
                </c:pt>
                <c:pt idx="1520">
                  <c:v>-1.4734928828743912</c:v>
                </c:pt>
                <c:pt idx="1521">
                  <c:v>-1.4930514842394838</c:v>
                </c:pt>
                <c:pt idx="1522">
                  <c:v>-1.5002944254713753</c:v>
                </c:pt>
                <c:pt idx="1523">
                  <c:v>-1.5119615707133278</c:v>
                </c:pt>
                <c:pt idx="1524">
                  <c:v>-1.4648345324671743</c:v>
                </c:pt>
                <c:pt idx="1525">
                  <c:v>-1.4282112003004515</c:v>
                </c:pt>
                <c:pt idx="1526">
                  <c:v>-1.3810621139080923</c:v>
                </c:pt>
                <c:pt idx="1527">
                  <c:v>-1.3910561846195026</c:v>
                </c:pt>
                <c:pt idx="1528">
                  <c:v>-1.3833734048655493</c:v>
                </c:pt>
                <c:pt idx="1529">
                  <c:v>-1.4007878430266165</c:v>
                </c:pt>
                <c:pt idx="1530">
                  <c:v>-1.4010174457203479</c:v>
                </c:pt>
                <c:pt idx="1531">
                  <c:v>-1.4001534687082151</c:v>
                </c:pt>
                <c:pt idx="1532">
                  <c:v>-1.4170474892931655</c:v>
                </c:pt>
                <c:pt idx="1533">
                  <c:v>-1.3940420400664513</c:v>
                </c:pt>
                <c:pt idx="1534">
                  <c:v>-1.4073405807964612</c:v>
                </c:pt>
                <c:pt idx="1535">
                  <c:v>-1.4041967666627542</c:v>
                </c:pt>
                <c:pt idx="1536">
                  <c:v>-1.4675818506787837</c:v>
                </c:pt>
                <c:pt idx="1537">
                  <c:v>-1.5332195315419552</c:v>
                </c:pt>
                <c:pt idx="1538">
                  <c:v>-1.5558623434609578</c:v>
                </c:pt>
                <c:pt idx="1539">
                  <c:v>-1.6058326294685799</c:v>
                </c:pt>
                <c:pt idx="1540">
                  <c:v>-1.6510818205171747</c:v>
                </c:pt>
                <c:pt idx="1541">
                  <c:v>-1.6277721942970127</c:v>
                </c:pt>
                <c:pt idx="1542">
                  <c:v>-1.5865520652847001</c:v>
                </c:pt>
                <c:pt idx="1543">
                  <c:v>-1.572241529554971</c:v>
                </c:pt>
                <c:pt idx="1544">
                  <c:v>-1.6202763775205757</c:v>
                </c:pt>
                <c:pt idx="1545">
                  <c:v>-1.6813498162703451</c:v>
                </c:pt>
                <c:pt idx="1546">
                  <c:v>-1.7090753021257781</c:v>
                </c:pt>
                <c:pt idx="1547">
                  <c:v>-1.7689652008962191</c:v>
                </c:pt>
                <c:pt idx="1548">
                  <c:v>-1.7930532946670326</c:v>
                </c:pt>
                <c:pt idx="1549">
                  <c:v>-1.8382348646844839</c:v>
                </c:pt>
                <c:pt idx="1550">
                  <c:v>-1.8855249857404528</c:v>
                </c:pt>
                <c:pt idx="1551">
                  <c:v>-1.9714657539157656</c:v>
                </c:pt>
                <c:pt idx="1552">
                  <c:v>-1.9743133209662154</c:v>
                </c:pt>
                <c:pt idx="1553">
                  <c:v>-1.9350398172571606</c:v>
                </c:pt>
                <c:pt idx="1554">
                  <c:v>-1.9242236577102423</c:v>
                </c:pt>
                <c:pt idx="1555">
                  <c:v>-1.8950834763020779</c:v>
                </c:pt>
                <c:pt idx="1556">
                  <c:v>-1.9189067137991402</c:v>
                </c:pt>
                <c:pt idx="1557">
                  <c:v>-1.9591614525214944</c:v>
                </c:pt>
                <c:pt idx="1558">
                  <c:v>-1.9227581888157204</c:v>
                </c:pt>
                <c:pt idx="1559">
                  <c:v>-1.8937014134359003</c:v>
                </c:pt>
                <c:pt idx="1560">
                  <c:v>-1.8855294550119861</c:v>
                </c:pt>
                <c:pt idx="1561">
                  <c:v>-1.8340606204518761</c:v>
                </c:pt>
                <c:pt idx="1562">
                  <c:v>-1.7943456644815865</c:v>
                </c:pt>
                <c:pt idx="1563">
                  <c:v>-1.705789093929643</c:v>
                </c:pt>
                <c:pt idx="1564">
                  <c:v>-1.632823495098088</c:v>
                </c:pt>
                <c:pt idx="1565">
                  <c:v>-1.5875838731244616</c:v>
                </c:pt>
                <c:pt idx="1566">
                  <c:v>-1.5125363920598143</c:v>
                </c:pt>
                <c:pt idx="1567">
                  <c:v>-1.4575372146420831</c:v>
                </c:pt>
                <c:pt idx="1568">
                  <c:v>-1.4306466420609345</c:v>
                </c:pt>
                <c:pt idx="1569">
                  <c:v>-1.4787642733313029</c:v>
                </c:pt>
                <c:pt idx="1570">
                  <c:v>-1.5754441849362331</c:v>
                </c:pt>
                <c:pt idx="1571">
                  <c:v>-1.7354266117514561</c:v>
                </c:pt>
                <c:pt idx="1572">
                  <c:v>-1.8520050536898136</c:v>
                </c:pt>
                <c:pt idx="1573">
                  <c:v>-2.0494688273943424</c:v>
                </c:pt>
                <c:pt idx="1574">
                  <c:v>-2.2495641153249744</c:v>
                </c:pt>
                <c:pt idx="1575">
                  <c:v>-2.4255088269239975</c:v>
                </c:pt>
                <c:pt idx="1576">
                  <c:v>-2.7013691140078864</c:v>
                </c:pt>
                <c:pt idx="1577">
                  <c:v>-3.0494743791169068</c:v>
                </c:pt>
                <c:pt idx="1578">
                  <c:v>-3.2171596287408639</c:v>
                </c:pt>
                <c:pt idx="1579">
                  <c:v>-3.3668884456629562</c:v>
                </c:pt>
                <c:pt idx="1580">
                  <c:v>-3.3401608511264462</c:v>
                </c:pt>
                <c:pt idx="1581">
                  <c:v>-3.3267024441190425</c:v>
                </c:pt>
                <c:pt idx="1582">
                  <c:v>-3.2869578788170219</c:v>
                </c:pt>
                <c:pt idx="1583">
                  <c:v>-3.2379808055818007</c:v>
                </c:pt>
                <c:pt idx="1584">
                  <c:v>-3.1881113875214684</c:v>
                </c:pt>
                <c:pt idx="1585">
                  <c:v>-3.1493172370645368</c:v>
                </c:pt>
                <c:pt idx="1586">
                  <c:v>-3.1280325324861393</c:v>
                </c:pt>
                <c:pt idx="1587">
                  <c:v>-3.1678659248763954</c:v>
                </c:pt>
                <c:pt idx="1588">
                  <c:v>-3.2423333891792017</c:v>
                </c:pt>
                <c:pt idx="1589">
                  <c:v>-3.2896203771257326</c:v>
                </c:pt>
                <c:pt idx="1590">
                  <c:v>-3.2459272755477886</c:v>
                </c:pt>
                <c:pt idx="1591">
                  <c:v>-3.1350834249891664</c:v>
                </c:pt>
                <c:pt idx="1592">
                  <c:v>-3.1063932046654825</c:v>
                </c:pt>
                <c:pt idx="1593">
                  <c:v>-3.102415150218933</c:v>
                </c:pt>
                <c:pt idx="1594">
                  <c:v>-3.0705424360654501</c:v>
                </c:pt>
                <c:pt idx="1595">
                  <c:v>-3.0283030843674794</c:v>
                </c:pt>
                <c:pt idx="1596">
                  <c:v>-2.8535266396352066</c:v>
                </c:pt>
                <c:pt idx="1597">
                  <c:v>-2.6133593057078381</c:v>
                </c:pt>
                <c:pt idx="1598">
                  <c:v>-2.4754148894769408</c:v>
                </c:pt>
                <c:pt idx="1599">
                  <c:v>-2.4066891597907798</c:v>
                </c:pt>
                <c:pt idx="1600">
                  <c:v>-2.3246308809469198</c:v>
                </c:pt>
                <c:pt idx="1601">
                  <c:v>-2.3125907293873982</c:v>
                </c:pt>
                <c:pt idx="1602">
                  <c:v>-2.230916930632866</c:v>
                </c:pt>
                <c:pt idx="1603">
                  <c:v>-2.1926344915588549</c:v>
                </c:pt>
                <c:pt idx="1604">
                  <c:v>-2.2009670410969302</c:v>
                </c:pt>
                <c:pt idx="1605">
                  <c:v>-2.1962874193402646</c:v>
                </c:pt>
                <c:pt idx="1606">
                  <c:v>-2.217665240412606</c:v>
                </c:pt>
                <c:pt idx="1607">
                  <c:v>-2.2131360310841286</c:v>
                </c:pt>
                <c:pt idx="1608">
                  <c:v>-2.1838354030297848</c:v>
                </c:pt>
                <c:pt idx="1609">
                  <c:v>-2.0580156859665957</c:v>
                </c:pt>
                <c:pt idx="1610">
                  <c:v>-1.9454815268208303</c:v>
                </c:pt>
                <c:pt idx="1611">
                  <c:v>-1.841499804057509</c:v>
                </c:pt>
                <c:pt idx="1612">
                  <c:v>-1.7363479769406074</c:v>
                </c:pt>
                <c:pt idx="1613">
                  <c:v>-1.5908096256208806</c:v>
                </c:pt>
                <c:pt idx="1614">
                  <c:v>-1.4368974707541444</c:v>
                </c:pt>
                <c:pt idx="1615">
                  <c:v>-1.321373088618077</c:v>
                </c:pt>
                <c:pt idx="1616">
                  <c:v>-1.1987742720851817</c:v>
                </c:pt>
                <c:pt idx="1617">
                  <c:v>-1.0890265671629056</c:v>
                </c:pt>
                <c:pt idx="1618">
                  <c:v>-0.97801773953131599</c:v>
                </c:pt>
                <c:pt idx="1619">
                  <c:v>-0.84314761943772454</c:v>
                </c:pt>
                <c:pt idx="1620">
                  <c:v>-0.71212258632781678</c:v>
                </c:pt>
                <c:pt idx="1621">
                  <c:v>-0.63906359117982026</c:v>
                </c:pt>
                <c:pt idx="1622">
                  <c:v>-0.54012289832824534</c:v>
                </c:pt>
                <c:pt idx="1623">
                  <c:v>-0.52583778425676275</c:v>
                </c:pt>
                <c:pt idx="1624">
                  <c:v>-0.47848706976261118</c:v>
                </c:pt>
                <c:pt idx="1625">
                  <c:v>-0.55984911694196626</c:v>
                </c:pt>
                <c:pt idx="1626">
                  <c:v>-0.59321511865314136</c:v>
                </c:pt>
                <c:pt idx="1627">
                  <c:v>-0.57794771306880877</c:v>
                </c:pt>
                <c:pt idx="1628">
                  <c:v>-0.59816676897759657</c:v>
                </c:pt>
                <c:pt idx="1629">
                  <c:v>-0.64649559814086932</c:v>
                </c:pt>
                <c:pt idx="1630">
                  <c:v>-0.69833696351496932</c:v>
                </c:pt>
                <c:pt idx="1631">
                  <c:v>-0.76993606554361527</c:v>
                </c:pt>
                <c:pt idx="1632">
                  <c:v>-0.8333537868116252</c:v>
                </c:pt>
                <c:pt idx="1633">
                  <c:v>-0.9139280936955021</c:v>
                </c:pt>
                <c:pt idx="1634">
                  <c:v>-0.96354290135324128</c:v>
                </c:pt>
                <c:pt idx="1635">
                  <c:v>-1.0059651555243931</c:v>
                </c:pt>
                <c:pt idx="1636">
                  <c:v>-1.0351600600132245</c:v>
                </c:pt>
                <c:pt idx="1637">
                  <c:v>-1.0582455767902532</c:v>
                </c:pt>
                <c:pt idx="1638">
                  <c:v>-1.1025741662258375</c:v>
                </c:pt>
                <c:pt idx="1639">
                  <c:v>-1.0863398013741401</c:v>
                </c:pt>
                <c:pt idx="1640">
                  <c:v>-1.107925881761217</c:v>
                </c:pt>
                <c:pt idx="1641">
                  <c:v>-1.1564834975443543</c:v>
                </c:pt>
                <c:pt idx="1642">
                  <c:v>-1.187718324074172</c:v>
                </c:pt>
                <c:pt idx="1643">
                  <c:v>-1.1972061419359306</c:v>
                </c:pt>
                <c:pt idx="1644">
                  <c:v>-1.2964501121715246</c:v>
                </c:pt>
                <c:pt idx="1645">
                  <c:v>-1.3203177295028254</c:v>
                </c:pt>
                <c:pt idx="1646">
                  <c:v>-1.3746945036670586</c:v>
                </c:pt>
                <c:pt idx="1647">
                  <c:v>-1.3561912383325616</c:v>
                </c:pt>
                <c:pt idx="1648">
                  <c:v>-1.3687010964290189</c:v>
                </c:pt>
                <c:pt idx="1649">
                  <c:v>-1.3954420012691306</c:v>
                </c:pt>
                <c:pt idx="1650">
                  <c:v>-1.4538787909975177</c:v>
                </c:pt>
                <c:pt idx="1651">
                  <c:v>-1.5320512861724758</c:v>
                </c:pt>
                <c:pt idx="1652">
                  <c:v>-1.596826641694969</c:v>
                </c:pt>
                <c:pt idx="1653">
                  <c:v>-1.6161030334126387</c:v>
                </c:pt>
                <c:pt idx="1654">
                  <c:v>-1.6174271345747799</c:v>
                </c:pt>
                <c:pt idx="1655">
                  <c:v>-1.6708802079856833</c:v>
                </c:pt>
                <c:pt idx="1656">
                  <c:v>-1.7242186358163556</c:v>
                </c:pt>
                <c:pt idx="1657">
                  <c:v>-1.7702574416704029</c:v>
                </c:pt>
                <c:pt idx="1658">
                  <c:v>-1.8092361395945831</c:v>
                </c:pt>
                <c:pt idx="1659">
                  <c:v>-1.7444819393447346</c:v>
                </c:pt>
                <c:pt idx="1660">
                  <c:v>-1.6491030816731682</c:v>
                </c:pt>
                <c:pt idx="1661">
                  <c:v>-1.6021510616522394</c:v>
                </c:pt>
                <c:pt idx="1662">
                  <c:v>-1.5958621913349347</c:v>
                </c:pt>
                <c:pt idx="1663">
                  <c:v>-1.5689235630522467</c:v>
                </c:pt>
                <c:pt idx="1664">
                  <c:v>-1.4942413796206329</c:v>
                </c:pt>
                <c:pt idx="1665">
                  <c:v>-1.5451840219796409</c:v>
                </c:pt>
                <c:pt idx="1666">
                  <c:v>-1.5487372303701432</c:v>
                </c:pt>
                <c:pt idx="1667">
                  <c:v>-1.5185079054990926</c:v>
                </c:pt>
                <c:pt idx="1668">
                  <c:v>-1.4745885026674108</c:v>
                </c:pt>
                <c:pt idx="1669">
                  <c:v>-1.4078680931366947</c:v>
                </c:pt>
                <c:pt idx="1670">
                  <c:v>-1.3912225386338817</c:v>
                </c:pt>
                <c:pt idx="1671">
                  <c:v>-1.4040118576490515</c:v>
                </c:pt>
                <c:pt idx="1672">
                  <c:v>-1.4726652205623521</c:v>
                </c:pt>
                <c:pt idx="1673">
                  <c:v>-1.5836289689593597</c:v>
                </c:pt>
                <c:pt idx="1674">
                  <c:v>-1.6903905553026131</c:v>
                </c:pt>
                <c:pt idx="1675">
                  <c:v>-1.7750547858419055</c:v>
                </c:pt>
                <c:pt idx="1676">
                  <c:v>-1.8889901416667283</c:v>
                </c:pt>
                <c:pt idx="1677">
                  <c:v>-1.9965570129602888</c:v>
                </c:pt>
                <c:pt idx="1678">
                  <c:v>-2.0339713732302598</c:v>
                </c:pt>
                <c:pt idx="1679">
                  <c:v>-2.0951214505164986</c:v>
                </c:pt>
                <c:pt idx="1680">
                  <c:v>-2.2145050035225302</c:v>
                </c:pt>
                <c:pt idx="1681">
                  <c:v>-2.3494114476618075</c:v>
                </c:pt>
                <c:pt idx="1682">
                  <c:v>-2.5503340616987424</c:v>
                </c:pt>
                <c:pt idx="1683">
                  <c:v>-2.6765941020054838</c:v>
                </c:pt>
                <c:pt idx="1684">
                  <c:v>-2.7092631828651257</c:v>
                </c:pt>
                <c:pt idx="1685">
                  <c:v>-2.8232211347648817</c:v>
                </c:pt>
                <c:pt idx="1686">
                  <c:v>-2.9190683240983732</c:v>
                </c:pt>
                <c:pt idx="1687">
                  <c:v>-2.8853332395031903</c:v>
                </c:pt>
                <c:pt idx="1688">
                  <c:v>-2.7620923026592297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8-4A84-A944-22B2B07C5ADD}"/>
            </c:ext>
          </c:extLst>
        </c:ser>
        <c:ser>
          <c:idx val="3"/>
          <c:order val="3"/>
          <c:tx>
            <c:v>30ema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Main!$AP$3:$AP$1691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-1.3836371666600575</c:v>
                </c:pt>
                <c:pt idx="30">
                  <c:v>-1.46729039951526</c:v>
                </c:pt>
                <c:pt idx="31">
                  <c:v>-1.5965577630642471</c:v>
                </c:pt>
                <c:pt idx="32">
                  <c:v>-1.7360056450103196</c:v>
                </c:pt>
                <c:pt idx="33">
                  <c:v>-1.7912746882090964</c:v>
                </c:pt>
                <c:pt idx="34">
                  <c:v>-1.7858743259684744</c:v>
                </c:pt>
                <c:pt idx="35">
                  <c:v>-1.8474518965257689</c:v>
                </c:pt>
                <c:pt idx="36">
                  <c:v>-1.9186920173954822</c:v>
                </c:pt>
                <c:pt idx="37">
                  <c:v>-1.9244802670794603</c:v>
                </c:pt>
                <c:pt idx="38">
                  <c:v>-1.8713574606815682</c:v>
                </c:pt>
                <c:pt idx="39">
                  <c:v>-1.8102708934469207</c:v>
                </c:pt>
                <c:pt idx="40">
                  <c:v>-1.7275770960261165</c:v>
                </c:pt>
                <c:pt idx="41">
                  <c:v>-1.6526804970580871</c:v>
                </c:pt>
                <c:pt idx="42">
                  <c:v>-1.717814850336413</c:v>
                </c:pt>
                <c:pt idx="43">
                  <c:v>-1.8712786710112794</c:v>
                </c:pt>
                <c:pt idx="44">
                  <c:v>-1.9382309048598385</c:v>
                </c:pt>
                <c:pt idx="45">
                  <c:v>-1.9786394451379403</c:v>
                </c:pt>
                <c:pt idx="46">
                  <c:v>-1.9807028495061572</c:v>
                </c:pt>
                <c:pt idx="47">
                  <c:v>-1.9408311762498507</c:v>
                </c:pt>
                <c:pt idx="48">
                  <c:v>-1.9102033004832939</c:v>
                </c:pt>
                <c:pt idx="49">
                  <c:v>-1.905055731893484</c:v>
                </c:pt>
                <c:pt idx="50">
                  <c:v>-1.8960294848924328</c:v>
                </c:pt>
                <c:pt idx="51">
                  <c:v>-1.914597720398737</c:v>
                </c:pt>
                <c:pt idx="52">
                  <c:v>-1.9613210923900923</c:v>
                </c:pt>
                <c:pt idx="53">
                  <c:v>-2.0582062523973406</c:v>
                </c:pt>
                <c:pt idx="54">
                  <c:v>-2.2036957660248269</c:v>
                </c:pt>
                <c:pt idx="55">
                  <c:v>-2.313732496176482</c:v>
                </c:pt>
                <c:pt idx="56">
                  <c:v>-2.4858226049391043</c:v>
                </c:pt>
                <c:pt idx="57">
                  <c:v>-2.5749906174796537</c:v>
                </c:pt>
                <c:pt idx="58">
                  <c:v>-2.7025091406167907</c:v>
                </c:pt>
                <c:pt idx="59">
                  <c:v>-2.8322485737600114</c:v>
                </c:pt>
                <c:pt idx="60">
                  <c:v>-2.9529874103251013</c:v>
                </c:pt>
                <c:pt idx="61">
                  <c:v>-3.0494788798463515</c:v>
                </c:pt>
                <c:pt idx="62">
                  <c:v>-3.0831781482408118</c:v>
                </c:pt>
                <c:pt idx="63">
                  <c:v>-3.0483757138552248</c:v>
                </c:pt>
                <c:pt idx="64">
                  <c:v>-2.9923120753378631</c:v>
                </c:pt>
                <c:pt idx="65">
                  <c:v>-2.899304903708817</c:v>
                </c:pt>
                <c:pt idx="66">
                  <c:v>-2.8156065886768356</c:v>
                </c:pt>
                <c:pt idx="67">
                  <c:v>-2.7624286789290649</c:v>
                </c:pt>
                <c:pt idx="68">
                  <c:v>-2.5799239230504778</c:v>
                </c:pt>
                <c:pt idx="69">
                  <c:v>-2.3937164153276056</c:v>
                </c:pt>
                <c:pt idx="70">
                  <c:v>-2.1714725821292529</c:v>
                </c:pt>
                <c:pt idx="71">
                  <c:v>-1.9036290066842687</c:v>
                </c:pt>
                <c:pt idx="72">
                  <c:v>-1.6579160084996201</c:v>
                </c:pt>
                <c:pt idx="73">
                  <c:v>-1.3706091779451817</c:v>
                </c:pt>
                <c:pt idx="74">
                  <c:v>-1.1466137724855594</c:v>
                </c:pt>
                <c:pt idx="75">
                  <c:v>-0.9547868506731515</c:v>
                </c:pt>
                <c:pt idx="76">
                  <c:v>-0.69436005624675345</c:v>
                </c:pt>
                <c:pt idx="77">
                  <c:v>-0.4465056614947216</c:v>
                </c:pt>
                <c:pt idx="78">
                  <c:v>-0.25959548962850687</c:v>
                </c:pt>
                <c:pt idx="79">
                  <c:v>-0.11859455973050721</c:v>
                </c:pt>
                <c:pt idx="80">
                  <c:v>3.3857495822337949E-2</c:v>
                </c:pt>
                <c:pt idx="81">
                  <c:v>0.16700373931401646</c:v>
                </c:pt>
                <c:pt idx="82">
                  <c:v>0.31677264791321924</c:v>
                </c:pt>
                <c:pt idx="83">
                  <c:v>0.43130154851092939</c:v>
                </c:pt>
                <c:pt idx="84">
                  <c:v>0.56334064639841919</c:v>
                </c:pt>
                <c:pt idx="85">
                  <c:v>0.65770699803802279</c:v>
                </c:pt>
                <c:pt idx="86">
                  <c:v>0.71899016382707048</c:v>
                </c:pt>
                <c:pt idx="87">
                  <c:v>0.83055659325256692</c:v>
                </c:pt>
                <c:pt idx="88">
                  <c:v>0.98087489978360098</c:v>
                </c:pt>
                <c:pt idx="89">
                  <c:v>1.1402985701647168</c:v>
                </c:pt>
                <c:pt idx="90">
                  <c:v>1.3046529066245189</c:v>
                </c:pt>
                <c:pt idx="91">
                  <c:v>1.4462344279075841</c:v>
                </c:pt>
                <c:pt idx="92">
                  <c:v>1.5410787285764298</c:v>
                </c:pt>
                <c:pt idx="93">
                  <c:v>1.5819358234924181</c:v>
                </c:pt>
                <c:pt idx="94">
                  <c:v>1.5366879974543766</c:v>
                </c:pt>
                <c:pt idx="95">
                  <c:v>1.4530376230784368</c:v>
                </c:pt>
                <c:pt idx="96">
                  <c:v>1.3999264074907374</c:v>
                </c:pt>
                <c:pt idx="97">
                  <c:v>1.3069381111892826</c:v>
                </c:pt>
                <c:pt idx="98">
                  <c:v>1.2998544465583399</c:v>
                </c:pt>
                <c:pt idx="99">
                  <c:v>1.3291938212539209</c:v>
                </c:pt>
                <c:pt idx="100">
                  <c:v>1.3364852866246142</c:v>
                </c:pt>
                <c:pt idx="101">
                  <c:v>1.2936568425167607</c:v>
                </c:pt>
                <c:pt idx="102">
                  <c:v>1.2402900808669748</c:v>
                </c:pt>
                <c:pt idx="103">
                  <c:v>1.2329609146199758</c:v>
                </c:pt>
                <c:pt idx="104">
                  <c:v>1.2377293388269848</c:v>
                </c:pt>
                <c:pt idx="105">
                  <c:v>1.248856870011452</c:v>
                </c:pt>
                <c:pt idx="106">
                  <c:v>1.253320899219923</c:v>
                </c:pt>
                <c:pt idx="107">
                  <c:v>1.266310284787914</c:v>
                </c:pt>
                <c:pt idx="108">
                  <c:v>1.2718047677239079</c:v>
                </c:pt>
                <c:pt idx="109">
                  <c:v>1.2398149270617296</c:v>
                </c:pt>
                <c:pt idx="110">
                  <c:v>1.2271110288741491</c:v>
                </c:pt>
                <c:pt idx="111">
                  <c:v>1.1878998932021936</c:v>
                </c:pt>
                <c:pt idx="112">
                  <c:v>1.1528057912052374</c:v>
                </c:pt>
                <c:pt idx="113">
                  <c:v>1.1675027909435856</c:v>
                </c:pt>
                <c:pt idx="114">
                  <c:v>1.1818646988070058</c:v>
                </c:pt>
                <c:pt idx="115">
                  <c:v>1.1905043470311181</c:v>
                </c:pt>
                <c:pt idx="116">
                  <c:v>1.1951614044766612</c:v>
                </c:pt>
                <c:pt idx="117">
                  <c:v>1.1772659714689737</c:v>
                </c:pt>
                <c:pt idx="118">
                  <c:v>1.1447162353448836</c:v>
                </c:pt>
                <c:pt idx="119">
                  <c:v>1.0984551984253534</c:v>
                </c:pt>
                <c:pt idx="120">
                  <c:v>1.0160313027127874</c:v>
                </c:pt>
                <c:pt idx="121">
                  <c:v>0.93154745076985235</c:v>
                </c:pt>
                <c:pt idx="122">
                  <c:v>0.81909074456131148</c:v>
                </c:pt>
                <c:pt idx="123">
                  <c:v>0.70230653458754921</c:v>
                </c:pt>
                <c:pt idx="124">
                  <c:v>0.64788883639861594</c:v>
                </c:pt>
                <c:pt idx="125">
                  <c:v>0.59206628995172361</c:v>
                </c:pt>
                <c:pt idx="126">
                  <c:v>0.52810801435082855</c:v>
                </c:pt>
                <c:pt idx="127">
                  <c:v>0.50074748378767475</c:v>
                </c:pt>
                <c:pt idx="128">
                  <c:v>0.47615746475112164</c:v>
                </c:pt>
                <c:pt idx="129">
                  <c:v>0.46472861533492432</c:v>
                </c:pt>
                <c:pt idx="130">
                  <c:v>0.47010588215391302</c:v>
                </c:pt>
                <c:pt idx="131">
                  <c:v>0.49861435914569835</c:v>
                </c:pt>
                <c:pt idx="132">
                  <c:v>0.51789858582745563</c:v>
                </c:pt>
                <c:pt idx="133">
                  <c:v>0.51582316976391773</c:v>
                </c:pt>
                <c:pt idx="134">
                  <c:v>0.5072469683228169</c:v>
                </c:pt>
                <c:pt idx="135">
                  <c:v>0.52982863188888718</c:v>
                </c:pt>
                <c:pt idx="136">
                  <c:v>0.55860911973698002</c:v>
                </c:pt>
                <c:pt idx="137">
                  <c:v>0.58357196413987822</c:v>
                </c:pt>
                <c:pt idx="138">
                  <c:v>0.64672507905251841</c:v>
                </c:pt>
                <c:pt idx="139">
                  <c:v>0.75316753276018422</c:v>
                </c:pt>
                <c:pt idx="140">
                  <c:v>0.8221681652107381</c:v>
                </c:pt>
                <c:pt idx="141">
                  <c:v>0.8936897732381478</c:v>
                </c:pt>
                <c:pt idx="142">
                  <c:v>0.95670036930933955</c:v>
                </c:pt>
                <c:pt idx="143">
                  <c:v>1.0740968898872798</c:v>
                </c:pt>
                <c:pt idx="144">
                  <c:v>1.1885661463497683</c:v>
                </c:pt>
                <c:pt idx="145">
                  <c:v>1.349610989511425</c:v>
                </c:pt>
                <c:pt idx="146">
                  <c:v>1.3741536135759616</c:v>
                </c:pt>
                <c:pt idx="147">
                  <c:v>1.4534164536467642</c:v>
                </c:pt>
                <c:pt idx="148">
                  <c:v>1.4861193193495921</c:v>
                </c:pt>
                <c:pt idx="149">
                  <c:v>1.5278610443186222</c:v>
                </c:pt>
                <c:pt idx="150">
                  <c:v>1.5554029385814747</c:v>
                </c:pt>
                <c:pt idx="151">
                  <c:v>1.5851718592755257</c:v>
                </c:pt>
                <c:pt idx="152">
                  <c:v>1.6709588486577789</c:v>
                </c:pt>
                <c:pt idx="153">
                  <c:v>1.7998740219018365</c:v>
                </c:pt>
                <c:pt idx="154">
                  <c:v>1.9294440990571391</c:v>
                </c:pt>
                <c:pt idx="155">
                  <c:v>2.0077746212203662</c:v>
                </c:pt>
                <c:pt idx="156">
                  <c:v>2.045328903904553</c:v>
                </c:pt>
                <c:pt idx="157">
                  <c:v>2.1192575786369643</c:v>
                </c:pt>
                <c:pt idx="158">
                  <c:v>2.1960139087712069</c:v>
                </c:pt>
                <c:pt idx="159">
                  <c:v>2.2996900356080325</c:v>
                </c:pt>
                <c:pt idx="160">
                  <c:v>2.3988848318498364</c:v>
                </c:pt>
                <c:pt idx="161">
                  <c:v>2.5439340426677077</c:v>
                </c:pt>
                <c:pt idx="162">
                  <c:v>2.6470315205555393</c:v>
                </c:pt>
                <c:pt idx="163">
                  <c:v>2.7046685206703232</c:v>
                </c:pt>
                <c:pt idx="164">
                  <c:v>2.7816137215798422</c:v>
                </c:pt>
                <c:pt idx="165">
                  <c:v>2.8915999235982803</c:v>
                </c:pt>
                <c:pt idx="166">
                  <c:v>2.9418115463289274</c:v>
                </c:pt>
                <c:pt idx="167">
                  <c:v>2.9929802567215829</c:v>
                </c:pt>
                <c:pt idx="168">
                  <c:v>2.9486438422193988</c:v>
                </c:pt>
                <c:pt idx="169">
                  <c:v>2.895758325838734</c:v>
                </c:pt>
                <c:pt idx="170">
                  <c:v>2.8422207358635325</c:v>
                </c:pt>
                <c:pt idx="171">
                  <c:v>2.8441901959709019</c:v>
                </c:pt>
                <c:pt idx="172">
                  <c:v>2.8846978783376085</c:v>
                </c:pt>
                <c:pt idx="173">
                  <c:v>2.9314678274990094</c:v>
                </c:pt>
                <c:pt idx="174">
                  <c:v>2.9891842913855688</c:v>
                </c:pt>
                <c:pt idx="175">
                  <c:v>3.0297104154249657</c:v>
                </c:pt>
                <c:pt idx="176">
                  <c:v>3.129007807428664</c:v>
                </c:pt>
                <c:pt idx="177">
                  <c:v>3.2267754004864129</c:v>
                </c:pt>
                <c:pt idx="178">
                  <c:v>3.3369760795567389</c:v>
                </c:pt>
                <c:pt idx="179">
                  <c:v>3.4892743470382661</c:v>
                </c:pt>
                <c:pt idx="180">
                  <c:v>3.5950598824699407</c:v>
                </c:pt>
                <c:pt idx="181">
                  <c:v>3.670099027970759</c:v>
                </c:pt>
                <c:pt idx="182">
                  <c:v>3.7016517125245088</c:v>
                </c:pt>
                <c:pt idx="183">
                  <c:v>3.7576110872858508</c:v>
                </c:pt>
                <c:pt idx="184">
                  <c:v>3.8538099084881767</c:v>
                </c:pt>
                <c:pt idx="185">
                  <c:v>3.9338921842042671</c:v>
                </c:pt>
                <c:pt idx="186">
                  <c:v>3.9511029422617794</c:v>
                </c:pt>
                <c:pt idx="187">
                  <c:v>4.0179085834376629</c:v>
                </c:pt>
                <c:pt idx="188">
                  <c:v>4.098777078830822</c:v>
                </c:pt>
                <c:pt idx="189">
                  <c:v>4.1388717960848291</c:v>
                </c:pt>
                <c:pt idx="190">
                  <c:v>4.1517440103134717</c:v>
                </c:pt>
                <c:pt idx="191">
                  <c:v>4.1628581441458827</c:v>
                </c:pt>
                <c:pt idx="192">
                  <c:v>4.1510582042109823</c:v>
                </c:pt>
                <c:pt idx="193">
                  <c:v>4.1584457840652096</c:v>
                </c:pt>
                <c:pt idx="194">
                  <c:v>4.1509564618731876</c:v>
                </c:pt>
                <c:pt idx="195">
                  <c:v>4.1256146713793926</c:v>
                </c:pt>
                <c:pt idx="196">
                  <c:v>4.0625038346347981</c:v>
                </c:pt>
                <c:pt idx="197">
                  <c:v>3.9706175633062948</c:v>
                </c:pt>
                <c:pt idx="198">
                  <c:v>3.8941072826690188</c:v>
                </c:pt>
                <c:pt idx="199">
                  <c:v>3.8196513302613146</c:v>
                </c:pt>
                <c:pt idx="200">
                  <c:v>3.8083967171228021</c:v>
                </c:pt>
                <c:pt idx="201">
                  <c:v>3.8247439563991992</c:v>
                </c:pt>
                <c:pt idx="202">
                  <c:v>3.8640867278677971</c:v>
                </c:pt>
                <c:pt idx="203">
                  <c:v>3.9271386173716554</c:v>
                </c:pt>
                <c:pt idx="204">
                  <c:v>4.0146964099042819</c:v>
                </c:pt>
                <c:pt idx="205">
                  <c:v>4.1237395332372486</c:v>
                </c:pt>
                <c:pt idx="206">
                  <c:v>4.2906044377548795</c:v>
                </c:pt>
                <c:pt idx="207">
                  <c:v>4.4449755009602079</c:v>
                </c:pt>
                <c:pt idx="208">
                  <c:v>4.5965470957268142</c:v>
                </c:pt>
                <c:pt idx="209">
                  <c:v>4.736301415123533</c:v>
                </c:pt>
                <c:pt idx="210">
                  <c:v>4.7972195019433048</c:v>
                </c:pt>
                <c:pt idx="211">
                  <c:v>4.8275487539848925</c:v>
                </c:pt>
                <c:pt idx="212">
                  <c:v>4.8373107916585543</c:v>
                </c:pt>
                <c:pt idx="213">
                  <c:v>4.8970360932342194</c:v>
                </c:pt>
                <c:pt idx="214">
                  <c:v>4.9484293670726078</c:v>
                </c:pt>
                <c:pt idx="215">
                  <c:v>4.9760379342022016</c:v>
                </c:pt>
                <c:pt idx="216">
                  <c:v>4.9867226267116358</c:v>
                </c:pt>
                <c:pt idx="217">
                  <c:v>4.9650355234980692</c:v>
                </c:pt>
                <c:pt idx="218">
                  <c:v>4.9818873701874873</c:v>
                </c:pt>
                <c:pt idx="219">
                  <c:v>4.9857121642775475</c:v>
                </c:pt>
                <c:pt idx="220">
                  <c:v>4.9526338480745924</c:v>
                </c:pt>
                <c:pt idx="221">
                  <c:v>4.8936547049443009</c:v>
                </c:pt>
                <c:pt idx="222">
                  <c:v>4.8457218003586622</c:v>
                </c:pt>
                <c:pt idx="223">
                  <c:v>4.7912432856152742</c:v>
                </c:pt>
                <c:pt idx="224">
                  <c:v>4.7113142226534324</c:v>
                </c:pt>
                <c:pt idx="225">
                  <c:v>4.5887085371360596</c:v>
                </c:pt>
                <c:pt idx="226">
                  <c:v>4.4812021810387925</c:v>
                </c:pt>
                <c:pt idx="227">
                  <c:v>4.3761787830815813</c:v>
                </c:pt>
                <c:pt idx="228">
                  <c:v>4.2580105992363366</c:v>
                </c:pt>
                <c:pt idx="229">
                  <c:v>4.1297033228368054</c:v>
                </c:pt>
                <c:pt idx="230">
                  <c:v>4.0386741118031058</c:v>
                </c:pt>
                <c:pt idx="231">
                  <c:v>3.9739954514284714</c:v>
                </c:pt>
                <c:pt idx="232">
                  <c:v>3.9179146137271172</c:v>
                </c:pt>
                <c:pt idx="233">
                  <c:v>3.8952792409181525</c:v>
                </c:pt>
                <c:pt idx="234">
                  <c:v>3.8618778802424383</c:v>
                </c:pt>
                <c:pt idx="235">
                  <c:v>3.8216438860954267</c:v>
                </c:pt>
                <c:pt idx="236">
                  <c:v>3.8160190923507429</c:v>
                </c:pt>
                <c:pt idx="237">
                  <c:v>3.859403399569707</c:v>
                </c:pt>
                <c:pt idx="238">
                  <c:v>3.9544919551451398</c:v>
                </c:pt>
                <c:pt idx="239">
                  <c:v>3.9983003493223448</c:v>
                </c:pt>
                <c:pt idx="240">
                  <c:v>4.0405852904241648</c:v>
                </c:pt>
                <c:pt idx="241">
                  <c:v>4.0712899194390202</c:v>
                </c:pt>
                <c:pt idx="242">
                  <c:v>4.1255061315239629</c:v>
                </c:pt>
                <c:pt idx="243">
                  <c:v>4.1903031386264198</c:v>
                </c:pt>
                <c:pt idx="244">
                  <c:v>4.2133664446195604</c:v>
                </c:pt>
                <c:pt idx="245">
                  <c:v>4.2474257432762812</c:v>
                </c:pt>
                <c:pt idx="246">
                  <c:v>4.2874770588177569</c:v>
                </c:pt>
                <c:pt idx="247">
                  <c:v>4.2914535528528885</c:v>
                </c:pt>
                <c:pt idx="248">
                  <c:v>4.2944456521291476</c:v>
                </c:pt>
                <c:pt idx="249">
                  <c:v>4.3052755814142669</c:v>
                </c:pt>
                <c:pt idx="250">
                  <c:v>4.2956835894044199</c:v>
                </c:pt>
                <c:pt idx="251">
                  <c:v>4.2790556422222981</c:v>
                </c:pt>
                <c:pt idx="252">
                  <c:v>4.2564141392100385</c:v>
                </c:pt>
                <c:pt idx="253">
                  <c:v>4.2438581716678705</c:v>
                </c:pt>
                <c:pt idx="254">
                  <c:v>4.2399107548818442</c:v>
                </c:pt>
                <c:pt idx="255">
                  <c:v>4.2193021795781949</c:v>
                </c:pt>
                <c:pt idx="256">
                  <c:v>4.2048800610964197</c:v>
                </c:pt>
                <c:pt idx="257">
                  <c:v>4.1856736001093413</c:v>
                </c:pt>
                <c:pt idx="258">
                  <c:v>4.1693891276204855</c:v>
                </c:pt>
                <c:pt idx="259">
                  <c:v>4.1796272910838939</c:v>
                </c:pt>
                <c:pt idx="260">
                  <c:v>4.2132025019773396</c:v>
                </c:pt>
                <c:pt idx="261">
                  <c:v>4.2572726261730045</c:v>
                </c:pt>
                <c:pt idx="262">
                  <c:v>4.2887421811450457</c:v>
                </c:pt>
                <c:pt idx="263">
                  <c:v>4.3400765503109247</c:v>
                </c:pt>
                <c:pt idx="264">
                  <c:v>4.3673740651667341</c:v>
                </c:pt>
                <c:pt idx="265">
                  <c:v>4.3554031283084358</c:v>
                </c:pt>
                <c:pt idx="266">
                  <c:v>4.3573102356067155</c:v>
                </c:pt>
                <c:pt idx="267">
                  <c:v>4.3389078071259588</c:v>
                </c:pt>
                <c:pt idx="268">
                  <c:v>4.3145908075787718</c:v>
                </c:pt>
                <c:pt idx="269">
                  <c:v>4.2917502727712211</c:v>
                </c:pt>
                <c:pt idx="270">
                  <c:v>4.2348575215086068</c:v>
                </c:pt>
                <c:pt idx="271">
                  <c:v>4.1689879418885498</c:v>
                </c:pt>
                <c:pt idx="272">
                  <c:v>4.0742871203445929</c:v>
                </c:pt>
                <c:pt idx="273">
                  <c:v>3.9751261919912535</c:v>
                </c:pt>
                <c:pt idx="274">
                  <c:v>3.9073862115034754</c:v>
                </c:pt>
                <c:pt idx="275">
                  <c:v>3.8170884378387835</c:v>
                </c:pt>
                <c:pt idx="276">
                  <c:v>3.7496488410914246</c:v>
                </c:pt>
                <c:pt idx="277">
                  <c:v>3.734894041440624</c:v>
                </c:pt>
                <c:pt idx="278">
                  <c:v>3.7112990854148071</c:v>
                </c:pt>
                <c:pt idx="279">
                  <c:v>3.679157388948334</c:v>
                </c:pt>
                <c:pt idx="280">
                  <c:v>3.6615961838714322</c:v>
                </c:pt>
                <c:pt idx="281">
                  <c:v>3.6690970655877009</c:v>
                </c:pt>
                <c:pt idx="282">
                  <c:v>3.6501887457066253</c:v>
                </c:pt>
                <c:pt idx="283">
                  <c:v>3.6479068872212062</c:v>
                </c:pt>
                <c:pt idx="284">
                  <c:v>3.6574443338036695</c:v>
                </c:pt>
                <c:pt idx="285">
                  <c:v>3.6436934358897473</c:v>
                </c:pt>
                <c:pt idx="286">
                  <c:v>3.6588487584877445</c:v>
                </c:pt>
                <c:pt idx="287">
                  <c:v>3.6661050544078964</c:v>
                </c:pt>
                <c:pt idx="288">
                  <c:v>3.6393220497495853</c:v>
                </c:pt>
                <c:pt idx="289">
                  <c:v>3.6271784452563951</c:v>
                </c:pt>
                <c:pt idx="290">
                  <c:v>3.5883959780084083</c:v>
                </c:pt>
                <c:pt idx="291">
                  <c:v>3.5686875210876536</c:v>
                </c:pt>
                <c:pt idx="292">
                  <c:v>3.5783672468394472</c:v>
                </c:pt>
                <c:pt idx="293">
                  <c:v>3.556462276068614</c:v>
                </c:pt>
                <c:pt idx="294">
                  <c:v>3.5542030190017315</c:v>
                </c:pt>
                <c:pt idx="295">
                  <c:v>3.5815586819060155</c:v>
                </c:pt>
                <c:pt idx="296">
                  <c:v>3.5990825860648554</c:v>
                </c:pt>
                <c:pt idx="297">
                  <c:v>3.6281151017034619</c:v>
                </c:pt>
                <c:pt idx="298">
                  <c:v>3.6532860475132312</c:v>
                </c:pt>
                <c:pt idx="299">
                  <c:v>3.6678222937804872</c:v>
                </c:pt>
                <c:pt idx="300">
                  <c:v>3.6971068811997734</c:v>
                </c:pt>
                <c:pt idx="301">
                  <c:v>3.689393498934415</c:v>
                </c:pt>
                <c:pt idx="302">
                  <c:v>3.6977594087210419</c:v>
                </c:pt>
                <c:pt idx="303">
                  <c:v>3.6929769562424997</c:v>
                </c:pt>
                <c:pt idx="304">
                  <c:v>3.6484689435750028</c:v>
                </c:pt>
                <c:pt idx="305">
                  <c:v>3.5987562640878314</c:v>
                </c:pt>
                <c:pt idx="306">
                  <c:v>3.5850906749666409</c:v>
                </c:pt>
                <c:pt idx="307">
                  <c:v>3.5438678906825243</c:v>
                </c:pt>
                <c:pt idx="308">
                  <c:v>3.5194531387769299</c:v>
                </c:pt>
                <c:pt idx="309">
                  <c:v>3.4838280768102403</c:v>
                </c:pt>
                <c:pt idx="310">
                  <c:v>3.4068304040363309</c:v>
                </c:pt>
                <c:pt idx="311">
                  <c:v>3.3361986929814553</c:v>
                </c:pt>
                <c:pt idx="312">
                  <c:v>3.2899307591067397</c:v>
                </c:pt>
                <c:pt idx="313">
                  <c:v>3.2475005066212601</c:v>
                </c:pt>
                <c:pt idx="314">
                  <c:v>3.1995780420798066</c:v>
                </c:pt>
                <c:pt idx="315">
                  <c:v>3.191287966480798</c:v>
                </c:pt>
                <c:pt idx="316">
                  <c:v>3.1759402803334349</c:v>
                </c:pt>
                <c:pt idx="317">
                  <c:v>3.184843093322296</c:v>
                </c:pt>
                <c:pt idx="318">
                  <c:v>3.1657388367056649</c:v>
                </c:pt>
                <c:pt idx="319">
                  <c:v>3.1458432176047206</c:v>
                </c:pt>
                <c:pt idx="320">
                  <c:v>3.1606335440877218</c:v>
                </c:pt>
                <c:pt idx="321">
                  <c:v>3.1653810460530734</c:v>
                </c:pt>
                <c:pt idx="322">
                  <c:v>3.1541915950297543</c:v>
                </c:pt>
                <c:pt idx="323">
                  <c:v>3.1413176459821539</c:v>
                </c:pt>
                <c:pt idx="324">
                  <c:v>3.1115075691360476</c:v>
                </c:pt>
                <c:pt idx="325">
                  <c:v>3.0876200454626481</c:v>
                </c:pt>
                <c:pt idx="326">
                  <c:v>3.0713565615355205</c:v>
                </c:pt>
                <c:pt idx="327">
                  <c:v>3.0890694336669662</c:v>
                </c:pt>
                <c:pt idx="328">
                  <c:v>3.0966773122468192</c:v>
                </c:pt>
                <c:pt idx="329">
                  <c:v>3.0224942087237747</c:v>
                </c:pt>
                <c:pt idx="330">
                  <c:v>2.9826895450021151</c:v>
                </c:pt>
                <c:pt idx="331">
                  <c:v>2.9294508150372169</c:v>
                </c:pt>
                <c:pt idx="332">
                  <c:v>2.8616684397088585</c:v>
                </c:pt>
                <c:pt idx="333">
                  <c:v>2.7686166624766861</c:v>
                </c:pt>
                <c:pt idx="334">
                  <c:v>2.6927318368140352</c:v>
                </c:pt>
                <c:pt idx="335">
                  <c:v>2.6468887955837324</c:v>
                </c:pt>
                <c:pt idx="336">
                  <c:v>2.6054762998886574</c:v>
                </c:pt>
                <c:pt idx="337">
                  <c:v>2.582606065547306</c:v>
                </c:pt>
                <c:pt idx="338">
                  <c:v>2.5469429559883388</c:v>
                </c:pt>
                <c:pt idx="339">
                  <c:v>2.5324321060534598</c:v>
                </c:pt>
                <c:pt idx="340">
                  <c:v>2.5253730894450919</c:v>
                </c:pt>
                <c:pt idx="341">
                  <c:v>2.5081390336753824</c:v>
                </c:pt>
                <c:pt idx="342">
                  <c:v>2.5053239922287238</c:v>
                </c:pt>
                <c:pt idx="343">
                  <c:v>2.5486770755246178</c:v>
                </c:pt>
                <c:pt idx="344">
                  <c:v>2.6410626120599097</c:v>
                </c:pt>
                <c:pt idx="345">
                  <c:v>2.7399952635621219</c:v>
                </c:pt>
                <c:pt idx="346">
                  <c:v>2.8293776207345731</c:v>
                </c:pt>
                <c:pt idx="347">
                  <c:v>2.9569380523272293</c:v>
                </c:pt>
                <c:pt idx="348">
                  <c:v>3.0585655573132646</c:v>
                </c:pt>
                <c:pt idx="349">
                  <c:v>3.1513479024464468</c:v>
                </c:pt>
                <c:pt idx="350">
                  <c:v>3.2366312664042027</c:v>
                </c:pt>
                <c:pt idx="351">
                  <c:v>3.3102317804556041</c:v>
                </c:pt>
                <c:pt idx="352">
                  <c:v>3.3532914740584099</c:v>
                </c:pt>
                <c:pt idx="353">
                  <c:v>3.3996666931753965</c:v>
                </c:pt>
                <c:pt idx="354">
                  <c:v>3.4913607235295627</c:v>
                </c:pt>
                <c:pt idx="355">
                  <c:v>3.570382156345393</c:v>
                </c:pt>
                <c:pt idx="356">
                  <c:v>3.6132097591357066</c:v>
                </c:pt>
                <c:pt idx="357">
                  <c:v>3.6685659453340329</c:v>
                </c:pt>
                <c:pt idx="358">
                  <c:v>3.7287349086726262</c:v>
                </c:pt>
                <c:pt idx="359">
                  <c:v>3.7622122544026597</c:v>
                </c:pt>
                <c:pt idx="360">
                  <c:v>3.7911348794383453</c:v>
                </c:pt>
                <c:pt idx="361">
                  <c:v>3.7937670180156848</c:v>
                </c:pt>
                <c:pt idx="362">
                  <c:v>3.8018626357779874</c:v>
                </c:pt>
                <c:pt idx="363">
                  <c:v>3.8230669732768758</c:v>
                </c:pt>
                <c:pt idx="364">
                  <c:v>3.8399168866803359</c:v>
                </c:pt>
                <c:pt idx="365">
                  <c:v>3.8821937752975866</c:v>
                </c:pt>
                <c:pt idx="366">
                  <c:v>3.9239720578752064</c:v>
                </c:pt>
                <c:pt idx="367">
                  <c:v>3.9717596636187977</c:v>
                </c:pt>
                <c:pt idx="368">
                  <c:v>3.9813726706495096</c:v>
                </c:pt>
                <c:pt idx="369">
                  <c:v>3.984319250483435</c:v>
                </c:pt>
                <c:pt idx="370">
                  <c:v>3.9712591990219002</c:v>
                </c:pt>
                <c:pt idx="371">
                  <c:v>3.9735684326260601</c:v>
                </c:pt>
                <c:pt idx="372">
                  <c:v>3.9794656900036727</c:v>
                </c:pt>
                <c:pt idx="373">
                  <c:v>3.984412573864923</c:v>
                </c:pt>
                <c:pt idx="374">
                  <c:v>3.9905779441939906</c:v>
                </c:pt>
                <c:pt idx="375">
                  <c:v>3.9855940573439428</c:v>
                </c:pt>
                <c:pt idx="376">
                  <c:v>3.9534553989189405</c:v>
                </c:pt>
                <c:pt idx="377">
                  <c:v>3.8995205196232776</c:v>
                </c:pt>
                <c:pt idx="378">
                  <c:v>3.8673528003456843</c:v>
                </c:pt>
                <c:pt idx="379">
                  <c:v>3.8386629029467882</c:v>
                </c:pt>
                <c:pt idx="380">
                  <c:v>3.7986355902027302</c:v>
                </c:pt>
                <c:pt idx="381">
                  <c:v>3.7599583767892391</c:v>
                </c:pt>
                <c:pt idx="382">
                  <c:v>3.731909131308599</c:v>
                </c:pt>
                <c:pt idx="383">
                  <c:v>3.6666252715314704</c:v>
                </c:pt>
                <c:pt idx="384">
                  <c:v>3.6051322410342426</c:v>
                </c:pt>
                <c:pt idx="385">
                  <c:v>3.5447981525731058</c:v>
                </c:pt>
                <c:pt idx="386">
                  <c:v>3.5217097389875063</c:v>
                </c:pt>
                <c:pt idx="387">
                  <c:v>3.5253761125855103</c:v>
                </c:pt>
                <c:pt idx="388">
                  <c:v>3.5432909005359283</c:v>
                </c:pt>
                <c:pt idx="389">
                  <c:v>3.5592325536100691</c:v>
                </c:pt>
                <c:pt idx="390">
                  <c:v>3.581261483927566</c:v>
                </c:pt>
                <c:pt idx="391">
                  <c:v>3.626116985694499</c:v>
                </c:pt>
                <c:pt idx="392">
                  <c:v>3.6691482095552841</c:v>
                </c:pt>
                <c:pt idx="393">
                  <c:v>3.739580707638293</c:v>
                </c:pt>
                <c:pt idx="394">
                  <c:v>3.7922371183133046</c:v>
                </c:pt>
                <c:pt idx="395">
                  <c:v>3.8474936369151096</c:v>
                </c:pt>
                <c:pt idx="396">
                  <c:v>3.8461223266927531</c:v>
                </c:pt>
                <c:pt idx="397">
                  <c:v>3.8162768570807919</c:v>
                </c:pt>
                <c:pt idx="398">
                  <c:v>3.8110459239955836</c:v>
                </c:pt>
                <c:pt idx="399">
                  <c:v>3.7944901104327355</c:v>
                </c:pt>
                <c:pt idx="400">
                  <c:v>3.7703980011433584</c:v>
                </c:pt>
                <c:pt idx="401">
                  <c:v>3.7796942682673782</c:v>
                </c:pt>
                <c:pt idx="402">
                  <c:v>3.7620131154084691</c:v>
                </c:pt>
                <c:pt idx="403">
                  <c:v>3.7632784815478453</c:v>
                </c:pt>
                <c:pt idx="404">
                  <c:v>3.7724794150802685</c:v>
                </c:pt>
                <c:pt idx="405">
                  <c:v>3.7835333666215343</c:v>
                </c:pt>
                <c:pt idx="406">
                  <c:v>3.7853467108544141</c:v>
                </c:pt>
                <c:pt idx="407">
                  <c:v>3.7716313959836887</c:v>
                </c:pt>
                <c:pt idx="408">
                  <c:v>3.7785574835052316</c:v>
                </c:pt>
                <c:pt idx="409">
                  <c:v>3.7969469283509478</c:v>
                </c:pt>
                <c:pt idx="410">
                  <c:v>3.8202726069482678</c:v>
                </c:pt>
                <c:pt idx="411">
                  <c:v>3.8428956750807477</c:v>
                </c:pt>
                <c:pt idx="412">
                  <c:v>3.8584842032701685</c:v>
                </c:pt>
                <c:pt idx="413">
                  <c:v>3.8717840937224457</c:v>
                </c:pt>
                <c:pt idx="414">
                  <c:v>3.8709643565169145</c:v>
                </c:pt>
                <c:pt idx="415">
                  <c:v>3.8811302725243881</c:v>
                </c:pt>
                <c:pt idx="416">
                  <c:v>3.8881776569580491</c:v>
                </c:pt>
                <c:pt idx="417">
                  <c:v>3.8949833189055969</c:v>
                </c:pt>
                <c:pt idx="418">
                  <c:v>3.8957475559790939</c:v>
                </c:pt>
                <c:pt idx="419">
                  <c:v>3.8933766522692612</c:v>
                </c:pt>
                <c:pt idx="420">
                  <c:v>3.8765491174993718</c:v>
                </c:pt>
                <c:pt idx="421">
                  <c:v>3.8373027258298809</c:v>
                </c:pt>
                <c:pt idx="422">
                  <c:v>3.7732037967184779</c:v>
                </c:pt>
                <c:pt idx="423">
                  <c:v>3.6938957515753583</c:v>
                </c:pt>
                <c:pt idx="424">
                  <c:v>3.6448510967971202</c:v>
                </c:pt>
                <c:pt idx="425">
                  <c:v>3.5739865010874841</c:v>
                </c:pt>
                <c:pt idx="426">
                  <c:v>3.5009702222359493</c:v>
                </c:pt>
                <c:pt idx="427">
                  <c:v>3.4265616833589965</c:v>
                </c:pt>
                <c:pt idx="428">
                  <c:v>3.3652296972431901</c:v>
                </c:pt>
                <c:pt idx="429">
                  <c:v>3.3084330852110115</c:v>
                </c:pt>
                <c:pt idx="430">
                  <c:v>3.2552515173415206</c:v>
                </c:pt>
                <c:pt idx="431">
                  <c:v>3.2036523666112404</c:v>
                </c:pt>
                <c:pt idx="432">
                  <c:v>3.1351983697027812</c:v>
                </c:pt>
                <c:pt idx="433">
                  <c:v>3.0762774878201502</c:v>
                </c:pt>
                <c:pt idx="434">
                  <c:v>3.0278869282482996</c:v>
                </c:pt>
                <c:pt idx="435">
                  <c:v>2.9710959846809639</c:v>
                </c:pt>
                <c:pt idx="436">
                  <c:v>2.9127301800596315</c:v>
                </c:pt>
                <c:pt idx="437">
                  <c:v>2.847145411900152</c:v>
                </c:pt>
                <c:pt idx="438">
                  <c:v>2.7898097025446043</c:v>
                </c:pt>
                <c:pt idx="439">
                  <c:v>2.7424833068231993</c:v>
                </c:pt>
                <c:pt idx="440">
                  <c:v>2.6996239042542407</c:v>
                </c:pt>
                <c:pt idx="441">
                  <c:v>2.6671885273244214</c:v>
                </c:pt>
                <c:pt idx="442">
                  <c:v>2.652911537610176</c:v>
                </c:pt>
                <c:pt idx="443">
                  <c:v>2.6629580750043114</c:v>
                </c:pt>
                <c:pt idx="444">
                  <c:v>2.6913641799477297</c:v>
                </c:pt>
                <c:pt idx="445">
                  <c:v>2.7278027787000316</c:v>
                </c:pt>
                <c:pt idx="446">
                  <c:v>2.765720107867049</c:v>
                </c:pt>
                <c:pt idx="447">
                  <c:v>2.8107306775530234</c:v>
                </c:pt>
                <c:pt idx="448">
                  <c:v>2.8483874188074085</c:v>
                </c:pt>
                <c:pt idx="449">
                  <c:v>2.8740999409561558</c:v>
                </c:pt>
                <c:pt idx="450">
                  <c:v>2.9070837587826608</c:v>
                </c:pt>
                <c:pt idx="451">
                  <c:v>2.9524494273325943</c:v>
                </c:pt>
                <c:pt idx="452">
                  <c:v>2.9923453006672123</c:v>
                </c:pt>
                <c:pt idx="453">
                  <c:v>3.0143726189190398</c:v>
                </c:pt>
                <c:pt idx="454">
                  <c:v>3.0269823903009279</c:v>
                </c:pt>
                <c:pt idx="455">
                  <c:v>3.03971593563368</c:v>
                </c:pt>
                <c:pt idx="456">
                  <c:v>3.0630653036691804</c:v>
                </c:pt>
                <c:pt idx="457">
                  <c:v>3.0750277309950245</c:v>
                </c:pt>
                <c:pt idx="458">
                  <c:v>3.0909593957909247</c:v>
                </c:pt>
                <c:pt idx="459">
                  <c:v>3.1196972593558785</c:v>
                </c:pt>
                <c:pt idx="460">
                  <c:v>3.1349378018444796</c:v>
                </c:pt>
                <c:pt idx="461">
                  <c:v>3.1566869958033852</c:v>
                </c:pt>
                <c:pt idx="462">
                  <c:v>3.1613530195120711</c:v>
                </c:pt>
                <c:pt idx="463">
                  <c:v>3.1546020884853472</c:v>
                </c:pt>
                <c:pt idx="464">
                  <c:v>3.1452520202367227</c:v>
                </c:pt>
                <c:pt idx="465">
                  <c:v>3.1500569962801017</c:v>
                </c:pt>
                <c:pt idx="466">
                  <c:v>3.1442129621461397</c:v>
                </c:pt>
                <c:pt idx="467">
                  <c:v>3.1364075807268308</c:v>
                </c:pt>
                <c:pt idx="468">
                  <c:v>3.121007619799518</c:v>
                </c:pt>
                <c:pt idx="469">
                  <c:v>3.1170127482080119</c:v>
                </c:pt>
                <c:pt idx="470">
                  <c:v>3.0990777714730977</c:v>
                </c:pt>
                <c:pt idx="471">
                  <c:v>3.0872563944530391</c:v>
                </c:pt>
                <c:pt idx="472">
                  <c:v>3.0665198121897408</c:v>
                </c:pt>
                <c:pt idx="473">
                  <c:v>3.0414051509423903</c:v>
                </c:pt>
                <c:pt idx="474">
                  <c:v>3.0376606504487471</c:v>
                </c:pt>
                <c:pt idx="475">
                  <c:v>3.0286526250311594</c:v>
                </c:pt>
                <c:pt idx="476">
                  <c:v>3.0209204840194568</c:v>
                </c:pt>
                <c:pt idx="477">
                  <c:v>3.0063100617781324</c:v>
                </c:pt>
                <c:pt idx="478">
                  <c:v>2.9978065424854079</c:v>
                </c:pt>
                <c:pt idx="479">
                  <c:v>2.9941893807279274</c:v>
                </c:pt>
                <c:pt idx="480">
                  <c:v>2.9838901051462625</c:v>
                </c:pt>
                <c:pt idx="481">
                  <c:v>2.9592806678329824</c:v>
                </c:pt>
                <c:pt idx="482">
                  <c:v>2.9332241897600992</c:v>
                </c:pt>
                <c:pt idx="483">
                  <c:v>2.9116216787863394</c:v>
                </c:pt>
                <c:pt idx="484">
                  <c:v>2.8832734861788563</c:v>
                </c:pt>
                <c:pt idx="485">
                  <c:v>2.8522063812967291</c:v>
                </c:pt>
                <c:pt idx="486">
                  <c:v>2.8216538480682893</c:v>
                </c:pt>
                <c:pt idx="487">
                  <c:v>2.8079555170203179</c:v>
                </c:pt>
                <c:pt idx="488">
                  <c:v>2.8039109708218843</c:v>
                </c:pt>
                <c:pt idx="489">
                  <c:v>2.7811992752623644</c:v>
                </c:pt>
                <c:pt idx="490">
                  <c:v>2.7768657155914527</c:v>
                </c:pt>
                <c:pt idx="491">
                  <c:v>2.7704334746278936</c:v>
                </c:pt>
                <c:pt idx="492">
                  <c:v>2.7843390591556059</c:v>
                </c:pt>
                <c:pt idx="493">
                  <c:v>2.825570056150239</c:v>
                </c:pt>
                <c:pt idx="494">
                  <c:v>2.8537063043654811</c:v>
                </c:pt>
                <c:pt idx="495">
                  <c:v>2.8602331995376753</c:v>
                </c:pt>
                <c:pt idx="496">
                  <c:v>2.8413809610003682</c:v>
                </c:pt>
                <c:pt idx="497">
                  <c:v>2.8228887477434781</c:v>
                </c:pt>
                <c:pt idx="498">
                  <c:v>2.7952879289655139</c:v>
                </c:pt>
                <c:pt idx="499">
                  <c:v>2.7596474444211365</c:v>
                </c:pt>
                <c:pt idx="500">
                  <c:v>2.7178017311661278</c:v>
                </c:pt>
                <c:pt idx="501">
                  <c:v>2.6351439740040647</c:v>
                </c:pt>
                <c:pt idx="502">
                  <c:v>2.55468468086511</c:v>
                </c:pt>
                <c:pt idx="503">
                  <c:v>2.4761581418222192</c:v>
                </c:pt>
                <c:pt idx="504">
                  <c:v>2.4128942215711264</c:v>
                </c:pt>
                <c:pt idx="505">
                  <c:v>2.3865171387720161</c:v>
                </c:pt>
                <c:pt idx="506">
                  <c:v>2.3622299375588476</c:v>
                </c:pt>
                <c:pt idx="507">
                  <c:v>2.3599981041336018</c:v>
                </c:pt>
                <c:pt idx="508">
                  <c:v>2.33498827818554</c:v>
                </c:pt>
                <c:pt idx="509">
                  <c:v>2.3220442523439466</c:v>
                </c:pt>
                <c:pt idx="510">
                  <c:v>2.3149598942420386</c:v>
                </c:pt>
                <c:pt idx="511">
                  <c:v>2.3027633608958471</c:v>
                </c:pt>
                <c:pt idx="512">
                  <c:v>2.2778391082459954</c:v>
                </c:pt>
                <c:pt idx="513">
                  <c:v>2.2733478703422816</c:v>
                </c:pt>
                <c:pt idx="514">
                  <c:v>2.2545960797755789</c:v>
                </c:pt>
                <c:pt idx="515">
                  <c:v>2.2373747417255605</c:v>
                </c:pt>
                <c:pt idx="516">
                  <c:v>2.2477719570903099</c:v>
                </c:pt>
                <c:pt idx="517">
                  <c:v>2.261176169296883</c:v>
                </c:pt>
                <c:pt idx="518">
                  <c:v>2.2721090873267453</c:v>
                </c:pt>
                <c:pt idx="519">
                  <c:v>2.2882137820563062</c:v>
                </c:pt>
                <c:pt idx="520">
                  <c:v>2.3109203516712991</c:v>
                </c:pt>
                <c:pt idx="521">
                  <c:v>2.3177909747687675</c:v>
                </c:pt>
                <c:pt idx="522">
                  <c:v>2.3101332562581769</c:v>
                </c:pt>
                <c:pt idx="523">
                  <c:v>2.2905622059981621</c:v>
                </c:pt>
                <c:pt idx="524">
                  <c:v>2.2620681386566446</c:v>
                </c:pt>
                <c:pt idx="525">
                  <c:v>2.2222790707223377</c:v>
                </c:pt>
                <c:pt idx="526">
                  <c:v>2.1976480601745108</c:v>
                </c:pt>
                <c:pt idx="527">
                  <c:v>2.1633625889539769</c:v>
                </c:pt>
                <c:pt idx="528">
                  <c:v>2.1244276007165843</c:v>
                </c:pt>
                <c:pt idx="529">
                  <c:v>2.0919187366173273</c:v>
                </c:pt>
                <c:pt idx="530">
                  <c:v>2.0594572436704928</c:v>
                </c:pt>
                <c:pt idx="531">
                  <c:v>2.0380170770307062</c:v>
                </c:pt>
                <c:pt idx="532">
                  <c:v>2.0203351734041304</c:v>
                </c:pt>
                <c:pt idx="533">
                  <c:v>1.9723047375200966</c:v>
                </c:pt>
                <c:pt idx="534">
                  <c:v>1.9490294730073887</c:v>
                </c:pt>
                <c:pt idx="535">
                  <c:v>1.9279059224424617</c:v>
                </c:pt>
                <c:pt idx="536">
                  <c:v>1.8785687990226974</c:v>
                </c:pt>
                <c:pt idx="537">
                  <c:v>1.8410288923129692</c:v>
                </c:pt>
                <c:pt idx="538">
                  <c:v>1.808554831082503</c:v>
                </c:pt>
                <c:pt idx="539">
                  <c:v>1.7718194954580386</c:v>
                </c:pt>
                <c:pt idx="540">
                  <c:v>1.7360137789519934</c:v>
                </c:pt>
                <c:pt idx="541">
                  <c:v>1.6693042205825341</c:v>
                </c:pt>
                <c:pt idx="542">
                  <c:v>1.6143379795221799</c:v>
                </c:pt>
                <c:pt idx="543">
                  <c:v>1.5804751032658666</c:v>
                </c:pt>
                <c:pt idx="544">
                  <c:v>1.5608242604854026</c:v>
                </c:pt>
                <c:pt idx="545">
                  <c:v>1.5607028081503929</c:v>
                </c:pt>
                <c:pt idx="546">
                  <c:v>1.5595391283731617</c:v>
                </c:pt>
                <c:pt idx="547">
                  <c:v>1.5593710459754215</c:v>
                </c:pt>
                <c:pt idx="548">
                  <c:v>1.5696724113865121</c:v>
                </c:pt>
                <c:pt idx="549">
                  <c:v>1.5996219696082337</c:v>
                </c:pt>
                <c:pt idx="550">
                  <c:v>1.644898773314039</c:v>
                </c:pt>
                <c:pt idx="551">
                  <c:v>1.7085936509125372</c:v>
                </c:pt>
                <c:pt idx="552">
                  <c:v>1.7790724096137698</c:v>
                </c:pt>
                <c:pt idx="553">
                  <c:v>1.8544275650459636</c:v>
                </c:pt>
                <c:pt idx="554">
                  <c:v>1.9109456602309813</c:v>
                </c:pt>
                <c:pt idx="555">
                  <c:v>1.9445671631092432</c:v>
                </c:pt>
                <c:pt idx="556">
                  <c:v>1.9704679928025093</c:v>
                </c:pt>
                <c:pt idx="557">
                  <c:v>2.0029576931731015</c:v>
                </c:pt>
                <c:pt idx="558">
                  <c:v>1.9973309709555878</c:v>
                </c:pt>
                <c:pt idx="559">
                  <c:v>1.9682743467997565</c:v>
                </c:pt>
                <c:pt idx="560">
                  <c:v>1.9366008144193447</c:v>
                </c:pt>
                <c:pt idx="561">
                  <c:v>1.8784642137997667</c:v>
                </c:pt>
                <c:pt idx="562">
                  <c:v>1.8233275408878262</c:v>
                </c:pt>
                <c:pt idx="563">
                  <c:v>1.75484783630971</c:v>
                </c:pt>
                <c:pt idx="564">
                  <c:v>1.6849220481158185</c:v>
                </c:pt>
                <c:pt idx="565">
                  <c:v>1.6277543839991035</c:v>
                </c:pt>
                <c:pt idx="566">
                  <c:v>1.5940663488867803</c:v>
                </c:pt>
                <c:pt idx="567">
                  <c:v>1.5531401816163071</c:v>
                </c:pt>
                <c:pt idx="568">
                  <c:v>1.5371278291982162</c:v>
                </c:pt>
                <c:pt idx="569">
                  <c:v>1.4967364159917655</c:v>
                </c:pt>
                <c:pt idx="570">
                  <c:v>1.4851051045303574</c:v>
                </c:pt>
                <c:pt idx="571">
                  <c:v>1.4797240943427512</c:v>
                </c:pt>
                <c:pt idx="572">
                  <c:v>1.4760790713758674</c:v>
                </c:pt>
                <c:pt idx="573">
                  <c:v>1.4793947672497327</c:v>
                </c:pt>
                <c:pt idx="574">
                  <c:v>1.4995864929267482</c:v>
                </c:pt>
                <c:pt idx="575">
                  <c:v>1.5195717021175801</c:v>
                </c:pt>
                <c:pt idx="576">
                  <c:v>1.5337076651395605</c:v>
                </c:pt>
                <c:pt idx="577">
                  <c:v>1.5375298879853441</c:v>
                </c:pt>
                <c:pt idx="578">
                  <c:v>1.5211477038966585</c:v>
                </c:pt>
                <c:pt idx="579">
                  <c:v>1.504937484673472</c:v>
                </c:pt>
                <c:pt idx="580">
                  <c:v>1.5041393248822854</c:v>
                </c:pt>
                <c:pt idx="581">
                  <c:v>1.4973602311503078</c:v>
                </c:pt>
                <c:pt idx="582">
                  <c:v>1.4887791970444402</c:v>
                </c:pt>
                <c:pt idx="583">
                  <c:v>1.4809680795307969</c:v>
                </c:pt>
                <c:pt idx="584">
                  <c:v>1.4738920295462514</c:v>
                </c:pt>
                <c:pt idx="585">
                  <c:v>1.4716132810306244</c:v>
                </c:pt>
                <c:pt idx="586">
                  <c:v>1.4318392711421637</c:v>
                </c:pt>
                <c:pt idx="587">
                  <c:v>1.4105938017757496</c:v>
                </c:pt>
                <c:pt idx="588">
                  <c:v>1.3763059689186392</c:v>
                </c:pt>
                <c:pt idx="589">
                  <c:v>1.3719735671144189</c:v>
                </c:pt>
                <c:pt idx="590">
                  <c:v>1.3904195990931631</c:v>
                </c:pt>
                <c:pt idx="591">
                  <c:v>1.3799564574002672</c:v>
                </c:pt>
                <c:pt idx="592">
                  <c:v>1.3735316035346814</c:v>
                </c:pt>
                <c:pt idx="593">
                  <c:v>1.3670564315763676</c:v>
                </c:pt>
                <c:pt idx="594">
                  <c:v>1.355651243553055</c:v>
                </c:pt>
                <c:pt idx="595">
                  <c:v>1.3294571325966542</c:v>
                </c:pt>
                <c:pt idx="596">
                  <c:v>1.3038771715695134</c:v>
                </c:pt>
                <c:pt idx="597">
                  <c:v>1.2721344675615553</c:v>
                </c:pt>
                <c:pt idx="598">
                  <c:v>1.2332118853088896</c:v>
                </c:pt>
                <c:pt idx="599">
                  <c:v>1.1708528504316733</c:v>
                </c:pt>
                <c:pt idx="600">
                  <c:v>1.1158018175075712</c:v>
                </c:pt>
                <c:pt idx="601">
                  <c:v>1.0836390443898583</c:v>
                </c:pt>
                <c:pt idx="602">
                  <c:v>1.0654918852065609</c:v>
                </c:pt>
                <c:pt idx="603">
                  <c:v>1.0101558686654388</c:v>
                </c:pt>
                <c:pt idx="604">
                  <c:v>0.96891913427402643</c:v>
                </c:pt>
                <c:pt idx="605">
                  <c:v>0.91269353552546273</c:v>
                </c:pt>
                <c:pt idx="606">
                  <c:v>0.87848465815254506</c:v>
                </c:pt>
                <c:pt idx="607">
                  <c:v>0.83664125226997343</c:v>
                </c:pt>
                <c:pt idx="608">
                  <c:v>0.7986199737389762</c:v>
                </c:pt>
                <c:pt idx="609">
                  <c:v>0.76065739029946855</c:v>
                </c:pt>
                <c:pt idx="610">
                  <c:v>0.71525257003509257</c:v>
                </c:pt>
                <c:pt idx="611">
                  <c:v>0.68080943080393153</c:v>
                </c:pt>
                <c:pt idx="612">
                  <c:v>0.63543803669356624</c:v>
                </c:pt>
                <c:pt idx="613">
                  <c:v>0.58396143891427232</c:v>
                </c:pt>
                <c:pt idx="614">
                  <c:v>0.520472671224116</c:v>
                </c:pt>
                <c:pt idx="615">
                  <c:v>0.47115815381893028</c:v>
                </c:pt>
                <c:pt idx="616">
                  <c:v>0.45938003242795328</c:v>
                </c:pt>
                <c:pt idx="617">
                  <c:v>0.42931638266692485</c:v>
                </c:pt>
                <c:pt idx="618">
                  <c:v>0.39565322763890115</c:v>
                </c:pt>
                <c:pt idx="619">
                  <c:v>0.35747025489379658</c:v>
                </c:pt>
                <c:pt idx="620">
                  <c:v>0.30656796759354116</c:v>
                </c:pt>
                <c:pt idx="621">
                  <c:v>0.26438216005492654</c:v>
                </c:pt>
                <c:pt idx="622">
                  <c:v>0.21027772659325353</c:v>
                </c:pt>
                <c:pt idx="623">
                  <c:v>0.1465754738812933</c:v>
                </c:pt>
                <c:pt idx="624">
                  <c:v>6.9944638288523597E-2</c:v>
                </c:pt>
                <c:pt idx="625">
                  <c:v>5.1295294943883088E-3</c:v>
                </c:pt>
                <c:pt idx="626">
                  <c:v>-9.8366453888477784E-2</c:v>
                </c:pt>
                <c:pt idx="627">
                  <c:v>-0.17209168413289128</c:v>
                </c:pt>
                <c:pt idx="628">
                  <c:v>-0.24519283884895332</c:v>
                </c:pt>
                <c:pt idx="629">
                  <c:v>-0.31547501026091179</c:v>
                </c:pt>
                <c:pt idx="630">
                  <c:v>-0.3817183073459508</c:v>
                </c:pt>
                <c:pt idx="631">
                  <c:v>-0.44536615107289901</c:v>
                </c:pt>
                <c:pt idx="632">
                  <c:v>-0.51131457354098231</c:v>
                </c:pt>
                <c:pt idx="633">
                  <c:v>-0.58127189688446668</c:v>
                </c:pt>
                <c:pt idx="634">
                  <c:v>-0.6397791657463221</c:v>
                </c:pt>
                <c:pt idx="635">
                  <c:v>-0.71154819293096738</c:v>
                </c:pt>
                <c:pt idx="636">
                  <c:v>-0.79932292958745998</c:v>
                </c:pt>
                <c:pt idx="637">
                  <c:v>-0.89281718204374705</c:v>
                </c:pt>
                <c:pt idx="638">
                  <c:v>-0.98528686097104623</c:v>
                </c:pt>
                <c:pt idx="639">
                  <c:v>-1.0313730883909407</c:v>
                </c:pt>
                <c:pt idx="640">
                  <c:v>-1.0330114788513398</c:v>
                </c:pt>
                <c:pt idx="641">
                  <c:v>-1.0224362847128874</c:v>
                </c:pt>
                <c:pt idx="642">
                  <c:v>-1.0424175265406099</c:v>
                </c:pt>
                <c:pt idx="643">
                  <c:v>-1.0751277278389531</c:v>
                </c:pt>
                <c:pt idx="644">
                  <c:v>-1.1011106694122272</c:v>
                </c:pt>
                <c:pt idx="645">
                  <c:v>-1.1039080918415867</c:v>
                </c:pt>
                <c:pt idx="646">
                  <c:v>-1.1230450480234808</c:v>
                </c:pt>
                <c:pt idx="647">
                  <c:v>-1.12853245385823</c:v>
                </c:pt>
                <c:pt idx="648">
                  <c:v>-1.1040067535604929</c:v>
                </c:pt>
                <c:pt idx="649">
                  <c:v>-1.0802154067746519</c:v>
                </c:pt>
                <c:pt idx="650">
                  <c:v>-1.047789822701972</c:v>
                </c:pt>
                <c:pt idx="651">
                  <c:v>-1.0236490433703105</c:v>
                </c:pt>
                <c:pt idx="652">
                  <c:v>-0.99709775197406736</c:v>
                </c:pt>
                <c:pt idx="653">
                  <c:v>-0.98661213586255536</c:v>
                </c:pt>
                <c:pt idx="654">
                  <c:v>-0.95112329922486671</c:v>
                </c:pt>
                <c:pt idx="655">
                  <c:v>-0.92446802931340599</c:v>
                </c:pt>
                <c:pt idx="656">
                  <c:v>-0.91734189530542332</c:v>
                </c:pt>
                <c:pt idx="657">
                  <c:v>-0.92459648868734223</c:v>
                </c:pt>
                <c:pt idx="658">
                  <c:v>-0.94522298058252163</c:v>
                </c:pt>
                <c:pt idx="659">
                  <c:v>-0.97251195292765813</c:v>
                </c:pt>
                <c:pt idx="660">
                  <c:v>-0.99623589623637476</c:v>
                </c:pt>
                <c:pt idx="661">
                  <c:v>-1.0127632804145412</c:v>
                </c:pt>
                <c:pt idx="662">
                  <c:v>-1.034541950399672</c:v>
                </c:pt>
                <c:pt idx="663">
                  <c:v>-1.0627719182989832</c:v>
                </c:pt>
                <c:pt idx="664">
                  <c:v>-1.1012832852707357</c:v>
                </c:pt>
                <c:pt idx="665">
                  <c:v>-1.1473551088266405</c:v>
                </c:pt>
                <c:pt idx="666">
                  <c:v>-1.1944270619599446</c:v>
                </c:pt>
                <c:pt idx="667">
                  <c:v>-1.2524380117713614</c:v>
                </c:pt>
                <c:pt idx="668">
                  <c:v>-1.3220843023679618</c:v>
                </c:pt>
                <c:pt idx="669">
                  <c:v>-1.3975941992729939</c:v>
                </c:pt>
                <c:pt idx="670">
                  <c:v>-1.4580803690768709</c:v>
                </c:pt>
                <c:pt idx="671">
                  <c:v>-1.5263220677517615</c:v>
                </c:pt>
                <c:pt idx="672">
                  <c:v>-1.5591303840645931</c:v>
                </c:pt>
                <c:pt idx="673">
                  <c:v>-1.5960272707972873</c:v>
                </c:pt>
                <c:pt idx="674">
                  <c:v>-1.6099074682329533</c:v>
                </c:pt>
                <c:pt idx="675">
                  <c:v>-1.642418067021159</c:v>
                </c:pt>
                <c:pt idx="676">
                  <c:v>-1.6768140908909535</c:v>
                </c:pt>
                <c:pt idx="677">
                  <c:v>-1.7040575984511264</c:v>
                </c:pt>
                <c:pt idx="678">
                  <c:v>-1.7430749298580781</c:v>
                </c:pt>
                <c:pt idx="679">
                  <c:v>-1.7562221402721208</c:v>
                </c:pt>
                <c:pt idx="680">
                  <c:v>-1.7623955193621554</c:v>
                </c:pt>
                <c:pt idx="681">
                  <c:v>-1.7785074387583342</c:v>
                </c:pt>
                <c:pt idx="682">
                  <c:v>-1.7796997932957077</c:v>
                </c:pt>
                <c:pt idx="683">
                  <c:v>-1.7840771502760402</c:v>
                </c:pt>
                <c:pt idx="684">
                  <c:v>-1.7971227536351089</c:v>
                </c:pt>
                <c:pt idx="685">
                  <c:v>-1.7989504022640828</c:v>
                </c:pt>
                <c:pt idx="686">
                  <c:v>-1.7778710131335465</c:v>
                </c:pt>
                <c:pt idx="687">
                  <c:v>-1.7325442902282451</c:v>
                </c:pt>
                <c:pt idx="688">
                  <c:v>-1.6931538077856587</c:v>
                </c:pt>
                <c:pt idx="689">
                  <c:v>-1.6818921337982382</c:v>
                </c:pt>
                <c:pt idx="690">
                  <c:v>-1.6659145555416079</c:v>
                </c:pt>
                <c:pt idx="691">
                  <c:v>-1.6830838028988682</c:v>
                </c:pt>
                <c:pt idx="692">
                  <c:v>-1.7078562121453893</c:v>
                </c:pt>
                <c:pt idx="693">
                  <c:v>-1.7243366724529974</c:v>
                </c:pt>
                <c:pt idx="694">
                  <c:v>-1.7490828673568617</c:v>
                </c:pt>
                <c:pt idx="695">
                  <c:v>-1.7862877592844968</c:v>
                </c:pt>
                <c:pt idx="696">
                  <c:v>-1.8352710083411226</c:v>
                </c:pt>
                <c:pt idx="697">
                  <c:v>-1.8740439343490873</c:v>
                </c:pt>
                <c:pt idx="698">
                  <c:v>-1.8911797583216643</c:v>
                </c:pt>
                <c:pt idx="699">
                  <c:v>-1.8984698921778531</c:v>
                </c:pt>
                <c:pt idx="700">
                  <c:v>-1.9125926212792881</c:v>
                </c:pt>
                <c:pt idx="701">
                  <c:v>-1.9239379247494846</c:v>
                </c:pt>
                <c:pt idx="702">
                  <c:v>-1.9564352421644595</c:v>
                </c:pt>
                <c:pt idx="703">
                  <c:v>-1.9920013476335399</c:v>
                </c:pt>
                <c:pt idx="704">
                  <c:v>-2.0434811247103872</c:v>
                </c:pt>
                <c:pt idx="705">
                  <c:v>-2.0811377575600414</c:v>
                </c:pt>
                <c:pt idx="706">
                  <c:v>-2.121149370842339</c:v>
                </c:pt>
                <c:pt idx="707">
                  <c:v>-2.1769880186107589</c:v>
                </c:pt>
                <c:pt idx="708">
                  <c:v>-2.2583273124694738</c:v>
                </c:pt>
                <c:pt idx="709">
                  <c:v>-2.3444626318662674</c:v>
                </c:pt>
                <c:pt idx="710">
                  <c:v>-2.3961159294270962</c:v>
                </c:pt>
                <c:pt idx="711">
                  <c:v>-2.4289491410996238</c:v>
                </c:pt>
                <c:pt idx="712">
                  <c:v>-2.4619395308762053</c:v>
                </c:pt>
                <c:pt idx="713">
                  <c:v>-2.4898287318002197</c:v>
                </c:pt>
                <c:pt idx="714">
                  <c:v>-2.493836399708572</c:v>
                </c:pt>
                <c:pt idx="715">
                  <c:v>-2.4803658788108622</c:v>
                </c:pt>
                <c:pt idx="716">
                  <c:v>-2.4879623564297804</c:v>
                </c:pt>
                <c:pt idx="717">
                  <c:v>-2.5118677321411584</c:v>
                </c:pt>
                <c:pt idx="718">
                  <c:v>-2.5007974879449222</c:v>
                </c:pt>
                <c:pt idx="719">
                  <c:v>-2.4940376332783614</c:v>
                </c:pt>
                <c:pt idx="720">
                  <c:v>-2.4811189347323253</c:v>
                </c:pt>
                <c:pt idx="721">
                  <c:v>-2.4608340636572987</c:v>
                </c:pt>
                <c:pt idx="722">
                  <c:v>-2.4462907007259389</c:v>
                </c:pt>
                <c:pt idx="723">
                  <c:v>-2.4513810519584416</c:v>
                </c:pt>
                <c:pt idx="724">
                  <c:v>-2.4580366673816783</c:v>
                </c:pt>
                <c:pt idx="725">
                  <c:v>-2.4422637514117373</c:v>
                </c:pt>
                <c:pt idx="726">
                  <c:v>-2.4262638689450897</c:v>
                </c:pt>
                <c:pt idx="727">
                  <c:v>-2.3943891833255977</c:v>
                </c:pt>
                <c:pt idx="728">
                  <c:v>-2.3465604783237102</c:v>
                </c:pt>
                <c:pt idx="729">
                  <c:v>-2.2613704316824346</c:v>
                </c:pt>
                <c:pt idx="730">
                  <c:v>-2.2066687413246768</c:v>
                </c:pt>
                <c:pt idx="731">
                  <c:v>-2.1370041757508353</c:v>
                </c:pt>
                <c:pt idx="732">
                  <c:v>-2.0815112957130015</c:v>
                </c:pt>
                <c:pt idx="733">
                  <c:v>-2.0487339954340062</c:v>
                </c:pt>
                <c:pt idx="734">
                  <c:v>-1.9984125469486576</c:v>
                </c:pt>
                <c:pt idx="735">
                  <c:v>-1.9401804782464027</c:v>
                </c:pt>
                <c:pt idx="736">
                  <c:v>-1.9006033048091067</c:v>
                </c:pt>
                <c:pt idx="737">
                  <c:v>-1.8570704593470426</c:v>
                </c:pt>
                <c:pt idx="738">
                  <c:v>-1.83581712329554</c:v>
                </c:pt>
                <c:pt idx="739">
                  <c:v>-1.8267783262738728</c:v>
                </c:pt>
                <c:pt idx="740">
                  <c:v>-1.7990851354247059</c:v>
                </c:pt>
                <c:pt idx="741">
                  <c:v>-1.8164924217645138</c:v>
                </c:pt>
                <c:pt idx="742">
                  <c:v>-1.8580689942417707</c:v>
                </c:pt>
                <c:pt idx="743">
                  <c:v>-1.9048089550144589</c:v>
                </c:pt>
                <c:pt idx="744">
                  <c:v>-1.9577306009752486</c:v>
                </c:pt>
                <c:pt idx="745">
                  <c:v>-1.9767840319999046</c:v>
                </c:pt>
                <c:pt idx="746">
                  <c:v>-2.0088758649275933</c:v>
                </c:pt>
                <c:pt idx="747">
                  <c:v>-2.0351881396157543</c:v>
                </c:pt>
                <c:pt idx="748">
                  <c:v>-2.0785111074543794</c:v>
                </c:pt>
                <c:pt idx="749">
                  <c:v>-2.0950258501289065</c:v>
                </c:pt>
                <c:pt idx="750">
                  <c:v>-2.1121902055707196</c:v>
                </c:pt>
                <c:pt idx="751">
                  <c:v>-2.1050191447099782</c:v>
                </c:pt>
                <c:pt idx="752">
                  <c:v>-2.0938349041528497</c:v>
                </c:pt>
                <c:pt idx="753">
                  <c:v>-2.0698925070324727</c:v>
                </c:pt>
                <c:pt idx="754">
                  <c:v>-2.0377897163770498</c:v>
                </c:pt>
                <c:pt idx="755">
                  <c:v>-2.0250149188290503</c:v>
                </c:pt>
                <c:pt idx="756">
                  <c:v>-1.9887405479804099</c:v>
                </c:pt>
                <c:pt idx="757">
                  <c:v>-1.9283472804372408</c:v>
                </c:pt>
                <c:pt idx="758">
                  <c:v>-1.8648377268970764</c:v>
                </c:pt>
                <c:pt idx="759">
                  <c:v>-1.8083789245777977</c:v>
                </c:pt>
                <c:pt idx="760">
                  <c:v>-1.7720572769749541</c:v>
                </c:pt>
                <c:pt idx="761">
                  <c:v>-1.6895147453265884</c:v>
                </c:pt>
                <c:pt idx="762">
                  <c:v>-1.5946481458718773</c:v>
                </c:pt>
                <c:pt idx="763">
                  <c:v>-1.5004304201880048</c:v>
                </c:pt>
                <c:pt idx="764">
                  <c:v>-1.4472456010337578</c:v>
                </c:pt>
                <c:pt idx="765">
                  <c:v>-1.3926564398726071</c:v>
                </c:pt>
                <c:pt idx="766">
                  <c:v>-1.3152928699555777</c:v>
                </c:pt>
                <c:pt idx="767">
                  <c:v>-1.2729578262459327</c:v>
                </c:pt>
                <c:pt idx="768">
                  <c:v>-1.2107472859997388</c:v>
                </c:pt>
                <c:pt idx="769">
                  <c:v>-1.144330534364</c:v>
                </c:pt>
                <c:pt idx="770">
                  <c:v>-1.0933523760243515</c:v>
                </c:pt>
                <c:pt idx="771">
                  <c:v>-1.0694451932220301</c:v>
                </c:pt>
                <c:pt idx="772">
                  <c:v>-1.0793351831226516</c:v>
                </c:pt>
                <c:pt idx="773">
                  <c:v>-1.0904079641227258</c:v>
                </c:pt>
                <c:pt idx="774">
                  <c:v>-1.0669697026215097</c:v>
                </c:pt>
                <c:pt idx="775">
                  <c:v>-1.0782547756385077</c:v>
                </c:pt>
                <c:pt idx="776">
                  <c:v>-1.0855323708483466</c:v>
                </c:pt>
                <c:pt idx="777">
                  <c:v>-1.0813715884921478</c:v>
                </c:pt>
                <c:pt idx="778">
                  <c:v>-1.0724647651418646</c:v>
                </c:pt>
                <c:pt idx="779">
                  <c:v>-1.0922533750770567</c:v>
                </c:pt>
                <c:pt idx="780">
                  <c:v>-1.105694504303194</c:v>
                </c:pt>
                <c:pt idx="781">
                  <c:v>-1.1170044047916858</c:v>
                </c:pt>
                <c:pt idx="782">
                  <c:v>-1.1269173012254168</c:v>
                </c:pt>
                <c:pt idx="783">
                  <c:v>-1.1407430326522612</c:v>
                </c:pt>
                <c:pt idx="784">
                  <c:v>-1.1509772761243111</c:v>
                </c:pt>
                <c:pt idx="785">
                  <c:v>-1.1573459956581473</c:v>
                </c:pt>
                <c:pt idx="786">
                  <c:v>-1.1563843141068086</c:v>
                </c:pt>
                <c:pt idx="787">
                  <c:v>-1.1695091160780451</c:v>
                </c:pt>
                <c:pt idx="788">
                  <c:v>-1.1864461137580042</c:v>
                </c:pt>
                <c:pt idx="789">
                  <c:v>-1.2413502659100568</c:v>
                </c:pt>
                <c:pt idx="790">
                  <c:v>-1.2954415343749477</c:v>
                </c:pt>
                <c:pt idx="791">
                  <c:v>-1.3565520114883496</c:v>
                </c:pt>
                <c:pt idx="792">
                  <c:v>-1.3897892660899702</c:v>
                </c:pt>
                <c:pt idx="793">
                  <c:v>-1.4124728410042982</c:v>
                </c:pt>
                <c:pt idx="794">
                  <c:v>-1.3988089939919197</c:v>
                </c:pt>
                <c:pt idx="795">
                  <c:v>-1.3544063074538277</c:v>
                </c:pt>
                <c:pt idx="796">
                  <c:v>-1.2965754945121792</c:v>
                </c:pt>
                <c:pt idx="797">
                  <c:v>-1.2418470442873981</c:v>
                </c:pt>
                <c:pt idx="798">
                  <c:v>-1.1907070289003909</c:v>
                </c:pt>
                <c:pt idx="799">
                  <c:v>-1.140206203647576</c:v>
                </c:pt>
                <c:pt idx="800">
                  <c:v>-1.1083283902979775</c:v>
                </c:pt>
                <c:pt idx="801">
                  <c:v>-1.1115856089971916</c:v>
                </c:pt>
                <c:pt idx="802">
                  <c:v>-1.137216247928299</c:v>
                </c:pt>
                <c:pt idx="803">
                  <c:v>-1.1635697742317754</c:v>
                </c:pt>
                <c:pt idx="804">
                  <c:v>-1.2268840116398485</c:v>
                </c:pt>
                <c:pt idx="805">
                  <c:v>-1.2498215571103826</c:v>
                </c:pt>
                <c:pt idx="806">
                  <c:v>-1.262292317401088</c:v>
                </c:pt>
                <c:pt idx="807">
                  <c:v>-1.2588867771698959</c:v>
                </c:pt>
                <c:pt idx="808">
                  <c:v>-1.2454270433650279</c:v>
                </c:pt>
                <c:pt idx="809">
                  <c:v>-1.2476280359077039</c:v>
                </c:pt>
                <c:pt idx="810">
                  <c:v>-1.2344208589467718</c:v>
                </c:pt>
                <c:pt idx="811">
                  <c:v>-1.2406012416694516</c:v>
                </c:pt>
                <c:pt idx="812">
                  <c:v>-1.251924007977089</c:v>
                </c:pt>
                <c:pt idx="813">
                  <c:v>-1.2416732508679573</c:v>
                </c:pt>
                <c:pt idx="814">
                  <c:v>-1.1957828049444341</c:v>
                </c:pt>
                <c:pt idx="815">
                  <c:v>-1.1539129959324053</c:v>
                </c:pt>
                <c:pt idx="816">
                  <c:v>-1.0940904733853229</c:v>
                </c:pt>
                <c:pt idx="817">
                  <c:v>-1.0180298923476259</c:v>
                </c:pt>
                <c:pt idx="818">
                  <c:v>-0.9099447814581445</c:v>
                </c:pt>
                <c:pt idx="819">
                  <c:v>-0.81657158721170575</c:v>
                </c:pt>
                <c:pt idx="820">
                  <c:v>-0.72701888466056652</c:v>
                </c:pt>
                <c:pt idx="821">
                  <c:v>-0.64575081282252944</c:v>
                </c:pt>
                <c:pt idx="822">
                  <c:v>-0.56611280859227076</c:v>
                </c:pt>
                <c:pt idx="823">
                  <c:v>-0.48511085766002626</c:v>
                </c:pt>
                <c:pt idx="824">
                  <c:v>-0.40328666049694689</c:v>
                </c:pt>
                <c:pt idx="825">
                  <c:v>-0.31987573930990121</c:v>
                </c:pt>
                <c:pt idx="826">
                  <c:v>-0.22870131047377346</c:v>
                </c:pt>
                <c:pt idx="827">
                  <c:v>-0.14510446742633909</c:v>
                </c:pt>
                <c:pt idx="828">
                  <c:v>-6.4416930583861012E-2</c:v>
                </c:pt>
                <c:pt idx="829">
                  <c:v>7.9312705435650582E-3</c:v>
                </c:pt>
                <c:pt idx="830">
                  <c:v>5.7180926069360552E-2</c:v>
                </c:pt>
                <c:pt idx="831">
                  <c:v>8.7650109344466015E-2</c:v>
                </c:pt>
                <c:pt idx="832">
                  <c:v>0.10387741217882218</c:v>
                </c:pt>
                <c:pt idx="833">
                  <c:v>0.1168958476860319</c:v>
                </c:pt>
                <c:pt idx="834">
                  <c:v>0.11026751314673724</c:v>
                </c:pt>
                <c:pt idx="835">
                  <c:v>8.1741708602805968E-2</c:v>
                </c:pt>
                <c:pt idx="836">
                  <c:v>3.9751530671106511E-2</c:v>
                </c:pt>
                <c:pt idx="837">
                  <c:v>1.4703280635176147E-4</c:v>
                </c:pt>
                <c:pt idx="838">
                  <c:v>-5.3217162488390757E-2</c:v>
                </c:pt>
                <c:pt idx="839">
                  <c:v>-0.11750982496289267</c:v>
                </c:pt>
                <c:pt idx="840">
                  <c:v>-0.1681970955431453</c:v>
                </c:pt>
                <c:pt idx="841">
                  <c:v>-0.23768514407856683</c:v>
                </c:pt>
                <c:pt idx="842">
                  <c:v>-0.29502467729522536</c:v>
                </c:pt>
                <c:pt idx="843">
                  <c:v>-0.35224077910839124</c:v>
                </c:pt>
                <c:pt idx="844">
                  <c:v>-0.38270857845401712</c:v>
                </c:pt>
                <c:pt idx="845">
                  <c:v>-0.40443116560309611</c:v>
                </c:pt>
                <c:pt idx="846">
                  <c:v>-0.38614713713500393</c:v>
                </c:pt>
                <c:pt idx="847">
                  <c:v>-0.35846500417103938</c:v>
                </c:pt>
                <c:pt idx="848">
                  <c:v>-0.33458617980604832</c:v>
                </c:pt>
                <c:pt idx="849">
                  <c:v>-0.30481007422874473</c:v>
                </c:pt>
                <c:pt idx="850">
                  <c:v>-0.26205516470628049</c:v>
                </c:pt>
                <c:pt idx="851">
                  <c:v>-0.21929518932840664</c:v>
                </c:pt>
                <c:pt idx="852">
                  <c:v>-0.18593644565464951</c:v>
                </c:pt>
                <c:pt idx="853">
                  <c:v>-0.15356370231181143</c:v>
                </c:pt>
                <c:pt idx="854">
                  <c:v>-0.13876155841549348</c:v>
                </c:pt>
                <c:pt idx="855">
                  <c:v>-9.4362292885359855E-2</c:v>
                </c:pt>
                <c:pt idx="856">
                  <c:v>-7.0874455815956403E-2</c:v>
                </c:pt>
                <c:pt idx="857">
                  <c:v>-4.43819695068121E-2</c:v>
                </c:pt>
                <c:pt idx="858">
                  <c:v>-3.3550507491764456E-2</c:v>
                </c:pt>
                <c:pt idx="859">
                  <c:v>-1.8456849152592512E-2</c:v>
                </c:pt>
                <c:pt idx="860">
                  <c:v>-2.0168890967826297E-3</c:v>
                </c:pt>
                <c:pt idx="861">
                  <c:v>-3.5568440305388124E-2</c:v>
                </c:pt>
                <c:pt idx="862">
                  <c:v>-5.6446968028699203E-2</c:v>
                </c:pt>
                <c:pt idx="863">
                  <c:v>-7.9566697755585086E-2</c:v>
                </c:pt>
                <c:pt idx="864">
                  <c:v>-0.11170814769507617</c:v>
                </c:pt>
                <c:pt idx="865">
                  <c:v>-0.12582004305173855</c:v>
                </c:pt>
                <c:pt idx="866">
                  <c:v>-0.12920179307561896</c:v>
                </c:pt>
                <c:pt idx="867">
                  <c:v>-0.14145229951146795</c:v>
                </c:pt>
                <c:pt idx="868">
                  <c:v>-0.16950088629761573</c:v>
                </c:pt>
                <c:pt idx="869">
                  <c:v>-0.19197052438863935</c:v>
                </c:pt>
                <c:pt idx="870">
                  <c:v>-0.20411840785522764</c:v>
                </c:pt>
                <c:pt idx="871">
                  <c:v>-0.2141365515807743</c:v>
                </c:pt>
                <c:pt idx="872">
                  <c:v>-0.23411247605678476</c:v>
                </c:pt>
                <c:pt idx="873">
                  <c:v>-0.24301204831705506</c:v>
                </c:pt>
                <c:pt idx="874">
                  <c:v>-0.27061238474929838</c:v>
                </c:pt>
                <c:pt idx="875">
                  <c:v>-0.29524921605536375</c:v>
                </c:pt>
                <c:pt idx="876">
                  <c:v>-0.32282235994372727</c:v>
                </c:pt>
                <c:pt idx="877">
                  <c:v>-0.33005798247709534</c:v>
                </c:pt>
                <c:pt idx="878">
                  <c:v>-0.31830190544447229</c:v>
                </c:pt>
                <c:pt idx="879">
                  <c:v>-0.28034014687157471</c:v>
                </c:pt>
                <c:pt idx="880">
                  <c:v>-0.24163905013372522</c:v>
                </c:pt>
                <c:pt idx="881">
                  <c:v>-0.2013461217675433</c:v>
                </c:pt>
                <c:pt idx="882">
                  <c:v>-0.16928147019917039</c:v>
                </c:pt>
                <c:pt idx="883">
                  <c:v>-0.12804521734860963</c:v>
                </c:pt>
                <c:pt idx="884">
                  <c:v>-9.0293046832554652E-2</c:v>
                </c:pt>
                <c:pt idx="885">
                  <c:v>-5.7188488260936518E-2</c:v>
                </c:pt>
                <c:pt idx="886">
                  <c:v>-2.3915532221113044E-2</c:v>
                </c:pt>
                <c:pt idx="887">
                  <c:v>1.2369328325867516E-2</c:v>
                </c:pt>
                <c:pt idx="888">
                  <c:v>3.761644602289211E-2</c:v>
                </c:pt>
                <c:pt idx="889">
                  <c:v>5.452541105559737E-2</c:v>
                </c:pt>
                <c:pt idx="890">
                  <c:v>7.8035185244880581E-2</c:v>
                </c:pt>
                <c:pt idx="891">
                  <c:v>8.6132220325865816E-2</c:v>
                </c:pt>
                <c:pt idx="892">
                  <c:v>9.2695441221147645E-2</c:v>
                </c:pt>
                <c:pt idx="893">
                  <c:v>9.232769490631898E-2</c:v>
                </c:pt>
                <c:pt idx="894">
                  <c:v>9.1061256703120388E-2</c:v>
                </c:pt>
                <c:pt idx="895">
                  <c:v>9.0350173452049654E-2</c:v>
                </c:pt>
                <c:pt idx="896">
                  <c:v>9.977275643305239E-2</c:v>
                </c:pt>
                <c:pt idx="897">
                  <c:v>0.12179042839545513</c:v>
                </c:pt>
                <c:pt idx="898">
                  <c:v>0.15370721753297478</c:v>
                </c:pt>
                <c:pt idx="899">
                  <c:v>0.19245380163188358</c:v>
                </c:pt>
                <c:pt idx="900">
                  <c:v>0.23808299798807403</c:v>
                </c:pt>
                <c:pt idx="901">
                  <c:v>0.27567901466024924</c:v>
                </c:pt>
                <c:pt idx="902">
                  <c:v>0.33063932368991794</c:v>
                </c:pt>
                <c:pt idx="903">
                  <c:v>0.39619887437450668</c:v>
                </c:pt>
                <c:pt idx="904">
                  <c:v>0.46443707938097423</c:v>
                </c:pt>
                <c:pt idx="905">
                  <c:v>0.53934874285328227</c:v>
                </c:pt>
                <c:pt idx="906">
                  <c:v>0.6122324629358652</c:v>
                </c:pt>
                <c:pt idx="907">
                  <c:v>0.68552926456605001</c:v>
                </c:pt>
                <c:pt idx="908">
                  <c:v>0.74537681058710659</c:v>
                </c:pt>
                <c:pt idx="909">
                  <c:v>0.80672449896499987</c:v>
                </c:pt>
                <c:pt idx="910">
                  <c:v>0.85392266463826116</c:v>
                </c:pt>
                <c:pt idx="911">
                  <c:v>0.91009064074133916</c:v>
                </c:pt>
                <c:pt idx="912">
                  <c:v>0.95283119615731027</c:v>
                </c:pt>
                <c:pt idx="913">
                  <c:v>0.99816504140797591</c:v>
                </c:pt>
                <c:pt idx="914">
                  <c:v>1.0401262962951776</c:v>
                </c:pt>
                <c:pt idx="915">
                  <c:v>1.0670233186783482</c:v>
                </c:pt>
                <c:pt idx="916">
                  <c:v>1.0729960958522409</c:v>
                </c:pt>
                <c:pt idx="917">
                  <c:v>1.0955875600624927</c:v>
                </c:pt>
                <c:pt idx="918">
                  <c:v>1.1255224888700062</c:v>
                </c:pt>
                <c:pt idx="919">
                  <c:v>1.1165819906455119</c:v>
                </c:pt>
                <c:pt idx="920">
                  <c:v>1.0995135585274689</c:v>
                </c:pt>
                <c:pt idx="921">
                  <c:v>1.0712776460096223</c:v>
                </c:pt>
                <c:pt idx="922">
                  <c:v>1.0398173310462782</c:v>
                </c:pt>
                <c:pt idx="923">
                  <c:v>1.0054272860980866</c:v>
                </c:pt>
                <c:pt idx="924">
                  <c:v>0.98910921982939204</c:v>
                </c:pt>
                <c:pt idx="925">
                  <c:v>0.97213736154517683</c:v>
                </c:pt>
                <c:pt idx="926">
                  <c:v>0.9370091420669614</c:v>
                </c:pt>
                <c:pt idx="927">
                  <c:v>0.93118205587332237</c:v>
                </c:pt>
                <c:pt idx="928">
                  <c:v>0.94098200891315276</c:v>
                </c:pt>
                <c:pt idx="929">
                  <c:v>0.96217444613063285</c:v>
                </c:pt>
                <c:pt idx="930">
                  <c:v>0.96486317728139659</c:v>
                </c:pt>
                <c:pt idx="931">
                  <c:v>0.97644717419891391</c:v>
                </c:pt>
                <c:pt idx="932">
                  <c:v>1.024743740600252</c:v>
                </c:pt>
                <c:pt idx="933">
                  <c:v>1.0708156776993614</c:v>
                </c:pt>
                <c:pt idx="934">
                  <c:v>1.1200713442196182</c:v>
                </c:pt>
                <c:pt idx="935">
                  <c:v>1.1656319850933594</c:v>
                </c:pt>
                <c:pt idx="936">
                  <c:v>1.206319391472352</c:v>
                </c:pt>
                <c:pt idx="937">
                  <c:v>1.2418326879778119</c:v>
                </c:pt>
                <c:pt idx="938">
                  <c:v>1.257629629353904</c:v>
                </c:pt>
                <c:pt idx="939">
                  <c:v>1.2505538839598178</c:v>
                </c:pt>
                <c:pt idx="940">
                  <c:v>1.2439120739857783</c:v>
                </c:pt>
                <c:pt idx="941">
                  <c:v>1.2352798387940453</c:v>
                </c:pt>
                <c:pt idx="942">
                  <c:v>1.2212414110435859</c:v>
                </c:pt>
                <c:pt idx="943">
                  <c:v>1.2060277274819011</c:v>
                </c:pt>
                <c:pt idx="944">
                  <c:v>1.2195487447084343</c:v>
                </c:pt>
                <c:pt idx="945">
                  <c:v>1.2193574062929911</c:v>
                </c:pt>
                <c:pt idx="946">
                  <c:v>1.2438044603609015</c:v>
                </c:pt>
                <c:pt idx="947">
                  <c:v>1.2887137444041001</c:v>
                </c:pt>
                <c:pt idx="948">
                  <c:v>1.3295603460756396</c:v>
                </c:pt>
                <c:pt idx="949">
                  <c:v>1.3947361491073291</c:v>
                </c:pt>
                <c:pt idx="950">
                  <c:v>1.4579994536800633</c:v>
                </c:pt>
                <c:pt idx="951">
                  <c:v>1.5246840547982707</c:v>
                </c:pt>
                <c:pt idx="952">
                  <c:v>1.5875897023758645</c:v>
                </c:pt>
                <c:pt idx="953">
                  <c:v>1.6453035558455151</c:v>
                </c:pt>
                <c:pt idx="954">
                  <c:v>1.6892750336443882</c:v>
                </c:pt>
                <c:pt idx="955">
                  <c:v>1.7326529056944882</c:v>
                </c:pt>
                <c:pt idx="956">
                  <c:v>1.7806079878714818</c:v>
                </c:pt>
                <c:pt idx="957">
                  <c:v>1.8301071947394312</c:v>
                </c:pt>
                <c:pt idx="958">
                  <c:v>1.879196636242747</c:v>
                </c:pt>
                <c:pt idx="959">
                  <c:v>1.922984663077888</c:v>
                </c:pt>
                <c:pt idx="960">
                  <c:v>1.946676237845802</c:v>
                </c:pt>
                <c:pt idx="961">
                  <c:v>1.957385443497587</c:v>
                </c:pt>
                <c:pt idx="962">
                  <c:v>1.9605746038016616</c:v>
                </c:pt>
                <c:pt idx="963">
                  <c:v>1.9577397003518331</c:v>
                </c:pt>
                <c:pt idx="964">
                  <c:v>1.9522791080147059</c:v>
                </c:pt>
                <c:pt idx="965">
                  <c:v>1.9418178649599123</c:v>
                </c:pt>
                <c:pt idx="966">
                  <c:v>1.9325726800736831</c:v>
                </c:pt>
                <c:pt idx="967">
                  <c:v>1.9388754273077144</c:v>
                </c:pt>
                <c:pt idx="968">
                  <c:v>1.9162476888060969</c:v>
                </c:pt>
                <c:pt idx="969">
                  <c:v>1.9063924748589329</c:v>
                </c:pt>
                <c:pt idx="970">
                  <c:v>1.8949809168955256</c:v>
                </c:pt>
                <c:pt idx="971">
                  <c:v>1.8942174262246176</c:v>
                </c:pt>
                <c:pt idx="972">
                  <c:v>1.9035284358211009</c:v>
                </c:pt>
                <c:pt idx="973">
                  <c:v>1.9163215102678473</c:v>
                </c:pt>
                <c:pt idx="974">
                  <c:v>1.9411817647216045</c:v>
                </c:pt>
                <c:pt idx="975">
                  <c:v>1.9600149524473671</c:v>
                </c:pt>
                <c:pt idx="976">
                  <c:v>1.9810225874126384</c:v>
                </c:pt>
                <c:pt idx="977">
                  <c:v>2.0098149444858042</c:v>
                </c:pt>
                <c:pt idx="978">
                  <c:v>2.0378161667599928</c:v>
                </c:pt>
                <c:pt idx="979">
                  <c:v>2.0616677011606921</c:v>
                </c:pt>
                <c:pt idx="980">
                  <c:v>2.07650959817245</c:v>
                </c:pt>
                <c:pt idx="981">
                  <c:v>2.1140742253173355</c:v>
                </c:pt>
                <c:pt idx="982">
                  <c:v>2.1618607401099856</c:v>
                </c:pt>
                <c:pt idx="983">
                  <c:v>2.2093157835839992</c:v>
                </c:pt>
                <c:pt idx="984">
                  <c:v>2.2669519580513984</c:v>
                </c:pt>
                <c:pt idx="985">
                  <c:v>2.3021520482306883</c:v>
                </c:pt>
                <c:pt idx="986">
                  <c:v>2.3589032014332685</c:v>
                </c:pt>
                <c:pt idx="987">
                  <c:v>2.4341089797116444</c:v>
                </c:pt>
                <c:pt idx="988">
                  <c:v>2.514122973528977</c:v>
                </c:pt>
                <c:pt idx="989">
                  <c:v>2.5824167934369568</c:v>
                </c:pt>
                <c:pt idx="990">
                  <c:v>2.6440274071357073</c:v>
                </c:pt>
                <c:pt idx="991">
                  <c:v>2.7148981005182526</c:v>
                </c:pt>
                <c:pt idx="992">
                  <c:v>2.7950639982614747</c:v>
                </c:pt>
                <c:pt idx="993">
                  <c:v>2.8434385373124367</c:v>
                </c:pt>
                <c:pt idx="994">
                  <c:v>2.8617567158563144</c:v>
                </c:pt>
                <c:pt idx="995">
                  <c:v>2.8981188981623913</c:v>
                </c:pt>
                <c:pt idx="996">
                  <c:v>2.927402137933687</c:v>
                </c:pt>
                <c:pt idx="997">
                  <c:v>2.9595891829424206</c:v>
                </c:pt>
                <c:pt idx="998">
                  <c:v>2.983954935687545</c:v>
                </c:pt>
                <c:pt idx="999">
                  <c:v>3.0175669708656265</c:v>
                </c:pt>
                <c:pt idx="1000">
                  <c:v>3.0677974493836913</c:v>
                </c:pt>
                <c:pt idx="1001">
                  <c:v>3.1295473458247294</c:v>
                </c:pt>
                <c:pt idx="1002">
                  <c:v>3.1930229919365667</c:v>
                </c:pt>
                <c:pt idx="1003">
                  <c:v>3.2324746811905301</c:v>
                </c:pt>
                <c:pt idx="1004">
                  <c:v>3.2534241267856707</c:v>
                </c:pt>
                <c:pt idx="1005">
                  <c:v>3.2261211288787246</c:v>
                </c:pt>
                <c:pt idx="1006">
                  <c:v>3.2148523963306026</c:v>
                </c:pt>
                <c:pt idx="1007">
                  <c:v>3.1791234072473071</c:v>
                </c:pt>
                <c:pt idx="1008">
                  <c:v>3.1560808882984848</c:v>
                </c:pt>
                <c:pt idx="1009">
                  <c:v>3.1469508587970663</c:v>
                </c:pt>
                <c:pt idx="1010">
                  <c:v>3.1314445731832912</c:v>
                </c:pt>
                <c:pt idx="1011">
                  <c:v>3.1138024337914838</c:v>
                </c:pt>
                <c:pt idx="1012">
                  <c:v>3.0898218794111463</c:v>
                </c:pt>
                <c:pt idx="1013">
                  <c:v>3.0596636954481511</c:v>
                </c:pt>
                <c:pt idx="1014">
                  <c:v>3.0467046524739185</c:v>
                </c:pt>
                <c:pt idx="1015">
                  <c:v>3.0379504488616633</c:v>
                </c:pt>
                <c:pt idx="1016">
                  <c:v>3.0334155872101221</c:v>
                </c:pt>
                <c:pt idx="1017">
                  <c:v>3.0117013787369653</c:v>
                </c:pt>
                <c:pt idx="1018">
                  <c:v>2.9831992169149011</c:v>
                </c:pt>
                <c:pt idx="1019">
                  <c:v>2.9428715065393463</c:v>
                </c:pt>
                <c:pt idx="1020">
                  <c:v>2.9149468301487333</c:v>
                </c:pt>
                <c:pt idx="1021">
                  <c:v>2.9182946044142399</c:v>
                </c:pt>
                <c:pt idx="1022">
                  <c:v>2.9349185952243895</c:v>
                </c:pt>
                <c:pt idx="1023">
                  <c:v>2.9546136767404034</c:v>
                </c:pt>
                <c:pt idx="1024">
                  <c:v>2.9889176934954316</c:v>
                </c:pt>
                <c:pt idx="1025">
                  <c:v>2.996025262934316</c:v>
                </c:pt>
                <c:pt idx="1026">
                  <c:v>3.0222765235843183</c:v>
                </c:pt>
                <c:pt idx="1027">
                  <c:v>3.0887585606892864</c:v>
                </c:pt>
                <c:pt idx="1028">
                  <c:v>3.1537943345221908</c:v>
                </c:pt>
                <c:pt idx="1029">
                  <c:v>3.2092366638394982</c:v>
                </c:pt>
                <c:pt idx="1030">
                  <c:v>3.2827272199297468</c:v>
                </c:pt>
                <c:pt idx="1031">
                  <c:v>3.3186082552919709</c:v>
                </c:pt>
                <c:pt idx="1032">
                  <c:v>3.3068403325386901</c:v>
                </c:pt>
                <c:pt idx="1033">
                  <c:v>3.2573564170294445</c:v>
                </c:pt>
                <c:pt idx="1034">
                  <c:v>3.1981004762277845</c:v>
                </c:pt>
                <c:pt idx="1035">
                  <c:v>3.1290070058075297</c:v>
                </c:pt>
                <c:pt idx="1036">
                  <c:v>3.0346887825444391</c:v>
                </c:pt>
                <c:pt idx="1037">
                  <c:v>2.9410062836954642</c:v>
                </c:pt>
                <c:pt idx="1038">
                  <c:v>2.8464825504570137</c:v>
                </c:pt>
                <c:pt idx="1039">
                  <c:v>2.7895750477984316</c:v>
                </c:pt>
                <c:pt idx="1040">
                  <c:v>2.7473740041751449</c:v>
                </c:pt>
                <c:pt idx="1041">
                  <c:v>2.7034141969854271</c:v>
                </c:pt>
                <c:pt idx="1042">
                  <c:v>2.6774292244723297</c:v>
                </c:pt>
                <c:pt idx="1043">
                  <c:v>2.6939117369700418</c:v>
                </c:pt>
                <c:pt idx="1044">
                  <c:v>2.6945251190376394</c:v>
                </c:pt>
                <c:pt idx="1045">
                  <c:v>2.7049752682735297</c:v>
                </c:pt>
                <c:pt idx="1046">
                  <c:v>2.7030703670458522</c:v>
                </c:pt>
                <c:pt idx="1047">
                  <c:v>2.7028668901589978</c:v>
                </c:pt>
                <c:pt idx="1048">
                  <c:v>2.7132700451528571</c:v>
                </c:pt>
                <c:pt idx="1049">
                  <c:v>2.7130150949178802</c:v>
                </c:pt>
                <c:pt idx="1050">
                  <c:v>2.6969122090019151</c:v>
                </c:pt>
                <c:pt idx="1051">
                  <c:v>2.6854914566538062</c:v>
                </c:pt>
                <c:pt idx="1052">
                  <c:v>2.6633933541985275</c:v>
                </c:pt>
                <c:pt idx="1053">
                  <c:v>2.6363905235380503</c:v>
                </c:pt>
                <c:pt idx="1054">
                  <c:v>2.6160645511111693</c:v>
                </c:pt>
                <c:pt idx="1055">
                  <c:v>2.5876482258253071</c:v>
                </c:pt>
                <c:pt idx="1056">
                  <c:v>2.5695032558017834</c:v>
                </c:pt>
                <c:pt idx="1057">
                  <c:v>2.5443744654188625</c:v>
                </c:pt>
                <c:pt idx="1058">
                  <c:v>2.50803800362957</c:v>
                </c:pt>
                <c:pt idx="1059">
                  <c:v>2.4399400730050544</c:v>
                </c:pt>
                <c:pt idx="1060">
                  <c:v>2.3535982273306075</c:v>
                </c:pt>
                <c:pt idx="1061">
                  <c:v>2.2812586364124483</c:v>
                </c:pt>
                <c:pt idx="1062">
                  <c:v>2.2163092580439039</c:v>
                </c:pt>
                <c:pt idx="1063">
                  <c:v>2.1532080821680006</c:v>
                </c:pt>
                <c:pt idx="1064">
                  <c:v>2.1175053925979137</c:v>
                </c:pt>
                <c:pt idx="1065">
                  <c:v>2.0840965446426312</c:v>
                </c:pt>
                <c:pt idx="1066">
                  <c:v>2.0510048462136616</c:v>
                </c:pt>
                <c:pt idx="1067">
                  <c:v>1.9929979419638522</c:v>
                </c:pt>
                <c:pt idx="1068">
                  <c:v>1.9236094910813353</c:v>
                </c:pt>
                <c:pt idx="1069">
                  <c:v>1.8652091053366477</c:v>
                </c:pt>
                <c:pt idx="1070">
                  <c:v>1.7987092238850404</c:v>
                </c:pt>
                <c:pt idx="1071">
                  <c:v>1.717812001941792</c:v>
                </c:pt>
                <c:pt idx="1072">
                  <c:v>1.6400593111772273</c:v>
                </c:pt>
                <c:pt idx="1073">
                  <c:v>1.5774536083080601</c:v>
                </c:pt>
                <c:pt idx="1074">
                  <c:v>1.5075895380445361</c:v>
                </c:pt>
                <c:pt idx="1075">
                  <c:v>1.4396534646437507</c:v>
                </c:pt>
                <c:pt idx="1076">
                  <c:v>1.379343745347033</c:v>
                </c:pt>
                <c:pt idx="1077">
                  <c:v>1.3006299340810648</c:v>
                </c:pt>
                <c:pt idx="1078">
                  <c:v>1.2330386991641198</c:v>
                </c:pt>
                <c:pt idx="1079">
                  <c:v>1.1571578268724336</c:v>
                </c:pt>
                <c:pt idx="1080">
                  <c:v>1.0994183681346614</c:v>
                </c:pt>
                <c:pt idx="1081">
                  <c:v>1.0631598656127499</c:v>
                </c:pt>
                <c:pt idx="1082">
                  <c:v>1.0342463226491523</c:v>
                </c:pt>
                <c:pt idx="1083">
                  <c:v>1.0037686903614138</c:v>
                </c:pt>
                <c:pt idx="1084">
                  <c:v>0.97175912878067539</c:v>
                </c:pt>
                <c:pt idx="1085">
                  <c:v>0.96831172699487644</c:v>
                </c:pt>
                <c:pt idx="1086">
                  <c:v>0.98453015756583406</c:v>
                </c:pt>
                <c:pt idx="1087">
                  <c:v>1.0103053183027906</c:v>
                </c:pt>
                <c:pt idx="1088">
                  <c:v>1.0133757008036597</c:v>
                </c:pt>
                <c:pt idx="1089">
                  <c:v>1.0090894636188923</c:v>
                </c:pt>
                <c:pt idx="1090">
                  <c:v>0.99094259531411844</c:v>
                </c:pt>
                <c:pt idx="1091">
                  <c:v>0.99009030562745703</c:v>
                </c:pt>
                <c:pt idx="1092">
                  <c:v>0.97255856082163328</c:v>
                </c:pt>
                <c:pt idx="1093">
                  <c:v>0.95419067784917999</c:v>
                </c:pt>
                <c:pt idx="1094">
                  <c:v>0.91436540497526775</c:v>
                </c:pt>
                <c:pt idx="1095">
                  <c:v>0.87137078159874903</c:v>
                </c:pt>
                <c:pt idx="1096">
                  <c:v>0.82143898603350496</c:v>
                </c:pt>
                <c:pt idx="1097">
                  <c:v>0.78086835266403631</c:v>
                </c:pt>
                <c:pt idx="1098">
                  <c:v>0.73052186433469368</c:v>
                </c:pt>
                <c:pt idx="1099">
                  <c:v>0.69969311989533045</c:v>
                </c:pt>
                <c:pt idx="1100">
                  <c:v>0.66321751894560332</c:v>
                </c:pt>
                <c:pt idx="1101">
                  <c:v>0.62530671029085483</c:v>
                </c:pt>
                <c:pt idx="1102">
                  <c:v>0.60556423774994272</c:v>
                </c:pt>
                <c:pt idx="1103">
                  <c:v>0.58183508989998167</c:v>
                </c:pt>
                <c:pt idx="1104">
                  <c:v>0.55128779269607442</c:v>
                </c:pt>
                <c:pt idx="1105">
                  <c:v>0.52917662436113599</c:v>
                </c:pt>
                <c:pt idx="1106">
                  <c:v>0.47583917450728463</c:v>
                </c:pt>
                <c:pt idx="1107">
                  <c:v>0.42988988114232241</c:v>
                </c:pt>
                <c:pt idx="1108">
                  <c:v>0.38230720745725927</c:v>
                </c:pt>
                <c:pt idx="1109">
                  <c:v>0.31982011391279697</c:v>
                </c:pt>
                <c:pt idx="1110">
                  <c:v>0.25538247739834186</c:v>
                </c:pt>
                <c:pt idx="1111">
                  <c:v>0.1844420869169589</c:v>
                </c:pt>
                <c:pt idx="1112">
                  <c:v>0.13092907202287071</c:v>
                </c:pt>
                <c:pt idx="1113">
                  <c:v>0.10711876507634172</c:v>
                </c:pt>
                <c:pt idx="1114">
                  <c:v>7.2305446412446184E-2</c:v>
                </c:pt>
                <c:pt idx="1115">
                  <c:v>2.5264683451403681E-2</c:v>
                </c:pt>
                <c:pt idx="1116">
                  <c:v>-3.2982258478091053E-2</c:v>
                </c:pt>
                <c:pt idx="1117">
                  <c:v>-7.6791666706785722E-2</c:v>
                </c:pt>
                <c:pt idx="1118">
                  <c:v>-0.11159782687181052</c:v>
                </c:pt>
                <c:pt idx="1119">
                  <c:v>-0.13928350244722479</c:v>
                </c:pt>
                <c:pt idx="1120">
                  <c:v>-0.17784169109398776</c:v>
                </c:pt>
                <c:pt idx="1121">
                  <c:v>-0.20812348642302189</c:v>
                </c:pt>
                <c:pt idx="1122">
                  <c:v>-0.21897468851381241</c:v>
                </c:pt>
                <c:pt idx="1123">
                  <c:v>-0.20687198251085545</c:v>
                </c:pt>
                <c:pt idx="1124">
                  <c:v>-0.17374962109783701</c:v>
                </c:pt>
                <c:pt idx="1125">
                  <c:v>-0.15036623090652637</c:v>
                </c:pt>
                <c:pt idx="1126">
                  <c:v>-0.13703293465206393</c:v>
                </c:pt>
                <c:pt idx="1127">
                  <c:v>-0.1035134316706442</c:v>
                </c:pt>
                <c:pt idx="1128">
                  <c:v>-9.2256559272004712E-2</c:v>
                </c:pt>
                <c:pt idx="1129">
                  <c:v>-9.9306570840056022E-2</c:v>
                </c:pt>
                <c:pt idx="1130">
                  <c:v>-9.0334588063770663E-2</c:v>
                </c:pt>
                <c:pt idx="1131">
                  <c:v>-9.2128183937029207E-2</c:v>
                </c:pt>
                <c:pt idx="1132">
                  <c:v>-8.270756982933436E-2</c:v>
                </c:pt>
                <c:pt idx="1133">
                  <c:v>-6.8455360859846381E-2</c:v>
                </c:pt>
                <c:pt idx="1134">
                  <c:v>-6.4593115548627997E-2</c:v>
                </c:pt>
                <c:pt idx="1135">
                  <c:v>-7.6927904117720616E-2</c:v>
                </c:pt>
                <c:pt idx="1136">
                  <c:v>-9.6572251943447471E-2</c:v>
                </c:pt>
                <c:pt idx="1137">
                  <c:v>-9.6319169461068208E-2</c:v>
                </c:pt>
                <c:pt idx="1138">
                  <c:v>-0.10218913949668308</c:v>
                </c:pt>
                <c:pt idx="1139">
                  <c:v>-0.10417780268027554</c:v>
                </c:pt>
                <c:pt idx="1140">
                  <c:v>-0.10121531253408203</c:v>
                </c:pt>
                <c:pt idx="1141">
                  <c:v>-0.10633619306294342</c:v>
                </c:pt>
                <c:pt idx="1142">
                  <c:v>-0.11641506145378305</c:v>
                </c:pt>
                <c:pt idx="1143">
                  <c:v>-0.15744111417300172</c:v>
                </c:pt>
                <c:pt idx="1144">
                  <c:v>-0.1904433769360509</c:v>
                </c:pt>
                <c:pt idx="1145">
                  <c:v>-0.22783698609587061</c:v>
                </c:pt>
                <c:pt idx="1146">
                  <c:v>-0.26719858571548438</c:v>
                </c:pt>
                <c:pt idx="1147">
                  <c:v>-0.3103358338384245</c:v>
                </c:pt>
                <c:pt idx="1148">
                  <c:v>-0.34921702899888551</c:v>
                </c:pt>
                <c:pt idx="1149">
                  <c:v>-0.39908639220324643</c:v>
                </c:pt>
                <c:pt idx="1150">
                  <c:v>-0.43745881895449723</c:v>
                </c:pt>
                <c:pt idx="1151">
                  <c:v>-0.45424813709648582</c:v>
                </c:pt>
                <c:pt idx="1152">
                  <c:v>-0.4713265709820979</c:v>
                </c:pt>
                <c:pt idx="1153">
                  <c:v>-0.47430820316316458</c:v>
                </c:pt>
                <c:pt idx="1154">
                  <c:v>-0.46396617426212722</c:v>
                </c:pt>
                <c:pt idx="1155">
                  <c:v>-0.45749258850528862</c:v>
                </c:pt>
                <c:pt idx="1156">
                  <c:v>-0.43861934451329815</c:v>
                </c:pt>
                <c:pt idx="1157">
                  <c:v>-0.4211246256968959</c:v>
                </c:pt>
                <c:pt idx="1158">
                  <c:v>-0.38763533023590868</c:v>
                </c:pt>
                <c:pt idx="1159">
                  <c:v>-0.38339667821228862</c:v>
                </c:pt>
                <c:pt idx="1160">
                  <c:v>-0.38485397822372736</c:v>
                </c:pt>
                <c:pt idx="1161">
                  <c:v>-0.38497818643002313</c:v>
                </c:pt>
                <c:pt idx="1162">
                  <c:v>-0.36813788910692391</c:v>
                </c:pt>
                <c:pt idx="1163">
                  <c:v>-0.3357006510459648</c:v>
                </c:pt>
                <c:pt idx="1164">
                  <c:v>-0.30106639046996192</c:v>
                </c:pt>
                <c:pt idx="1165">
                  <c:v>-0.26810705873745655</c:v>
                </c:pt>
                <c:pt idx="1166">
                  <c:v>-0.19284586548435562</c:v>
                </c:pt>
                <c:pt idx="1167">
                  <c:v>-0.111249383637418</c:v>
                </c:pt>
                <c:pt idx="1168">
                  <c:v>-1.0465631153519506E-2</c:v>
                </c:pt>
                <c:pt idx="1169">
                  <c:v>8.5516446221667194E-2</c:v>
                </c:pt>
                <c:pt idx="1170">
                  <c:v>0.14665218595619212</c:v>
                </c:pt>
                <c:pt idx="1171">
                  <c:v>0.18892738135250839</c:v>
                </c:pt>
                <c:pt idx="1172">
                  <c:v>0.23589681598044099</c:v>
                </c:pt>
                <c:pt idx="1173">
                  <c:v>0.27611641752030136</c:v>
                </c:pt>
                <c:pt idx="1174">
                  <c:v>0.33625580844852193</c:v>
                </c:pt>
                <c:pt idx="1175">
                  <c:v>0.40470903055460222</c:v>
                </c:pt>
                <c:pt idx="1176">
                  <c:v>0.48442234426808983</c:v>
                </c:pt>
                <c:pt idx="1177">
                  <c:v>0.56819431192879688</c:v>
                </c:pt>
                <c:pt idx="1178">
                  <c:v>0.64439958876518033</c:v>
                </c:pt>
                <c:pt idx="1179">
                  <c:v>0.7111228989893138</c:v>
                </c:pt>
                <c:pt idx="1180">
                  <c:v>0.77594739550214009</c:v>
                </c:pt>
                <c:pt idx="1181">
                  <c:v>0.80154009355732991</c:v>
                </c:pt>
                <c:pt idx="1182">
                  <c:v>0.79018922649263679</c:v>
                </c:pt>
                <c:pt idx="1183">
                  <c:v>0.78906813304458689</c:v>
                </c:pt>
                <c:pt idx="1184">
                  <c:v>0.79315806140791578</c:v>
                </c:pt>
                <c:pt idx="1185">
                  <c:v>0.81803304369443075</c:v>
                </c:pt>
                <c:pt idx="1186">
                  <c:v>0.87148893107437275</c:v>
                </c:pt>
                <c:pt idx="1187">
                  <c:v>0.96822024885028002</c:v>
                </c:pt>
                <c:pt idx="1188">
                  <c:v>1.046982971768476</c:v>
                </c:pt>
                <c:pt idx="1189">
                  <c:v>1.1187063596564699</c:v>
                </c:pt>
                <c:pt idx="1190">
                  <c:v>1.1691267935046774</c:v>
                </c:pt>
                <c:pt idx="1191">
                  <c:v>1.2116791675900278</c:v>
                </c:pt>
                <c:pt idx="1192">
                  <c:v>1.2797187604032776</c:v>
                </c:pt>
                <c:pt idx="1193">
                  <c:v>1.3588189099924293</c:v>
                </c:pt>
                <c:pt idx="1194">
                  <c:v>1.4279462397565355</c:v>
                </c:pt>
                <c:pt idx="1195">
                  <c:v>1.4713123191705724</c:v>
                </c:pt>
                <c:pt idx="1196">
                  <c:v>1.4952776213726888</c:v>
                </c:pt>
                <c:pt idx="1197">
                  <c:v>1.5061081165482613</c:v>
                </c:pt>
                <c:pt idx="1198">
                  <c:v>1.5248595567467265</c:v>
                </c:pt>
                <c:pt idx="1199">
                  <c:v>1.5247391276348878</c:v>
                </c:pt>
                <c:pt idx="1200">
                  <c:v>1.530761802139565</c:v>
                </c:pt>
                <c:pt idx="1201">
                  <c:v>1.5657841434804614</c:v>
                </c:pt>
                <c:pt idx="1202">
                  <c:v>1.6172314897393096</c:v>
                </c:pt>
                <c:pt idx="1203">
                  <c:v>1.6405240340207532</c:v>
                </c:pt>
                <c:pt idx="1204">
                  <c:v>1.6758026408707518</c:v>
                </c:pt>
                <c:pt idx="1205">
                  <c:v>1.696158941734383</c:v>
                </c:pt>
                <c:pt idx="1206">
                  <c:v>1.7106185404147904</c:v>
                </c:pt>
                <c:pt idx="1207">
                  <c:v>1.6963723887208082</c:v>
                </c:pt>
                <c:pt idx="1208">
                  <c:v>1.6790243783674805</c:v>
                </c:pt>
                <c:pt idx="1209">
                  <c:v>1.6303014532919125</c:v>
                </c:pt>
                <c:pt idx="1210">
                  <c:v>1.5982517842960828</c:v>
                </c:pt>
                <c:pt idx="1211">
                  <c:v>1.5579607407835068</c:v>
                </c:pt>
                <c:pt idx="1212">
                  <c:v>1.5319528045518389</c:v>
                </c:pt>
                <c:pt idx="1213">
                  <c:v>1.5167000669705684</c:v>
                </c:pt>
                <c:pt idx="1214">
                  <c:v>1.4959940062293682</c:v>
                </c:pt>
                <c:pt idx="1215">
                  <c:v>1.4854628579035167</c:v>
                </c:pt>
                <c:pt idx="1216">
                  <c:v>1.4403119184480504</c:v>
                </c:pt>
                <c:pt idx="1217">
                  <c:v>1.3763803560800181</c:v>
                </c:pt>
                <c:pt idx="1218">
                  <c:v>1.3349256340387168</c:v>
                </c:pt>
                <c:pt idx="1219">
                  <c:v>1.331736438862819</c:v>
                </c:pt>
                <c:pt idx="1220">
                  <c:v>1.3515063575890174</c:v>
                </c:pt>
                <c:pt idx="1221">
                  <c:v>1.367208742784225</c:v>
                </c:pt>
                <c:pt idx="1222">
                  <c:v>1.3695090530053311</c:v>
                </c:pt>
                <c:pt idx="1223">
                  <c:v>1.3639309588912938</c:v>
                </c:pt>
                <c:pt idx="1224">
                  <c:v>1.3388800362913749</c:v>
                </c:pt>
                <c:pt idx="1225">
                  <c:v>1.3189229113682415</c:v>
                </c:pt>
                <c:pt idx="1226">
                  <c:v>1.2866008153615449</c:v>
                </c:pt>
                <c:pt idx="1227">
                  <c:v>1.2978314883254838</c:v>
                </c:pt>
                <c:pt idx="1228">
                  <c:v>1.3854444665651386</c:v>
                </c:pt>
                <c:pt idx="1229">
                  <c:v>1.5109875730551909</c:v>
                </c:pt>
                <c:pt idx="1230">
                  <c:v>1.5659965790574575</c:v>
                </c:pt>
                <c:pt idx="1231">
                  <c:v>1.6343726519491519</c:v>
                </c:pt>
                <c:pt idx="1232">
                  <c:v>1.6560590695778847</c:v>
                </c:pt>
                <c:pt idx="1233">
                  <c:v>1.654017856566937</c:v>
                </c:pt>
                <c:pt idx="1234">
                  <c:v>1.6602123777491096</c:v>
                </c:pt>
                <c:pt idx="1235">
                  <c:v>1.6879115810308785</c:v>
                </c:pt>
                <c:pt idx="1236">
                  <c:v>1.7060608929558323</c:v>
                </c:pt>
                <c:pt idx="1237">
                  <c:v>1.7091189875089781</c:v>
                </c:pt>
                <c:pt idx="1238">
                  <c:v>1.716141675378035</c:v>
                </c:pt>
                <c:pt idx="1239">
                  <c:v>1.7674470505007307</c:v>
                </c:pt>
                <c:pt idx="1240">
                  <c:v>1.7900884388911216</c:v>
                </c:pt>
                <c:pt idx="1241">
                  <c:v>1.7896365710622135</c:v>
                </c:pt>
                <c:pt idx="1242">
                  <c:v>1.7626194209437274</c:v>
                </c:pt>
                <c:pt idx="1243">
                  <c:v>1.7183067830300434</c:v>
                </c:pt>
                <c:pt idx="1244">
                  <c:v>1.6823753688985501</c:v>
                </c:pt>
                <c:pt idx="1245">
                  <c:v>1.6407216437463144</c:v>
                </c:pt>
                <c:pt idx="1246">
                  <c:v>1.5637830586819403</c:v>
                </c:pt>
                <c:pt idx="1247">
                  <c:v>1.4755888440011491</c:v>
                </c:pt>
                <c:pt idx="1248">
                  <c:v>1.3757696606565668</c:v>
                </c:pt>
                <c:pt idx="1249">
                  <c:v>1.2410979906556019</c:v>
                </c:pt>
                <c:pt idx="1250">
                  <c:v>1.0957542516304408</c:v>
                </c:pt>
                <c:pt idx="1251">
                  <c:v>0.98274976135013825</c:v>
                </c:pt>
                <c:pt idx="1252">
                  <c:v>0.91061341535895624</c:v>
                </c:pt>
                <c:pt idx="1253">
                  <c:v>0.83147693766319886</c:v>
                </c:pt>
                <c:pt idx="1254">
                  <c:v>0.74973888951456369</c:v>
                </c:pt>
                <c:pt idx="1255">
                  <c:v>0.68412293679527825</c:v>
                </c:pt>
                <c:pt idx="1256">
                  <c:v>0.62630526743859549</c:v>
                </c:pt>
                <c:pt idx="1257">
                  <c:v>0.60183009517359753</c:v>
                </c:pt>
                <c:pt idx="1258">
                  <c:v>0.55804194202519919</c:v>
                </c:pt>
                <c:pt idx="1259">
                  <c:v>0.53718363036213423</c:v>
                </c:pt>
                <c:pt idx="1260">
                  <c:v>0.57239629263826963</c:v>
                </c:pt>
                <c:pt idx="1261">
                  <c:v>0.59246795632109461</c:v>
                </c:pt>
                <c:pt idx="1262">
                  <c:v>0.6341764252276465</c:v>
                </c:pt>
                <c:pt idx="1263">
                  <c:v>0.65661165219577211</c:v>
                </c:pt>
                <c:pt idx="1264">
                  <c:v>0.67222704114588139</c:v>
                </c:pt>
                <c:pt idx="1265">
                  <c:v>0.68482509029417427</c:v>
                </c:pt>
                <c:pt idx="1266">
                  <c:v>0.70257328934532359</c:v>
                </c:pt>
                <c:pt idx="1267">
                  <c:v>0.73605489742463504</c:v>
                </c:pt>
                <c:pt idx="1268">
                  <c:v>0.7805133611623678</c:v>
                </c:pt>
                <c:pt idx="1269">
                  <c:v>0.78718020650510334</c:v>
                </c:pt>
                <c:pt idx="1270">
                  <c:v>0.78311330346691876</c:v>
                </c:pt>
                <c:pt idx="1271">
                  <c:v>0.79714459936511017</c:v>
                </c:pt>
                <c:pt idx="1272">
                  <c:v>0.80429576166403494</c:v>
                </c:pt>
                <c:pt idx="1273">
                  <c:v>0.79639949811532151</c:v>
                </c:pt>
                <c:pt idx="1274">
                  <c:v>0.78229982905830309</c:v>
                </c:pt>
                <c:pt idx="1275">
                  <c:v>0.79813617800373726</c:v>
                </c:pt>
                <c:pt idx="1276">
                  <c:v>0.81396485739551527</c:v>
                </c:pt>
                <c:pt idx="1277">
                  <c:v>0.84307023980492168</c:v>
                </c:pt>
                <c:pt idx="1278">
                  <c:v>0.86527500779846322</c:v>
                </c:pt>
                <c:pt idx="1279">
                  <c:v>0.87533798030570231</c:v>
                </c:pt>
                <c:pt idx="1280">
                  <c:v>0.88809511453613887</c:v>
                </c:pt>
                <c:pt idx="1281">
                  <c:v>0.87284917288577135</c:v>
                </c:pt>
                <c:pt idx="1282">
                  <c:v>0.83031073286064383</c:v>
                </c:pt>
                <c:pt idx="1283">
                  <c:v>0.75547023699378602</c:v>
                </c:pt>
                <c:pt idx="1284">
                  <c:v>0.69320225917612444</c:v>
                </c:pt>
                <c:pt idx="1285">
                  <c:v>0.62371860576056393</c:v>
                </c:pt>
                <c:pt idx="1286">
                  <c:v>0.55132500900647086</c:v>
                </c:pt>
                <c:pt idx="1287">
                  <c:v>0.50192081133177013</c:v>
                </c:pt>
                <c:pt idx="1288">
                  <c:v>0.44112125372986444</c:v>
                </c:pt>
                <c:pt idx="1289">
                  <c:v>0.37588868839168843</c:v>
                </c:pt>
                <c:pt idx="1290">
                  <c:v>0.31687737826013579</c:v>
                </c:pt>
                <c:pt idx="1291">
                  <c:v>0.27735025439568711</c:v>
                </c:pt>
                <c:pt idx="1292">
                  <c:v>0.20987363521289101</c:v>
                </c:pt>
                <c:pt idx="1293">
                  <c:v>0.15358253134754085</c:v>
                </c:pt>
                <c:pt idx="1294">
                  <c:v>0.10824517911238138</c:v>
                </c:pt>
                <c:pt idx="1295">
                  <c:v>8.3116239529528207E-2</c:v>
                </c:pt>
                <c:pt idx="1296">
                  <c:v>7.442957328291476E-2</c:v>
                </c:pt>
                <c:pt idx="1297">
                  <c:v>7.1331920826321366E-2</c:v>
                </c:pt>
                <c:pt idx="1298">
                  <c:v>9.151801319764083E-2</c:v>
                </c:pt>
                <c:pt idx="1299">
                  <c:v>0.10180416847172913</c:v>
                </c:pt>
                <c:pt idx="1300">
                  <c:v>0.12080855405315408</c:v>
                </c:pt>
                <c:pt idx="1301">
                  <c:v>0.10895870149414838</c:v>
                </c:pt>
                <c:pt idx="1302">
                  <c:v>7.9623936363434705E-2</c:v>
                </c:pt>
                <c:pt idx="1303">
                  <c:v>4.7372776287670629E-2</c:v>
                </c:pt>
                <c:pt idx="1304">
                  <c:v>5.5890697636988215E-3</c:v>
                </c:pt>
                <c:pt idx="1305">
                  <c:v>-2.2805187631257894E-2</c:v>
                </c:pt>
                <c:pt idx="1306">
                  <c:v>-4.6135484662046949E-2</c:v>
                </c:pt>
                <c:pt idx="1307">
                  <c:v>-2.6192098982154171E-2</c:v>
                </c:pt>
                <c:pt idx="1308">
                  <c:v>2.0053023834088475E-2</c:v>
                </c:pt>
                <c:pt idx="1309">
                  <c:v>5.1333332088576607E-2</c:v>
                </c:pt>
                <c:pt idx="1310">
                  <c:v>8.046418251887219E-2</c:v>
                </c:pt>
                <c:pt idx="1311">
                  <c:v>9.5240943618373111E-2</c:v>
                </c:pt>
                <c:pt idx="1312">
                  <c:v>8.6375151139149592E-2</c:v>
                </c:pt>
                <c:pt idx="1313">
                  <c:v>9.1458523971161179E-2</c:v>
                </c:pt>
                <c:pt idx="1314">
                  <c:v>8.8721361258376596E-2</c:v>
                </c:pt>
                <c:pt idx="1315">
                  <c:v>8.5962504489351263E-2</c:v>
                </c:pt>
                <c:pt idx="1316">
                  <c:v>9.1332218016215577E-2</c:v>
                </c:pt>
                <c:pt idx="1317">
                  <c:v>9.0071692958185637E-2</c:v>
                </c:pt>
                <c:pt idx="1318">
                  <c:v>9.750414211711847E-2</c:v>
                </c:pt>
                <c:pt idx="1319">
                  <c:v>9.3742921363386536E-2</c:v>
                </c:pt>
                <c:pt idx="1320">
                  <c:v>9.7969032398808081E-2</c:v>
                </c:pt>
                <c:pt idx="1321">
                  <c:v>0.13582164709190273</c:v>
                </c:pt>
                <c:pt idx="1322">
                  <c:v>0.16368856444047067</c:v>
                </c:pt>
                <c:pt idx="1323">
                  <c:v>0.20123463859526355</c:v>
                </c:pt>
                <c:pt idx="1324">
                  <c:v>0.17196172498054452</c:v>
                </c:pt>
                <c:pt idx="1325">
                  <c:v>0.13689853508598376</c:v>
                </c:pt>
                <c:pt idx="1326">
                  <c:v>8.0578946251554262E-2</c:v>
                </c:pt>
                <c:pt idx="1327">
                  <c:v>2.0615344625833358E-2</c:v>
                </c:pt>
                <c:pt idx="1328">
                  <c:v>-2.164838483320854E-2</c:v>
                </c:pt>
                <c:pt idx="1329">
                  <c:v>-6.4454405524909553E-2</c:v>
                </c:pt>
                <c:pt idx="1330">
                  <c:v>-0.10062774218521704</c:v>
                </c:pt>
                <c:pt idx="1331">
                  <c:v>-0.11886246234362699</c:v>
                </c:pt>
                <c:pt idx="1332">
                  <c:v>-9.6362914537235445E-2</c:v>
                </c:pt>
                <c:pt idx="1333">
                  <c:v>-8.7481535422531856E-2</c:v>
                </c:pt>
                <c:pt idx="1334">
                  <c:v>-7.6771513050383294E-2</c:v>
                </c:pt>
                <c:pt idx="1335">
                  <c:v>-7.9010475745368097E-2</c:v>
                </c:pt>
                <c:pt idx="1336">
                  <c:v>-6.7002305857527325E-2</c:v>
                </c:pt>
                <c:pt idx="1337">
                  <c:v>-6.2328539869482315E-2</c:v>
                </c:pt>
                <c:pt idx="1338">
                  <c:v>-5.8872030464459151E-2</c:v>
                </c:pt>
                <c:pt idx="1339">
                  <c:v>-5.0255212786850287E-2</c:v>
                </c:pt>
                <c:pt idx="1340">
                  <c:v>-4.0831883170983546E-2</c:v>
                </c:pt>
                <c:pt idx="1341">
                  <c:v>-3.6090410841223677E-2</c:v>
                </c:pt>
                <c:pt idx="1342">
                  <c:v>-6.7558690173696992E-2</c:v>
                </c:pt>
                <c:pt idx="1343">
                  <c:v>-0.12093049286215038</c:v>
                </c:pt>
                <c:pt idx="1344">
                  <c:v>-0.17119070227914523</c:v>
                </c:pt>
                <c:pt idx="1345">
                  <c:v>-0.21755342996946</c:v>
                </c:pt>
                <c:pt idx="1346">
                  <c:v>-0.27831852758500936</c:v>
                </c:pt>
                <c:pt idx="1347">
                  <c:v>-0.34420827469697052</c:v>
                </c:pt>
                <c:pt idx="1348">
                  <c:v>-0.41336861602947672</c:v>
                </c:pt>
                <c:pt idx="1349">
                  <c:v>-0.48715112009150496</c:v>
                </c:pt>
                <c:pt idx="1350">
                  <c:v>-0.56789088724676517</c:v>
                </c:pt>
                <c:pt idx="1351">
                  <c:v>-0.63276191333305165</c:v>
                </c:pt>
                <c:pt idx="1352">
                  <c:v>-0.67106240431087594</c:v>
                </c:pt>
                <c:pt idx="1353">
                  <c:v>-0.70221781414268059</c:v>
                </c:pt>
                <c:pt idx="1354">
                  <c:v>-0.72252247779810197</c:v>
                </c:pt>
                <c:pt idx="1355">
                  <c:v>-0.72938022720525331</c:v>
                </c:pt>
                <c:pt idx="1356">
                  <c:v>-0.72876601689623377</c:v>
                </c:pt>
                <c:pt idx="1357">
                  <c:v>-0.70832696193473288</c:v>
                </c:pt>
                <c:pt idx="1358">
                  <c:v>-0.70274213540533759</c:v>
                </c:pt>
                <c:pt idx="1359">
                  <c:v>-0.70326028645596605</c:v>
                </c:pt>
                <c:pt idx="1360">
                  <c:v>-0.69133369370549247</c:v>
                </c:pt>
                <c:pt idx="1361">
                  <c:v>-0.69756510356827406</c:v>
                </c:pt>
                <c:pt idx="1362">
                  <c:v>-0.70361911066356908</c:v>
                </c:pt>
                <c:pt idx="1363">
                  <c:v>-0.71164841404771584</c:v>
                </c:pt>
                <c:pt idx="1364">
                  <c:v>-0.70122346222072174</c:v>
                </c:pt>
                <c:pt idx="1365">
                  <c:v>-0.68542315741382354</c:v>
                </c:pt>
                <c:pt idx="1366">
                  <c:v>-0.65770180044480686</c:v>
                </c:pt>
                <c:pt idx="1367">
                  <c:v>-0.64541662877701533</c:v>
                </c:pt>
                <c:pt idx="1368">
                  <c:v>-0.61993729211014181</c:v>
                </c:pt>
                <c:pt idx="1369">
                  <c:v>-0.58953576695130705</c:v>
                </c:pt>
                <c:pt idx="1370">
                  <c:v>-0.56816547134564388</c:v>
                </c:pt>
                <c:pt idx="1371">
                  <c:v>-0.50611018568611876</c:v>
                </c:pt>
                <c:pt idx="1372">
                  <c:v>-0.44418492641715507</c:v>
                </c:pt>
                <c:pt idx="1373">
                  <c:v>-0.38734221774542699</c:v>
                </c:pt>
                <c:pt idx="1374">
                  <c:v>-0.32996519558860399</c:v>
                </c:pt>
                <c:pt idx="1375">
                  <c:v>-0.29359253739364416</c:v>
                </c:pt>
                <c:pt idx="1376">
                  <c:v>-0.25569099646944299</c:v>
                </c:pt>
                <c:pt idx="1377">
                  <c:v>-0.22300062265065751</c:v>
                </c:pt>
                <c:pt idx="1378">
                  <c:v>-0.21143973845211778</c:v>
                </c:pt>
                <c:pt idx="1379">
                  <c:v>-0.19897397183900076</c:v>
                </c:pt>
                <c:pt idx="1380">
                  <c:v>-0.18071651070617495</c:v>
                </c:pt>
                <c:pt idx="1381">
                  <c:v>-0.15938470574885394</c:v>
                </c:pt>
                <c:pt idx="1382">
                  <c:v>-0.10714894068791253</c:v>
                </c:pt>
                <c:pt idx="1383">
                  <c:v>-6.4122441293277016E-2</c:v>
                </c:pt>
                <c:pt idx="1384">
                  <c:v>-4.9076868650399924E-2</c:v>
                </c:pt>
                <c:pt idx="1385">
                  <c:v>-3.9984559840613637E-2</c:v>
                </c:pt>
                <c:pt idx="1386">
                  <c:v>-2.1081457408917405E-2</c:v>
                </c:pt>
                <c:pt idx="1387">
                  <c:v>-1.8756708185721026E-2</c:v>
                </c:pt>
                <c:pt idx="1388">
                  <c:v>-5.8148626270059969E-2</c:v>
                </c:pt>
                <c:pt idx="1389">
                  <c:v>-8.8967905800526131E-2</c:v>
                </c:pt>
                <c:pt idx="1390">
                  <c:v>-0.11744161646989869</c:v>
                </c:pt>
                <c:pt idx="1391">
                  <c:v>-0.13975197253125757</c:v>
                </c:pt>
                <c:pt idx="1392">
                  <c:v>-0.1506396062979791</c:v>
                </c:pt>
                <c:pt idx="1393">
                  <c:v>-0.15550787315361764</c:v>
                </c:pt>
                <c:pt idx="1394">
                  <c:v>-0.15781850423308466</c:v>
                </c:pt>
                <c:pt idx="1395">
                  <c:v>-0.14644338730353909</c:v>
                </c:pt>
                <c:pt idx="1396">
                  <c:v>-0.13514850288636435</c:v>
                </c:pt>
                <c:pt idx="1397">
                  <c:v>-0.11351443493807836</c:v>
                </c:pt>
                <c:pt idx="1398">
                  <c:v>-8.386626140163779E-2</c:v>
                </c:pt>
                <c:pt idx="1399">
                  <c:v>-4.6447263845838617E-2</c:v>
                </c:pt>
                <c:pt idx="1400">
                  <c:v>-1.0323068596539323E-2</c:v>
                </c:pt>
                <c:pt idx="1401">
                  <c:v>1.2267063316715579E-2</c:v>
                </c:pt>
                <c:pt idx="1402">
                  <c:v>-8.9879517658708157E-3</c:v>
                </c:pt>
                <c:pt idx="1403">
                  <c:v>-5.1244778110085362E-2</c:v>
                </c:pt>
                <c:pt idx="1404">
                  <c:v>-9.8079456428439668E-2</c:v>
                </c:pt>
                <c:pt idx="1405">
                  <c:v>-0.15459390706898651</c:v>
                </c:pt>
                <c:pt idx="1406">
                  <c:v>-0.21041545771495035</c:v>
                </c:pt>
                <c:pt idx="1407">
                  <c:v>-0.24558417955396125</c:v>
                </c:pt>
                <c:pt idx="1408">
                  <c:v>-0.28361442129566355</c:v>
                </c:pt>
                <c:pt idx="1409">
                  <c:v>-0.30116235667280866</c:v>
                </c:pt>
                <c:pt idx="1410">
                  <c:v>-0.37741715793524533</c:v>
                </c:pt>
                <c:pt idx="1411">
                  <c:v>-0.46779806100647703</c:v>
                </c:pt>
                <c:pt idx="1412">
                  <c:v>-0.57571602807108957</c:v>
                </c:pt>
                <c:pt idx="1413">
                  <c:v>-0.63155574474520215</c:v>
                </c:pt>
                <c:pt idx="1414">
                  <c:v>-0.7321745657703761</c:v>
                </c:pt>
                <c:pt idx="1415">
                  <c:v>-0.83103990072388756</c:v>
                </c:pt>
                <c:pt idx="1416">
                  <c:v>-0.91007095071511679</c:v>
                </c:pt>
                <c:pt idx="1417">
                  <c:v>-0.98107581279888889</c:v>
                </c:pt>
                <c:pt idx="1418">
                  <c:v>-1.0625288862150293</c:v>
                </c:pt>
                <c:pt idx="1419">
                  <c:v>-1.1536963973359415</c:v>
                </c:pt>
                <c:pt idx="1420">
                  <c:v>-1.2423314872079541</c:v>
                </c:pt>
                <c:pt idx="1421">
                  <c:v>-1.332776854743698</c:v>
                </c:pt>
                <c:pt idx="1422">
                  <c:v>-1.4006090084211509</c:v>
                </c:pt>
                <c:pt idx="1423">
                  <c:v>-1.4759595590795564</c:v>
                </c:pt>
                <c:pt idx="1424">
                  <c:v>-1.5629963025000815</c:v>
                </c:pt>
                <c:pt idx="1425">
                  <c:v>-1.66809400148759</c:v>
                </c:pt>
                <c:pt idx="1426">
                  <c:v>-1.7660276108955448</c:v>
                </c:pt>
                <c:pt idx="1427">
                  <c:v>-1.8182206570446087</c:v>
                </c:pt>
                <c:pt idx="1428">
                  <c:v>-1.8418848232121843</c:v>
                </c:pt>
                <c:pt idx="1429">
                  <c:v>-1.8442573792031558</c:v>
                </c:pt>
                <c:pt idx="1430">
                  <c:v>-1.8208910433405565</c:v>
                </c:pt>
                <c:pt idx="1431">
                  <c:v>-1.8052169462495566</c:v>
                </c:pt>
                <c:pt idx="1432">
                  <c:v>-1.7923550687187606</c:v>
                </c:pt>
                <c:pt idx="1433">
                  <c:v>-1.7421197879415677</c:v>
                </c:pt>
                <c:pt idx="1434">
                  <c:v>-1.6805935856904215</c:v>
                </c:pt>
                <c:pt idx="1435">
                  <c:v>-1.6042957630906869</c:v>
                </c:pt>
                <c:pt idx="1436">
                  <c:v>-1.5442656280804721</c:v>
                </c:pt>
                <c:pt idx="1437">
                  <c:v>-1.513249332422818</c:v>
                </c:pt>
                <c:pt idx="1438">
                  <c:v>-1.471235516321612</c:v>
                </c:pt>
                <c:pt idx="1439">
                  <c:v>-1.4209854275687122</c:v>
                </c:pt>
                <c:pt idx="1440">
                  <c:v>-1.3439107943515798</c:v>
                </c:pt>
                <c:pt idx="1441">
                  <c:v>-1.325103527518962</c:v>
                </c:pt>
                <c:pt idx="1442">
                  <c:v>-1.2630744007535037</c:v>
                </c:pt>
                <c:pt idx="1443">
                  <c:v>-1.2286005229941308</c:v>
                </c:pt>
                <c:pt idx="1444">
                  <c:v>-1.2061759808214783</c:v>
                </c:pt>
                <c:pt idx="1445">
                  <c:v>-1.203832585627673</c:v>
                </c:pt>
                <c:pt idx="1446">
                  <c:v>-1.2008911250413865</c:v>
                </c:pt>
                <c:pt idx="1447">
                  <c:v>-1.1816067166545836</c:v>
                </c:pt>
                <c:pt idx="1448">
                  <c:v>-1.1454768930782071</c:v>
                </c:pt>
                <c:pt idx="1449">
                  <c:v>-1.1359444758993926</c:v>
                </c:pt>
                <c:pt idx="1450">
                  <c:v>-1.1240202843698459</c:v>
                </c:pt>
                <c:pt idx="1451">
                  <c:v>-1.1114721092960993</c:v>
                </c:pt>
                <c:pt idx="1452">
                  <c:v>-1.1002806259036237</c:v>
                </c:pt>
                <c:pt idx="1453">
                  <c:v>-1.0945107583000546</c:v>
                </c:pt>
                <c:pt idx="1454">
                  <c:v>-1.1020135475452468</c:v>
                </c:pt>
                <c:pt idx="1455">
                  <c:v>-1.1161319189484149</c:v>
                </c:pt>
                <c:pt idx="1456">
                  <c:v>-1.1378756012711109</c:v>
                </c:pt>
                <c:pt idx="1457">
                  <c:v>-1.1582512656143023</c:v>
                </c:pt>
                <c:pt idx="1458">
                  <c:v>-1.1994039495775055</c:v>
                </c:pt>
                <c:pt idx="1459">
                  <c:v>-1.2344571008197029</c:v>
                </c:pt>
                <c:pt idx="1460">
                  <c:v>-1.2988098543066864</c:v>
                </c:pt>
                <c:pt idx="1461">
                  <c:v>-1.3588458005505617</c:v>
                </c:pt>
                <c:pt idx="1462">
                  <c:v>-1.4230197530868911</c:v>
                </c:pt>
                <c:pt idx="1463">
                  <c:v>-1.4509960934048793</c:v>
                </c:pt>
                <c:pt idx="1464">
                  <c:v>-1.4789557313942436</c:v>
                </c:pt>
                <c:pt idx="1465">
                  <c:v>-1.4938097691968069</c:v>
                </c:pt>
                <c:pt idx="1466">
                  <c:v>-1.4878604803652504</c:v>
                </c:pt>
                <c:pt idx="1467">
                  <c:v>-1.4460923730691684</c:v>
                </c:pt>
                <c:pt idx="1468">
                  <c:v>-1.392031917181914</c:v>
                </c:pt>
                <c:pt idx="1469">
                  <c:v>-1.3306268277193989</c:v>
                </c:pt>
                <c:pt idx="1470">
                  <c:v>-1.297379728563721</c:v>
                </c:pt>
                <c:pt idx="1471">
                  <c:v>-1.276538111682431</c:v>
                </c:pt>
                <c:pt idx="1472">
                  <c:v>-1.2749545807866776</c:v>
                </c:pt>
                <c:pt idx="1473">
                  <c:v>-1.294573083783422</c:v>
                </c:pt>
                <c:pt idx="1474">
                  <c:v>-1.3082921632001139</c:v>
                </c:pt>
                <c:pt idx="1475">
                  <c:v>-1.3048072356452547</c:v>
                </c:pt>
                <c:pt idx="1476">
                  <c:v>-1.2834824133998441</c:v>
                </c:pt>
                <c:pt idx="1477">
                  <c:v>-1.2910727903441508</c:v>
                </c:pt>
                <c:pt idx="1478">
                  <c:v>-1.315693005922046</c:v>
                </c:pt>
                <c:pt idx="1479">
                  <c:v>-1.3232160694044313</c:v>
                </c:pt>
                <c:pt idx="1480">
                  <c:v>-1.3277558235004343</c:v>
                </c:pt>
                <c:pt idx="1481">
                  <c:v>-1.322153149560453</c:v>
                </c:pt>
                <c:pt idx="1482">
                  <c:v>-1.3016587603783301</c:v>
                </c:pt>
                <c:pt idx="1483">
                  <c:v>-1.2581820686365039</c:v>
                </c:pt>
                <c:pt idx="1484">
                  <c:v>-1.2003619232877529</c:v>
                </c:pt>
                <c:pt idx="1485">
                  <c:v>-1.1307433158516618</c:v>
                </c:pt>
                <c:pt idx="1486">
                  <c:v>-1.067815394987093</c:v>
                </c:pt>
                <c:pt idx="1487">
                  <c:v>-0.99407455975666759</c:v>
                </c:pt>
                <c:pt idx="1488">
                  <c:v>-0.90081917749041296</c:v>
                </c:pt>
                <c:pt idx="1489">
                  <c:v>-0.86572116339898075</c:v>
                </c:pt>
                <c:pt idx="1490">
                  <c:v>-0.80397454227970278</c:v>
                </c:pt>
                <c:pt idx="1491">
                  <c:v>-0.74514563520285715</c:v>
                </c:pt>
                <c:pt idx="1492">
                  <c:v>-0.72305793862966838</c:v>
                </c:pt>
                <c:pt idx="1493">
                  <c:v>-0.70059090453355577</c:v>
                </c:pt>
                <c:pt idx="1494">
                  <c:v>-0.65382684190130713</c:v>
                </c:pt>
                <c:pt idx="1495">
                  <c:v>-0.62033311208433017</c:v>
                </c:pt>
                <c:pt idx="1496">
                  <c:v>-0.62105807529810042</c:v>
                </c:pt>
                <c:pt idx="1497">
                  <c:v>-0.6630660005324287</c:v>
                </c:pt>
                <c:pt idx="1498">
                  <c:v>-0.73006355603309936</c:v>
                </c:pt>
                <c:pt idx="1499">
                  <c:v>-0.81719744342632983</c:v>
                </c:pt>
                <c:pt idx="1500">
                  <c:v>-0.90977108472118162</c:v>
                </c:pt>
                <c:pt idx="1501">
                  <c:v>-1.0066457158684874</c:v>
                </c:pt>
                <c:pt idx="1502">
                  <c:v>-1.0947997419666189</c:v>
                </c:pt>
                <c:pt idx="1503">
                  <c:v>-1.1398583843075591</c:v>
                </c:pt>
                <c:pt idx="1504">
                  <c:v>-1.1855847584846828</c:v>
                </c:pt>
                <c:pt idx="1505">
                  <c:v>-1.2072724968723856</c:v>
                </c:pt>
                <c:pt idx="1506">
                  <c:v>-1.2318082632430289</c:v>
                </c:pt>
                <c:pt idx="1507">
                  <c:v>-1.2163516803160441</c:v>
                </c:pt>
                <c:pt idx="1508">
                  <c:v>-1.2210224022843015</c:v>
                </c:pt>
                <c:pt idx="1509">
                  <c:v>-1.2459543915993019</c:v>
                </c:pt>
                <c:pt idx="1510">
                  <c:v>-1.3036736621609233</c:v>
                </c:pt>
                <c:pt idx="1511">
                  <c:v>-1.3419262359164519</c:v>
                </c:pt>
                <c:pt idx="1512">
                  <c:v>-1.3554974366756893</c:v>
                </c:pt>
                <c:pt idx="1513">
                  <c:v>-1.3697609135049451</c:v>
                </c:pt>
                <c:pt idx="1514">
                  <c:v>-1.3754997334954913</c:v>
                </c:pt>
                <c:pt idx="1515">
                  <c:v>-1.3921269472191169</c:v>
                </c:pt>
                <c:pt idx="1516">
                  <c:v>-1.3951584103888774</c:v>
                </c:pt>
                <c:pt idx="1517">
                  <c:v>-1.3782358553261438</c:v>
                </c:pt>
                <c:pt idx="1518">
                  <c:v>-1.3583071637681423</c:v>
                </c:pt>
                <c:pt idx="1519">
                  <c:v>-1.3633568251423904</c:v>
                </c:pt>
                <c:pt idx="1520">
                  <c:v>-1.3862694779757974</c:v>
                </c:pt>
                <c:pt idx="1521">
                  <c:v>-1.4019915564157546</c:v>
                </c:pt>
                <c:pt idx="1522">
                  <c:v>-1.4116046827176167</c:v>
                </c:pt>
                <c:pt idx="1523">
                  <c:v>-1.4233483539878993</c:v>
                </c:pt>
                <c:pt idx="1524">
                  <c:v>-1.4047417030689446</c:v>
                </c:pt>
                <c:pt idx="1525">
                  <c:v>-1.3897162948150379</c:v>
                </c:pt>
                <c:pt idx="1526">
                  <c:v>-1.3678648247728791</c:v>
                </c:pt>
                <c:pt idx="1527">
                  <c:v>-1.3738744928262014</c:v>
                </c:pt>
                <c:pt idx="1528">
                  <c:v>-1.3710176833914709</c:v>
                </c:pt>
                <c:pt idx="1529">
                  <c:v>-1.380802923827769</c:v>
                </c:pt>
                <c:pt idx="1530">
                  <c:v>-1.3822107780696207</c:v>
                </c:pt>
                <c:pt idx="1531">
                  <c:v>-1.3829781878472764</c:v>
                </c:pt>
                <c:pt idx="1532">
                  <c:v>-1.3928057649789245</c:v>
                </c:pt>
                <c:pt idx="1533">
                  <c:v>-1.3824959669467005</c:v>
                </c:pt>
                <c:pt idx="1534">
                  <c:v>-1.390104637847335</c:v>
                </c:pt>
                <c:pt idx="1535">
                  <c:v>-1.389594020420204</c:v>
                </c:pt>
                <c:pt idx="1536">
                  <c:v>-1.4232510151538031</c:v>
                </c:pt>
                <c:pt idx="1537">
                  <c:v>-1.4599885817622131</c:v>
                </c:pt>
                <c:pt idx="1538">
                  <c:v>-1.476399771770714</c:v>
                </c:pt>
                <c:pt idx="1539">
                  <c:v>-1.5073175046578897</c:v>
                </c:pt>
                <c:pt idx="1540">
                  <c:v>-1.5370277403481769</c:v>
                </c:pt>
                <c:pt idx="1541">
                  <c:v>-1.532355293277706</c:v>
                </c:pt>
                <c:pt idx="1542">
                  <c:v>-1.5172363170790484</c:v>
                </c:pt>
                <c:pt idx="1543">
                  <c:v>-1.5143222178769724</c:v>
                </c:pt>
                <c:pt idx="1544">
                  <c:v>-1.5428511272578005</c:v>
                </c:pt>
                <c:pt idx="1545">
                  <c:v>-1.5793680795326992</c:v>
                </c:pt>
                <c:pt idx="1546">
                  <c:v>-1.6002574746024483</c:v>
                </c:pt>
                <c:pt idx="1547">
                  <c:v>-1.6381888950983747</c:v>
                </c:pt>
                <c:pt idx="1548">
                  <c:v>-1.6590586406444621</c:v>
                </c:pt>
                <c:pt idx="1549">
                  <c:v>-1.6910229770420222</c:v>
                </c:pt>
                <c:pt idx="1550">
                  <c:v>-1.7249283225962295</c:v>
                </c:pt>
                <c:pt idx="1551">
                  <c:v>-1.7796459231476314</c:v>
                </c:pt>
                <c:pt idx="1552">
                  <c:v>-1.7934911081264531</c:v>
                </c:pt>
                <c:pt idx="1553">
                  <c:v>-1.7848868618791838</c:v>
                </c:pt>
                <c:pt idx="1554">
                  <c:v>-1.7889916153632246</c:v>
                </c:pt>
                <c:pt idx="1555">
                  <c:v>-1.7826761696265603</c:v>
                </c:pt>
                <c:pt idx="1556">
                  <c:v>-1.8022241184428196</c:v>
                </c:pt>
                <c:pt idx="1557">
                  <c:v>-1.8305286671612166</c:v>
                </c:pt>
                <c:pt idx="1558">
                  <c:v>-1.820038775271803</c:v>
                </c:pt>
                <c:pt idx="1559">
                  <c:v>-1.8116687888527938</c:v>
                </c:pt>
                <c:pt idx="1560">
                  <c:v>-1.8127434312522646</c:v>
                </c:pt>
                <c:pt idx="1561">
                  <c:v>-1.7908747439799317</c:v>
                </c:pt>
                <c:pt idx="1562">
                  <c:v>-1.7731628877676497</c:v>
                </c:pt>
                <c:pt idx="1563">
                  <c:v>-1.7288229014643199</c:v>
                </c:pt>
                <c:pt idx="1564">
                  <c:v>-1.6896771854522479</c:v>
                </c:pt>
                <c:pt idx="1565">
                  <c:v>-1.6626597231204303</c:v>
                </c:pt>
                <c:pt idx="1566">
                  <c:v>-1.6190819361195823</c:v>
                </c:pt>
                <c:pt idx="1567">
                  <c:v>-1.5838213578356068</c:v>
                </c:pt>
                <c:pt idx="1568">
                  <c:v>-1.5617949885554321</c:v>
                </c:pt>
                <c:pt idx="1569">
                  <c:v>-1.5781687113727516</c:v>
                </c:pt>
                <c:pt idx="1570">
                  <c:v>-1.6216548310371384</c:v>
                </c:pt>
                <c:pt idx="1571">
                  <c:v>-1.7012450741610661</c:v>
                </c:pt>
                <c:pt idx="1572">
                  <c:v>-1.7636198530705662</c:v>
                </c:pt>
                <c:pt idx="1573">
                  <c:v>-1.8712389105064038</c:v>
                </c:pt>
                <c:pt idx="1574">
                  <c:v>-1.9860126021407907</c:v>
                </c:pt>
                <c:pt idx="1575">
                  <c:v>-2.0938260993005566</c:v>
                </c:pt>
                <c:pt idx="1576">
                  <c:v>-2.2576044879647217</c:v>
                </c:pt>
                <c:pt idx="1577">
                  <c:v>-2.4659016974431305</c:v>
                </c:pt>
                <c:pt idx="1578">
                  <c:v>-2.5900987734860617</c:v>
                </c:pt>
                <c:pt idx="1579">
                  <c:v>-2.7078337019139034</c:v>
                </c:pt>
                <c:pt idx="1580">
                  <c:v>-2.7365584752982239</c:v>
                </c:pt>
                <c:pt idx="1581">
                  <c:v>-2.7685542894768687</c:v>
                </c:pt>
                <c:pt idx="1582">
                  <c:v>-2.7840505238140305</c:v>
                </c:pt>
                <c:pt idx="1583">
                  <c:v>-2.791217670208948</c:v>
                </c:pt>
                <c:pt idx="1584">
                  <c:v>-2.794302043814767</c:v>
                </c:pt>
                <c:pt idx="1585">
                  <c:v>-2.7996863109148475</c:v>
                </c:pt>
                <c:pt idx="1586">
                  <c:v>-2.8112574908840418</c:v>
                </c:pt>
                <c:pt idx="1587">
                  <c:v>-2.8522537606081806</c:v>
                </c:pt>
                <c:pt idx="1588">
                  <c:v>-2.9110506560075784</c:v>
                </c:pt>
                <c:pt idx="1589">
                  <c:v>-2.9568299228942796</c:v>
                </c:pt>
                <c:pt idx="1590">
                  <c:v>-2.9557489965464026</c:v>
                </c:pt>
                <c:pt idx="1591">
                  <c:v>-2.9172604465162353</c:v>
                </c:pt>
                <c:pt idx="1592">
                  <c:v>-2.9165056862506522</c:v>
                </c:pt>
                <c:pt idx="1593">
                  <c:v>-2.9267033044985515</c:v>
                </c:pt>
                <c:pt idx="1594">
                  <c:v>-2.9215891194980688</c:v>
                </c:pt>
                <c:pt idx="1595">
                  <c:v>-2.9093980551744312</c:v>
                </c:pt>
                <c:pt idx="1596">
                  <c:v>-2.8268621500992612</c:v>
                </c:pt>
                <c:pt idx="1597">
                  <c:v>-2.7046251061068096</c:v>
                </c:pt>
                <c:pt idx="1598">
                  <c:v>-2.6275398718973806</c:v>
                </c:pt>
                <c:pt idx="1599">
                  <c:v>-2.5822540125483657</c:v>
                </c:pt>
                <c:pt idx="1600">
                  <c:v>-2.5285745878058838</c:v>
                </c:pt>
                <c:pt idx="1601">
                  <c:v>-2.5092026575261976</c:v>
                </c:pt>
                <c:pt idx="1602">
                  <c:v>-2.4543637982890969</c:v>
                </c:pt>
                <c:pt idx="1603">
                  <c:v>-2.4201891931117863</c:v>
                </c:pt>
                <c:pt idx="1604">
                  <c:v>-2.40980891535383</c:v>
                </c:pt>
                <c:pt idx="1605">
                  <c:v>-2.3939199573983321</c:v>
                </c:pt>
                <c:pt idx="1606">
                  <c:v>-2.3922031851738588</c:v>
                </c:pt>
                <c:pt idx="1607">
                  <c:v>-2.3786050161810151</c:v>
                </c:pt>
                <c:pt idx="1608">
                  <c:v>-2.3528066929854261</c:v>
                </c:pt>
                <c:pt idx="1609">
                  <c:v>-2.2769661106330936</c:v>
                </c:pt>
                <c:pt idx="1610">
                  <c:v>-2.2047581301277632</c:v>
                </c:pt>
                <c:pt idx="1611">
                  <c:v>-2.1343626213914084</c:v>
                </c:pt>
                <c:pt idx="1612">
                  <c:v>-2.0611963353095302</c:v>
                </c:pt>
                <c:pt idx="1613">
                  <c:v>-1.9651218082819988</c:v>
                </c:pt>
                <c:pt idx="1614">
                  <c:v>-1.8615341036629662</c:v>
                </c:pt>
                <c:pt idx="1615">
                  <c:v>-1.774512704308298</c:v>
                </c:pt>
                <c:pt idx="1616">
                  <c:v>-1.6820010818596927</c:v>
                </c:pt>
                <c:pt idx="1617">
                  <c:v>-1.5941811819143559</c:v>
                </c:pt>
                <c:pt idx="1618">
                  <c:v>-1.5042956828302161</c:v>
                </c:pt>
                <c:pt idx="1619">
                  <c:v>-1.4007318825690784</c:v>
                </c:pt>
                <c:pt idx="1620">
                  <c:v>-1.297132880761942</c:v>
                </c:pt>
                <c:pt idx="1621">
                  <c:v>-1.2216824126575487</c:v>
                </c:pt>
                <c:pt idx="1622">
                  <c:v>-1.1330279375420438</c:v>
                </c:pt>
                <c:pt idx="1623">
                  <c:v>-1.0874030374268402</c:v>
                </c:pt>
                <c:pt idx="1624">
                  <c:v>-1.0267339426446924</c:v>
                </c:pt>
                <c:pt idx="1625">
                  <c:v>-1.0333564913255155</c:v>
                </c:pt>
                <c:pt idx="1626">
                  <c:v>-1.0200287906355705</c:v>
                </c:pt>
                <c:pt idx="1627">
                  <c:v>-0.9846124734318874</c:v>
                </c:pt>
                <c:pt idx="1628">
                  <c:v>-0.96881167903880516</c:v>
                </c:pt>
                <c:pt idx="1629">
                  <c:v>-0.9698430160223519</c:v>
                </c:pt>
                <c:pt idx="1630">
                  <c:v>-0.97573872602953371</c:v>
                </c:pt>
                <c:pt idx="1631">
                  <c:v>-0.99479621336595969</c:v>
                </c:pt>
                <c:pt idx="1632">
                  <c:v>-1.0130208341609104</c:v>
                </c:pt>
                <c:pt idx="1633">
                  <c:v>-1.0430161507881188</c:v>
                </c:pt>
                <c:pt idx="1634">
                  <c:v>-1.0602955317022671</c:v>
                </c:pt>
                <c:pt idx="1635">
                  <c:v>-1.0759487835100212</c:v>
                </c:pt>
                <c:pt idx="1636">
                  <c:v>-1.0865020485374421</c:v>
                </c:pt>
                <c:pt idx="1637">
                  <c:v>-1.0951047676143462</c:v>
                </c:pt>
                <c:pt idx="1638">
                  <c:v>-1.1156060272698676</c:v>
                </c:pt>
                <c:pt idx="1639">
                  <c:v>-1.1063862350209897</c:v>
                </c:pt>
                <c:pt idx="1640">
                  <c:v>-1.1162341195016197</c:v>
                </c:pt>
                <c:pt idx="1641">
                  <c:v>-1.1407600994064389</c:v>
                </c:pt>
                <c:pt idx="1642">
                  <c:v>-1.1578957129791134</c:v>
                </c:pt>
                <c:pt idx="1643">
                  <c:v>-1.1647166906558315</c:v>
                </c:pt>
                <c:pt idx="1644">
                  <c:v>-1.2180354786019509</c:v>
                </c:pt>
                <c:pt idx="1645">
                  <c:v>-1.2354132574548529</c:v>
                </c:pt>
                <c:pt idx="1646">
                  <c:v>-1.2689563971556168</c:v>
                </c:pt>
                <c:pt idx="1647">
                  <c:v>-1.2662281380482276</c:v>
                </c:pt>
                <c:pt idx="1648">
                  <c:v>-1.278488909987324</c:v>
                </c:pt>
                <c:pt idx="1649">
                  <c:v>-1.2981108083849102</c:v>
                </c:pt>
                <c:pt idx="1650">
                  <c:v>-1.3345511639146728</c:v>
                </c:pt>
                <c:pt idx="1651">
                  <c:v>-1.3825968147845122</c:v>
                </c:pt>
                <c:pt idx="1652">
                  <c:v>-1.4256714803050226</c:v>
                </c:pt>
                <c:pt idx="1653">
                  <c:v>-1.4466628541844617</c:v>
                </c:pt>
                <c:pt idx="1654">
                  <c:v>-1.4582778857022236</c:v>
                </c:pt>
                <c:pt idx="1655">
                  <c:v>-1.4961342622286613</c:v>
                </c:pt>
                <c:pt idx="1656">
                  <c:v>-1.5349377053513968</c:v>
                </c:pt>
                <c:pt idx="1657">
                  <c:v>-1.5709113425963865</c:v>
                </c:pt>
                <c:pt idx="1658">
                  <c:v>-1.6038904188846097</c:v>
                </c:pt>
                <c:pt idx="1659">
                  <c:v>-1.5837170071885573</c:v>
                </c:pt>
                <c:pt idx="1660">
                  <c:v>-1.5448611407875024</c:v>
                </c:pt>
                <c:pt idx="1661">
                  <c:v>-1.5273531266402918</c:v>
                </c:pt>
                <c:pt idx="1662">
                  <c:v>-1.5289329313160023</c:v>
                </c:pt>
                <c:pt idx="1663">
                  <c:v>-1.5193471399455138</c:v>
                </c:pt>
                <c:pt idx="1664">
                  <c:v>-1.4839999757941478</c:v>
                </c:pt>
                <c:pt idx="1665">
                  <c:v>-1.5109536882263124</c:v>
                </c:pt>
                <c:pt idx="1666">
                  <c:v>-1.5149960108635605</c:v>
                </c:pt>
                <c:pt idx="1667">
                  <c:v>-1.5015706315434432</c:v>
                </c:pt>
                <c:pt idx="1668">
                  <c:v>-1.4799952800145524</c:v>
                </c:pt>
                <c:pt idx="1669">
                  <c:v>-1.4452101152666252</c:v>
                </c:pt>
                <c:pt idx="1670">
                  <c:v>-1.4342096986116295</c:v>
                </c:pt>
                <c:pt idx="1671">
                  <c:v>-1.4380372722983141</c:v>
                </c:pt>
                <c:pt idx="1672">
                  <c:v>-1.4712760780181298</c:v>
                </c:pt>
                <c:pt idx="1673">
                  <c:v>-1.5286373121936319</c:v>
                </c:pt>
                <c:pt idx="1674">
                  <c:v>-1.5872879152589066</c:v>
                </c:pt>
                <c:pt idx="1675">
                  <c:v>-1.6376373658626515</c:v>
                </c:pt>
                <c:pt idx="1676">
                  <c:v>-1.7053083508031572</c:v>
                </c:pt>
                <c:pt idx="1677">
                  <c:v>-1.7726771741071607</c:v>
                </c:pt>
                <c:pt idx="1678">
                  <c:v>-1.8064316722370251</c:v>
                </c:pt>
                <c:pt idx="1679">
                  <c:v>-1.8526729831585182</c:v>
                </c:pt>
                <c:pt idx="1680">
                  <c:v>-1.9299321374427916</c:v>
                </c:pt>
                <c:pt idx="1681">
                  <c:v>-2.0179208096488535</c:v>
                </c:pt>
                <c:pt idx="1682">
                  <c:v>-2.143009296765527</c:v>
                </c:pt>
                <c:pt idx="1683">
                  <c:v>-2.2344547862743753</c:v>
                </c:pt>
                <c:pt idx="1684">
                  <c:v>-2.2798413645071656</c:v>
                </c:pt>
                <c:pt idx="1685">
                  <c:v>-2.3663630053817468</c:v>
                </c:pt>
                <c:pt idx="1686">
                  <c:v>-2.4453072404818164</c:v>
                </c:pt>
                <c:pt idx="1687">
                  <c:v>-2.458460815117629</c:v>
                </c:pt>
                <c:pt idx="1688">
                  <c:v>-2.4223927460617505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98-4A84-A944-22B2B07C5ADD}"/>
            </c:ext>
          </c:extLst>
        </c:ser>
        <c:ser>
          <c:idx val="4"/>
          <c:order val="4"/>
          <c:tx>
            <c:v>long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Main!$BA$3:$BA$1691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98-4A84-A944-22B2B07C5ADD}"/>
            </c:ext>
          </c:extLst>
        </c:ser>
        <c:ser>
          <c:idx val="5"/>
          <c:order val="5"/>
          <c:tx>
            <c:v>short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Main!$BB$3:$BB$1691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2.5547516555185652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1.2967002450219085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1.542665771603309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1.3677068755829684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1.2282409028532746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0.22991186697268406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-0.19618284991021961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-0.93468954802057347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-0.6736077430612184</c:v>
                </c:pt>
                <c:pt idx="652">
                  <c:v>#N/A</c:v>
                </c:pt>
                <c:pt idx="653">
                  <c:v>-0.83457070224563035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-2.0348509706006519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-1.4342396708204701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-2.1173721932500951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-2.9050307103512751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-2.3610733594770048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-0.71056735265149118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#N/A</c:v>
                </c:pt>
                <c:pt idx="806">
                  <c:v>#N/A</c:v>
                </c:pt>
                <c:pt idx="807">
                  <c:v>-1.2095064438176091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3.1759664619715506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0.50762048585996744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0.72781300489489609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0.10835198323941841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-0.71164122435839028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-0.53878661864737842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-0.14871365214820109</c:v>
                </c:pt>
                <c:pt idx="1370">
                  <c:v>#N/A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-2.1545058548066436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F98-4A84-A944-22B2B07C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9880"/>
        <c:axId val="1532639224"/>
      </c:scatterChart>
      <c:scatterChart>
        <c:scatterStyle val="lineMarker"/>
        <c:varyColors val="0"/>
        <c:ser>
          <c:idx val="6"/>
          <c:order val="6"/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595"/>
            <c:marker>
              <c:symbol val="none"/>
            </c:marker>
            <c:bubble3D val="0"/>
            <c:spPr>
              <a:ln w="254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F98-4A84-A944-22B2B07C5ADD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Main!$AZ$3:$AZ$1691</c:f>
              <c:numCache>
                <c:formatCode>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-2.4813895781637719E-2</c:v>
                </c:pt>
                <c:pt idx="502">
                  <c:v>-4.3424317617866005E-2</c:v>
                </c:pt>
                <c:pt idx="503">
                  <c:v>-4.1935483870967745E-2</c:v>
                </c:pt>
                <c:pt idx="504">
                  <c:v>-3.2258064516129031E-2</c:v>
                </c:pt>
                <c:pt idx="505">
                  <c:v>-2.7295285359801489E-3</c:v>
                </c:pt>
                <c:pt idx="506">
                  <c:v>-1.6625310173697269E-2</c:v>
                </c:pt>
                <c:pt idx="507">
                  <c:v>8.1885856079404462E-3</c:v>
                </c:pt>
                <c:pt idx="508">
                  <c:v>-2.7295285359801489E-3</c:v>
                </c:pt>
                <c:pt idx="509">
                  <c:v>2.9776674937965261E-3</c:v>
                </c:pt>
                <c:pt idx="510">
                  <c:v>-1.2406947890818859E-3</c:v>
                </c:pt>
                <c:pt idx="511">
                  <c:v>-2.4813895781637717E-4</c:v>
                </c:pt>
                <c:pt idx="512">
                  <c:v>-1.6129032258064516E-2</c:v>
                </c:pt>
                <c:pt idx="513">
                  <c:v>-2.009925558312655E-2</c:v>
                </c:pt>
                <c:pt idx="514">
                  <c:v>-2.9280397022332507E-2</c:v>
                </c:pt>
                <c:pt idx="515">
                  <c:v>-3.4491315136476429E-2</c:v>
                </c:pt>
                <c:pt idx="516">
                  <c:v>-2.5558312655086849E-2</c:v>
                </c:pt>
                <c:pt idx="517">
                  <c:v>-3.9950372208436724E-2</c:v>
                </c:pt>
                <c:pt idx="518">
                  <c:v>-4.8387096774193547E-2</c:v>
                </c:pt>
                <c:pt idx="519">
                  <c:v>-4.9131513647642677E-2</c:v>
                </c:pt>
                <c:pt idx="520">
                  <c:v>-4.7890818858560794E-2</c:v>
                </c:pt>
                <c:pt idx="521">
                  <c:v>-4.739454094292804E-2</c:v>
                </c:pt>
                <c:pt idx="522">
                  <c:v>-5.3846153846153849E-2</c:v>
                </c:pt>
                <c:pt idx="523">
                  <c:v>-3.5483870967741936E-2</c:v>
                </c:pt>
                <c:pt idx="524">
                  <c:v>-3.9950372208436724E-2</c:v>
                </c:pt>
                <c:pt idx="525">
                  <c:v>-5.1364764267990075E-2</c:v>
                </c:pt>
                <c:pt idx="526">
                  <c:v>-4.0198511166253101E-2</c:v>
                </c:pt>
                <c:pt idx="527">
                  <c:v>-4.2928039702233252E-2</c:v>
                </c:pt>
                <c:pt idx="528">
                  <c:v>-3.4987593052109182E-2</c:v>
                </c:pt>
                <c:pt idx="529">
                  <c:v>-2.7791563275434243E-2</c:v>
                </c:pt>
                <c:pt idx="530">
                  <c:v>-2.7791563275434243E-2</c:v>
                </c:pt>
                <c:pt idx="531">
                  <c:v>-1.761786600496278E-2</c:v>
                </c:pt>
                <c:pt idx="532">
                  <c:v>-3.1265508684863524E-2</c:v>
                </c:pt>
                <c:pt idx="533">
                  <c:v>-3.672456575682382E-2</c:v>
                </c:pt>
                <c:pt idx="534">
                  <c:v>-4.2183622828784122E-2</c:v>
                </c:pt>
                <c:pt idx="535">
                  <c:v>-3.672456575682382E-2</c:v>
                </c:pt>
                <c:pt idx="536">
                  <c:v>-3.746898263027295E-2</c:v>
                </c:pt>
                <c:pt idx="537">
                  <c:v>-4.4416873449131512E-2</c:v>
                </c:pt>
                <c:pt idx="538">
                  <c:v>-3.4243176178660052E-2</c:v>
                </c:pt>
                <c:pt idx="539">
                  <c:v>-5.1364764267990075E-2</c:v>
                </c:pt>
                <c:pt idx="540">
                  <c:v>-4.0198511166253101E-2</c:v>
                </c:pt>
                <c:pt idx="541">
                  <c:v>-2.803970223325062E-2</c:v>
                </c:pt>
                <c:pt idx="542">
                  <c:v>-3.6972704714640196E-2</c:v>
                </c:pt>
                <c:pt idx="543">
                  <c:v>-4.739454094292804E-2</c:v>
                </c:pt>
                <c:pt idx="544">
                  <c:v>-6.9230769230769235E-2</c:v>
                </c:pt>
                <c:pt idx="545">
                  <c:v>-4.9875930521091814E-2</c:v>
                </c:pt>
                <c:pt idx="546">
                  <c:v>-7.9156327543424318E-2</c:v>
                </c:pt>
                <c:pt idx="547">
                  <c:v>-8.6104218362282881E-2</c:v>
                </c:pt>
                <c:pt idx="548">
                  <c:v>-8.4119106699751867E-2</c:v>
                </c:pt>
                <c:pt idx="549">
                  <c:v>-7.593052109181142E-2</c:v>
                </c:pt>
                <c:pt idx="550">
                  <c:v>-7.7171215880893304E-2</c:v>
                </c:pt>
                <c:pt idx="551">
                  <c:v>-7.1289044877564531E-2</c:v>
                </c:pt>
                <c:pt idx="552">
                  <c:v>-7.1289044877564531E-2</c:v>
                </c:pt>
                <c:pt idx="553">
                  <c:v>-7.1289044877564531E-2</c:v>
                </c:pt>
                <c:pt idx="554">
                  <c:v>-7.7244379865157586E-2</c:v>
                </c:pt>
                <c:pt idx="555">
                  <c:v>-8.5432965473098033E-2</c:v>
                </c:pt>
                <c:pt idx="556">
                  <c:v>-8.642552130436354E-2</c:v>
                </c:pt>
                <c:pt idx="557">
                  <c:v>-8.3820062247291577E-2</c:v>
                </c:pt>
                <c:pt idx="558">
                  <c:v>-8.1214603190219614E-2</c:v>
                </c:pt>
                <c:pt idx="559">
                  <c:v>-7.5259268202626572E-2</c:v>
                </c:pt>
                <c:pt idx="560">
                  <c:v>-6.7318821552502503E-2</c:v>
                </c:pt>
                <c:pt idx="561">
                  <c:v>-7.1040905919748154E-2</c:v>
                </c:pt>
                <c:pt idx="562">
                  <c:v>-7.4308453421062653E-2</c:v>
                </c:pt>
                <c:pt idx="563">
                  <c:v>-7.4308453421062653E-2</c:v>
                </c:pt>
                <c:pt idx="564">
                  <c:v>-9.7137237540169355E-2</c:v>
                </c:pt>
                <c:pt idx="565">
                  <c:v>-8.9196790890045285E-2</c:v>
                </c:pt>
                <c:pt idx="566">
                  <c:v>-7.4804731336695407E-2</c:v>
                </c:pt>
                <c:pt idx="567">
                  <c:v>-6.6368006770938584E-2</c:v>
                </c:pt>
                <c:pt idx="568">
                  <c:v>-5.495361471138524E-2</c:v>
                </c:pt>
                <c:pt idx="569">
                  <c:v>-6.7608701560020468E-2</c:v>
                </c:pt>
                <c:pt idx="570">
                  <c:v>-5.8427560120814515E-2</c:v>
                </c:pt>
                <c:pt idx="571">
                  <c:v>-4.9990835555057692E-2</c:v>
                </c:pt>
                <c:pt idx="572">
                  <c:v>-4.6268751187812034E-2</c:v>
                </c:pt>
                <c:pt idx="573">
                  <c:v>-4.1057833073668115E-2</c:v>
                </c:pt>
                <c:pt idx="574">
                  <c:v>-3.6591331832973327E-2</c:v>
                </c:pt>
                <c:pt idx="575">
                  <c:v>-3.2124830592278539E-2</c:v>
                </c:pt>
                <c:pt idx="576">
                  <c:v>-3.559877600170782E-2</c:v>
                </c:pt>
                <c:pt idx="577">
                  <c:v>-4.2546666820566376E-2</c:v>
                </c:pt>
                <c:pt idx="578">
                  <c:v>-5.6442448458283501E-2</c:v>
                </c:pt>
                <c:pt idx="579">
                  <c:v>-6.0164532825529159E-2</c:v>
                </c:pt>
                <c:pt idx="580">
                  <c:v>-7.0338230096000626E-2</c:v>
                </c:pt>
                <c:pt idx="581">
                  <c:v>-7.6789842999226435E-2</c:v>
                </c:pt>
                <c:pt idx="582">
                  <c:v>-6.2397783445876549E-2</c:v>
                </c:pt>
                <c:pt idx="583">
                  <c:v>-6.6368006770938584E-2</c:v>
                </c:pt>
                <c:pt idx="584">
                  <c:v>-7.5549148210144537E-2</c:v>
                </c:pt>
                <c:pt idx="585">
                  <c:v>-6.8353118433469598E-2</c:v>
                </c:pt>
                <c:pt idx="586">
                  <c:v>-6.0908949698978289E-2</c:v>
                </c:pt>
                <c:pt idx="587">
                  <c:v>-5.5449892627017994E-2</c:v>
                </c:pt>
                <c:pt idx="588">
                  <c:v>-4.9494557639424938E-2</c:v>
                </c:pt>
                <c:pt idx="589">
                  <c:v>-4.3787361609648266E-2</c:v>
                </c:pt>
                <c:pt idx="590">
                  <c:v>-4.4159570046372831E-2</c:v>
                </c:pt>
                <c:pt idx="591">
                  <c:v>-4.4531778483097396E-2</c:v>
                </c:pt>
                <c:pt idx="592">
                  <c:v>-4.8253862850343054E-2</c:v>
                </c:pt>
                <c:pt idx="593">
                  <c:v>-6.3390339277142063E-2</c:v>
                </c:pt>
                <c:pt idx="594">
                  <c:v>-4.8750140765975808E-2</c:v>
                </c:pt>
                <c:pt idx="595">
                  <c:v>-4.5524334314362903E-2</c:v>
                </c:pt>
                <c:pt idx="596">
                  <c:v>-4.7509445976893924E-2</c:v>
                </c:pt>
                <c:pt idx="597">
                  <c:v>-4.6020612229995657E-2</c:v>
                </c:pt>
                <c:pt idx="598">
                  <c:v>-6.6864284686571338E-2</c:v>
                </c:pt>
                <c:pt idx="599">
                  <c:v>-6.3390339277142063E-2</c:v>
                </c:pt>
                <c:pt idx="600">
                  <c:v>-6.0164532825529159E-2</c:v>
                </c:pt>
                <c:pt idx="601">
                  <c:v>-5.7931282205181761E-2</c:v>
                </c:pt>
                <c:pt idx="602">
                  <c:v>-5.9420115952080028E-2</c:v>
                </c:pt>
                <c:pt idx="603">
                  <c:v>-6.7360562602204091E-2</c:v>
                </c:pt>
                <c:pt idx="604">
                  <c:v>-7.5549148210144537E-2</c:v>
                </c:pt>
                <c:pt idx="605">
                  <c:v>-5.495361471138524E-2</c:v>
                </c:pt>
                <c:pt idx="606">
                  <c:v>-5.2720364091037843E-2</c:v>
                </c:pt>
                <c:pt idx="607">
                  <c:v>-5.8427560120814515E-2</c:v>
                </c:pt>
                <c:pt idx="608">
                  <c:v>-6.0412671783345535E-2</c:v>
                </c:pt>
                <c:pt idx="609">
                  <c:v>-7.5052870294511784E-2</c:v>
                </c:pt>
                <c:pt idx="610">
                  <c:v>-7.3315897589797147E-2</c:v>
                </c:pt>
                <c:pt idx="611">
                  <c:v>-5.9420115952080028E-2</c:v>
                </c:pt>
                <c:pt idx="612">
                  <c:v>-5.495361471138524E-2</c:v>
                </c:pt>
                <c:pt idx="613">
                  <c:v>-5.5449892627017994E-2</c:v>
                </c:pt>
                <c:pt idx="614">
                  <c:v>-5.0983391386323205E-2</c:v>
                </c:pt>
                <c:pt idx="615">
                  <c:v>-3.5102498086075067E-2</c:v>
                </c:pt>
                <c:pt idx="616">
                  <c:v>-2.3191828110888959E-2</c:v>
                </c:pt>
                <c:pt idx="617">
                  <c:v>-3.3861803296993176E-2</c:v>
                </c:pt>
                <c:pt idx="618">
                  <c:v>-3.2869247465727669E-2</c:v>
                </c:pt>
                <c:pt idx="619">
                  <c:v>-3.6095053917340574E-2</c:v>
                </c:pt>
                <c:pt idx="620">
                  <c:v>-3.8576443495504341E-2</c:v>
                </c:pt>
                <c:pt idx="621">
                  <c:v>-3.6591331832973327E-2</c:v>
                </c:pt>
                <c:pt idx="622">
                  <c:v>-3.4854359128258683E-2</c:v>
                </c:pt>
                <c:pt idx="623">
                  <c:v>-2.2695550195256205E-2</c:v>
                </c:pt>
                <c:pt idx="624">
                  <c:v>-2.5176939773419976E-2</c:v>
                </c:pt>
                <c:pt idx="625">
                  <c:v>-2.1951133321807072E-2</c:v>
                </c:pt>
                <c:pt idx="626">
                  <c:v>-1.9221604785826924E-2</c:v>
                </c:pt>
                <c:pt idx="627">
                  <c:v>-8.7997685575390838E-3</c:v>
                </c:pt>
                <c:pt idx="628">
                  <c:v>-3.2621108507911292E-2</c:v>
                </c:pt>
                <c:pt idx="629">
                  <c:v>-2.0710438532725188E-2</c:v>
                </c:pt>
                <c:pt idx="630">
                  <c:v>-1.0784880220070101E-2</c:v>
                </c:pt>
                <c:pt idx="631">
                  <c:v>-1.8725326870194171E-2</c:v>
                </c:pt>
                <c:pt idx="632">
                  <c:v>-1.1529297093519231E-2</c:v>
                </c:pt>
                <c:pt idx="633">
                  <c:v>-2.3191828110888959E-2</c:v>
                </c:pt>
                <c:pt idx="634">
                  <c:v>-2.1702994363990695E-2</c:v>
                </c:pt>
                <c:pt idx="635">
                  <c:v>-2.1702994363990695E-2</c:v>
                </c:pt>
                <c:pt idx="636">
                  <c:v>-5.3258231481098026E-3</c:v>
                </c:pt>
                <c:pt idx="637">
                  <c:v>-1.2769991882601119E-2</c:v>
                </c:pt>
                <c:pt idx="638">
                  <c:v>-4.3332673168442939E-3</c:v>
                </c:pt>
                <c:pt idx="639">
                  <c:v>1.7999238886629652E-2</c:v>
                </c:pt>
                <c:pt idx="640">
                  <c:v>2.4947129705488211E-2</c:v>
                </c:pt>
                <c:pt idx="641">
                  <c:v>1.998435054916067E-2</c:v>
                </c:pt>
                <c:pt idx="642">
                  <c:v>-2.3481556543132769E-3</c:v>
                </c:pt>
                <c:pt idx="643">
                  <c:v>4.847874122361661E-3</c:v>
                </c:pt>
                <c:pt idx="644">
                  <c:v>-1.4755103545132136E-2</c:v>
                </c:pt>
                <c:pt idx="645">
                  <c:v>7.8255416161581871E-3</c:v>
                </c:pt>
                <c:pt idx="646">
                  <c:v>9.5625143208728277E-3</c:v>
                </c:pt>
                <c:pt idx="647">
                  <c:v>-1.177743605133561E-2</c:v>
                </c:pt>
                <c:pt idx="648">
                  <c:v>4.5997351645452843E-3</c:v>
                </c:pt>
                <c:pt idx="649">
                  <c:v>1.1257897551160034E-3</c:v>
                </c:pt>
                <c:pt idx="650">
                  <c:v>8.8180974474236958E-3</c:v>
                </c:pt>
                <c:pt idx="651">
                  <c:v>1.7006683055364142E-2</c:v>
                </c:pt>
                <c:pt idx="652">
                  <c:v>3.1109014176470208E-3</c:v>
                </c:pt>
                <c:pt idx="653">
                  <c:v>-1.1281158135702855E-2</c:v>
                </c:pt>
                <c:pt idx="654">
                  <c:v>-1.3175606836540862E-2</c:v>
                </c:pt>
                <c:pt idx="655">
                  <c:v>-1.3175606836540862E-2</c:v>
                </c:pt>
                <c:pt idx="656">
                  <c:v>-1.3175606836540862E-2</c:v>
                </c:pt>
                <c:pt idx="657">
                  <c:v>-1.3175606836540862E-2</c:v>
                </c:pt>
                <c:pt idx="658">
                  <c:v>-1.3175606836540862E-2</c:v>
                </c:pt>
                <c:pt idx="659">
                  <c:v>-1.3175606836540862E-2</c:v>
                </c:pt>
                <c:pt idx="660">
                  <c:v>-1.3175606836540862E-2</c:v>
                </c:pt>
                <c:pt idx="661">
                  <c:v>-1.3175606836540862E-2</c:v>
                </c:pt>
                <c:pt idx="662">
                  <c:v>-1.3175606836540862E-2</c:v>
                </c:pt>
                <c:pt idx="663">
                  <c:v>-1.3175606836540862E-2</c:v>
                </c:pt>
                <c:pt idx="664">
                  <c:v>-1.3175606836540862E-2</c:v>
                </c:pt>
                <c:pt idx="665">
                  <c:v>-2.5582554727359721E-2</c:v>
                </c:pt>
                <c:pt idx="666">
                  <c:v>-3.104161179932002E-2</c:v>
                </c:pt>
                <c:pt idx="667">
                  <c:v>-2.4093720980461458E-2</c:v>
                </c:pt>
                <c:pt idx="668">
                  <c:v>-3.5011835124382051E-2</c:v>
                </c:pt>
                <c:pt idx="669">
                  <c:v>-3.3026723461851037E-2</c:v>
                </c:pt>
                <c:pt idx="670">
                  <c:v>-5.3870395918426718E-2</c:v>
                </c:pt>
                <c:pt idx="671">
                  <c:v>-8.1661959193860961E-2</c:v>
                </c:pt>
                <c:pt idx="672">
                  <c:v>-7.868429170006444E-2</c:v>
                </c:pt>
                <c:pt idx="673">
                  <c:v>-7.868429170006444E-2</c:v>
                </c:pt>
                <c:pt idx="674">
                  <c:v>-8.3150792940759222E-2</c:v>
                </c:pt>
                <c:pt idx="675">
                  <c:v>-9.1091239590883291E-2</c:v>
                </c:pt>
                <c:pt idx="676">
                  <c:v>-8.7121016265821263E-2</c:v>
                </c:pt>
                <c:pt idx="677">
                  <c:v>-9.5061462915945333E-2</c:v>
                </c:pt>
                <c:pt idx="678">
                  <c:v>-0.1020093537348039</c:v>
                </c:pt>
                <c:pt idx="679">
                  <c:v>-0.11044607830056072</c:v>
                </c:pt>
                <c:pt idx="680">
                  <c:v>-9.8535408325374607E-2</c:v>
                </c:pt>
                <c:pt idx="681">
                  <c:v>-0.10597957705986592</c:v>
                </c:pt>
                <c:pt idx="682">
                  <c:v>-9.5805879789394463E-2</c:v>
                </c:pt>
                <c:pt idx="683">
                  <c:v>-9.75428524941091E-2</c:v>
                </c:pt>
                <c:pt idx="684">
                  <c:v>-0.10895724455366244</c:v>
                </c:pt>
                <c:pt idx="685">
                  <c:v>-9.4068907084679826E-2</c:v>
                </c:pt>
                <c:pt idx="686">
                  <c:v>-9.75428524941091E-2</c:v>
                </c:pt>
                <c:pt idx="687">
                  <c:v>-9.6550296662843593E-2</c:v>
                </c:pt>
                <c:pt idx="688">
                  <c:v>-9.7046574578476347E-2</c:v>
                </c:pt>
                <c:pt idx="689">
                  <c:v>-9.8621843611025981E-2</c:v>
                </c:pt>
                <c:pt idx="690">
                  <c:v>-9.8621843611025981E-2</c:v>
                </c:pt>
                <c:pt idx="691">
                  <c:v>-9.8621843611025981E-2</c:v>
                </c:pt>
                <c:pt idx="692">
                  <c:v>-9.8621843611025981E-2</c:v>
                </c:pt>
                <c:pt idx="693">
                  <c:v>-9.8621843611025981E-2</c:v>
                </c:pt>
                <c:pt idx="694">
                  <c:v>-9.8621843611025981E-2</c:v>
                </c:pt>
                <c:pt idx="695">
                  <c:v>-9.8621843611025981E-2</c:v>
                </c:pt>
                <c:pt idx="696">
                  <c:v>-9.8621843611025981E-2</c:v>
                </c:pt>
                <c:pt idx="697">
                  <c:v>-0.15569380390879273</c:v>
                </c:pt>
                <c:pt idx="698">
                  <c:v>-0.13286501978968604</c:v>
                </c:pt>
                <c:pt idx="699">
                  <c:v>-0.12765410167554211</c:v>
                </c:pt>
                <c:pt idx="700">
                  <c:v>-0.13336129770531879</c:v>
                </c:pt>
                <c:pt idx="701">
                  <c:v>-0.11251762524874311</c:v>
                </c:pt>
                <c:pt idx="702">
                  <c:v>-0.12939107438025674</c:v>
                </c:pt>
                <c:pt idx="703">
                  <c:v>-0.12914293542244037</c:v>
                </c:pt>
                <c:pt idx="704">
                  <c:v>-0.13782779894601357</c:v>
                </c:pt>
                <c:pt idx="705">
                  <c:v>-0.1234357393926637</c:v>
                </c:pt>
                <c:pt idx="706">
                  <c:v>-0.12095434981449993</c:v>
                </c:pt>
                <c:pt idx="707">
                  <c:v>-0.13038363021152224</c:v>
                </c:pt>
                <c:pt idx="708">
                  <c:v>-0.12641340688646022</c:v>
                </c:pt>
                <c:pt idx="709">
                  <c:v>-0.13360943666313516</c:v>
                </c:pt>
                <c:pt idx="710">
                  <c:v>-0.13187246395842053</c:v>
                </c:pt>
                <c:pt idx="711">
                  <c:v>-0.14824963517430143</c:v>
                </c:pt>
                <c:pt idx="712">
                  <c:v>-0.14427941184923937</c:v>
                </c:pt>
                <c:pt idx="713">
                  <c:v>-0.13509827041003342</c:v>
                </c:pt>
                <c:pt idx="714">
                  <c:v>-0.1189692381519689</c:v>
                </c:pt>
                <c:pt idx="715">
                  <c:v>-0.12641340688646022</c:v>
                </c:pt>
                <c:pt idx="716">
                  <c:v>-0.11698412648943789</c:v>
                </c:pt>
                <c:pt idx="717">
                  <c:v>-0.12293946147703094</c:v>
                </c:pt>
                <c:pt idx="718">
                  <c:v>-0.12790224063335848</c:v>
                </c:pt>
                <c:pt idx="719">
                  <c:v>-0.12169876668794906</c:v>
                </c:pt>
                <c:pt idx="720">
                  <c:v>-0.13038363021152224</c:v>
                </c:pt>
                <c:pt idx="721">
                  <c:v>-0.12393201730829645</c:v>
                </c:pt>
                <c:pt idx="722">
                  <c:v>-0.12790224063335848</c:v>
                </c:pt>
                <c:pt idx="723">
                  <c:v>-0.10631415130333367</c:v>
                </c:pt>
                <c:pt idx="724">
                  <c:v>-0.11301390316437586</c:v>
                </c:pt>
                <c:pt idx="725">
                  <c:v>-0.10532159547206817</c:v>
                </c:pt>
                <c:pt idx="726">
                  <c:v>-0.11251762524874311</c:v>
                </c:pt>
                <c:pt idx="727">
                  <c:v>-0.11230789635729632</c:v>
                </c:pt>
                <c:pt idx="728">
                  <c:v>-0.11230789635729632</c:v>
                </c:pt>
                <c:pt idx="729">
                  <c:v>-0.11230789635729632</c:v>
                </c:pt>
                <c:pt idx="730">
                  <c:v>-0.12148903779650227</c:v>
                </c:pt>
                <c:pt idx="731">
                  <c:v>-0.12049648196523677</c:v>
                </c:pt>
                <c:pt idx="732">
                  <c:v>-0.12570740007938069</c:v>
                </c:pt>
                <c:pt idx="733">
                  <c:v>-0.12570740007938069</c:v>
                </c:pt>
                <c:pt idx="734">
                  <c:v>-0.12322601050121691</c:v>
                </c:pt>
                <c:pt idx="735">
                  <c:v>-0.11702253655580749</c:v>
                </c:pt>
                <c:pt idx="736">
                  <c:v>-0.11677439759799112</c:v>
                </c:pt>
                <c:pt idx="737">
                  <c:v>-0.10684883928533602</c:v>
                </c:pt>
                <c:pt idx="738">
                  <c:v>-0.10337489387590675</c:v>
                </c:pt>
                <c:pt idx="739">
                  <c:v>-9.890839263521195E-2</c:v>
                </c:pt>
                <c:pt idx="740">
                  <c:v>-8.6005166828760346E-2</c:v>
                </c:pt>
                <c:pt idx="741">
                  <c:v>-4.9776878987569273E-2</c:v>
                </c:pt>
                <c:pt idx="742">
                  <c:v>-4.4814099831241731E-2</c:v>
                </c:pt>
                <c:pt idx="743">
                  <c:v>-5.3995241270447684E-2</c:v>
                </c:pt>
                <c:pt idx="744">
                  <c:v>-4.928060107193652E-2</c:v>
                </c:pt>
                <c:pt idx="745">
                  <c:v>-4.8071651190525304E-2</c:v>
                </c:pt>
                <c:pt idx="746">
                  <c:v>-4.8071651190525304E-2</c:v>
                </c:pt>
                <c:pt idx="747">
                  <c:v>-4.8071651190525304E-2</c:v>
                </c:pt>
                <c:pt idx="748">
                  <c:v>-4.8071651190525304E-2</c:v>
                </c:pt>
                <c:pt idx="749">
                  <c:v>-4.8071651190525304E-2</c:v>
                </c:pt>
                <c:pt idx="750">
                  <c:v>-4.8071651190525304E-2</c:v>
                </c:pt>
                <c:pt idx="751">
                  <c:v>-4.8071651190525304E-2</c:v>
                </c:pt>
                <c:pt idx="752">
                  <c:v>-4.8071651190525304E-2</c:v>
                </c:pt>
                <c:pt idx="753">
                  <c:v>-4.8071651190525304E-2</c:v>
                </c:pt>
                <c:pt idx="754">
                  <c:v>-4.8071651190525304E-2</c:v>
                </c:pt>
                <c:pt idx="755">
                  <c:v>-4.8071651190525304E-2</c:v>
                </c:pt>
                <c:pt idx="756">
                  <c:v>-4.8071651190525304E-2</c:v>
                </c:pt>
                <c:pt idx="757">
                  <c:v>-4.8071651190525304E-2</c:v>
                </c:pt>
                <c:pt idx="758">
                  <c:v>-4.8071651190525304E-2</c:v>
                </c:pt>
                <c:pt idx="759">
                  <c:v>-7.338182488779578E-2</c:v>
                </c:pt>
                <c:pt idx="760">
                  <c:v>-7.1396713225264752E-2</c:v>
                </c:pt>
                <c:pt idx="761">
                  <c:v>-9.8691998585066248E-2</c:v>
                </c:pt>
                <c:pt idx="762">
                  <c:v>-0.12449845019796947</c:v>
                </c:pt>
                <c:pt idx="763">
                  <c:v>-0.11755055937911091</c:v>
                </c:pt>
                <c:pt idx="764">
                  <c:v>-0.1264835618605005</c:v>
                </c:pt>
                <c:pt idx="765">
                  <c:v>-0.10340663878357742</c:v>
                </c:pt>
                <c:pt idx="766">
                  <c:v>-0.10762500106645582</c:v>
                </c:pt>
                <c:pt idx="767">
                  <c:v>-0.11035452960243597</c:v>
                </c:pt>
                <c:pt idx="768">
                  <c:v>-0.11556544771657989</c:v>
                </c:pt>
                <c:pt idx="769">
                  <c:v>-0.10166966607886277</c:v>
                </c:pt>
                <c:pt idx="770">
                  <c:v>-0.11035452960243597</c:v>
                </c:pt>
                <c:pt idx="771">
                  <c:v>-0.10812127898208858</c:v>
                </c:pt>
                <c:pt idx="772">
                  <c:v>-0.1110989464758851</c:v>
                </c:pt>
                <c:pt idx="773">
                  <c:v>-0.10688058419300669</c:v>
                </c:pt>
                <c:pt idx="774">
                  <c:v>-0.10961011272898684</c:v>
                </c:pt>
                <c:pt idx="775">
                  <c:v>-0.11060266856025235</c:v>
                </c:pt>
                <c:pt idx="776">
                  <c:v>-0.10861755689772133</c:v>
                </c:pt>
                <c:pt idx="777">
                  <c:v>-0.10216594399449552</c:v>
                </c:pt>
                <c:pt idx="778">
                  <c:v>-0.10042897128978089</c:v>
                </c:pt>
                <c:pt idx="779">
                  <c:v>-9.1247829850574932E-2</c:v>
                </c:pt>
                <c:pt idx="780">
                  <c:v>-0.10266222191012828</c:v>
                </c:pt>
                <c:pt idx="781">
                  <c:v>-9.8691998585066248E-2</c:v>
                </c:pt>
                <c:pt idx="782">
                  <c:v>-8.6285050694247384E-2</c:v>
                </c:pt>
                <c:pt idx="783">
                  <c:v>-7.8592743001939691E-2</c:v>
                </c:pt>
                <c:pt idx="784">
                  <c:v>-7.9833437791021589E-2</c:v>
                </c:pt>
                <c:pt idx="785">
                  <c:v>-7.338182488779578E-2</c:v>
                </c:pt>
                <c:pt idx="786">
                  <c:v>-6.7674628858019101E-2</c:v>
                </c:pt>
                <c:pt idx="787">
                  <c:v>-4.1278952697987599E-2</c:v>
                </c:pt>
                <c:pt idx="788">
                  <c:v>-4.1278952697987599E-2</c:v>
                </c:pt>
                <c:pt idx="789">
                  <c:v>-4.1278952697987599E-2</c:v>
                </c:pt>
                <c:pt idx="790">
                  <c:v>-4.1278952697987599E-2</c:v>
                </c:pt>
                <c:pt idx="791">
                  <c:v>-5.6415429124786608E-2</c:v>
                </c:pt>
                <c:pt idx="792">
                  <c:v>-5.4678456420071971E-2</c:v>
                </c:pt>
                <c:pt idx="793">
                  <c:v>-4.6738009769947901E-2</c:v>
                </c:pt>
                <c:pt idx="794">
                  <c:v>-3.1849672300965269E-2</c:v>
                </c:pt>
                <c:pt idx="795">
                  <c:v>-2.1924113988310182E-2</c:v>
                </c:pt>
                <c:pt idx="796">
                  <c:v>-1.7457612747615391E-2</c:v>
                </c:pt>
                <c:pt idx="797">
                  <c:v>-2.1806202709382501E-2</c:v>
                </c:pt>
                <c:pt idx="798">
                  <c:v>-2.1806202709382501E-2</c:v>
                </c:pt>
                <c:pt idx="799">
                  <c:v>-2.1806202709382501E-2</c:v>
                </c:pt>
                <c:pt idx="800">
                  <c:v>-2.2798758540648011E-2</c:v>
                </c:pt>
                <c:pt idx="801">
                  <c:v>-9.1511158607472665E-3</c:v>
                </c:pt>
                <c:pt idx="802">
                  <c:v>9.4593059754810218E-3</c:v>
                </c:pt>
                <c:pt idx="803">
                  <c:v>1.2933251384910303E-2</c:v>
                </c:pt>
                <c:pt idx="804">
                  <c:v>2.0197155173313688E-2</c:v>
                </c:pt>
                <c:pt idx="805">
                  <c:v>2.0197155173313688E-2</c:v>
                </c:pt>
                <c:pt idx="806">
                  <c:v>2.0197155173313688E-2</c:v>
                </c:pt>
                <c:pt idx="807">
                  <c:v>2.0197155173313688E-2</c:v>
                </c:pt>
                <c:pt idx="808">
                  <c:v>2.0197155173313688E-2</c:v>
                </c:pt>
                <c:pt idx="809">
                  <c:v>2.0197155173313688E-2</c:v>
                </c:pt>
                <c:pt idx="810">
                  <c:v>2.0197155173313688E-2</c:v>
                </c:pt>
                <c:pt idx="811">
                  <c:v>2.0197155173313688E-2</c:v>
                </c:pt>
                <c:pt idx="812">
                  <c:v>2.0197155173313688E-2</c:v>
                </c:pt>
                <c:pt idx="813">
                  <c:v>2.0197155173313688E-2</c:v>
                </c:pt>
                <c:pt idx="814">
                  <c:v>2.0197155173313688E-2</c:v>
                </c:pt>
                <c:pt idx="815">
                  <c:v>2.0197155173313688E-2</c:v>
                </c:pt>
                <c:pt idx="816">
                  <c:v>2.0197155173313688E-2</c:v>
                </c:pt>
                <c:pt idx="817">
                  <c:v>-5.1130185239567855E-3</c:v>
                </c:pt>
                <c:pt idx="818">
                  <c:v>-3.3400859715023781E-2</c:v>
                </c:pt>
                <c:pt idx="819">
                  <c:v>-2.9926914305594503E-2</c:v>
                </c:pt>
                <c:pt idx="820">
                  <c:v>-1.9008800161673906E-2</c:v>
                </c:pt>
                <c:pt idx="821">
                  <c:v>-2.6452968896165222E-2</c:v>
                </c:pt>
                <c:pt idx="822">
                  <c:v>-5.5237088002864976E-2</c:v>
                </c:pt>
                <c:pt idx="823">
                  <c:v>-5.8214755496661497E-2</c:v>
                </c:pt>
                <c:pt idx="824">
                  <c:v>-5.4988949045048599E-2</c:v>
                </c:pt>
                <c:pt idx="825">
                  <c:v>-4.5311529690209885E-2</c:v>
                </c:pt>
                <c:pt idx="826">
                  <c:v>-6.0199867159192517E-2</c:v>
                </c:pt>
                <c:pt idx="827">
                  <c:v>-4.928175301527192E-2</c:v>
                </c:pt>
                <c:pt idx="828">
                  <c:v>-6.3177534652989045E-2</c:v>
                </c:pt>
                <c:pt idx="829">
                  <c:v>-7.6080760459440649E-2</c:v>
                </c:pt>
                <c:pt idx="830">
                  <c:v>-8.1539817531400952E-2</c:v>
                </c:pt>
                <c:pt idx="831">
                  <c:v>-7.4591926712542389E-2</c:v>
                </c:pt>
                <c:pt idx="832">
                  <c:v>-8.8983986265892268E-2</c:v>
                </c:pt>
                <c:pt idx="833">
                  <c:v>-0.10188721207234389</c:v>
                </c:pt>
                <c:pt idx="834">
                  <c:v>-0.10263162894579302</c:v>
                </c:pt>
                <c:pt idx="835">
                  <c:v>-9.3946765422219816E-2</c:v>
                </c:pt>
                <c:pt idx="836">
                  <c:v>-7.7569594206338924E-2</c:v>
                </c:pt>
                <c:pt idx="837">
                  <c:v>-7.4095648796909636E-2</c:v>
                </c:pt>
                <c:pt idx="838">
                  <c:v>-5.0274308846537427E-2</c:v>
                </c:pt>
                <c:pt idx="839">
                  <c:v>-5.4006113592557706E-2</c:v>
                </c:pt>
                <c:pt idx="840">
                  <c:v>-5.4006113592557706E-2</c:v>
                </c:pt>
                <c:pt idx="841">
                  <c:v>-5.4006113592557706E-2</c:v>
                </c:pt>
                <c:pt idx="842">
                  <c:v>-8.2293954783624709E-2</c:v>
                </c:pt>
                <c:pt idx="843">
                  <c:v>-8.4775344361788477E-2</c:v>
                </c:pt>
                <c:pt idx="844">
                  <c:v>-9.618973642134182E-2</c:v>
                </c:pt>
                <c:pt idx="845">
                  <c:v>-0.10512273890273141</c:v>
                </c:pt>
                <c:pt idx="846">
                  <c:v>-8.6264178108686737E-2</c:v>
                </c:pt>
                <c:pt idx="847">
                  <c:v>-9.1226957265014286E-2</c:v>
                </c:pt>
                <c:pt idx="848">
                  <c:v>-9.7182292252607341E-2</c:v>
                </c:pt>
                <c:pt idx="849">
                  <c:v>-0.10214507140893488</c:v>
                </c:pt>
                <c:pt idx="850">
                  <c:v>-8.8363171152460673E-2</c:v>
                </c:pt>
                <c:pt idx="851">
                  <c:v>-8.8363171152460673E-2</c:v>
                </c:pt>
                <c:pt idx="852">
                  <c:v>-8.8363171152460673E-2</c:v>
                </c:pt>
                <c:pt idx="853">
                  <c:v>-8.8363171152460673E-2</c:v>
                </c:pt>
                <c:pt idx="854">
                  <c:v>-8.8363171152460673E-2</c:v>
                </c:pt>
                <c:pt idx="855">
                  <c:v>-8.8363171152460673E-2</c:v>
                </c:pt>
                <c:pt idx="856">
                  <c:v>-8.6874337405562399E-2</c:v>
                </c:pt>
                <c:pt idx="857">
                  <c:v>-8.786689323682792E-2</c:v>
                </c:pt>
                <c:pt idx="858">
                  <c:v>-9.7792451549483003E-2</c:v>
                </c:pt>
                <c:pt idx="859">
                  <c:v>-0.10622917611523983</c:v>
                </c:pt>
                <c:pt idx="860">
                  <c:v>-8.4392947827398632E-2</c:v>
                </c:pt>
                <c:pt idx="861">
                  <c:v>-5.3127439142535107E-2</c:v>
                </c:pt>
                <c:pt idx="862">
                  <c:v>-3.9727935420450743E-2</c:v>
                </c:pt>
                <c:pt idx="863">
                  <c:v>-3.6998406884470592E-2</c:v>
                </c:pt>
                <c:pt idx="864">
                  <c:v>-4.0494941884720241E-2</c:v>
                </c:pt>
                <c:pt idx="865">
                  <c:v>-4.0494941884720241E-2</c:v>
                </c:pt>
                <c:pt idx="866">
                  <c:v>-4.0494941884720241E-2</c:v>
                </c:pt>
                <c:pt idx="867">
                  <c:v>-4.0494941884720241E-2</c:v>
                </c:pt>
                <c:pt idx="868">
                  <c:v>-4.0494941884720241E-2</c:v>
                </c:pt>
                <c:pt idx="869">
                  <c:v>-4.0494941884720241E-2</c:v>
                </c:pt>
                <c:pt idx="870">
                  <c:v>-4.0494941884720241E-2</c:v>
                </c:pt>
                <c:pt idx="871">
                  <c:v>-4.0494941884720241E-2</c:v>
                </c:pt>
                <c:pt idx="872">
                  <c:v>-4.0494941884720241E-2</c:v>
                </c:pt>
                <c:pt idx="873">
                  <c:v>-4.0494941884720241E-2</c:v>
                </c:pt>
                <c:pt idx="874">
                  <c:v>-4.0494941884720241E-2</c:v>
                </c:pt>
                <c:pt idx="875">
                  <c:v>-4.0494941884720241E-2</c:v>
                </c:pt>
                <c:pt idx="876">
                  <c:v>-6.0346058510030415E-2</c:v>
                </c:pt>
                <c:pt idx="877">
                  <c:v>-7.424184014774754E-2</c:v>
                </c:pt>
                <c:pt idx="878">
                  <c:v>-6.9279060991419991E-2</c:v>
                </c:pt>
                <c:pt idx="879">
                  <c:v>-7.3745562232114786E-2</c:v>
                </c:pt>
                <c:pt idx="880">
                  <c:v>-3.8743462466265699E-2</c:v>
                </c:pt>
                <c:pt idx="881">
                  <c:v>-3.8743462466265699E-2</c:v>
                </c:pt>
                <c:pt idx="882">
                  <c:v>-3.8743462466265699E-2</c:v>
                </c:pt>
                <c:pt idx="883">
                  <c:v>-3.8743462466265699E-2</c:v>
                </c:pt>
                <c:pt idx="884">
                  <c:v>-3.8743462466265699E-2</c:v>
                </c:pt>
                <c:pt idx="885">
                  <c:v>-3.5765794972469171E-2</c:v>
                </c:pt>
                <c:pt idx="886">
                  <c:v>-3.3284405394305404E-2</c:v>
                </c:pt>
                <c:pt idx="887">
                  <c:v>-2.3358847081650314E-2</c:v>
                </c:pt>
                <c:pt idx="888">
                  <c:v>-2.1870013334752053E-2</c:v>
                </c:pt>
                <c:pt idx="889">
                  <c:v>2.4476045312529109E-3</c:v>
                </c:pt>
                <c:pt idx="890">
                  <c:v>-5.3006296254361521E-4</c:v>
                </c:pt>
                <c:pt idx="891">
                  <c:v>2.4780110734726742E-2</c:v>
                </c:pt>
                <c:pt idx="892">
                  <c:v>3.1231723637952551E-2</c:v>
                </c:pt>
                <c:pt idx="893">
                  <c:v>2.5772666565992253E-2</c:v>
                </c:pt>
                <c:pt idx="894">
                  <c:v>1.8328497831500937E-2</c:v>
                </c:pt>
                <c:pt idx="895">
                  <c:v>3.0239167806687041E-2</c:v>
                </c:pt>
                <c:pt idx="896">
                  <c:v>3.3216835300483569E-2</c:v>
                </c:pt>
                <c:pt idx="897">
                  <c:v>3.9668448203709371E-2</c:v>
                </c:pt>
                <c:pt idx="898">
                  <c:v>2.2298721156562971E-2</c:v>
                </c:pt>
                <c:pt idx="899">
                  <c:v>2.6268944481625006E-2</c:v>
                </c:pt>
                <c:pt idx="900">
                  <c:v>2.85021951019724E-2</c:v>
                </c:pt>
                <c:pt idx="901">
                  <c:v>3.669078070991285E-2</c:v>
                </c:pt>
                <c:pt idx="902">
                  <c:v>2.3787554903461235E-2</c:v>
                </c:pt>
                <c:pt idx="903">
                  <c:v>2.2794999072195725E-2</c:v>
                </c:pt>
                <c:pt idx="904">
                  <c:v>2.5772666565992253E-2</c:v>
                </c:pt>
                <c:pt idx="905">
                  <c:v>1.882477574713369E-2</c:v>
                </c:pt>
                <c:pt idx="906">
                  <c:v>1.1380607012642489E-2</c:v>
                </c:pt>
                <c:pt idx="907">
                  <c:v>2.0809887409664708E-2</c:v>
                </c:pt>
                <c:pt idx="908">
                  <c:v>3.817961445681111E-2</c:v>
                </c:pt>
                <c:pt idx="909">
                  <c:v>3.6194502794280096E-2</c:v>
                </c:pt>
                <c:pt idx="910">
                  <c:v>2.5276388650359499E-2</c:v>
                </c:pt>
                <c:pt idx="911">
                  <c:v>3.3713113216116322E-2</c:v>
                </c:pt>
                <c:pt idx="912">
                  <c:v>6.8452567310409121E-2</c:v>
                </c:pt>
                <c:pt idx="913">
                  <c:v>4.3142393613138652E-2</c:v>
                </c:pt>
                <c:pt idx="914">
                  <c:v>6.1256537533734189E-2</c:v>
                </c:pt>
                <c:pt idx="915">
                  <c:v>5.4556785672692003E-2</c:v>
                </c:pt>
                <c:pt idx="916">
                  <c:v>4.3638671528771406E-2</c:v>
                </c:pt>
                <c:pt idx="917">
                  <c:v>1.9817331578399201E-2</c:v>
                </c:pt>
                <c:pt idx="918">
                  <c:v>2.2546860114379348E-2</c:v>
                </c:pt>
                <c:pt idx="919">
                  <c:v>2.1306165325297464E-2</c:v>
                </c:pt>
                <c:pt idx="920">
                  <c:v>3.817961445681111E-2</c:v>
                </c:pt>
                <c:pt idx="921">
                  <c:v>4.5623783191302426E-2</c:v>
                </c:pt>
                <c:pt idx="922">
                  <c:v>4.2149837781873145E-2</c:v>
                </c:pt>
                <c:pt idx="923">
                  <c:v>2.5772666565992253E-2</c:v>
                </c:pt>
                <c:pt idx="924">
                  <c:v>2.2050582198746595E-2</c:v>
                </c:pt>
                <c:pt idx="925">
                  <c:v>2.7261500312890517E-2</c:v>
                </c:pt>
                <c:pt idx="926">
                  <c:v>1.2570157475880438E-2</c:v>
                </c:pt>
                <c:pt idx="927">
                  <c:v>1.2570157475880438E-2</c:v>
                </c:pt>
                <c:pt idx="928">
                  <c:v>1.2570157475880438E-2</c:v>
                </c:pt>
                <c:pt idx="929">
                  <c:v>1.2570157475880438E-2</c:v>
                </c:pt>
                <c:pt idx="930">
                  <c:v>1.2570157475880438E-2</c:v>
                </c:pt>
                <c:pt idx="931">
                  <c:v>1.2570157475880438E-2</c:v>
                </c:pt>
                <c:pt idx="932">
                  <c:v>1.2570157475880438E-2</c:v>
                </c:pt>
                <c:pt idx="933">
                  <c:v>1.2570157475880438E-2</c:v>
                </c:pt>
                <c:pt idx="934">
                  <c:v>1.2570157475880438E-2</c:v>
                </c:pt>
                <c:pt idx="935">
                  <c:v>-4.3032916556332099E-3</c:v>
                </c:pt>
                <c:pt idx="936">
                  <c:v>2.1503159957270014E-2</c:v>
                </c:pt>
                <c:pt idx="937">
                  <c:v>8.599934150818403E-3</c:v>
                </c:pt>
                <c:pt idx="938">
                  <c:v>6.1185445726546312E-3</c:v>
                </c:pt>
                <c:pt idx="939">
                  <c:v>2.6445991632253509E-3</c:v>
                </c:pt>
                <c:pt idx="940">
                  <c:v>2.2495715788535525E-2</c:v>
                </c:pt>
                <c:pt idx="941">
                  <c:v>2.0014326210371754E-2</c:v>
                </c:pt>
                <c:pt idx="942">
                  <c:v>2.4977105366699295E-2</c:v>
                </c:pt>
                <c:pt idx="943">
                  <c:v>9.5924899820839116E-3</c:v>
                </c:pt>
                <c:pt idx="944">
                  <c:v>2.892738121041728E-3</c:v>
                </c:pt>
                <c:pt idx="945">
                  <c:v>-4.1524135328089788E-2</c:v>
                </c:pt>
                <c:pt idx="946">
                  <c:v>-6.1871529869032715E-2</c:v>
                </c:pt>
                <c:pt idx="947">
                  <c:v>-4.7727609273499214E-2</c:v>
                </c:pt>
                <c:pt idx="948">
                  <c:v>-5.1945971556377625E-2</c:v>
                </c:pt>
                <c:pt idx="949">
                  <c:v>-7.3782199844218813E-2</c:v>
                </c:pt>
                <c:pt idx="950">
                  <c:v>-6.0878974037767208E-2</c:v>
                </c:pt>
                <c:pt idx="951">
                  <c:v>-5.8397584459603434E-2</c:v>
                </c:pt>
                <c:pt idx="952">
                  <c:v>-4.8720165104764721E-2</c:v>
                </c:pt>
                <c:pt idx="953">
                  <c:v>-4.1027857412457035E-2</c:v>
                </c:pt>
                <c:pt idx="954">
                  <c:v>-3.6065078256129486E-2</c:v>
                </c:pt>
                <c:pt idx="955">
                  <c:v>-4.3509246990620802E-2</c:v>
                </c:pt>
                <c:pt idx="956">
                  <c:v>-3.7057634087395E-2</c:v>
                </c:pt>
                <c:pt idx="957">
                  <c:v>-3.6065078256129486E-2</c:v>
                </c:pt>
                <c:pt idx="958">
                  <c:v>-2.6139519943474403E-2</c:v>
                </c:pt>
                <c:pt idx="959">
                  <c:v>-2.2169296618412368E-2</c:v>
                </c:pt>
                <c:pt idx="960">
                  <c:v>-9.0179318541443766E-3</c:v>
                </c:pt>
                <c:pt idx="961">
                  <c:v>-4.7995695712659643E-3</c:v>
                </c:pt>
                <c:pt idx="962">
                  <c:v>-3.0625968665513241E-3</c:v>
                </c:pt>
                <c:pt idx="963">
                  <c:v>-5.5439864447150962E-3</c:v>
                </c:pt>
                <c:pt idx="964">
                  <c:v>1.0088767897716665E-2</c:v>
                </c:pt>
                <c:pt idx="965">
                  <c:v>1.3810852264962323E-2</c:v>
                </c:pt>
                <c:pt idx="966">
                  <c:v>9.0962120664511564E-3</c:v>
                </c:pt>
                <c:pt idx="967">
                  <c:v>1.778107559002436E-2</c:v>
                </c:pt>
                <c:pt idx="968">
                  <c:v>3.763219221533453E-2</c:v>
                </c:pt>
                <c:pt idx="969">
                  <c:v>3.68877753418854E-2</c:v>
                </c:pt>
                <c:pt idx="970">
                  <c:v>3.7384053257518153E-2</c:v>
                </c:pt>
                <c:pt idx="971">
                  <c:v>3.887288700441642E-2</c:v>
                </c:pt>
                <c:pt idx="972">
                  <c:v>4.0857998666947434E-2</c:v>
                </c:pt>
                <c:pt idx="973">
                  <c:v>4.8798445317071504E-2</c:v>
                </c:pt>
                <c:pt idx="974">
                  <c:v>5.2768668642133539E-2</c:v>
                </c:pt>
                <c:pt idx="975">
                  <c:v>2.8451050776128577E-2</c:v>
                </c:pt>
                <c:pt idx="976">
                  <c:v>5.9716559460992101E-2</c:v>
                </c:pt>
                <c:pt idx="977">
                  <c:v>4.3339388245111209E-2</c:v>
                </c:pt>
                <c:pt idx="978">
                  <c:v>4.2346832413845695E-2</c:v>
                </c:pt>
                <c:pt idx="979">
                  <c:v>1.8029214547840736E-2</c:v>
                </c:pt>
                <c:pt idx="980">
                  <c:v>3.1924996185557858E-2</c:v>
                </c:pt>
                <c:pt idx="981">
                  <c:v>2.9443606607394084E-2</c:v>
                </c:pt>
                <c:pt idx="982">
                  <c:v>2.3984549535433788E-2</c:v>
                </c:pt>
                <c:pt idx="983">
                  <c:v>1.852549246347349E-2</c:v>
                </c:pt>
                <c:pt idx="984">
                  <c:v>1.9021770379106243E-2</c:v>
                </c:pt>
                <c:pt idx="985">
                  <c:v>8.1036562351856477E-3</c:v>
                </c:pt>
                <c:pt idx="986">
                  <c:v>-4.7995695712659643E-3</c:v>
                </c:pt>
                <c:pt idx="987">
                  <c:v>3.6371549944908595E-3</c:v>
                </c:pt>
                <c:pt idx="988">
                  <c:v>-1.6710239546452069E-2</c:v>
                </c:pt>
                <c:pt idx="989">
                  <c:v>-4.3032916556332099E-3</c:v>
                </c:pt>
                <c:pt idx="990">
                  <c:v>-1.7702795377717576E-2</c:v>
                </c:pt>
                <c:pt idx="991">
                  <c:v>-1.5717683715186559E-2</c:v>
                </c:pt>
                <c:pt idx="992">
                  <c:v>-1.919162912461584E-2</c:v>
                </c:pt>
                <c:pt idx="993">
                  <c:v>1.6320958506157898E-4</c:v>
                </c:pt>
                <c:pt idx="994">
                  <c:v>2.0014326210371754E-2</c:v>
                </c:pt>
                <c:pt idx="995">
                  <c:v>-1.3732572052655543E-2</c:v>
                </c:pt>
                <c:pt idx="996">
                  <c:v>-1.3236294137022788E-2</c:v>
                </c:pt>
                <c:pt idx="997">
                  <c:v>-2.1673018702779611E-2</c:v>
                </c:pt>
                <c:pt idx="998">
                  <c:v>-2.4650686196576139E-2</c:v>
                </c:pt>
                <c:pt idx="999">
                  <c:v>-3.5568800340496733E-2</c:v>
                </c:pt>
                <c:pt idx="1000">
                  <c:v>-4.7479470315682837E-2</c:v>
                </c:pt>
                <c:pt idx="1001">
                  <c:v>-5.6908750712705174E-2</c:v>
                </c:pt>
                <c:pt idx="1002">
                  <c:v>-3.854646783429326E-2</c:v>
                </c:pt>
                <c:pt idx="1003">
                  <c:v>-2.8620909521638174E-2</c:v>
                </c:pt>
                <c:pt idx="1004">
                  <c:v>-8.2735149806952447E-3</c:v>
                </c:pt>
                <c:pt idx="1005">
                  <c:v>3.1428718269925104E-2</c:v>
                </c:pt>
                <c:pt idx="1006">
                  <c:v>1.8029214547840736E-2</c:v>
                </c:pt>
                <c:pt idx="1007">
                  <c:v>3.837660908878366E-2</c:v>
                </c:pt>
                <c:pt idx="1008">
                  <c:v>4.1354276582580188E-2</c:v>
                </c:pt>
                <c:pt idx="1009">
                  <c:v>3.3413829932456118E-2</c:v>
                </c:pt>
                <c:pt idx="1010">
                  <c:v>2.9939884523026841E-2</c:v>
                </c:pt>
                <c:pt idx="1011">
                  <c:v>3.68877753418854E-2</c:v>
                </c:pt>
                <c:pt idx="1012">
                  <c:v>3.68877753418854E-2</c:v>
                </c:pt>
                <c:pt idx="1013">
                  <c:v>3.7821846924909308E-2</c:v>
                </c:pt>
                <c:pt idx="1014">
                  <c:v>3.7821846924909308E-2</c:v>
                </c:pt>
                <c:pt idx="1015">
                  <c:v>3.7821846924909308E-2</c:v>
                </c:pt>
                <c:pt idx="1016">
                  <c:v>3.7821846924909308E-2</c:v>
                </c:pt>
                <c:pt idx="1017">
                  <c:v>3.7821846924909308E-2</c:v>
                </c:pt>
                <c:pt idx="1018">
                  <c:v>3.7821846924909308E-2</c:v>
                </c:pt>
                <c:pt idx="1019">
                  <c:v>3.7821846924909308E-2</c:v>
                </c:pt>
                <c:pt idx="1020">
                  <c:v>3.7821846924909308E-2</c:v>
                </c:pt>
                <c:pt idx="1021">
                  <c:v>4.402532087031874E-2</c:v>
                </c:pt>
                <c:pt idx="1022">
                  <c:v>6.9583633525405586E-2</c:v>
                </c:pt>
                <c:pt idx="1023">
                  <c:v>6.9087355609772833E-2</c:v>
                </c:pt>
                <c:pt idx="1024">
                  <c:v>9.2164278686695911E-2</c:v>
                </c:pt>
                <c:pt idx="1025">
                  <c:v>9.557221029039617E-2</c:v>
                </c:pt>
                <c:pt idx="1026">
                  <c:v>9.557221029039617E-2</c:v>
                </c:pt>
                <c:pt idx="1027">
                  <c:v>9.557221029039617E-2</c:v>
                </c:pt>
                <c:pt idx="1028">
                  <c:v>9.557221029039617E-2</c:v>
                </c:pt>
                <c:pt idx="1029">
                  <c:v>8.7383624682455724E-2</c:v>
                </c:pt>
                <c:pt idx="1030">
                  <c:v>7.1254592424391208E-2</c:v>
                </c:pt>
                <c:pt idx="1031">
                  <c:v>8.5646651977741087E-2</c:v>
                </c:pt>
                <c:pt idx="1032">
                  <c:v>0.11790471649387012</c:v>
                </c:pt>
                <c:pt idx="1033">
                  <c:v>0.13750769416136391</c:v>
                </c:pt>
                <c:pt idx="1034">
                  <c:v>0.12683771897525969</c:v>
                </c:pt>
                <c:pt idx="1035">
                  <c:v>0.11727968242074088</c:v>
                </c:pt>
                <c:pt idx="1036">
                  <c:v>0.11727968242074088</c:v>
                </c:pt>
                <c:pt idx="1037">
                  <c:v>8.923998018749027E-2</c:v>
                </c:pt>
                <c:pt idx="1038">
                  <c:v>9.8421121626696223E-2</c:v>
                </c:pt>
                <c:pt idx="1039">
                  <c:v>0.12770151864902873</c:v>
                </c:pt>
                <c:pt idx="1040">
                  <c:v>0.13167174197409076</c:v>
                </c:pt>
                <c:pt idx="1041">
                  <c:v>0.13812335487731656</c:v>
                </c:pt>
                <c:pt idx="1042">
                  <c:v>0.15797447150262675</c:v>
                </c:pt>
                <c:pt idx="1043">
                  <c:v>0.18651045165151012</c:v>
                </c:pt>
                <c:pt idx="1044">
                  <c:v>0.17286280897160938</c:v>
                </c:pt>
                <c:pt idx="1045">
                  <c:v>0.16790002981528182</c:v>
                </c:pt>
                <c:pt idx="1046">
                  <c:v>0.16293725065895429</c:v>
                </c:pt>
                <c:pt idx="1047">
                  <c:v>0.16045586108079052</c:v>
                </c:pt>
                <c:pt idx="1048">
                  <c:v>0.16889258564654733</c:v>
                </c:pt>
                <c:pt idx="1049">
                  <c:v>0.14407868986490963</c:v>
                </c:pt>
                <c:pt idx="1050">
                  <c:v>0.1301829082271925</c:v>
                </c:pt>
                <c:pt idx="1051">
                  <c:v>0.15028216381031906</c:v>
                </c:pt>
                <c:pt idx="1052">
                  <c:v>0.15549308192446296</c:v>
                </c:pt>
                <c:pt idx="1053">
                  <c:v>0.14953774693686991</c:v>
                </c:pt>
                <c:pt idx="1054">
                  <c:v>0.15251541443066643</c:v>
                </c:pt>
                <c:pt idx="1055">
                  <c:v>0.14308613403364412</c:v>
                </c:pt>
                <c:pt idx="1056">
                  <c:v>0.12422757323959945</c:v>
                </c:pt>
                <c:pt idx="1057">
                  <c:v>0.12050548887235378</c:v>
                </c:pt>
                <c:pt idx="1058">
                  <c:v>0.11802409929419001</c:v>
                </c:pt>
                <c:pt idx="1059">
                  <c:v>9.8421121626696223E-2</c:v>
                </c:pt>
                <c:pt idx="1060">
                  <c:v>0.1073541241080858</c:v>
                </c:pt>
                <c:pt idx="1061">
                  <c:v>0.11182062534878058</c:v>
                </c:pt>
                <c:pt idx="1062">
                  <c:v>9.8421121626696223E-2</c:v>
                </c:pt>
                <c:pt idx="1063">
                  <c:v>9.0480674976572154E-2</c:v>
                </c:pt>
                <c:pt idx="1064">
                  <c:v>9.5939732048532442E-2</c:v>
                </c:pt>
                <c:pt idx="1065">
                  <c:v>9.1969508723470414E-2</c:v>
                </c:pt>
                <c:pt idx="1066">
                  <c:v>9.0976952892204907E-2</c:v>
                </c:pt>
                <c:pt idx="1067">
                  <c:v>9.2465786639103167E-2</c:v>
                </c:pt>
                <c:pt idx="1068">
                  <c:v>0.10685784619245305</c:v>
                </c:pt>
                <c:pt idx="1069">
                  <c:v>0.11727968242074088</c:v>
                </c:pt>
                <c:pt idx="1070">
                  <c:v>0.10239134495175825</c:v>
                </c:pt>
                <c:pt idx="1071">
                  <c:v>0.10139878912049274</c:v>
                </c:pt>
                <c:pt idx="1072">
                  <c:v>0.10636156827682029</c:v>
                </c:pt>
                <c:pt idx="1073">
                  <c:v>0.12968663031155975</c:v>
                </c:pt>
                <c:pt idx="1074">
                  <c:v>0.13861963279294931</c:v>
                </c:pt>
                <c:pt idx="1075">
                  <c:v>0.13216801988972351</c:v>
                </c:pt>
                <c:pt idx="1076">
                  <c:v>0.13043104718500886</c:v>
                </c:pt>
                <c:pt idx="1077">
                  <c:v>0.11206876430659696</c:v>
                </c:pt>
                <c:pt idx="1078">
                  <c:v>0.11777596033637364</c:v>
                </c:pt>
                <c:pt idx="1079">
                  <c:v>0.10958737472843319</c:v>
                </c:pt>
                <c:pt idx="1080">
                  <c:v>0.14110102237111311</c:v>
                </c:pt>
                <c:pt idx="1081">
                  <c:v>0.13216801988972351</c:v>
                </c:pt>
                <c:pt idx="1082">
                  <c:v>0.12373129532396669</c:v>
                </c:pt>
                <c:pt idx="1083">
                  <c:v>0.11231690326441333</c:v>
                </c:pt>
                <c:pt idx="1084">
                  <c:v>0.11082806951751507</c:v>
                </c:pt>
                <c:pt idx="1085">
                  <c:v>0.11132434743314783</c:v>
                </c:pt>
                <c:pt idx="1086">
                  <c:v>0.11579084867384262</c:v>
                </c:pt>
                <c:pt idx="1087">
                  <c:v>0.13464940946788728</c:v>
                </c:pt>
                <c:pt idx="1088">
                  <c:v>0.12224246157706843</c:v>
                </c:pt>
                <c:pt idx="1089">
                  <c:v>0.10536901244555479</c:v>
                </c:pt>
                <c:pt idx="1090">
                  <c:v>9.6436009964165195E-2</c:v>
                </c:pt>
                <c:pt idx="1091">
                  <c:v>0.10685784619245305</c:v>
                </c:pt>
                <c:pt idx="1092">
                  <c:v>9.6932287879797963E-2</c:v>
                </c:pt>
                <c:pt idx="1093">
                  <c:v>9.2465786639103167E-2</c:v>
                </c:pt>
                <c:pt idx="1094">
                  <c:v>9.0976952892204907E-2</c:v>
                </c:pt>
                <c:pt idx="1095">
                  <c:v>6.7651890857465452E-2</c:v>
                </c:pt>
                <c:pt idx="1096">
                  <c:v>6.9637002519996466E-2</c:v>
                </c:pt>
                <c:pt idx="1097">
                  <c:v>6.7651890857465452E-2</c:v>
                </c:pt>
                <c:pt idx="1098">
                  <c:v>7.7577449170120535E-2</c:v>
                </c:pt>
                <c:pt idx="1099">
                  <c:v>9.0976952892204907E-2</c:v>
                </c:pt>
                <c:pt idx="1100">
                  <c:v>9.147323080783766E-2</c:v>
                </c:pt>
                <c:pt idx="1101">
                  <c:v>8.2540228326448084E-2</c:v>
                </c:pt>
                <c:pt idx="1102">
                  <c:v>0.11082806951751507</c:v>
                </c:pt>
                <c:pt idx="1103">
                  <c:v>0.10785040202371855</c:v>
                </c:pt>
                <c:pt idx="1104">
                  <c:v>0.10983551368624957</c:v>
                </c:pt>
                <c:pt idx="1105">
                  <c:v>0.10933923577061681</c:v>
                </c:pt>
                <c:pt idx="1106">
                  <c:v>0.11182062534878058</c:v>
                </c:pt>
                <c:pt idx="1107">
                  <c:v>0.11529457075820987</c:v>
                </c:pt>
                <c:pt idx="1108">
                  <c:v>0.10834667993935131</c:v>
                </c:pt>
                <c:pt idx="1109">
                  <c:v>9.4947176217266935E-2</c:v>
                </c:pt>
                <c:pt idx="1110">
                  <c:v>9.0232536018755777E-2</c:v>
                </c:pt>
                <c:pt idx="1111">
                  <c:v>9.8917399542328976E-2</c:v>
                </c:pt>
                <c:pt idx="1112">
                  <c:v>8.7006729567142865E-2</c:v>
                </c:pt>
                <c:pt idx="1113">
                  <c:v>9.9909955373594483E-2</c:v>
                </c:pt>
                <c:pt idx="1114">
                  <c:v>9.8421121626696223E-2</c:v>
                </c:pt>
                <c:pt idx="1115">
                  <c:v>9.5939732048532442E-2</c:v>
                </c:pt>
                <c:pt idx="1116">
                  <c:v>0.10214320599394187</c:v>
                </c:pt>
                <c:pt idx="1117">
                  <c:v>0.10586529036118754</c:v>
                </c:pt>
                <c:pt idx="1118">
                  <c:v>9.2465786639103167E-2</c:v>
                </c:pt>
                <c:pt idx="1119">
                  <c:v>9.5443454132899688E-2</c:v>
                </c:pt>
                <c:pt idx="1120">
                  <c:v>0.1018950670361255</c:v>
                </c:pt>
                <c:pt idx="1121">
                  <c:v>0.11107620847533145</c:v>
                </c:pt>
                <c:pt idx="1122">
                  <c:v>0.13514568738352004</c:v>
                </c:pt>
                <c:pt idx="1123">
                  <c:v>0.15301169234629919</c:v>
                </c:pt>
                <c:pt idx="1124">
                  <c:v>0.17807372708575328</c:v>
                </c:pt>
                <c:pt idx="1125">
                  <c:v>0.15698191567136124</c:v>
                </c:pt>
                <c:pt idx="1126">
                  <c:v>0.13812335487731656</c:v>
                </c:pt>
                <c:pt idx="1127">
                  <c:v>0.16293725065895429</c:v>
                </c:pt>
                <c:pt idx="1128">
                  <c:v>0.15450052609319745</c:v>
                </c:pt>
                <c:pt idx="1129">
                  <c:v>0.1549968040088302</c:v>
                </c:pt>
                <c:pt idx="1130">
                  <c:v>0.17038141939344559</c:v>
                </c:pt>
                <c:pt idx="1131">
                  <c:v>0.17633675438103866</c:v>
                </c:pt>
                <c:pt idx="1132">
                  <c:v>0.18328464519989721</c:v>
                </c:pt>
                <c:pt idx="1133">
                  <c:v>0.19109845792773306</c:v>
                </c:pt>
                <c:pt idx="1134">
                  <c:v>0.19109845792773306</c:v>
                </c:pt>
                <c:pt idx="1135">
                  <c:v>0.19109845792773306</c:v>
                </c:pt>
                <c:pt idx="1136">
                  <c:v>0.19109845792773306</c:v>
                </c:pt>
                <c:pt idx="1137">
                  <c:v>0.19109845792773306</c:v>
                </c:pt>
                <c:pt idx="1138">
                  <c:v>0.19109845792773306</c:v>
                </c:pt>
                <c:pt idx="1139">
                  <c:v>0.19109845792773306</c:v>
                </c:pt>
                <c:pt idx="1140">
                  <c:v>0.19109845792773306</c:v>
                </c:pt>
                <c:pt idx="1141">
                  <c:v>0.19109845792773306</c:v>
                </c:pt>
                <c:pt idx="1142">
                  <c:v>0.19109845792773306</c:v>
                </c:pt>
                <c:pt idx="1143">
                  <c:v>0.19109845792773306</c:v>
                </c:pt>
                <c:pt idx="1144">
                  <c:v>0.19109845792773306</c:v>
                </c:pt>
                <c:pt idx="1145">
                  <c:v>0.19109845792773306</c:v>
                </c:pt>
                <c:pt idx="1146">
                  <c:v>0.16876595172425909</c:v>
                </c:pt>
                <c:pt idx="1147">
                  <c:v>0.16206619986321691</c:v>
                </c:pt>
                <c:pt idx="1148">
                  <c:v>0.16678084006172808</c:v>
                </c:pt>
                <c:pt idx="1149">
                  <c:v>0.16479572839919707</c:v>
                </c:pt>
                <c:pt idx="1150">
                  <c:v>0.16380317256793156</c:v>
                </c:pt>
                <c:pt idx="1151">
                  <c:v>0.18861706834956926</c:v>
                </c:pt>
                <c:pt idx="1152">
                  <c:v>0.17621012045875042</c:v>
                </c:pt>
                <c:pt idx="1153">
                  <c:v>0.17447314775403577</c:v>
                </c:pt>
                <c:pt idx="1154">
                  <c:v>0.18166917753071071</c:v>
                </c:pt>
                <c:pt idx="1155">
                  <c:v>0.19804634874659161</c:v>
                </c:pt>
                <c:pt idx="1156">
                  <c:v>0.20549051748108291</c:v>
                </c:pt>
                <c:pt idx="1157">
                  <c:v>0.215416075793738</c:v>
                </c:pt>
                <c:pt idx="1158">
                  <c:v>0.21094957455304322</c:v>
                </c:pt>
                <c:pt idx="1159">
                  <c:v>0.19308356959026407</c:v>
                </c:pt>
                <c:pt idx="1160">
                  <c:v>0.19407612542152958</c:v>
                </c:pt>
                <c:pt idx="1161">
                  <c:v>0.19357984750589682</c:v>
                </c:pt>
                <c:pt idx="1162">
                  <c:v>0.18826548136934113</c:v>
                </c:pt>
                <c:pt idx="1163">
                  <c:v>0.18826548136934113</c:v>
                </c:pt>
                <c:pt idx="1164">
                  <c:v>0.18826548136934113</c:v>
                </c:pt>
                <c:pt idx="1165">
                  <c:v>0.18826548136934113</c:v>
                </c:pt>
                <c:pt idx="1166">
                  <c:v>0.18826548136934113</c:v>
                </c:pt>
                <c:pt idx="1167">
                  <c:v>0.16543669725023444</c:v>
                </c:pt>
                <c:pt idx="1168">
                  <c:v>0.15501486102194659</c:v>
                </c:pt>
                <c:pt idx="1169">
                  <c:v>0.15749625060011038</c:v>
                </c:pt>
                <c:pt idx="1170">
                  <c:v>0.16990319849092922</c:v>
                </c:pt>
                <c:pt idx="1171">
                  <c:v>0.18876175928497388</c:v>
                </c:pt>
                <c:pt idx="1172">
                  <c:v>0.18578409179117736</c:v>
                </c:pt>
                <c:pt idx="1173">
                  <c:v>0.202657540922691</c:v>
                </c:pt>
                <c:pt idx="1174">
                  <c:v>0.18330270221301359</c:v>
                </c:pt>
                <c:pt idx="1175">
                  <c:v>0.18206200742393172</c:v>
                </c:pt>
                <c:pt idx="1176">
                  <c:v>0.1669255309971327</c:v>
                </c:pt>
                <c:pt idx="1177">
                  <c:v>0.17039947640656197</c:v>
                </c:pt>
                <c:pt idx="1178">
                  <c:v>0.16791808682839821</c:v>
                </c:pt>
                <c:pt idx="1179">
                  <c:v>0.15848880643137589</c:v>
                </c:pt>
                <c:pt idx="1180">
                  <c:v>0.15501486102194659</c:v>
                </c:pt>
                <c:pt idx="1181">
                  <c:v>0.15848880643137589</c:v>
                </c:pt>
                <c:pt idx="1182">
                  <c:v>0.17635481139415504</c:v>
                </c:pt>
                <c:pt idx="1183">
                  <c:v>0.17982875680358432</c:v>
                </c:pt>
                <c:pt idx="1184">
                  <c:v>0.15551113893757934</c:v>
                </c:pt>
                <c:pt idx="1185">
                  <c:v>0.14608185854055702</c:v>
                </c:pt>
                <c:pt idx="1186">
                  <c:v>0.11977912901202104</c:v>
                </c:pt>
                <c:pt idx="1187">
                  <c:v>8.628036970681012E-2</c:v>
                </c:pt>
                <c:pt idx="1188">
                  <c:v>9.7446622808547087E-2</c:v>
                </c:pt>
                <c:pt idx="1189">
                  <c:v>8.8017342411524757E-2</c:v>
                </c:pt>
                <c:pt idx="1190">
                  <c:v>0.10687590320556943</c:v>
                </c:pt>
                <c:pt idx="1191">
                  <c:v>0.11432007194006075</c:v>
                </c:pt>
                <c:pt idx="1192">
                  <c:v>9.7446622808547087E-2</c:v>
                </c:pt>
                <c:pt idx="1193">
                  <c:v>8.6032230748993743E-2</c:v>
                </c:pt>
                <c:pt idx="1194">
                  <c:v>0.10116870717579275</c:v>
                </c:pt>
                <c:pt idx="1195">
                  <c:v>0.11183868236189697</c:v>
                </c:pt>
                <c:pt idx="1196">
                  <c:v>0.12771957566214512</c:v>
                </c:pt>
                <c:pt idx="1197">
                  <c:v>0.13714885605916743</c:v>
                </c:pt>
                <c:pt idx="1198">
                  <c:v>0.13466746648100367</c:v>
                </c:pt>
                <c:pt idx="1199">
                  <c:v>0.13417118856537091</c:v>
                </c:pt>
                <c:pt idx="1200">
                  <c:v>0.14856324811872079</c:v>
                </c:pt>
                <c:pt idx="1201">
                  <c:v>0.1321860769028399</c:v>
                </c:pt>
                <c:pt idx="1202">
                  <c:v>0.12598260295743047</c:v>
                </c:pt>
                <c:pt idx="1203">
                  <c:v>0.12970468732467613</c:v>
                </c:pt>
                <c:pt idx="1204">
                  <c:v>9.8935456555445361E-2</c:v>
                </c:pt>
                <c:pt idx="1205">
                  <c:v>0.1038982357117729</c:v>
                </c:pt>
                <c:pt idx="1206">
                  <c:v>0.10191312404924188</c:v>
                </c:pt>
                <c:pt idx="1207">
                  <c:v>0.10985357069936595</c:v>
                </c:pt>
                <c:pt idx="1208">
                  <c:v>9.7446622808547087E-2</c:v>
                </c:pt>
                <c:pt idx="1209">
                  <c:v>0.10538706945867116</c:v>
                </c:pt>
                <c:pt idx="1210">
                  <c:v>0.10687590320556943</c:v>
                </c:pt>
                <c:pt idx="1211">
                  <c:v>8.3982877923514054E-2</c:v>
                </c:pt>
                <c:pt idx="1212">
                  <c:v>8.3982877923514054E-2</c:v>
                </c:pt>
                <c:pt idx="1213">
                  <c:v>8.3982877923514054E-2</c:v>
                </c:pt>
                <c:pt idx="1214">
                  <c:v>8.3982877923514054E-2</c:v>
                </c:pt>
                <c:pt idx="1215">
                  <c:v>8.3982877923514054E-2</c:v>
                </c:pt>
                <c:pt idx="1216">
                  <c:v>8.3982877923514054E-2</c:v>
                </c:pt>
                <c:pt idx="1217">
                  <c:v>8.3982877923514054E-2</c:v>
                </c:pt>
                <c:pt idx="1218">
                  <c:v>6.8101984623265915E-2</c:v>
                </c:pt>
                <c:pt idx="1219">
                  <c:v>7.4057319610858971E-2</c:v>
                </c:pt>
                <c:pt idx="1220">
                  <c:v>8.8449379164208836E-2</c:v>
                </c:pt>
                <c:pt idx="1221">
                  <c:v>6.7605706707633162E-2</c:v>
                </c:pt>
                <c:pt idx="1222">
                  <c:v>7.2072207948327943E-2</c:v>
                </c:pt>
                <c:pt idx="1223">
                  <c:v>8.0757071471901143E-2</c:v>
                </c:pt>
                <c:pt idx="1224">
                  <c:v>8.4479155839146808E-2</c:v>
                </c:pt>
                <c:pt idx="1225">
                  <c:v>8.6712406459494198E-2</c:v>
                </c:pt>
                <c:pt idx="1226">
                  <c:v>0.11375955286147932</c:v>
                </c:pt>
                <c:pt idx="1227">
                  <c:v>0.14452878363071009</c:v>
                </c:pt>
                <c:pt idx="1228">
                  <c:v>0.21467011080694623</c:v>
                </c:pt>
                <c:pt idx="1229">
                  <c:v>0.21467011080694623</c:v>
                </c:pt>
                <c:pt idx="1230">
                  <c:v>0.26901254256873286</c:v>
                </c:pt>
                <c:pt idx="1231">
                  <c:v>0.25065025969032095</c:v>
                </c:pt>
                <c:pt idx="1232">
                  <c:v>0.2948189941816361</c:v>
                </c:pt>
                <c:pt idx="1233">
                  <c:v>0.29184132668783952</c:v>
                </c:pt>
                <c:pt idx="1234">
                  <c:v>0.28390088003771546</c:v>
                </c:pt>
                <c:pt idx="1235">
                  <c:v>0.24816887011215716</c:v>
                </c:pt>
                <c:pt idx="1236">
                  <c:v>0.27000509839999837</c:v>
                </c:pt>
                <c:pt idx="1237">
                  <c:v>0.28191576837518445</c:v>
                </c:pt>
                <c:pt idx="1238">
                  <c:v>0.28042693462828622</c:v>
                </c:pt>
                <c:pt idx="1239">
                  <c:v>0.24519120261836064</c:v>
                </c:pt>
                <c:pt idx="1240">
                  <c:v>0.26355348549677254</c:v>
                </c:pt>
                <c:pt idx="1241">
                  <c:v>0.27893810088138793</c:v>
                </c:pt>
                <c:pt idx="1242">
                  <c:v>0.30077432916922914</c:v>
                </c:pt>
                <c:pt idx="1243">
                  <c:v>0.33849145075731846</c:v>
                </c:pt>
                <c:pt idx="1244">
                  <c:v>0.33948400658858396</c:v>
                </c:pt>
                <c:pt idx="1245">
                  <c:v>0.33996892213958102</c:v>
                </c:pt>
                <c:pt idx="1246">
                  <c:v>0.33996892213958102</c:v>
                </c:pt>
                <c:pt idx="1247">
                  <c:v>0.32458430675496563</c:v>
                </c:pt>
                <c:pt idx="1248">
                  <c:v>0.30746271866563563</c:v>
                </c:pt>
                <c:pt idx="1249">
                  <c:v>0.27545279310732296</c:v>
                </c:pt>
                <c:pt idx="1250">
                  <c:v>0.26800862437283163</c:v>
                </c:pt>
                <c:pt idx="1251">
                  <c:v>0.28041557226365049</c:v>
                </c:pt>
                <c:pt idx="1252">
                  <c:v>0.29431135390136759</c:v>
                </c:pt>
                <c:pt idx="1253">
                  <c:v>0.30820713553908474</c:v>
                </c:pt>
                <c:pt idx="1254">
                  <c:v>0.29778529931079689</c:v>
                </c:pt>
                <c:pt idx="1255">
                  <c:v>0.30919969137035025</c:v>
                </c:pt>
                <c:pt idx="1256">
                  <c:v>0.34939820253660336</c:v>
                </c:pt>
                <c:pt idx="1257">
                  <c:v>0.36180515042742223</c:v>
                </c:pt>
                <c:pt idx="1258">
                  <c:v>0.36627165166811698</c:v>
                </c:pt>
                <c:pt idx="1259">
                  <c:v>0.38165626705273237</c:v>
                </c:pt>
                <c:pt idx="1260">
                  <c:v>0.43004336382692593</c:v>
                </c:pt>
                <c:pt idx="1261">
                  <c:v>0.40498132908747181</c:v>
                </c:pt>
                <c:pt idx="1262">
                  <c:v>0.42185477821898548</c:v>
                </c:pt>
                <c:pt idx="1263">
                  <c:v>0.42433616779714928</c:v>
                </c:pt>
                <c:pt idx="1264">
                  <c:v>0.41788455489392345</c:v>
                </c:pt>
                <c:pt idx="1265">
                  <c:v>0.43674311568796809</c:v>
                </c:pt>
                <c:pt idx="1266">
                  <c:v>0.44890192462097062</c:v>
                </c:pt>
                <c:pt idx="1267">
                  <c:v>0.44815750774752144</c:v>
                </c:pt>
                <c:pt idx="1268">
                  <c:v>0.45481068266895641</c:v>
                </c:pt>
                <c:pt idx="1269">
                  <c:v>0.45481068266895641</c:v>
                </c:pt>
                <c:pt idx="1270">
                  <c:v>0.45481068266895641</c:v>
                </c:pt>
                <c:pt idx="1271">
                  <c:v>0.45481068266895641</c:v>
                </c:pt>
                <c:pt idx="1272">
                  <c:v>0.45481068266895641</c:v>
                </c:pt>
                <c:pt idx="1273">
                  <c:v>0.45481068266895641</c:v>
                </c:pt>
                <c:pt idx="1274">
                  <c:v>0.45481068266895641</c:v>
                </c:pt>
                <c:pt idx="1275">
                  <c:v>0.45481068266895641</c:v>
                </c:pt>
                <c:pt idx="1276">
                  <c:v>0.45481068266895641</c:v>
                </c:pt>
                <c:pt idx="1277">
                  <c:v>0.45481068266895641</c:v>
                </c:pt>
                <c:pt idx="1278">
                  <c:v>0.45481068266895641</c:v>
                </c:pt>
                <c:pt idx="1279">
                  <c:v>0.45481068266895641</c:v>
                </c:pt>
                <c:pt idx="1280">
                  <c:v>0.45481068266895641</c:v>
                </c:pt>
                <c:pt idx="1281">
                  <c:v>0.45481068266895641</c:v>
                </c:pt>
                <c:pt idx="1282">
                  <c:v>0.45481068266895641</c:v>
                </c:pt>
                <c:pt idx="1283">
                  <c:v>0.45481068266895641</c:v>
                </c:pt>
                <c:pt idx="1284">
                  <c:v>0.45481068266895641</c:v>
                </c:pt>
                <c:pt idx="1285">
                  <c:v>0.44339629060940305</c:v>
                </c:pt>
                <c:pt idx="1286">
                  <c:v>0.44587768018756685</c:v>
                </c:pt>
                <c:pt idx="1287">
                  <c:v>0.44984790351262888</c:v>
                </c:pt>
                <c:pt idx="1288">
                  <c:v>0.43942606728434103</c:v>
                </c:pt>
                <c:pt idx="1289">
                  <c:v>0.42255261815282741</c:v>
                </c:pt>
                <c:pt idx="1290">
                  <c:v>0.43148562063421697</c:v>
                </c:pt>
                <c:pt idx="1291">
                  <c:v>0.4389297893687083</c:v>
                </c:pt>
                <c:pt idx="1292">
                  <c:v>0.44637395810319958</c:v>
                </c:pt>
                <c:pt idx="1293">
                  <c:v>0.44240373477813755</c:v>
                </c:pt>
                <c:pt idx="1294">
                  <c:v>0.42900423105605318</c:v>
                </c:pt>
                <c:pt idx="1295">
                  <c:v>0.41411589358707057</c:v>
                </c:pt>
                <c:pt idx="1296">
                  <c:v>0.41510844941833608</c:v>
                </c:pt>
                <c:pt idx="1297">
                  <c:v>0.42404145189972564</c:v>
                </c:pt>
                <c:pt idx="1298">
                  <c:v>0.41659728316523431</c:v>
                </c:pt>
                <c:pt idx="1299">
                  <c:v>0.43347073229674798</c:v>
                </c:pt>
                <c:pt idx="1300">
                  <c:v>0.44984790351262888</c:v>
                </c:pt>
                <c:pt idx="1301">
                  <c:v>0.41337147671362146</c:v>
                </c:pt>
                <c:pt idx="1302">
                  <c:v>0.41957495065903089</c:v>
                </c:pt>
                <c:pt idx="1303">
                  <c:v>0.44141117894687204</c:v>
                </c:pt>
                <c:pt idx="1304">
                  <c:v>0.43570398291709539</c:v>
                </c:pt>
                <c:pt idx="1305">
                  <c:v>0.44984790351262888</c:v>
                </c:pt>
                <c:pt idx="1306">
                  <c:v>0.44736651393446508</c:v>
                </c:pt>
                <c:pt idx="1307">
                  <c:v>0.46324740723471325</c:v>
                </c:pt>
                <c:pt idx="1308">
                  <c:v>0.48508363552255446</c:v>
                </c:pt>
                <c:pt idx="1309">
                  <c:v>0.47714318887243035</c:v>
                </c:pt>
                <c:pt idx="1310">
                  <c:v>0.46076601765654945</c:v>
                </c:pt>
                <c:pt idx="1311">
                  <c:v>0.45892192058116271</c:v>
                </c:pt>
                <c:pt idx="1312">
                  <c:v>0.45892192058116271</c:v>
                </c:pt>
                <c:pt idx="1313">
                  <c:v>0.45892192058116271</c:v>
                </c:pt>
                <c:pt idx="1314">
                  <c:v>0.45892192058116271</c:v>
                </c:pt>
                <c:pt idx="1315">
                  <c:v>0.45892192058116271</c:v>
                </c:pt>
                <c:pt idx="1316">
                  <c:v>0.45892192058116271</c:v>
                </c:pt>
                <c:pt idx="1317">
                  <c:v>0.45892192058116271</c:v>
                </c:pt>
                <c:pt idx="1318">
                  <c:v>0.45892192058116271</c:v>
                </c:pt>
                <c:pt idx="1319">
                  <c:v>0.45892192058116271</c:v>
                </c:pt>
                <c:pt idx="1320">
                  <c:v>0.45892192058116271</c:v>
                </c:pt>
                <c:pt idx="1321">
                  <c:v>0.45892192058116271</c:v>
                </c:pt>
                <c:pt idx="1322">
                  <c:v>0.45892192058116271</c:v>
                </c:pt>
                <c:pt idx="1323">
                  <c:v>0.45892192058116271</c:v>
                </c:pt>
                <c:pt idx="1324">
                  <c:v>0.45892192058116271</c:v>
                </c:pt>
                <c:pt idx="1325">
                  <c:v>0.45892192058116271</c:v>
                </c:pt>
                <c:pt idx="1326">
                  <c:v>0.45892192058116271</c:v>
                </c:pt>
                <c:pt idx="1327">
                  <c:v>0.45892192058116271</c:v>
                </c:pt>
                <c:pt idx="1328">
                  <c:v>0.45892192058116271</c:v>
                </c:pt>
                <c:pt idx="1329">
                  <c:v>0.44998891809977309</c:v>
                </c:pt>
                <c:pt idx="1330">
                  <c:v>0.45991447641242822</c:v>
                </c:pt>
                <c:pt idx="1331">
                  <c:v>0.46884747889381778</c:v>
                </c:pt>
                <c:pt idx="1332">
                  <c:v>0.4891948734347607</c:v>
                </c:pt>
                <c:pt idx="1333">
                  <c:v>0.48125442678463665</c:v>
                </c:pt>
                <c:pt idx="1334">
                  <c:v>0.47232142430324703</c:v>
                </c:pt>
                <c:pt idx="1335">
                  <c:v>0.45247030767793689</c:v>
                </c:pt>
                <c:pt idx="1336">
                  <c:v>0.46090703224369373</c:v>
                </c:pt>
                <c:pt idx="1337">
                  <c:v>0.44601869477471107</c:v>
                </c:pt>
                <c:pt idx="1338">
                  <c:v>0.45594425308736614</c:v>
                </c:pt>
                <c:pt idx="1339">
                  <c:v>0.45495169725610063</c:v>
                </c:pt>
                <c:pt idx="1340">
                  <c:v>0.46537353348438848</c:v>
                </c:pt>
                <c:pt idx="1341">
                  <c:v>0.45296658559356962</c:v>
                </c:pt>
                <c:pt idx="1342">
                  <c:v>0.43658941437768872</c:v>
                </c:pt>
                <c:pt idx="1343">
                  <c:v>0.41177551859605105</c:v>
                </c:pt>
                <c:pt idx="1344">
                  <c:v>0.42467874440250264</c:v>
                </c:pt>
                <c:pt idx="1345">
                  <c:v>0.39614276425361927</c:v>
                </c:pt>
                <c:pt idx="1346">
                  <c:v>0.41773085358364409</c:v>
                </c:pt>
                <c:pt idx="1347">
                  <c:v>0.42765641189629916</c:v>
                </c:pt>
                <c:pt idx="1348">
                  <c:v>0.42120479899307334</c:v>
                </c:pt>
                <c:pt idx="1349">
                  <c:v>0.41475318608984757</c:v>
                </c:pt>
                <c:pt idx="1350">
                  <c:v>0.40730901735535624</c:v>
                </c:pt>
                <c:pt idx="1351">
                  <c:v>0.41574574192111308</c:v>
                </c:pt>
                <c:pt idx="1352">
                  <c:v>0.42666385606503365</c:v>
                </c:pt>
                <c:pt idx="1353">
                  <c:v>0.41376063025858206</c:v>
                </c:pt>
                <c:pt idx="1354">
                  <c:v>0.41897154837272599</c:v>
                </c:pt>
                <c:pt idx="1355">
                  <c:v>0.41276807442731656</c:v>
                </c:pt>
                <c:pt idx="1356">
                  <c:v>0.41276807442731656</c:v>
                </c:pt>
                <c:pt idx="1357">
                  <c:v>0.41773085358364409</c:v>
                </c:pt>
                <c:pt idx="1358">
                  <c:v>0.40631646152409073</c:v>
                </c:pt>
                <c:pt idx="1359">
                  <c:v>0.41028668484915276</c:v>
                </c:pt>
                <c:pt idx="1360">
                  <c:v>0.42467874440250264</c:v>
                </c:pt>
                <c:pt idx="1361">
                  <c:v>0.41475318608984757</c:v>
                </c:pt>
                <c:pt idx="1362">
                  <c:v>0.39738345904270117</c:v>
                </c:pt>
                <c:pt idx="1363">
                  <c:v>0.40681273943972346</c:v>
                </c:pt>
                <c:pt idx="1364">
                  <c:v>0.41475318608984757</c:v>
                </c:pt>
                <c:pt idx="1365">
                  <c:v>0.42070852107744061</c:v>
                </c:pt>
                <c:pt idx="1366">
                  <c:v>0.43559685854642322</c:v>
                </c:pt>
                <c:pt idx="1367">
                  <c:v>0.43658941437768872</c:v>
                </c:pt>
                <c:pt idx="1368">
                  <c:v>0.44368315350021809</c:v>
                </c:pt>
                <c:pt idx="1369">
                  <c:v>0.44368315350021809</c:v>
                </c:pt>
                <c:pt idx="1370">
                  <c:v>0.44368315350021809</c:v>
                </c:pt>
                <c:pt idx="1371">
                  <c:v>0.44368315350021809</c:v>
                </c:pt>
                <c:pt idx="1372">
                  <c:v>0.42432831479054067</c:v>
                </c:pt>
                <c:pt idx="1373">
                  <c:v>0.41787670188731485</c:v>
                </c:pt>
                <c:pt idx="1374">
                  <c:v>0.40546975399649599</c:v>
                </c:pt>
                <c:pt idx="1375">
                  <c:v>0.41390647856225282</c:v>
                </c:pt>
                <c:pt idx="1376">
                  <c:v>0.40398092024959775</c:v>
                </c:pt>
                <c:pt idx="1377">
                  <c:v>0.41241764481535453</c:v>
                </c:pt>
                <c:pt idx="1378">
                  <c:v>0.4248245927061734</c:v>
                </c:pt>
                <c:pt idx="1379">
                  <c:v>0.41539531230915105</c:v>
                </c:pt>
                <c:pt idx="1380">
                  <c:v>0.41440275647788555</c:v>
                </c:pt>
                <c:pt idx="1381">
                  <c:v>0.41489903439351833</c:v>
                </c:pt>
                <c:pt idx="1382">
                  <c:v>0.40298836441833225</c:v>
                </c:pt>
                <c:pt idx="1383">
                  <c:v>0.38958886069624787</c:v>
                </c:pt>
                <c:pt idx="1384">
                  <c:v>0.40001069692453567</c:v>
                </c:pt>
                <c:pt idx="1385">
                  <c:v>0.41688414605604934</c:v>
                </c:pt>
                <c:pt idx="1386">
                  <c:v>0.39554419568384092</c:v>
                </c:pt>
                <c:pt idx="1387">
                  <c:v>0.41986181354984586</c:v>
                </c:pt>
                <c:pt idx="1388">
                  <c:v>0.43872037434389055</c:v>
                </c:pt>
                <c:pt idx="1389">
                  <c:v>0.44417943141585081</c:v>
                </c:pt>
                <c:pt idx="1390">
                  <c:v>0.43723154059699226</c:v>
                </c:pt>
                <c:pt idx="1391">
                  <c:v>0.43425387310319574</c:v>
                </c:pt>
                <c:pt idx="1392">
                  <c:v>0.41492839514467028</c:v>
                </c:pt>
                <c:pt idx="1393">
                  <c:v>0.41492839514467028</c:v>
                </c:pt>
                <c:pt idx="1394">
                  <c:v>0.41492839514467028</c:v>
                </c:pt>
                <c:pt idx="1395">
                  <c:v>0.41492839514467028</c:v>
                </c:pt>
                <c:pt idx="1396">
                  <c:v>0.41492839514467028</c:v>
                </c:pt>
                <c:pt idx="1397">
                  <c:v>0.41492839514467028</c:v>
                </c:pt>
                <c:pt idx="1398">
                  <c:v>0.41492839514467028</c:v>
                </c:pt>
                <c:pt idx="1399">
                  <c:v>0.41492839514467028</c:v>
                </c:pt>
                <c:pt idx="1400">
                  <c:v>0.41492839514467028</c:v>
                </c:pt>
                <c:pt idx="1401">
                  <c:v>0.39855122392878939</c:v>
                </c:pt>
                <c:pt idx="1402">
                  <c:v>0.40128075246476952</c:v>
                </c:pt>
                <c:pt idx="1403">
                  <c:v>0.38961822144739983</c:v>
                </c:pt>
                <c:pt idx="1404">
                  <c:v>0.39395088965318648</c:v>
                </c:pt>
                <c:pt idx="1405">
                  <c:v>0.39395088965318648</c:v>
                </c:pt>
                <c:pt idx="1406">
                  <c:v>0.39395088965318648</c:v>
                </c:pt>
                <c:pt idx="1407">
                  <c:v>0.40735039337527085</c:v>
                </c:pt>
                <c:pt idx="1408">
                  <c:v>0.42372756459115174</c:v>
                </c:pt>
                <c:pt idx="1409">
                  <c:v>0.45325610057130061</c:v>
                </c:pt>
                <c:pt idx="1410">
                  <c:v>0.41826850751919142</c:v>
                </c:pt>
                <c:pt idx="1411">
                  <c:v>0.40933550503780186</c:v>
                </c:pt>
                <c:pt idx="1412">
                  <c:v>0.39742483506261578</c:v>
                </c:pt>
                <c:pt idx="1413">
                  <c:v>0.41975734126608971</c:v>
                </c:pt>
                <c:pt idx="1414">
                  <c:v>0.39146950007502268</c:v>
                </c:pt>
                <c:pt idx="1415">
                  <c:v>0.39543972340008471</c:v>
                </c:pt>
                <c:pt idx="1416">
                  <c:v>0.40784667129090357</c:v>
                </c:pt>
                <c:pt idx="1417">
                  <c:v>0.40486900379710705</c:v>
                </c:pt>
                <c:pt idx="1418">
                  <c:v>0.41132061670033288</c:v>
                </c:pt>
                <c:pt idx="1419">
                  <c:v>0.40387644796584155</c:v>
                </c:pt>
                <c:pt idx="1420">
                  <c:v>0.40735039337527085</c:v>
                </c:pt>
                <c:pt idx="1421">
                  <c:v>0.4004025025564123</c:v>
                </c:pt>
                <c:pt idx="1422">
                  <c:v>0.38700299883432793</c:v>
                </c:pt>
                <c:pt idx="1423">
                  <c:v>0.3805513859311021</c:v>
                </c:pt>
                <c:pt idx="1424">
                  <c:v>0.3634297978417721</c:v>
                </c:pt>
                <c:pt idx="1425">
                  <c:v>0.35846701868544456</c:v>
                </c:pt>
                <c:pt idx="1426">
                  <c:v>0.34382682017427829</c:v>
                </c:pt>
                <c:pt idx="1427">
                  <c:v>0.36417421471522121</c:v>
                </c:pt>
                <c:pt idx="1428">
                  <c:v>0.3587151576432609</c:v>
                </c:pt>
                <c:pt idx="1429">
                  <c:v>0.38402533134053141</c:v>
                </c:pt>
                <c:pt idx="1430">
                  <c:v>0.40983178295343459</c:v>
                </c:pt>
                <c:pt idx="1431">
                  <c:v>0.4177722296035587</c:v>
                </c:pt>
                <c:pt idx="1432">
                  <c:v>0.44407495913209466</c:v>
                </c:pt>
                <c:pt idx="1433">
                  <c:v>0.44705262662589118</c:v>
                </c:pt>
                <c:pt idx="1434">
                  <c:v>0.45201540578221872</c:v>
                </c:pt>
                <c:pt idx="1435">
                  <c:v>0.46640746533556859</c:v>
                </c:pt>
                <c:pt idx="1436">
                  <c:v>0.46252257564924065</c:v>
                </c:pt>
                <c:pt idx="1437">
                  <c:v>0.46252257564924065</c:v>
                </c:pt>
                <c:pt idx="1438">
                  <c:v>0.46252257564924065</c:v>
                </c:pt>
                <c:pt idx="1439">
                  <c:v>0.46252257564924065</c:v>
                </c:pt>
                <c:pt idx="1440">
                  <c:v>0.43870123569886843</c:v>
                </c:pt>
                <c:pt idx="1441">
                  <c:v>0.45358957316785103</c:v>
                </c:pt>
                <c:pt idx="1442">
                  <c:v>0.40793200492963766</c:v>
                </c:pt>
                <c:pt idx="1443">
                  <c:v>0.42579800989241678</c:v>
                </c:pt>
                <c:pt idx="1444">
                  <c:v>0.43076078904874437</c:v>
                </c:pt>
                <c:pt idx="1445">
                  <c:v>0.44316773693956318</c:v>
                </c:pt>
                <c:pt idx="1446">
                  <c:v>0.44465657068646147</c:v>
                </c:pt>
                <c:pt idx="1447">
                  <c:v>0.43820495778323565</c:v>
                </c:pt>
                <c:pt idx="1448">
                  <c:v>0.4163687294953945</c:v>
                </c:pt>
                <c:pt idx="1449">
                  <c:v>0.42877567738621336</c:v>
                </c:pt>
                <c:pt idx="1450">
                  <c:v>0.4163687294953945</c:v>
                </c:pt>
                <c:pt idx="1451">
                  <c:v>0.44961934984278901</c:v>
                </c:pt>
                <c:pt idx="1452">
                  <c:v>0.4508600446318709</c:v>
                </c:pt>
                <c:pt idx="1453">
                  <c:v>0.45607096274601483</c:v>
                </c:pt>
                <c:pt idx="1454">
                  <c:v>0.44763423818025799</c:v>
                </c:pt>
                <c:pt idx="1455">
                  <c:v>0.46450768731177167</c:v>
                </c:pt>
                <c:pt idx="1456">
                  <c:v>0.45061190567405451</c:v>
                </c:pt>
                <c:pt idx="1457">
                  <c:v>0.45656724066164756</c:v>
                </c:pt>
                <c:pt idx="1458">
                  <c:v>0.44165552802562191</c:v>
                </c:pt>
                <c:pt idx="1459">
                  <c:v>0.44165552802562191</c:v>
                </c:pt>
                <c:pt idx="1460">
                  <c:v>0.44165552802562191</c:v>
                </c:pt>
                <c:pt idx="1461">
                  <c:v>0.43445949824894697</c:v>
                </c:pt>
                <c:pt idx="1462">
                  <c:v>0.44934783571792963</c:v>
                </c:pt>
                <c:pt idx="1463">
                  <c:v>0.45282178112735888</c:v>
                </c:pt>
                <c:pt idx="1464">
                  <c:v>0.4582808381993192</c:v>
                </c:pt>
                <c:pt idx="1465">
                  <c:v>0.46572500693381053</c:v>
                </c:pt>
                <c:pt idx="1466">
                  <c:v>0.46522872901817774</c:v>
                </c:pt>
                <c:pt idx="1467">
                  <c:v>0.4731691756683018</c:v>
                </c:pt>
                <c:pt idx="1468">
                  <c:v>0.47217661983703629</c:v>
                </c:pt>
                <c:pt idx="1469">
                  <c:v>0.48362649601257507</c:v>
                </c:pt>
                <c:pt idx="1470">
                  <c:v>0.48362649601257507</c:v>
                </c:pt>
                <c:pt idx="1471">
                  <c:v>0.48362649601257507</c:v>
                </c:pt>
                <c:pt idx="1472">
                  <c:v>0.48362649601257507</c:v>
                </c:pt>
                <c:pt idx="1473">
                  <c:v>0.48362649601257507</c:v>
                </c:pt>
                <c:pt idx="1474">
                  <c:v>0.48362649601257507</c:v>
                </c:pt>
                <c:pt idx="1475">
                  <c:v>0.48362649601257507</c:v>
                </c:pt>
                <c:pt idx="1476">
                  <c:v>0.48362649601257507</c:v>
                </c:pt>
                <c:pt idx="1477">
                  <c:v>0.48362649601257507</c:v>
                </c:pt>
                <c:pt idx="1478">
                  <c:v>0.48362649601257507</c:v>
                </c:pt>
                <c:pt idx="1479">
                  <c:v>0.48362649601257507</c:v>
                </c:pt>
                <c:pt idx="1480">
                  <c:v>0.48362649601257507</c:v>
                </c:pt>
                <c:pt idx="1481">
                  <c:v>0.48362649601257507</c:v>
                </c:pt>
                <c:pt idx="1482">
                  <c:v>0.48362649601257507</c:v>
                </c:pt>
                <c:pt idx="1483">
                  <c:v>0.48362649601257507</c:v>
                </c:pt>
                <c:pt idx="1484">
                  <c:v>0.48362649601257507</c:v>
                </c:pt>
                <c:pt idx="1485">
                  <c:v>0.44963145879173139</c:v>
                </c:pt>
                <c:pt idx="1486">
                  <c:v>0.47072327020612342</c:v>
                </c:pt>
                <c:pt idx="1487">
                  <c:v>0.47990441164532938</c:v>
                </c:pt>
                <c:pt idx="1488">
                  <c:v>0.47394907665773633</c:v>
                </c:pt>
                <c:pt idx="1489">
                  <c:v>0.51216247616145838</c:v>
                </c:pt>
                <c:pt idx="1490">
                  <c:v>0.47097140916393981</c:v>
                </c:pt>
                <c:pt idx="1491">
                  <c:v>0.47097140916393981</c:v>
                </c:pt>
                <c:pt idx="1492">
                  <c:v>0.48585974663292247</c:v>
                </c:pt>
                <c:pt idx="1493">
                  <c:v>0.47643046623590013</c:v>
                </c:pt>
                <c:pt idx="1494">
                  <c:v>0.44715006921356759</c:v>
                </c:pt>
                <c:pt idx="1495">
                  <c:v>0.45360168211679341</c:v>
                </c:pt>
                <c:pt idx="1496">
                  <c:v>0.45459423794805892</c:v>
                </c:pt>
                <c:pt idx="1497">
                  <c:v>0.47742302206716564</c:v>
                </c:pt>
                <c:pt idx="1498">
                  <c:v>0.48536346871728969</c:v>
                </c:pt>
                <c:pt idx="1499">
                  <c:v>0.47692674415153286</c:v>
                </c:pt>
                <c:pt idx="1500">
                  <c:v>0.47582936396809322</c:v>
                </c:pt>
                <c:pt idx="1501">
                  <c:v>0.47582936396809322</c:v>
                </c:pt>
                <c:pt idx="1502">
                  <c:v>0.48128842104005348</c:v>
                </c:pt>
                <c:pt idx="1503">
                  <c:v>0.49617675850903614</c:v>
                </c:pt>
                <c:pt idx="1504">
                  <c:v>0.49915442600283266</c:v>
                </c:pt>
                <c:pt idx="1505">
                  <c:v>0.5051097609904257</c:v>
                </c:pt>
                <c:pt idx="1506">
                  <c:v>0.49121397935270861</c:v>
                </c:pt>
                <c:pt idx="1507">
                  <c:v>0.51180951285146792</c:v>
                </c:pt>
                <c:pt idx="1508">
                  <c:v>0.50014698183409811</c:v>
                </c:pt>
                <c:pt idx="1509">
                  <c:v>0.49568048059340336</c:v>
                </c:pt>
                <c:pt idx="1510">
                  <c:v>0.47731819771499145</c:v>
                </c:pt>
                <c:pt idx="1511">
                  <c:v>0.50163581558099646</c:v>
                </c:pt>
                <c:pt idx="1512">
                  <c:v>0.4879881729010957</c:v>
                </c:pt>
                <c:pt idx="1513">
                  <c:v>0.49369536893087235</c:v>
                </c:pt>
                <c:pt idx="1514">
                  <c:v>0.50461348307479292</c:v>
                </c:pt>
                <c:pt idx="1515">
                  <c:v>0.51553159721871356</c:v>
                </c:pt>
                <c:pt idx="1516">
                  <c:v>0.51553159721871356</c:v>
                </c:pt>
                <c:pt idx="1517">
                  <c:v>0.51702043096561179</c:v>
                </c:pt>
                <c:pt idx="1518">
                  <c:v>0.51999809845940836</c:v>
                </c:pt>
                <c:pt idx="1519">
                  <c:v>0.52347204386883761</c:v>
                </c:pt>
                <c:pt idx="1520">
                  <c:v>0.51404276347181532</c:v>
                </c:pt>
                <c:pt idx="1521">
                  <c:v>0.53339760218149268</c:v>
                </c:pt>
                <c:pt idx="1522">
                  <c:v>0.52446459970010317</c:v>
                </c:pt>
                <c:pt idx="1523">
                  <c:v>0.5214869322063066</c:v>
                </c:pt>
                <c:pt idx="1524">
                  <c:v>0.53786410342218749</c:v>
                </c:pt>
                <c:pt idx="1525">
                  <c:v>0.54034549300035128</c:v>
                </c:pt>
                <c:pt idx="1526">
                  <c:v>0.53687154759092204</c:v>
                </c:pt>
                <c:pt idx="1527">
                  <c:v>0.50883184535767134</c:v>
                </c:pt>
                <c:pt idx="1528">
                  <c:v>0.50808742848422228</c:v>
                </c:pt>
                <c:pt idx="1529">
                  <c:v>0.47558122501027683</c:v>
                </c:pt>
                <c:pt idx="1530">
                  <c:v>0.46987402898050018</c:v>
                </c:pt>
                <c:pt idx="1531">
                  <c:v>0.46838519523360189</c:v>
                </c:pt>
                <c:pt idx="1532">
                  <c:v>0.47409239126337854</c:v>
                </c:pt>
                <c:pt idx="1533">
                  <c:v>0.49989884287628178</c:v>
                </c:pt>
                <c:pt idx="1534">
                  <c:v>0.51106509597801875</c:v>
                </c:pt>
                <c:pt idx="1535">
                  <c:v>0.52793854510953242</c:v>
                </c:pt>
                <c:pt idx="1536">
                  <c:v>0.51056881806238597</c:v>
                </c:pt>
                <c:pt idx="1537">
                  <c:v>0.49716931434030165</c:v>
                </c:pt>
                <c:pt idx="1538">
                  <c:v>0.49468792476213785</c:v>
                </c:pt>
                <c:pt idx="1539">
                  <c:v>0.47831075354625696</c:v>
                </c:pt>
                <c:pt idx="1540">
                  <c:v>0.47979958729315525</c:v>
                </c:pt>
                <c:pt idx="1541">
                  <c:v>0.50709487265295672</c:v>
                </c:pt>
                <c:pt idx="1542">
                  <c:v>0.50213209349662924</c:v>
                </c:pt>
                <c:pt idx="1543">
                  <c:v>0.47930330937752247</c:v>
                </c:pt>
                <c:pt idx="1544">
                  <c:v>0.44108990987380042</c:v>
                </c:pt>
                <c:pt idx="1545">
                  <c:v>0.44108990987380042</c:v>
                </c:pt>
                <c:pt idx="1546">
                  <c:v>0.4311643515611453</c:v>
                </c:pt>
                <c:pt idx="1547">
                  <c:v>0.43166062947677808</c:v>
                </c:pt>
                <c:pt idx="1548">
                  <c:v>0.42471273865791953</c:v>
                </c:pt>
                <c:pt idx="1549">
                  <c:v>0.39741745329811801</c:v>
                </c:pt>
                <c:pt idx="1550">
                  <c:v>0.38798817290109566</c:v>
                </c:pt>
                <c:pt idx="1551">
                  <c:v>0.38600306123856465</c:v>
                </c:pt>
                <c:pt idx="1552">
                  <c:v>0.41280206868273339</c:v>
                </c:pt>
                <c:pt idx="1553">
                  <c:v>0.43736782550655473</c:v>
                </c:pt>
                <c:pt idx="1554">
                  <c:v>0.40684673369514035</c:v>
                </c:pt>
                <c:pt idx="1555">
                  <c:v>0.42173507116412301</c:v>
                </c:pt>
                <c:pt idx="1556">
                  <c:v>0.39493606371995427</c:v>
                </c:pt>
                <c:pt idx="1557">
                  <c:v>0.38699561706983016</c:v>
                </c:pt>
                <c:pt idx="1558">
                  <c:v>0.40138767662318003</c:v>
                </c:pt>
                <c:pt idx="1559">
                  <c:v>0.40386906620134383</c:v>
                </c:pt>
                <c:pt idx="1560">
                  <c:v>0.38873258977454483</c:v>
                </c:pt>
                <c:pt idx="1561">
                  <c:v>0.39592861955121977</c:v>
                </c:pt>
                <c:pt idx="1562">
                  <c:v>0.41131323493583516</c:v>
                </c:pt>
                <c:pt idx="1563">
                  <c:v>0.40536391552375733</c:v>
                </c:pt>
                <c:pt idx="1564">
                  <c:v>0.40536391552375733</c:v>
                </c:pt>
                <c:pt idx="1565">
                  <c:v>0.40536391552375733</c:v>
                </c:pt>
                <c:pt idx="1566">
                  <c:v>0.40536391552375733</c:v>
                </c:pt>
                <c:pt idx="1567">
                  <c:v>0.39121999492822385</c:v>
                </c:pt>
                <c:pt idx="1568">
                  <c:v>0.40461949865030822</c:v>
                </c:pt>
                <c:pt idx="1569">
                  <c:v>0.3877460495187946</c:v>
                </c:pt>
                <c:pt idx="1570">
                  <c:v>0.38278327036246701</c:v>
                </c:pt>
                <c:pt idx="1571">
                  <c:v>0.3882193435982817</c:v>
                </c:pt>
                <c:pt idx="1572">
                  <c:v>0.3882193435982817</c:v>
                </c:pt>
                <c:pt idx="1573">
                  <c:v>0.3882193435982817</c:v>
                </c:pt>
                <c:pt idx="1574">
                  <c:v>0.37928634111689208</c:v>
                </c:pt>
                <c:pt idx="1575">
                  <c:v>0.38424912027321961</c:v>
                </c:pt>
                <c:pt idx="1576">
                  <c:v>0.40161884732036601</c:v>
                </c:pt>
                <c:pt idx="1577">
                  <c:v>0.38722678776701613</c:v>
                </c:pt>
                <c:pt idx="1578">
                  <c:v>0.39864117982656949</c:v>
                </c:pt>
                <c:pt idx="1579">
                  <c:v>0.38772306568264892</c:v>
                </c:pt>
                <c:pt idx="1580">
                  <c:v>0.38970817734517993</c:v>
                </c:pt>
                <c:pt idx="1581">
                  <c:v>0.37680495153872834</c:v>
                </c:pt>
                <c:pt idx="1582">
                  <c:v>0.36390172573227669</c:v>
                </c:pt>
                <c:pt idx="1583">
                  <c:v>0.37978261903252486</c:v>
                </c:pt>
                <c:pt idx="1584">
                  <c:v>0.38176773069505587</c:v>
                </c:pt>
                <c:pt idx="1585">
                  <c:v>0.37928634111689208</c:v>
                </c:pt>
                <c:pt idx="1586">
                  <c:v>0.37481983987619732</c:v>
                </c:pt>
                <c:pt idx="1587">
                  <c:v>0.34901338826329409</c:v>
                </c:pt>
                <c:pt idx="1588">
                  <c:v>0.36315730885882758</c:v>
                </c:pt>
                <c:pt idx="1589">
                  <c:v>0.36539055947917498</c:v>
                </c:pt>
                <c:pt idx="1590">
                  <c:v>0.38276028652632138</c:v>
                </c:pt>
                <c:pt idx="1591">
                  <c:v>0.40807046022359184</c:v>
                </c:pt>
                <c:pt idx="1592">
                  <c:v>0.39194142796552733</c:v>
                </c:pt>
                <c:pt idx="1593">
                  <c:v>0.37928634111689208</c:v>
                </c:pt>
                <c:pt idx="1594">
                  <c:v>0.38772306568264892</c:v>
                </c:pt>
                <c:pt idx="1595">
                  <c:v>0.39516723441714025</c:v>
                </c:pt>
                <c:pt idx="1596">
                  <c:v>0.44082480265535362</c:v>
                </c:pt>
                <c:pt idx="1597">
                  <c:v>0.4440502941897847</c:v>
                </c:pt>
                <c:pt idx="1598">
                  <c:v>0.4440502941897847</c:v>
                </c:pt>
                <c:pt idx="1599">
                  <c:v>0.45099818500864325</c:v>
                </c:pt>
                <c:pt idx="1600">
                  <c:v>0.44603540585231571</c:v>
                </c:pt>
                <c:pt idx="1601">
                  <c:v>0.44851679543047945</c:v>
                </c:pt>
                <c:pt idx="1602">
                  <c:v>0.41079967384239013</c:v>
                </c:pt>
                <c:pt idx="1603">
                  <c:v>0.40881456217985912</c:v>
                </c:pt>
                <c:pt idx="1604">
                  <c:v>0.42916195672080204</c:v>
                </c:pt>
                <c:pt idx="1605">
                  <c:v>0.42370289964884178</c:v>
                </c:pt>
                <c:pt idx="1606">
                  <c:v>0.42916195672080204</c:v>
                </c:pt>
                <c:pt idx="1607">
                  <c:v>0.43164334629896584</c:v>
                </c:pt>
                <c:pt idx="1608">
                  <c:v>0.44553912793668293</c:v>
                </c:pt>
                <c:pt idx="1609">
                  <c:v>0.45695351999623629</c:v>
                </c:pt>
                <c:pt idx="1610">
                  <c:v>0.45844235374313458</c:v>
                </c:pt>
                <c:pt idx="1611">
                  <c:v>0.46787163414015692</c:v>
                </c:pt>
                <c:pt idx="1612">
                  <c:v>0.46539024456199313</c:v>
                </c:pt>
                <c:pt idx="1613">
                  <c:v>0.45397585250243977</c:v>
                </c:pt>
                <c:pt idx="1614">
                  <c:v>0.46092374332129832</c:v>
                </c:pt>
                <c:pt idx="1615">
                  <c:v>0.46042746540566559</c:v>
                </c:pt>
                <c:pt idx="1616">
                  <c:v>0.44901307334611223</c:v>
                </c:pt>
                <c:pt idx="1617">
                  <c:v>0.46687907830889136</c:v>
                </c:pt>
                <c:pt idx="1618">
                  <c:v>0.46539024456199313</c:v>
                </c:pt>
                <c:pt idx="1619">
                  <c:v>0.47928602619971022</c:v>
                </c:pt>
                <c:pt idx="1620">
                  <c:v>0.48176741577787402</c:v>
                </c:pt>
                <c:pt idx="1621">
                  <c:v>0.50707758947514447</c:v>
                </c:pt>
                <c:pt idx="1622">
                  <c:v>0.48524136118730332</c:v>
                </c:pt>
                <c:pt idx="1623">
                  <c:v>0.52246220485975992</c:v>
                </c:pt>
                <c:pt idx="1624">
                  <c:v>0.53735054232874246</c:v>
                </c:pt>
                <c:pt idx="1625">
                  <c:v>0.58697833389201792</c:v>
                </c:pt>
                <c:pt idx="1626">
                  <c:v>0.57506766391683184</c:v>
                </c:pt>
                <c:pt idx="1627">
                  <c:v>0.56762349518234057</c:v>
                </c:pt>
                <c:pt idx="1628">
                  <c:v>0.57457138600119906</c:v>
                </c:pt>
                <c:pt idx="1629">
                  <c:v>0.59740017012030577</c:v>
                </c:pt>
                <c:pt idx="1630">
                  <c:v>0.61179222967365565</c:v>
                </c:pt>
                <c:pt idx="1631">
                  <c:v>0.60534061677042983</c:v>
                </c:pt>
                <c:pt idx="1632">
                  <c:v>0.58648205597638514</c:v>
                </c:pt>
                <c:pt idx="1633">
                  <c:v>0.58945972347018172</c:v>
                </c:pt>
                <c:pt idx="1634">
                  <c:v>0.5874746118076507</c:v>
                </c:pt>
                <c:pt idx="1635">
                  <c:v>0.58846716763891616</c:v>
                </c:pt>
                <c:pt idx="1636">
                  <c:v>0.59392622471087653</c:v>
                </c:pt>
                <c:pt idx="1637">
                  <c:v>0.58201555473569044</c:v>
                </c:pt>
                <c:pt idx="1638">
                  <c:v>0.60285922719226603</c:v>
                </c:pt>
                <c:pt idx="1639">
                  <c:v>0.58896344555454894</c:v>
                </c:pt>
                <c:pt idx="1640">
                  <c:v>0.59392622471087653</c:v>
                </c:pt>
                <c:pt idx="1641">
                  <c:v>0.61892598100569063</c:v>
                </c:pt>
                <c:pt idx="1642">
                  <c:v>0.61892598100569063</c:v>
                </c:pt>
                <c:pt idx="1643">
                  <c:v>0.61892598100569063</c:v>
                </c:pt>
                <c:pt idx="1644">
                  <c:v>0.61892598100569063</c:v>
                </c:pt>
                <c:pt idx="1645">
                  <c:v>0.61892598100569063</c:v>
                </c:pt>
                <c:pt idx="1646">
                  <c:v>0.61892598100569063</c:v>
                </c:pt>
                <c:pt idx="1647">
                  <c:v>0.62041481475258886</c:v>
                </c:pt>
                <c:pt idx="1648">
                  <c:v>0.57078702318931351</c:v>
                </c:pt>
                <c:pt idx="1649">
                  <c:v>0.56582424403298592</c:v>
                </c:pt>
                <c:pt idx="1650">
                  <c:v>0.57475724651437554</c:v>
                </c:pt>
                <c:pt idx="1651">
                  <c:v>0.57376469068310998</c:v>
                </c:pt>
                <c:pt idx="1652">
                  <c:v>0.57475724651437554</c:v>
                </c:pt>
                <c:pt idx="1653">
                  <c:v>0.57723863609253923</c:v>
                </c:pt>
                <c:pt idx="1654">
                  <c:v>0.61048925643993379</c:v>
                </c:pt>
                <c:pt idx="1655">
                  <c:v>0.60800786686177</c:v>
                </c:pt>
                <c:pt idx="1656">
                  <c:v>0.60751158894613733</c:v>
                </c:pt>
                <c:pt idx="1657">
                  <c:v>0.60651903311487176</c:v>
                </c:pt>
                <c:pt idx="1658">
                  <c:v>0.60304508770544252</c:v>
                </c:pt>
                <c:pt idx="1659">
                  <c:v>0.62438503807765089</c:v>
                </c:pt>
                <c:pt idx="1660">
                  <c:v>0.61545203559626138</c:v>
                </c:pt>
                <c:pt idx="1661">
                  <c:v>0.60453392145234075</c:v>
                </c:pt>
                <c:pt idx="1662">
                  <c:v>0.59560091897095113</c:v>
                </c:pt>
                <c:pt idx="1663">
                  <c:v>0.59485650209750207</c:v>
                </c:pt>
                <c:pt idx="1664">
                  <c:v>0.60304508770544252</c:v>
                </c:pt>
                <c:pt idx="1665">
                  <c:v>0.56135774279229111</c:v>
                </c:pt>
                <c:pt idx="1666">
                  <c:v>0.5663205219486187</c:v>
                </c:pt>
                <c:pt idx="1667">
                  <c:v>0.59510464105531846</c:v>
                </c:pt>
                <c:pt idx="1668">
                  <c:v>0.59093567504522559</c:v>
                </c:pt>
                <c:pt idx="1669">
                  <c:v>0.59093567504522559</c:v>
                </c:pt>
                <c:pt idx="1670">
                  <c:v>0.59093567504522559</c:v>
                </c:pt>
                <c:pt idx="1671">
                  <c:v>0.59093567504522559</c:v>
                </c:pt>
                <c:pt idx="1672">
                  <c:v>0.59093567504522559</c:v>
                </c:pt>
                <c:pt idx="1673">
                  <c:v>0.59093567504522559</c:v>
                </c:pt>
                <c:pt idx="1674">
                  <c:v>0.59093567504522559</c:v>
                </c:pt>
                <c:pt idx="1675">
                  <c:v>0.57629547653405933</c:v>
                </c:pt>
                <c:pt idx="1676">
                  <c:v>0.56860316884175166</c:v>
                </c:pt>
                <c:pt idx="1677">
                  <c:v>0.5561962209509328</c:v>
                </c:pt>
                <c:pt idx="1678">
                  <c:v>0.56959572467301711</c:v>
                </c:pt>
                <c:pt idx="1679">
                  <c:v>0.57306967008244647</c:v>
                </c:pt>
                <c:pt idx="1680">
                  <c:v>0.57406222591371192</c:v>
                </c:pt>
                <c:pt idx="1681">
                  <c:v>0.58299522839510154</c:v>
                </c:pt>
                <c:pt idx="1682">
                  <c:v>0.5815063946482032</c:v>
                </c:pt>
                <c:pt idx="1683">
                  <c:v>0.55718877678219825</c:v>
                </c:pt>
                <c:pt idx="1684">
                  <c:v>0.56190341698070945</c:v>
                </c:pt>
                <c:pt idx="1685">
                  <c:v>0.53088604725366229</c:v>
                </c:pt>
                <c:pt idx="1686">
                  <c:v>0.51550143186904696</c:v>
                </c:pt>
                <c:pt idx="1687">
                  <c:v>0.57604733757624293</c:v>
                </c:pt>
                <c:pt idx="1688">
                  <c:v>0.60532773459857547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F98-4A84-A944-22B2B07C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7584"/>
        <c:axId val="1532646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pNl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Main!$A$3:$A$1691</c15:sqref>
                        </c15:formulaRef>
                      </c:ext>
                    </c:extLst>
                    <c:strCache>
                      <c:ptCount val="1689"/>
                      <c:pt idx="0">
                        <c:v>03/01/2012</c:v>
                      </c:pt>
                      <c:pt idx="1">
                        <c:v>04/01/2012</c:v>
                      </c:pt>
                      <c:pt idx="2">
                        <c:v>05/01/2012</c:v>
                      </c:pt>
                      <c:pt idx="3">
                        <c:v>06/01/2012</c:v>
                      </c:pt>
                      <c:pt idx="4">
                        <c:v>09/01/2012</c:v>
                      </c:pt>
                      <c:pt idx="5">
                        <c:v>10/01/2012</c:v>
                      </c:pt>
                      <c:pt idx="6">
                        <c:v>11/01/2012</c:v>
                      </c:pt>
                      <c:pt idx="7">
                        <c:v>12/01/2012</c:v>
                      </c:pt>
                      <c:pt idx="8">
                        <c:v>13/01/2012</c:v>
                      </c:pt>
                      <c:pt idx="9">
                        <c:v>16/01/2012</c:v>
                      </c:pt>
                      <c:pt idx="10">
                        <c:v>17/01/2012</c:v>
                      </c:pt>
                      <c:pt idx="11">
                        <c:v>18/01/2012</c:v>
                      </c:pt>
                      <c:pt idx="12">
                        <c:v>19/01/2012</c:v>
                      </c:pt>
                      <c:pt idx="13">
                        <c:v>20/01/2012</c:v>
                      </c:pt>
                      <c:pt idx="14">
                        <c:v>23/01/2012</c:v>
                      </c:pt>
                      <c:pt idx="15">
                        <c:v>24/01/2012</c:v>
                      </c:pt>
                      <c:pt idx="16">
                        <c:v>25/01/2012</c:v>
                      </c:pt>
                      <c:pt idx="17">
                        <c:v>26/01/2012</c:v>
                      </c:pt>
                      <c:pt idx="18">
                        <c:v>27/01/2012</c:v>
                      </c:pt>
                      <c:pt idx="19">
                        <c:v>30/01/2012</c:v>
                      </c:pt>
                      <c:pt idx="20">
                        <c:v>31/01/2012</c:v>
                      </c:pt>
                      <c:pt idx="21">
                        <c:v>01/02/2012</c:v>
                      </c:pt>
                      <c:pt idx="22">
                        <c:v>02/02/2012</c:v>
                      </c:pt>
                      <c:pt idx="23">
                        <c:v>03/02/2012</c:v>
                      </c:pt>
                      <c:pt idx="24">
                        <c:v>06/02/2012</c:v>
                      </c:pt>
                      <c:pt idx="25">
                        <c:v>07/02/2012</c:v>
                      </c:pt>
                      <c:pt idx="26">
                        <c:v>08/02/2012</c:v>
                      </c:pt>
                      <c:pt idx="27">
                        <c:v>09/02/2012</c:v>
                      </c:pt>
                      <c:pt idx="28">
                        <c:v>10/02/2012</c:v>
                      </c:pt>
                      <c:pt idx="29">
                        <c:v>13/02/2012</c:v>
                      </c:pt>
                      <c:pt idx="30">
                        <c:v>14/02/2012</c:v>
                      </c:pt>
                      <c:pt idx="31">
                        <c:v>15/02/2012</c:v>
                      </c:pt>
                      <c:pt idx="32">
                        <c:v>16/02/2012</c:v>
                      </c:pt>
                      <c:pt idx="33">
                        <c:v>17/02/2012</c:v>
                      </c:pt>
                      <c:pt idx="34">
                        <c:v>20/02/2012</c:v>
                      </c:pt>
                      <c:pt idx="35">
                        <c:v>21/02/2012</c:v>
                      </c:pt>
                      <c:pt idx="36">
                        <c:v>22/02/2012</c:v>
                      </c:pt>
                      <c:pt idx="37">
                        <c:v>23/02/2012</c:v>
                      </c:pt>
                      <c:pt idx="38">
                        <c:v>24/02/2012</c:v>
                      </c:pt>
                      <c:pt idx="39">
                        <c:v>27/02/2012</c:v>
                      </c:pt>
                      <c:pt idx="40">
                        <c:v>28/02/2012</c:v>
                      </c:pt>
                      <c:pt idx="41">
                        <c:v>29/02/2012</c:v>
                      </c:pt>
                      <c:pt idx="42">
                        <c:v>01/03/2012</c:v>
                      </c:pt>
                      <c:pt idx="43">
                        <c:v>02/03/2012</c:v>
                      </c:pt>
                      <c:pt idx="44">
                        <c:v>05/03/2012</c:v>
                      </c:pt>
                      <c:pt idx="45">
                        <c:v>06/03/2012</c:v>
                      </c:pt>
                      <c:pt idx="46">
                        <c:v>07/03/2012</c:v>
                      </c:pt>
                      <c:pt idx="47">
                        <c:v>08/03/2012</c:v>
                      </c:pt>
                      <c:pt idx="48">
                        <c:v>09/03/2012</c:v>
                      </c:pt>
                      <c:pt idx="49">
                        <c:v>12/03/2012</c:v>
                      </c:pt>
                      <c:pt idx="50">
                        <c:v>13/03/2012</c:v>
                      </c:pt>
                      <c:pt idx="51">
                        <c:v>14/03/2012</c:v>
                      </c:pt>
                      <c:pt idx="52">
                        <c:v>15/03/2012</c:v>
                      </c:pt>
                      <c:pt idx="53">
                        <c:v>16/03/2012</c:v>
                      </c:pt>
                      <c:pt idx="54">
                        <c:v>19/03/2012</c:v>
                      </c:pt>
                      <c:pt idx="55">
                        <c:v>20/03/2012</c:v>
                      </c:pt>
                      <c:pt idx="56">
                        <c:v>21/03/2012</c:v>
                      </c:pt>
                      <c:pt idx="57">
                        <c:v>22/03/2012</c:v>
                      </c:pt>
                      <c:pt idx="58">
                        <c:v>23/03/2012</c:v>
                      </c:pt>
                      <c:pt idx="59">
                        <c:v>26/03/2012</c:v>
                      </c:pt>
                      <c:pt idx="60">
                        <c:v>27/03/2012</c:v>
                      </c:pt>
                      <c:pt idx="61">
                        <c:v>28/03/2012</c:v>
                      </c:pt>
                      <c:pt idx="62">
                        <c:v>29/03/2012</c:v>
                      </c:pt>
                      <c:pt idx="63">
                        <c:v>30/03/2012</c:v>
                      </c:pt>
                      <c:pt idx="64">
                        <c:v>02/04/2012</c:v>
                      </c:pt>
                      <c:pt idx="65">
                        <c:v>03/04/2012</c:v>
                      </c:pt>
                      <c:pt idx="66">
                        <c:v>04/04/2012</c:v>
                      </c:pt>
                      <c:pt idx="67">
                        <c:v>05/04/2012</c:v>
                      </c:pt>
                      <c:pt idx="68">
                        <c:v>10/04/2012</c:v>
                      </c:pt>
                      <c:pt idx="69">
                        <c:v>11/04/2012</c:v>
                      </c:pt>
                      <c:pt idx="70">
                        <c:v>12/04/2012</c:v>
                      </c:pt>
                      <c:pt idx="71">
                        <c:v>13/04/2012</c:v>
                      </c:pt>
                      <c:pt idx="72">
                        <c:v>16/04/2012</c:v>
                      </c:pt>
                      <c:pt idx="73">
                        <c:v>17/04/2012</c:v>
                      </c:pt>
                      <c:pt idx="74">
                        <c:v>18/04/2012</c:v>
                      </c:pt>
                      <c:pt idx="75">
                        <c:v>19/04/2012</c:v>
                      </c:pt>
                      <c:pt idx="76">
                        <c:v>20/04/2012</c:v>
                      </c:pt>
                      <c:pt idx="77">
                        <c:v>23/04/2012</c:v>
                      </c:pt>
                      <c:pt idx="78">
                        <c:v>24/04/2012</c:v>
                      </c:pt>
                      <c:pt idx="79">
                        <c:v>25/04/2012</c:v>
                      </c:pt>
                      <c:pt idx="80">
                        <c:v>26/04/2012</c:v>
                      </c:pt>
                      <c:pt idx="81">
                        <c:v>27/04/2012</c:v>
                      </c:pt>
                      <c:pt idx="82">
                        <c:v>30/04/2012</c:v>
                      </c:pt>
                      <c:pt idx="83">
                        <c:v>01/05/2012</c:v>
                      </c:pt>
                      <c:pt idx="84">
                        <c:v>02/05/2012</c:v>
                      </c:pt>
                      <c:pt idx="85">
                        <c:v>03/05/2012</c:v>
                      </c:pt>
                      <c:pt idx="86">
                        <c:v>04/05/2012</c:v>
                      </c:pt>
                      <c:pt idx="87">
                        <c:v>08/05/2012</c:v>
                      </c:pt>
                      <c:pt idx="88">
                        <c:v>09/05/2012</c:v>
                      </c:pt>
                      <c:pt idx="89">
                        <c:v>10/05/2012</c:v>
                      </c:pt>
                      <c:pt idx="90">
                        <c:v>11/05/2012</c:v>
                      </c:pt>
                      <c:pt idx="91">
                        <c:v>14/05/2012</c:v>
                      </c:pt>
                      <c:pt idx="92">
                        <c:v>15/05/2012</c:v>
                      </c:pt>
                      <c:pt idx="93">
                        <c:v>16/05/2012</c:v>
                      </c:pt>
                      <c:pt idx="94">
                        <c:v>17/05/2012</c:v>
                      </c:pt>
                      <c:pt idx="95">
                        <c:v>18/05/2012</c:v>
                      </c:pt>
                      <c:pt idx="96">
                        <c:v>21/05/2012</c:v>
                      </c:pt>
                      <c:pt idx="97">
                        <c:v>22/05/2012</c:v>
                      </c:pt>
                      <c:pt idx="98">
                        <c:v>23/05/2012</c:v>
                      </c:pt>
                      <c:pt idx="99">
                        <c:v>24/05/2012</c:v>
                      </c:pt>
                      <c:pt idx="100">
                        <c:v>25/05/2012</c:v>
                      </c:pt>
                      <c:pt idx="101">
                        <c:v>28/05/2012</c:v>
                      </c:pt>
                      <c:pt idx="102">
                        <c:v>29/05/2012</c:v>
                      </c:pt>
                      <c:pt idx="103">
                        <c:v>30/05/2012</c:v>
                      </c:pt>
                      <c:pt idx="104">
                        <c:v>31/05/2012</c:v>
                      </c:pt>
                      <c:pt idx="105">
                        <c:v>01/06/2012</c:v>
                      </c:pt>
                      <c:pt idx="106">
                        <c:v>06/06/2012</c:v>
                      </c:pt>
                      <c:pt idx="107">
                        <c:v>07/06/2012</c:v>
                      </c:pt>
                      <c:pt idx="108">
                        <c:v>08/06/2012</c:v>
                      </c:pt>
                      <c:pt idx="109">
                        <c:v>11/06/2012</c:v>
                      </c:pt>
                      <c:pt idx="110">
                        <c:v>12/06/2012</c:v>
                      </c:pt>
                      <c:pt idx="111">
                        <c:v>13/06/2012</c:v>
                      </c:pt>
                      <c:pt idx="112">
                        <c:v>14/06/2012</c:v>
                      </c:pt>
                      <c:pt idx="113">
                        <c:v>15/06/2012</c:v>
                      </c:pt>
                      <c:pt idx="114">
                        <c:v>18/06/2012</c:v>
                      </c:pt>
                      <c:pt idx="115">
                        <c:v>19/06/2012</c:v>
                      </c:pt>
                      <c:pt idx="116">
                        <c:v>20/06/2012</c:v>
                      </c:pt>
                      <c:pt idx="117">
                        <c:v>21/06/2012</c:v>
                      </c:pt>
                      <c:pt idx="118">
                        <c:v>22/06/2012</c:v>
                      </c:pt>
                      <c:pt idx="119">
                        <c:v>25/06/2012</c:v>
                      </c:pt>
                      <c:pt idx="120">
                        <c:v>26/06/2012</c:v>
                      </c:pt>
                      <c:pt idx="121">
                        <c:v>27/06/2012</c:v>
                      </c:pt>
                      <c:pt idx="122">
                        <c:v>28/06/2012</c:v>
                      </c:pt>
                      <c:pt idx="123">
                        <c:v>29/06/2012</c:v>
                      </c:pt>
                      <c:pt idx="124">
                        <c:v>02/07/2012</c:v>
                      </c:pt>
                      <c:pt idx="125">
                        <c:v>03/07/2012</c:v>
                      </c:pt>
                      <c:pt idx="126">
                        <c:v>04/07/2012</c:v>
                      </c:pt>
                      <c:pt idx="127">
                        <c:v>05/07/2012</c:v>
                      </c:pt>
                      <c:pt idx="128">
                        <c:v>06/07/2012</c:v>
                      </c:pt>
                      <c:pt idx="129">
                        <c:v>09/07/2012</c:v>
                      </c:pt>
                      <c:pt idx="130">
                        <c:v>10/07/2012</c:v>
                      </c:pt>
                      <c:pt idx="131">
                        <c:v>11/07/2012</c:v>
                      </c:pt>
                      <c:pt idx="132">
                        <c:v>12/07/2012</c:v>
                      </c:pt>
                      <c:pt idx="133">
                        <c:v>13/07/2012</c:v>
                      </c:pt>
                      <c:pt idx="134">
                        <c:v>16/07/2012</c:v>
                      </c:pt>
                      <c:pt idx="135">
                        <c:v>17/07/2012</c:v>
                      </c:pt>
                      <c:pt idx="136">
                        <c:v>18/07/2012</c:v>
                      </c:pt>
                      <c:pt idx="137">
                        <c:v>19/07/2012</c:v>
                      </c:pt>
                      <c:pt idx="138">
                        <c:v>20/07/2012</c:v>
                      </c:pt>
                      <c:pt idx="139">
                        <c:v>23/07/2012</c:v>
                      </c:pt>
                      <c:pt idx="140">
                        <c:v>24/07/2012</c:v>
                      </c:pt>
                      <c:pt idx="141">
                        <c:v>25/07/2012</c:v>
                      </c:pt>
                      <c:pt idx="142">
                        <c:v>26/07/2012</c:v>
                      </c:pt>
                      <c:pt idx="143">
                        <c:v>27/07/2012</c:v>
                      </c:pt>
                      <c:pt idx="144">
                        <c:v>30/07/2012</c:v>
                      </c:pt>
                      <c:pt idx="145">
                        <c:v>31/07/2012</c:v>
                      </c:pt>
                      <c:pt idx="146">
                        <c:v>09/08/2012</c:v>
                      </c:pt>
                      <c:pt idx="147">
                        <c:v>10/08/2012</c:v>
                      </c:pt>
                      <c:pt idx="148">
                        <c:v>13/08/2012</c:v>
                      </c:pt>
                      <c:pt idx="149">
                        <c:v>14/08/2012</c:v>
                      </c:pt>
                      <c:pt idx="150">
                        <c:v>15/08/2012</c:v>
                      </c:pt>
                      <c:pt idx="151">
                        <c:v>16/08/2012</c:v>
                      </c:pt>
                      <c:pt idx="152">
                        <c:v>17/08/2012</c:v>
                      </c:pt>
                      <c:pt idx="153">
                        <c:v>20/08/2012</c:v>
                      </c:pt>
                      <c:pt idx="154">
                        <c:v>21/08/2012</c:v>
                      </c:pt>
                      <c:pt idx="155">
                        <c:v>22/08/2012</c:v>
                      </c:pt>
                      <c:pt idx="156">
                        <c:v>23/08/2012</c:v>
                      </c:pt>
                      <c:pt idx="157">
                        <c:v>24/08/2012</c:v>
                      </c:pt>
                      <c:pt idx="158">
                        <c:v>28/08/2012</c:v>
                      </c:pt>
                      <c:pt idx="159">
                        <c:v>29/08/2012</c:v>
                      </c:pt>
                      <c:pt idx="160">
                        <c:v>30/08/2012</c:v>
                      </c:pt>
                      <c:pt idx="161">
                        <c:v>31/08/2012</c:v>
                      </c:pt>
                      <c:pt idx="162">
                        <c:v>03/09/2012</c:v>
                      </c:pt>
                      <c:pt idx="163">
                        <c:v>04/09/2012</c:v>
                      </c:pt>
                      <c:pt idx="164">
                        <c:v>05/09/2012</c:v>
                      </c:pt>
                      <c:pt idx="165">
                        <c:v>06/09/2012</c:v>
                      </c:pt>
                      <c:pt idx="166">
                        <c:v>07/09/2012</c:v>
                      </c:pt>
                      <c:pt idx="167">
                        <c:v>10/09/2012</c:v>
                      </c:pt>
                      <c:pt idx="168">
                        <c:v>11/09/2012</c:v>
                      </c:pt>
                      <c:pt idx="169">
                        <c:v>12/09/2012</c:v>
                      </c:pt>
                      <c:pt idx="170">
                        <c:v>13/09/2012</c:v>
                      </c:pt>
                      <c:pt idx="171">
                        <c:v>14/09/2012</c:v>
                      </c:pt>
                      <c:pt idx="172">
                        <c:v>17/09/2012</c:v>
                      </c:pt>
                      <c:pt idx="173">
                        <c:v>18/09/2012</c:v>
                      </c:pt>
                      <c:pt idx="174">
                        <c:v>19/09/2012</c:v>
                      </c:pt>
                      <c:pt idx="175">
                        <c:v>20/09/2012</c:v>
                      </c:pt>
                      <c:pt idx="176">
                        <c:v>21/09/2012</c:v>
                      </c:pt>
                      <c:pt idx="177">
                        <c:v>24/09/2012</c:v>
                      </c:pt>
                      <c:pt idx="178">
                        <c:v>25/09/2012</c:v>
                      </c:pt>
                      <c:pt idx="179">
                        <c:v>26/09/2012</c:v>
                      </c:pt>
                      <c:pt idx="180">
                        <c:v>27/09/2012</c:v>
                      </c:pt>
                      <c:pt idx="181">
                        <c:v>28/09/2012</c:v>
                      </c:pt>
                      <c:pt idx="182">
                        <c:v>01/10/2012</c:v>
                      </c:pt>
                      <c:pt idx="183">
                        <c:v>02/10/2012</c:v>
                      </c:pt>
                      <c:pt idx="184">
                        <c:v>03/10/2012</c:v>
                      </c:pt>
                      <c:pt idx="185">
                        <c:v>04/10/2012</c:v>
                      </c:pt>
                      <c:pt idx="186">
                        <c:v>05/10/2012</c:v>
                      </c:pt>
                      <c:pt idx="187">
                        <c:v>08/10/2012</c:v>
                      </c:pt>
                      <c:pt idx="188">
                        <c:v>10/10/2012</c:v>
                      </c:pt>
                      <c:pt idx="189">
                        <c:v>11/10/2012</c:v>
                      </c:pt>
                      <c:pt idx="190">
                        <c:v>12/10/2012</c:v>
                      </c:pt>
                      <c:pt idx="191">
                        <c:v>15/10/2012</c:v>
                      </c:pt>
                      <c:pt idx="192">
                        <c:v>16/10/2012</c:v>
                      </c:pt>
                      <c:pt idx="193">
                        <c:v>18/10/2012</c:v>
                      </c:pt>
                      <c:pt idx="194">
                        <c:v>19/10/2012</c:v>
                      </c:pt>
                      <c:pt idx="195">
                        <c:v>22/10/2012</c:v>
                      </c:pt>
                      <c:pt idx="196">
                        <c:v>23/10/2012</c:v>
                      </c:pt>
                      <c:pt idx="197">
                        <c:v>24/10/2012</c:v>
                      </c:pt>
                      <c:pt idx="198">
                        <c:v>25/10/2012</c:v>
                      </c:pt>
                      <c:pt idx="199">
                        <c:v>26/10/2012</c:v>
                      </c:pt>
                      <c:pt idx="200">
                        <c:v>29/10/2012</c:v>
                      </c:pt>
                      <c:pt idx="201">
                        <c:v>30/10/2012</c:v>
                      </c:pt>
                      <c:pt idx="202">
                        <c:v>31/10/2012</c:v>
                      </c:pt>
                      <c:pt idx="203">
                        <c:v>01/11/2012</c:v>
                      </c:pt>
                      <c:pt idx="204">
                        <c:v>02/11/2012</c:v>
                      </c:pt>
                      <c:pt idx="205">
                        <c:v>05/11/2012</c:v>
                      </c:pt>
                      <c:pt idx="206">
                        <c:v>06/11/2012</c:v>
                      </c:pt>
                      <c:pt idx="207">
                        <c:v>07/11/2012</c:v>
                      </c:pt>
                      <c:pt idx="208">
                        <c:v>08/11/2012</c:v>
                      </c:pt>
                      <c:pt idx="209">
                        <c:v>09/11/2012</c:v>
                      </c:pt>
                      <c:pt idx="210">
                        <c:v>12/11/2012</c:v>
                      </c:pt>
                      <c:pt idx="211">
                        <c:v>13/11/2012</c:v>
                      </c:pt>
                      <c:pt idx="212">
                        <c:v>14/11/2012</c:v>
                      </c:pt>
                      <c:pt idx="213">
                        <c:v>15/11/2012</c:v>
                      </c:pt>
                      <c:pt idx="214">
                        <c:v>16/11/2012</c:v>
                      </c:pt>
                      <c:pt idx="215">
                        <c:v>19/11/2012</c:v>
                      </c:pt>
                      <c:pt idx="216">
                        <c:v>20/11/2012</c:v>
                      </c:pt>
                      <c:pt idx="217">
                        <c:v>21/11/2012</c:v>
                      </c:pt>
                      <c:pt idx="218">
                        <c:v>22/11/2012</c:v>
                      </c:pt>
                      <c:pt idx="219">
                        <c:v>23/11/2012</c:v>
                      </c:pt>
                      <c:pt idx="220">
                        <c:v>26/11/2012</c:v>
                      </c:pt>
                      <c:pt idx="221">
                        <c:v>27/11/2012</c:v>
                      </c:pt>
                      <c:pt idx="222">
                        <c:v>28/11/2012</c:v>
                      </c:pt>
                      <c:pt idx="223">
                        <c:v>29/11/2012</c:v>
                      </c:pt>
                      <c:pt idx="224">
                        <c:v>30/11/2012</c:v>
                      </c:pt>
                      <c:pt idx="225">
                        <c:v>03/12/2012</c:v>
                      </c:pt>
                      <c:pt idx="226">
                        <c:v>04/12/2012</c:v>
                      </c:pt>
                      <c:pt idx="227">
                        <c:v>05/12/2012</c:v>
                      </c:pt>
                      <c:pt idx="228">
                        <c:v>06/12/2012</c:v>
                      </c:pt>
                      <c:pt idx="229">
                        <c:v>07/12/2012</c:v>
                      </c:pt>
                      <c:pt idx="230">
                        <c:v>10/12/2012</c:v>
                      </c:pt>
                      <c:pt idx="231">
                        <c:v>11/12/2012</c:v>
                      </c:pt>
                      <c:pt idx="232">
                        <c:v>12/12/2012</c:v>
                      </c:pt>
                      <c:pt idx="233">
                        <c:v>13/12/2012</c:v>
                      </c:pt>
                      <c:pt idx="234">
                        <c:v>14/12/2012</c:v>
                      </c:pt>
                      <c:pt idx="235">
                        <c:v>17/12/2012</c:v>
                      </c:pt>
                      <c:pt idx="236">
                        <c:v>18/12/2012</c:v>
                      </c:pt>
                      <c:pt idx="237">
                        <c:v>19/12/2012</c:v>
                      </c:pt>
                      <c:pt idx="238">
                        <c:v>20/12/2012</c:v>
                      </c:pt>
                      <c:pt idx="239">
                        <c:v>21/12/2012</c:v>
                      </c:pt>
                      <c:pt idx="240">
                        <c:v>24/12/2012</c:v>
                      </c:pt>
                      <c:pt idx="241">
                        <c:v>27/12/2012</c:v>
                      </c:pt>
                      <c:pt idx="242">
                        <c:v>28/12/2012</c:v>
                      </c:pt>
                      <c:pt idx="243">
                        <c:v>31/12/2012</c:v>
                      </c:pt>
                      <c:pt idx="244">
                        <c:v>02/01/2013</c:v>
                      </c:pt>
                      <c:pt idx="245">
                        <c:v>03/01/2013</c:v>
                      </c:pt>
                      <c:pt idx="246">
                        <c:v>04/01/2013</c:v>
                      </c:pt>
                      <c:pt idx="247">
                        <c:v>07/01/2013</c:v>
                      </c:pt>
                      <c:pt idx="248">
                        <c:v>08/01/2013</c:v>
                      </c:pt>
                      <c:pt idx="249">
                        <c:v>09/01/2013</c:v>
                      </c:pt>
                      <c:pt idx="250">
                        <c:v>10/01/2013</c:v>
                      </c:pt>
                      <c:pt idx="251">
                        <c:v>11/01/2013</c:v>
                      </c:pt>
                      <c:pt idx="252">
                        <c:v>14/01/2013</c:v>
                      </c:pt>
                      <c:pt idx="253">
                        <c:v>15/01/2013</c:v>
                      </c:pt>
                      <c:pt idx="254">
                        <c:v>16/01/2013</c:v>
                      </c:pt>
                      <c:pt idx="255">
                        <c:v>17/01/2013</c:v>
                      </c:pt>
                      <c:pt idx="256">
                        <c:v>18/01/2013</c:v>
                      </c:pt>
                      <c:pt idx="257">
                        <c:v>21/01/2013</c:v>
                      </c:pt>
                      <c:pt idx="258">
                        <c:v>22/01/2013</c:v>
                      </c:pt>
                      <c:pt idx="259">
                        <c:v>23/01/2013</c:v>
                      </c:pt>
                      <c:pt idx="260">
                        <c:v>24/01/2013</c:v>
                      </c:pt>
                      <c:pt idx="261">
                        <c:v>25/01/2013</c:v>
                      </c:pt>
                      <c:pt idx="262">
                        <c:v>28/01/2013</c:v>
                      </c:pt>
                      <c:pt idx="263">
                        <c:v>29/01/2013</c:v>
                      </c:pt>
                      <c:pt idx="264">
                        <c:v>30/01/2013</c:v>
                      </c:pt>
                      <c:pt idx="265">
                        <c:v>31/01/2013</c:v>
                      </c:pt>
                      <c:pt idx="266">
                        <c:v>01/02/2013</c:v>
                      </c:pt>
                      <c:pt idx="267">
                        <c:v>04/02/2013</c:v>
                      </c:pt>
                      <c:pt idx="268">
                        <c:v>05/02/2013</c:v>
                      </c:pt>
                      <c:pt idx="269">
                        <c:v>06/02/2013</c:v>
                      </c:pt>
                      <c:pt idx="270">
                        <c:v>07/02/2013</c:v>
                      </c:pt>
                      <c:pt idx="271">
                        <c:v>08/02/2013</c:v>
                      </c:pt>
                      <c:pt idx="272">
                        <c:v>11/02/2013</c:v>
                      </c:pt>
                      <c:pt idx="273">
                        <c:v>12/02/2013</c:v>
                      </c:pt>
                      <c:pt idx="274">
                        <c:v>13/02/2013</c:v>
                      </c:pt>
                      <c:pt idx="275">
                        <c:v>14/02/2013</c:v>
                      </c:pt>
                      <c:pt idx="276">
                        <c:v>15/02/2013</c:v>
                      </c:pt>
                      <c:pt idx="277">
                        <c:v>18/02/2013</c:v>
                      </c:pt>
                      <c:pt idx="278">
                        <c:v>19/02/2013</c:v>
                      </c:pt>
                      <c:pt idx="279">
                        <c:v>20/02/2013</c:v>
                      </c:pt>
                      <c:pt idx="280">
                        <c:v>21/02/2013</c:v>
                      </c:pt>
                      <c:pt idx="281">
                        <c:v>22/02/2013</c:v>
                      </c:pt>
                      <c:pt idx="282">
                        <c:v>25/02/2013</c:v>
                      </c:pt>
                      <c:pt idx="283">
                        <c:v>26/02/2013</c:v>
                      </c:pt>
                      <c:pt idx="284">
                        <c:v>27/02/2013</c:v>
                      </c:pt>
                      <c:pt idx="285">
                        <c:v>28/02/2013</c:v>
                      </c:pt>
                      <c:pt idx="286">
                        <c:v>01/03/2013</c:v>
                      </c:pt>
                      <c:pt idx="287">
                        <c:v>04/03/2013</c:v>
                      </c:pt>
                      <c:pt idx="288">
                        <c:v>05/03/2013</c:v>
                      </c:pt>
                      <c:pt idx="289">
                        <c:v>06/03/2013</c:v>
                      </c:pt>
                      <c:pt idx="290">
                        <c:v>07/03/2013</c:v>
                      </c:pt>
                      <c:pt idx="291">
                        <c:v>08/03/2013</c:v>
                      </c:pt>
                      <c:pt idx="292">
                        <c:v>11/03/2013</c:v>
                      </c:pt>
                      <c:pt idx="293">
                        <c:v>12/03/2013</c:v>
                      </c:pt>
                      <c:pt idx="294">
                        <c:v>13/03/2013</c:v>
                      </c:pt>
                      <c:pt idx="295">
                        <c:v>14/03/2013</c:v>
                      </c:pt>
                      <c:pt idx="296">
                        <c:v>15/03/2013</c:v>
                      </c:pt>
                      <c:pt idx="297">
                        <c:v>18/03/2013</c:v>
                      </c:pt>
                      <c:pt idx="298">
                        <c:v>19/03/2013</c:v>
                      </c:pt>
                      <c:pt idx="299">
                        <c:v>20/03/2013</c:v>
                      </c:pt>
                      <c:pt idx="300">
                        <c:v>21/03/2013</c:v>
                      </c:pt>
                      <c:pt idx="301">
                        <c:v>22/03/2013</c:v>
                      </c:pt>
                      <c:pt idx="302">
                        <c:v>25/03/2013</c:v>
                      </c:pt>
                      <c:pt idx="303">
                        <c:v>26/03/2013</c:v>
                      </c:pt>
                      <c:pt idx="304">
                        <c:v>27/03/2013</c:v>
                      </c:pt>
                      <c:pt idx="305">
                        <c:v>28/03/2013</c:v>
                      </c:pt>
                      <c:pt idx="306">
                        <c:v>02/04/2013</c:v>
                      </c:pt>
                      <c:pt idx="307">
                        <c:v>03/04/2013</c:v>
                      </c:pt>
                      <c:pt idx="308">
                        <c:v>04/04/2013</c:v>
                      </c:pt>
                      <c:pt idx="309">
                        <c:v>05/04/2013</c:v>
                      </c:pt>
                      <c:pt idx="310">
                        <c:v>08/04/2013</c:v>
                      </c:pt>
                      <c:pt idx="311">
                        <c:v>09/04/2013</c:v>
                      </c:pt>
                      <c:pt idx="312">
                        <c:v>10/04/2013</c:v>
                      </c:pt>
                      <c:pt idx="313">
                        <c:v>11/04/2013</c:v>
                      </c:pt>
                      <c:pt idx="314">
                        <c:v>12/04/2013</c:v>
                      </c:pt>
                      <c:pt idx="315">
                        <c:v>15/04/2013</c:v>
                      </c:pt>
                      <c:pt idx="316">
                        <c:v>16/04/2013</c:v>
                      </c:pt>
                      <c:pt idx="317">
                        <c:v>17/04/2013</c:v>
                      </c:pt>
                      <c:pt idx="318">
                        <c:v>18/04/2013</c:v>
                      </c:pt>
                      <c:pt idx="319">
                        <c:v>19/04/2013</c:v>
                      </c:pt>
                      <c:pt idx="320">
                        <c:v>22/04/2013</c:v>
                      </c:pt>
                      <c:pt idx="321">
                        <c:v>23/04/2013</c:v>
                      </c:pt>
                      <c:pt idx="322">
                        <c:v>24/04/2013</c:v>
                      </c:pt>
                      <c:pt idx="323">
                        <c:v>25/04/2013</c:v>
                      </c:pt>
                      <c:pt idx="324">
                        <c:v>26/04/2013</c:v>
                      </c:pt>
                      <c:pt idx="325">
                        <c:v>29/04/2013</c:v>
                      </c:pt>
                      <c:pt idx="326">
                        <c:v>30/04/2013</c:v>
                      </c:pt>
                      <c:pt idx="327">
                        <c:v>01/05/2013</c:v>
                      </c:pt>
                      <c:pt idx="328">
                        <c:v>02/05/2013</c:v>
                      </c:pt>
                      <c:pt idx="329">
                        <c:v>03/05/2013</c:v>
                      </c:pt>
                      <c:pt idx="330">
                        <c:v>07/05/2013</c:v>
                      </c:pt>
                      <c:pt idx="331">
                        <c:v>08/05/2013</c:v>
                      </c:pt>
                      <c:pt idx="332">
                        <c:v>09/05/2013</c:v>
                      </c:pt>
                      <c:pt idx="333">
                        <c:v>10/05/2013</c:v>
                      </c:pt>
                      <c:pt idx="334">
                        <c:v>13/05/2013</c:v>
                      </c:pt>
                      <c:pt idx="335">
                        <c:v>14/05/2013</c:v>
                      </c:pt>
                      <c:pt idx="336">
                        <c:v>15/05/2013</c:v>
                      </c:pt>
                      <c:pt idx="337">
                        <c:v>16/05/2013</c:v>
                      </c:pt>
                      <c:pt idx="338">
                        <c:v>17/05/2013</c:v>
                      </c:pt>
                      <c:pt idx="339">
                        <c:v>20/05/2013</c:v>
                      </c:pt>
                      <c:pt idx="340">
                        <c:v>21/05/2013</c:v>
                      </c:pt>
                      <c:pt idx="341">
                        <c:v>22/05/2013</c:v>
                      </c:pt>
                      <c:pt idx="342">
                        <c:v>23/05/2013</c:v>
                      </c:pt>
                      <c:pt idx="343">
                        <c:v>24/05/2013</c:v>
                      </c:pt>
                      <c:pt idx="344">
                        <c:v>28/05/2013</c:v>
                      </c:pt>
                      <c:pt idx="345">
                        <c:v>29/05/2013</c:v>
                      </c:pt>
                      <c:pt idx="346">
                        <c:v>30/05/2013</c:v>
                      </c:pt>
                      <c:pt idx="347">
                        <c:v>31/05/2013</c:v>
                      </c:pt>
                      <c:pt idx="348">
                        <c:v>03/06/2013</c:v>
                      </c:pt>
                      <c:pt idx="349">
                        <c:v>04/06/2013</c:v>
                      </c:pt>
                      <c:pt idx="350">
                        <c:v>05/06/2013</c:v>
                      </c:pt>
                      <c:pt idx="351">
                        <c:v>06/06/2013</c:v>
                      </c:pt>
                      <c:pt idx="352">
                        <c:v>07/06/2013</c:v>
                      </c:pt>
                      <c:pt idx="353">
                        <c:v>10/06/2013</c:v>
                      </c:pt>
                      <c:pt idx="354">
                        <c:v>11/06/2013</c:v>
                      </c:pt>
                      <c:pt idx="355">
                        <c:v>12/06/2013</c:v>
                      </c:pt>
                      <c:pt idx="356">
                        <c:v>13/06/2013</c:v>
                      </c:pt>
                      <c:pt idx="357">
                        <c:v>14/06/2013</c:v>
                      </c:pt>
                      <c:pt idx="358">
                        <c:v>17/06/2013</c:v>
                      </c:pt>
                      <c:pt idx="359">
                        <c:v>18/06/2013</c:v>
                      </c:pt>
                      <c:pt idx="360">
                        <c:v>19/06/2013</c:v>
                      </c:pt>
                      <c:pt idx="361">
                        <c:v>20/06/2013</c:v>
                      </c:pt>
                      <c:pt idx="362">
                        <c:v>21/06/2013</c:v>
                      </c:pt>
                      <c:pt idx="363">
                        <c:v>24/06/2013</c:v>
                      </c:pt>
                      <c:pt idx="364">
                        <c:v>25/06/2013</c:v>
                      </c:pt>
                      <c:pt idx="365">
                        <c:v>26/06/2013</c:v>
                      </c:pt>
                      <c:pt idx="366">
                        <c:v>27/06/2013</c:v>
                      </c:pt>
                      <c:pt idx="367">
                        <c:v>28/06/2013</c:v>
                      </c:pt>
                      <c:pt idx="368">
                        <c:v>01/07/2013</c:v>
                      </c:pt>
                      <c:pt idx="369">
                        <c:v>02/07/2013</c:v>
                      </c:pt>
                      <c:pt idx="370">
                        <c:v>03/07/2013</c:v>
                      </c:pt>
                      <c:pt idx="371">
                        <c:v>04/07/2013</c:v>
                      </c:pt>
                      <c:pt idx="372">
                        <c:v>05/07/2013</c:v>
                      </c:pt>
                      <c:pt idx="373">
                        <c:v>08/07/2013</c:v>
                      </c:pt>
                      <c:pt idx="374">
                        <c:v>09/07/2013</c:v>
                      </c:pt>
                      <c:pt idx="375">
                        <c:v>10/07/2013</c:v>
                      </c:pt>
                      <c:pt idx="376">
                        <c:v>11/07/2013</c:v>
                      </c:pt>
                      <c:pt idx="377">
                        <c:v>12/07/2013</c:v>
                      </c:pt>
                      <c:pt idx="378">
                        <c:v>15/07/2013</c:v>
                      </c:pt>
                      <c:pt idx="379">
                        <c:v>16/07/2013</c:v>
                      </c:pt>
                      <c:pt idx="380">
                        <c:v>17/07/2013</c:v>
                      </c:pt>
                      <c:pt idx="381">
                        <c:v>18/07/2013</c:v>
                      </c:pt>
                      <c:pt idx="382">
                        <c:v>19/07/2013</c:v>
                      </c:pt>
                      <c:pt idx="383">
                        <c:v>22/07/2013</c:v>
                      </c:pt>
                      <c:pt idx="384">
                        <c:v>23/07/2013</c:v>
                      </c:pt>
                      <c:pt idx="385">
                        <c:v>24/07/2013</c:v>
                      </c:pt>
                      <c:pt idx="386">
                        <c:v>25/07/2013</c:v>
                      </c:pt>
                      <c:pt idx="387">
                        <c:v>26/07/2013</c:v>
                      </c:pt>
                      <c:pt idx="388">
                        <c:v>29/07/2013</c:v>
                      </c:pt>
                      <c:pt idx="389">
                        <c:v>30/07/2013</c:v>
                      </c:pt>
                      <c:pt idx="390">
                        <c:v>31/07/2013</c:v>
                      </c:pt>
                      <c:pt idx="391">
                        <c:v>01/08/2013</c:v>
                      </c:pt>
                      <c:pt idx="392">
                        <c:v>02/08/2013</c:v>
                      </c:pt>
                      <c:pt idx="393">
                        <c:v>05/08/2013</c:v>
                      </c:pt>
                      <c:pt idx="394">
                        <c:v>06/08/2013</c:v>
                      </c:pt>
                      <c:pt idx="395">
                        <c:v>07/08/2013</c:v>
                      </c:pt>
                      <c:pt idx="396">
                        <c:v>08/08/2013</c:v>
                      </c:pt>
                      <c:pt idx="397">
                        <c:v>09/08/2013</c:v>
                      </c:pt>
                      <c:pt idx="398">
                        <c:v>12/08/2013</c:v>
                      </c:pt>
                      <c:pt idx="399">
                        <c:v>13/08/2013</c:v>
                      </c:pt>
                      <c:pt idx="400">
                        <c:v>14/08/2013</c:v>
                      </c:pt>
                      <c:pt idx="401">
                        <c:v>15/08/2013</c:v>
                      </c:pt>
                      <c:pt idx="402">
                        <c:v>16/08/2013</c:v>
                      </c:pt>
                      <c:pt idx="403">
                        <c:v>19/08/2013</c:v>
                      </c:pt>
                      <c:pt idx="404">
                        <c:v>20/08/2013</c:v>
                      </c:pt>
                      <c:pt idx="405">
                        <c:v>21/08/2013</c:v>
                      </c:pt>
                      <c:pt idx="406">
                        <c:v>22/08/2013</c:v>
                      </c:pt>
                      <c:pt idx="407">
                        <c:v>23/08/2013</c:v>
                      </c:pt>
                      <c:pt idx="408">
                        <c:v>27/08/2013</c:v>
                      </c:pt>
                      <c:pt idx="409">
                        <c:v>28/08/2013</c:v>
                      </c:pt>
                      <c:pt idx="410">
                        <c:v>29/08/2013</c:v>
                      </c:pt>
                      <c:pt idx="411">
                        <c:v>30/08/2013</c:v>
                      </c:pt>
                      <c:pt idx="412">
                        <c:v>02/09/2013</c:v>
                      </c:pt>
                      <c:pt idx="413">
                        <c:v>03/09/2013</c:v>
                      </c:pt>
                      <c:pt idx="414">
                        <c:v>04/09/2013</c:v>
                      </c:pt>
                      <c:pt idx="415">
                        <c:v>05/09/2013</c:v>
                      </c:pt>
                      <c:pt idx="416">
                        <c:v>06/09/2013</c:v>
                      </c:pt>
                      <c:pt idx="417">
                        <c:v>09/09/2013</c:v>
                      </c:pt>
                      <c:pt idx="418">
                        <c:v>10/09/2013</c:v>
                      </c:pt>
                      <c:pt idx="419">
                        <c:v>11/09/2013</c:v>
                      </c:pt>
                      <c:pt idx="420">
                        <c:v>12/09/2013</c:v>
                      </c:pt>
                      <c:pt idx="421">
                        <c:v>13/09/2013</c:v>
                      </c:pt>
                      <c:pt idx="422">
                        <c:v>16/09/2013</c:v>
                      </c:pt>
                      <c:pt idx="423">
                        <c:v>17/09/2013</c:v>
                      </c:pt>
                      <c:pt idx="424">
                        <c:v>18/09/2013</c:v>
                      </c:pt>
                      <c:pt idx="425">
                        <c:v>19/09/2013</c:v>
                      </c:pt>
                      <c:pt idx="426">
                        <c:v>20/09/2013</c:v>
                      </c:pt>
                      <c:pt idx="427">
                        <c:v>23/09/2013</c:v>
                      </c:pt>
                      <c:pt idx="428">
                        <c:v>24/09/2013</c:v>
                      </c:pt>
                      <c:pt idx="429">
                        <c:v>25/09/2013</c:v>
                      </c:pt>
                      <c:pt idx="430">
                        <c:v>26/09/2013</c:v>
                      </c:pt>
                      <c:pt idx="431">
                        <c:v>27/09/2013</c:v>
                      </c:pt>
                      <c:pt idx="432">
                        <c:v>30/09/2013</c:v>
                      </c:pt>
                      <c:pt idx="433">
                        <c:v>01/10/2013</c:v>
                      </c:pt>
                      <c:pt idx="434">
                        <c:v>02/10/2013</c:v>
                      </c:pt>
                      <c:pt idx="435">
                        <c:v>03/10/2013</c:v>
                      </c:pt>
                      <c:pt idx="436">
                        <c:v>04/10/2013</c:v>
                      </c:pt>
                      <c:pt idx="437">
                        <c:v>07/10/2013</c:v>
                      </c:pt>
                      <c:pt idx="438">
                        <c:v>08/10/2013</c:v>
                      </c:pt>
                      <c:pt idx="439">
                        <c:v>09/10/2013</c:v>
                      </c:pt>
                      <c:pt idx="440">
                        <c:v>10/10/2013</c:v>
                      </c:pt>
                      <c:pt idx="441">
                        <c:v>11/10/2013</c:v>
                      </c:pt>
                      <c:pt idx="442">
                        <c:v>14/10/2013</c:v>
                      </c:pt>
                      <c:pt idx="443">
                        <c:v>15/10/2013</c:v>
                      </c:pt>
                      <c:pt idx="444">
                        <c:v>16/10/2013</c:v>
                      </c:pt>
                      <c:pt idx="445">
                        <c:v>17/10/2013</c:v>
                      </c:pt>
                      <c:pt idx="446">
                        <c:v>18/10/2013</c:v>
                      </c:pt>
                      <c:pt idx="447">
                        <c:v>21/10/2013</c:v>
                      </c:pt>
                      <c:pt idx="448">
                        <c:v>22/10/2013</c:v>
                      </c:pt>
                      <c:pt idx="449">
                        <c:v>23/10/2013</c:v>
                      </c:pt>
                      <c:pt idx="450">
                        <c:v>24/10/2013</c:v>
                      </c:pt>
                      <c:pt idx="451">
                        <c:v>25/10/2013</c:v>
                      </c:pt>
                      <c:pt idx="452">
                        <c:v>28/10/2013</c:v>
                      </c:pt>
                      <c:pt idx="453">
                        <c:v>29/10/2013</c:v>
                      </c:pt>
                      <c:pt idx="454">
                        <c:v>30/10/2013</c:v>
                      </c:pt>
                      <c:pt idx="455">
                        <c:v>31/10/2013</c:v>
                      </c:pt>
                      <c:pt idx="456">
                        <c:v>01/11/2013</c:v>
                      </c:pt>
                      <c:pt idx="457">
                        <c:v>04/11/2013</c:v>
                      </c:pt>
                      <c:pt idx="458">
                        <c:v>05/11/2013</c:v>
                      </c:pt>
                      <c:pt idx="459">
                        <c:v>06/11/2013</c:v>
                      </c:pt>
                      <c:pt idx="460">
                        <c:v>07/11/2013</c:v>
                      </c:pt>
                      <c:pt idx="461">
                        <c:v>08/11/2013</c:v>
                      </c:pt>
                      <c:pt idx="462">
                        <c:v>11/11/2013</c:v>
                      </c:pt>
                      <c:pt idx="463">
                        <c:v>12/11/2013</c:v>
                      </c:pt>
                      <c:pt idx="464">
                        <c:v>13/11/2013</c:v>
                      </c:pt>
                      <c:pt idx="465">
                        <c:v>14/11/2013</c:v>
                      </c:pt>
                      <c:pt idx="466">
                        <c:v>15/11/2013</c:v>
                      </c:pt>
                      <c:pt idx="467">
                        <c:v>18/11/2013</c:v>
                      </c:pt>
                      <c:pt idx="468">
                        <c:v>19/11/2013</c:v>
                      </c:pt>
                      <c:pt idx="469">
                        <c:v>20/11/2013</c:v>
                      </c:pt>
                      <c:pt idx="470">
                        <c:v>21/11/2013</c:v>
                      </c:pt>
                      <c:pt idx="471">
                        <c:v>22/11/2013</c:v>
                      </c:pt>
                      <c:pt idx="472">
                        <c:v>25/11/2013</c:v>
                      </c:pt>
                      <c:pt idx="473">
                        <c:v>26/11/2013</c:v>
                      </c:pt>
                      <c:pt idx="474">
                        <c:v>27/11/2013</c:v>
                      </c:pt>
                      <c:pt idx="475">
                        <c:v>28/11/2013</c:v>
                      </c:pt>
                      <c:pt idx="476">
                        <c:v>29/11/2013</c:v>
                      </c:pt>
                      <c:pt idx="477">
                        <c:v>02/12/2013</c:v>
                      </c:pt>
                      <c:pt idx="478">
                        <c:v>03/12/2013</c:v>
                      </c:pt>
                      <c:pt idx="479">
                        <c:v>04/12/2013</c:v>
                      </c:pt>
                      <c:pt idx="480">
                        <c:v>05/12/2013</c:v>
                      </c:pt>
                      <c:pt idx="481">
                        <c:v>06/12/2013</c:v>
                      </c:pt>
                      <c:pt idx="482">
                        <c:v>09/12/2013</c:v>
                      </c:pt>
                      <c:pt idx="483">
                        <c:v>10/12/2013</c:v>
                      </c:pt>
                      <c:pt idx="484">
                        <c:v>11/12/2013</c:v>
                      </c:pt>
                      <c:pt idx="485">
                        <c:v>12/12/2013</c:v>
                      </c:pt>
                      <c:pt idx="486">
                        <c:v>13/12/2013</c:v>
                      </c:pt>
                      <c:pt idx="487">
                        <c:v>16/12/2013</c:v>
                      </c:pt>
                      <c:pt idx="488">
                        <c:v>17/12/2013</c:v>
                      </c:pt>
                      <c:pt idx="489">
                        <c:v>18/12/2013</c:v>
                      </c:pt>
                      <c:pt idx="490">
                        <c:v>19/12/2013</c:v>
                      </c:pt>
                      <c:pt idx="491">
                        <c:v>20/12/2013</c:v>
                      </c:pt>
                      <c:pt idx="492">
                        <c:v>23/12/2013</c:v>
                      </c:pt>
                      <c:pt idx="493">
                        <c:v>24/12/2013</c:v>
                      </c:pt>
                      <c:pt idx="494">
                        <c:v>27/12/2013</c:v>
                      </c:pt>
                      <c:pt idx="495">
                        <c:v>30/12/2013</c:v>
                      </c:pt>
                      <c:pt idx="496">
                        <c:v>31/12/2013</c:v>
                      </c:pt>
                      <c:pt idx="497">
                        <c:v>02/01/2014</c:v>
                      </c:pt>
                      <c:pt idx="498">
                        <c:v>03/01/2014</c:v>
                      </c:pt>
                      <c:pt idx="499">
                        <c:v>06/01/2014</c:v>
                      </c:pt>
                      <c:pt idx="500">
                        <c:v>07/01/2014</c:v>
                      </c:pt>
                      <c:pt idx="501">
                        <c:v>08/01/2014</c:v>
                      </c:pt>
                      <c:pt idx="502">
                        <c:v>09/01/2014</c:v>
                      </c:pt>
                      <c:pt idx="503">
                        <c:v>10/01/2014</c:v>
                      </c:pt>
                      <c:pt idx="504">
                        <c:v>13/01/2014</c:v>
                      </c:pt>
                      <c:pt idx="505">
                        <c:v>14/01/2014</c:v>
                      </c:pt>
                      <c:pt idx="506">
                        <c:v>15/01/2014</c:v>
                      </c:pt>
                      <c:pt idx="507">
                        <c:v>16/01/2014</c:v>
                      </c:pt>
                      <c:pt idx="508">
                        <c:v>17/01/2014</c:v>
                      </c:pt>
                      <c:pt idx="509">
                        <c:v>20/01/2014</c:v>
                      </c:pt>
                      <c:pt idx="510">
                        <c:v>21/01/2014</c:v>
                      </c:pt>
                      <c:pt idx="511">
                        <c:v>22/01/2014</c:v>
                      </c:pt>
                      <c:pt idx="512">
                        <c:v>23/01/2014</c:v>
                      </c:pt>
                      <c:pt idx="513">
                        <c:v>24/01/2014</c:v>
                      </c:pt>
                      <c:pt idx="514">
                        <c:v>27/01/2014</c:v>
                      </c:pt>
                      <c:pt idx="515">
                        <c:v>28/01/2014</c:v>
                      </c:pt>
                      <c:pt idx="516">
                        <c:v>29/01/2014</c:v>
                      </c:pt>
                      <c:pt idx="517">
                        <c:v>30/01/2014</c:v>
                      </c:pt>
                      <c:pt idx="518">
                        <c:v>31/01/2014</c:v>
                      </c:pt>
                      <c:pt idx="519">
                        <c:v>03/02/2014</c:v>
                      </c:pt>
                      <c:pt idx="520">
                        <c:v>04/02/2014</c:v>
                      </c:pt>
                      <c:pt idx="521">
                        <c:v>05/02/2014</c:v>
                      </c:pt>
                      <c:pt idx="522">
                        <c:v>06/02/2014</c:v>
                      </c:pt>
                      <c:pt idx="523">
                        <c:v>07/02/2014</c:v>
                      </c:pt>
                      <c:pt idx="524">
                        <c:v>10/02/2014</c:v>
                      </c:pt>
                      <c:pt idx="525">
                        <c:v>11/02/2014</c:v>
                      </c:pt>
                      <c:pt idx="526">
                        <c:v>12/02/2014</c:v>
                      </c:pt>
                      <c:pt idx="527">
                        <c:v>13/02/2014</c:v>
                      </c:pt>
                      <c:pt idx="528">
                        <c:v>14/02/2014</c:v>
                      </c:pt>
                      <c:pt idx="529">
                        <c:v>17/02/2014</c:v>
                      </c:pt>
                      <c:pt idx="530">
                        <c:v>18/02/2014</c:v>
                      </c:pt>
                      <c:pt idx="531">
                        <c:v>19/02/2014</c:v>
                      </c:pt>
                      <c:pt idx="532">
                        <c:v>20/02/2014</c:v>
                      </c:pt>
                      <c:pt idx="533">
                        <c:v>21/02/2014</c:v>
                      </c:pt>
                      <c:pt idx="534">
                        <c:v>24/02/2014</c:v>
                      </c:pt>
                      <c:pt idx="535">
                        <c:v>25/02/2014</c:v>
                      </c:pt>
                      <c:pt idx="536">
                        <c:v>26/02/2014</c:v>
                      </c:pt>
                      <c:pt idx="537">
                        <c:v>27/02/2014</c:v>
                      </c:pt>
                      <c:pt idx="538">
                        <c:v>28/02/2014</c:v>
                      </c:pt>
                      <c:pt idx="539">
                        <c:v>03/03/2014</c:v>
                      </c:pt>
                      <c:pt idx="540">
                        <c:v>04/03/2014</c:v>
                      </c:pt>
                      <c:pt idx="541">
                        <c:v>05/03/2014</c:v>
                      </c:pt>
                      <c:pt idx="542">
                        <c:v>06/03/2014</c:v>
                      </c:pt>
                      <c:pt idx="543">
                        <c:v>07/03/2014</c:v>
                      </c:pt>
                      <c:pt idx="544">
                        <c:v>10/03/2014</c:v>
                      </c:pt>
                      <c:pt idx="545">
                        <c:v>11/03/2014</c:v>
                      </c:pt>
                      <c:pt idx="546">
                        <c:v>12/03/2014</c:v>
                      </c:pt>
                      <c:pt idx="547">
                        <c:v>13/03/2014</c:v>
                      </c:pt>
                      <c:pt idx="548">
                        <c:v>14/03/2014</c:v>
                      </c:pt>
                      <c:pt idx="549">
                        <c:v>17/03/2014</c:v>
                      </c:pt>
                      <c:pt idx="550">
                        <c:v>18/03/2014</c:v>
                      </c:pt>
                      <c:pt idx="551">
                        <c:v>19/03/2014</c:v>
                      </c:pt>
                      <c:pt idx="552">
                        <c:v>20/03/2014</c:v>
                      </c:pt>
                      <c:pt idx="553">
                        <c:v>21/03/2014</c:v>
                      </c:pt>
                      <c:pt idx="554">
                        <c:v>24/03/2014</c:v>
                      </c:pt>
                      <c:pt idx="555">
                        <c:v>25/03/2014</c:v>
                      </c:pt>
                      <c:pt idx="556">
                        <c:v>26/03/2014</c:v>
                      </c:pt>
                      <c:pt idx="557">
                        <c:v>27/03/2014</c:v>
                      </c:pt>
                      <c:pt idx="558">
                        <c:v>28/03/2014</c:v>
                      </c:pt>
                      <c:pt idx="559">
                        <c:v>31/03/2014</c:v>
                      </c:pt>
                      <c:pt idx="560">
                        <c:v>01/04/2014</c:v>
                      </c:pt>
                      <c:pt idx="561">
                        <c:v>02/04/2014</c:v>
                      </c:pt>
                      <c:pt idx="562">
                        <c:v>03/04/2014</c:v>
                      </c:pt>
                      <c:pt idx="563">
                        <c:v>04/04/2014</c:v>
                      </c:pt>
                      <c:pt idx="564">
                        <c:v>07/04/2014</c:v>
                      </c:pt>
                      <c:pt idx="565">
                        <c:v>08/04/2014</c:v>
                      </c:pt>
                      <c:pt idx="566">
                        <c:v>09/04/2014</c:v>
                      </c:pt>
                      <c:pt idx="567">
                        <c:v>10/04/2014</c:v>
                      </c:pt>
                      <c:pt idx="568">
                        <c:v>11/04/2014</c:v>
                      </c:pt>
                      <c:pt idx="569">
                        <c:v>14/04/2014</c:v>
                      </c:pt>
                      <c:pt idx="570">
                        <c:v>15/04/2014</c:v>
                      </c:pt>
                      <c:pt idx="571">
                        <c:v>16/04/2014</c:v>
                      </c:pt>
                      <c:pt idx="572">
                        <c:v>17/04/2014</c:v>
                      </c:pt>
                      <c:pt idx="573">
                        <c:v>22/04/2014</c:v>
                      </c:pt>
                      <c:pt idx="574">
                        <c:v>23/04/2014</c:v>
                      </c:pt>
                      <c:pt idx="575">
                        <c:v>24/04/2014</c:v>
                      </c:pt>
                      <c:pt idx="576">
                        <c:v>25/04/2014</c:v>
                      </c:pt>
                      <c:pt idx="577">
                        <c:v>28/04/2014</c:v>
                      </c:pt>
                      <c:pt idx="578">
                        <c:v>29/04/2014</c:v>
                      </c:pt>
                      <c:pt idx="579">
                        <c:v>30/04/2014</c:v>
                      </c:pt>
                      <c:pt idx="580">
                        <c:v>01/05/2014</c:v>
                      </c:pt>
                      <c:pt idx="581">
                        <c:v>02/05/2014</c:v>
                      </c:pt>
                      <c:pt idx="582">
                        <c:v>06/05/2014</c:v>
                      </c:pt>
                      <c:pt idx="583">
                        <c:v>07/05/2014</c:v>
                      </c:pt>
                      <c:pt idx="584">
                        <c:v>08/05/2014</c:v>
                      </c:pt>
                      <c:pt idx="585">
                        <c:v>09/05/2014</c:v>
                      </c:pt>
                      <c:pt idx="586">
                        <c:v>12/05/2014</c:v>
                      </c:pt>
                      <c:pt idx="587">
                        <c:v>13/05/2014</c:v>
                      </c:pt>
                      <c:pt idx="588">
                        <c:v>14/05/2014</c:v>
                      </c:pt>
                      <c:pt idx="589">
                        <c:v>15/05/2014</c:v>
                      </c:pt>
                      <c:pt idx="590">
                        <c:v>16/05/2014</c:v>
                      </c:pt>
                      <c:pt idx="591">
                        <c:v>19/05/2014</c:v>
                      </c:pt>
                      <c:pt idx="592">
                        <c:v>20/05/2014</c:v>
                      </c:pt>
                      <c:pt idx="593">
                        <c:v>21/05/2014</c:v>
                      </c:pt>
                      <c:pt idx="594">
                        <c:v>22/05/2014</c:v>
                      </c:pt>
                      <c:pt idx="595">
                        <c:v>23/05/2014</c:v>
                      </c:pt>
                      <c:pt idx="596">
                        <c:v>27/05/2014</c:v>
                      </c:pt>
                      <c:pt idx="597">
                        <c:v>28/05/2014</c:v>
                      </c:pt>
                      <c:pt idx="598">
                        <c:v>29/05/2014</c:v>
                      </c:pt>
                      <c:pt idx="599">
                        <c:v>30/05/2014</c:v>
                      </c:pt>
                      <c:pt idx="600">
                        <c:v>02/06/2014</c:v>
                      </c:pt>
                      <c:pt idx="601">
                        <c:v>03/06/2014</c:v>
                      </c:pt>
                      <c:pt idx="602">
                        <c:v>04/06/2014</c:v>
                      </c:pt>
                      <c:pt idx="603">
                        <c:v>05/06/2014</c:v>
                      </c:pt>
                      <c:pt idx="604">
                        <c:v>06/06/2014</c:v>
                      </c:pt>
                      <c:pt idx="605">
                        <c:v>09/06/2014</c:v>
                      </c:pt>
                      <c:pt idx="606">
                        <c:v>10/06/2014</c:v>
                      </c:pt>
                      <c:pt idx="607">
                        <c:v>11/06/2014</c:v>
                      </c:pt>
                      <c:pt idx="608">
                        <c:v>12/06/2014</c:v>
                      </c:pt>
                      <c:pt idx="609">
                        <c:v>13/06/2014</c:v>
                      </c:pt>
                      <c:pt idx="610">
                        <c:v>16/06/2014</c:v>
                      </c:pt>
                      <c:pt idx="611">
                        <c:v>17/06/2014</c:v>
                      </c:pt>
                      <c:pt idx="612">
                        <c:v>18/06/2014</c:v>
                      </c:pt>
                      <c:pt idx="613">
                        <c:v>19/06/2014</c:v>
                      </c:pt>
                      <c:pt idx="614">
                        <c:v>20/06/2014</c:v>
                      </c:pt>
                      <c:pt idx="615">
                        <c:v>23/06/2014</c:v>
                      </c:pt>
                      <c:pt idx="616">
                        <c:v>24/06/2014</c:v>
                      </c:pt>
                      <c:pt idx="617">
                        <c:v>25/06/2014</c:v>
                      </c:pt>
                      <c:pt idx="618">
                        <c:v>26/06/2014</c:v>
                      </c:pt>
                      <c:pt idx="619">
                        <c:v>27/06/2014</c:v>
                      </c:pt>
                      <c:pt idx="620">
                        <c:v>30/06/2014</c:v>
                      </c:pt>
                      <c:pt idx="621">
                        <c:v>01/07/2014</c:v>
                      </c:pt>
                      <c:pt idx="622">
                        <c:v>02/07/2014</c:v>
                      </c:pt>
                      <c:pt idx="623">
                        <c:v>03/07/2014</c:v>
                      </c:pt>
                      <c:pt idx="624">
                        <c:v>04/07/2014</c:v>
                      </c:pt>
                      <c:pt idx="625">
                        <c:v>07/07/2014</c:v>
                      </c:pt>
                      <c:pt idx="626">
                        <c:v>08/07/2014</c:v>
                      </c:pt>
                      <c:pt idx="627">
                        <c:v>09/07/2014</c:v>
                      </c:pt>
                      <c:pt idx="628">
                        <c:v>10/07/2014</c:v>
                      </c:pt>
                      <c:pt idx="629">
                        <c:v>11/07/2014</c:v>
                      </c:pt>
                      <c:pt idx="630">
                        <c:v>14/07/2014</c:v>
                      </c:pt>
                      <c:pt idx="631">
                        <c:v>15/07/2014</c:v>
                      </c:pt>
                      <c:pt idx="632">
                        <c:v>16/07/2014</c:v>
                      </c:pt>
                      <c:pt idx="633">
                        <c:v>17/07/2014</c:v>
                      </c:pt>
                      <c:pt idx="634">
                        <c:v>18/07/2014</c:v>
                      </c:pt>
                      <c:pt idx="635">
                        <c:v>21/07/2014</c:v>
                      </c:pt>
                      <c:pt idx="636">
                        <c:v>22/07/2014</c:v>
                      </c:pt>
                      <c:pt idx="637">
                        <c:v>23/07/2014</c:v>
                      </c:pt>
                      <c:pt idx="638">
                        <c:v>24/07/2014</c:v>
                      </c:pt>
                      <c:pt idx="639">
                        <c:v>25/07/2014</c:v>
                      </c:pt>
                      <c:pt idx="640">
                        <c:v>28/07/2014</c:v>
                      </c:pt>
                      <c:pt idx="641">
                        <c:v>29/07/2014</c:v>
                      </c:pt>
                      <c:pt idx="642">
                        <c:v>30/07/2014</c:v>
                      </c:pt>
                      <c:pt idx="643">
                        <c:v>31/07/2014</c:v>
                      </c:pt>
                      <c:pt idx="644">
                        <c:v>01/08/2014</c:v>
                      </c:pt>
                      <c:pt idx="645">
                        <c:v>04/08/2014</c:v>
                      </c:pt>
                      <c:pt idx="646">
                        <c:v>05/08/2014</c:v>
                      </c:pt>
                      <c:pt idx="647">
                        <c:v>06/08/2014</c:v>
                      </c:pt>
                      <c:pt idx="648">
                        <c:v>07/08/2014</c:v>
                      </c:pt>
                      <c:pt idx="649">
                        <c:v>08/08/2014</c:v>
                      </c:pt>
                      <c:pt idx="650">
                        <c:v>11/08/2014</c:v>
                      </c:pt>
                      <c:pt idx="651">
                        <c:v>12/08/2014</c:v>
                      </c:pt>
                      <c:pt idx="652">
                        <c:v>13/08/2014</c:v>
                      </c:pt>
                      <c:pt idx="653">
                        <c:v>14/08/2014</c:v>
                      </c:pt>
                      <c:pt idx="654">
                        <c:v>15/08/2014</c:v>
                      </c:pt>
                      <c:pt idx="655">
                        <c:v>18/08/2014</c:v>
                      </c:pt>
                      <c:pt idx="656">
                        <c:v>19/08/2014</c:v>
                      </c:pt>
                      <c:pt idx="657">
                        <c:v>20/08/2014</c:v>
                      </c:pt>
                      <c:pt idx="658">
                        <c:v>21/08/2014</c:v>
                      </c:pt>
                      <c:pt idx="659">
                        <c:v>22/08/2014</c:v>
                      </c:pt>
                      <c:pt idx="660">
                        <c:v>26/08/2014</c:v>
                      </c:pt>
                      <c:pt idx="661">
                        <c:v>27/08/2014</c:v>
                      </c:pt>
                      <c:pt idx="662">
                        <c:v>28/08/2014</c:v>
                      </c:pt>
                      <c:pt idx="663">
                        <c:v>29/08/2014</c:v>
                      </c:pt>
                      <c:pt idx="664">
                        <c:v>01/09/2014</c:v>
                      </c:pt>
                      <c:pt idx="665">
                        <c:v>02/09/2014</c:v>
                      </c:pt>
                      <c:pt idx="666">
                        <c:v>03/09/2014</c:v>
                      </c:pt>
                      <c:pt idx="667">
                        <c:v>04/09/2014</c:v>
                      </c:pt>
                      <c:pt idx="668">
                        <c:v>05/09/2014</c:v>
                      </c:pt>
                      <c:pt idx="669">
                        <c:v>08/09/2014</c:v>
                      </c:pt>
                      <c:pt idx="670">
                        <c:v>09/09/2014</c:v>
                      </c:pt>
                      <c:pt idx="671">
                        <c:v>10/09/2014</c:v>
                      </c:pt>
                      <c:pt idx="672">
                        <c:v>11/09/2014</c:v>
                      </c:pt>
                      <c:pt idx="673">
                        <c:v>12/09/2014</c:v>
                      </c:pt>
                      <c:pt idx="674">
                        <c:v>15/09/2014</c:v>
                      </c:pt>
                      <c:pt idx="675">
                        <c:v>16/09/2014</c:v>
                      </c:pt>
                      <c:pt idx="676">
                        <c:v>17/09/2014</c:v>
                      </c:pt>
                      <c:pt idx="677">
                        <c:v>18/09/2014</c:v>
                      </c:pt>
                      <c:pt idx="678">
                        <c:v>19/09/2014</c:v>
                      </c:pt>
                      <c:pt idx="679">
                        <c:v>22/09/2014</c:v>
                      </c:pt>
                      <c:pt idx="680">
                        <c:v>23/09/2014</c:v>
                      </c:pt>
                      <c:pt idx="681">
                        <c:v>24/09/2014</c:v>
                      </c:pt>
                      <c:pt idx="682">
                        <c:v>25/09/2014</c:v>
                      </c:pt>
                      <c:pt idx="683">
                        <c:v>26/09/2014</c:v>
                      </c:pt>
                      <c:pt idx="684">
                        <c:v>29/09/2014</c:v>
                      </c:pt>
                      <c:pt idx="685">
                        <c:v>30/09/2014</c:v>
                      </c:pt>
                      <c:pt idx="686">
                        <c:v>01/10/2014</c:v>
                      </c:pt>
                      <c:pt idx="687">
                        <c:v>02/10/2014</c:v>
                      </c:pt>
                      <c:pt idx="688">
                        <c:v>03/10/2014</c:v>
                      </c:pt>
                      <c:pt idx="689">
                        <c:v>06/10/2014</c:v>
                      </c:pt>
                      <c:pt idx="690">
                        <c:v>07/10/2014</c:v>
                      </c:pt>
                      <c:pt idx="691">
                        <c:v>08/10/2014</c:v>
                      </c:pt>
                      <c:pt idx="692">
                        <c:v>09/10/2014</c:v>
                      </c:pt>
                      <c:pt idx="693">
                        <c:v>10/10/2014</c:v>
                      </c:pt>
                      <c:pt idx="694">
                        <c:v>13/10/2014</c:v>
                      </c:pt>
                      <c:pt idx="695">
                        <c:v>14/10/2014</c:v>
                      </c:pt>
                      <c:pt idx="696">
                        <c:v>15/10/2014</c:v>
                      </c:pt>
                      <c:pt idx="697">
                        <c:v>16/10/2014</c:v>
                      </c:pt>
                      <c:pt idx="698">
                        <c:v>17/10/2014</c:v>
                      </c:pt>
                      <c:pt idx="699">
                        <c:v>20/10/2014</c:v>
                      </c:pt>
                      <c:pt idx="700">
                        <c:v>21/10/2014</c:v>
                      </c:pt>
                      <c:pt idx="701">
                        <c:v>22/10/2014</c:v>
                      </c:pt>
                      <c:pt idx="702">
                        <c:v>23/10/2014</c:v>
                      </c:pt>
                      <c:pt idx="703">
                        <c:v>24/10/2014</c:v>
                      </c:pt>
                      <c:pt idx="704">
                        <c:v>27/10/2014</c:v>
                      </c:pt>
                      <c:pt idx="705">
                        <c:v>28/10/2014</c:v>
                      </c:pt>
                      <c:pt idx="706">
                        <c:v>29/10/2014</c:v>
                      </c:pt>
                      <c:pt idx="707">
                        <c:v>30/10/2014</c:v>
                      </c:pt>
                      <c:pt idx="708">
                        <c:v>31/10/2014</c:v>
                      </c:pt>
                      <c:pt idx="709">
                        <c:v>03/11/2014</c:v>
                      </c:pt>
                      <c:pt idx="710">
                        <c:v>04/11/2014</c:v>
                      </c:pt>
                      <c:pt idx="711">
                        <c:v>05/11/2014</c:v>
                      </c:pt>
                      <c:pt idx="712">
                        <c:v>06/11/2014</c:v>
                      </c:pt>
                      <c:pt idx="713">
                        <c:v>07/11/2014</c:v>
                      </c:pt>
                      <c:pt idx="714">
                        <c:v>10/11/2014</c:v>
                      </c:pt>
                      <c:pt idx="715">
                        <c:v>11/11/2014</c:v>
                      </c:pt>
                      <c:pt idx="716">
                        <c:v>12/11/2014</c:v>
                      </c:pt>
                      <c:pt idx="717">
                        <c:v>13/11/2014</c:v>
                      </c:pt>
                      <c:pt idx="718">
                        <c:v>14/11/2014</c:v>
                      </c:pt>
                      <c:pt idx="719">
                        <c:v>17/11/2014</c:v>
                      </c:pt>
                      <c:pt idx="720">
                        <c:v>18/11/2014</c:v>
                      </c:pt>
                      <c:pt idx="721">
                        <c:v>19/11/2014</c:v>
                      </c:pt>
                      <c:pt idx="722">
                        <c:v>20/11/2014</c:v>
                      </c:pt>
                      <c:pt idx="723">
                        <c:v>21/11/2014</c:v>
                      </c:pt>
                      <c:pt idx="724">
                        <c:v>24/11/2014</c:v>
                      </c:pt>
                      <c:pt idx="725">
                        <c:v>25/11/2014</c:v>
                      </c:pt>
                      <c:pt idx="726">
                        <c:v>26/11/2014</c:v>
                      </c:pt>
                      <c:pt idx="727">
                        <c:v>27/11/2014</c:v>
                      </c:pt>
                      <c:pt idx="728">
                        <c:v>28/11/2014</c:v>
                      </c:pt>
                      <c:pt idx="729">
                        <c:v>01/12/2014</c:v>
                      </c:pt>
                      <c:pt idx="730">
                        <c:v>02/12/2014</c:v>
                      </c:pt>
                      <c:pt idx="731">
                        <c:v>03/12/2014</c:v>
                      </c:pt>
                      <c:pt idx="732">
                        <c:v>04/12/2014</c:v>
                      </c:pt>
                      <c:pt idx="733">
                        <c:v>05/12/2014</c:v>
                      </c:pt>
                      <c:pt idx="734">
                        <c:v>08/12/2014</c:v>
                      </c:pt>
                      <c:pt idx="735">
                        <c:v>09/12/2014</c:v>
                      </c:pt>
                      <c:pt idx="736">
                        <c:v>10/12/2014</c:v>
                      </c:pt>
                      <c:pt idx="737">
                        <c:v>11/12/2014</c:v>
                      </c:pt>
                      <c:pt idx="738">
                        <c:v>12/12/2014</c:v>
                      </c:pt>
                      <c:pt idx="739">
                        <c:v>15/12/2014</c:v>
                      </c:pt>
                      <c:pt idx="740">
                        <c:v>16/12/2014</c:v>
                      </c:pt>
                      <c:pt idx="741">
                        <c:v>17/12/2014</c:v>
                      </c:pt>
                      <c:pt idx="742">
                        <c:v>18/12/2014</c:v>
                      </c:pt>
                      <c:pt idx="743">
                        <c:v>19/12/2014</c:v>
                      </c:pt>
                      <c:pt idx="744">
                        <c:v>22/12/2014</c:v>
                      </c:pt>
                      <c:pt idx="745">
                        <c:v>23/12/2014</c:v>
                      </c:pt>
                      <c:pt idx="746">
                        <c:v>24/12/2014</c:v>
                      </c:pt>
                      <c:pt idx="747">
                        <c:v>29/12/2014</c:v>
                      </c:pt>
                      <c:pt idx="748">
                        <c:v>30/12/2014</c:v>
                      </c:pt>
                      <c:pt idx="749">
                        <c:v>31/12/2014</c:v>
                      </c:pt>
                      <c:pt idx="750">
                        <c:v>02/01/2015</c:v>
                      </c:pt>
                      <c:pt idx="751">
                        <c:v>05/01/2015</c:v>
                      </c:pt>
                      <c:pt idx="752">
                        <c:v>06/01/2015</c:v>
                      </c:pt>
                      <c:pt idx="753">
                        <c:v>07/01/2015</c:v>
                      </c:pt>
                      <c:pt idx="754">
                        <c:v>08/01/2015</c:v>
                      </c:pt>
                      <c:pt idx="755">
                        <c:v>09/01/2015</c:v>
                      </c:pt>
                      <c:pt idx="756">
                        <c:v>12/01/2015</c:v>
                      </c:pt>
                      <c:pt idx="757">
                        <c:v>13/01/2015</c:v>
                      </c:pt>
                      <c:pt idx="758">
                        <c:v>14/01/2015</c:v>
                      </c:pt>
                      <c:pt idx="759">
                        <c:v>15/01/2015</c:v>
                      </c:pt>
                      <c:pt idx="760">
                        <c:v>16/01/2015</c:v>
                      </c:pt>
                      <c:pt idx="761">
                        <c:v>19/01/2015</c:v>
                      </c:pt>
                      <c:pt idx="762">
                        <c:v>20/01/2015</c:v>
                      </c:pt>
                      <c:pt idx="763">
                        <c:v>21/01/2015</c:v>
                      </c:pt>
                      <c:pt idx="764">
                        <c:v>22/01/2015</c:v>
                      </c:pt>
                      <c:pt idx="765">
                        <c:v>23/01/2015</c:v>
                      </c:pt>
                      <c:pt idx="766">
                        <c:v>26/01/2015</c:v>
                      </c:pt>
                      <c:pt idx="767">
                        <c:v>27/01/2015</c:v>
                      </c:pt>
                      <c:pt idx="768">
                        <c:v>28/01/2015</c:v>
                      </c:pt>
                      <c:pt idx="769">
                        <c:v>29/01/2015</c:v>
                      </c:pt>
                      <c:pt idx="770">
                        <c:v>30/01/2015</c:v>
                      </c:pt>
                      <c:pt idx="771">
                        <c:v>02/02/2015</c:v>
                      </c:pt>
                      <c:pt idx="772">
                        <c:v>03/02/2015</c:v>
                      </c:pt>
                      <c:pt idx="773">
                        <c:v>04/02/2015</c:v>
                      </c:pt>
                      <c:pt idx="774">
                        <c:v>05/02/2015</c:v>
                      </c:pt>
                      <c:pt idx="775">
                        <c:v>06/02/2015</c:v>
                      </c:pt>
                      <c:pt idx="776">
                        <c:v>09/02/2015</c:v>
                      </c:pt>
                      <c:pt idx="777">
                        <c:v>10/02/2015</c:v>
                      </c:pt>
                      <c:pt idx="778">
                        <c:v>11/02/2015</c:v>
                      </c:pt>
                      <c:pt idx="779">
                        <c:v>12/02/2015</c:v>
                      </c:pt>
                      <c:pt idx="780">
                        <c:v>13/02/2015</c:v>
                      </c:pt>
                      <c:pt idx="781">
                        <c:v>16/02/2015</c:v>
                      </c:pt>
                      <c:pt idx="782">
                        <c:v>17/02/2015</c:v>
                      </c:pt>
                      <c:pt idx="783">
                        <c:v>18/02/2015</c:v>
                      </c:pt>
                      <c:pt idx="784">
                        <c:v>19/02/2015</c:v>
                      </c:pt>
                      <c:pt idx="785">
                        <c:v>20/02/2015</c:v>
                      </c:pt>
                      <c:pt idx="786">
                        <c:v>23/02/2015</c:v>
                      </c:pt>
                      <c:pt idx="787">
                        <c:v>24/02/2015</c:v>
                      </c:pt>
                      <c:pt idx="788">
                        <c:v>25/02/2015</c:v>
                      </c:pt>
                      <c:pt idx="789">
                        <c:v>26/02/2015</c:v>
                      </c:pt>
                      <c:pt idx="790">
                        <c:v>27/02/2015</c:v>
                      </c:pt>
                      <c:pt idx="791">
                        <c:v>02/03/2015</c:v>
                      </c:pt>
                      <c:pt idx="792">
                        <c:v>03/03/2015</c:v>
                      </c:pt>
                      <c:pt idx="793">
                        <c:v>04/03/2015</c:v>
                      </c:pt>
                      <c:pt idx="794">
                        <c:v>05/03/2015</c:v>
                      </c:pt>
                      <c:pt idx="795">
                        <c:v>06/03/2015</c:v>
                      </c:pt>
                      <c:pt idx="796">
                        <c:v>09/03/2015</c:v>
                      </c:pt>
                      <c:pt idx="797">
                        <c:v>10/03/2015</c:v>
                      </c:pt>
                      <c:pt idx="798">
                        <c:v>11/03/2015</c:v>
                      </c:pt>
                      <c:pt idx="799">
                        <c:v>12/03/2015</c:v>
                      </c:pt>
                      <c:pt idx="800">
                        <c:v>13/03/2015</c:v>
                      </c:pt>
                      <c:pt idx="801">
                        <c:v>16/03/2015</c:v>
                      </c:pt>
                      <c:pt idx="802">
                        <c:v>17/03/2015</c:v>
                      </c:pt>
                      <c:pt idx="803">
                        <c:v>18/03/2015</c:v>
                      </c:pt>
                      <c:pt idx="804">
                        <c:v>19/03/2015</c:v>
                      </c:pt>
                      <c:pt idx="805">
                        <c:v>20/03/2015</c:v>
                      </c:pt>
                      <c:pt idx="806">
                        <c:v>23/03/2015</c:v>
                      </c:pt>
                      <c:pt idx="807">
                        <c:v>24/03/2015</c:v>
                      </c:pt>
                      <c:pt idx="808">
                        <c:v>25/03/2015</c:v>
                      </c:pt>
                      <c:pt idx="809">
                        <c:v>26/03/2015</c:v>
                      </c:pt>
                      <c:pt idx="810">
                        <c:v>27/03/2015</c:v>
                      </c:pt>
                      <c:pt idx="811">
                        <c:v>30/03/2015</c:v>
                      </c:pt>
                      <c:pt idx="812">
                        <c:v>31/03/2015</c:v>
                      </c:pt>
                      <c:pt idx="813">
                        <c:v>01/04/2015</c:v>
                      </c:pt>
                      <c:pt idx="814">
                        <c:v>02/04/2015</c:v>
                      </c:pt>
                      <c:pt idx="815">
                        <c:v>07/04/2015</c:v>
                      </c:pt>
                      <c:pt idx="816">
                        <c:v>08/04/2015</c:v>
                      </c:pt>
                      <c:pt idx="817">
                        <c:v>09/04/2015</c:v>
                      </c:pt>
                      <c:pt idx="818">
                        <c:v>10/04/2015</c:v>
                      </c:pt>
                      <c:pt idx="819">
                        <c:v>13/04/2015</c:v>
                      </c:pt>
                      <c:pt idx="820">
                        <c:v>14/04/2015</c:v>
                      </c:pt>
                      <c:pt idx="821">
                        <c:v>15/04/2015</c:v>
                      </c:pt>
                      <c:pt idx="822">
                        <c:v>16/04/2015</c:v>
                      </c:pt>
                      <c:pt idx="823">
                        <c:v>17/04/2015</c:v>
                      </c:pt>
                      <c:pt idx="824">
                        <c:v>20/04/2015</c:v>
                      </c:pt>
                      <c:pt idx="825">
                        <c:v>21/04/2015</c:v>
                      </c:pt>
                      <c:pt idx="826">
                        <c:v>22/04/2015</c:v>
                      </c:pt>
                      <c:pt idx="827">
                        <c:v>23/04/2015</c:v>
                      </c:pt>
                      <c:pt idx="828">
                        <c:v>24/04/2015</c:v>
                      </c:pt>
                      <c:pt idx="829">
                        <c:v>27/04/2015</c:v>
                      </c:pt>
                      <c:pt idx="830">
                        <c:v>28/04/2015</c:v>
                      </c:pt>
                      <c:pt idx="831">
                        <c:v>29/04/2015</c:v>
                      </c:pt>
                      <c:pt idx="832">
                        <c:v>30/04/2015</c:v>
                      </c:pt>
                      <c:pt idx="833">
                        <c:v>01/05/2015</c:v>
                      </c:pt>
                      <c:pt idx="834">
                        <c:v>05/05/2015</c:v>
                      </c:pt>
                      <c:pt idx="835">
                        <c:v>06/05/2015</c:v>
                      </c:pt>
                      <c:pt idx="836">
                        <c:v>07/05/2015</c:v>
                      </c:pt>
                      <c:pt idx="837">
                        <c:v>08/05/2015</c:v>
                      </c:pt>
                      <c:pt idx="838">
                        <c:v>11/05/2015</c:v>
                      </c:pt>
                      <c:pt idx="839">
                        <c:v>12/05/2015</c:v>
                      </c:pt>
                      <c:pt idx="840">
                        <c:v>13/05/2015</c:v>
                      </c:pt>
                      <c:pt idx="841">
                        <c:v>14/05/2015</c:v>
                      </c:pt>
                      <c:pt idx="842">
                        <c:v>15/05/2015</c:v>
                      </c:pt>
                      <c:pt idx="843">
                        <c:v>18/05/2015</c:v>
                      </c:pt>
                      <c:pt idx="844">
                        <c:v>19/05/2015</c:v>
                      </c:pt>
                      <c:pt idx="845">
                        <c:v>20/05/2015</c:v>
                      </c:pt>
                      <c:pt idx="846">
                        <c:v>21/05/2015</c:v>
                      </c:pt>
                      <c:pt idx="847">
                        <c:v>22/05/2015</c:v>
                      </c:pt>
                      <c:pt idx="848">
                        <c:v>26/05/2015</c:v>
                      </c:pt>
                      <c:pt idx="849">
                        <c:v>27/05/2015</c:v>
                      </c:pt>
                      <c:pt idx="850">
                        <c:v>28/05/2015</c:v>
                      </c:pt>
                      <c:pt idx="851">
                        <c:v>29/05/2015</c:v>
                      </c:pt>
                      <c:pt idx="852">
                        <c:v>01/06/2015</c:v>
                      </c:pt>
                      <c:pt idx="853">
                        <c:v>02/06/2015</c:v>
                      </c:pt>
                      <c:pt idx="854">
                        <c:v>03/06/2015</c:v>
                      </c:pt>
                      <c:pt idx="855">
                        <c:v>04/06/2015</c:v>
                      </c:pt>
                      <c:pt idx="856">
                        <c:v>05/06/2015</c:v>
                      </c:pt>
                      <c:pt idx="857">
                        <c:v>08/06/2015</c:v>
                      </c:pt>
                      <c:pt idx="858">
                        <c:v>09/06/2015</c:v>
                      </c:pt>
                      <c:pt idx="859">
                        <c:v>10/06/2015</c:v>
                      </c:pt>
                      <c:pt idx="860">
                        <c:v>11/06/2015</c:v>
                      </c:pt>
                      <c:pt idx="861">
                        <c:v>12/06/2015</c:v>
                      </c:pt>
                      <c:pt idx="862">
                        <c:v>15/06/2015</c:v>
                      </c:pt>
                      <c:pt idx="863">
                        <c:v>16/06/2015</c:v>
                      </c:pt>
                      <c:pt idx="864">
                        <c:v>17/06/2015</c:v>
                      </c:pt>
                      <c:pt idx="865">
                        <c:v>18/06/2015</c:v>
                      </c:pt>
                      <c:pt idx="866">
                        <c:v>19/06/2015</c:v>
                      </c:pt>
                      <c:pt idx="867">
                        <c:v>22/06/2015</c:v>
                      </c:pt>
                      <c:pt idx="868">
                        <c:v>23/06/2015</c:v>
                      </c:pt>
                      <c:pt idx="869">
                        <c:v>24/06/2015</c:v>
                      </c:pt>
                      <c:pt idx="870">
                        <c:v>25/06/2015</c:v>
                      </c:pt>
                      <c:pt idx="871">
                        <c:v>26/06/2015</c:v>
                      </c:pt>
                      <c:pt idx="872">
                        <c:v>29/06/2015</c:v>
                      </c:pt>
                      <c:pt idx="873">
                        <c:v>30/06/2015</c:v>
                      </c:pt>
                      <c:pt idx="874">
                        <c:v>01/07/2015</c:v>
                      </c:pt>
                      <c:pt idx="875">
                        <c:v>02/07/2015</c:v>
                      </c:pt>
                      <c:pt idx="876">
                        <c:v>03/07/2015</c:v>
                      </c:pt>
                      <c:pt idx="877">
                        <c:v>06/07/2015</c:v>
                      </c:pt>
                      <c:pt idx="878">
                        <c:v>07/07/2015</c:v>
                      </c:pt>
                      <c:pt idx="879">
                        <c:v>08/07/2015</c:v>
                      </c:pt>
                      <c:pt idx="880">
                        <c:v>09/07/2015</c:v>
                      </c:pt>
                      <c:pt idx="881">
                        <c:v>10/07/2015</c:v>
                      </c:pt>
                      <c:pt idx="882">
                        <c:v>13/07/2015</c:v>
                      </c:pt>
                      <c:pt idx="883">
                        <c:v>14/07/2015</c:v>
                      </c:pt>
                      <c:pt idx="884">
                        <c:v>15/07/2015</c:v>
                      </c:pt>
                      <c:pt idx="885">
                        <c:v>16/07/2015</c:v>
                      </c:pt>
                      <c:pt idx="886">
                        <c:v>17/07/2015</c:v>
                      </c:pt>
                      <c:pt idx="887">
                        <c:v>20/07/2015</c:v>
                      </c:pt>
                      <c:pt idx="888">
                        <c:v>21/07/2015</c:v>
                      </c:pt>
                      <c:pt idx="889">
                        <c:v>22/07/2015</c:v>
                      </c:pt>
                      <c:pt idx="890">
                        <c:v>23/07/2015</c:v>
                      </c:pt>
                      <c:pt idx="891">
                        <c:v>24/07/2015</c:v>
                      </c:pt>
                      <c:pt idx="892">
                        <c:v>27/07/2015</c:v>
                      </c:pt>
                      <c:pt idx="893">
                        <c:v>28/07/2015</c:v>
                      </c:pt>
                      <c:pt idx="894">
                        <c:v>29/07/2015</c:v>
                      </c:pt>
                      <c:pt idx="895">
                        <c:v>30/07/2015</c:v>
                      </c:pt>
                      <c:pt idx="896">
                        <c:v>31/07/2015</c:v>
                      </c:pt>
                      <c:pt idx="897">
                        <c:v>03/08/2015</c:v>
                      </c:pt>
                      <c:pt idx="898">
                        <c:v>04/08/2015</c:v>
                      </c:pt>
                      <c:pt idx="899">
                        <c:v>05/08/2015</c:v>
                      </c:pt>
                      <c:pt idx="900">
                        <c:v>06/08/2015</c:v>
                      </c:pt>
                      <c:pt idx="901">
                        <c:v>07/08/2015</c:v>
                      </c:pt>
                      <c:pt idx="902">
                        <c:v>10/08/2015</c:v>
                      </c:pt>
                      <c:pt idx="903">
                        <c:v>11/08/2015</c:v>
                      </c:pt>
                      <c:pt idx="904">
                        <c:v>12/08/2015</c:v>
                      </c:pt>
                      <c:pt idx="905">
                        <c:v>13/08/2015</c:v>
                      </c:pt>
                      <c:pt idx="906">
                        <c:v>14/08/2015</c:v>
                      </c:pt>
                      <c:pt idx="907">
                        <c:v>17/08/2015</c:v>
                      </c:pt>
                      <c:pt idx="908">
                        <c:v>18/08/2015</c:v>
                      </c:pt>
                      <c:pt idx="909">
                        <c:v>19/08/2015</c:v>
                      </c:pt>
                      <c:pt idx="910">
                        <c:v>20/08/2015</c:v>
                      </c:pt>
                      <c:pt idx="911">
                        <c:v>21/08/2015</c:v>
                      </c:pt>
                      <c:pt idx="912">
                        <c:v>24/08/2015</c:v>
                      </c:pt>
                      <c:pt idx="913">
                        <c:v>25/08/2015</c:v>
                      </c:pt>
                      <c:pt idx="914">
                        <c:v>26/08/2015</c:v>
                      </c:pt>
                      <c:pt idx="915">
                        <c:v>27/08/2015</c:v>
                      </c:pt>
                      <c:pt idx="916">
                        <c:v>28/08/2015</c:v>
                      </c:pt>
                      <c:pt idx="917">
                        <c:v>01/09/2015</c:v>
                      </c:pt>
                      <c:pt idx="918">
                        <c:v>02/09/2015</c:v>
                      </c:pt>
                      <c:pt idx="919">
                        <c:v>03/09/2015</c:v>
                      </c:pt>
                      <c:pt idx="920">
                        <c:v>04/09/2015</c:v>
                      </c:pt>
                      <c:pt idx="921">
                        <c:v>07/09/2015</c:v>
                      </c:pt>
                      <c:pt idx="922">
                        <c:v>08/09/2015</c:v>
                      </c:pt>
                      <c:pt idx="923">
                        <c:v>09/09/2015</c:v>
                      </c:pt>
                      <c:pt idx="924">
                        <c:v>10/09/2015</c:v>
                      </c:pt>
                      <c:pt idx="925">
                        <c:v>11/09/2015</c:v>
                      </c:pt>
                      <c:pt idx="926">
                        <c:v>14/09/2015</c:v>
                      </c:pt>
                      <c:pt idx="927">
                        <c:v>15/09/2015</c:v>
                      </c:pt>
                      <c:pt idx="928">
                        <c:v>16/09/2015</c:v>
                      </c:pt>
                      <c:pt idx="929">
                        <c:v>17/09/2015</c:v>
                      </c:pt>
                      <c:pt idx="930">
                        <c:v>18/09/2015</c:v>
                      </c:pt>
                      <c:pt idx="931">
                        <c:v>21/09/2015</c:v>
                      </c:pt>
                      <c:pt idx="932">
                        <c:v>22/09/2015</c:v>
                      </c:pt>
                      <c:pt idx="933">
                        <c:v>23/09/2015</c:v>
                      </c:pt>
                      <c:pt idx="934">
                        <c:v>24/09/2015</c:v>
                      </c:pt>
                      <c:pt idx="935">
                        <c:v>25/09/2015</c:v>
                      </c:pt>
                      <c:pt idx="936">
                        <c:v>28/09/2015</c:v>
                      </c:pt>
                      <c:pt idx="937">
                        <c:v>29/09/2015</c:v>
                      </c:pt>
                      <c:pt idx="938">
                        <c:v>30/09/2015</c:v>
                      </c:pt>
                      <c:pt idx="939">
                        <c:v>01/10/2015</c:v>
                      </c:pt>
                      <c:pt idx="940">
                        <c:v>02/10/2015</c:v>
                      </c:pt>
                      <c:pt idx="941">
                        <c:v>05/10/2015</c:v>
                      </c:pt>
                      <c:pt idx="942">
                        <c:v>06/10/2015</c:v>
                      </c:pt>
                      <c:pt idx="943">
                        <c:v>07/10/2015</c:v>
                      </c:pt>
                      <c:pt idx="944">
                        <c:v>08/10/2015</c:v>
                      </c:pt>
                      <c:pt idx="945">
                        <c:v>09/10/2015</c:v>
                      </c:pt>
                      <c:pt idx="946">
                        <c:v>12/10/2015</c:v>
                      </c:pt>
                      <c:pt idx="947">
                        <c:v>13/10/2015</c:v>
                      </c:pt>
                      <c:pt idx="948">
                        <c:v>14/10/2015</c:v>
                      </c:pt>
                      <c:pt idx="949">
                        <c:v>15/10/2015</c:v>
                      </c:pt>
                      <c:pt idx="950">
                        <c:v>16/10/2015</c:v>
                      </c:pt>
                      <c:pt idx="951">
                        <c:v>19/10/2015</c:v>
                      </c:pt>
                      <c:pt idx="952">
                        <c:v>20/10/2015</c:v>
                      </c:pt>
                      <c:pt idx="953">
                        <c:v>21/10/2015</c:v>
                      </c:pt>
                      <c:pt idx="954">
                        <c:v>22/10/2015</c:v>
                      </c:pt>
                      <c:pt idx="955">
                        <c:v>23/10/2015</c:v>
                      </c:pt>
                      <c:pt idx="956">
                        <c:v>26/10/2015</c:v>
                      </c:pt>
                      <c:pt idx="957">
                        <c:v>27/10/2015</c:v>
                      </c:pt>
                      <c:pt idx="958">
                        <c:v>28/10/2015</c:v>
                      </c:pt>
                      <c:pt idx="959">
                        <c:v>29/10/2015</c:v>
                      </c:pt>
                      <c:pt idx="960">
                        <c:v>30/10/2015</c:v>
                      </c:pt>
                      <c:pt idx="961">
                        <c:v>02/11/2015</c:v>
                      </c:pt>
                      <c:pt idx="962">
                        <c:v>03/11/2015</c:v>
                      </c:pt>
                      <c:pt idx="963">
                        <c:v>04/11/2015</c:v>
                      </c:pt>
                      <c:pt idx="964">
                        <c:v>05/11/2015</c:v>
                      </c:pt>
                      <c:pt idx="965">
                        <c:v>06/11/2015</c:v>
                      </c:pt>
                      <c:pt idx="966">
                        <c:v>09/11/2015</c:v>
                      </c:pt>
                      <c:pt idx="967">
                        <c:v>10/11/2015</c:v>
                      </c:pt>
                      <c:pt idx="968">
                        <c:v>11/11/2015</c:v>
                      </c:pt>
                      <c:pt idx="969">
                        <c:v>12/11/2015</c:v>
                      </c:pt>
                      <c:pt idx="970">
                        <c:v>13/11/2015</c:v>
                      </c:pt>
                      <c:pt idx="971">
                        <c:v>16/11/2015</c:v>
                      </c:pt>
                      <c:pt idx="972">
                        <c:v>17/11/2015</c:v>
                      </c:pt>
                      <c:pt idx="973">
                        <c:v>18/11/2015</c:v>
                      </c:pt>
                      <c:pt idx="974">
                        <c:v>19/11/2015</c:v>
                      </c:pt>
                      <c:pt idx="975">
                        <c:v>20/11/2015</c:v>
                      </c:pt>
                      <c:pt idx="976">
                        <c:v>23/11/2015</c:v>
                      </c:pt>
                      <c:pt idx="977">
                        <c:v>24/11/2015</c:v>
                      </c:pt>
                      <c:pt idx="978">
                        <c:v>25/11/2015</c:v>
                      </c:pt>
                      <c:pt idx="979">
                        <c:v>26/11/2015</c:v>
                      </c:pt>
                      <c:pt idx="980">
                        <c:v>27/11/2015</c:v>
                      </c:pt>
                      <c:pt idx="981">
                        <c:v>30/11/2015</c:v>
                      </c:pt>
                      <c:pt idx="982">
                        <c:v>01/12/2015</c:v>
                      </c:pt>
                      <c:pt idx="983">
                        <c:v>02/12/2015</c:v>
                      </c:pt>
                      <c:pt idx="984">
                        <c:v>03/12/2015</c:v>
                      </c:pt>
                      <c:pt idx="985">
                        <c:v>04/12/2015</c:v>
                      </c:pt>
                      <c:pt idx="986">
                        <c:v>07/12/2015</c:v>
                      </c:pt>
                      <c:pt idx="987">
                        <c:v>08/12/2015</c:v>
                      </c:pt>
                      <c:pt idx="988">
                        <c:v>09/12/2015</c:v>
                      </c:pt>
                      <c:pt idx="989">
                        <c:v>10/12/2015</c:v>
                      </c:pt>
                      <c:pt idx="990">
                        <c:v>11/12/2015</c:v>
                      </c:pt>
                      <c:pt idx="991">
                        <c:v>14/12/2015</c:v>
                      </c:pt>
                      <c:pt idx="992">
                        <c:v>15/12/2015</c:v>
                      </c:pt>
                      <c:pt idx="993">
                        <c:v>16/12/2015</c:v>
                      </c:pt>
                      <c:pt idx="994">
                        <c:v>17/12/2015</c:v>
                      </c:pt>
                      <c:pt idx="995">
                        <c:v>21/12/2015</c:v>
                      </c:pt>
                      <c:pt idx="996">
                        <c:v>22/12/2015</c:v>
                      </c:pt>
                      <c:pt idx="997">
                        <c:v>23/12/2015</c:v>
                      </c:pt>
                      <c:pt idx="998">
                        <c:v>24/12/2015</c:v>
                      </c:pt>
                      <c:pt idx="999">
                        <c:v>29/12/2015</c:v>
                      </c:pt>
                      <c:pt idx="1000">
                        <c:v>30/12/2015</c:v>
                      </c:pt>
                      <c:pt idx="1001">
                        <c:v>31/12/2015</c:v>
                      </c:pt>
                      <c:pt idx="1002">
                        <c:v>04/01/2016</c:v>
                      </c:pt>
                      <c:pt idx="1003">
                        <c:v>05/01/2016</c:v>
                      </c:pt>
                      <c:pt idx="1004">
                        <c:v>06/01/2016</c:v>
                      </c:pt>
                      <c:pt idx="1005">
                        <c:v>07/01/2016</c:v>
                      </c:pt>
                      <c:pt idx="1006">
                        <c:v>08/01/2016</c:v>
                      </c:pt>
                      <c:pt idx="1007">
                        <c:v>11/01/2016</c:v>
                      </c:pt>
                      <c:pt idx="1008">
                        <c:v>12/01/2016</c:v>
                      </c:pt>
                      <c:pt idx="1009">
                        <c:v>13/01/2016</c:v>
                      </c:pt>
                      <c:pt idx="1010">
                        <c:v>14/01/2016</c:v>
                      </c:pt>
                      <c:pt idx="1011">
                        <c:v>15/01/2016</c:v>
                      </c:pt>
                      <c:pt idx="1012">
                        <c:v>18/01/2016</c:v>
                      </c:pt>
                      <c:pt idx="1013">
                        <c:v>19/01/2016</c:v>
                      </c:pt>
                      <c:pt idx="1014">
                        <c:v>20/01/2016</c:v>
                      </c:pt>
                      <c:pt idx="1015">
                        <c:v>21/01/2016</c:v>
                      </c:pt>
                      <c:pt idx="1016">
                        <c:v>22/01/2016</c:v>
                      </c:pt>
                      <c:pt idx="1017">
                        <c:v>25/01/2016</c:v>
                      </c:pt>
                      <c:pt idx="1018">
                        <c:v>26/01/2016</c:v>
                      </c:pt>
                      <c:pt idx="1019">
                        <c:v>27/01/2016</c:v>
                      </c:pt>
                      <c:pt idx="1020">
                        <c:v>28/01/2016</c:v>
                      </c:pt>
                      <c:pt idx="1021">
                        <c:v>01/02/2016</c:v>
                      </c:pt>
                      <c:pt idx="1022">
                        <c:v>02/02/2016</c:v>
                      </c:pt>
                      <c:pt idx="1023">
                        <c:v>03/02/2016</c:v>
                      </c:pt>
                      <c:pt idx="1024">
                        <c:v>04/02/2016</c:v>
                      </c:pt>
                      <c:pt idx="1025">
                        <c:v>05/02/2016</c:v>
                      </c:pt>
                      <c:pt idx="1026">
                        <c:v>08/02/2016</c:v>
                      </c:pt>
                      <c:pt idx="1027">
                        <c:v>09/02/2016</c:v>
                      </c:pt>
                      <c:pt idx="1028">
                        <c:v>10/02/2016</c:v>
                      </c:pt>
                      <c:pt idx="1029">
                        <c:v>11/02/2016</c:v>
                      </c:pt>
                      <c:pt idx="1030">
                        <c:v>15/02/2016</c:v>
                      </c:pt>
                      <c:pt idx="1031">
                        <c:v>16/02/2016</c:v>
                      </c:pt>
                      <c:pt idx="1032">
                        <c:v>17/02/2016</c:v>
                      </c:pt>
                      <c:pt idx="1033">
                        <c:v>18/02/2016</c:v>
                      </c:pt>
                      <c:pt idx="1034">
                        <c:v>19/02/2016</c:v>
                      </c:pt>
                      <c:pt idx="1035">
                        <c:v>22/02/2016</c:v>
                      </c:pt>
                      <c:pt idx="1036">
                        <c:v>23/02/2016</c:v>
                      </c:pt>
                      <c:pt idx="1037">
                        <c:v>24/02/2016</c:v>
                      </c:pt>
                      <c:pt idx="1038">
                        <c:v>26/02/2016</c:v>
                      </c:pt>
                      <c:pt idx="1039">
                        <c:v>29/02/2016</c:v>
                      </c:pt>
                      <c:pt idx="1040">
                        <c:v>01/03/2016</c:v>
                      </c:pt>
                      <c:pt idx="1041">
                        <c:v>02/03/2016</c:v>
                      </c:pt>
                      <c:pt idx="1042">
                        <c:v>03/03/2016</c:v>
                      </c:pt>
                      <c:pt idx="1043">
                        <c:v>07/03/2016</c:v>
                      </c:pt>
                      <c:pt idx="1044">
                        <c:v>08/03/2016</c:v>
                      </c:pt>
                      <c:pt idx="1045">
                        <c:v>09/03/2016</c:v>
                      </c:pt>
                      <c:pt idx="1046">
                        <c:v>10/03/2016</c:v>
                      </c:pt>
                      <c:pt idx="1047">
                        <c:v>11/03/2016</c:v>
                      </c:pt>
                      <c:pt idx="1048">
                        <c:v>14/03/2016</c:v>
                      </c:pt>
                      <c:pt idx="1049">
                        <c:v>15/03/2016</c:v>
                      </c:pt>
                      <c:pt idx="1050">
                        <c:v>16/03/2016</c:v>
                      </c:pt>
                      <c:pt idx="1051">
                        <c:v>17/03/2016</c:v>
                      </c:pt>
                      <c:pt idx="1052">
                        <c:v>18/03/2016</c:v>
                      </c:pt>
                      <c:pt idx="1053">
                        <c:v>21/03/2016</c:v>
                      </c:pt>
                      <c:pt idx="1054">
                        <c:v>22/03/2016</c:v>
                      </c:pt>
                      <c:pt idx="1055">
                        <c:v>23/03/2016</c:v>
                      </c:pt>
                      <c:pt idx="1056">
                        <c:v>24/03/2016</c:v>
                      </c:pt>
                      <c:pt idx="1057">
                        <c:v>29/03/2016</c:v>
                      </c:pt>
                      <c:pt idx="1058">
                        <c:v>30/03/2016</c:v>
                      </c:pt>
                      <c:pt idx="1059">
                        <c:v>31/03/2016</c:v>
                      </c:pt>
                      <c:pt idx="1060">
                        <c:v>01/04/2016</c:v>
                      </c:pt>
                      <c:pt idx="1061">
                        <c:v>04/04/2016</c:v>
                      </c:pt>
                      <c:pt idx="1062">
                        <c:v>05/04/2016</c:v>
                      </c:pt>
                      <c:pt idx="1063">
                        <c:v>06/04/2016</c:v>
                      </c:pt>
                      <c:pt idx="1064">
                        <c:v>07/04/2016</c:v>
                      </c:pt>
                      <c:pt idx="1065">
                        <c:v>08/04/2016</c:v>
                      </c:pt>
                      <c:pt idx="1066">
                        <c:v>11/04/2016</c:v>
                      </c:pt>
                      <c:pt idx="1067">
                        <c:v>12/04/2016</c:v>
                      </c:pt>
                      <c:pt idx="1068">
                        <c:v>13/04/2016</c:v>
                      </c:pt>
                      <c:pt idx="1069">
                        <c:v>14/04/2016</c:v>
                      </c:pt>
                      <c:pt idx="1070">
                        <c:v>15/04/2016</c:v>
                      </c:pt>
                      <c:pt idx="1071">
                        <c:v> </c:v>
                      </c:pt>
                      <c:pt idx="1072">
                        <c:v>19/04/2016</c:v>
                      </c:pt>
                      <c:pt idx="1073">
                        <c:v>20/04/2016</c:v>
                      </c:pt>
                      <c:pt idx="1074">
                        <c:v>21/04/2016</c:v>
                      </c:pt>
                      <c:pt idx="1075">
                        <c:v>22/04/2016</c:v>
                      </c:pt>
                      <c:pt idx="1076">
                        <c:v>25/04/2016</c:v>
                      </c:pt>
                      <c:pt idx="1077">
                        <c:v>26/04/2016</c:v>
                      </c:pt>
                      <c:pt idx="1078">
                        <c:v>27/04/2016</c:v>
                      </c:pt>
                      <c:pt idx="1079">
                        <c:v>28/04/2016</c:v>
                      </c:pt>
                      <c:pt idx="1080">
                        <c:v>29/04/2016</c:v>
                      </c:pt>
                      <c:pt idx="1081">
                        <c:v>03/05/2016</c:v>
                      </c:pt>
                      <c:pt idx="1082">
                        <c:v>04/05/2016</c:v>
                      </c:pt>
                      <c:pt idx="1083">
                        <c:v>05/05/2016</c:v>
                      </c:pt>
                      <c:pt idx="1084">
                        <c:v>06/05/2016</c:v>
                      </c:pt>
                      <c:pt idx="1085">
                        <c:v>09/05/2016</c:v>
                      </c:pt>
                      <c:pt idx="1086">
                        <c:v>10/05/2016</c:v>
                      </c:pt>
                      <c:pt idx="1087">
                        <c:v>11/05/2016</c:v>
                      </c:pt>
                      <c:pt idx="1088">
                        <c:v>12/05/2016</c:v>
                      </c:pt>
                      <c:pt idx="1089">
                        <c:v>13/05/2016</c:v>
                      </c:pt>
                      <c:pt idx="1090">
                        <c:v>16/05/2016</c:v>
                      </c:pt>
                      <c:pt idx="1091">
                        <c:v>17/05/2016</c:v>
                      </c:pt>
                      <c:pt idx="1092">
                        <c:v>18/05/2016</c:v>
                      </c:pt>
                      <c:pt idx="1093">
                        <c:v>19/05/2016</c:v>
                      </c:pt>
                      <c:pt idx="1094">
                        <c:v>20/05/2016</c:v>
                      </c:pt>
                      <c:pt idx="1095">
                        <c:v>23/05/2016</c:v>
                      </c:pt>
                      <c:pt idx="1096">
                        <c:v>24/05/2016</c:v>
                      </c:pt>
                      <c:pt idx="1097">
                        <c:v>25/05/2016</c:v>
                      </c:pt>
                      <c:pt idx="1098">
                        <c:v>26/05/2016</c:v>
                      </c:pt>
                      <c:pt idx="1099">
                        <c:v>27/05/2016</c:v>
                      </c:pt>
                      <c:pt idx="1100">
                        <c:v>31/05/2016</c:v>
                      </c:pt>
                      <c:pt idx="1101">
                        <c:v>01/06/2016</c:v>
                      </c:pt>
                      <c:pt idx="1102">
                        <c:v>02/06/2016</c:v>
                      </c:pt>
                      <c:pt idx="1103">
                        <c:v>03/06/2016</c:v>
                      </c:pt>
                      <c:pt idx="1104">
                        <c:v>06/06/2016</c:v>
                      </c:pt>
                      <c:pt idx="1105">
                        <c:v>07/06/2016</c:v>
                      </c:pt>
                      <c:pt idx="1106">
                        <c:v>08/06/2016</c:v>
                      </c:pt>
                      <c:pt idx="1107">
                        <c:v>09/06/2016</c:v>
                      </c:pt>
                      <c:pt idx="1108">
                        <c:v>10/06/2016</c:v>
                      </c:pt>
                      <c:pt idx="1109">
                        <c:v>13/06/2016</c:v>
                      </c:pt>
                      <c:pt idx="1110">
                        <c:v>14/06/2016</c:v>
                      </c:pt>
                      <c:pt idx="1111">
                        <c:v>15/06/2016</c:v>
                      </c:pt>
                      <c:pt idx="1112">
                        <c:v>16/06/2016</c:v>
                      </c:pt>
                      <c:pt idx="1113">
                        <c:v>17/06/2016</c:v>
                      </c:pt>
                      <c:pt idx="1114">
                        <c:v>20/06/2016</c:v>
                      </c:pt>
                      <c:pt idx="1115">
                        <c:v>21/06/2016</c:v>
                      </c:pt>
                      <c:pt idx="1116">
                        <c:v>22/06/2016</c:v>
                      </c:pt>
                      <c:pt idx="1117">
                        <c:v>23/06/2016</c:v>
                      </c:pt>
                      <c:pt idx="1118">
                        <c:v>24/06/2016</c:v>
                      </c:pt>
                      <c:pt idx="1119">
                        <c:v>27/06/2016</c:v>
                      </c:pt>
                      <c:pt idx="1120">
                        <c:v>28/06/2016</c:v>
                      </c:pt>
                      <c:pt idx="1121">
                        <c:v>29/06/2016</c:v>
                      </c:pt>
                      <c:pt idx="1122">
                        <c:v>30/06/2016</c:v>
                      </c:pt>
                      <c:pt idx="1123">
                        <c:v>01/07/2016</c:v>
                      </c:pt>
                      <c:pt idx="1124">
                        <c:v>04/07/2016</c:v>
                      </c:pt>
                      <c:pt idx="1125">
                        <c:v>05/07/2016</c:v>
                      </c:pt>
                      <c:pt idx="1126">
                        <c:v>06/07/2016</c:v>
                      </c:pt>
                      <c:pt idx="1127">
                        <c:v>07/07/2016</c:v>
                      </c:pt>
                      <c:pt idx="1128">
                        <c:v>08/07/2016</c:v>
                      </c:pt>
                      <c:pt idx="1129">
                        <c:v>11/07/2016</c:v>
                      </c:pt>
                      <c:pt idx="1130">
                        <c:v>12/07/2016</c:v>
                      </c:pt>
                      <c:pt idx="1131">
                        <c:v>13/07/2016</c:v>
                      </c:pt>
                      <c:pt idx="1132">
                        <c:v>14/07/2016</c:v>
                      </c:pt>
                      <c:pt idx="1133">
                        <c:v>15/07/2016</c:v>
                      </c:pt>
                      <c:pt idx="1134">
                        <c:v>18/07/2016</c:v>
                      </c:pt>
                      <c:pt idx="1135">
                        <c:v>19/07/2016</c:v>
                      </c:pt>
                      <c:pt idx="1136">
                        <c:v>20/07/2016</c:v>
                      </c:pt>
                      <c:pt idx="1137">
                        <c:v>21/07/2016</c:v>
                      </c:pt>
                      <c:pt idx="1138">
                        <c:v>22/07/2016</c:v>
                      </c:pt>
                      <c:pt idx="1139">
                        <c:v>25/07/2016</c:v>
                      </c:pt>
                      <c:pt idx="1140">
                        <c:v>26/07/2016</c:v>
                      </c:pt>
                      <c:pt idx="1141">
                        <c:v>27/07/2016</c:v>
                      </c:pt>
                      <c:pt idx="1142">
                        <c:v>28/07/2016</c:v>
                      </c:pt>
                      <c:pt idx="1143">
                        <c:v>29/07/2016</c:v>
                      </c:pt>
                      <c:pt idx="1144">
                        <c:v>01/08/2016</c:v>
                      </c:pt>
                      <c:pt idx="1145">
                        <c:v>02/08/2016</c:v>
                      </c:pt>
                      <c:pt idx="1146">
                        <c:v>03/08/2016</c:v>
                      </c:pt>
                      <c:pt idx="1147">
                        <c:v>04/08/2016</c:v>
                      </c:pt>
                      <c:pt idx="1148">
                        <c:v>05/08/2016</c:v>
                      </c:pt>
                      <c:pt idx="1149">
                        <c:v>08/08/2016</c:v>
                      </c:pt>
                      <c:pt idx="1150">
                        <c:v>09/08/2016</c:v>
                      </c:pt>
                      <c:pt idx="1151">
                        <c:v>10/08/2016</c:v>
                      </c:pt>
                      <c:pt idx="1152">
                        <c:v>11/08/2016</c:v>
                      </c:pt>
                      <c:pt idx="1153">
                        <c:v>12/08/2016</c:v>
                      </c:pt>
                      <c:pt idx="1154">
                        <c:v>15/08/2016</c:v>
                      </c:pt>
                      <c:pt idx="1155">
                        <c:v>16/08/2016</c:v>
                      </c:pt>
                      <c:pt idx="1156">
                        <c:v>17/08/2016</c:v>
                      </c:pt>
                      <c:pt idx="1157">
                        <c:v>18/08/2016</c:v>
                      </c:pt>
                      <c:pt idx="1158">
                        <c:v>19/08/2016</c:v>
                      </c:pt>
                      <c:pt idx="1159">
                        <c:v>22/08/2016</c:v>
                      </c:pt>
                      <c:pt idx="1160">
                        <c:v>23/08/2016</c:v>
                      </c:pt>
                      <c:pt idx="1161">
                        <c:v>24/08/2016</c:v>
                      </c:pt>
                      <c:pt idx="1162">
                        <c:v>25/08/2016</c:v>
                      </c:pt>
                      <c:pt idx="1163">
                        <c:v>26/08/2016</c:v>
                      </c:pt>
                      <c:pt idx="1164">
                        <c:v>30/08/2016</c:v>
                      </c:pt>
                      <c:pt idx="1165">
                        <c:v>31/08/2016</c:v>
                      </c:pt>
                      <c:pt idx="1166">
                        <c:v>01/09/2016</c:v>
                      </c:pt>
                      <c:pt idx="1167">
                        <c:v>02/09/2016</c:v>
                      </c:pt>
                      <c:pt idx="1168">
                        <c:v>05/09/2016</c:v>
                      </c:pt>
                      <c:pt idx="1169">
                        <c:v>06/09/2016</c:v>
                      </c:pt>
                      <c:pt idx="1170">
                        <c:v>07/09/2016</c:v>
                      </c:pt>
                      <c:pt idx="1171">
                        <c:v>08/09/2016</c:v>
                      </c:pt>
                      <c:pt idx="1172">
                        <c:v>09/09/2016</c:v>
                      </c:pt>
                      <c:pt idx="1173">
                        <c:v>12/09/2016</c:v>
                      </c:pt>
                      <c:pt idx="1174">
                        <c:v>13/09/2016</c:v>
                      </c:pt>
                      <c:pt idx="1175">
                        <c:v>14/09/2016</c:v>
                      </c:pt>
                      <c:pt idx="1176">
                        <c:v>15/09/2016</c:v>
                      </c:pt>
                      <c:pt idx="1177">
                        <c:v>16/09/2016</c:v>
                      </c:pt>
                      <c:pt idx="1178">
                        <c:v>19/09/2016</c:v>
                      </c:pt>
                      <c:pt idx="1179">
                        <c:v>20/09/2016</c:v>
                      </c:pt>
                      <c:pt idx="1180">
                        <c:v>21/09/2016</c:v>
                      </c:pt>
                      <c:pt idx="1181">
                        <c:v>22/09/2016</c:v>
                      </c:pt>
                      <c:pt idx="1182">
                        <c:v>23/09/2016</c:v>
                      </c:pt>
                      <c:pt idx="1183">
                        <c:v>26/09/2016</c:v>
                      </c:pt>
                      <c:pt idx="1184">
                        <c:v>27/09/2016</c:v>
                      </c:pt>
                      <c:pt idx="1185">
                        <c:v>28/09/2016</c:v>
                      </c:pt>
                      <c:pt idx="1186">
                        <c:v>29/09/2016</c:v>
                      </c:pt>
                      <c:pt idx="1187">
                        <c:v>30/09/2016</c:v>
                      </c:pt>
                      <c:pt idx="1188">
                        <c:v>03/10/2016</c:v>
                      </c:pt>
                      <c:pt idx="1189">
                        <c:v>04/10/2016</c:v>
                      </c:pt>
                      <c:pt idx="1190">
                        <c:v>05/10/2016</c:v>
                      </c:pt>
                      <c:pt idx="1191">
                        <c:v>06/10/2016</c:v>
                      </c:pt>
                      <c:pt idx="1192">
                        <c:v>07/10/2016</c:v>
                      </c:pt>
                      <c:pt idx="1193">
                        <c:v>10/10/2016</c:v>
                      </c:pt>
                      <c:pt idx="1194">
                        <c:v>11/10/2016</c:v>
                      </c:pt>
                      <c:pt idx="1195">
                        <c:v>12/10/2016</c:v>
                      </c:pt>
                      <c:pt idx="1196">
                        <c:v>13/10/2016</c:v>
                      </c:pt>
                      <c:pt idx="1197">
                        <c:v>14/10/2016</c:v>
                      </c:pt>
                      <c:pt idx="1198">
                        <c:v>17/10/2016</c:v>
                      </c:pt>
                      <c:pt idx="1199">
                        <c:v>18/10/2016</c:v>
                      </c:pt>
                      <c:pt idx="1200">
                        <c:v>19/10/2016</c:v>
                      </c:pt>
                      <c:pt idx="1201">
                        <c:v>20/10/2016</c:v>
                      </c:pt>
                      <c:pt idx="1202">
                        <c:v>21/10/2016</c:v>
                      </c:pt>
                      <c:pt idx="1203">
                        <c:v>24/10/2016</c:v>
                      </c:pt>
                      <c:pt idx="1204">
                        <c:v>25/10/2016</c:v>
                      </c:pt>
                      <c:pt idx="1205">
                        <c:v>26/10/2016</c:v>
                      </c:pt>
                      <c:pt idx="1206">
                        <c:v>27/10/2016</c:v>
                      </c:pt>
                      <c:pt idx="1207">
                        <c:v>28/10/2016</c:v>
                      </c:pt>
                      <c:pt idx="1208">
                        <c:v>31/10/2016</c:v>
                      </c:pt>
                      <c:pt idx="1209">
                        <c:v>01/11/2016</c:v>
                      </c:pt>
                      <c:pt idx="1210">
                        <c:v>02/11/2016</c:v>
                      </c:pt>
                      <c:pt idx="1211">
                        <c:v>03/11/2016</c:v>
                      </c:pt>
                      <c:pt idx="1212">
                        <c:v>04/11/2016</c:v>
                      </c:pt>
                      <c:pt idx="1213">
                        <c:v>07/11/2016</c:v>
                      </c:pt>
                      <c:pt idx="1214">
                        <c:v>08/11/2016</c:v>
                      </c:pt>
                      <c:pt idx="1215">
                        <c:v>09/11/2016</c:v>
                      </c:pt>
                      <c:pt idx="1216">
                        <c:v>10/11/2016</c:v>
                      </c:pt>
                      <c:pt idx="1217">
                        <c:v>11/11/2016</c:v>
                      </c:pt>
                      <c:pt idx="1218">
                        <c:v>14/11/2016</c:v>
                      </c:pt>
                      <c:pt idx="1219">
                        <c:v>15/11/2016</c:v>
                      </c:pt>
                      <c:pt idx="1220">
                        <c:v>16/11/2016</c:v>
                      </c:pt>
                      <c:pt idx="1221">
                        <c:v>17/11/2016</c:v>
                      </c:pt>
                      <c:pt idx="1222">
                        <c:v>18/11/2016</c:v>
                      </c:pt>
                      <c:pt idx="1223">
                        <c:v>21/11/2016</c:v>
                      </c:pt>
                      <c:pt idx="1224">
                        <c:v>22/11/2016</c:v>
                      </c:pt>
                      <c:pt idx="1225">
                        <c:v>23/11/2016</c:v>
                      </c:pt>
                      <c:pt idx="1226">
                        <c:v>24/11/2016</c:v>
                      </c:pt>
                      <c:pt idx="1227">
                        <c:v>25/11/2016</c:v>
                      </c:pt>
                      <c:pt idx="1228">
                        <c:v>28/11/2016</c:v>
                      </c:pt>
                      <c:pt idx="1229">
                        <c:v>29/11/2016</c:v>
                      </c:pt>
                      <c:pt idx="1230">
                        <c:v>30/11/2016</c:v>
                      </c:pt>
                      <c:pt idx="1231">
                        <c:v>01/12/2016</c:v>
                      </c:pt>
                      <c:pt idx="1232">
                        <c:v>02/12/2016</c:v>
                      </c:pt>
                      <c:pt idx="1233">
                        <c:v>05/12/2016</c:v>
                      </c:pt>
                      <c:pt idx="1234">
                        <c:v>06/12/2016</c:v>
                      </c:pt>
                      <c:pt idx="1235">
                        <c:v>07/12/2016</c:v>
                      </c:pt>
                      <c:pt idx="1236">
                        <c:v>08/12/2016</c:v>
                      </c:pt>
                      <c:pt idx="1237">
                        <c:v>09/12/2016</c:v>
                      </c:pt>
                      <c:pt idx="1238">
                        <c:v>12/12/2016</c:v>
                      </c:pt>
                      <c:pt idx="1239">
                        <c:v>13/12/2016</c:v>
                      </c:pt>
                      <c:pt idx="1240">
                        <c:v>14/12/2016</c:v>
                      </c:pt>
                      <c:pt idx="1241">
                        <c:v>15/12/2016</c:v>
                      </c:pt>
                      <c:pt idx="1242">
                        <c:v>16/12/2016</c:v>
                      </c:pt>
                      <c:pt idx="1243">
                        <c:v>19/12/2016</c:v>
                      </c:pt>
                      <c:pt idx="1244">
                        <c:v>20/12/2016</c:v>
                      </c:pt>
                      <c:pt idx="1245">
                        <c:v>21/12/2016</c:v>
                      </c:pt>
                      <c:pt idx="1246">
                        <c:v>22/12/2016</c:v>
                      </c:pt>
                      <c:pt idx="1247">
                        <c:v>23/12/2016</c:v>
                      </c:pt>
                      <c:pt idx="1248">
                        <c:v>28/12/2016</c:v>
                      </c:pt>
                      <c:pt idx="1249">
                        <c:v>29/12/2016</c:v>
                      </c:pt>
                      <c:pt idx="1250">
                        <c:v>30/12/2016</c:v>
                      </c:pt>
                      <c:pt idx="1251">
                        <c:v>03/01/2017</c:v>
                      </c:pt>
                      <c:pt idx="1252">
                        <c:v>04/01/2017</c:v>
                      </c:pt>
                      <c:pt idx="1253">
                        <c:v>05/01/2017</c:v>
                      </c:pt>
                      <c:pt idx="1254">
                        <c:v>06/01/2017</c:v>
                      </c:pt>
                      <c:pt idx="1255">
                        <c:v>09/01/2017</c:v>
                      </c:pt>
                      <c:pt idx="1256">
                        <c:v>10/01/2017</c:v>
                      </c:pt>
                      <c:pt idx="1257">
                        <c:v>11/01/2017</c:v>
                      </c:pt>
                      <c:pt idx="1258">
                        <c:v>12/01/2017</c:v>
                      </c:pt>
                      <c:pt idx="1259">
                        <c:v>13/01/2017</c:v>
                      </c:pt>
                      <c:pt idx="1260">
                        <c:v>16/01/2017</c:v>
                      </c:pt>
                      <c:pt idx="1261">
                        <c:v>17/01/2017</c:v>
                      </c:pt>
                      <c:pt idx="1262">
                        <c:v>18/01/2017</c:v>
                      </c:pt>
                      <c:pt idx="1263">
                        <c:v>19/01/2017</c:v>
                      </c:pt>
                      <c:pt idx="1264">
                        <c:v>20/01/2017</c:v>
                      </c:pt>
                      <c:pt idx="1265">
                        <c:v>23/01/2017</c:v>
                      </c:pt>
                      <c:pt idx="1266">
                        <c:v>24/01/2017</c:v>
                      </c:pt>
                      <c:pt idx="1267">
                        <c:v>25/01/2017</c:v>
                      </c:pt>
                      <c:pt idx="1268">
                        <c:v>26/01/2017</c:v>
                      </c:pt>
                      <c:pt idx="1269">
                        <c:v>27/01/2017</c:v>
                      </c:pt>
                      <c:pt idx="1270">
                        <c:v>30/01/2017</c:v>
                      </c:pt>
                      <c:pt idx="1271">
                        <c:v>31/01/2017</c:v>
                      </c:pt>
                      <c:pt idx="1272">
                        <c:v>01/02/2017</c:v>
                      </c:pt>
                      <c:pt idx="1273">
                        <c:v>02/02/2017</c:v>
                      </c:pt>
                      <c:pt idx="1274">
                        <c:v>03/02/2017</c:v>
                      </c:pt>
                      <c:pt idx="1275">
                        <c:v>06/02/2017</c:v>
                      </c:pt>
                      <c:pt idx="1276">
                        <c:v>07/02/2017</c:v>
                      </c:pt>
                      <c:pt idx="1277">
                        <c:v>08/02/2017</c:v>
                      </c:pt>
                      <c:pt idx="1278">
                        <c:v>09/02/2017</c:v>
                      </c:pt>
                      <c:pt idx="1279">
                        <c:v>10/02/2017</c:v>
                      </c:pt>
                      <c:pt idx="1280">
                        <c:v>13/02/2017</c:v>
                      </c:pt>
                      <c:pt idx="1281">
                        <c:v>14/02/2017</c:v>
                      </c:pt>
                      <c:pt idx="1282">
                        <c:v>15/02/2017</c:v>
                      </c:pt>
                      <c:pt idx="1283">
                        <c:v>16/02/2017</c:v>
                      </c:pt>
                      <c:pt idx="1284">
                        <c:v>17/02/2017</c:v>
                      </c:pt>
                      <c:pt idx="1285">
                        <c:v>20/02/2017</c:v>
                      </c:pt>
                      <c:pt idx="1286">
                        <c:v>21/02/2017</c:v>
                      </c:pt>
                      <c:pt idx="1287">
                        <c:v>22/02/2017</c:v>
                      </c:pt>
                      <c:pt idx="1288">
                        <c:v>23/02/2017</c:v>
                      </c:pt>
                      <c:pt idx="1289">
                        <c:v>24/02/2017</c:v>
                      </c:pt>
                      <c:pt idx="1290">
                        <c:v>27/02/2017</c:v>
                      </c:pt>
                      <c:pt idx="1291">
                        <c:v>28/02/2017</c:v>
                      </c:pt>
                      <c:pt idx="1292">
                        <c:v>01/03/2017</c:v>
                      </c:pt>
                      <c:pt idx="1293">
                        <c:v>02/03/2017</c:v>
                      </c:pt>
                      <c:pt idx="1294">
                        <c:v>03/03/2017</c:v>
                      </c:pt>
                      <c:pt idx="1295">
                        <c:v>06/03/2017</c:v>
                      </c:pt>
                      <c:pt idx="1296">
                        <c:v>07/03/2017</c:v>
                      </c:pt>
                      <c:pt idx="1297">
                        <c:v>08/03/2017</c:v>
                      </c:pt>
                      <c:pt idx="1298">
                        <c:v>09/03/2017</c:v>
                      </c:pt>
                      <c:pt idx="1299">
                        <c:v>10/03/2017</c:v>
                      </c:pt>
                      <c:pt idx="1300">
                        <c:v>13/03/2017</c:v>
                      </c:pt>
                      <c:pt idx="1301">
                        <c:v>14/03/2017</c:v>
                      </c:pt>
                      <c:pt idx="1302">
                        <c:v>15/03/2017</c:v>
                      </c:pt>
                      <c:pt idx="1303">
                        <c:v>16/03/2017</c:v>
                      </c:pt>
                      <c:pt idx="1304">
                        <c:v>17/03/2017</c:v>
                      </c:pt>
                      <c:pt idx="1305">
                        <c:v>20/03/2017</c:v>
                      </c:pt>
                      <c:pt idx="1306">
                        <c:v>21/03/2017</c:v>
                      </c:pt>
                      <c:pt idx="1307">
                        <c:v>22/03/2017</c:v>
                      </c:pt>
                      <c:pt idx="1308">
                        <c:v>23/03/2017</c:v>
                      </c:pt>
                      <c:pt idx="1309">
                        <c:v>24/03/2017</c:v>
                      </c:pt>
                      <c:pt idx="1310">
                        <c:v>27/03/2017</c:v>
                      </c:pt>
                      <c:pt idx="1311">
                        <c:v>28/03/2017</c:v>
                      </c:pt>
                      <c:pt idx="1312">
                        <c:v>29/03/2017</c:v>
                      </c:pt>
                      <c:pt idx="1313">
                        <c:v>30/03/2017</c:v>
                      </c:pt>
                      <c:pt idx="1314">
                        <c:v>31/03/2017</c:v>
                      </c:pt>
                      <c:pt idx="1315">
                        <c:v>03/04/2017</c:v>
                      </c:pt>
                      <c:pt idx="1316">
                        <c:v>04/04/2017</c:v>
                      </c:pt>
                      <c:pt idx="1317">
                        <c:v>05/04/2017</c:v>
                      </c:pt>
                      <c:pt idx="1318">
                        <c:v>06/04/2017</c:v>
                      </c:pt>
                      <c:pt idx="1319">
                        <c:v>07/04/2017</c:v>
                      </c:pt>
                      <c:pt idx="1320">
                        <c:v>10/04/2017</c:v>
                      </c:pt>
                      <c:pt idx="1321">
                        <c:v>11/04/2017</c:v>
                      </c:pt>
                      <c:pt idx="1322">
                        <c:v>12/04/2017</c:v>
                      </c:pt>
                      <c:pt idx="1323">
                        <c:v>13/04/2017</c:v>
                      </c:pt>
                      <c:pt idx="1324">
                        <c:v>18/04/2017</c:v>
                      </c:pt>
                      <c:pt idx="1325">
                        <c:v>19/04/2017</c:v>
                      </c:pt>
                      <c:pt idx="1326">
                        <c:v>20/04/2017</c:v>
                      </c:pt>
                      <c:pt idx="1327">
                        <c:v>21/04/2017</c:v>
                      </c:pt>
                      <c:pt idx="1328">
                        <c:v>24/04/2017</c:v>
                      </c:pt>
                      <c:pt idx="1329">
                        <c:v>25/04/2017</c:v>
                      </c:pt>
                      <c:pt idx="1330">
                        <c:v>26/04/2017</c:v>
                      </c:pt>
                      <c:pt idx="1331">
                        <c:v>27/04/2017</c:v>
                      </c:pt>
                      <c:pt idx="1332">
                        <c:v>28/04/2017</c:v>
                      </c:pt>
                      <c:pt idx="1333">
                        <c:v>02/05/2017</c:v>
                      </c:pt>
                      <c:pt idx="1334">
                        <c:v>03/05/2017</c:v>
                      </c:pt>
                      <c:pt idx="1335">
                        <c:v>04/05/2017</c:v>
                      </c:pt>
                      <c:pt idx="1336">
                        <c:v>05/05/2017</c:v>
                      </c:pt>
                      <c:pt idx="1337">
                        <c:v>08/05/2017</c:v>
                      </c:pt>
                      <c:pt idx="1338">
                        <c:v>09/05/2017</c:v>
                      </c:pt>
                      <c:pt idx="1339">
                        <c:v>10/05/2017</c:v>
                      </c:pt>
                      <c:pt idx="1340">
                        <c:v>11/05/2017</c:v>
                      </c:pt>
                      <c:pt idx="1341">
                        <c:v>12/05/2017</c:v>
                      </c:pt>
                      <c:pt idx="1342">
                        <c:v>15/05/2017</c:v>
                      </c:pt>
                      <c:pt idx="1343">
                        <c:v>16/05/2017</c:v>
                      </c:pt>
                      <c:pt idx="1344">
                        <c:v>17/05/2017</c:v>
                      </c:pt>
                      <c:pt idx="1345">
                        <c:v>18/05/2017</c:v>
                      </c:pt>
                      <c:pt idx="1346">
                        <c:v>19/05/2017</c:v>
                      </c:pt>
                      <c:pt idx="1347">
                        <c:v>22/05/2017</c:v>
                      </c:pt>
                      <c:pt idx="1348">
                        <c:v>23/05/2017</c:v>
                      </c:pt>
                      <c:pt idx="1349">
                        <c:v>24/05/2017</c:v>
                      </c:pt>
                      <c:pt idx="1350">
                        <c:v>25/05/2017</c:v>
                      </c:pt>
                      <c:pt idx="1351">
                        <c:v>26/05/2017</c:v>
                      </c:pt>
                      <c:pt idx="1352">
                        <c:v>30/05/2017</c:v>
                      </c:pt>
                      <c:pt idx="1353">
                        <c:v>31/05/2017</c:v>
                      </c:pt>
                      <c:pt idx="1354">
                        <c:v>01/06/2017</c:v>
                      </c:pt>
                      <c:pt idx="1355">
                        <c:v>02/06/2017</c:v>
                      </c:pt>
                      <c:pt idx="1356">
                        <c:v>05/06/2017</c:v>
                      </c:pt>
                      <c:pt idx="1357">
                        <c:v>06/06/2017</c:v>
                      </c:pt>
                      <c:pt idx="1358">
                        <c:v>07/06/2017</c:v>
                      </c:pt>
                      <c:pt idx="1359">
                        <c:v>08/06/2017</c:v>
                      </c:pt>
                      <c:pt idx="1360">
                        <c:v>09/06/2017</c:v>
                      </c:pt>
                      <c:pt idx="1361">
                        <c:v>12/06/2017</c:v>
                      </c:pt>
                      <c:pt idx="1362">
                        <c:v>13/06/2017</c:v>
                      </c:pt>
                      <c:pt idx="1363">
                        <c:v>14/06/2017</c:v>
                      </c:pt>
                      <c:pt idx="1364">
                        <c:v>15/06/2017</c:v>
                      </c:pt>
                      <c:pt idx="1365">
                        <c:v>16/06/2017</c:v>
                      </c:pt>
                      <c:pt idx="1366">
                        <c:v>19/06/2017</c:v>
                      </c:pt>
                      <c:pt idx="1367">
                        <c:v>20/06/2017</c:v>
                      </c:pt>
                      <c:pt idx="1368">
                        <c:v>21/06/2017</c:v>
                      </c:pt>
                      <c:pt idx="1369">
                        <c:v>22/06/2017</c:v>
                      </c:pt>
                      <c:pt idx="1370">
                        <c:v>23/06/2017</c:v>
                      </c:pt>
                      <c:pt idx="1371">
                        <c:v>26/06/2017</c:v>
                      </c:pt>
                      <c:pt idx="1372">
                        <c:v>27/06/2017</c:v>
                      </c:pt>
                      <c:pt idx="1373">
                        <c:v>28/06/2017</c:v>
                      </c:pt>
                      <c:pt idx="1374">
                        <c:v>29/06/2017</c:v>
                      </c:pt>
                      <c:pt idx="1375">
                        <c:v>30/06/2017</c:v>
                      </c:pt>
                      <c:pt idx="1376">
                        <c:v>03/07/2017</c:v>
                      </c:pt>
                      <c:pt idx="1377">
                        <c:v>04/07/2017</c:v>
                      </c:pt>
                      <c:pt idx="1378">
                        <c:v>05/07/2017</c:v>
                      </c:pt>
                      <c:pt idx="1379">
                        <c:v>06/07/2017</c:v>
                      </c:pt>
                      <c:pt idx="1380">
                        <c:v>07/07/2017</c:v>
                      </c:pt>
                      <c:pt idx="1381">
                        <c:v>10/07/2017</c:v>
                      </c:pt>
                      <c:pt idx="1382">
                        <c:v>11/07/2017</c:v>
                      </c:pt>
                      <c:pt idx="1383">
                        <c:v>12/07/2017</c:v>
                      </c:pt>
                      <c:pt idx="1384">
                        <c:v>13/07/2017</c:v>
                      </c:pt>
                      <c:pt idx="1385">
                        <c:v>14/07/2017</c:v>
                      </c:pt>
                      <c:pt idx="1386">
                        <c:v>17/07/2017</c:v>
                      </c:pt>
                      <c:pt idx="1387">
                        <c:v>18/07/2017</c:v>
                      </c:pt>
                      <c:pt idx="1388">
                        <c:v>19/07/2017</c:v>
                      </c:pt>
                      <c:pt idx="1389">
                        <c:v>20/07/2017</c:v>
                      </c:pt>
                      <c:pt idx="1390">
                        <c:v>21/07/2017</c:v>
                      </c:pt>
                      <c:pt idx="1391">
                        <c:v>24/07/2017</c:v>
                      </c:pt>
                      <c:pt idx="1392">
                        <c:v>25/07/2017</c:v>
                      </c:pt>
                      <c:pt idx="1393">
                        <c:v>26/07/2017</c:v>
                      </c:pt>
                      <c:pt idx="1394">
                        <c:v>27/07/2017</c:v>
                      </c:pt>
                      <c:pt idx="1395">
                        <c:v>28/07/2017</c:v>
                      </c:pt>
                      <c:pt idx="1396">
                        <c:v>31/07/2017</c:v>
                      </c:pt>
                      <c:pt idx="1397">
                        <c:v>01/08/2017</c:v>
                      </c:pt>
                      <c:pt idx="1398">
                        <c:v>02/08/2017</c:v>
                      </c:pt>
                      <c:pt idx="1399">
                        <c:v>03/08/2017</c:v>
                      </c:pt>
                      <c:pt idx="1400">
                        <c:v>04/08/2017</c:v>
                      </c:pt>
                      <c:pt idx="1401">
                        <c:v>07/08/2017</c:v>
                      </c:pt>
                      <c:pt idx="1402">
                        <c:v>08/08/2017</c:v>
                      </c:pt>
                      <c:pt idx="1403">
                        <c:v>09/08/2017</c:v>
                      </c:pt>
                      <c:pt idx="1404">
                        <c:v>10/08/2017</c:v>
                      </c:pt>
                      <c:pt idx="1405">
                        <c:v>11/08/2017</c:v>
                      </c:pt>
                      <c:pt idx="1406">
                        <c:v>14/08/2017</c:v>
                      </c:pt>
                      <c:pt idx="1407">
                        <c:v>15/08/2017</c:v>
                      </c:pt>
                      <c:pt idx="1408">
                        <c:v>16/08/2017</c:v>
                      </c:pt>
                      <c:pt idx="1409">
                        <c:v>17/08/2017</c:v>
                      </c:pt>
                      <c:pt idx="1410">
                        <c:v>18/08/2017</c:v>
                      </c:pt>
                      <c:pt idx="1411">
                        <c:v>21/08/2017</c:v>
                      </c:pt>
                      <c:pt idx="1412">
                        <c:v>22/08/2017</c:v>
                      </c:pt>
                      <c:pt idx="1413">
                        <c:v>23/08/2017</c:v>
                      </c:pt>
                      <c:pt idx="1414">
                        <c:v>24/08/2017</c:v>
                      </c:pt>
                      <c:pt idx="1415">
                        <c:v>25/08/2017</c:v>
                      </c:pt>
                      <c:pt idx="1416">
                        <c:v>29/08/2017</c:v>
                      </c:pt>
                      <c:pt idx="1417">
                        <c:v>30/08/2017</c:v>
                      </c:pt>
                      <c:pt idx="1418">
                        <c:v>31/08/2017</c:v>
                      </c:pt>
                      <c:pt idx="1419">
                        <c:v>01/09/2017</c:v>
                      </c:pt>
                      <c:pt idx="1420">
                        <c:v>04/09/2017</c:v>
                      </c:pt>
                      <c:pt idx="1421">
                        <c:v>05/09/2017</c:v>
                      </c:pt>
                      <c:pt idx="1422">
                        <c:v>06/09/2017</c:v>
                      </c:pt>
                      <c:pt idx="1423">
                        <c:v>07/09/2017</c:v>
                      </c:pt>
                      <c:pt idx="1424">
                        <c:v>08/09/2017</c:v>
                      </c:pt>
                      <c:pt idx="1425">
                        <c:v>11/09/2017</c:v>
                      </c:pt>
                      <c:pt idx="1426">
                        <c:v>12/09/2017</c:v>
                      </c:pt>
                      <c:pt idx="1427">
                        <c:v>13/09/2017</c:v>
                      </c:pt>
                      <c:pt idx="1428">
                        <c:v>14/09/2017</c:v>
                      </c:pt>
                      <c:pt idx="1429">
                        <c:v>15/09/2017</c:v>
                      </c:pt>
                      <c:pt idx="1430">
                        <c:v>18/09/2017</c:v>
                      </c:pt>
                      <c:pt idx="1431">
                        <c:v>19/09/2017</c:v>
                      </c:pt>
                      <c:pt idx="1432">
                        <c:v>20/09/2017</c:v>
                      </c:pt>
                      <c:pt idx="1433">
                        <c:v>21/09/2017</c:v>
                      </c:pt>
                      <c:pt idx="1434">
                        <c:v>22/09/2017</c:v>
                      </c:pt>
                      <c:pt idx="1435">
                        <c:v>25/09/2017</c:v>
                      </c:pt>
                      <c:pt idx="1436">
                        <c:v>26/09/2017</c:v>
                      </c:pt>
                      <c:pt idx="1437">
                        <c:v>27/09/2017</c:v>
                      </c:pt>
                      <c:pt idx="1438">
                        <c:v>28/09/2017</c:v>
                      </c:pt>
                      <c:pt idx="1439">
                        <c:v>29/09/2017</c:v>
                      </c:pt>
                      <c:pt idx="1440">
                        <c:v>02/10/2017</c:v>
                      </c:pt>
                      <c:pt idx="1441">
                        <c:v>03/10/2017</c:v>
                      </c:pt>
                      <c:pt idx="1442">
                        <c:v>04/10/2017</c:v>
                      </c:pt>
                      <c:pt idx="1443">
                        <c:v>05/10/2017</c:v>
                      </c:pt>
                      <c:pt idx="1444">
                        <c:v>06/10/2017</c:v>
                      </c:pt>
                      <c:pt idx="1445">
                        <c:v>09/10/2017</c:v>
                      </c:pt>
                      <c:pt idx="1446">
                        <c:v>10/10/2017</c:v>
                      </c:pt>
                      <c:pt idx="1447">
                        <c:v>11/10/2017</c:v>
                      </c:pt>
                      <c:pt idx="1448">
                        <c:v>12/10/2017</c:v>
                      </c:pt>
                      <c:pt idx="1449">
                        <c:v>13/10/2017</c:v>
                      </c:pt>
                      <c:pt idx="1450">
                        <c:v>16/10/2017</c:v>
                      </c:pt>
                      <c:pt idx="1451">
                        <c:v>17/10/2017</c:v>
                      </c:pt>
                      <c:pt idx="1452">
                        <c:v>18/10/2017</c:v>
                      </c:pt>
                      <c:pt idx="1453">
                        <c:v>19/10/2017</c:v>
                      </c:pt>
                      <c:pt idx="1454">
                        <c:v>20/10/2017</c:v>
                      </c:pt>
                      <c:pt idx="1455">
                        <c:v>23/10/2017</c:v>
                      </c:pt>
                      <c:pt idx="1456">
                        <c:v>24/10/2017</c:v>
                      </c:pt>
                      <c:pt idx="1457">
                        <c:v>25/10/2017</c:v>
                      </c:pt>
                      <c:pt idx="1458">
                        <c:v>26/10/2017</c:v>
                      </c:pt>
                      <c:pt idx="1459">
                        <c:v>27/10/2017</c:v>
                      </c:pt>
                      <c:pt idx="1460">
                        <c:v>30/10/2017</c:v>
                      </c:pt>
                      <c:pt idx="1461">
                        <c:v>31/10/2017</c:v>
                      </c:pt>
                      <c:pt idx="1462">
                        <c:v>01/11/2017</c:v>
                      </c:pt>
                      <c:pt idx="1463">
                        <c:v>02/11/2017</c:v>
                      </c:pt>
                      <c:pt idx="1464">
                        <c:v>03/11/2017</c:v>
                      </c:pt>
                      <c:pt idx="1465">
                        <c:v>06/11/2017</c:v>
                      </c:pt>
                      <c:pt idx="1466">
                        <c:v>07/11/2017</c:v>
                      </c:pt>
                      <c:pt idx="1467">
                        <c:v>08/11/2017</c:v>
                      </c:pt>
                      <c:pt idx="1468">
                        <c:v>09/11/2017</c:v>
                      </c:pt>
                      <c:pt idx="1469">
                        <c:v>10/11/2017</c:v>
                      </c:pt>
                      <c:pt idx="1470">
                        <c:v>13/11/2017</c:v>
                      </c:pt>
                      <c:pt idx="1471">
                        <c:v>14/11/2017</c:v>
                      </c:pt>
                      <c:pt idx="1472">
                        <c:v>15/11/2017</c:v>
                      </c:pt>
                      <c:pt idx="1473">
                        <c:v>16/11/2017</c:v>
                      </c:pt>
                      <c:pt idx="1474">
                        <c:v>17/11/2017</c:v>
                      </c:pt>
                      <c:pt idx="1475">
                        <c:v>20/11/2017</c:v>
                      </c:pt>
                      <c:pt idx="1476">
                        <c:v>21/11/2017</c:v>
                      </c:pt>
                      <c:pt idx="1477">
                        <c:v>22/11/2017</c:v>
                      </c:pt>
                      <c:pt idx="1478">
                        <c:v>23/11/2017</c:v>
                      </c:pt>
                      <c:pt idx="1479">
                        <c:v>24/11/2017</c:v>
                      </c:pt>
                      <c:pt idx="1480">
                        <c:v>27/11/2017</c:v>
                      </c:pt>
                      <c:pt idx="1481">
                        <c:v>28/11/2017</c:v>
                      </c:pt>
                      <c:pt idx="1482">
                        <c:v>29/11/2017</c:v>
                      </c:pt>
                      <c:pt idx="1483">
                        <c:v>30/11/2017</c:v>
                      </c:pt>
                      <c:pt idx="1484">
                        <c:v>01/12/2017</c:v>
                      </c:pt>
                      <c:pt idx="1485">
                        <c:v>04/12/2017</c:v>
                      </c:pt>
                      <c:pt idx="1486">
                        <c:v>05/12/2017</c:v>
                      </c:pt>
                      <c:pt idx="1487">
                        <c:v>06/12/2017</c:v>
                      </c:pt>
                      <c:pt idx="1488">
                        <c:v>07/12/2017</c:v>
                      </c:pt>
                      <c:pt idx="1489">
                        <c:v>08/12/2017</c:v>
                      </c:pt>
                      <c:pt idx="1490">
                        <c:v>12/12/2017</c:v>
                      </c:pt>
                      <c:pt idx="1491">
                        <c:v>13/12/2017</c:v>
                      </c:pt>
                      <c:pt idx="1492">
                        <c:v>14/12/2017</c:v>
                      </c:pt>
                      <c:pt idx="1493">
                        <c:v>15/12/2017</c:v>
                      </c:pt>
                      <c:pt idx="1494">
                        <c:v>18/12/2017</c:v>
                      </c:pt>
                      <c:pt idx="1495">
                        <c:v>19/12/2017</c:v>
                      </c:pt>
                      <c:pt idx="1496">
                        <c:v>20/12/2017</c:v>
                      </c:pt>
                      <c:pt idx="1497">
                        <c:v>21/12/2017</c:v>
                      </c:pt>
                      <c:pt idx="1498">
                        <c:v>22/12/2017</c:v>
                      </c:pt>
                      <c:pt idx="1499">
                        <c:v>27/12/2017</c:v>
                      </c:pt>
                      <c:pt idx="1500">
                        <c:v>28/12/2017</c:v>
                      </c:pt>
                      <c:pt idx="1501">
                        <c:v>29/12/2017</c:v>
                      </c:pt>
                      <c:pt idx="1502">
                        <c:v>02/01/2018</c:v>
                      </c:pt>
                      <c:pt idx="1503">
                        <c:v>03/01/2018</c:v>
                      </c:pt>
                      <c:pt idx="1504">
                        <c:v>04/01/2018</c:v>
                      </c:pt>
                      <c:pt idx="1505">
                        <c:v>05/01/2018</c:v>
                      </c:pt>
                      <c:pt idx="1506">
                        <c:v>08/01/2018</c:v>
                      </c:pt>
                      <c:pt idx="1507">
                        <c:v>09/01/2018</c:v>
                      </c:pt>
                      <c:pt idx="1508">
                        <c:v>10/01/2018</c:v>
                      </c:pt>
                      <c:pt idx="1509">
                        <c:v>11/01/2018</c:v>
                      </c:pt>
                      <c:pt idx="1510">
                        <c:v>12/01/2018</c:v>
                      </c:pt>
                      <c:pt idx="1511">
                        <c:v>15/01/2018</c:v>
                      </c:pt>
                      <c:pt idx="1512">
                        <c:v>16/01/2018</c:v>
                      </c:pt>
                      <c:pt idx="1513">
                        <c:v>17/01/2018</c:v>
                      </c:pt>
                      <c:pt idx="1514">
                        <c:v>18/01/2018</c:v>
                      </c:pt>
                      <c:pt idx="1515">
                        <c:v>19/01/2018</c:v>
                      </c:pt>
                      <c:pt idx="1516">
                        <c:v>22/01/2018</c:v>
                      </c:pt>
                      <c:pt idx="1517">
                        <c:v>23/01/2018</c:v>
                      </c:pt>
                      <c:pt idx="1518">
                        <c:v>24/01/2018</c:v>
                      </c:pt>
                      <c:pt idx="1519">
                        <c:v>25/01/2018</c:v>
                      </c:pt>
                      <c:pt idx="1520">
                        <c:v>26/01/2018</c:v>
                      </c:pt>
                      <c:pt idx="1521">
                        <c:v>29/01/2018</c:v>
                      </c:pt>
                      <c:pt idx="1522">
                        <c:v>30/01/2018</c:v>
                      </c:pt>
                      <c:pt idx="1523">
                        <c:v>31/01/2018</c:v>
                      </c:pt>
                      <c:pt idx="1524">
                        <c:v>01/02/2018</c:v>
                      </c:pt>
                      <c:pt idx="1525">
                        <c:v>02/02/2018</c:v>
                      </c:pt>
                      <c:pt idx="1526">
                        <c:v>05/02/2018</c:v>
                      </c:pt>
                      <c:pt idx="1527">
                        <c:v>06/02/2018</c:v>
                      </c:pt>
                      <c:pt idx="1528">
                        <c:v>07/02/2018</c:v>
                      </c:pt>
                      <c:pt idx="1529">
                        <c:v>08/02/2018</c:v>
                      </c:pt>
                      <c:pt idx="1530">
                        <c:v>09/02/2018</c:v>
                      </c:pt>
                      <c:pt idx="1531">
                        <c:v>12/02/2018</c:v>
                      </c:pt>
                      <c:pt idx="1532">
                        <c:v>13/02/2018</c:v>
                      </c:pt>
                      <c:pt idx="1533">
                        <c:v>14/02/2018</c:v>
                      </c:pt>
                      <c:pt idx="1534">
                        <c:v>15/02/2018</c:v>
                      </c:pt>
                      <c:pt idx="1535">
                        <c:v>16/02/2018</c:v>
                      </c:pt>
                      <c:pt idx="1536">
                        <c:v>19/02/2018</c:v>
                      </c:pt>
                      <c:pt idx="1537">
                        <c:v>20/02/2018</c:v>
                      </c:pt>
                      <c:pt idx="1538">
                        <c:v>21/02/2018</c:v>
                      </c:pt>
                      <c:pt idx="1539">
                        <c:v>22/02/2018</c:v>
                      </c:pt>
                      <c:pt idx="1540">
                        <c:v>23/02/2018</c:v>
                      </c:pt>
                      <c:pt idx="1541">
                        <c:v>26/02/2018</c:v>
                      </c:pt>
                      <c:pt idx="1542">
                        <c:v>27/02/2018</c:v>
                      </c:pt>
                      <c:pt idx="1543">
                        <c:v>28/02/2018</c:v>
                      </c:pt>
                      <c:pt idx="1544">
                        <c:v>01/03/2018</c:v>
                      </c:pt>
                      <c:pt idx="1545">
                        <c:v>02/03/2018</c:v>
                      </c:pt>
                      <c:pt idx="1546">
                        <c:v>05/03/2018</c:v>
                      </c:pt>
                      <c:pt idx="1547">
                        <c:v>06/03/2018</c:v>
                      </c:pt>
                      <c:pt idx="1548">
                        <c:v>07/03/2018</c:v>
                      </c:pt>
                      <c:pt idx="1549">
                        <c:v>08/03/2018</c:v>
                      </c:pt>
                      <c:pt idx="1550">
                        <c:v>09/03/2018</c:v>
                      </c:pt>
                      <c:pt idx="1551">
                        <c:v>12/03/2018</c:v>
                      </c:pt>
                      <c:pt idx="1552">
                        <c:v>13/03/2018</c:v>
                      </c:pt>
                      <c:pt idx="1553">
                        <c:v>14/03/2018</c:v>
                      </c:pt>
                      <c:pt idx="1554">
                        <c:v>15/03/2018</c:v>
                      </c:pt>
                      <c:pt idx="1555">
                        <c:v>16/03/2018</c:v>
                      </c:pt>
                      <c:pt idx="1556">
                        <c:v>19/03/2018</c:v>
                      </c:pt>
                      <c:pt idx="1557">
                        <c:v>20/03/2018</c:v>
                      </c:pt>
                      <c:pt idx="1558">
                        <c:v>21/03/2018</c:v>
                      </c:pt>
                      <c:pt idx="1559">
                        <c:v>22/03/2018</c:v>
                      </c:pt>
                      <c:pt idx="1560">
                        <c:v>23/03/2018</c:v>
                      </c:pt>
                      <c:pt idx="1561">
                        <c:v>26/03/2018</c:v>
                      </c:pt>
                      <c:pt idx="1562">
                        <c:v>27/03/2018</c:v>
                      </c:pt>
                      <c:pt idx="1563">
                        <c:v>28/03/2018</c:v>
                      </c:pt>
                      <c:pt idx="1564">
                        <c:v>29/03/2018</c:v>
                      </c:pt>
                      <c:pt idx="1565">
                        <c:v>03/04/2018</c:v>
                      </c:pt>
                      <c:pt idx="1566">
                        <c:v>04/04/2018</c:v>
                      </c:pt>
                      <c:pt idx="1567">
                        <c:v>05/04/2018</c:v>
                      </c:pt>
                      <c:pt idx="1568">
                        <c:v>06/04/2018</c:v>
                      </c:pt>
                      <c:pt idx="1569">
                        <c:v>09/04/2018</c:v>
                      </c:pt>
                      <c:pt idx="1570">
                        <c:v>10/04/2018</c:v>
                      </c:pt>
                      <c:pt idx="1571">
                        <c:v>11/04/2018</c:v>
                      </c:pt>
                      <c:pt idx="1572">
                        <c:v>12/04/2018</c:v>
                      </c:pt>
                      <c:pt idx="1573">
                        <c:v>13/04/2018</c:v>
                      </c:pt>
                      <c:pt idx="1574">
                        <c:v>16/04/2018</c:v>
                      </c:pt>
                      <c:pt idx="1575">
                        <c:v>17/04/2018</c:v>
                      </c:pt>
                      <c:pt idx="1576">
                        <c:v>18/04/2018</c:v>
                      </c:pt>
                      <c:pt idx="1577">
                        <c:v>19/04/2018</c:v>
                      </c:pt>
                      <c:pt idx="1578">
                        <c:v>20/04/2018</c:v>
                      </c:pt>
                      <c:pt idx="1579">
                        <c:v>23/04/2018</c:v>
                      </c:pt>
                      <c:pt idx="1580">
                        <c:v>24/04/2018</c:v>
                      </c:pt>
                      <c:pt idx="1581">
                        <c:v>25/04/2018</c:v>
                      </c:pt>
                      <c:pt idx="1582">
                        <c:v>26/04/2018</c:v>
                      </c:pt>
                      <c:pt idx="1583">
                        <c:v>27/04/2018</c:v>
                      </c:pt>
                      <c:pt idx="1584">
                        <c:v>30/04/2018</c:v>
                      </c:pt>
                      <c:pt idx="1585">
                        <c:v>01/05/2018</c:v>
                      </c:pt>
                      <c:pt idx="1586">
                        <c:v>02/05/2018</c:v>
                      </c:pt>
                      <c:pt idx="1587">
                        <c:v>04/05/2018</c:v>
                      </c:pt>
                      <c:pt idx="1588">
                        <c:v>08/05/2018</c:v>
                      </c:pt>
                      <c:pt idx="1589">
                        <c:v>10/05/2018</c:v>
                      </c:pt>
                      <c:pt idx="1590">
                        <c:v>11/05/2018</c:v>
                      </c:pt>
                      <c:pt idx="1591">
                        <c:v>14/05/2018</c:v>
                      </c:pt>
                      <c:pt idx="1592">
                        <c:v>15/05/2018</c:v>
                      </c:pt>
                      <c:pt idx="1593">
                        <c:v>16/05/2018</c:v>
                      </c:pt>
                      <c:pt idx="1594">
                        <c:v>18/05/2018</c:v>
                      </c:pt>
                      <c:pt idx="1595">
                        <c:v>21/05/2018</c:v>
                      </c:pt>
                      <c:pt idx="1596">
                        <c:v>22/05/2018</c:v>
                      </c:pt>
                      <c:pt idx="1597">
                        <c:v>24/05/2018</c:v>
                      </c:pt>
                      <c:pt idx="1598">
                        <c:v>25/05/2018</c:v>
                      </c:pt>
                      <c:pt idx="1599">
                        <c:v>30/05/2018</c:v>
                      </c:pt>
                      <c:pt idx="1600">
                        <c:v>01/06/2018</c:v>
                      </c:pt>
                      <c:pt idx="1601">
                        <c:v>04/06/2018</c:v>
                      </c:pt>
                      <c:pt idx="1602">
                        <c:v>05/06/2018</c:v>
                      </c:pt>
                      <c:pt idx="1603">
                        <c:v>06/06/2018</c:v>
                      </c:pt>
                      <c:pt idx="1604">
                        <c:v>08/06/2018</c:v>
                      </c:pt>
                      <c:pt idx="1605">
                        <c:v>11/06/2018</c:v>
                      </c:pt>
                      <c:pt idx="1606">
                        <c:v>12/06/2018</c:v>
                      </c:pt>
                      <c:pt idx="1607">
                        <c:v>13/06/2018</c:v>
                      </c:pt>
                      <c:pt idx="1608">
                        <c:v>15/06/2018</c:v>
                      </c:pt>
                      <c:pt idx="1609">
                        <c:v>19/06/2018</c:v>
                      </c:pt>
                      <c:pt idx="1610">
                        <c:v>20/06/2018</c:v>
                      </c:pt>
                      <c:pt idx="1611">
                        <c:v>21/06/2018</c:v>
                      </c:pt>
                      <c:pt idx="1612">
                        <c:v>22/06/2018</c:v>
                      </c:pt>
                      <c:pt idx="1613">
                        <c:v>25/06/2018</c:v>
                      </c:pt>
                      <c:pt idx="1614">
                        <c:v>26/06/2018</c:v>
                      </c:pt>
                      <c:pt idx="1615">
                        <c:v>28/06/2018</c:v>
                      </c:pt>
                      <c:pt idx="1616">
                        <c:v>29/06/2018</c:v>
                      </c:pt>
                      <c:pt idx="1617">
                        <c:v>02/07/2018</c:v>
                      </c:pt>
                      <c:pt idx="1618">
                        <c:v>03/07/2018</c:v>
                      </c:pt>
                      <c:pt idx="1619">
                        <c:v>04/07/2018</c:v>
                      </c:pt>
                      <c:pt idx="1620">
                        <c:v>05/07/2018</c:v>
                      </c:pt>
                      <c:pt idx="1621">
                        <c:v>06/07/2018</c:v>
                      </c:pt>
                      <c:pt idx="1622">
                        <c:v>09/07/2018</c:v>
                      </c:pt>
                      <c:pt idx="1623">
                        <c:v>10/07/2018</c:v>
                      </c:pt>
                      <c:pt idx="1624">
                        <c:v>11/07/2018</c:v>
                      </c:pt>
                      <c:pt idx="1625">
                        <c:v>12/07/2018</c:v>
                      </c:pt>
                      <c:pt idx="1626">
                        <c:v>13/07/2018</c:v>
                      </c:pt>
                      <c:pt idx="1627">
                        <c:v>16/07/2018</c:v>
                      </c:pt>
                      <c:pt idx="1628">
                        <c:v>17/07/2018</c:v>
                      </c:pt>
                      <c:pt idx="1629">
                        <c:v>18/07/2018</c:v>
                      </c:pt>
                      <c:pt idx="1630">
                        <c:v>19/07/2018</c:v>
                      </c:pt>
                      <c:pt idx="1631">
                        <c:v>20/07/2018</c:v>
                      </c:pt>
                      <c:pt idx="1632">
                        <c:v>23/07/2018</c:v>
                      </c:pt>
                      <c:pt idx="1633">
                        <c:v>25/07/2018</c:v>
                      </c:pt>
                      <c:pt idx="1634">
                        <c:v>26/07/2018</c:v>
                      </c:pt>
                      <c:pt idx="1635">
                        <c:v>27/07/2018</c:v>
                      </c:pt>
                      <c:pt idx="1636">
                        <c:v>30/07/2018</c:v>
                      </c:pt>
                      <c:pt idx="1637">
                        <c:v>31/07/2018</c:v>
                      </c:pt>
                      <c:pt idx="1638">
                        <c:v>01/08/2018</c:v>
                      </c:pt>
                      <c:pt idx="1639">
                        <c:v>02/08/2018</c:v>
                      </c:pt>
                      <c:pt idx="1640">
                        <c:v>03/08/2018</c:v>
                      </c:pt>
                      <c:pt idx="1641">
                        <c:v>06/08/2018</c:v>
                      </c:pt>
                      <c:pt idx="1642">
                        <c:v>07/08/2018</c:v>
                      </c:pt>
                      <c:pt idx="1643">
                        <c:v>08/08/2018</c:v>
                      </c:pt>
                      <c:pt idx="1644">
                        <c:v>09/08/2018</c:v>
                      </c:pt>
                      <c:pt idx="1645">
                        <c:v>10/08/2018</c:v>
                      </c:pt>
                      <c:pt idx="1646">
                        <c:v>13/08/2018</c:v>
                      </c:pt>
                      <c:pt idx="1647">
                        <c:v>14/08/2018</c:v>
                      </c:pt>
                      <c:pt idx="1648">
                        <c:v>15/08/2018</c:v>
                      </c:pt>
                      <c:pt idx="1649">
                        <c:v>17/08/2018</c:v>
                      </c:pt>
                      <c:pt idx="1650">
                        <c:v>20/08/2018</c:v>
                      </c:pt>
                      <c:pt idx="1651">
                        <c:v>21/08/2018</c:v>
                      </c:pt>
                      <c:pt idx="1652">
                        <c:v>22/08/2018</c:v>
                      </c:pt>
                      <c:pt idx="1653">
                        <c:v>23/08/2018</c:v>
                      </c:pt>
                      <c:pt idx="1654">
                        <c:v>24/08/2018</c:v>
                      </c:pt>
                      <c:pt idx="1655">
                        <c:v>28/08/2018</c:v>
                      </c:pt>
                      <c:pt idx="1656">
                        <c:v>29/08/2018</c:v>
                      </c:pt>
                      <c:pt idx="1657">
                        <c:v>30/08/2018</c:v>
                      </c:pt>
                      <c:pt idx="1658">
                        <c:v>31/08/2018</c:v>
                      </c:pt>
                      <c:pt idx="1659">
                        <c:v>03/09/2018</c:v>
                      </c:pt>
                      <c:pt idx="1660">
                        <c:v>04/09/2018</c:v>
                      </c:pt>
                      <c:pt idx="1661">
                        <c:v>05/09/2018</c:v>
                      </c:pt>
                      <c:pt idx="1662">
                        <c:v>06/09/2018</c:v>
                      </c:pt>
                      <c:pt idx="1663">
                        <c:v>07/09/2018</c:v>
                      </c:pt>
                      <c:pt idx="1664">
                        <c:v>10/09/2018</c:v>
                      </c:pt>
                      <c:pt idx="1665">
                        <c:v>11/09/2018</c:v>
                      </c:pt>
                      <c:pt idx="1666">
                        <c:v>12/09/2018</c:v>
                      </c:pt>
                      <c:pt idx="1667">
                        <c:v>13/09/2018</c:v>
                      </c:pt>
                      <c:pt idx="1668">
                        <c:v>14/09/2018</c:v>
                      </c:pt>
                      <c:pt idx="1669">
                        <c:v>17/09/2018</c:v>
                      </c:pt>
                      <c:pt idx="1670">
                        <c:v>18/09/2018</c:v>
                      </c:pt>
                      <c:pt idx="1671">
                        <c:v>19/09/2018</c:v>
                      </c:pt>
                      <c:pt idx="1672">
                        <c:v>20/09/2018</c:v>
                      </c:pt>
                      <c:pt idx="1673">
                        <c:v>21/09/2018</c:v>
                      </c:pt>
                      <c:pt idx="1674">
                        <c:v>24/09/2018</c:v>
                      </c:pt>
                      <c:pt idx="1675">
                        <c:v>25/09/2018</c:v>
                      </c:pt>
                      <c:pt idx="1676">
                        <c:v>26/09/2018</c:v>
                      </c:pt>
                      <c:pt idx="1677">
                        <c:v>27/09/2018</c:v>
                      </c:pt>
                      <c:pt idx="1678">
                        <c:v>28/09/2018</c:v>
                      </c:pt>
                      <c:pt idx="1679">
                        <c:v>01/10/2018</c:v>
                      </c:pt>
                      <c:pt idx="1680">
                        <c:v>02/10/2018</c:v>
                      </c:pt>
                      <c:pt idx="1681">
                        <c:v>03/10/2018</c:v>
                      </c:pt>
                      <c:pt idx="1682">
                        <c:v>04/10/2018</c:v>
                      </c:pt>
                      <c:pt idx="1683">
                        <c:v>05/10/2018</c:v>
                      </c:pt>
                      <c:pt idx="1684">
                        <c:v>08/10/2018</c:v>
                      </c:pt>
                      <c:pt idx="1685">
                        <c:v>10/10/2018</c:v>
                      </c:pt>
                      <c:pt idx="1686">
                        <c:v>11/10/2018</c:v>
                      </c:pt>
                      <c:pt idx="1687">
                        <c:v>12/10/2018</c:v>
                      </c:pt>
                      <c:pt idx="1688">
                        <c:v>15/10/2018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Main!$AY$3:$AY$1691</c15:sqref>
                        </c15:formulaRef>
                      </c:ext>
                    </c:extLst>
                    <c:numCache>
                      <c:formatCode>General</c:formatCode>
                      <c:ptCount val="1689"/>
                      <c:pt idx="0">
                        <c:v>2015</c:v>
                      </c:pt>
                      <c:pt idx="1">
                        <c:v>2015</c:v>
                      </c:pt>
                      <c:pt idx="2">
                        <c:v>2015</c:v>
                      </c:pt>
                      <c:pt idx="3">
                        <c:v>2015</c:v>
                      </c:pt>
                      <c:pt idx="4">
                        <c:v>2015</c:v>
                      </c:pt>
                      <c:pt idx="5">
                        <c:v>2015</c:v>
                      </c:pt>
                      <c:pt idx="6">
                        <c:v>2015</c:v>
                      </c:pt>
                      <c:pt idx="7">
                        <c:v>2015</c:v>
                      </c:pt>
                      <c:pt idx="8">
                        <c:v>2015</c:v>
                      </c:pt>
                      <c:pt idx="9">
                        <c:v>2015</c:v>
                      </c:pt>
                      <c:pt idx="10">
                        <c:v>2015</c:v>
                      </c:pt>
                      <c:pt idx="11">
                        <c:v>2015</c:v>
                      </c:pt>
                      <c:pt idx="12">
                        <c:v>2015</c:v>
                      </c:pt>
                      <c:pt idx="13">
                        <c:v>2015</c:v>
                      </c:pt>
                      <c:pt idx="14">
                        <c:v>2015</c:v>
                      </c:pt>
                      <c:pt idx="15">
                        <c:v>2015</c:v>
                      </c:pt>
                      <c:pt idx="16">
                        <c:v>2015</c:v>
                      </c:pt>
                      <c:pt idx="17">
                        <c:v>2015</c:v>
                      </c:pt>
                      <c:pt idx="18">
                        <c:v>2015</c:v>
                      </c:pt>
                      <c:pt idx="19">
                        <c:v>2015</c:v>
                      </c:pt>
                      <c:pt idx="20">
                        <c:v>2015</c:v>
                      </c:pt>
                      <c:pt idx="21">
                        <c:v>2015</c:v>
                      </c:pt>
                      <c:pt idx="22">
                        <c:v>2015</c:v>
                      </c:pt>
                      <c:pt idx="23">
                        <c:v>2015</c:v>
                      </c:pt>
                      <c:pt idx="24">
                        <c:v>2015</c:v>
                      </c:pt>
                      <c:pt idx="25">
                        <c:v>2015</c:v>
                      </c:pt>
                      <c:pt idx="26">
                        <c:v>2015</c:v>
                      </c:pt>
                      <c:pt idx="27">
                        <c:v>2015</c:v>
                      </c:pt>
                      <c:pt idx="28">
                        <c:v>2015</c:v>
                      </c:pt>
                      <c:pt idx="29">
                        <c:v>2015</c:v>
                      </c:pt>
                      <c:pt idx="30">
                        <c:v>2015</c:v>
                      </c:pt>
                      <c:pt idx="31">
                        <c:v>2015</c:v>
                      </c:pt>
                      <c:pt idx="32">
                        <c:v>2015</c:v>
                      </c:pt>
                      <c:pt idx="33">
                        <c:v>2015</c:v>
                      </c:pt>
                      <c:pt idx="34">
                        <c:v>2015</c:v>
                      </c:pt>
                      <c:pt idx="35">
                        <c:v>2015</c:v>
                      </c:pt>
                      <c:pt idx="36">
                        <c:v>2015</c:v>
                      </c:pt>
                      <c:pt idx="37">
                        <c:v>2015</c:v>
                      </c:pt>
                      <c:pt idx="38">
                        <c:v>2015</c:v>
                      </c:pt>
                      <c:pt idx="39">
                        <c:v>2015</c:v>
                      </c:pt>
                      <c:pt idx="40">
                        <c:v>2015</c:v>
                      </c:pt>
                      <c:pt idx="41">
                        <c:v>2015</c:v>
                      </c:pt>
                      <c:pt idx="42">
                        <c:v>2015</c:v>
                      </c:pt>
                      <c:pt idx="43">
                        <c:v>2015</c:v>
                      </c:pt>
                      <c:pt idx="44">
                        <c:v>2015</c:v>
                      </c:pt>
                      <c:pt idx="45">
                        <c:v>2015</c:v>
                      </c:pt>
                      <c:pt idx="46">
                        <c:v>2015</c:v>
                      </c:pt>
                      <c:pt idx="47">
                        <c:v>2015</c:v>
                      </c:pt>
                      <c:pt idx="48">
                        <c:v>2015</c:v>
                      </c:pt>
                      <c:pt idx="49">
                        <c:v>2015</c:v>
                      </c:pt>
                      <c:pt idx="50">
                        <c:v>2015</c:v>
                      </c:pt>
                      <c:pt idx="51">
                        <c:v>2015</c:v>
                      </c:pt>
                      <c:pt idx="52">
                        <c:v>2015</c:v>
                      </c:pt>
                      <c:pt idx="53">
                        <c:v>2015</c:v>
                      </c:pt>
                      <c:pt idx="54">
                        <c:v>2015</c:v>
                      </c:pt>
                      <c:pt idx="55">
                        <c:v>2015</c:v>
                      </c:pt>
                      <c:pt idx="56">
                        <c:v>2015</c:v>
                      </c:pt>
                      <c:pt idx="57">
                        <c:v>2015</c:v>
                      </c:pt>
                      <c:pt idx="58">
                        <c:v>2015</c:v>
                      </c:pt>
                      <c:pt idx="59">
                        <c:v>2015</c:v>
                      </c:pt>
                      <c:pt idx="60">
                        <c:v>2015</c:v>
                      </c:pt>
                      <c:pt idx="61">
                        <c:v>2015</c:v>
                      </c:pt>
                      <c:pt idx="62">
                        <c:v>2015</c:v>
                      </c:pt>
                      <c:pt idx="63">
                        <c:v>2015</c:v>
                      </c:pt>
                      <c:pt idx="64">
                        <c:v>2015</c:v>
                      </c:pt>
                      <c:pt idx="65">
                        <c:v>2015</c:v>
                      </c:pt>
                      <c:pt idx="66">
                        <c:v>2015</c:v>
                      </c:pt>
                      <c:pt idx="67">
                        <c:v>2015</c:v>
                      </c:pt>
                      <c:pt idx="68">
                        <c:v>2015</c:v>
                      </c:pt>
                      <c:pt idx="69">
                        <c:v>2015</c:v>
                      </c:pt>
                      <c:pt idx="70">
                        <c:v>2015</c:v>
                      </c:pt>
                      <c:pt idx="71">
                        <c:v>2015</c:v>
                      </c:pt>
                      <c:pt idx="72">
                        <c:v>2015</c:v>
                      </c:pt>
                      <c:pt idx="73">
                        <c:v>2015</c:v>
                      </c:pt>
                      <c:pt idx="74">
                        <c:v>2015</c:v>
                      </c:pt>
                      <c:pt idx="75">
                        <c:v>2015</c:v>
                      </c:pt>
                      <c:pt idx="76">
                        <c:v>2015</c:v>
                      </c:pt>
                      <c:pt idx="77">
                        <c:v>2015</c:v>
                      </c:pt>
                      <c:pt idx="78">
                        <c:v>2015</c:v>
                      </c:pt>
                      <c:pt idx="79">
                        <c:v>2015</c:v>
                      </c:pt>
                      <c:pt idx="80">
                        <c:v>2015</c:v>
                      </c:pt>
                      <c:pt idx="81">
                        <c:v>2015</c:v>
                      </c:pt>
                      <c:pt idx="82">
                        <c:v>2015</c:v>
                      </c:pt>
                      <c:pt idx="83">
                        <c:v>2015</c:v>
                      </c:pt>
                      <c:pt idx="84">
                        <c:v>2015</c:v>
                      </c:pt>
                      <c:pt idx="85">
                        <c:v>2015</c:v>
                      </c:pt>
                      <c:pt idx="86">
                        <c:v>2015</c:v>
                      </c:pt>
                      <c:pt idx="87">
                        <c:v>2015</c:v>
                      </c:pt>
                      <c:pt idx="88">
                        <c:v>2015</c:v>
                      </c:pt>
                      <c:pt idx="89">
                        <c:v>2015</c:v>
                      </c:pt>
                      <c:pt idx="90">
                        <c:v>2015</c:v>
                      </c:pt>
                      <c:pt idx="91">
                        <c:v>2015</c:v>
                      </c:pt>
                      <c:pt idx="92">
                        <c:v>2015</c:v>
                      </c:pt>
                      <c:pt idx="93">
                        <c:v>2015</c:v>
                      </c:pt>
                      <c:pt idx="94">
                        <c:v>2015</c:v>
                      </c:pt>
                      <c:pt idx="95">
                        <c:v>2015</c:v>
                      </c:pt>
                      <c:pt idx="96">
                        <c:v>2015</c:v>
                      </c:pt>
                      <c:pt idx="97">
                        <c:v>2015</c:v>
                      </c:pt>
                      <c:pt idx="98">
                        <c:v>2015</c:v>
                      </c:pt>
                      <c:pt idx="99">
                        <c:v>2015</c:v>
                      </c:pt>
                      <c:pt idx="100">
                        <c:v>2015</c:v>
                      </c:pt>
                      <c:pt idx="101">
                        <c:v>2015</c:v>
                      </c:pt>
                      <c:pt idx="102">
                        <c:v>2015</c:v>
                      </c:pt>
                      <c:pt idx="103">
                        <c:v>2015</c:v>
                      </c:pt>
                      <c:pt idx="104">
                        <c:v>2015</c:v>
                      </c:pt>
                      <c:pt idx="105">
                        <c:v>2015</c:v>
                      </c:pt>
                      <c:pt idx="106">
                        <c:v>2015</c:v>
                      </c:pt>
                      <c:pt idx="107">
                        <c:v>2015</c:v>
                      </c:pt>
                      <c:pt idx="108">
                        <c:v>2015</c:v>
                      </c:pt>
                      <c:pt idx="109">
                        <c:v>2015</c:v>
                      </c:pt>
                      <c:pt idx="110">
                        <c:v>2015</c:v>
                      </c:pt>
                      <c:pt idx="111">
                        <c:v>2015</c:v>
                      </c:pt>
                      <c:pt idx="112">
                        <c:v>2015</c:v>
                      </c:pt>
                      <c:pt idx="113">
                        <c:v>2015</c:v>
                      </c:pt>
                      <c:pt idx="114">
                        <c:v>2015</c:v>
                      </c:pt>
                      <c:pt idx="115">
                        <c:v>2015</c:v>
                      </c:pt>
                      <c:pt idx="116">
                        <c:v>2015</c:v>
                      </c:pt>
                      <c:pt idx="117">
                        <c:v>2015</c:v>
                      </c:pt>
                      <c:pt idx="118">
                        <c:v>2015</c:v>
                      </c:pt>
                      <c:pt idx="119">
                        <c:v>2015</c:v>
                      </c:pt>
                      <c:pt idx="120">
                        <c:v>2015</c:v>
                      </c:pt>
                      <c:pt idx="121">
                        <c:v>2015</c:v>
                      </c:pt>
                      <c:pt idx="122">
                        <c:v>2015</c:v>
                      </c:pt>
                      <c:pt idx="123">
                        <c:v>2015</c:v>
                      </c:pt>
                      <c:pt idx="124">
                        <c:v>2015</c:v>
                      </c:pt>
                      <c:pt idx="125">
                        <c:v>2015</c:v>
                      </c:pt>
                      <c:pt idx="126">
                        <c:v>2015</c:v>
                      </c:pt>
                      <c:pt idx="127">
                        <c:v>2015</c:v>
                      </c:pt>
                      <c:pt idx="128">
                        <c:v>2015</c:v>
                      </c:pt>
                      <c:pt idx="129">
                        <c:v>2015</c:v>
                      </c:pt>
                      <c:pt idx="130">
                        <c:v>2015</c:v>
                      </c:pt>
                      <c:pt idx="131">
                        <c:v>2015</c:v>
                      </c:pt>
                      <c:pt idx="132">
                        <c:v>2015</c:v>
                      </c:pt>
                      <c:pt idx="133">
                        <c:v>2015</c:v>
                      </c:pt>
                      <c:pt idx="134">
                        <c:v>2015</c:v>
                      </c:pt>
                      <c:pt idx="135">
                        <c:v>2015</c:v>
                      </c:pt>
                      <c:pt idx="136">
                        <c:v>2015</c:v>
                      </c:pt>
                      <c:pt idx="137">
                        <c:v>2015</c:v>
                      </c:pt>
                      <c:pt idx="138">
                        <c:v>2015</c:v>
                      </c:pt>
                      <c:pt idx="139">
                        <c:v>2015</c:v>
                      </c:pt>
                      <c:pt idx="140">
                        <c:v>2015</c:v>
                      </c:pt>
                      <c:pt idx="141">
                        <c:v>2015</c:v>
                      </c:pt>
                      <c:pt idx="142">
                        <c:v>2015</c:v>
                      </c:pt>
                      <c:pt idx="143">
                        <c:v>2015</c:v>
                      </c:pt>
                      <c:pt idx="144">
                        <c:v>2015</c:v>
                      </c:pt>
                      <c:pt idx="145">
                        <c:v>2015</c:v>
                      </c:pt>
                      <c:pt idx="146">
                        <c:v>2015</c:v>
                      </c:pt>
                      <c:pt idx="147">
                        <c:v>2015</c:v>
                      </c:pt>
                      <c:pt idx="148">
                        <c:v>2015</c:v>
                      </c:pt>
                      <c:pt idx="149">
                        <c:v>2015</c:v>
                      </c:pt>
                      <c:pt idx="150">
                        <c:v>2015</c:v>
                      </c:pt>
                      <c:pt idx="151">
                        <c:v>2015</c:v>
                      </c:pt>
                      <c:pt idx="152">
                        <c:v>2015</c:v>
                      </c:pt>
                      <c:pt idx="153">
                        <c:v>2015</c:v>
                      </c:pt>
                      <c:pt idx="154">
                        <c:v>2015</c:v>
                      </c:pt>
                      <c:pt idx="155">
                        <c:v>2015</c:v>
                      </c:pt>
                      <c:pt idx="156">
                        <c:v>2015</c:v>
                      </c:pt>
                      <c:pt idx="157">
                        <c:v>2015</c:v>
                      </c:pt>
                      <c:pt idx="158">
                        <c:v>2015</c:v>
                      </c:pt>
                      <c:pt idx="159">
                        <c:v>2015</c:v>
                      </c:pt>
                      <c:pt idx="160">
                        <c:v>2015</c:v>
                      </c:pt>
                      <c:pt idx="161">
                        <c:v>2015</c:v>
                      </c:pt>
                      <c:pt idx="162">
                        <c:v>2015</c:v>
                      </c:pt>
                      <c:pt idx="163">
                        <c:v>2015</c:v>
                      </c:pt>
                      <c:pt idx="164">
                        <c:v>2015</c:v>
                      </c:pt>
                      <c:pt idx="165">
                        <c:v>2015</c:v>
                      </c:pt>
                      <c:pt idx="166">
                        <c:v>2015</c:v>
                      </c:pt>
                      <c:pt idx="167">
                        <c:v>2015</c:v>
                      </c:pt>
                      <c:pt idx="168">
                        <c:v>2015</c:v>
                      </c:pt>
                      <c:pt idx="169">
                        <c:v>2015</c:v>
                      </c:pt>
                      <c:pt idx="170">
                        <c:v>2015</c:v>
                      </c:pt>
                      <c:pt idx="171">
                        <c:v>2015</c:v>
                      </c:pt>
                      <c:pt idx="172">
                        <c:v>2015</c:v>
                      </c:pt>
                      <c:pt idx="173">
                        <c:v>2015</c:v>
                      </c:pt>
                      <c:pt idx="174">
                        <c:v>2015</c:v>
                      </c:pt>
                      <c:pt idx="175">
                        <c:v>2015</c:v>
                      </c:pt>
                      <c:pt idx="176">
                        <c:v>2015</c:v>
                      </c:pt>
                      <c:pt idx="177">
                        <c:v>2015</c:v>
                      </c:pt>
                      <c:pt idx="178">
                        <c:v>2015</c:v>
                      </c:pt>
                      <c:pt idx="179">
                        <c:v>2015</c:v>
                      </c:pt>
                      <c:pt idx="180">
                        <c:v>2015</c:v>
                      </c:pt>
                      <c:pt idx="181">
                        <c:v>2015</c:v>
                      </c:pt>
                      <c:pt idx="182">
                        <c:v>2015</c:v>
                      </c:pt>
                      <c:pt idx="183">
                        <c:v>2015</c:v>
                      </c:pt>
                      <c:pt idx="184">
                        <c:v>2015</c:v>
                      </c:pt>
                      <c:pt idx="185">
                        <c:v>2015</c:v>
                      </c:pt>
                      <c:pt idx="186">
                        <c:v>2015</c:v>
                      </c:pt>
                      <c:pt idx="187">
                        <c:v>2015</c:v>
                      </c:pt>
                      <c:pt idx="188">
                        <c:v>2015</c:v>
                      </c:pt>
                      <c:pt idx="189">
                        <c:v>2015</c:v>
                      </c:pt>
                      <c:pt idx="190">
                        <c:v>2015</c:v>
                      </c:pt>
                      <c:pt idx="191">
                        <c:v>2015</c:v>
                      </c:pt>
                      <c:pt idx="192">
                        <c:v>2015</c:v>
                      </c:pt>
                      <c:pt idx="193">
                        <c:v>2015</c:v>
                      </c:pt>
                      <c:pt idx="194">
                        <c:v>2015</c:v>
                      </c:pt>
                      <c:pt idx="195">
                        <c:v>2015</c:v>
                      </c:pt>
                      <c:pt idx="196">
                        <c:v>2015</c:v>
                      </c:pt>
                      <c:pt idx="197">
                        <c:v>2015</c:v>
                      </c:pt>
                      <c:pt idx="198">
                        <c:v>2015</c:v>
                      </c:pt>
                      <c:pt idx="199">
                        <c:v>2015</c:v>
                      </c:pt>
                      <c:pt idx="200">
                        <c:v>2015</c:v>
                      </c:pt>
                      <c:pt idx="201">
                        <c:v>2015</c:v>
                      </c:pt>
                      <c:pt idx="202">
                        <c:v>2015</c:v>
                      </c:pt>
                      <c:pt idx="203">
                        <c:v>2015</c:v>
                      </c:pt>
                      <c:pt idx="204">
                        <c:v>2015</c:v>
                      </c:pt>
                      <c:pt idx="205">
                        <c:v>2015</c:v>
                      </c:pt>
                      <c:pt idx="206">
                        <c:v>2015</c:v>
                      </c:pt>
                      <c:pt idx="207">
                        <c:v>2015</c:v>
                      </c:pt>
                      <c:pt idx="208">
                        <c:v>2015</c:v>
                      </c:pt>
                      <c:pt idx="209">
                        <c:v>2015</c:v>
                      </c:pt>
                      <c:pt idx="210">
                        <c:v>2015</c:v>
                      </c:pt>
                      <c:pt idx="211">
                        <c:v>2015</c:v>
                      </c:pt>
                      <c:pt idx="212">
                        <c:v>2015</c:v>
                      </c:pt>
                      <c:pt idx="213">
                        <c:v>2015</c:v>
                      </c:pt>
                      <c:pt idx="214">
                        <c:v>2015</c:v>
                      </c:pt>
                      <c:pt idx="215">
                        <c:v>2015</c:v>
                      </c:pt>
                      <c:pt idx="216">
                        <c:v>2015</c:v>
                      </c:pt>
                      <c:pt idx="217">
                        <c:v>2015</c:v>
                      </c:pt>
                      <c:pt idx="218">
                        <c:v>2015</c:v>
                      </c:pt>
                      <c:pt idx="219">
                        <c:v>2015</c:v>
                      </c:pt>
                      <c:pt idx="220">
                        <c:v>2015</c:v>
                      </c:pt>
                      <c:pt idx="221">
                        <c:v>2015</c:v>
                      </c:pt>
                      <c:pt idx="222">
                        <c:v>2015</c:v>
                      </c:pt>
                      <c:pt idx="223">
                        <c:v>2015</c:v>
                      </c:pt>
                      <c:pt idx="224">
                        <c:v>2015</c:v>
                      </c:pt>
                      <c:pt idx="225">
                        <c:v>2015</c:v>
                      </c:pt>
                      <c:pt idx="226">
                        <c:v>2015</c:v>
                      </c:pt>
                      <c:pt idx="227">
                        <c:v>2015</c:v>
                      </c:pt>
                      <c:pt idx="228">
                        <c:v>2015</c:v>
                      </c:pt>
                      <c:pt idx="229">
                        <c:v>2015</c:v>
                      </c:pt>
                      <c:pt idx="230">
                        <c:v>2015</c:v>
                      </c:pt>
                      <c:pt idx="231">
                        <c:v>2015</c:v>
                      </c:pt>
                      <c:pt idx="232">
                        <c:v>2015</c:v>
                      </c:pt>
                      <c:pt idx="233">
                        <c:v>2015</c:v>
                      </c:pt>
                      <c:pt idx="234">
                        <c:v>2015</c:v>
                      </c:pt>
                      <c:pt idx="235">
                        <c:v>2015</c:v>
                      </c:pt>
                      <c:pt idx="236">
                        <c:v>2015</c:v>
                      </c:pt>
                      <c:pt idx="237">
                        <c:v>2015</c:v>
                      </c:pt>
                      <c:pt idx="238">
                        <c:v>2015</c:v>
                      </c:pt>
                      <c:pt idx="239">
                        <c:v>2015</c:v>
                      </c:pt>
                      <c:pt idx="240">
                        <c:v>2015</c:v>
                      </c:pt>
                      <c:pt idx="241">
                        <c:v>2015</c:v>
                      </c:pt>
                      <c:pt idx="242">
                        <c:v>2015</c:v>
                      </c:pt>
                      <c:pt idx="243">
                        <c:v>2015</c:v>
                      </c:pt>
                      <c:pt idx="244">
                        <c:v>2015</c:v>
                      </c:pt>
                      <c:pt idx="245">
                        <c:v>2015</c:v>
                      </c:pt>
                      <c:pt idx="246">
                        <c:v>2015</c:v>
                      </c:pt>
                      <c:pt idx="247">
                        <c:v>2015</c:v>
                      </c:pt>
                      <c:pt idx="248">
                        <c:v>2015</c:v>
                      </c:pt>
                      <c:pt idx="249">
                        <c:v>2015</c:v>
                      </c:pt>
                      <c:pt idx="250">
                        <c:v>2015</c:v>
                      </c:pt>
                      <c:pt idx="251">
                        <c:v>2015</c:v>
                      </c:pt>
                      <c:pt idx="252">
                        <c:v>2015</c:v>
                      </c:pt>
                      <c:pt idx="253">
                        <c:v>2015</c:v>
                      </c:pt>
                      <c:pt idx="254">
                        <c:v>2015</c:v>
                      </c:pt>
                      <c:pt idx="255">
                        <c:v>2015</c:v>
                      </c:pt>
                      <c:pt idx="256">
                        <c:v>2015</c:v>
                      </c:pt>
                      <c:pt idx="257">
                        <c:v>2015</c:v>
                      </c:pt>
                      <c:pt idx="258">
                        <c:v>2015</c:v>
                      </c:pt>
                      <c:pt idx="259">
                        <c:v>2015</c:v>
                      </c:pt>
                      <c:pt idx="260">
                        <c:v>2015</c:v>
                      </c:pt>
                      <c:pt idx="261">
                        <c:v>2015</c:v>
                      </c:pt>
                      <c:pt idx="262">
                        <c:v>2015</c:v>
                      </c:pt>
                      <c:pt idx="263">
                        <c:v>2015</c:v>
                      </c:pt>
                      <c:pt idx="264">
                        <c:v>2015</c:v>
                      </c:pt>
                      <c:pt idx="265">
                        <c:v>2015</c:v>
                      </c:pt>
                      <c:pt idx="266">
                        <c:v>2015</c:v>
                      </c:pt>
                      <c:pt idx="267">
                        <c:v>2015</c:v>
                      </c:pt>
                      <c:pt idx="268">
                        <c:v>2015</c:v>
                      </c:pt>
                      <c:pt idx="269">
                        <c:v>2015</c:v>
                      </c:pt>
                      <c:pt idx="270">
                        <c:v>2015</c:v>
                      </c:pt>
                      <c:pt idx="271">
                        <c:v>2015</c:v>
                      </c:pt>
                      <c:pt idx="272">
                        <c:v>2015</c:v>
                      </c:pt>
                      <c:pt idx="273">
                        <c:v>2015</c:v>
                      </c:pt>
                      <c:pt idx="274">
                        <c:v>2015</c:v>
                      </c:pt>
                      <c:pt idx="275">
                        <c:v>2015</c:v>
                      </c:pt>
                      <c:pt idx="276">
                        <c:v>2015</c:v>
                      </c:pt>
                      <c:pt idx="277">
                        <c:v>2015</c:v>
                      </c:pt>
                      <c:pt idx="278">
                        <c:v>2015</c:v>
                      </c:pt>
                      <c:pt idx="279">
                        <c:v>2015</c:v>
                      </c:pt>
                      <c:pt idx="280">
                        <c:v>2015</c:v>
                      </c:pt>
                      <c:pt idx="281">
                        <c:v>2015</c:v>
                      </c:pt>
                      <c:pt idx="282">
                        <c:v>2015</c:v>
                      </c:pt>
                      <c:pt idx="283">
                        <c:v>2015</c:v>
                      </c:pt>
                      <c:pt idx="284">
                        <c:v>2015</c:v>
                      </c:pt>
                      <c:pt idx="285">
                        <c:v>2015</c:v>
                      </c:pt>
                      <c:pt idx="286">
                        <c:v>2015</c:v>
                      </c:pt>
                      <c:pt idx="287">
                        <c:v>2015</c:v>
                      </c:pt>
                      <c:pt idx="288">
                        <c:v>2015</c:v>
                      </c:pt>
                      <c:pt idx="289">
                        <c:v>2015</c:v>
                      </c:pt>
                      <c:pt idx="290">
                        <c:v>2015</c:v>
                      </c:pt>
                      <c:pt idx="291">
                        <c:v>2015</c:v>
                      </c:pt>
                      <c:pt idx="292">
                        <c:v>2015</c:v>
                      </c:pt>
                      <c:pt idx="293">
                        <c:v>2015</c:v>
                      </c:pt>
                      <c:pt idx="294">
                        <c:v>2015</c:v>
                      </c:pt>
                      <c:pt idx="295">
                        <c:v>2015</c:v>
                      </c:pt>
                      <c:pt idx="296">
                        <c:v>2015</c:v>
                      </c:pt>
                      <c:pt idx="297">
                        <c:v>2015</c:v>
                      </c:pt>
                      <c:pt idx="298">
                        <c:v>2015</c:v>
                      </c:pt>
                      <c:pt idx="299">
                        <c:v>2015</c:v>
                      </c:pt>
                      <c:pt idx="300">
                        <c:v>2015</c:v>
                      </c:pt>
                      <c:pt idx="301">
                        <c:v>2015</c:v>
                      </c:pt>
                      <c:pt idx="302">
                        <c:v>2015</c:v>
                      </c:pt>
                      <c:pt idx="303">
                        <c:v>2015</c:v>
                      </c:pt>
                      <c:pt idx="304">
                        <c:v>2015</c:v>
                      </c:pt>
                      <c:pt idx="305">
                        <c:v>2015</c:v>
                      </c:pt>
                      <c:pt idx="306">
                        <c:v>2015</c:v>
                      </c:pt>
                      <c:pt idx="307">
                        <c:v>2015</c:v>
                      </c:pt>
                      <c:pt idx="308">
                        <c:v>2015</c:v>
                      </c:pt>
                      <c:pt idx="309">
                        <c:v>2015</c:v>
                      </c:pt>
                      <c:pt idx="310">
                        <c:v>2015</c:v>
                      </c:pt>
                      <c:pt idx="311">
                        <c:v>2015</c:v>
                      </c:pt>
                      <c:pt idx="312">
                        <c:v>2015</c:v>
                      </c:pt>
                      <c:pt idx="313">
                        <c:v>2015</c:v>
                      </c:pt>
                      <c:pt idx="314">
                        <c:v>2015</c:v>
                      </c:pt>
                      <c:pt idx="315">
                        <c:v>2015</c:v>
                      </c:pt>
                      <c:pt idx="316">
                        <c:v>2015</c:v>
                      </c:pt>
                      <c:pt idx="317">
                        <c:v>2015</c:v>
                      </c:pt>
                      <c:pt idx="318">
                        <c:v>2015</c:v>
                      </c:pt>
                      <c:pt idx="319">
                        <c:v>2015</c:v>
                      </c:pt>
                      <c:pt idx="320">
                        <c:v>2015</c:v>
                      </c:pt>
                      <c:pt idx="321">
                        <c:v>2015</c:v>
                      </c:pt>
                      <c:pt idx="322">
                        <c:v>2015</c:v>
                      </c:pt>
                      <c:pt idx="323">
                        <c:v>2015</c:v>
                      </c:pt>
                      <c:pt idx="324">
                        <c:v>2015</c:v>
                      </c:pt>
                      <c:pt idx="325">
                        <c:v>2015</c:v>
                      </c:pt>
                      <c:pt idx="326">
                        <c:v>2015</c:v>
                      </c:pt>
                      <c:pt idx="327">
                        <c:v>2015</c:v>
                      </c:pt>
                      <c:pt idx="328">
                        <c:v>2015</c:v>
                      </c:pt>
                      <c:pt idx="329">
                        <c:v>2015</c:v>
                      </c:pt>
                      <c:pt idx="330">
                        <c:v>2015</c:v>
                      </c:pt>
                      <c:pt idx="331">
                        <c:v>2015</c:v>
                      </c:pt>
                      <c:pt idx="332">
                        <c:v>2015</c:v>
                      </c:pt>
                      <c:pt idx="333">
                        <c:v>2015</c:v>
                      </c:pt>
                      <c:pt idx="334">
                        <c:v>2015</c:v>
                      </c:pt>
                      <c:pt idx="335">
                        <c:v>2015</c:v>
                      </c:pt>
                      <c:pt idx="336">
                        <c:v>2015</c:v>
                      </c:pt>
                      <c:pt idx="337">
                        <c:v>2015</c:v>
                      </c:pt>
                      <c:pt idx="338">
                        <c:v>2015</c:v>
                      </c:pt>
                      <c:pt idx="339">
                        <c:v>2015</c:v>
                      </c:pt>
                      <c:pt idx="340">
                        <c:v>2015</c:v>
                      </c:pt>
                      <c:pt idx="341">
                        <c:v>2015</c:v>
                      </c:pt>
                      <c:pt idx="342">
                        <c:v>2015</c:v>
                      </c:pt>
                      <c:pt idx="343">
                        <c:v>2015</c:v>
                      </c:pt>
                      <c:pt idx="344">
                        <c:v>2015</c:v>
                      </c:pt>
                      <c:pt idx="345">
                        <c:v>2015</c:v>
                      </c:pt>
                      <c:pt idx="346">
                        <c:v>2015</c:v>
                      </c:pt>
                      <c:pt idx="347">
                        <c:v>2015</c:v>
                      </c:pt>
                      <c:pt idx="348">
                        <c:v>2015</c:v>
                      </c:pt>
                      <c:pt idx="349">
                        <c:v>2015</c:v>
                      </c:pt>
                      <c:pt idx="350">
                        <c:v>2015</c:v>
                      </c:pt>
                      <c:pt idx="351">
                        <c:v>2015</c:v>
                      </c:pt>
                      <c:pt idx="352">
                        <c:v>2015</c:v>
                      </c:pt>
                      <c:pt idx="353">
                        <c:v>2015</c:v>
                      </c:pt>
                      <c:pt idx="354">
                        <c:v>2015</c:v>
                      </c:pt>
                      <c:pt idx="355">
                        <c:v>2015</c:v>
                      </c:pt>
                      <c:pt idx="356">
                        <c:v>2015</c:v>
                      </c:pt>
                      <c:pt idx="357">
                        <c:v>2015</c:v>
                      </c:pt>
                      <c:pt idx="358">
                        <c:v>2015</c:v>
                      </c:pt>
                      <c:pt idx="359">
                        <c:v>2015</c:v>
                      </c:pt>
                      <c:pt idx="360">
                        <c:v>2015</c:v>
                      </c:pt>
                      <c:pt idx="361">
                        <c:v>2015</c:v>
                      </c:pt>
                      <c:pt idx="362">
                        <c:v>2015</c:v>
                      </c:pt>
                      <c:pt idx="363">
                        <c:v>2015</c:v>
                      </c:pt>
                      <c:pt idx="364">
                        <c:v>2015</c:v>
                      </c:pt>
                      <c:pt idx="365">
                        <c:v>2015</c:v>
                      </c:pt>
                      <c:pt idx="366">
                        <c:v>2015</c:v>
                      </c:pt>
                      <c:pt idx="367">
                        <c:v>2015</c:v>
                      </c:pt>
                      <c:pt idx="368">
                        <c:v>2015</c:v>
                      </c:pt>
                      <c:pt idx="369">
                        <c:v>2015</c:v>
                      </c:pt>
                      <c:pt idx="370">
                        <c:v>2015</c:v>
                      </c:pt>
                      <c:pt idx="371">
                        <c:v>2015</c:v>
                      </c:pt>
                      <c:pt idx="372">
                        <c:v>2015</c:v>
                      </c:pt>
                      <c:pt idx="373">
                        <c:v>2015</c:v>
                      </c:pt>
                      <c:pt idx="374">
                        <c:v>2015</c:v>
                      </c:pt>
                      <c:pt idx="375">
                        <c:v>2015</c:v>
                      </c:pt>
                      <c:pt idx="376">
                        <c:v>2015</c:v>
                      </c:pt>
                      <c:pt idx="377">
                        <c:v>2015</c:v>
                      </c:pt>
                      <c:pt idx="378">
                        <c:v>2015</c:v>
                      </c:pt>
                      <c:pt idx="379">
                        <c:v>2015</c:v>
                      </c:pt>
                      <c:pt idx="380">
                        <c:v>2015</c:v>
                      </c:pt>
                      <c:pt idx="381">
                        <c:v>2015</c:v>
                      </c:pt>
                      <c:pt idx="382">
                        <c:v>2015</c:v>
                      </c:pt>
                      <c:pt idx="383">
                        <c:v>2015</c:v>
                      </c:pt>
                      <c:pt idx="384">
                        <c:v>2015</c:v>
                      </c:pt>
                      <c:pt idx="385">
                        <c:v>2015</c:v>
                      </c:pt>
                      <c:pt idx="386">
                        <c:v>2015</c:v>
                      </c:pt>
                      <c:pt idx="387">
                        <c:v>2015</c:v>
                      </c:pt>
                      <c:pt idx="388">
                        <c:v>2015</c:v>
                      </c:pt>
                      <c:pt idx="389">
                        <c:v>2015</c:v>
                      </c:pt>
                      <c:pt idx="390">
                        <c:v>2015</c:v>
                      </c:pt>
                      <c:pt idx="391">
                        <c:v>2015</c:v>
                      </c:pt>
                      <c:pt idx="392">
                        <c:v>2015</c:v>
                      </c:pt>
                      <c:pt idx="393">
                        <c:v>2015</c:v>
                      </c:pt>
                      <c:pt idx="394">
                        <c:v>2015</c:v>
                      </c:pt>
                      <c:pt idx="395">
                        <c:v>2015</c:v>
                      </c:pt>
                      <c:pt idx="396">
                        <c:v>2015</c:v>
                      </c:pt>
                      <c:pt idx="397">
                        <c:v>2015</c:v>
                      </c:pt>
                      <c:pt idx="398">
                        <c:v>2015</c:v>
                      </c:pt>
                      <c:pt idx="399">
                        <c:v>2015</c:v>
                      </c:pt>
                      <c:pt idx="400">
                        <c:v>2015</c:v>
                      </c:pt>
                      <c:pt idx="401">
                        <c:v>2015</c:v>
                      </c:pt>
                      <c:pt idx="402">
                        <c:v>2015</c:v>
                      </c:pt>
                      <c:pt idx="403">
                        <c:v>2015</c:v>
                      </c:pt>
                      <c:pt idx="404">
                        <c:v>2015</c:v>
                      </c:pt>
                      <c:pt idx="405">
                        <c:v>2015</c:v>
                      </c:pt>
                      <c:pt idx="406">
                        <c:v>2015</c:v>
                      </c:pt>
                      <c:pt idx="407">
                        <c:v>2015</c:v>
                      </c:pt>
                      <c:pt idx="408">
                        <c:v>2015</c:v>
                      </c:pt>
                      <c:pt idx="409">
                        <c:v>2015</c:v>
                      </c:pt>
                      <c:pt idx="410">
                        <c:v>2015</c:v>
                      </c:pt>
                      <c:pt idx="411">
                        <c:v>2015</c:v>
                      </c:pt>
                      <c:pt idx="412">
                        <c:v>2015</c:v>
                      </c:pt>
                      <c:pt idx="413">
                        <c:v>2015</c:v>
                      </c:pt>
                      <c:pt idx="414">
                        <c:v>2015</c:v>
                      </c:pt>
                      <c:pt idx="415">
                        <c:v>2015</c:v>
                      </c:pt>
                      <c:pt idx="416">
                        <c:v>2015</c:v>
                      </c:pt>
                      <c:pt idx="417">
                        <c:v>2015</c:v>
                      </c:pt>
                      <c:pt idx="418">
                        <c:v>2015</c:v>
                      </c:pt>
                      <c:pt idx="419">
                        <c:v>2015</c:v>
                      </c:pt>
                      <c:pt idx="420">
                        <c:v>2015</c:v>
                      </c:pt>
                      <c:pt idx="421">
                        <c:v>2015</c:v>
                      </c:pt>
                      <c:pt idx="422">
                        <c:v>2015</c:v>
                      </c:pt>
                      <c:pt idx="423">
                        <c:v>2015</c:v>
                      </c:pt>
                      <c:pt idx="424">
                        <c:v>2015</c:v>
                      </c:pt>
                      <c:pt idx="425">
                        <c:v>2015</c:v>
                      </c:pt>
                      <c:pt idx="426">
                        <c:v>2015</c:v>
                      </c:pt>
                      <c:pt idx="427">
                        <c:v>2015</c:v>
                      </c:pt>
                      <c:pt idx="428">
                        <c:v>2015</c:v>
                      </c:pt>
                      <c:pt idx="429">
                        <c:v>2015</c:v>
                      </c:pt>
                      <c:pt idx="430">
                        <c:v>2015</c:v>
                      </c:pt>
                      <c:pt idx="431">
                        <c:v>2015</c:v>
                      </c:pt>
                      <c:pt idx="432">
                        <c:v>2015</c:v>
                      </c:pt>
                      <c:pt idx="433">
                        <c:v>2015</c:v>
                      </c:pt>
                      <c:pt idx="434">
                        <c:v>2015</c:v>
                      </c:pt>
                      <c:pt idx="435">
                        <c:v>2015</c:v>
                      </c:pt>
                      <c:pt idx="436">
                        <c:v>2015</c:v>
                      </c:pt>
                      <c:pt idx="437">
                        <c:v>2015</c:v>
                      </c:pt>
                      <c:pt idx="438">
                        <c:v>2015</c:v>
                      </c:pt>
                      <c:pt idx="439">
                        <c:v>2015</c:v>
                      </c:pt>
                      <c:pt idx="440">
                        <c:v>2015</c:v>
                      </c:pt>
                      <c:pt idx="441">
                        <c:v>2015</c:v>
                      </c:pt>
                      <c:pt idx="442">
                        <c:v>2015</c:v>
                      </c:pt>
                      <c:pt idx="443">
                        <c:v>2015</c:v>
                      </c:pt>
                      <c:pt idx="444">
                        <c:v>2015</c:v>
                      </c:pt>
                      <c:pt idx="445">
                        <c:v>2015</c:v>
                      </c:pt>
                      <c:pt idx="446">
                        <c:v>2015</c:v>
                      </c:pt>
                      <c:pt idx="447">
                        <c:v>2015</c:v>
                      </c:pt>
                      <c:pt idx="448">
                        <c:v>2015</c:v>
                      </c:pt>
                      <c:pt idx="449">
                        <c:v>2015</c:v>
                      </c:pt>
                      <c:pt idx="450">
                        <c:v>2015</c:v>
                      </c:pt>
                      <c:pt idx="451">
                        <c:v>2015</c:v>
                      </c:pt>
                      <c:pt idx="452">
                        <c:v>2015</c:v>
                      </c:pt>
                      <c:pt idx="453">
                        <c:v>2015</c:v>
                      </c:pt>
                      <c:pt idx="454">
                        <c:v>2015</c:v>
                      </c:pt>
                      <c:pt idx="455">
                        <c:v>2015</c:v>
                      </c:pt>
                      <c:pt idx="456">
                        <c:v>2015</c:v>
                      </c:pt>
                      <c:pt idx="457">
                        <c:v>2015</c:v>
                      </c:pt>
                      <c:pt idx="458">
                        <c:v>2015</c:v>
                      </c:pt>
                      <c:pt idx="459">
                        <c:v>2015</c:v>
                      </c:pt>
                      <c:pt idx="460">
                        <c:v>2015</c:v>
                      </c:pt>
                      <c:pt idx="461">
                        <c:v>2015</c:v>
                      </c:pt>
                      <c:pt idx="462">
                        <c:v>2015</c:v>
                      </c:pt>
                      <c:pt idx="463">
                        <c:v>2015</c:v>
                      </c:pt>
                      <c:pt idx="464">
                        <c:v>2015</c:v>
                      </c:pt>
                      <c:pt idx="465">
                        <c:v>2015</c:v>
                      </c:pt>
                      <c:pt idx="466">
                        <c:v>2015</c:v>
                      </c:pt>
                      <c:pt idx="467">
                        <c:v>2015</c:v>
                      </c:pt>
                      <c:pt idx="468">
                        <c:v>2015</c:v>
                      </c:pt>
                      <c:pt idx="469">
                        <c:v>2015</c:v>
                      </c:pt>
                      <c:pt idx="470">
                        <c:v>2015</c:v>
                      </c:pt>
                      <c:pt idx="471">
                        <c:v>2015</c:v>
                      </c:pt>
                      <c:pt idx="472">
                        <c:v>2015</c:v>
                      </c:pt>
                      <c:pt idx="473">
                        <c:v>2015</c:v>
                      </c:pt>
                      <c:pt idx="474">
                        <c:v>2015</c:v>
                      </c:pt>
                      <c:pt idx="475">
                        <c:v>2015</c:v>
                      </c:pt>
                      <c:pt idx="476">
                        <c:v>2015</c:v>
                      </c:pt>
                      <c:pt idx="477">
                        <c:v>2015</c:v>
                      </c:pt>
                      <c:pt idx="478">
                        <c:v>2015</c:v>
                      </c:pt>
                      <c:pt idx="479">
                        <c:v>2015</c:v>
                      </c:pt>
                      <c:pt idx="480">
                        <c:v>2015</c:v>
                      </c:pt>
                      <c:pt idx="481">
                        <c:v>2015</c:v>
                      </c:pt>
                      <c:pt idx="482">
                        <c:v>2015</c:v>
                      </c:pt>
                      <c:pt idx="483">
                        <c:v>2015</c:v>
                      </c:pt>
                      <c:pt idx="484">
                        <c:v>2015</c:v>
                      </c:pt>
                      <c:pt idx="485">
                        <c:v>2015</c:v>
                      </c:pt>
                      <c:pt idx="486">
                        <c:v>2015</c:v>
                      </c:pt>
                      <c:pt idx="487">
                        <c:v>2015</c:v>
                      </c:pt>
                      <c:pt idx="488">
                        <c:v>2015</c:v>
                      </c:pt>
                      <c:pt idx="489">
                        <c:v>2015</c:v>
                      </c:pt>
                      <c:pt idx="490">
                        <c:v>2015</c:v>
                      </c:pt>
                      <c:pt idx="491">
                        <c:v>2015</c:v>
                      </c:pt>
                      <c:pt idx="492">
                        <c:v>2015</c:v>
                      </c:pt>
                      <c:pt idx="493">
                        <c:v>2015</c:v>
                      </c:pt>
                      <c:pt idx="494">
                        <c:v>2015</c:v>
                      </c:pt>
                      <c:pt idx="495">
                        <c:v>2015</c:v>
                      </c:pt>
                      <c:pt idx="496">
                        <c:v>2015</c:v>
                      </c:pt>
                      <c:pt idx="497">
                        <c:v>2015</c:v>
                      </c:pt>
                      <c:pt idx="498">
                        <c:v>2015</c:v>
                      </c:pt>
                      <c:pt idx="499">
                        <c:v>2015</c:v>
                      </c:pt>
                      <c:pt idx="500">
                        <c:v>2015</c:v>
                      </c:pt>
                      <c:pt idx="501">
                        <c:v>2015</c:v>
                      </c:pt>
                      <c:pt idx="502">
                        <c:v>2015</c:v>
                      </c:pt>
                      <c:pt idx="503">
                        <c:v>2015</c:v>
                      </c:pt>
                      <c:pt idx="504">
                        <c:v>2015</c:v>
                      </c:pt>
                      <c:pt idx="505">
                        <c:v>2015</c:v>
                      </c:pt>
                      <c:pt idx="506">
                        <c:v>2015</c:v>
                      </c:pt>
                      <c:pt idx="507">
                        <c:v>2015</c:v>
                      </c:pt>
                      <c:pt idx="508">
                        <c:v>2015</c:v>
                      </c:pt>
                      <c:pt idx="509">
                        <c:v>2015</c:v>
                      </c:pt>
                      <c:pt idx="510">
                        <c:v>2015</c:v>
                      </c:pt>
                      <c:pt idx="511">
                        <c:v>2015</c:v>
                      </c:pt>
                      <c:pt idx="512">
                        <c:v>2015</c:v>
                      </c:pt>
                      <c:pt idx="513">
                        <c:v>2015</c:v>
                      </c:pt>
                      <c:pt idx="514">
                        <c:v>2015</c:v>
                      </c:pt>
                      <c:pt idx="515">
                        <c:v>2015</c:v>
                      </c:pt>
                      <c:pt idx="516">
                        <c:v>2015</c:v>
                      </c:pt>
                      <c:pt idx="517">
                        <c:v>2015</c:v>
                      </c:pt>
                      <c:pt idx="518">
                        <c:v>2015</c:v>
                      </c:pt>
                      <c:pt idx="519">
                        <c:v>2015</c:v>
                      </c:pt>
                      <c:pt idx="520">
                        <c:v>2015</c:v>
                      </c:pt>
                      <c:pt idx="521">
                        <c:v>2015</c:v>
                      </c:pt>
                      <c:pt idx="522">
                        <c:v>2015</c:v>
                      </c:pt>
                      <c:pt idx="523">
                        <c:v>2015</c:v>
                      </c:pt>
                      <c:pt idx="524">
                        <c:v>2015</c:v>
                      </c:pt>
                      <c:pt idx="525">
                        <c:v>2015</c:v>
                      </c:pt>
                      <c:pt idx="526">
                        <c:v>2015</c:v>
                      </c:pt>
                      <c:pt idx="527">
                        <c:v>2015</c:v>
                      </c:pt>
                      <c:pt idx="528">
                        <c:v>2015</c:v>
                      </c:pt>
                      <c:pt idx="529">
                        <c:v>2015</c:v>
                      </c:pt>
                      <c:pt idx="530">
                        <c:v>2015</c:v>
                      </c:pt>
                      <c:pt idx="531">
                        <c:v>2015</c:v>
                      </c:pt>
                      <c:pt idx="532">
                        <c:v>2015</c:v>
                      </c:pt>
                      <c:pt idx="533">
                        <c:v>2015</c:v>
                      </c:pt>
                      <c:pt idx="534">
                        <c:v>2015</c:v>
                      </c:pt>
                      <c:pt idx="535">
                        <c:v>2015</c:v>
                      </c:pt>
                      <c:pt idx="536">
                        <c:v>2015</c:v>
                      </c:pt>
                      <c:pt idx="537">
                        <c:v>2015</c:v>
                      </c:pt>
                      <c:pt idx="538">
                        <c:v>2015</c:v>
                      </c:pt>
                      <c:pt idx="539">
                        <c:v>2015</c:v>
                      </c:pt>
                      <c:pt idx="540">
                        <c:v>2015</c:v>
                      </c:pt>
                      <c:pt idx="541">
                        <c:v>2015</c:v>
                      </c:pt>
                      <c:pt idx="542">
                        <c:v>2015</c:v>
                      </c:pt>
                      <c:pt idx="543">
                        <c:v>2015</c:v>
                      </c:pt>
                      <c:pt idx="544">
                        <c:v>2015</c:v>
                      </c:pt>
                      <c:pt idx="545">
                        <c:v>2015</c:v>
                      </c:pt>
                      <c:pt idx="546">
                        <c:v>2015</c:v>
                      </c:pt>
                      <c:pt idx="547">
                        <c:v>2015</c:v>
                      </c:pt>
                      <c:pt idx="548">
                        <c:v>2015</c:v>
                      </c:pt>
                      <c:pt idx="549">
                        <c:v>2015</c:v>
                      </c:pt>
                      <c:pt idx="550">
                        <c:v>2015</c:v>
                      </c:pt>
                      <c:pt idx="551">
                        <c:v>1871.3525745717075</c:v>
                      </c:pt>
                      <c:pt idx="552">
                        <c:v>1871.3525745717075</c:v>
                      </c:pt>
                      <c:pt idx="553">
                        <c:v>1871.3525745717075</c:v>
                      </c:pt>
                      <c:pt idx="554">
                        <c:v>1871.3525745717075</c:v>
                      </c:pt>
                      <c:pt idx="555">
                        <c:v>1871.3525745717075</c:v>
                      </c:pt>
                      <c:pt idx="556">
                        <c:v>1871.3525745717075</c:v>
                      </c:pt>
                      <c:pt idx="557">
                        <c:v>1871.3525745717075</c:v>
                      </c:pt>
                      <c:pt idx="558">
                        <c:v>1871.3525745717075</c:v>
                      </c:pt>
                      <c:pt idx="559">
                        <c:v>1871.3525745717075</c:v>
                      </c:pt>
                      <c:pt idx="560">
                        <c:v>1871.3525745717075</c:v>
                      </c:pt>
                      <c:pt idx="561">
                        <c:v>1871.3525745717075</c:v>
                      </c:pt>
                      <c:pt idx="562">
                        <c:v>1865.2684663565587</c:v>
                      </c:pt>
                      <c:pt idx="563">
                        <c:v>1865.2684663565587</c:v>
                      </c:pt>
                      <c:pt idx="564">
                        <c:v>1865.2684663565587</c:v>
                      </c:pt>
                      <c:pt idx="565">
                        <c:v>1865.2684663565587</c:v>
                      </c:pt>
                      <c:pt idx="566">
                        <c:v>1865.2684663565587</c:v>
                      </c:pt>
                      <c:pt idx="567">
                        <c:v>1865.2684663565587</c:v>
                      </c:pt>
                      <c:pt idx="568">
                        <c:v>1865.2684663565587</c:v>
                      </c:pt>
                      <c:pt idx="569">
                        <c:v>1865.2684663565587</c:v>
                      </c:pt>
                      <c:pt idx="570">
                        <c:v>1865.2684663565587</c:v>
                      </c:pt>
                      <c:pt idx="571">
                        <c:v>1865.2684663565587</c:v>
                      </c:pt>
                      <c:pt idx="572">
                        <c:v>1865.2684663565587</c:v>
                      </c:pt>
                      <c:pt idx="573">
                        <c:v>1865.2684663565587</c:v>
                      </c:pt>
                      <c:pt idx="574">
                        <c:v>1865.2684663565587</c:v>
                      </c:pt>
                      <c:pt idx="575">
                        <c:v>1865.2684663565587</c:v>
                      </c:pt>
                      <c:pt idx="576">
                        <c:v>1865.2684663565587</c:v>
                      </c:pt>
                      <c:pt idx="577">
                        <c:v>1865.2684663565587</c:v>
                      </c:pt>
                      <c:pt idx="578">
                        <c:v>1865.2684663565587</c:v>
                      </c:pt>
                      <c:pt idx="579">
                        <c:v>1865.2684663565587</c:v>
                      </c:pt>
                      <c:pt idx="580">
                        <c:v>1865.2684663565587</c:v>
                      </c:pt>
                      <c:pt idx="581">
                        <c:v>1865.2684663565587</c:v>
                      </c:pt>
                      <c:pt idx="582">
                        <c:v>1865.2684663565587</c:v>
                      </c:pt>
                      <c:pt idx="583">
                        <c:v>1865.2684663565587</c:v>
                      </c:pt>
                      <c:pt idx="584">
                        <c:v>1865.2684663565587</c:v>
                      </c:pt>
                      <c:pt idx="585">
                        <c:v>1865.2684663565587</c:v>
                      </c:pt>
                      <c:pt idx="586">
                        <c:v>1865.2684663565587</c:v>
                      </c:pt>
                      <c:pt idx="587">
                        <c:v>1865.2684663565587</c:v>
                      </c:pt>
                      <c:pt idx="588">
                        <c:v>1865.2684663565587</c:v>
                      </c:pt>
                      <c:pt idx="589">
                        <c:v>1865.2684663565587</c:v>
                      </c:pt>
                      <c:pt idx="590">
                        <c:v>1865.2684663565587</c:v>
                      </c:pt>
                      <c:pt idx="591">
                        <c:v>1865.2684663565587</c:v>
                      </c:pt>
                      <c:pt idx="592">
                        <c:v>1865.2684663565587</c:v>
                      </c:pt>
                      <c:pt idx="593">
                        <c:v>1865.2684663565587</c:v>
                      </c:pt>
                      <c:pt idx="594">
                        <c:v>1865.2684663565587</c:v>
                      </c:pt>
                      <c:pt idx="595">
                        <c:v>1865.2684663565587</c:v>
                      </c:pt>
                      <c:pt idx="596">
                        <c:v>1865.2684663565587</c:v>
                      </c:pt>
                      <c:pt idx="597">
                        <c:v>1865.2684663565587</c:v>
                      </c:pt>
                      <c:pt idx="598">
                        <c:v>1865.2684663565587</c:v>
                      </c:pt>
                      <c:pt idx="599">
                        <c:v>1865.2684663565587</c:v>
                      </c:pt>
                      <c:pt idx="600">
                        <c:v>1865.2684663565587</c:v>
                      </c:pt>
                      <c:pt idx="601">
                        <c:v>1865.2684663565587</c:v>
                      </c:pt>
                      <c:pt idx="602">
                        <c:v>1865.2684663565587</c:v>
                      </c:pt>
                      <c:pt idx="603">
                        <c:v>1865.2684663565587</c:v>
                      </c:pt>
                      <c:pt idx="604">
                        <c:v>1865.2684663565587</c:v>
                      </c:pt>
                      <c:pt idx="605">
                        <c:v>1865.2684663565587</c:v>
                      </c:pt>
                      <c:pt idx="606">
                        <c:v>1865.2684663565587</c:v>
                      </c:pt>
                      <c:pt idx="607">
                        <c:v>1865.2684663565587</c:v>
                      </c:pt>
                      <c:pt idx="608">
                        <c:v>1865.2684663565587</c:v>
                      </c:pt>
                      <c:pt idx="609">
                        <c:v>1865.2684663565587</c:v>
                      </c:pt>
                      <c:pt idx="610">
                        <c:v>1865.2684663565587</c:v>
                      </c:pt>
                      <c:pt idx="611">
                        <c:v>1865.2684663565587</c:v>
                      </c:pt>
                      <c:pt idx="612">
                        <c:v>1865.2684663565587</c:v>
                      </c:pt>
                      <c:pt idx="613">
                        <c:v>1865.2684663565587</c:v>
                      </c:pt>
                      <c:pt idx="614">
                        <c:v>1865.2684663565587</c:v>
                      </c:pt>
                      <c:pt idx="615">
                        <c:v>1865.2684663565587</c:v>
                      </c:pt>
                      <c:pt idx="616">
                        <c:v>1865.2684663565587</c:v>
                      </c:pt>
                      <c:pt idx="617">
                        <c:v>1865.2684663565587</c:v>
                      </c:pt>
                      <c:pt idx="618">
                        <c:v>1865.2684663565587</c:v>
                      </c:pt>
                      <c:pt idx="619">
                        <c:v>1865.2684663565587</c:v>
                      </c:pt>
                      <c:pt idx="620">
                        <c:v>1865.2684663565587</c:v>
                      </c:pt>
                      <c:pt idx="621">
                        <c:v>1865.2684663565587</c:v>
                      </c:pt>
                      <c:pt idx="622">
                        <c:v>1865.2684663565587</c:v>
                      </c:pt>
                      <c:pt idx="623">
                        <c:v>1865.2684663565587</c:v>
                      </c:pt>
                      <c:pt idx="624">
                        <c:v>1865.2684663565587</c:v>
                      </c:pt>
                      <c:pt idx="625">
                        <c:v>1865.2684663565587</c:v>
                      </c:pt>
                      <c:pt idx="626">
                        <c:v>1865.2684663565587</c:v>
                      </c:pt>
                      <c:pt idx="627">
                        <c:v>1865.2684663565587</c:v>
                      </c:pt>
                      <c:pt idx="628">
                        <c:v>1865.2684663565587</c:v>
                      </c:pt>
                      <c:pt idx="629">
                        <c:v>1865.2684663565587</c:v>
                      </c:pt>
                      <c:pt idx="630">
                        <c:v>1865.2684663565587</c:v>
                      </c:pt>
                      <c:pt idx="631">
                        <c:v>1865.2684663565587</c:v>
                      </c:pt>
                      <c:pt idx="632">
                        <c:v>1865.2684663565587</c:v>
                      </c:pt>
                      <c:pt idx="633">
                        <c:v>1865.2684663565587</c:v>
                      </c:pt>
                      <c:pt idx="634">
                        <c:v>1865.2684663565587</c:v>
                      </c:pt>
                      <c:pt idx="635">
                        <c:v>1865.2684663565587</c:v>
                      </c:pt>
                      <c:pt idx="636">
                        <c:v>1865.2684663565587</c:v>
                      </c:pt>
                      <c:pt idx="637">
                        <c:v>1865.2684663565587</c:v>
                      </c:pt>
                      <c:pt idx="638">
                        <c:v>1865.2684663565587</c:v>
                      </c:pt>
                      <c:pt idx="639">
                        <c:v>1865.2684663565587</c:v>
                      </c:pt>
                      <c:pt idx="640">
                        <c:v>1865.2684663565587</c:v>
                      </c:pt>
                      <c:pt idx="641">
                        <c:v>1865.2684663565587</c:v>
                      </c:pt>
                      <c:pt idx="642">
                        <c:v>1865.2684663565587</c:v>
                      </c:pt>
                      <c:pt idx="643">
                        <c:v>1865.2684663565587</c:v>
                      </c:pt>
                      <c:pt idx="644">
                        <c:v>1865.2684663565587</c:v>
                      </c:pt>
                      <c:pt idx="645">
                        <c:v>1865.2684663565587</c:v>
                      </c:pt>
                      <c:pt idx="646">
                        <c:v>1865.2684663565587</c:v>
                      </c:pt>
                      <c:pt idx="647">
                        <c:v>1865.2684663565587</c:v>
                      </c:pt>
                      <c:pt idx="648">
                        <c:v>1865.2684663565587</c:v>
                      </c:pt>
                      <c:pt idx="649">
                        <c:v>1865.2684663565587</c:v>
                      </c:pt>
                      <c:pt idx="650">
                        <c:v>1865.2684663565587</c:v>
                      </c:pt>
                      <c:pt idx="651">
                        <c:v>1865.2684663565587</c:v>
                      </c:pt>
                      <c:pt idx="652">
                        <c:v>1865.2684663565587</c:v>
                      </c:pt>
                      <c:pt idx="653">
                        <c:v>1865.2684663565587</c:v>
                      </c:pt>
                      <c:pt idx="654">
                        <c:v>1988.4511522243702</c:v>
                      </c:pt>
                      <c:pt idx="655">
                        <c:v>1988.4511522243702</c:v>
                      </c:pt>
                      <c:pt idx="656">
                        <c:v>1988.4511522243702</c:v>
                      </c:pt>
                      <c:pt idx="657">
                        <c:v>1988.4511522243702</c:v>
                      </c:pt>
                      <c:pt idx="658">
                        <c:v>1988.4511522243702</c:v>
                      </c:pt>
                      <c:pt idx="659">
                        <c:v>1988.4511522243702</c:v>
                      </c:pt>
                      <c:pt idx="660">
                        <c:v>1988.4511522243702</c:v>
                      </c:pt>
                      <c:pt idx="661">
                        <c:v>1988.4511522243702</c:v>
                      </c:pt>
                      <c:pt idx="662">
                        <c:v>1988.4511522243702</c:v>
                      </c:pt>
                      <c:pt idx="663">
                        <c:v>1988.4511522243702</c:v>
                      </c:pt>
                      <c:pt idx="664">
                        <c:v>1988.4511522243702</c:v>
                      </c:pt>
                      <c:pt idx="665">
                        <c:v>1988.4511522243702</c:v>
                      </c:pt>
                      <c:pt idx="666">
                        <c:v>1988.4511522243702</c:v>
                      </c:pt>
                      <c:pt idx="667">
                        <c:v>1988.4511522243702</c:v>
                      </c:pt>
                      <c:pt idx="668">
                        <c:v>1988.4511522243702</c:v>
                      </c:pt>
                      <c:pt idx="669">
                        <c:v>1988.4511522243702</c:v>
                      </c:pt>
                      <c:pt idx="670">
                        <c:v>1988.4511522243702</c:v>
                      </c:pt>
                      <c:pt idx="671">
                        <c:v>1988.4511522243702</c:v>
                      </c:pt>
                      <c:pt idx="672">
                        <c:v>1988.4511522243702</c:v>
                      </c:pt>
                      <c:pt idx="673">
                        <c:v>1988.4511522243702</c:v>
                      </c:pt>
                      <c:pt idx="674">
                        <c:v>1988.4511522243702</c:v>
                      </c:pt>
                      <c:pt idx="675">
                        <c:v>1988.4511522243702</c:v>
                      </c:pt>
                      <c:pt idx="676">
                        <c:v>1988.4511522243702</c:v>
                      </c:pt>
                      <c:pt idx="677">
                        <c:v>1988.4511522243702</c:v>
                      </c:pt>
                      <c:pt idx="678">
                        <c:v>1988.4511522243702</c:v>
                      </c:pt>
                      <c:pt idx="679">
                        <c:v>1988.4511522243702</c:v>
                      </c:pt>
                      <c:pt idx="680">
                        <c:v>1988.4511522243702</c:v>
                      </c:pt>
                      <c:pt idx="681">
                        <c:v>1988.4511522243702</c:v>
                      </c:pt>
                      <c:pt idx="682">
                        <c:v>1988.4511522243702</c:v>
                      </c:pt>
                      <c:pt idx="683">
                        <c:v>1988.4511522243702</c:v>
                      </c:pt>
                      <c:pt idx="684">
                        <c:v>1988.4511522243702</c:v>
                      </c:pt>
                      <c:pt idx="685">
                        <c:v>1988.4511522243702</c:v>
                      </c:pt>
                      <c:pt idx="686">
                        <c:v>1988.4511522243702</c:v>
                      </c:pt>
                      <c:pt idx="687">
                        <c:v>1988.4511522243702</c:v>
                      </c:pt>
                      <c:pt idx="688">
                        <c:v>1988.4511522243702</c:v>
                      </c:pt>
                      <c:pt idx="689">
                        <c:v>1816.2769851237827</c:v>
                      </c:pt>
                      <c:pt idx="690">
                        <c:v>1816.2769851237827</c:v>
                      </c:pt>
                      <c:pt idx="691">
                        <c:v>1816.2769851237827</c:v>
                      </c:pt>
                      <c:pt idx="692">
                        <c:v>1816.2769851237827</c:v>
                      </c:pt>
                      <c:pt idx="693">
                        <c:v>1816.2769851237827</c:v>
                      </c:pt>
                      <c:pt idx="694">
                        <c:v>1816.2769851237827</c:v>
                      </c:pt>
                      <c:pt idx="695">
                        <c:v>1816.2769851237827</c:v>
                      </c:pt>
                      <c:pt idx="696">
                        <c:v>1816.2769851237827</c:v>
                      </c:pt>
                      <c:pt idx="697">
                        <c:v>1816.2769851237827</c:v>
                      </c:pt>
                      <c:pt idx="698">
                        <c:v>1816.2769851237827</c:v>
                      </c:pt>
                      <c:pt idx="699">
                        <c:v>1816.2769851237827</c:v>
                      </c:pt>
                      <c:pt idx="700">
                        <c:v>1816.2769851237827</c:v>
                      </c:pt>
                      <c:pt idx="701">
                        <c:v>1816.2769851237827</c:v>
                      </c:pt>
                      <c:pt idx="702">
                        <c:v>1816.2769851237827</c:v>
                      </c:pt>
                      <c:pt idx="703">
                        <c:v>1816.2769851237827</c:v>
                      </c:pt>
                      <c:pt idx="704">
                        <c:v>1816.2769851237827</c:v>
                      </c:pt>
                      <c:pt idx="705">
                        <c:v>1816.2769851237827</c:v>
                      </c:pt>
                      <c:pt idx="706">
                        <c:v>1816.2769851237827</c:v>
                      </c:pt>
                      <c:pt idx="707">
                        <c:v>1816.2769851237827</c:v>
                      </c:pt>
                      <c:pt idx="708">
                        <c:v>1816.2769851237827</c:v>
                      </c:pt>
                      <c:pt idx="709">
                        <c:v>1816.2769851237827</c:v>
                      </c:pt>
                      <c:pt idx="710">
                        <c:v>1816.2769851237827</c:v>
                      </c:pt>
                      <c:pt idx="711">
                        <c:v>1816.2769851237827</c:v>
                      </c:pt>
                      <c:pt idx="712">
                        <c:v>1816.2769851237827</c:v>
                      </c:pt>
                      <c:pt idx="713">
                        <c:v>1816.2769851237827</c:v>
                      </c:pt>
                      <c:pt idx="714">
                        <c:v>1816.2769851237827</c:v>
                      </c:pt>
                      <c:pt idx="715">
                        <c:v>1816.2769851237827</c:v>
                      </c:pt>
                      <c:pt idx="716">
                        <c:v>1816.2769851237827</c:v>
                      </c:pt>
                      <c:pt idx="717">
                        <c:v>1816.2769851237827</c:v>
                      </c:pt>
                      <c:pt idx="718">
                        <c:v>1816.2769851237827</c:v>
                      </c:pt>
                      <c:pt idx="719">
                        <c:v>1816.2769851237827</c:v>
                      </c:pt>
                      <c:pt idx="720">
                        <c:v>1816.2769851237827</c:v>
                      </c:pt>
                      <c:pt idx="721">
                        <c:v>1816.2769851237827</c:v>
                      </c:pt>
                      <c:pt idx="722">
                        <c:v>1816.2769851237827</c:v>
                      </c:pt>
                      <c:pt idx="723">
                        <c:v>1816.2769851237827</c:v>
                      </c:pt>
                      <c:pt idx="724">
                        <c:v>1816.2769851237827</c:v>
                      </c:pt>
                      <c:pt idx="725">
                        <c:v>1816.2769851237827</c:v>
                      </c:pt>
                      <c:pt idx="726">
                        <c:v>1816.2769851237827</c:v>
                      </c:pt>
                      <c:pt idx="727">
                        <c:v>1788.6995888400479</c:v>
                      </c:pt>
                      <c:pt idx="728">
                        <c:v>1788.6995888400479</c:v>
                      </c:pt>
                      <c:pt idx="729">
                        <c:v>1788.6995888400479</c:v>
                      </c:pt>
                      <c:pt idx="730">
                        <c:v>1788.6995888400479</c:v>
                      </c:pt>
                      <c:pt idx="731">
                        <c:v>1788.6995888400479</c:v>
                      </c:pt>
                      <c:pt idx="732">
                        <c:v>1788.6995888400479</c:v>
                      </c:pt>
                      <c:pt idx="733">
                        <c:v>1788.6995888400479</c:v>
                      </c:pt>
                      <c:pt idx="734">
                        <c:v>1788.6995888400479</c:v>
                      </c:pt>
                      <c:pt idx="735">
                        <c:v>1788.6995888400479</c:v>
                      </c:pt>
                      <c:pt idx="736">
                        <c:v>1788.6995888400479</c:v>
                      </c:pt>
                      <c:pt idx="737">
                        <c:v>1788.6995888400479</c:v>
                      </c:pt>
                      <c:pt idx="738">
                        <c:v>1788.6995888400479</c:v>
                      </c:pt>
                      <c:pt idx="739">
                        <c:v>1788.6995888400479</c:v>
                      </c:pt>
                      <c:pt idx="740">
                        <c:v>1788.6995888400479</c:v>
                      </c:pt>
                      <c:pt idx="741">
                        <c:v>1788.6995888400479</c:v>
                      </c:pt>
                      <c:pt idx="742">
                        <c:v>1788.6995888400479</c:v>
                      </c:pt>
                      <c:pt idx="743">
                        <c:v>1788.6995888400479</c:v>
                      </c:pt>
                      <c:pt idx="744">
                        <c:v>1788.6995888400479</c:v>
                      </c:pt>
                      <c:pt idx="745">
                        <c:v>1918.1356228510915</c:v>
                      </c:pt>
                      <c:pt idx="746">
                        <c:v>1918.1356228510915</c:v>
                      </c:pt>
                      <c:pt idx="747">
                        <c:v>1918.1356228510915</c:v>
                      </c:pt>
                      <c:pt idx="748">
                        <c:v>1918.1356228510915</c:v>
                      </c:pt>
                      <c:pt idx="749">
                        <c:v>1918.1356228510915</c:v>
                      </c:pt>
                      <c:pt idx="750">
                        <c:v>1918.1356228510915</c:v>
                      </c:pt>
                      <c:pt idx="751">
                        <c:v>1918.1356228510915</c:v>
                      </c:pt>
                      <c:pt idx="752">
                        <c:v>1918.1356228510915</c:v>
                      </c:pt>
                      <c:pt idx="753">
                        <c:v>1918.1356228510915</c:v>
                      </c:pt>
                      <c:pt idx="754">
                        <c:v>1918.1356228510915</c:v>
                      </c:pt>
                      <c:pt idx="755">
                        <c:v>1918.1356228510915</c:v>
                      </c:pt>
                      <c:pt idx="756">
                        <c:v>1918.1356228510915</c:v>
                      </c:pt>
                      <c:pt idx="757">
                        <c:v>1918.1356228510915</c:v>
                      </c:pt>
                      <c:pt idx="758">
                        <c:v>1918.1356228510915</c:v>
                      </c:pt>
                      <c:pt idx="759">
                        <c:v>1918.1356228510915</c:v>
                      </c:pt>
                      <c:pt idx="760">
                        <c:v>1918.1356228510915</c:v>
                      </c:pt>
                      <c:pt idx="761">
                        <c:v>1918.1356228510915</c:v>
                      </c:pt>
                      <c:pt idx="762">
                        <c:v>1918.1356228510915</c:v>
                      </c:pt>
                      <c:pt idx="763">
                        <c:v>1918.1356228510915</c:v>
                      </c:pt>
                      <c:pt idx="764">
                        <c:v>1918.1356228510915</c:v>
                      </c:pt>
                      <c:pt idx="765">
                        <c:v>1918.1356228510915</c:v>
                      </c:pt>
                      <c:pt idx="766">
                        <c:v>1918.1356228510915</c:v>
                      </c:pt>
                      <c:pt idx="767">
                        <c:v>1918.1356228510915</c:v>
                      </c:pt>
                      <c:pt idx="768">
                        <c:v>1918.1356228510915</c:v>
                      </c:pt>
                      <c:pt idx="769">
                        <c:v>1918.1356228510915</c:v>
                      </c:pt>
                      <c:pt idx="770">
                        <c:v>1918.1356228510915</c:v>
                      </c:pt>
                      <c:pt idx="771">
                        <c:v>1918.1356228510915</c:v>
                      </c:pt>
                      <c:pt idx="772">
                        <c:v>1918.1356228510915</c:v>
                      </c:pt>
                      <c:pt idx="773">
                        <c:v>1918.1356228510915</c:v>
                      </c:pt>
                      <c:pt idx="774">
                        <c:v>1918.1356228510915</c:v>
                      </c:pt>
                      <c:pt idx="775">
                        <c:v>1918.1356228510915</c:v>
                      </c:pt>
                      <c:pt idx="776">
                        <c:v>1918.1356228510915</c:v>
                      </c:pt>
                      <c:pt idx="777">
                        <c:v>1918.1356228510915</c:v>
                      </c:pt>
                      <c:pt idx="778">
                        <c:v>1918.1356228510915</c:v>
                      </c:pt>
                      <c:pt idx="779">
                        <c:v>1918.1356228510915</c:v>
                      </c:pt>
                      <c:pt idx="780">
                        <c:v>1918.1356228510915</c:v>
                      </c:pt>
                      <c:pt idx="781">
                        <c:v>1918.1356228510915</c:v>
                      </c:pt>
                      <c:pt idx="782">
                        <c:v>1918.1356228510915</c:v>
                      </c:pt>
                      <c:pt idx="783">
                        <c:v>1918.1356228510915</c:v>
                      </c:pt>
                      <c:pt idx="784">
                        <c:v>1918.1356228510915</c:v>
                      </c:pt>
                      <c:pt idx="785">
                        <c:v>1918.1356228510915</c:v>
                      </c:pt>
                      <c:pt idx="786">
                        <c:v>1918.1356228510915</c:v>
                      </c:pt>
                      <c:pt idx="787">
                        <c:v>1931.822910313555</c:v>
                      </c:pt>
                      <c:pt idx="788">
                        <c:v>1931.822910313555</c:v>
                      </c:pt>
                      <c:pt idx="789">
                        <c:v>1931.822910313555</c:v>
                      </c:pt>
                      <c:pt idx="790">
                        <c:v>1931.822910313555</c:v>
                      </c:pt>
                      <c:pt idx="791">
                        <c:v>1931.822910313555</c:v>
                      </c:pt>
                      <c:pt idx="792">
                        <c:v>1931.822910313555</c:v>
                      </c:pt>
                      <c:pt idx="793">
                        <c:v>1931.822910313555</c:v>
                      </c:pt>
                      <c:pt idx="794">
                        <c:v>1931.822910313555</c:v>
                      </c:pt>
                      <c:pt idx="795">
                        <c:v>1931.822910313555</c:v>
                      </c:pt>
                      <c:pt idx="796">
                        <c:v>1931.822910313555</c:v>
                      </c:pt>
                      <c:pt idx="797">
                        <c:v>1971.0605015405943</c:v>
                      </c:pt>
                      <c:pt idx="798">
                        <c:v>1971.0605015405943</c:v>
                      </c:pt>
                      <c:pt idx="799">
                        <c:v>1971.0605015405943</c:v>
                      </c:pt>
                      <c:pt idx="800">
                        <c:v>1971.0605015405943</c:v>
                      </c:pt>
                      <c:pt idx="801">
                        <c:v>1971.0605015405943</c:v>
                      </c:pt>
                      <c:pt idx="802">
                        <c:v>1971.0605015405943</c:v>
                      </c:pt>
                      <c:pt idx="803">
                        <c:v>1971.0605015405943</c:v>
                      </c:pt>
                      <c:pt idx="804">
                        <c:v>2055.6972676742271</c:v>
                      </c:pt>
                      <c:pt idx="805">
                        <c:v>2055.6972676742271</c:v>
                      </c:pt>
                      <c:pt idx="806">
                        <c:v>2055.6972676742271</c:v>
                      </c:pt>
                      <c:pt idx="807">
                        <c:v>2055.6972676742271</c:v>
                      </c:pt>
                      <c:pt idx="808">
                        <c:v>2055.6972676742271</c:v>
                      </c:pt>
                      <c:pt idx="809">
                        <c:v>2055.6972676742271</c:v>
                      </c:pt>
                      <c:pt idx="810">
                        <c:v>2055.6972676742271</c:v>
                      </c:pt>
                      <c:pt idx="811">
                        <c:v>2055.6972676742271</c:v>
                      </c:pt>
                      <c:pt idx="812">
                        <c:v>2055.6972676742271</c:v>
                      </c:pt>
                      <c:pt idx="813">
                        <c:v>2055.6972676742271</c:v>
                      </c:pt>
                      <c:pt idx="814">
                        <c:v>2055.6972676742271</c:v>
                      </c:pt>
                      <c:pt idx="815">
                        <c:v>2055.6972676742271</c:v>
                      </c:pt>
                      <c:pt idx="816">
                        <c:v>2055.6972676742271</c:v>
                      </c:pt>
                      <c:pt idx="817">
                        <c:v>2055.6972676742271</c:v>
                      </c:pt>
                      <c:pt idx="818">
                        <c:v>2055.6972676742271</c:v>
                      </c:pt>
                      <c:pt idx="819">
                        <c:v>2055.6972676742271</c:v>
                      </c:pt>
                      <c:pt idx="820">
                        <c:v>2055.6972676742271</c:v>
                      </c:pt>
                      <c:pt idx="821">
                        <c:v>2055.6972676742271</c:v>
                      </c:pt>
                      <c:pt idx="822">
                        <c:v>2055.6972676742271</c:v>
                      </c:pt>
                      <c:pt idx="823">
                        <c:v>2055.6972676742271</c:v>
                      </c:pt>
                      <c:pt idx="824">
                        <c:v>2055.6972676742271</c:v>
                      </c:pt>
                      <c:pt idx="825">
                        <c:v>2055.6972676742271</c:v>
                      </c:pt>
                      <c:pt idx="826">
                        <c:v>2055.6972676742271</c:v>
                      </c:pt>
                      <c:pt idx="827">
                        <c:v>2055.6972676742271</c:v>
                      </c:pt>
                      <c:pt idx="828">
                        <c:v>2055.6972676742271</c:v>
                      </c:pt>
                      <c:pt idx="829">
                        <c:v>2055.6972676742271</c:v>
                      </c:pt>
                      <c:pt idx="830">
                        <c:v>2055.6972676742271</c:v>
                      </c:pt>
                      <c:pt idx="831">
                        <c:v>2055.6972676742271</c:v>
                      </c:pt>
                      <c:pt idx="832">
                        <c:v>2055.6972676742271</c:v>
                      </c:pt>
                      <c:pt idx="833">
                        <c:v>2055.6972676742271</c:v>
                      </c:pt>
                      <c:pt idx="834">
                        <c:v>2055.6972676742271</c:v>
                      </c:pt>
                      <c:pt idx="835">
                        <c:v>2055.6972676742271</c:v>
                      </c:pt>
                      <c:pt idx="836">
                        <c:v>2055.6972676742271</c:v>
                      </c:pt>
                      <c:pt idx="837">
                        <c:v>2055.6972676742271</c:v>
                      </c:pt>
                      <c:pt idx="838">
                        <c:v>2055.6972676742271</c:v>
                      </c:pt>
                      <c:pt idx="839">
                        <c:v>1906.1776811109962</c:v>
                      </c:pt>
                      <c:pt idx="840">
                        <c:v>1906.1776811109962</c:v>
                      </c:pt>
                      <c:pt idx="841">
                        <c:v>1906.1776811109962</c:v>
                      </c:pt>
                      <c:pt idx="842">
                        <c:v>1906.1776811109962</c:v>
                      </c:pt>
                      <c:pt idx="843">
                        <c:v>1906.1776811109962</c:v>
                      </c:pt>
                      <c:pt idx="844">
                        <c:v>1906.1776811109962</c:v>
                      </c:pt>
                      <c:pt idx="845">
                        <c:v>1906.1776811109962</c:v>
                      </c:pt>
                      <c:pt idx="846">
                        <c:v>1906.1776811109962</c:v>
                      </c:pt>
                      <c:pt idx="847">
                        <c:v>1906.1776811109962</c:v>
                      </c:pt>
                      <c:pt idx="848">
                        <c:v>1906.1776811109962</c:v>
                      </c:pt>
                      <c:pt idx="849">
                        <c:v>1906.1776811109962</c:v>
                      </c:pt>
                      <c:pt idx="850">
                        <c:v>1836.9482101277918</c:v>
                      </c:pt>
                      <c:pt idx="851">
                        <c:v>1836.9482101277918</c:v>
                      </c:pt>
                      <c:pt idx="852">
                        <c:v>1836.9482101277918</c:v>
                      </c:pt>
                      <c:pt idx="853">
                        <c:v>1836.9482101277918</c:v>
                      </c:pt>
                      <c:pt idx="854">
                        <c:v>1836.9482101277918</c:v>
                      </c:pt>
                      <c:pt idx="855">
                        <c:v>1836.9482101277918</c:v>
                      </c:pt>
                      <c:pt idx="856">
                        <c:v>1836.9482101277918</c:v>
                      </c:pt>
                      <c:pt idx="857">
                        <c:v>1836.9482101277918</c:v>
                      </c:pt>
                      <c:pt idx="858">
                        <c:v>1836.9482101277918</c:v>
                      </c:pt>
                      <c:pt idx="859">
                        <c:v>1836.9482101277918</c:v>
                      </c:pt>
                      <c:pt idx="860">
                        <c:v>1836.9482101277918</c:v>
                      </c:pt>
                      <c:pt idx="861">
                        <c:v>1836.9482101277918</c:v>
                      </c:pt>
                      <c:pt idx="862">
                        <c:v>1836.9482101277918</c:v>
                      </c:pt>
                      <c:pt idx="863">
                        <c:v>1836.9482101277918</c:v>
                      </c:pt>
                      <c:pt idx="864">
                        <c:v>1933.4026921022887</c:v>
                      </c:pt>
                      <c:pt idx="865">
                        <c:v>1933.4026921022887</c:v>
                      </c:pt>
                      <c:pt idx="866">
                        <c:v>1933.4026921022887</c:v>
                      </c:pt>
                      <c:pt idx="867">
                        <c:v>1933.4026921022887</c:v>
                      </c:pt>
                      <c:pt idx="868">
                        <c:v>1933.4026921022887</c:v>
                      </c:pt>
                      <c:pt idx="869">
                        <c:v>1933.4026921022887</c:v>
                      </c:pt>
                      <c:pt idx="870">
                        <c:v>1933.4026921022887</c:v>
                      </c:pt>
                      <c:pt idx="871">
                        <c:v>1933.4026921022887</c:v>
                      </c:pt>
                      <c:pt idx="872">
                        <c:v>1933.4026921022887</c:v>
                      </c:pt>
                      <c:pt idx="873">
                        <c:v>1933.4026921022887</c:v>
                      </c:pt>
                      <c:pt idx="874">
                        <c:v>1933.4026921022887</c:v>
                      </c:pt>
                      <c:pt idx="875">
                        <c:v>1933.4026921022887</c:v>
                      </c:pt>
                      <c:pt idx="876">
                        <c:v>1933.4026921022887</c:v>
                      </c:pt>
                      <c:pt idx="877">
                        <c:v>1933.4026921022887</c:v>
                      </c:pt>
                      <c:pt idx="878">
                        <c:v>1933.4026921022887</c:v>
                      </c:pt>
                      <c:pt idx="879">
                        <c:v>1933.4026921022887</c:v>
                      </c:pt>
                      <c:pt idx="880">
                        <c:v>1936.9319231304746</c:v>
                      </c:pt>
                      <c:pt idx="881">
                        <c:v>1936.9319231304746</c:v>
                      </c:pt>
                      <c:pt idx="882">
                        <c:v>1936.9319231304746</c:v>
                      </c:pt>
                      <c:pt idx="883">
                        <c:v>1936.9319231304746</c:v>
                      </c:pt>
                      <c:pt idx="884">
                        <c:v>1936.9319231304746</c:v>
                      </c:pt>
                      <c:pt idx="885">
                        <c:v>1936.9319231304746</c:v>
                      </c:pt>
                      <c:pt idx="886">
                        <c:v>1936.9319231304746</c:v>
                      </c:pt>
                      <c:pt idx="887">
                        <c:v>1936.9319231304746</c:v>
                      </c:pt>
                      <c:pt idx="888">
                        <c:v>1936.9319231304746</c:v>
                      </c:pt>
                      <c:pt idx="889">
                        <c:v>1936.9319231304746</c:v>
                      </c:pt>
                      <c:pt idx="890">
                        <c:v>1936.9319231304746</c:v>
                      </c:pt>
                      <c:pt idx="891">
                        <c:v>1936.9319231304746</c:v>
                      </c:pt>
                      <c:pt idx="892">
                        <c:v>1936.9319231304746</c:v>
                      </c:pt>
                      <c:pt idx="893">
                        <c:v>1936.9319231304746</c:v>
                      </c:pt>
                      <c:pt idx="894">
                        <c:v>1936.9319231304746</c:v>
                      </c:pt>
                      <c:pt idx="895">
                        <c:v>1936.9319231304746</c:v>
                      </c:pt>
                      <c:pt idx="896">
                        <c:v>1936.9319231304746</c:v>
                      </c:pt>
                      <c:pt idx="897">
                        <c:v>1936.9319231304746</c:v>
                      </c:pt>
                      <c:pt idx="898">
                        <c:v>1936.9319231304746</c:v>
                      </c:pt>
                      <c:pt idx="899">
                        <c:v>1936.9319231304746</c:v>
                      </c:pt>
                      <c:pt idx="900">
                        <c:v>1936.9319231304746</c:v>
                      </c:pt>
                      <c:pt idx="901">
                        <c:v>1936.9319231304746</c:v>
                      </c:pt>
                      <c:pt idx="902">
                        <c:v>1936.9319231304746</c:v>
                      </c:pt>
                      <c:pt idx="903">
                        <c:v>1936.9319231304746</c:v>
                      </c:pt>
                      <c:pt idx="904">
                        <c:v>1936.9319231304746</c:v>
                      </c:pt>
                      <c:pt idx="905">
                        <c:v>1936.9319231304746</c:v>
                      </c:pt>
                      <c:pt idx="906">
                        <c:v>1936.9319231304746</c:v>
                      </c:pt>
                      <c:pt idx="907">
                        <c:v>1936.9319231304746</c:v>
                      </c:pt>
                      <c:pt idx="908">
                        <c:v>1936.9319231304746</c:v>
                      </c:pt>
                      <c:pt idx="909">
                        <c:v>1936.9319231304746</c:v>
                      </c:pt>
                      <c:pt idx="910">
                        <c:v>1936.9319231304746</c:v>
                      </c:pt>
                      <c:pt idx="911">
                        <c:v>1936.9319231304746</c:v>
                      </c:pt>
                      <c:pt idx="912">
                        <c:v>1936.9319231304746</c:v>
                      </c:pt>
                      <c:pt idx="913">
                        <c:v>1936.9319231304746</c:v>
                      </c:pt>
                      <c:pt idx="914">
                        <c:v>1936.9319231304746</c:v>
                      </c:pt>
                      <c:pt idx="915">
                        <c:v>1936.9319231304746</c:v>
                      </c:pt>
                      <c:pt idx="916">
                        <c:v>1936.9319231304746</c:v>
                      </c:pt>
                      <c:pt idx="917">
                        <c:v>1936.9319231304746</c:v>
                      </c:pt>
                      <c:pt idx="918">
                        <c:v>1936.9319231304746</c:v>
                      </c:pt>
                      <c:pt idx="919">
                        <c:v>1936.9319231304746</c:v>
                      </c:pt>
                      <c:pt idx="920">
                        <c:v>1936.9319231304746</c:v>
                      </c:pt>
                      <c:pt idx="921">
                        <c:v>1936.9319231304746</c:v>
                      </c:pt>
                      <c:pt idx="922">
                        <c:v>1936.9319231304746</c:v>
                      </c:pt>
                      <c:pt idx="923">
                        <c:v>1936.9319231304746</c:v>
                      </c:pt>
                      <c:pt idx="924">
                        <c:v>1936.9319231304746</c:v>
                      </c:pt>
                      <c:pt idx="925">
                        <c:v>1936.9319231304746</c:v>
                      </c:pt>
                      <c:pt idx="926">
                        <c:v>2040.3288673138991</c:v>
                      </c:pt>
                      <c:pt idx="927">
                        <c:v>2040.3288673138991</c:v>
                      </c:pt>
                      <c:pt idx="928">
                        <c:v>2040.3288673138991</c:v>
                      </c:pt>
                      <c:pt idx="929">
                        <c:v>2040.3288673138991</c:v>
                      </c:pt>
                      <c:pt idx="930">
                        <c:v>2040.3288673138991</c:v>
                      </c:pt>
                      <c:pt idx="931">
                        <c:v>2040.3288673138991</c:v>
                      </c:pt>
                      <c:pt idx="932">
                        <c:v>2040.3288673138991</c:v>
                      </c:pt>
                      <c:pt idx="933">
                        <c:v>2040.3288673138991</c:v>
                      </c:pt>
                      <c:pt idx="934">
                        <c:v>2040.3288673138991</c:v>
                      </c:pt>
                      <c:pt idx="935">
                        <c:v>2040.3288673138991</c:v>
                      </c:pt>
                      <c:pt idx="936">
                        <c:v>2040.3288673138991</c:v>
                      </c:pt>
                      <c:pt idx="937">
                        <c:v>2040.3288673138991</c:v>
                      </c:pt>
                      <c:pt idx="938">
                        <c:v>2040.3288673138991</c:v>
                      </c:pt>
                      <c:pt idx="939">
                        <c:v>2040.3288673138991</c:v>
                      </c:pt>
                      <c:pt idx="940">
                        <c:v>2040.3288673138991</c:v>
                      </c:pt>
                      <c:pt idx="941">
                        <c:v>2040.3288673138991</c:v>
                      </c:pt>
                      <c:pt idx="942">
                        <c:v>2040.3288673138991</c:v>
                      </c:pt>
                      <c:pt idx="943">
                        <c:v>2040.3288673138991</c:v>
                      </c:pt>
                      <c:pt idx="944">
                        <c:v>2040.3288673138991</c:v>
                      </c:pt>
                      <c:pt idx="945">
                        <c:v>2040.3288673138991</c:v>
                      </c:pt>
                      <c:pt idx="946">
                        <c:v>2040.3288673138991</c:v>
                      </c:pt>
                      <c:pt idx="947">
                        <c:v>2040.3288673138991</c:v>
                      </c:pt>
                      <c:pt idx="948">
                        <c:v>2040.3288673138991</c:v>
                      </c:pt>
                      <c:pt idx="949">
                        <c:v>2040.3288673138991</c:v>
                      </c:pt>
                      <c:pt idx="950">
                        <c:v>2040.3288673138991</c:v>
                      </c:pt>
                      <c:pt idx="951">
                        <c:v>2040.3288673138991</c:v>
                      </c:pt>
                      <c:pt idx="952">
                        <c:v>2040.3288673138991</c:v>
                      </c:pt>
                      <c:pt idx="953">
                        <c:v>2040.3288673138991</c:v>
                      </c:pt>
                      <c:pt idx="954">
                        <c:v>2040.3288673138991</c:v>
                      </c:pt>
                      <c:pt idx="955">
                        <c:v>2040.3288673138991</c:v>
                      </c:pt>
                      <c:pt idx="956">
                        <c:v>2040.3288673138991</c:v>
                      </c:pt>
                      <c:pt idx="957">
                        <c:v>2040.3288673138991</c:v>
                      </c:pt>
                      <c:pt idx="958">
                        <c:v>2040.3288673138991</c:v>
                      </c:pt>
                      <c:pt idx="959">
                        <c:v>2040.3288673138991</c:v>
                      </c:pt>
                      <c:pt idx="960">
                        <c:v>2040.3288673138991</c:v>
                      </c:pt>
                      <c:pt idx="961">
                        <c:v>2040.3288673138991</c:v>
                      </c:pt>
                      <c:pt idx="962">
                        <c:v>2040.3288673138991</c:v>
                      </c:pt>
                      <c:pt idx="963">
                        <c:v>2040.3288673138991</c:v>
                      </c:pt>
                      <c:pt idx="964">
                        <c:v>2040.3288673138991</c:v>
                      </c:pt>
                      <c:pt idx="965">
                        <c:v>2040.3288673138991</c:v>
                      </c:pt>
                      <c:pt idx="966">
                        <c:v>2040.3288673138991</c:v>
                      </c:pt>
                      <c:pt idx="967">
                        <c:v>2040.3288673138991</c:v>
                      </c:pt>
                      <c:pt idx="968">
                        <c:v>2040.3288673138991</c:v>
                      </c:pt>
                      <c:pt idx="969">
                        <c:v>2040.3288673138991</c:v>
                      </c:pt>
                      <c:pt idx="970">
                        <c:v>2040.3288673138991</c:v>
                      </c:pt>
                      <c:pt idx="971">
                        <c:v>2040.3288673138991</c:v>
                      </c:pt>
                      <c:pt idx="972">
                        <c:v>2040.3288673138991</c:v>
                      </c:pt>
                      <c:pt idx="973">
                        <c:v>2040.3288673138991</c:v>
                      </c:pt>
                      <c:pt idx="974">
                        <c:v>2040.3288673138991</c:v>
                      </c:pt>
                      <c:pt idx="975">
                        <c:v>2040.3288673138991</c:v>
                      </c:pt>
                      <c:pt idx="976">
                        <c:v>2040.3288673138991</c:v>
                      </c:pt>
                      <c:pt idx="977">
                        <c:v>2040.3288673138991</c:v>
                      </c:pt>
                      <c:pt idx="978">
                        <c:v>2040.3288673138991</c:v>
                      </c:pt>
                      <c:pt idx="979">
                        <c:v>2040.3288673138991</c:v>
                      </c:pt>
                      <c:pt idx="980">
                        <c:v>2040.3288673138991</c:v>
                      </c:pt>
                      <c:pt idx="981">
                        <c:v>2040.3288673138991</c:v>
                      </c:pt>
                      <c:pt idx="982">
                        <c:v>2040.3288673138991</c:v>
                      </c:pt>
                      <c:pt idx="983">
                        <c:v>2040.3288673138991</c:v>
                      </c:pt>
                      <c:pt idx="984">
                        <c:v>2040.3288673138991</c:v>
                      </c:pt>
                      <c:pt idx="985">
                        <c:v>2040.3288673138991</c:v>
                      </c:pt>
                      <c:pt idx="986">
                        <c:v>2040.3288673138991</c:v>
                      </c:pt>
                      <c:pt idx="987">
                        <c:v>2040.3288673138991</c:v>
                      </c:pt>
                      <c:pt idx="988">
                        <c:v>2040.3288673138991</c:v>
                      </c:pt>
                      <c:pt idx="989">
                        <c:v>2040.3288673138991</c:v>
                      </c:pt>
                      <c:pt idx="990">
                        <c:v>2040.3288673138991</c:v>
                      </c:pt>
                      <c:pt idx="991">
                        <c:v>2040.3288673138991</c:v>
                      </c:pt>
                      <c:pt idx="992">
                        <c:v>2040.3288673138991</c:v>
                      </c:pt>
                      <c:pt idx="993">
                        <c:v>2040.3288673138991</c:v>
                      </c:pt>
                      <c:pt idx="994">
                        <c:v>2040.3288673138991</c:v>
                      </c:pt>
                      <c:pt idx="995">
                        <c:v>2040.3288673138991</c:v>
                      </c:pt>
                      <c:pt idx="996">
                        <c:v>2040.3288673138991</c:v>
                      </c:pt>
                      <c:pt idx="997">
                        <c:v>2040.3288673138991</c:v>
                      </c:pt>
                      <c:pt idx="998">
                        <c:v>2040.3288673138991</c:v>
                      </c:pt>
                      <c:pt idx="999">
                        <c:v>2040.3288673138991</c:v>
                      </c:pt>
                      <c:pt idx="1000">
                        <c:v>2040.3288673138991</c:v>
                      </c:pt>
                      <c:pt idx="1001">
                        <c:v>2040.3288673138991</c:v>
                      </c:pt>
                      <c:pt idx="1002">
                        <c:v>2040.3288673138991</c:v>
                      </c:pt>
                      <c:pt idx="1003">
                        <c:v>2040.3288673138991</c:v>
                      </c:pt>
                      <c:pt idx="1004">
                        <c:v>2040.3288673138991</c:v>
                      </c:pt>
                      <c:pt idx="1005">
                        <c:v>2040.3288673138991</c:v>
                      </c:pt>
                      <c:pt idx="1006">
                        <c:v>2040.3288673138991</c:v>
                      </c:pt>
                      <c:pt idx="1007">
                        <c:v>2040.3288673138991</c:v>
                      </c:pt>
                      <c:pt idx="1008">
                        <c:v>2040.3288673138991</c:v>
                      </c:pt>
                      <c:pt idx="1009">
                        <c:v>2040.3288673138991</c:v>
                      </c:pt>
                      <c:pt idx="1010">
                        <c:v>2040.3288673138991</c:v>
                      </c:pt>
                      <c:pt idx="1011">
                        <c:v>2040.3288673138991</c:v>
                      </c:pt>
                      <c:pt idx="1012">
                        <c:v>2040.3288673138991</c:v>
                      </c:pt>
                      <c:pt idx="1013">
                        <c:v>2091.2110215536923</c:v>
                      </c:pt>
                      <c:pt idx="1014">
                        <c:v>2091.2110215536923</c:v>
                      </c:pt>
                      <c:pt idx="1015">
                        <c:v>2091.2110215536923</c:v>
                      </c:pt>
                      <c:pt idx="1016">
                        <c:v>2091.2110215536923</c:v>
                      </c:pt>
                      <c:pt idx="1017">
                        <c:v>2091.2110215536923</c:v>
                      </c:pt>
                      <c:pt idx="1018">
                        <c:v>2091.2110215536923</c:v>
                      </c:pt>
                      <c:pt idx="1019">
                        <c:v>2091.2110215536923</c:v>
                      </c:pt>
                      <c:pt idx="1020">
                        <c:v>2091.2110215536923</c:v>
                      </c:pt>
                      <c:pt idx="1021">
                        <c:v>2091.2110215536923</c:v>
                      </c:pt>
                      <c:pt idx="1022">
                        <c:v>2091.2110215536923</c:v>
                      </c:pt>
                      <c:pt idx="1023">
                        <c:v>2091.2110215536923</c:v>
                      </c:pt>
                      <c:pt idx="1024">
                        <c:v>2091.2110215536923</c:v>
                      </c:pt>
                      <c:pt idx="1025">
                        <c:v>2207.5780037351483</c:v>
                      </c:pt>
                      <c:pt idx="1026">
                        <c:v>2207.5780037351483</c:v>
                      </c:pt>
                      <c:pt idx="1027">
                        <c:v>2207.5780037351483</c:v>
                      </c:pt>
                      <c:pt idx="1028">
                        <c:v>2207.5780037351483</c:v>
                      </c:pt>
                      <c:pt idx="1029">
                        <c:v>2207.5780037351483</c:v>
                      </c:pt>
                      <c:pt idx="1030">
                        <c:v>2207.5780037351483</c:v>
                      </c:pt>
                      <c:pt idx="1031">
                        <c:v>2207.5780037351483</c:v>
                      </c:pt>
                      <c:pt idx="1032">
                        <c:v>2207.5780037351483</c:v>
                      </c:pt>
                      <c:pt idx="1033">
                        <c:v>2207.5780037351483</c:v>
                      </c:pt>
                      <c:pt idx="1034">
                        <c:v>2207.5780037351483</c:v>
                      </c:pt>
                      <c:pt idx="1035">
                        <c:v>2251.3185600777929</c:v>
                      </c:pt>
                      <c:pt idx="1036">
                        <c:v>2251.3185600777929</c:v>
                      </c:pt>
                      <c:pt idx="1037">
                        <c:v>2251.3185600777929</c:v>
                      </c:pt>
                      <c:pt idx="1038">
                        <c:v>2251.3185600777929</c:v>
                      </c:pt>
                      <c:pt idx="1039">
                        <c:v>2251.3185600777929</c:v>
                      </c:pt>
                      <c:pt idx="1040">
                        <c:v>2251.3185600777929</c:v>
                      </c:pt>
                      <c:pt idx="1041">
                        <c:v>2251.3185600777929</c:v>
                      </c:pt>
                      <c:pt idx="1042">
                        <c:v>2251.3185600777929</c:v>
                      </c:pt>
                      <c:pt idx="1043">
                        <c:v>2251.3185600777929</c:v>
                      </c:pt>
                      <c:pt idx="1044">
                        <c:v>2251.3185600777929</c:v>
                      </c:pt>
                      <c:pt idx="1045">
                        <c:v>2251.3185600777929</c:v>
                      </c:pt>
                      <c:pt idx="1046">
                        <c:v>2251.3185600777929</c:v>
                      </c:pt>
                      <c:pt idx="1047">
                        <c:v>2251.3185600777929</c:v>
                      </c:pt>
                      <c:pt idx="1048">
                        <c:v>2251.3185600777929</c:v>
                      </c:pt>
                      <c:pt idx="1049">
                        <c:v>2251.3185600777929</c:v>
                      </c:pt>
                      <c:pt idx="1050">
                        <c:v>2251.3185600777929</c:v>
                      </c:pt>
                      <c:pt idx="1051">
                        <c:v>2251.3185600777929</c:v>
                      </c:pt>
                      <c:pt idx="1052">
                        <c:v>2251.3185600777929</c:v>
                      </c:pt>
                      <c:pt idx="1053">
                        <c:v>2251.3185600777929</c:v>
                      </c:pt>
                      <c:pt idx="1054">
                        <c:v>2251.3185600777929</c:v>
                      </c:pt>
                      <c:pt idx="1055">
                        <c:v>2251.3185600777929</c:v>
                      </c:pt>
                      <c:pt idx="1056">
                        <c:v>2251.3185600777929</c:v>
                      </c:pt>
                      <c:pt idx="1057">
                        <c:v>2251.3185600777929</c:v>
                      </c:pt>
                      <c:pt idx="1058">
                        <c:v>2251.3185600777929</c:v>
                      </c:pt>
                      <c:pt idx="1059">
                        <c:v>2251.3185600777929</c:v>
                      </c:pt>
                      <c:pt idx="1060">
                        <c:v>2251.3185600777929</c:v>
                      </c:pt>
                      <c:pt idx="1061">
                        <c:v>2251.3185600777929</c:v>
                      </c:pt>
                      <c:pt idx="1062">
                        <c:v>2251.3185600777929</c:v>
                      </c:pt>
                      <c:pt idx="1063">
                        <c:v>2251.3185600777929</c:v>
                      </c:pt>
                      <c:pt idx="1064">
                        <c:v>2251.3185600777929</c:v>
                      </c:pt>
                      <c:pt idx="1065">
                        <c:v>2251.3185600777929</c:v>
                      </c:pt>
                      <c:pt idx="1066">
                        <c:v>2251.3185600777929</c:v>
                      </c:pt>
                      <c:pt idx="1067">
                        <c:v>2251.3185600777929</c:v>
                      </c:pt>
                      <c:pt idx="1068">
                        <c:v>2251.3185600777929</c:v>
                      </c:pt>
                      <c:pt idx="1069">
                        <c:v>2251.3185600777929</c:v>
                      </c:pt>
                      <c:pt idx="1070">
                        <c:v>2251.3185600777929</c:v>
                      </c:pt>
                      <c:pt idx="1071">
                        <c:v>2251.3185600777929</c:v>
                      </c:pt>
                      <c:pt idx="1072">
                        <c:v>2251.3185600777929</c:v>
                      </c:pt>
                      <c:pt idx="1073">
                        <c:v>2251.3185600777929</c:v>
                      </c:pt>
                      <c:pt idx="1074">
                        <c:v>2251.3185600777929</c:v>
                      </c:pt>
                      <c:pt idx="1075">
                        <c:v>2251.3185600777929</c:v>
                      </c:pt>
                      <c:pt idx="1076">
                        <c:v>2251.3185600777929</c:v>
                      </c:pt>
                      <c:pt idx="1077">
                        <c:v>2251.3185600777929</c:v>
                      </c:pt>
                      <c:pt idx="1078">
                        <c:v>2251.3185600777929</c:v>
                      </c:pt>
                      <c:pt idx="1079">
                        <c:v>2251.3185600777929</c:v>
                      </c:pt>
                      <c:pt idx="1080">
                        <c:v>2251.3185600777929</c:v>
                      </c:pt>
                      <c:pt idx="1081">
                        <c:v>2251.3185600777929</c:v>
                      </c:pt>
                      <c:pt idx="1082">
                        <c:v>2251.3185600777929</c:v>
                      </c:pt>
                      <c:pt idx="1083">
                        <c:v>2251.3185600777929</c:v>
                      </c:pt>
                      <c:pt idx="1084">
                        <c:v>2251.3185600777929</c:v>
                      </c:pt>
                      <c:pt idx="1085">
                        <c:v>2251.3185600777929</c:v>
                      </c:pt>
                      <c:pt idx="1086">
                        <c:v>2251.3185600777929</c:v>
                      </c:pt>
                      <c:pt idx="1087">
                        <c:v>2251.3185600777929</c:v>
                      </c:pt>
                      <c:pt idx="1088">
                        <c:v>2251.3185600777929</c:v>
                      </c:pt>
                      <c:pt idx="1089">
                        <c:v>2251.3185600777929</c:v>
                      </c:pt>
                      <c:pt idx="1090">
                        <c:v>2251.3185600777929</c:v>
                      </c:pt>
                      <c:pt idx="1091">
                        <c:v>2251.3185600777929</c:v>
                      </c:pt>
                      <c:pt idx="1092">
                        <c:v>2251.3185600777929</c:v>
                      </c:pt>
                      <c:pt idx="1093">
                        <c:v>2251.3185600777929</c:v>
                      </c:pt>
                      <c:pt idx="1094">
                        <c:v>2251.3185600777929</c:v>
                      </c:pt>
                      <c:pt idx="1095">
                        <c:v>2251.3185600777929</c:v>
                      </c:pt>
                      <c:pt idx="1096">
                        <c:v>2251.3185600777929</c:v>
                      </c:pt>
                      <c:pt idx="1097">
                        <c:v>2251.3185600777929</c:v>
                      </c:pt>
                      <c:pt idx="1098">
                        <c:v>2251.3185600777929</c:v>
                      </c:pt>
                      <c:pt idx="1099">
                        <c:v>2251.3185600777929</c:v>
                      </c:pt>
                      <c:pt idx="1100">
                        <c:v>2251.3185600777929</c:v>
                      </c:pt>
                      <c:pt idx="1101">
                        <c:v>2251.3185600777929</c:v>
                      </c:pt>
                      <c:pt idx="1102">
                        <c:v>2251.3185600777929</c:v>
                      </c:pt>
                      <c:pt idx="1103">
                        <c:v>2251.3185600777929</c:v>
                      </c:pt>
                      <c:pt idx="1104">
                        <c:v>2251.3185600777929</c:v>
                      </c:pt>
                      <c:pt idx="1105">
                        <c:v>2251.3185600777929</c:v>
                      </c:pt>
                      <c:pt idx="1106">
                        <c:v>2251.3185600777929</c:v>
                      </c:pt>
                      <c:pt idx="1107">
                        <c:v>2251.3185600777929</c:v>
                      </c:pt>
                      <c:pt idx="1108">
                        <c:v>2251.3185600777929</c:v>
                      </c:pt>
                      <c:pt idx="1109">
                        <c:v>2251.3185600777929</c:v>
                      </c:pt>
                      <c:pt idx="1110">
                        <c:v>2251.3185600777929</c:v>
                      </c:pt>
                      <c:pt idx="1111">
                        <c:v>2251.3185600777929</c:v>
                      </c:pt>
                      <c:pt idx="1112">
                        <c:v>2251.3185600777929</c:v>
                      </c:pt>
                      <c:pt idx="1113">
                        <c:v>2251.3185600777929</c:v>
                      </c:pt>
                      <c:pt idx="1114">
                        <c:v>2251.3185600777929</c:v>
                      </c:pt>
                      <c:pt idx="1115">
                        <c:v>2251.3185600777929</c:v>
                      </c:pt>
                      <c:pt idx="1116">
                        <c:v>2251.3185600777929</c:v>
                      </c:pt>
                      <c:pt idx="1117">
                        <c:v>2251.3185600777929</c:v>
                      </c:pt>
                      <c:pt idx="1118">
                        <c:v>2251.3185600777929</c:v>
                      </c:pt>
                      <c:pt idx="1119">
                        <c:v>2251.3185600777929</c:v>
                      </c:pt>
                      <c:pt idx="1120">
                        <c:v>2251.3185600777929</c:v>
                      </c:pt>
                      <c:pt idx="1121">
                        <c:v>2251.3185600777929</c:v>
                      </c:pt>
                      <c:pt idx="1122">
                        <c:v>2251.3185600777929</c:v>
                      </c:pt>
                      <c:pt idx="1123">
                        <c:v>2251.3185600777929</c:v>
                      </c:pt>
                      <c:pt idx="1124">
                        <c:v>2251.3185600777929</c:v>
                      </c:pt>
                      <c:pt idx="1125">
                        <c:v>2251.3185600777929</c:v>
                      </c:pt>
                      <c:pt idx="1126">
                        <c:v>2251.3185600777929</c:v>
                      </c:pt>
                      <c:pt idx="1127">
                        <c:v>2251.3185600777929</c:v>
                      </c:pt>
                      <c:pt idx="1128">
                        <c:v>2251.3185600777929</c:v>
                      </c:pt>
                      <c:pt idx="1129">
                        <c:v>2251.3185600777929</c:v>
                      </c:pt>
                      <c:pt idx="1130">
                        <c:v>2251.3185600777929</c:v>
                      </c:pt>
                      <c:pt idx="1131">
                        <c:v>2251.3185600777929</c:v>
                      </c:pt>
                      <c:pt idx="1132">
                        <c:v>2251.3185600777929</c:v>
                      </c:pt>
                      <c:pt idx="1133">
                        <c:v>2400.0633927243821</c:v>
                      </c:pt>
                      <c:pt idx="1134">
                        <c:v>2400.0633927243821</c:v>
                      </c:pt>
                      <c:pt idx="1135">
                        <c:v>2400.0633927243821</c:v>
                      </c:pt>
                      <c:pt idx="1136">
                        <c:v>2400.0633927243821</c:v>
                      </c:pt>
                      <c:pt idx="1137">
                        <c:v>2400.0633927243821</c:v>
                      </c:pt>
                      <c:pt idx="1138">
                        <c:v>2400.0633927243821</c:v>
                      </c:pt>
                      <c:pt idx="1139">
                        <c:v>2400.0633927243821</c:v>
                      </c:pt>
                      <c:pt idx="1140">
                        <c:v>2400.0633927243821</c:v>
                      </c:pt>
                      <c:pt idx="1141">
                        <c:v>2400.0633927243821</c:v>
                      </c:pt>
                      <c:pt idx="1142">
                        <c:v>2400.0633927243821</c:v>
                      </c:pt>
                      <c:pt idx="1143">
                        <c:v>2400.0633927243821</c:v>
                      </c:pt>
                      <c:pt idx="1144">
                        <c:v>2400.0633927243821</c:v>
                      </c:pt>
                      <c:pt idx="1145">
                        <c:v>2400.0633927243821</c:v>
                      </c:pt>
                      <c:pt idx="1146">
                        <c:v>2400.0633927243821</c:v>
                      </c:pt>
                      <c:pt idx="1147">
                        <c:v>2400.0633927243821</c:v>
                      </c:pt>
                      <c:pt idx="1148">
                        <c:v>2400.0633927243821</c:v>
                      </c:pt>
                      <c:pt idx="1149">
                        <c:v>2400.0633927243821</c:v>
                      </c:pt>
                      <c:pt idx="1150">
                        <c:v>2400.0633927243821</c:v>
                      </c:pt>
                      <c:pt idx="1151">
                        <c:v>2400.0633927243821</c:v>
                      </c:pt>
                      <c:pt idx="1152">
                        <c:v>2400.0633927243821</c:v>
                      </c:pt>
                      <c:pt idx="1153">
                        <c:v>2400.0633927243821</c:v>
                      </c:pt>
                      <c:pt idx="1154">
                        <c:v>2400.0633927243821</c:v>
                      </c:pt>
                      <c:pt idx="1155">
                        <c:v>2400.0633927243821</c:v>
                      </c:pt>
                      <c:pt idx="1156">
                        <c:v>2400.0633927243821</c:v>
                      </c:pt>
                      <c:pt idx="1157">
                        <c:v>2400.0633927243821</c:v>
                      </c:pt>
                      <c:pt idx="1158">
                        <c:v>2400.0633927243821</c:v>
                      </c:pt>
                      <c:pt idx="1159">
                        <c:v>2400.0633927243821</c:v>
                      </c:pt>
                      <c:pt idx="1160">
                        <c:v>2400.0633927243821</c:v>
                      </c:pt>
                      <c:pt idx="1161">
                        <c:v>2400.0633927243821</c:v>
                      </c:pt>
                      <c:pt idx="1162">
                        <c:v>2394.3549449592224</c:v>
                      </c:pt>
                      <c:pt idx="1163">
                        <c:v>2394.3549449592224</c:v>
                      </c:pt>
                      <c:pt idx="1164">
                        <c:v>2394.3549449592224</c:v>
                      </c:pt>
                      <c:pt idx="1165">
                        <c:v>2394.3549449592224</c:v>
                      </c:pt>
                      <c:pt idx="1166">
                        <c:v>2394.3549449592224</c:v>
                      </c:pt>
                      <c:pt idx="1167">
                        <c:v>2394.3549449592224</c:v>
                      </c:pt>
                      <c:pt idx="1168">
                        <c:v>2394.3549449592224</c:v>
                      </c:pt>
                      <c:pt idx="1169">
                        <c:v>2394.3549449592224</c:v>
                      </c:pt>
                      <c:pt idx="1170">
                        <c:v>2394.3549449592224</c:v>
                      </c:pt>
                      <c:pt idx="1171">
                        <c:v>2394.3549449592224</c:v>
                      </c:pt>
                      <c:pt idx="1172">
                        <c:v>2394.3549449592224</c:v>
                      </c:pt>
                      <c:pt idx="1173">
                        <c:v>2394.3549449592224</c:v>
                      </c:pt>
                      <c:pt idx="1174">
                        <c:v>2394.3549449592224</c:v>
                      </c:pt>
                      <c:pt idx="1175">
                        <c:v>2394.3549449592224</c:v>
                      </c:pt>
                      <c:pt idx="1176">
                        <c:v>2394.3549449592224</c:v>
                      </c:pt>
                      <c:pt idx="1177">
                        <c:v>2394.3549449592224</c:v>
                      </c:pt>
                      <c:pt idx="1178">
                        <c:v>2394.3549449592224</c:v>
                      </c:pt>
                      <c:pt idx="1179">
                        <c:v>2394.3549449592224</c:v>
                      </c:pt>
                      <c:pt idx="1180">
                        <c:v>2394.3549449592224</c:v>
                      </c:pt>
                      <c:pt idx="1181">
                        <c:v>2394.3549449592224</c:v>
                      </c:pt>
                      <c:pt idx="1182">
                        <c:v>2394.3549449592224</c:v>
                      </c:pt>
                      <c:pt idx="1183">
                        <c:v>2394.3549449592224</c:v>
                      </c:pt>
                      <c:pt idx="1184">
                        <c:v>2394.3549449592224</c:v>
                      </c:pt>
                      <c:pt idx="1185">
                        <c:v>2394.3549449592224</c:v>
                      </c:pt>
                      <c:pt idx="1186">
                        <c:v>2394.3549449592224</c:v>
                      </c:pt>
                      <c:pt idx="1187">
                        <c:v>2394.3549449592224</c:v>
                      </c:pt>
                      <c:pt idx="1188">
                        <c:v>2394.3549449592224</c:v>
                      </c:pt>
                      <c:pt idx="1189">
                        <c:v>2394.3549449592224</c:v>
                      </c:pt>
                      <c:pt idx="1190">
                        <c:v>2394.3549449592224</c:v>
                      </c:pt>
                      <c:pt idx="1191">
                        <c:v>2394.3549449592224</c:v>
                      </c:pt>
                      <c:pt idx="1192">
                        <c:v>2394.3549449592224</c:v>
                      </c:pt>
                      <c:pt idx="1193">
                        <c:v>2394.3549449592224</c:v>
                      </c:pt>
                      <c:pt idx="1194">
                        <c:v>2394.3549449592224</c:v>
                      </c:pt>
                      <c:pt idx="1195">
                        <c:v>2394.3549449592224</c:v>
                      </c:pt>
                      <c:pt idx="1196">
                        <c:v>2394.3549449592224</c:v>
                      </c:pt>
                      <c:pt idx="1197">
                        <c:v>2394.3549449592224</c:v>
                      </c:pt>
                      <c:pt idx="1198">
                        <c:v>2394.3549449592224</c:v>
                      </c:pt>
                      <c:pt idx="1199">
                        <c:v>2394.3549449592224</c:v>
                      </c:pt>
                      <c:pt idx="1200">
                        <c:v>2394.3549449592224</c:v>
                      </c:pt>
                      <c:pt idx="1201">
                        <c:v>2394.3549449592224</c:v>
                      </c:pt>
                      <c:pt idx="1202">
                        <c:v>2394.3549449592224</c:v>
                      </c:pt>
                      <c:pt idx="1203">
                        <c:v>2394.3549449592224</c:v>
                      </c:pt>
                      <c:pt idx="1204">
                        <c:v>2394.3549449592224</c:v>
                      </c:pt>
                      <c:pt idx="1205">
                        <c:v>2394.3549449592224</c:v>
                      </c:pt>
                      <c:pt idx="1206">
                        <c:v>2394.3549449592224</c:v>
                      </c:pt>
                      <c:pt idx="1207">
                        <c:v>2394.3549449592224</c:v>
                      </c:pt>
                      <c:pt idx="1208">
                        <c:v>2394.3549449592224</c:v>
                      </c:pt>
                      <c:pt idx="1209">
                        <c:v>2394.3549449592224</c:v>
                      </c:pt>
                      <c:pt idx="1210">
                        <c:v>2394.3549449592224</c:v>
                      </c:pt>
                      <c:pt idx="1211">
                        <c:v>2184.2254990158808</c:v>
                      </c:pt>
                      <c:pt idx="1212">
                        <c:v>2184.2254990158808</c:v>
                      </c:pt>
                      <c:pt idx="1213">
                        <c:v>2184.2254990158808</c:v>
                      </c:pt>
                      <c:pt idx="1214">
                        <c:v>2184.2254990158808</c:v>
                      </c:pt>
                      <c:pt idx="1215">
                        <c:v>2184.2254990158808</c:v>
                      </c:pt>
                      <c:pt idx="1216">
                        <c:v>2184.2254990158808</c:v>
                      </c:pt>
                      <c:pt idx="1217">
                        <c:v>2184.2254990158808</c:v>
                      </c:pt>
                      <c:pt idx="1218">
                        <c:v>2184.2254990158808</c:v>
                      </c:pt>
                      <c:pt idx="1219">
                        <c:v>2184.2254990158808</c:v>
                      </c:pt>
                      <c:pt idx="1220">
                        <c:v>2184.2254990158808</c:v>
                      </c:pt>
                      <c:pt idx="1221">
                        <c:v>2184.2254990158808</c:v>
                      </c:pt>
                      <c:pt idx="1222">
                        <c:v>2184.2254990158808</c:v>
                      </c:pt>
                      <c:pt idx="1223">
                        <c:v>2184.2254990158808</c:v>
                      </c:pt>
                      <c:pt idx="1224">
                        <c:v>2184.2254990158808</c:v>
                      </c:pt>
                      <c:pt idx="1225">
                        <c:v>2184.2254990158808</c:v>
                      </c:pt>
                      <c:pt idx="1226">
                        <c:v>2184.2254990158808</c:v>
                      </c:pt>
                      <c:pt idx="1227">
                        <c:v>2184.2254990158808</c:v>
                      </c:pt>
                      <c:pt idx="1228">
                        <c:v>2447.5602732759967</c:v>
                      </c:pt>
                      <c:pt idx="1229">
                        <c:v>2447.5602732759967</c:v>
                      </c:pt>
                      <c:pt idx="1230">
                        <c:v>2447.5602732759967</c:v>
                      </c:pt>
                      <c:pt idx="1231">
                        <c:v>2447.5602732759967</c:v>
                      </c:pt>
                      <c:pt idx="1232">
                        <c:v>2447.5602732759967</c:v>
                      </c:pt>
                      <c:pt idx="1233">
                        <c:v>2447.5602732759967</c:v>
                      </c:pt>
                      <c:pt idx="1234">
                        <c:v>2447.5602732759967</c:v>
                      </c:pt>
                      <c:pt idx="1235">
                        <c:v>2447.5602732759967</c:v>
                      </c:pt>
                      <c:pt idx="1236">
                        <c:v>2447.5602732759967</c:v>
                      </c:pt>
                      <c:pt idx="1237">
                        <c:v>2447.5602732759967</c:v>
                      </c:pt>
                      <c:pt idx="1238">
                        <c:v>2447.5602732759967</c:v>
                      </c:pt>
                      <c:pt idx="1239">
                        <c:v>2447.5602732759967</c:v>
                      </c:pt>
                      <c:pt idx="1240">
                        <c:v>2447.5602732759967</c:v>
                      </c:pt>
                      <c:pt idx="1241">
                        <c:v>2447.5602732759967</c:v>
                      </c:pt>
                      <c:pt idx="1242">
                        <c:v>2447.5602732759967</c:v>
                      </c:pt>
                      <c:pt idx="1243">
                        <c:v>2447.5602732759967</c:v>
                      </c:pt>
                      <c:pt idx="1244">
                        <c:v>2447.5602732759967</c:v>
                      </c:pt>
                      <c:pt idx="1245">
                        <c:v>2700.0373781112557</c:v>
                      </c:pt>
                      <c:pt idx="1246">
                        <c:v>2700.0373781112557</c:v>
                      </c:pt>
                      <c:pt idx="1247">
                        <c:v>2700.0373781112557</c:v>
                      </c:pt>
                      <c:pt idx="1248">
                        <c:v>2700.0373781112557</c:v>
                      </c:pt>
                      <c:pt idx="1249">
                        <c:v>2700.0373781112557</c:v>
                      </c:pt>
                      <c:pt idx="1250">
                        <c:v>2700.0373781112557</c:v>
                      </c:pt>
                      <c:pt idx="1251">
                        <c:v>2700.0373781112557</c:v>
                      </c:pt>
                      <c:pt idx="1252">
                        <c:v>2700.0373781112557</c:v>
                      </c:pt>
                      <c:pt idx="1253">
                        <c:v>2700.0373781112557</c:v>
                      </c:pt>
                      <c:pt idx="1254">
                        <c:v>2700.0373781112557</c:v>
                      </c:pt>
                      <c:pt idx="1255">
                        <c:v>2700.0373781112557</c:v>
                      </c:pt>
                      <c:pt idx="1256">
                        <c:v>2700.0373781112557</c:v>
                      </c:pt>
                      <c:pt idx="1257">
                        <c:v>2700.0373781112557</c:v>
                      </c:pt>
                      <c:pt idx="1258">
                        <c:v>2700.0373781112557</c:v>
                      </c:pt>
                      <c:pt idx="1259">
                        <c:v>2700.0373781112557</c:v>
                      </c:pt>
                      <c:pt idx="1260">
                        <c:v>2700.0373781112557</c:v>
                      </c:pt>
                      <c:pt idx="1261">
                        <c:v>2700.0373781112557</c:v>
                      </c:pt>
                      <c:pt idx="1262">
                        <c:v>2700.0373781112557</c:v>
                      </c:pt>
                      <c:pt idx="1263">
                        <c:v>2700.0373781112557</c:v>
                      </c:pt>
                      <c:pt idx="1264">
                        <c:v>2700.0373781112557</c:v>
                      </c:pt>
                      <c:pt idx="1265">
                        <c:v>2700.0373781112557</c:v>
                      </c:pt>
                      <c:pt idx="1266">
                        <c:v>2700.0373781112557</c:v>
                      </c:pt>
                      <c:pt idx="1267">
                        <c:v>2700.0373781112557</c:v>
                      </c:pt>
                      <c:pt idx="1268">
                        <c:v>2931.4435255779472</c:v>
                      </c:pt>
                      <c:pt idx="1269">
                        <c:v>2931.4435255779472</c:v>
                      </c:pt>
                      <c:pt idx="1270">
                        <c:v>2931.4435255779472</c:v>
                      </c:pt>
                      <c:pt idx="1271">
                        <c:v>2931.4435255779472</c:v>
                      </c:pt>
                      <c:pt idx="1272">
                        <c:v>2931.4435255779472</c:v>
                      </c:pt>
                      <c:pt idx="1273">
                        <c:v>2931.4435255779472</c:v>
                      </c:pt>
                      <c:pt idx="1274">
                        <c:v>2931.4435255779472</c:v>
                      </c:pt>
                      <c:pt idx="1275">
                        <c:v>2931.4435255779472</c:v>
                      </c:pt>
                      <c:pt idx="1276">
                        <c:v>2931.4435255779472</c:v>
                      </c:pt>
                      <c:pt idx="1277">
                        <c:v>2931.4435255779472</c:v>
                      </c:pt>
                      <c:pt idx="1278">
                        <c:v>2931.4435255779472</c:v>
                      </c:pt>
                      <c:pt idx="1279">
                        <c:v>2931.4435255779472</c:v>
                      </c:pt>
                      <c:pt idx="1280">
                        <c:v>2931.4435255779472</c:v>
                      </c:pt>
                      <c:pt idx="1281">
                        <c:v>2931.4435255779472</c:v>
                      </c:pt>
                      <c:pt idx="1282">
                        <c:v>2931.4435255779472</c:v>
                      </c:pt>
                      <c:pt idx="1283">
                        <c:v>2931.4435255779472</c:v>
                      </c:pt>
                      <c:pt idx="1284">
                        <c:v>2931.4435255779472</c:v>
                      </c:pt>
                      <c:pt idx="1285">
                        <c:v>2931.4435255779472</c:v>
                      </c:pt>
                      <c:pt idx="1286">
                        <c:v>2931.4435255779472</c:v>
                      </c:pt>
                      <c:pt idx="1287">
                        <c:v>2931.4435255779472</c:v>
                      </c:pt>
                      <c:pt idx="1288">
                        <c:v>2931.4435255779472</c:v>
                      </c:pt>
                      <c:pt idx="1289">
                        <c:v>2931.4435255779472</c:v>
                      </c:pt>
                      <c:pt idx="1290">
                        <c:v>2931.4435255779472</c:v>
                      </c:pt>
                      <c:pt idx="1291">
                        <c:v>2931.4435255779472</c:v>
                      </c:pt>
                      <c:pt idx="1292">
                        <c:v>2931.4435255779472</c:v>
                      </c:pt>
                      <c:pt idx="1293">
                        <c:v>2931.4435255779472</c:v>
                      </c:pt>
                      <c:pt idx="1294">
                        <c:v>2931.4435255779472</c:v>
                      </c:pt>
                      <c:pt idx="1295">
                        <c:v>2931.4435255779472</c:v>
                      </c:pt>
                      <c:pt idx="1296">
                        <c:v>2931.4435255779472</c:v>
                      </c:pt>
                      <c:pt idx="1297">
                        <c:v>2931.4435255779472</c:v>
                      </c:pt>
                      <c:pt idx="1298">
                        <c:v>2931.4435255779472</c:v>
                      </c:pt>
                      <c:pt idx="1299">
                        <c:v>2931.4435255779472</c:v>
                      </c:pt>
                      <c:pt idx="1300">
                        <c:v>2931.4435255779472</c:v>
                      </c:pt>
                      <c:pt idx="1301">
                        <c:v>2931.4435255779472</c:v>
                      </c:pt>
                      <c:pt idx="1302">
                        <c:v>2931.4435255779472</c:v>
                      </c:pt>
                      <c:pt idx="1303">
                        <c:v>2931.4435255779472</c:v>
                      </c:pt>
                      <c:pt idx="1304">
                        <c:v>2931.4435255779472</c:v>
                      </c:pt>
                      <c:pt idx="1305">
                        <c:v>2931.4435255779472</c:v>
                      </c:pt>
                      <c:pt idx="1306">
                        <c:v>2931.4435255779472</c:v>
                      </c:pt>
                      <c:pt idx="1307">
                        <c:v>2931.4435255779472</c:v>
                      </c:pt>
                      <c:pt idx="1308">
                        <c:v>2931.4435255779472</c:v>
                      </c:pt>
                      <c:pt idx="1309">
                        <c:v>2931.4435255779472</c:v>
                      </c:pt>
                      <c:pt idx="1310">
                        <c:v>2931.4435255779472</c:v>
                      </c:pt>
                      <c:pt idx="1311">
                        <c:v>2939.7276699710428</c:v>
                      </c:pt>
                      <c:pt idx="1312">
                        <c:v>2939.7276699710428</c:v>
                      </c:pt>
                      <c:pt idx="1313">
                        <c:v>2939.7276699710428</c:v>
                      </c:pt>
                      <c:pt idx="1314">
                        <c:v>2939.7276699710428</c:v>
                      </c:pt>
                      <c:pt idx="1315">
                        <c:v>2939.7276699710428</c:v>
                      </c:pt>
                      <c:pt idx="1316">
                        <c:v>2939.7276699710428</c:v>
                      </c:pt>
                      <c:pt idx="1317">
                        <c:v>2939.7276699710428</c:v>
                      </c:pt>
                      <c:pt idx="1318">
                        <c:v>2939.7276699710428</c:v>
                      </c:pt>
                      <c:pt idx="1319">
                        <c:v>2939.7276699710428</c:v>
                      </c:pt>
                      <c:pt idx="1320">
                        <c:v>2939.7276699710428</c:v>
                      </c:pt>
                      <c:pt idx="1321">
                        <c:v>2939.7276699710428</c:v>
                      </c:pt>
                      <c:pt idx="1322">
                        <c:v>2939.7276699710428</c:v>
                      </c:pt>
                      <c:pt idx="1323">
                        <c:v>2939.7276699710428</c:v>
                      </c:pt>
                      <c:pt idx="1324">
                        <c:v>2939.7276699710428</c:v>
                      </c:pt>
                      <c:pt idx="1325">
                        <c:v>2939.7276699710428</c:v>
                      </c:pt>
                      <c:pt idx="1326">
                        <c:v>2939.7276699710428</c:v>
                      </c:pt>
                      <c:pt idx="1327">
                        <c:v>2939.7276699710428</c:v>
                      </c:pt>
                      <c:pt idx="1328">
                        <c:v>2939.7276699710428</c:v>
                      </c:pt>
                      <c:pt idx="1329">
                        <c:v>2939.7276699710428</c:v>
                      </c:pt>
                      <c:pt idx="1330">
                        <c:v>2939.7276699710428</c:v>
                      </c:pt>
                      <c:pt idx="1331">
                        <c:v>2939.7276699710428</c:v>
                      </c:pt>
                      <c:pt idx="1332">
                        <c:v>2939.7276699710428</c:v>
                      </c:pt>
                      <c:pt idx="1333">
                        <c:v>2939.7276699710428</c:v>
                      </c:pt>
                      <c:pt idx="1334">
                        <c:v>2939.7276699710428</c:v>
                      </c:pt>
                      <c:pt idx="1335">
                        <c:v>2939.7276699710428</c:v>
                      </c:pt>
                      <c:pt idx="1336">
                        <c:v>2939.7276699710428</c:v>
                      </c:pt>
                      <c:pt idx="1337">
                        <c:v>2939.7276699710428</c:v>
                      </c:pt>
                      <c:pt idx="1338">
                        <c:v>2939.7276699710428</c:v>
                      </c:pt>
                      <c:pt idx="1339">
                        <c:v>2939.7276699710428</c:v>
                      </c:pt>
                      <c:pt idx="1340">
                        <c:v>2939.7276699710428</c:v>
                      </c:pt>
                      <c:pt idx="1341">
                        <c:v>2939.7276699710428</c:v>
                      </c:pt>
                      <c:pt idx="1342">
                        <c:v>2939.7276699710428</c:v>
                      </c:pt>
                      <c:pt idx="1343">
                        <c:v>2939.7276699710428</c:v>
                      </c:pt>
                      <c:pt idx="1344">
                        <c:v>2939.7276699710428</c:v>
                      </c:pt>
                      <c:pt idx="1345">
                        <c:v>2939.7276699710428</c:v>
                      </c:pt>
                      <c:pt idx="1346">
                        <c:v>2939.7276699710428</c:v>
                      </c:pt>
                      <c:pt idx="1347">
                        <c:v>2939.7276699710428</c:v>
                      </c:pt>
                      <c:pt idx="1348">
                        <c:v>2939.7276699710428</c:v>
                      </c:pt>
                      <c:pt idx="1349">
                        <c:v>2939.7276699710428</c:v>
                      </c:pt>
                      <c:pt idx="1350">
                        <c:v>2939.7276699710428</c:v>
                      </c:pt>
                      <c:pt idx="1351">
                        <c:v>2939.7276699710428</c:v>
                      </c:pt>
                      <c:pt idx="1352">
                        <c:v>2939.7276699710428</c:v>
                      </c:pt>
                      <c:pt idx="1353">
                        <c:v>2939.7276699710428</c:v>
                      </c:pt>
                      <c:pt idx="1354">
                        <c:v>2939.7276699710428</c:v>
                      </c:pt>
                      <c:pt idx="1355">
                        <c:v>2939.7276699710428</c:v>
                      </c:pt>
                      <c:pt idx="1356">
                        <c:v>2939.7276699710428</c:v>
                      </c:pt>
                      <c:pt idx="1357">
                        <c:v>2939.7276699710428</c:v>
                      </c:pt>
                      <c:pt idx="1358">
                        <c:v>2939.7276699710428</c:v>
                      </c:pt>
                      <c:pt idx="1359">
                        <c:v>2939.7276699710428</c:v>
                      </c:pt>
                      <c:pt idx="1360">
                        <c:v>2939.7276699710428</c:v>
                      </c:pt>
                      <c:pt idx="1361">
                        <c:v>2939.7276699710428</c:v>
                      </c:pt>
                      <c:pt idx="1362">
                        <c:v>2939.7276699710428</c:v>
                      </c:pt>
                      <c:pt idx="1363">
                        <c:v>2939.7276699710428</c:v>
                      </c:pt>
                      <c:pt idx="1364">
                        <c:v>2939.7276699710428</c:v>
                      </c:pt>
                      <c:pt idx="1365">
                        <c:v>2939.7276699710428</c:v>
                      </c:pt>
                      <c:pt idx="1366">
                        <c:v>2939.7276699710428</c:v>
                      </c:pt>
                      <c:pt idx="1367">
                        <c:v>2939.7276699710428</c:v>
                      </c:pt>
                      <c:pt idx="1368">
                        <c:v>2909.0215543029394</c:v>
                      </c:pt>
                      <c:pt idx="1369">
                        <c:v>2909.0215543029394</c:v>
                      </c:pt>
                      <c:pt idx="1370">
                        <c:v>2909.0215543029394</c:v>
                      </c:pt>
                      <c:pt idx="1371">
                        <c:v>2909.0215543029394</c:v>
                      </c:pt>
                      <c:pt idx="1372">
                        <c:v>2909.0215543029394</c:v>
                      </c:pt>
                      <c:pt idx="1373">
                        <c:v>2909.0215543029394</c:v>
                      </c:pt>
                      <c:pt idx="1374">
                        <c:v>2909.0215543029394</c:v>
                      </c:pt>
                      <c:pt idx="1375">
                        <c:v>2909.0215543029394</c:v>
                      </c:pt>
                      <c:pt idx="1376">
                        <c:v>2909.0215543029394</c:v>
                      </c:pt>
                      <c:pt idx="1377">
                        <c:v>2909.0215543029394</c:v>
                      </c:pt>
                      <c:pt idx="1378">
                        <c:v>2909.0215543029394</c:v>
                      </c:pt>
                      <c:pt idx="1379">
                        <c:v>2909.0215543029394</c:v>
                      </c:pt>
                      <c:pt idx="1380">
                        <c:v>2909.0215543029394</c:v>
                      </c:pt>
                      <c:pt idx="1381">
                        <c:v>2909.0215543029394</c:v>
                      </c:pt>
                      <c:pt idx="1382">
                        <c:v>2909.0215543029394</c:v>
                      </c:pt>
                      <c:pt idx="1383">
                        <c:v>2909.0215543029394</c:v>
                      </c:pt>
                      <c:pt idx="1384">
                        <c:v>2909.0215543029394</c:v>
                      </c:pt>
                      <c:pt idx="1385">
                        <c:v>2909.0215543029394</c:v>
                      </c:pt>
                      <c:pt idx="1386">
                        <c:v>2909.0215543029394</c:v>
                      </c:pt>
                      <c:pt idx="1387">
                        <c:v>2909.0215543029394</c:v>
                      </c:pt>
                      <c:pt idx="1388">
                        <c:v>2909.0215543029394</c:v>
                      </c:pt>
                      <c:pt idx="1389">
                        <c:v>2909.0215543029394</c:v>
                      </c:pt>
                      <c:pt idx="1390">
                        <c:v>2909.0215543029394</c:v>
                      </c:pt>
                      <c:pt idx="1391">
                        <c:v>2909.0215543029394</c:v>
                      </c:pt>
                      <c:pt idx="1392">
                        <c:v>2851.0807162165106</c:v>
                      </c:pt>
                      <c:pt idx="1393">
                        <c:v>2851.0807162165106</c:v>
                      </c:pt>
                      <c:pt idx="1394">
                        <c:v>2851.0807162165106</c:v>
                      </c:pt>
                      <c:pt idx="1395">
                        <c:v>2851.0807162165106</c:v>
                      </c:pt>
                      <c:pt idx="1396">
                        <c:v>2851.0807162165106</c:v>
                      </c:pt>
                      <c:pt idx="1397">
                        <c:v>2851.0807162165106</c:v>
                      </c:pt>
                      <c:pt idx="1398">
                        <c:v>2851.0807162165106</c:v>
                      </c:pt>
                      <c:pt idx="1399">
                        <c:v>2851.0807162165106</c:v>
                      </c:pt>
                      <c:pt idx="1400">
                        <c:v>2851.0807162165106</c:v>
                      </c:pt>
                      <c:pt idx="1401">
                        <c:v>2851.0807162165106</c:v>
                      </c:pt>
                      <c:pt idx="1402">
                        <c:v>2851.0807162165106</c:v>
                      </c:pt>
                      <c:pt idx="1403">
                        <c:v>2851.0807162165106</c:v>
                      </c:pt>
                      <c:pt idx="1404">
                        <c:v>2808.8110426511707</c:v>
                      </c:pt>
                      <c:pt idx="1405">
                        <c:v>2808.8110426511707</c:v>
                      </c:pt>
                      <c:pt idx="1406">
                        <c:v>2808.8110426511707</c:v>
                      </c:pt>
                      <c:pt idx="1407">
                        <c:v>2808.8110426511707</c:v>
                      </c:pt>
                      <c:pt idx="1408">
                        <c:v>2808.8110426511707</c:v>
                      </c:pt>
                      <c:pt idx="1409">
                        <c:v>2808.8110426511707</c:v>
                      </c:pt>
                      <c:pt idx="1410">
                        <c:v>2808.8110426511707</c:v>
                      </c:pt>
                      <c:pt idx="1411">
                        <c:v>2808.8110426511707</c:v>
                      </c:pt>
                      <c:pt idx="1412">
                        <c:v>2808.8110426511707</c:v>
                      </c:pt>
                      <c:pt idx="1413">
                        <c:v>2808.8110426511707</c:v>
                      </c:pt>
                      <c:pt idx="1414">
                        <c:v>2808.8110426511707</c:v>
                      </c:pt>
                      <c:pt idx="1415">
                        <c:v>2808.8110426511707</c:v>
                      </c:pt>
                      <c:pt idx="1416">
                        <c:v>2808.8110426511707</c:v>
                      </c:pt>
                      <c:pt idx="1417">
                        <c:v>2808.8110426511707</c:v>
                      </c:pt>
                      <c:pt idx="1418">
                        <c:v>2808.8110426511707</c:v>
                      </c:pt>
                      <c:pt idx="1419">
                        <c:v>2808.8110426511707</c:v>
                      </c:pt>
                      <c:pt idx="1420">
                        <c:v>2808.8110426511707</c:v>
                      </c:pt>
                      <c:pt idx="1421">
                        <c:v>2808.8110426511707</c:v>
                      </c:pt>
                      <c:pt idx="1422">
                        <c:v>2808.8110426511707</c:v>
                      </c:pt>
                      <c:pt idx="1423">
                        <c:v>2808.8110426511707</c:v>
                      </c:pt>
                      <c:pt idx="1424">
                        <c:v>2808.8110426511707</c:v>
                      </c:pt>
                      <c:pt idx="1425">
                        <c:v>2808.8110426511707</c:v>
                      </c:pt>
                      <c:pt idx="1426">
                        <c:v>2808.8110426511707</c:v>
                      </c:pt>
                      <c:pt idx="1427">
                        <c:v>2808.8110426511707</c:v>
                      </c:pt>
                      <c:pt idx="1428">
                        <c:v>2808.8110426511707</c:v>
                      </c:pt>
                      <c:pt idx="1429">
                        <c:v>2808.8110426511707</c:v>
                      </c:pt>
                      <c:pt idx="1430">
                        <c:v>2808.8110426511707</c:v>
                      </c:pt>
                      <c:pt idx="1431">
                        <c:v>2808.8110426511707</c:v>
                      </c:pt>
                      <c:pt idx="1432">
                        <c:v>2808.8110426511707</c:v>
                      </c:pt>
                      <c:pt idx="1433">
                        <c:v>2808.8110426511707</c:v>
                      </c:pt>
                      <c:pt idx="1434">
                        <c:v>2808.8110426511707</c:v>
                      </c:pt>
                      <c:pt idx="1435">
                        <c:v>2808.8110426511707</c:v>
                      </c:pt>
                      <c:pt idx="1436">
                        <c:v>2946.9829899332199</c:v>
                      </c:pt>
                      <c:pt idx="1437">
                        <c:v>2946.9829899332199</c:v>
                      </c:pt>
                      <c:pt idx="1438">
                        <c:v>2946.9829899332199</c:v>
                      </c:pt>
                      <c:pt idx="1439">
                        <c:v>2946.9829899332199</c:v>
                      </c:pt>
                      <c:pt idx="1440">
                        <c:v>2946.9829899332199</c:v>
                      </c:pt>
                      <c:pt idx="1441">
                        <c:v>2946.9829899332199</c:v>
                      </c:pt>
                      <c:pt idx="1442">
                        <c:v>2946.9829899332199</c:v>
                      </c:pt>
                      <c:pt idx="1443">
                        <c:v>2946.9829899332199</c:v>
                      </c:pt>
                      <c:pt idx="1444">
                        <c:v>2946.9829899332199</c:v>
                      </c:pt>
                      <c:pt idx="1445">
                        <c:v>2946.9829899332199</c:v>
                      </c:pt>
                      <c:pt idx="1446">
                        <c:v>2946.9829899332199</c:v>
                      </c:pt>
                      <c:pt idx="1447">
                        <c:v>2946.9829899332199</c:v>
                      </c:pt>
                      <c:pt idx="1448">
                        <c:v>2946.9829899332199</c:v>
                      </c:pt>
                      <c:pt idx="1449">
                        <c:v>2946.9829899332199</c:v>
                      </c:pt>
                      <c:pt idx="1450">
                        <c:v>2946.9829899332199</c:v>
                      </c:pt>
                      <c:pt idx="1451">
                        <c:v>2946.9829899332199</c:v>
                      </c:pt>
                      <c:pt idx="1452">
                        <c:v>2946.9829899332199</c:v>
                      </c:pt>
                      <c:pt idx="1453">
                        <c:v>2946.9829899332199</c:v>
                      </c:pt>
                      <c:pt idx="1454">
                        <c:v>2946.9829899332199</c:v>
                      </c:pt>
                      <c:pt idx="1455">
                        <c:v>2946.9829899332199</c:v>
                      </c:pt>
                      <c:pt idx="1456">
                        <c:v>2946.9829899332199</c:v>
                      </c:pt>
                      <c:pt idx="1457">
                        <c:v>2946.9829899332199</c:v>
                      </c:pt>
                      <c:pt idx="1458">
                        <c:v>2904.9358889716282</c:v>
                      </c:pt>
                      <c:pt idx="1459">
                        <c:v>2904.9358889716282</c:v>
                      </c:pt>
                      <c:pt idx="1460">
                        <c:v>2904.9358889716282</c:v>
                      </c:pt>
                      <c:pt idx="1461">
                        <c:v>2904.9358889716282</c:v>
                      </c:pt>
                      <c:pt idx="1462">
                        <c:v>2904.9358889716282</c:v>
                      </c:pt>
                      <c:pt idx="1463">
                        <c:v>2904.9358889716282</c:v>
                      </c:pt>
                      <c:pt idx="1464">
                        <c:v>2904.9358889716282</c:v>
                      </c:pt>
                      <c:pt idx="1465">
                        <c:v>2904.9358889716282</c:v>
                      </c:pt>
                      <c:pt idx="1466">
                        <c:v>2904.9358889716282</c:v>
                      </c:pt>
                      <c:pt idx="1467">
                        <c:v>2904.9358889716282</c:v>
                      </c:pt>
                      <c:pt idx="1468">
                        <c:v>2904.9358889716282</c:v>
                      </c:pt>
                      <c:pt idx="1469">
                        <c:v>2989.5073894653387</c:v>
                      </c:pt>
                      <c:pt idx="1470">
                        <c:v>2989.5073894653387</c:v>
                      </c:pt>
                      <c:pt idx="1471">
                        <c:v>2989.5073894653387</c:v>
                      </c:pt>
                      <c:pt idx="1472">
                        <c:v>2989.5073894653387</c:v>
                      </c:pt>
                      <c:pt idx="1473">
                        <c:v>2989.5073894653387</c:v>
                      </c:pt>
                      <c:pt idx="1474">
                        <c:v>2989.5073894653387</c:v>
                      </c:pt>
                      <c:pt idx="1475">
                        <c:v>2989.5073894653387</c:v>
                      </c:pt>
                      <c:pt idx="1476">
                        <c:v>2989.5073894653387</c:v>
                      </c:pt>
                      <c:pt idx="1477">
                        <c:v>2989.5073894653387</c:v>
                      </c:pt>
                      <c:pt idx="1478">
                        <c:v>2989.5073894653387</c:v>
                      </c:pt>
                      <c:pt idx="1479">
                        <c:v>2989.5073894653387</c:v>
                      </c:pt>
                      <c:pt idx="1480">
                        <c:v>2989.5073894653387</c:v>
                      </c:pt>
                      <c:pt idx="1481">
                        <c:v>2989.5073894653387</c:v>
                      </c:pt>
                      <c:pt idx="1482">
                        <c:v>2989.5073894653387</c:v>
                      </c:pt>
                      <c:pt idx="1483">
                        <c:v>2989.5073894653387</c:v>
                      </c:pt>
                      <c:pt idx="1484">
                        <c:v>2989.5073894653387</c:v>
                      </c:pt>
                      <c:pt idx="1485">
                        <c:v>2989.5073894653387</c:v>
                      </c:pt>
                      <c:pt idx="1486">
                        <c:v>2989.5073894653387</c:v>
                      </c:pt>
                      <c:pt idx="1487">
                        <c:v>2989.5073894653387</c:v>
                      </c:pt>
                      <c:pt idx="1488">
                        <c:v>2989.5073894653387</c:v>
                      </c:pt>
                      <c:pt idx="1489">
                        <c:v>2989.5073894653387</c:v>
                      </c:pt>
                      <c:pt idx="1490">
                        <c:v>2989.5073894653387</c:v>
                      </c:pt>
                      <c:pt idx="1491">
                        <c:v>2989.5073894653387</c:v>
                      </c:pt>
                      <c:pt idx="1492">
                        <c:v>2989.5073894653387</c:v>
                      </c:pt>
                      <c:pt idx="1493">
                        <c:v>2989.5073894653387</c:v>
                      </c:pt>
                      <c:pt idx="1494">
                        <c:v>2989.5073894653387</c:v>
                      </c:pt>
                      <c:pt idx="1495">
                        <c:v>2989.5073894653387</c:v>
                      </c:pt>
                      <c:pt idx="1496">
                        <c:v>2989.5073894653387</c:v>
                      </c:pt>
                      <c:pt idx="1497">
                        <c:v>2989.5073894653387</c:v>
                      </c:pt>
                      <c:pt idx="1498">
                        <c:v>2989.5073894653387</c:v>
                      </c:pt>
                      <c:pt idx="1499">
                        <c:v>2989.5073894653387</c:v>
                      </c:pt>
                      <c:pt idx="1500">
                        <c:v>2973.7961683957078</c:v>
                      </c:pt>
                      <c:pt idx="1501">
                        <c:v>2973.7961683957078</c:v>
                      </c:pt>
                      <c:pt idx="1502">
                        <c:v>2973.7961683957078</c:v>
                      </c:pt>
                      <c:pt idx="1503">
                        <c:v>2973.7961683957078</c:v>
                      </c:pt>
                      <c:pt idx="1504">
                        <c:v>2973.7961683957078</c:v>
                      </c:pt>
                      <c:pt idx="1505">
                        <c:v>2973.7961683957078</c:v>
                      </c:pt>
                      <c:pt idx="1506">
                        <c:v>2973.7961683957078</c:v>
                      </c:pt>
                      <c:pt idx="1507">
                        <c:v>2973.7961683957078</c:v>
                      </c:pt>
                      <c:pt idx="1508">
                        <c:v>2973.7961683957078</c:v>
                      </c:pt>
                      <c:pt idx="1509">
                        <c:v>2973.7961683957078</c:v>
                      </c:pt>
                      <c:pt idx="1510">
                        <c:v>2973.7961683957078</c:v>
                      </c:pt>
                      <c:pt idx="1511">
                        <c:v>2973.7961683957078</c:v>
                      </c:pt>
                      <c:pt idx="1512">
                        <c:v>2973.7961683957078</c:v>
                      </c:pt>
                      <c:pt idx="1513">
                        <c:v>2973.7961683957078</c:v>
                      </c:pt>
                      <c:pt idx="1514">
                        <c:v>2973.7961683957078</c:v>
                      </c:pt>
                      <c:pt idx="1515">
                        <c:v>2973.7961683957078</c:v>
                      </c:pt>
                      <c:pt idx="1516">
                        <c:v>2973.7961683957078</c:v>
                      </c:pt>
                      <c:pt idx="1517">
                        <c:v>2973.7961683957078</c:v>
                      </c:pt>
                      <c:pt idx="1518">
                        <c:v>2973.7961683957078</c:v>
                      </c:pt>
                      <c:pt idx="1519">
                        <c:v>2973.7961683957078</c:v>
                      </c:pt>
                      <c:pt idx="1520">
                        <c:v>2973.7961683957078</c:v>
                      </c:pt>
                      <c:pt idx="1521">
                        <c:v>2973.7961683957078</c:v>
                      </c:pt>
                      <c:pt idx="1522">
                        <c:v>2973.7961683957078</c:v>
                      </c:pt>
                      <c:pt idx="1523">
                        <c:v>2973.7961683957078</c:v>
                      </c:pt>
                      <c:pt idx="1524">
                        <c:v>2973.7961683957078</c:v>
                      </c:pt>
                      <c:pt idx="1525">
                        <c:v>2973.7961683957078</c:v>
                      </c:pt>
                      <c:pt idx="1526">
                        <c:v>2973.7961683957078</c:v>
                      </c:pt>
                      <c:pt idx="1527">
                        <c:v>2973.7961683957078</c:v>
                      </c:pt>
                      <c:pt idx="1528">
                        <c:v>2973.7961683957078</c:v>
                      </c:pt>
                      <c:pt idx="1529">
                        <c:v>2973.7961683957078</c:v>
                      </c:pt>
                      <c:pt idx="1530">
                        <c:v>2973.7961683957078</c:v>
                      </c:pt>
                      <c:pt idx="1531">
                        <c:v>2973.7961683957078</c:v>
                      </c:pt>
                      <c:pt idx="1532">
                        <c:v>2973.7961683957078</c:v>
                      </c:pt>
                      <c:pt idx="1533">
                        <c:v>2973.7961683957078</c:v>
                      </c:pt>
                      <c:pt idx="1534">
                        <c:v>2973.7961683957078</c:v>
                      </c:pt>
                      <c:pt idx="1535">
                        <c:v>2973.7961683957078</c:v>
                      </c:pt>
                      <c:pt idx="1536">
                        <c:v>2973.7961683957078</c:v>
                      </c:pt>
                      <c:pt idx="1537">
                        <c:v>2973.7961683957078</c:v>
                      </c:pt>
                      <c:pt idx="1538">
                        <c:v>2973.7961683957078</c:v>
                      </c:pt>
                      <c:pt idx="1539">
                        <c:v>2973.7961683957078</c:v>
                      </c:pt>
                      <c:pt idx="1540">
                        <c:v>2973.7961683957078</c:v>
                      </c:pt>
                      <c:pt idx="1541">
                        <c:v>2973.7961683957078</c:v>
                      </c:pt>
                      <c:pt idx="1542">
                        <c:v>2973.7961683957078</c:v>
                      </c:pt>
                      <c:pt idx="1543">
                        <c:v>2973.7961683957078</c:v>
                      </c:pt>
                      <c:pt idx="1544">
                        <c:v>2973.7961683957078</c:v>
                      </c:pt>
                      <c:pt idx="1545">
                        <c:v>2973.7961683957078</c:v>
                      </c:pt>
                      <c:pt idx="1546">
                        <c:v>2973.7961683957078</c:v>
                      </c:pt>
                      <c:pt idx="1547">
                        <c:v>2973.7961683957078</c:v>
                      </c:pt>
                      <c:pt idx="1548">
                        <c:v>2973.7961683957078</c:v>
                      </c:pt>
                      <c:pt idx="1549">
                        <c:v>2973.7961683957078</c:v>
                      </c:pt>
                      <c:pt idx="1550">
                        <c:v>2973.7961683957078</c:v>
                      </c:pt>
                      <c:pt idx="1551">
                        <c:v>2973.7961683957078</c:v>
                      </c:pt>
                      <c:pt idx="1552">
                        <c:v>2973.7961683957078</c:v>
                      </c:pt>
                      <c:pt idx="1553">
                        <c:v>2973.7961683957078</c:v>
                      </c:pt>
                      <c:pt idx="1554">
                        <c:v>2973.7961683957078</c:v>
                      </c:pt>
                      <c:pt idx="1555">
                        <c:v>2973.7961683957078</c:v>
                      </c:pt>
                      <c:pt idx="1556">
                        <c:v>2973.7961683957078</c:v>
                      </c:pt>
                      <c:pt idx="1557">
                        <c:v>2973.7961683957078</c:v>
                      </c:pt>
                      <c:pt idx="1558">
                        <c:v>2973.7961683957078</c:v>
                      </c:pt>
                      <c:pt idx="1559">
                        <c:v>2973.7961683957078</c:v>
                      </c:pt>
                      <c:pt idx="1560">
                        <c:v>2973.7961683957078</c:v>
                      </c:pt>
                      <c:pt idx="1561">
                        <c:v>2973.7961683957078</c:v>
                      </c:pt>
                      <c:pt idx="1562">
                        <c:v>2973.7961683957078</c:v>
                      </c:pt>
                      <c:pt idx="1563">
                        <c:v>2831.8082897803711</c:v>
                      </c:pt>
                      <c:pt idx="1564">
                        <c:v>2831.8082897803711</c:v>
                      </c:pt>
                      <c:pt idx="1565">
                        <c:v>2831.8082897803711</c:v>
                      </c:pt>
                      <c:pt idx="1566">
                        <c:v>2831.8082897803711</c:v>
                      </c:pt>
                      <c:pt idx="1567">
                        <c:v>2831.8082897803711</c:v>
                      </c:pt>
                      <c:pt idx="1568">
                        <c:v>2831.8082897803711</c:v>
                      </c:pt>
                      <c:pt idx="1569">
                        <c:v>2831.8082897803711</c:v>
                      </c:pt>
                      <c:pt idx="1570">
                        <c:v>2831.8082897803711</c:v>
                      </c:pt>
                      <c:pt idx="1571">
                        <c:v>2797.2619773505376</c:v>
                      </c:pt>
                      <c:pt idx="1572">
                        <c:v>2797.2619773505376</c:v>
                      </c:pt>
                      <c:pt idx="1573">
                        <c:v>2797.2619773505376</c:v>
                      </c:pt>
                      <c:pt idx="1574">
                        <c:v>2797.2619773505376</c:v>
                      </c:pt>
                      <c:pt idx="1575">
                        <c:v>2797.2619773505376</c:v>
                      </c:pt>
                      <c:pt idx="1576">
                        <c:v>2797.2619773505376</c:v>
                      </c:pt>
                      <c:pt idx="1577">
                        <c:v>2797.2619773505376</c:v>
                      </c:pt>
                      <c:pt idx="1578">
                        <c:v>2797.2619773505376</c:v>
                      </c:pt>
                      <c:pt idx="1579">
                        <c:v>2797.2619773505376</c:v>
                      </c:pt>
                      <c:pt idx="1580">
                        <c:v>2797.2619773505376</c:v>
                      </c:pt>
                      <c:pt idx="1581">
                        <c:v>2797.2619773505376</c:v>
                      </c:pt>
                      <c:pt idx="1582">
                        <c:v>2797.2619773505376</c:v>
                      </c:pt>
                      <c:pt idx="1583">
                        <c:v>2797.2619773505376</c:v>
                      </c:pt>
                      <c:pt idx="1584">
                        <c:v>2797.2619773505376</c:v>
                      </c:pt>
                      <c:pt idx="1585">
                        <c:v>2797.2619773505376</c:v>
                      </c:pt>
                      <c:pt idx="1586">
                        <c:v>2797.2619773505376</c:v>
                      </c:pt>
                      <c:pt idx="1587">
                        <c:v>2797.2619773505376</c:v>
                      </c:pt>
                      <c:pt idx="1588">
                        <c:v>2797.2619773505376</c:v>
                      </c:pt>
                      <c:pt idx="1589">
                        <c:v>2797.2619773505376</c:v>
                      </c:pt>
                      <c:pt idx="1590">
                        <c:v>2797.2619773505376</c:v>
                      </c:pt>
                      <c:pt idx="1591">
                        <c:v>2797.2619773505376</c:v>
                      </c:pt>
                      <c:pt idx="1592">
                        <c:v>2797.2619773505376</c:v>
                      </c:pt>
                      <c:pt idx="1593">
                        <c:v>2797.2619773505376</c:v>
                      </c:pt>
                      <c:pt idx="1594">
                        <c:v>2797.2619773505376</c:v>
                      </c:pt>
                      <c:pt idx="1595">
                        <c:v>2797.2619773505376</c:v>
                      </c:pt>
                      <c:pt idx="1596">
                        <c:v>2797.2619773505376</c:v>
                      </c:pt>
                      <c:pt idx="1597">
                        <c:v>2909.7613427924161</c:v>
                      </c:pt>
                      <c:pt idx="1598">
                        <c:v>2909.7613427924161</c:v>
                      </c:pt>
                      <c:pt idx="1599">
                        <c:v>2909.7613427924161</c:v>
                      </c:pt>
                      <c:pt idx="1600">
                        <c:v>2909.7613427924161</c:v>
                      </c:pt>
                      <c:pt idx="1601">
                        <c:v>2909.7613427924161</c:v>
                      </c:pt>
                      <c:pt idx="1602">
                        <c:v>2909.7613427924161</c:v>
                      </c:pt>
                      <c:pt idx="1603">
                        <c:v>2909.7613427924161</c:v>
                      </c:pt>
                      <c:pt idx="1604">
                        <c:v>2909.7613427924161</c:v>
                      </c:pt>
                      <c:pt idx="1605">
                        <c:v>2909.7613427924161</c:v>
                      </c:pt>
                      <c:pt idx="1606">
                        <c:v>2909.7613427924161</c:v>
                      </c:pt>
                      <c:pt idx="1607">
                        <c:v>2909.7613427924161</c:v>
                      </c:pt>
                      <c:pt idx="1608">
                        <c:v>2909.7613427924161</c:v>
                      </c:pt>
                      <c:pt idx="1609">
                        <c:v>2909.7613427924161</c:v>
                      </c:pt>
                      <c:pt idx="1610">
                        <c:v>2909.7613427924161</c:v>
                      </c:pt>
                      <c:pt idx="1611">
                        <c:v>2909.7613427924161</c:v>
                      </c:pt>
                      <c:pt idx="1612">
                        <c:v>2909.7613427924161</c:v>
                      </c:pt>
                      <c:pt idx="1613">
                        <c:v>2909.7613427924161</c:v>
                      </c:pt>
                      <c:pt idx="1614">
                        <c:v>2909.7613427924161</c:v>
                      </c:pt>
                      <c:pt idx="1615">
                        <c:v>2909.7613427924161</c:v>
                      </c:pt>
                      <c:pt idx="1616">
                        <c:v>2909.7613427924161</c:v>
                      </c:pt>
                      <c:pt idx="1617">
                        <c:v>2909.7613427924161</c:v>
                      </c:pt>
                      <c:pt idx="1618">
                        <c:v>2909.7613427924161</c:v>
                      </c:pt>
                      <c:pt idx="1619">
                        <c:v>2909.7613427924161</c:v>
                      </c:pt>
                      <c:pt idx="1620">
                        <c:v>2909.7613427924161</c:v>
                      </c:pt>
                      <c:pt idx="1621">
                        <c:v>2909.7613427924161</c:v>
                      </c:pt>
                      <c:pt idx="1622">
                        <c:v>2909.7613427924161</c:v>
                      </c:pt>
                      <c:pt idx="1623">
                        <c:v>2909.7613427924161</c:v>
                      </c:pt>
                      <c:pt idx="1624">
                        <c:v>2909.7613427924161</c:v>
                      </c:pt>
                      <c:pt idx="1625">
                        <c:v>2909.7613427924161</c:v>
                      </c:pt>
                      <c:pt idx="1626">
                        <c:v>2909.7613427924161</c:v>
                      </c:pt>
                      <c:pt idx="1627">
                        <c:v>2909.7613427924161</c:v>
                      </c:pt>
                      <c:pt idx="1628">
                        <c:v>2909.7613427924161</c:v>
                      </c:pt>
                      <c:pt idx="1629">
                        <c:v>2909.7613427924161</c:v>
                      </c:pt>
                      <c:pt idx="1630">
                        <c:v>2909.7613427924161</c:v>
                      </c:pt>
                      <c:pt idx="1631">
                        <c:v>2909.7613427924161</c:v>
                      </c:pt>
                      <c:pt idx="1632">
                        <c:v>2909.7613427924161</c:v>
                      </c:pt>
                      <c:pt idx="1633">
                        <c:v>2909.7613427924161</c:v>
                      </c:pt>
                      <c:pt idx="1634">
                        <c:v>2909.7613427924161</c:v>
                      </c:pt>
                      <c:pt idx="1635">
                        <c:v>2909.7613427924161</c:v>
                      </c:pt>
                      <c:pt idx="1636">
                        <c:v>2909.7613427924161</c:v>
                      </c:pt>
                      <c:pt idx="1637">
                        <c:v>2909.7613427924161</c:v>
                      </c:pt>
                      <c:pt idx="1638">
                        <c:v>2909.7613427924161</c:v>
                      </c:pt>
                      <c:pt idx="1639">
                        <c:v>2909.7613427924161</c:v>
                      </c:pt>
                      <c:pt idx="1640">
                        <c:v>2909.7613427924161</c:v>
                      </c:pt>
                      <c:pt idx="1641">
                        <c:v>3262.1358517264666</c:v>
                      </c:pt>
                      <c:pt idx="1642">
                        <c:v>3262.1358517264666</c:v>
                      </c:pt>
                      <c:pt idx="1643">
                        <c:v>3262.1358517264666</c:v>
                      </c:pt>
                      <c:pt idx="1644">
                        <c:v>3262.1358517264666</c:v>
                      </c:pt>
                      <c:pt idx="1645">
                        <c:v>3262.1358517264666</c:v>
                      </c:pt>
                      <c:pt idx="1646">
                        <c:v>3262.1358517264666</c:v>
                      </c:pt>
                      <c:pt idx="1647">
                        <c:v>3262.1358517264666</c:v>
                      </c:pt>
                      <c:pt idx="1648">
                        <c:v>3262.1358517264666</c:v>
                      </c:pt>
                      <c:pt idx="1649">
                        <c:v>3262.1358517264666</c:v>
                      </c:pt>
                      <c:pt idx="1650">
                        <c:v>3262.1358517264666</c:v>
                      </c:pt>
                      <c:pt idx="1651">
                        <c:v>3262.1358517264666</c:v>
                      </c:pt>
                      <c:pt idx="1652">
                        <c:v>3262.1358517264666</c:v>
                      </c:pt>
                      <c:pt idx="1653">
                        <c:v>3262.1358517264666</c:v>
                      </c:pt>
                      <c:pt idx="1654">
                        <c:v>3262.1358517264666</c:v>
                      </c:pt>
                      <c:pt idx="1655">
                        <c:v>3262.1358517264666</c:v>
                      </c:pt>
                      <c:pt idx="1656">
                        <c:v>3262.1358517264666</c:v>
                      </c:pt>
                      <c:pt idx="1657">
                        <c:v>3262.1358517264666</c:v>
                      </c:pt>
                      <c:pt idx="1658">
                        <c:v>3262.1358517264666</c:v>
                      </c:pt>
                      <c:pt idx="1659">
                        <c:v>3262.1358517264666</c:v>
                      </c:pt>
                      <c:pt idx="1660">
                        <c:v>3262.1358517264666</c:v>
                      </c:pt>
                      <c:pt idx="1661">
                        <c:v>3262.1358517264666</c:v>
                      </c:pt>
                      <c:pt idx="1662">
                        <c:v>3262.1358517264666</c:v>
                      </c:pt>
                      <c:pt idx="1663">
                        <c:v>3262.1358517264666</c:v>
                      </c:pt>
                      <c:pt idx="1664">
                        <c:v>3262.1358517264666</c:v>
                      </c:pt>
                      <c:pt idx="1665">
                        <c:v>3262.1358517264666</c:v>
                      </c:pt>
                      <c:pt idx="1666">
                        <c:v>3262.1358517264666</c:v>
                      </c:pt>
                      <c:pt idx="1667">
                        <c:v>3262.1358517264666</c:v>
                      </c:pt>
                      <c:pt idx="1668">
                        <c:v>3205.7353852161295</c:v>
                      </c:pt>
                      <c:pt idx="1669">
                        <c:v>3205.7353852161295</c:v>
                      </c:pt>
                      <c:pt idx="1670">
                        <c:v>3205.7353852161295</c:v>
                      </c:pt>
                      <c:pt idx="1671">
                        <c:v>3205.7353852161295</c:v>
                      </c:pt>
                      <c:pt idx="1672">
                        <c:v>3205.7353852161295</c:v>
                      </c:pt>
                      <c:pt idx="1673">
                        <c:v>3205.7353852161295</c:v>
                      </c:pt>
                      <c:pt idx="1674">
                        <c:v>3205.7353852161295</c:v>
                      </c:pt>
                      <c:pt idx="1675">
                        <c:v>3205.7353852161295</c:v>
                      </c:pt>
                      <c:pt idx="1676">
                        <c:v>3205.7353852161295</c:v>
                      </c:pt>
                      <c:pt idx="1677">
                        <c:v>3205.7353852161295</c:v>
                      </c:pt>
                      <c:pt idx="1678">
                        <c:v>3205.7353852161295</c:v>
                      </c:pt>
                      <c:pt idx="1679">
                        <c:v>3205.7353852161295</c:v>
                      </c:pt>
                      <c:pt idx="1680">
                        <c:v>3205.7353852161295</c:v>
                      </c:pt>
                      <c:pt idx="1681">
                        <c:v>3205.7353852161295</c:v>
                      </c:pt>
                      <c:pt idx="1682">
                        <c:v>3205.7353852161295</c:v>
                      </c:pt>
                      <c:pt idx="1683">
                        <c:v>3205.7353852161295</c:v>
                      </c:pt>
                      <c:pt idx="1684">
                        <c:v>3205.7353852161295</c:v>
                      </c:pt>
                      <c:pt idx="1685">
                        <c:v>3205.7353852161295</c:v>
                      </c:pt>
                      <c:pt idx="1686">
                        <c:v>3205.7353852161295</c:v>
                      </c:pt>
                      <c:pt idx="1687">
                        <c:v>3205.7353852161295</c:v>
                      </c:pt>
                      <c:pt idx="1688">
                        <c:v>3234.7353852161295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7F98-4A84-A944-22B2B07C5ADD}"/>
                  </c:ext>
                </c:extLst>
              </c15:ser>
            </c15:filteredScatterSeries>
          </c:ext>
        </c:extLst>
      </c:scatterChart>
      <c:valAx>
        <c:axId val="15326392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880"/>
        <c:crosses val="max"/>
        <c:crossBetween val="midCat"/>
      </c:valAx>
      <c:valAx>
        <c:axId val="1532639880"/>
        <c:scaling>
          <c:orientation val="minMax"/>
          <c:min val="500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224"/>
        <c:crosses val="autoZero"/>
        <c:crossBetween val="midCat"/>
      </c:valAx>
      <c:valAx>
        <c:axId val="153264611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7584"/>
        <c:crosses val="autoZero"/>
        <c:crossBetween val="midCat"/>
      </c:valAx>
      <c:valAx>
        <c:axId val="1532637584"/>
        <c:scaling>
          <c:orientation val="minMax"/>
          <c:min val="500"/>
        </c:scaling>
        <c:delete val="0"/>
        <c:axPos val="t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4611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90744916456652E-2"/>
          <c:y val="0.13737037037037039"/>
          <c:w val="0.88109408222900165"/>
          <c:h val="0.8218888888888888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Main!$AL$3:$AL$1691</c:f>
              <c:numCache>
                <c:formatCode>0.00</c:formatCode>
                <c:ptCount val="1689"/>
                <c:pt idx="0">
                  <c:v>0</c:v>
                </c:pt>
                <c:pt idx="1">
                  <c:v>-1.2780769230769231</c:v>
                </c:pt>
                <c:pt idx="2">
                  <c:v>-4.1219415765786369</c:v>
                </c:pt>
                <c:pt idx="3">
                  <c:v>-1.4980639490559822</c:v>
                </c:pt>
                <c:pt idx="4">
                  <c:v>-2.4058125054074702</c:v>
                </c:pt>
                <c:pt idx="5">
                  <c:v>0.5152617061399658</c:v>
                </c:pt>
                <c:pt idx="6">
                  <c:v>2.3820123217102012</c:v>
                </c:pt>
                <c:pt idx="7">
                  <c:v>6.4309600715423212</c:v>
                </c:pt>
                <c:pt idx="8">
                  <c:v>5.374454342100381</c:v>
                </c:pt>
                <c:pt idx="9">
                  <c:v>4.9241726653069779</c:v>
                </c:pt>
                <c:pt idx="10">
                  <c:v>5.5548751358617023</c:v>
                </c:pt>
                <c:pt idx="11">
                  <c:v>4.1690114769872348</c:v>
                </c:pt>
                <c:pt idx="12">
                  <c:v>5.4754892502173753</c:v>
                </c:pt>
                <c:pt idx="13">
                  <c:v>3.7044537082994777</c:v>
                </c:pt>
                <c:pt idx="14">
                  <c:v>4.1047634956122616</c:v>
                </c:pt>
                <c:pt idx="15">
                  <c:v>2.8370031160152078</c:v>
                </c:pt>
                <c:pt idx="16">
                  <c:v>2.6772875832572911</c:v>
                </c:pt>
                <c:pt idx="17">
                  <c:v>4.7845299572608058</c:v>
                </c:pt>
                <c:pt idx="18">
                  <c:v>4.72437442319253</c:v>
                </c:pt>
                <c:pt idx="19">
                  <c:v>2.8100313416895739</c:v>
                </c:pt>
                <c:pt idx="20">
                  <c:v>3.2688330699354129</c:v>
                </c:pt>
                <c:pt idx="21">
                  <c:v>2.4524004337720986</c:v>
                </c:pt>
                <c:pt idx="22">
                  <c:v>2.0738639543478716</c:v>
                </c:pt>
                <c:pt idx="23">
                  <c:v>2.1621099660581802</c:v>
                </c:pt>
                <c:pt idx="24">
                  <c:v>3.4184177279776033</c:v>
                </c:pt>
                <c:pt idx="25">
                  <c:v>2.2257599578874161</c:v>
                </c:pt>
                <c:pt idx="26">
                  <c:v>4.1260502316580734</c:v>
                </c:pt>
                <c:pt idx="27">
                  <c:v>3.5500493279981891</c:v>
                </c:pt>
                <c:pt idx="28">
                  <c:v>4.002935978025997</c:v>
                </c:pt>
                <c:pt idx="29">
                  <c:v>3.2444206601824632</c:v>
                </c:pt>
                <c:pt idx="30">
                  <c:v>2.5938491760199951</c:v>
                </c:pt>
                <c:pt idx="31">
                  <c:v>2.5139117657677619</c:v>
                </c:pt>
                <c:pt idx="32">
                  <c:v>1.0544960038606064</c:v>
                </c:pt>
                <c:pt idx="33">
                  <c:v>2.5935755510531124</c:v>
                </c:pt>
                <c:pt idx="34">
                  <c:v>0.90008925935267481</c:v>
                </c:pt>
                <c:pt idx="35">
                  <c:v>1.4594911947763787</c:v>
                </c:pt>
                <c:pt idx="36">
                  <c:v>2.1540771482776506</c:v>
                </c:pt>
                <c:pt idx="37">
                  <c:v>1.7273570833062062</c:v>
                </c:pt>
                <c:pt idx="38">
                  <c:v>1.8129971770022379</c:v>
                </c:pt>
                <c:pt idx="39">
                  <c:v>1.58012068238637</c:v>
                </c:pt>
                <c:pt idx="40">
                  <c:v>3.3062556253368545</c:v>
                </c:pt>
                <c:pt idx="41">
                  <c:v>2.6392714188645092</c:v>
                </c:pt>
                <c:pt idx="42">
                  <c:v>2.7687259056231381</c:v>
                </c:pt>
                <c:pt idx="43">
                  <c:v>2.9346773147811627</c:v>
                </c:pt>
                <c:pt idx="44">
                  <c:v>2.2396944998917392</c:v>
                </c:pt>
                <c:pt idx="45">
                  <c:v>0.97574831025045516</c:v>
                </c:pt>
                <c:pt idx="46">
                  <c:v>0.29161790247044062</c:v>
                </c:pt>
                <c:pt idx="47">
                  <c:v>1.5356128594682215</c:v>
                </c:pt>
                <c:pt idx="48">
                  <c:v>1.5732341375842849</c:v>
                </c:pt>
                <c:pt idx="49">
                  <c:v>1.6590702632743035</c:v>
                </c:pt>
                <c:pt idx="50">
                  <c:v>2.7305747797142819</c:v>
                </c:pt>
                <c:pt idx="51">
                  <c:v>1.9104866097745004</c:v>
                </c:pt>
                <c:pt idx="52">
                  <c:v>2.1754155108547781</c:v>
                </c:pt>
                <c:pt idx="53">
                  <c:v>3.3474868288160025</c:v>
                </c:pt>
                <c:pt idx="54">
                  <c:v>2.8542547933968061</c:v>
                </c:pt>
                <c:pt idx="55">
                  <c:v>1.5810523547814357</c:v>
                </c:pt>
                <c:pt idx="56">
                  <c:v>2.1026030106066758</c:v>
                </c:pt>
                <c:pt idx="57">
                  <c:v>0.68453650274739042</c:v>
                </c:pt>
                <c:pt idx="58">
                  <c:v>1.8642332540658657</c:v>
                </c:pt>
                <c:pt idx="59">
                  <c:v>2.729231160242116</c:v>
                </c:pt>
                <c:pt idx="60">
                  <c:v>3.0977299132057121</c:v>
                </c:pt>
                <c:pt idx="61">
                  <c:v>2.1721690692977647</c:v>
                </c:pt>
                <c:pt idx="62">
                  <c:v>1.3383113301861504</c:v>
                </c:pt>
                <c:pt idx="63">
                  <c:v>2.5054985234228706</c:v>
                </c:pt>
                <c:pt idx="64">
                  <c:v>3.033389300758802</c:v>
                </c:pt>
                <c:pt idx="65">
                  <c:v>3.993453036536998</c:v>
                </c:pt>
                <c:pt idx="66">
                  <c:v>2.7078372262328405</c:v>
                </c:pt>
                <c:pt idx="67">
                  <c:v>1.5001406001469668</c:v>
                </c:pt>
                <c:pt idx="68">
                  <c:v>-0.28965893339818588</c:v>
                </c:pt>
                <c:pt idx="69">
                  <c:v>-1.7852880297965532</c:v>
                </c:pt>
                <c:pt idx="70">
                  <c:v>-1.6913981452607105</c:v>
                </c:pt>
                <c:pt idx="71">
                  <c:v>-1.8109442387719297</c:v>
                </c:pt>
                <c:pt idx="72">
                  <c:v>-3.1208388294208778</c:v>
                </c:pt>
                <c:pt idx="73">
                  <c:v>-3.0296666413340452</c:v>
                </c:pt>
                <c:pt idx="74">
                  <c:v>-2.5399418051720914</c:v>
                </c:pt>
                <c:pt idx="75">
                  <c:v>-2.8202850487332207</c:v>
                </c:pt>
                <c:pt idx="76">
                  <c:v>-2.1741718912142107</c:v>
                </c:pt>
                <c:pt idx="77">
                  <c:v>-2.3393584010980129</c:v>
                </c:pt>
                <c:pt idx="78">
                  <c:v>-1.8622792799768981</c:v>
                </c:pt>
                <c:pt idx="79">
                  <c:v>-0.49153729257203943</c:v>
                </c:pt>
                <c:pt idx="80">
                  <c:v>8.7181540916835665E-2</c:v>
                </c:pt>
                <c:pt idx="81">
                  <c:v>0.69426501200103385</c:v>
                </c:pt>
                <c:pt idx="82">
                  <c:v>1.3367712229359867</c:v>
                </c:pt>
                <c:pt idx="83">
                  <c:v>1.4331795186408116</c:v>
                </c:pt>
                <c:pt idx="84">
                  <c:v>0.67683325598594513</c:v>
                </c:pt>
                <c:pt idx="85">
                  <c:v>8.6280599294947219E-2</c:v>
                </c:pt>
                <c:pt idx="86">
                  <c:v>-0.20779007075533817</c:v>
                </c:pt>
                <c:pt idx="87">
                  <c:v>-1.2747749121970811</c:v>
                </c:pt>
                <c:pt idx="88">
                  <c:v>-2.9322916977778117</c:v>
                </c:pt>
                <c:pt idx="89">
                  <c:v>-2.0346973612360464</c:v>
                </c:pt>
                <c:pt idx="90">
                  <c:v>-2.6872661241762605</c:v>
                </c:pt>
                <c:pt idx="91">
                  <c:v>-4.3470107865179868</c:v>
                </c:pt>
                <c:pt idx="92">
                  <c:v>-4.4956150710057567</c:v>
                </c:pt>
                <c:pt idx="93">
                  <c:v>-6.4633663905162893</c:v>
                </c:pt>
                <c:pt idx="94">
                  <c:v>-5.7701079851461365</c:v>
                </c:pt>
                <c:pt idx="95">
                  <c:v>-5.1126923147789327</c:v>
                </c:pt>
                <c:pt idx="96">
                  <c:v>-4.8758984438844442</c:v>
                </c:pt>
                <c:pt idx="97">
                  <c:v>-4.783113722482879</c:v>
                </c:pt>
                <c:pt idx="98">
                  <c:v>-6.3108630446648712</c:v>
                </c:pt>
                <c:pt idx="99">
                  <c:v>-5.8786722860204694</c:v>
                </c:pt>
                <c:pt idx="100">
                  <c:v>-5.4136045674187514</c:v>
                </c:pt>
                <c:pt idx="101">
                  <c:v>-4.5613364642571881</c:v>
                </c:pt>
                <c:pt idx="102">
                  <c:v>-4.9684465272859262</c:v>
                </c:pt>
                <c:pt idx="103">
                  <c:v>-6.1774263053195675</c:v>
                </c:pt>
                <c:pt idx="104">
                  <c:v>-6.6818297275969591</c:v>
                </c:pt>
                <c:pt idx="105">
                  <c:v>-7.5173629666496389</c:v>
                </c:pt>
                <c:pt idx="106">
                  <c:v>-6.6617143998526842</c:v>
                </c:pt>
                <c:pt idx="107">
                  <c:v>-6.2005320148817615</c:v>
                </c:pt>
                <c:pt idx="108">
                  <c:v>-7.9904925872174886</c:v>
                </c:pt>
                <c:pt idx="109">
                  <c:v>-6.3937883489082576</c:v>
                </c:pt>
                <c:pt idx="110">
                  <c:v>-6.2649593076042613</c:v>
                </c:pt>
                <c:pt idx="111">
                  <c:v>-5.8826573529376711</c:v>
                </c:pt>
                <c:pt idx="112">
                  <c:v>-5.9274639006565106</c:v>
                </c:pt>
                <c:pt idx="113">
                  <c:v>-4.7979438717604941</c:v>
                </c:pt>
                <c:pt idx="114">
                  <c:v>-4.8426468034150494</c:v>
                </c:pt>
                <c:pt idx="115">
                  <c:v>-4.4350556829685308</c:v>
                </c:pt>
                <c:pt idx="116">
                  <c:v>-3.9176028661096458</c:v>
                </c:pt>
                <c:pt idx="117">
                  <c:v>-4.7660357862576817</c:v>
                </c:pt>
                <c:pt idx="118">
                  <c:v>-5.7308312127711201</c:v>
                </c:pt>
                <c:pt idx="119">
                  <c:v>-5.0825449415289512</c:v>
                </c:pt>
                <c:pt idx="120">
                  <c:v>-4.768798704560167</c:v>
                </c:pt>
                <c:pt idx="121">
                  <c:v>-4.6197368290640846</c:v>
                </c:pt>
                <c:pt idx="122">
                  <c:v>-4.160042387642811</c:v>
                </c:pt>
                <c:pt idx="123">
                  <c:v>-2.6492161982942406</c:v>
                </c:pt>
                <c:pt idx="124">
                  <c:v>-2.5511668514608714</c:v>
                </c:pt>
                <c:pt idx="125">
                  <c:v>-1.606924627864101</c:v>
                </c:pt>
                <c:pt idx="126">
                  <c:v>-2.2705758340236843</c:v>
                </c:pt>
                <c:pt idx="127">
                  <c:v>-1.6440935021459424</c:v>
                </c:pt>
                <c:pt idx="128">
                  <c:v>-2.7107488420360877</c:v>
                </c:pt>
                <c:pt idx="129">
                  <c:v>-3.3986010291275583</c:v>
                </c:pt>
                <c:pt idx="130">
                  <c:v>-3.2644216635683216</c:v>
                </c:pt>
                <c:pt idx="131">
                  <c:v>-3.4335802044357759</c:v>
                </c:pt>
                <c:pt idx="132">
                  <c:v>-3.5163188320627645</c:v>
                </c:pt>
                <c:pt idx="133">
                  <c:v>-1.9992233621203654</c:v>
                </c:pt>
                <c:pt idx="134">
                  <c:v>-2.2382064362182108</c:v>
                </c:pt>
                <c:pt idx="135">
                  <c:v>-2.1818811286173396</c:v>
                </c:pt>
                <c:pt idx="136">
                  <c:v>-2.7067913614559718</c:v>
                </c:pt>
                <c:pt idx="137">
                  <c:v>-1.4590153224938369</c:v>
                </c:pt>
                <c:pt idx="138">
                  <c:v>-2.4182235654801478</c:v>
                </c:pt>
                <c:pt idx="139">
                  <c:v>-4.2694576062235399</c:v>
                </c:pt>
                <c:pt idx="140">
                  <c:v>-4.1037592491392374</c:v>
                </c:pt>
                <c:pt idx="141">
                  <c:v>-3.7908090242339001</c:v>
                </c:pt>
                <c:pt idx="142">
                  <c:v>-3.2096909231943056</c:v>
                </c:pt>
                <c:pt idx="143">
                  <c:v>-2.9139342867884723</c:v>
                </c:pt>
                <c:pt idx="144">
                  <c:v>-3.2101458163058365</c:v>
                </c:pt>
                <c:pt idx="145">
                  <c:v>-2.8164368698080153</c:v>
                </c:pt>
                <c:pt idx="146">
                  <c:v>-3.3617841066914274</c:v>
                </c:pt>
                <c:pt idx="147">
                  <c:v>-3.827314816127191</c:v>
                </c:pt>
                <c:pt idx="148">
                  <c:v>-3.6400125185368855</c:v>
                </c:pt>
                <c:pt idx="149">
                  <c:v>-3.7334341841813816</c:v>
                </c:pt>
                <c:pt idx="150">
                  <c:v>-3.834904017740695</c:v>
                </c:pt>
                <c:pt idx="151">
                  <c:v>-3.6191348134012644</c:v>
                </c:pt>
                <c:pt idx="152">
                  <c:v>-2.8197071658563493</c:v>
                </c:pt>
                <c:pt idx="153">
                  <c:v>-3.3048967494096084</c:v>
                </c:pt>
                <c:pt idx="154">
                  <c:v>-2.8024668600510698</c:v>
                </c:pt>
                <c:pt idx="155">
                  <c:v>-2.3387648257714799</c:v>
                </c:pt>
                <c:pt idx="156">
                  <c:v>-1.578280184216974</c:v>
                </c:pt>
                <c:pt idx="157">
                  <c:v>-2.2554937684307017</c:v>
                </c:pt>
                <c:pt idx="158">
                  <c:v>-2.3658807909398201</c:v>
                </c:pt>
                <c:pt idx="159">
                  <c:v>-2.9680499825637807</c:v>
                </c:pt>
                <c:pt idx="160">
                  <c:v>-2.1395046209551865</c:v>
                </c:pt>
                <c:pt idx="161">
                  <c:v>-2.2846364099926033</c:v>
                </c:pt>
                <c:pt idx="162">
                  <c:v>-1.8821992309945204</c:v>
                </c:pt>
                <c:pt idx="163">
                  <c:v>-2.252526770612759</c:v>
                </c:pt>
                <c:pt idx="164">
                  <c:v>-2.488663891394534</c:v>
                </c:pt>
                <c:pt idx="165">
                  <c:v>-2.209469516600477</c:v>
                </c:pt>
                <c:pt idx="166">
                  <c:v>-0.80358289834101448</c:v>
                </c:pt>
                <c:pt idx="167">
                  <c:v>0.59350347113835045</c:v>
                </c:pt>
                <c:pt idx="168">
                  <c:v>0.77114922453079415</c:v>
                </c:pt>
                <c:pt idx="169">
                  <c:v>0.94002347172189937</c:v>
                </c:pt>
                <c:pt idx="170">
                  <c:v>0.57523238264262133</c:v>
                </c:pt>
                <c:pt idx="171">
                  <c:v>2.7651550331833805</c:v>
                </c:pt>
                <c:pt idx="172">
                  <c:v>1.9655290057917778</c:v>
                </c:pt>
                <c:pt idx="173">
                  <c:v>1.4354740945530793</c:v>
                </c:pt>
                <c:pt idx="174">
                  <c:v>1.9778976077457735</c:v>
                </c:pt>
                <c:pt idx="175">
                  <c:v>1.2070732342045618</c:v>
                </c:pt>
                <c:pt idx="176">
                  <c:v>1.6084604245398215</c:v>
                </c:pt>
                <c:pt idx="177">
                  <c:v>1.7642234643445178</c:v>
                </c:pt>
                <c:pt idx="178">
                  <c:v>1.2103408305496988</c:v>
                </c:pt>
                <c:pt idx="179">
                  <c:v>0.36096098881052663</c:v>
                </c:pt>
                <c:pt idx="180">
                  <c:v>0.74457546003493713</c:v>
                </c:pt>
                <c:pt idx="181">
                  <c:v>1.1805683507615246</c:v>
                </c:pt>
                <c:pt idx="182">
                  <c:v>1.0203076948439143</c:v>
                </c:pt>
                <c:pt idx="183">
                  <c:v>1.9292933172577411</c:v>
                </c:pt>
                <c:pt idx="184">
                  <c:v>1.712042300265268</c:v>
                </c:pt>
                <c:pt idx="185">
                  <c:v>2.0539366652149709</c:v>
                </c:pt>
                <c:pt idx="186">
                  <c:v>1.9500378612325853</c:v>
                </c:pt>
                <c:pt idx="187">
                  <c:v>0.61180528357668296</c:v>
                </c:pt>
                <c:pt idx="188">
                  <c:v>0.96265773293019141</c:v>
                </c:pt>
                <c:pt idx="189">
                  <c:v>1.8508003109209301</c:v>
                </c:pt>
                <c:pt idx="190">
                  <c:v>1.8660011025029184</c:v>
                </c:pt>
                <c:pt idx="191">
                  <c:v>1.5023796224094623</c:v>
                </c:pt>
                <c:pt idx="192">
                  <c:v>1.8844193528460005</c:v>
                </c:pt>
                <c:pt idx="193">
                  <c:v>2.247172438952405</c:v>
                </c:pt>
                <c:pt idx="194">
                  <c:v>1.4984989885158235</c:v>
                </c:pt>
                <c:pt idx="195">
                  <c:v>0.5016360807750504</c:v>
                </c:pt>
                <c:pt idx="196">
                  <c:v>-0.36168218631828225</c:v>
                </c:pt>
                <c:pt idx="197">
                  <c:v>-0.35926462671463566</c:v>
                </c:pt>
                <c:pt idx="198">
                  <c:v>-0.54297822261453921</c:v>
                </c:pt>
                <c:pt idx="199">
                  <c:v>-1.1479485660533344</c:v>
                </c:pt>
                <c:pt idx="200">
                  <c:v>-1.6152132134505504</c:v>
                </c:pt>
                <c:pt idx="201">
                  <c:v>-1.4454396419679121</c:v>
                </c:pt>
                <c:pt idx="202">
                  <c:v>-0.91953586937228327</c:v>
                </c:pt>
                <c:pt idx="203">
                  <c:v>-1.2148022319880023</c:v>
                </c:pt>
                <c:pt idx="204">
                  <c:v>-1.7561279389952142</c:v>
                </c:pt>
                <c:pt idx="205">
                  <c:v>-3.0825916694833921</c:v>
                </c:pt>
                <c:pt idx="206">
                  <c:v>-2.7407678501326784</c:v>
                </c:pt>
                <c:pt idx="207">
                  <c:v>-3.0300663563768904</c:v>
                </c:pt>
                <c:pt idx="208">
                  <c:v>-3.5943361060748806</c:v>
                </c:pt>
                <c:pt idx="209">
                  <c:v>-4.0692846158341238</c:v>
                </c:pt>
                <c:pt idx="210">
                  <c:v>-3.187970327961855</c:v>
                </c:pt>
                <c:pt idx="211">
                  <c:v>-3.4913788395034406</c:v>
                </c:pt>
                <c:pt idx="212">
                  <c:v>-3.4191382400519479</c:v>
                </c:pt>
                <c:pt idx="213">
                  <c:v>-3.5450090897681958</c:v>
                </c:pt>
                <c:pt idx="214">
                  <c:v>-3.7243674759760665</c:v>
                </c:pt>
                <c:pt idx="215">
                  <c:v>-2.6147380406281089</c:v>
                </c:pt>
                <c:pt idx="216">
                  <c:v>-2.2047711786166326</c:v>
                </c:pt>
                <c:pt idx="217">
                  <c:v>-2.2198076186338112</c:v>
                </c:pt>
                <c:pt idx="218">
                  <c:v>-2.1124923897697814</c:v>
                </c:pt>
                <c:pt idx="219">
                  <c:v>-2.672610970314687</c:v>
                </c:pt>
                <c:pt idx="220">
                  <c:v>-2.0969012857003793</c:v>
                </c:pt>
                <c:pt idx="221">
                  <c:v>-2.0124387276687918</c:v>
                </c:pt>
                <c:pt idx="222">
                  <c:v>-2.4703843783354804</c:v>
                </c:pt>
                <c:pt idx="223">
                  <c:v>-1.7212726838335146</c:v>
                </c:pt>
                <c:pt idx="224">
                  <c:v>-1.0310650588991068</c:v>
                </c:pt>
                <c:pt idx="225">
                  <c:v>-0.49591047399493399</c:v>
                </c:pt>
                <c:pt idx="226">
                  <c:v>-0.43445875997661099</c:v>
                </c:pt>
                <c:pt idx="227">
                  <c:v>1.8401299913434366E-2</c:v>
                </c:pt>
                <c:pt idx="228">
                  <c:v>-9.5935263259297965E-2</c:v>
                </c:pt>
                <c:pt idx="229">
                  <c:v>-0.33605665513363714</c:v>
                </c:pt>
                <c:pt idx="230">
                  <c:v>0.64594608091937133</c:v>
                </c:pt>
                <c:pt idx="231">
                  <c:v>1.2244599124445921E-2</c:v>
                </c:pt>
                <c:pt idx="232">
                  <c:v>0.29323364222660664</c:v>
                </c:pt>
                <c:pt idx="233">
                  <c:v>-0.59319394355390787</c:v>
                </c:pt>
                <c:pt idx="234">
                  <c:v>-0.33396383323906481</c:v>
                </c:pt>
                <c:pt idx="235">
                  <c:v>-0.642659340167681</c:v>
                </c:pt>
                <c:pt idx="236">
                  <c:v>-0.57745708367834592</c:v>
                </c:pt>
                <c:pt idx="237">
                  <c:v>-1.205924937510543</c:v>
                </c:pt>
                <c:pt idx="238">
                  <c:v>-2.4168128431543603</c:v>
                </c:pt>
                <c:pt idx="239">
                  <c:v>-2.9117481111850019</c:v>
                </c:pt>
                <c:pt idx="240">
                  <c:v>-3.0534581421358298</c:v>
                </c:pt>
                <c:pt idx="241">
                  <c:v>-2.0179179792475068</c:v>
                </c:pt>
                <c:pt idx="242">
                  <c:v>-2.1050078827658463</c:v>
                </c:pt>
                <c:pt idx="243">
                  <c:v>-1.5774463493696029</c:v>
                </c:pt>
                <c:pt idx="244">
                  <c:v>-0.20055860165110578</c:v>
                </c:pt>
                <c:pt idx="245">
                  <c:v>0.17935438004193593</c:v>
                </c:pt>
                <c:pt idx="246">
                  <c:v>-0.26929368826598638</c:v>
                </c:pt>
                <c:pt idx="247">
                  <c:v>-4.9225599662313102E-2</c:v>
                </c:pt>
                <c:pt idx="248">
                  <c:v>0.41498651214827187</c:v>
                </c:pt>
                <c:pt idx="249">
                  <c:v>0.16623996309856492</c:v>
                </c:pt>
                <c:pt idx="250">
                  <c:v>0.62968484548112014</c:v>
                </c:pt>
                <c:pt idx="251">
                  <c:v>7.8003133220018284E-2</c:v>
                </c:pt>
                <c:pt idx="252">
                  <c:v>4.5983424294962716E-2</c:v>
                </c:pt>
                <c:pt idx="253">
                  <c:v>-0.50881712423156988</c:v>
                </c:pt>
                <c:pt idx="254">
                  <c:v>-0.73286999091564597</c:v>
                </c:pt>
                <c:pt idx="255">
                  <c:v>-0.65402587040620441</c:v>
                </c:pt>
                <c:pt idx="256">
                  <c:v>0.2667470801913629</c:v>
                </c:pt>
                <c:pt idx="257">
                  <c:v>7.2384105843828983E-2</c:v>
                </c:pt>
                <c:pt idx="258">
                  <c:v>0.48837901669167033</c:v>
                </c:pt>
                <c:pt idx="259">
                  <c:v>0.50437862047080473</c:v>
                </c:pt>
                <c:pt idx="260">
                  <c:v>-0.1537303762364845</c:v>
                </c:pt>
                <c:pt idx="261">
                  <c:v>-0.19671671823922077</c:v>
                </c:pt>
                <c:pt idx="262">
                  <c:v>-0.41121254357794818</c:v>
                </c:pt>
                <c:pt idx="263">
                  <c:v>-0.42371233087489091</c:v>
                </c:pt>
                <c:pt idx="264">
                  <c:v>0.80340319762360868</c:v>
                </c:pt>
                <c:pt idx="265">
                  <c:v>0.6653170336481633</c:v>
                </c:pt>
                <c:pt idx="266">
                  <c:v>0.50875994168247984</c:v>
                </c:pt>
                <c:pt idx="267">
                  <c:v>1.1257445298618776</c:v>
                </c:pt>
                <c:pt idx="268">
                  <c:v>1.3269587318747103</c:v>
                </c:pt>
                <c:pt idx="269">
                  <c:v>0.8962828881400986</c:v>
                </c:pt>
                <c:pt idx="270">
                  <c:v>1.1638641017316909</c:v>
                </c:pt>
                <c:pt idx="271">
                  <c:v>0.9325606418866923</c:v>
                </c:pt>
                <c:pt idx="272">
                  <c:v>0.98441848107314012</c:v>
                </c:pt>
                <c:pt idx="273">
                  <c:v>0.76406279230340368</c:v>
                </c:pt>
                <c:pt idx="274">
                  <c:v>0.88925053345014693</c:v>
                </c:pt>
                <c:pt idx="275">
                  <c:v>0.64809274169621833</c:v>
                </c:pt>
                <c:pt idx="276">
                  <c:v>-6.407786390429987E-2</c:v>
                </c:pt>
                <c:pt idx="277">
                  <c:v>-0.54507713639857225</c:v>
                </c:pt>
                <c:pt idx="278">
                  <c:v>-0.40145191807051572</c:v>
                </c:pt>
                <c:pt idx="279">
                  <c:v>-1.1213469277108568</c:v>
                </c:pt>
                <c:pt idx="280">
                  <c:v>-2.494978669239182</c:v>
                </c:pt>
                <c:pt idx="281">
                  <c:v>-2.6969904070615538</c:v>
                </c:pt>
                <c:pt idx="282">
                  <c:v>-2.0985222396883492</c:v>
                </c:pt>
                <c:pt idx="283">
                  <c:v>-2.8418612154177403</c:v>
                </c:pt>
                <c:pt idx="284">
                  <c:v>-2.1825354960299741</c:v>
                </c:pt>
                <c:pt idx="285">
                  <c:v>-2.1580456390648655</c:v>
                </c:pt>
                <c:pt idx="286">
                  <c:v>-3.6422103684551845</c:v>
                </c:pt>
                <c:pt idx="287">
                  <c:v>-2.8223757936658735</c:v>
                </c:pt>
                <c:pt idx="288">
                  <c:v>-2.7257038091898105</c:v>
                </c:pt>
                <c:pt idx="289">
                  <c:v>-2.7009410807686982</c:v>
                </c:pt>
                <c:pt idx="290">
                  <c:v>-2.7304201261967789</c:v>
                </c:pt>
                <c:pt idx="291">
                  <c:v>-2.5229912879312568</c:v>
                </c:pt>
                <c:pt idx="292">
                  <c:v>-2.6226233899718756</c:v>
                </c:pt>
                <c:pt idx="293">
                  <c:v>-1.5881393353948174</c:v>
                </c:pt>
                <c:pt idx="294">
                  <c:v>-2.0491307927550926</c:v>
                </c:pt>
                <c:pt idx="295">
                  <c:v>-2.1499014651434933</c:v>
                </c:pt>
                <c:pt idx="296">
                  <c:v>-1.918278426343317</c:v>
                </c:pt>
                <c:pt idx="297">
                  <c:v>-3.785903000412091</c:v>
                </c:pt>
                <c:pt idx="298">
                  <c:v>-3.9987684898906042</c:v>
                </c:pt>
                <c:pt idx="299">
                  <c:v>-3.6297362371341451</c:v>
                </c:pt>
                <c:pt idx="300">
                  <c:v>-3.4856667024248105</c:v>
                </c:pt>
                <c:pt idx="301">
                  <c:v>-3.0505398349093422</c:v>
                </c:pt>
                <c:pt idx="302">
                  <c:v>-3.1914459518381335</c:v>
                </c:pt>
                <c:pt idx="303">
                  <c:v>-2.9031415285862199</c:v>
                </c:pt>
                <c:pt idx="304">
                  <c:v>-2.9964515527898845</c:v>
                </c:pt>
                <c:pt idx="305">
                  <c:v>-2.9518372405888313</c:v>
                </c:pt>
                <c:pt idx="306">
                  <c:v>-4.3449872227920237</c:v>
                </c:pt>
                <c:pt idx="307">
                  <c:v>-4.4845265217475916</c:v>
                </c:pt>
                <c:pt idx="308">
                  <c:v>-5.09700052192672</c:v>
                </c:pt>
                <c:pt idx="309">
                  <c:v>-4.7461610247537189</c:v>
                </c:pt>
                <c:pt idx="310">
                  <c:v>-4.0035064842982235</c:v>
                </c:pt>
                <c:pt idx="311">
                  <c:v>-3.7690396851760379</c:v>
                </c:pt>
                <c:pt idx="312">
                  <c:v>-3.3410164570957086</c:v>
                </c:pt>
                <c:pt idx="313">
                  <c:v>-3.349333074823333</c:v>
                </c:pt>
                <c:pt idx="314">
                  <c:v>-3.1811998056655213</c:v>
                </c:pt>
                <c:pt idx="315">
                  <c:v>-7.0063294209887372</c:v>
                </c:pt>
                <c:pt idx="316">
                  <c:v>-6.4530671520255503</c:v>
                </c:pt>
                <c:pt idx="317">
                  <c:v>-7.9247029413308194</c:v>
                </c:pt>
                <c:pt idx="318">
                  <c:v>-8.8221775261805249</c:v>
                </c:pt>
                <c:pt idx="319">
                  <c:v>-8.6274039699838081</c:v>
                </c:pt>
                <c:pt idx="320">
                  <c:v>-9.2669318055054859</c:v>
                </c:pt>
                <c:pt idx="321">
                  <c:v>-9.8703474142322332</c:v>
                </c:pt>
                <c:pt idx="322">
                  <c:v>-8.608850194122315</c:v>
                </c:pt>
                <c:pt idx="323">
                  <c:v>-7.8770825844436132</c:v>
                </c:pt>
                <c:pt idx="324">
                  <c:v>-7.3662682373071355</c:v>
                </c:pt>
                <c:pt idx="325">
                  <c:v>-6.8501550749670415</c:v>
                </c:pt>
                <c:pt idx="326">
                  <c:v>-6.8861567113084119</c:v>
                </c:pt>
                <c:pt idx="327">
                  <c:v>-8.230394112280635</c:v>
                </c:pt>
                <c:pt idx="328">
                  <c:v>-8.2927300706250726</c:v>
                </c:pt>
                <c:pt idx="329">
                  <c:v>-5.8530091673463716</c:v>
                </c:pt>
                <c:pt idx="330">
                  <c:v>-4.9454670866210106</c:v>
                </c:pt>
                <c:pt idx="331">
                  <c:v>-4.4305191523607261</c:v>
                </c:pt>
                <c:pt idx="332">
                  <c:v>-4.3517503915413256</c:v>
                </c:pt>
                <c:pt idx="333">
                  <c:v>-3.7363833520904786</c:v>
                </c:pt>
                <c:pt idx="334">
                  <c:v>-3.5959725776163389</c:v>
                </c:pt>
                <c:pt idx="335">
                  <c:v>-4.9680265301068136</c:v>
                </c:pt>
                <c:pt idx="336">
                  <c:v>-5.5215118518988167</c:v>
                </c:pt>
                <c:pt idx="337">
                  <c:v>-5.6375854032557458</c:v>
                </c:pt>
                <c:pt idx="338">
                  <c:v>-3.7875875209854266</c:v>
                </c:pt>
                <c:pt idx="339">
                  <c:v>-4.1943599202136017</c:v>
                </c:pt>
                <c:pt idx="340">
                  <c:v>-3.4024625213011284</c:v>
                </c:pt>
                <c:pt idx="341">
                  <c:v>-2.5517368291996014</c:v>
                </c:pt>
                <c:pt idx="342">
                  <c:v>-4.0920559157116365</c:v>
                </c:pt>
                <c:pt idx="343">
                  <c:v>-4.5462533995422856</c:v>
                </c:pt>
                <c:pt idx="344">
                  <c:v>-4.404278176311788</c:v>
                </c:pt>
                <c:pt idx="345">
                  <c:v>-5.1228598623397534</c:v>
                </c:pt>
                <c:pt idx="346">
                  <c:v>-4.9205920348930698</c:v>
                </c:pt>
                <c:pt idx="347">
                  <c:v>-5.2264153840415197</c:v>
                </c:pt>
                <c:pt idx="348">
                  <c:v>-4.5150933760236374</c:v>
                </c:pt>
                <c:pt idx="349">
                  <c:v>-4.5060689383413308</c:v>
                </c:pt>
                <c:pt idx="350">
                  <c:v>-3.9109996735199664</c:v>
                </c:pt>
                <c:pt idx="351">
                  <c:v>-4.7129777673239381</c:v>
                </c:pt>
                <c:pt idx="352">
                  <c:v>-4.9940461655646669</c:v>
                </c:pt>
                <c:pt idx="353">
                  <c:v>-6.0054128091328476</c:v>
                </c:pt>
                <c:pt idx="354">
                  <c:v>-6.5486684846726213</c:v>
                </c:pt>
                <c:pt idx="355">
                  <c:v>-6.0113648753678035</c:v>
                </c:pt>
                <c:pt idx="356">
                  <c:v>-5.9814024704037232</c:v>
                </c:pt>
                <c:pt idx="357">
                  <c:v>-6.0386930228970837</c:v>
                </c:pt>
                <c:pt idx="358">
                  <c:v>-6.0914632350985869</c:v>
                </c:pt>
                <c:pt idx="359">
                  <c:v>-6.4849246504785416</c:v>
                </c:pt>
                <c:pt idx="360">
                  <c:v>-6.5680853465777354</c:v>
                </c:pt>
                <c:pt idx="361">
                  <c:v>-7.5360194374952769</c:v>
                </c:pt>
                <c:pt idx="362">
                  <c:v>-7.7715458966363151</c:v>
                </c:pt>
                <c:pt idx="363">
                  <c:v>-8.6203630063895123</c:v>
                </c:pt>
                <c:pt idx="364">
                  <c:v>-7.9144189009205892</c:v>
                </c:pt>
                <c:pt idx="365">
                  <c:v>-8.2295987447818213</c:v>
                </c:pt>
                <c:pt idx="366">
                  <c:v>-7.9974122321334562</c:v>
                </c:pt>
                <c:pt idx="367">
                  <c:v>-7.6634088972039471</c:v>
                </c:pt>
                <c:pt idx="368">
                  <c:v>-6.5077742560516931</c:v>
                </c:pt>
                <c:pt idx="369">
                  <c:v>-6.4980512604126677</c:v>
                </c:pt>
                <c:pt idx="370">
                  <c:v>-6.4932694481535673</c:v>
                </c:pt>
                <c:pt idx="371">
                  <c:v>-6.3600677319079253</c:v>
                </c:pt>
                <c:pt idx="372">
                  <c:v>-6.7762285247514811</c:v>
                </c:pt>
                <c:pt idx="373">
                  <c:v>-7.2822396914903091</c:v>
                </c:pt>
                <c:pt idx="374">
                  <c:v>-7.623795234132773</c:v>
                </c:pt>
                <c:pt idx="375">
                  <c:v>-7.2556038384100532</c:v>
                </c:pt>
                <c:pt idx="376">
                  <c:v>-5.6396172100925552</c:v>
                </c:pt>
                <c:pt idx="377">
                  <c:v>-6.0340535653733989</c:v>
                </c:pt>
                <c:pt idx="378">
                  <c:v>-6.0751542061936927</c:v>
                </c:pt>
                <c:pt idx="379">
                  <c:v>-5.6326799768707261</c:v>
                </c:pt>
                <c:pt idx="380">
                  <c:v>-5.775583050748307</c:v>
                </c:pt>
                <c:pt idx="381">
                  <c:v>-6.0348163993772097</c:v>
                </c:pt>
                <c:pt idx="382">
                  <c:v>-5.8297117684342439</c:v>
                </c:pt>
                <c:pt idx="383">
                  <c:v>-5.3570904398177479</c:v>
                </c:pt>
                <c:pt idx="384">
                  <c:v>-5.3521596605335411</c:v>
                </c:pt>
                <c:pt idx="385">
                  <c:v>-4.6404364596942589</c:v>
                </c:pt>
                <c:pt idx="386">
                  <c:v>-5.5892869271039149</c:v>
                </c:pt>
                <c:pt idx="387">
                  <c:v>-5.6753208070037084</c:v>
                </c:pt>
                <c:pt idx="388">
                  <c:v>-5.8931398031489657</c:v>
                </c:pt>
                <c:pt idx="389">
                  <c:v>-6.582483370267548</c:v>
                </c:pt>
                <c:pt idx="390">
                  <c:v>-6.2298345902392382</c:v>
                </c:pt>
                <c:pt idx="391">
                  <c:v>-5.0634473052969682</c:v>
                </c:pt>
                <c:pt idx="392">
                  <c:v>-4.8824699893172117</c:v>
                </c:pt>
                <c:pt idx="393">
                  <c:v>-5.2915539658735291</c:v>
                </c:pt>
                <c:pt idx="394">
                  <c:v>-4.6786702576816248</c:v>
                </c:pt>
                <c:pt idx="395">
                  <c:v>-5.4150702493873819</c:v>
                </c:pt>
                <c:pt idx="396">
                  <c:v>-3.9086665505547056</c:v>
                </c:pt>
                <c:pt idx="397">
                  <c:v>-3.8282498244774761</c:v>
                </c:pt>
                <c:pt idx="398">
                  <c:v>-3.4847584395483517</c:v>
                </c:pt>
                <c:pt idx="399">
                  <c:v>-3.1401890549665525</c:v>
                </c:pt>
                <c:pt idx="400">
                  <c:v>-3.2104375432478203</c:v>
                </c:pt>
                <c:pt idx="401">
                  <c:v>-3.6614105727376254</c:v>
                </c:pt>
                <c:pt idx="402">
                  <c:v>-2.9752290209324856</c:v>
                </c:pt>
                <c:pt idx="403">
                  <c:v>-3.5468054820501917</c:v>
                </c:pt>
                <c:pt idx="404">
                  <c:v>-3.4536397699041128</c:v>
                </c:pt>
                <c:pt idx="405">
                  <c:v>-3.6292500955499056</c:v>
                </c:pt>
                <c:pt idx="406">
                  <c:v>-2.9420592919088953</c:v>
                </c:pt>
                <c:pt idx="407">
                  <c:v>-3.0404030639477955</c:v>
                </c:pt>
                <c:pt idx="408">
                  <c:v>-3.1694874119029794</c:v>
                </c:pt>
                <c:pt idx="409">
                  <c:v>-3.4570588774559425</c:v>
                </c:pt>
                <c:pt idx="410">
                  <c:v>-3.489665548224782</c:v>
                </c:pt>
                <c:pt idx="411">
                  <c:v>-4.1409784900204585</c:v>
                </c:pt>
                <c:pt idx="412">
                  <c:v>-3.5447060253097504</c:v>
                </c:pt>
                <c:pt idx="413">
                  <c:v>-3.421743825740577</c:v>
                </c:pt>
                <c:pt idx="414">
                  <c:v>-3.6004103764707445</c:v>
                </c:pt>
                <c:pt idx="415">
                  <c:v>-3.8288144884483239</c:v>
                </c:pt>
                <c:pt idx="416">
                  <c:v>-3.529845808073798</c:v>
                </c:pt>
                <c:pt idx="417">
                  <c:v>-3.2377430708272836</c:v>
                </c:pt>
                <c:pt idx="418">
                  <c:v>-3.2852699607341296</c:v>
                </c:pt>
                <c:pt idx="419">
                  <c:v>-3.3862318079600042</c:v>
                </c:pt>
                <c:pt idx="420">
                  <c:v>-4.0694539492024875</c:v>
                </c:pt>
                <c:pt idx="421">
                  <c:v>-4.1669804116845768</c:v>
                </c:pt>
                <c:pt idx="422">
                  <c:v>-3.8674692017241821</c:v>
                </c:pt>
                <c:pt idx="423">
                  <c:v>-3.7787519779616785</c:v>
                </c:pt>
                <c:pt idx="424">
                  <c:v>-3.6325662273165635</c:v>
                </c:pt>
                <c:pt idx="425">
                  <c:v>-2.379791289022462</c:v>
                </c:pt>
                <c:pt idx="426">
                  <c:v>-2.2673928701989117</c:v>
                </c:pt>
                <c:pt idx="427">
                  <c:v>-2.9552335860086001</c:v>
                </c:pt>
                <c:pt idx="428">
                  <c:v>-3.2823639359277808</c:v>
                </c:pt>
                <c:pt idx="429">
                  <c:v>-3.1361219988905766</c:v>
                </c:pt>
                <c:pt idx="430">
                  <c:v>-2.8159446878821139</c:v>
                </c:pt>
                <c:pt idx="431">
                  <c:v>-2.7399656115168995</c:v>
                </c:pt>
                <c:pt idx="432">
                  <c:v>-2.6127737124658328</c:v>
                </c:pt>
                <c:pt idx="433">
                  <c:v>-2.90754487433033</c:v>
                </c:pt>
                <c:pt idx="434">
                  <c:v>-3.1612956554461507</c:v>
                </c:pt>
                <c:pt idx="435">
                  <c:v>-2.7654688843018902</c:v>
                </c:pt>
                <c:pt idx="436">
                  <c:v>-3.1785131223513261</c:v>
                </c:pt>
                <c:pt idx="437">
                  <c:v>-3.005239379246031</c:v>
                </c:pt>
                <c:pt idx="438">
                  <c:v>-2.7163943130853294</c:v>
                </c:pt>
                <c:pt idx="439">
                  <c:v>-3.470911236909259</c:v>
                </c:pt>
                <c:pt idx="440">
                  <c:v>-3.6591524277396275</c:v>
                </c:pt>
                <c:pt idx="441">
                  <c:v>-3.633012496830009</c:v>
                </c:pt>
                <c:pt idx="442">
                  <c:v>-3.2109003246382679</c:v>
                </c:pt>
                <c:pt idx="443">
                  <c:v>-3.2506135763751733</c:v>
                </c:pt>
                <c:pt idx="444">
                  <c:v>-3.3496439330355381</c:v>
                </c:pt>
                <c:pt idx="445">
                  <c:v>-3.3085918561938836</c:v>
                </c:pt>
                <c:pt idx="446">
                  <c:v>-2.965713724408892</c:v>
                </c:pt>
                <c:pt idx="447">
                  <c:v>-3.1062722198603527</c:v>
                </c:pt>
                <c:pt idx="448">
                  <c:v>-3.0738804434979352</c:v>
                </c:pt>
                <c:pt idx="449">
                  <c:v>-3.3891205864941685</c:v>
                </c:pt>
                <c:pt idx="450">
                  <c:v>-3.5718282657659519</c:v>
                </c:pt>
                <c:pt idx="451">
                  <c:v>-3.8648871109471834</c:v>
                </c:pt>
                <c:pt idx="452">
                  <c:v>-3.7845156127769415</c:v>
                </c:pt>
                <c:pt idx="453">
                  <c:v>-3.5054141719491145</c:v>
                </c:pt>
                <c:pt idx="454">
                  <c:v>-3.0631959233864734</c:v>
                </c:pt>
                <c:pt idx="455">
                  <c:v>-3.2045939257223708</c:v>
                </c:pt>
                <c:pt idx="456">
                  <c:v>-2.9880457342722351</c:v>
                </c:pt>
                <c:pt idx="457">
                  <c:v>-3.3127069709096166</c:v>
                </c:pt>
                <c:pt idx="458">
                  <c:v>-3.4657352315478631</c:v>
                </c:pt>
                <c:pt idx="459">
                  <c:v>-3.2683421449776611</c:v>
                </c:pt>
                <c:pt idx="460">
                  <c:v>-3.6799566307063833</c:v>
                </c:pt>
                <c:pt idx="461">
                  <c:v>-3.564108137562255</c:v>
                </c:pt>
                <c:pt idx="462">
                  <c:v>-3.4733774214542077</c:v>
                </c:pt>
                <c:pt idx="463">
                  <c:v>-3.4304195945407754</c:v>
                </c:pt>
                <c:pt idx="464">
                  <c:v>-4.0787934896888487</c:v>
                </c:pt>
                <c:pt idx="465">
                  <c:v>-4.6236728929173685</c:v>
                </c:pt>
                <c:pt idx="466">
                  <c:v>-4.4251829854268934</c:v>
                </c:pt>
                <c:pt idx="467">
                  <c:v>-4.2643534213339827</c:v>
                </c:pt>
                <c:pt idx="468">
                  <c:v>-4.5097976032621423</c:v>
                </c:pt>
                <c:pt idx="469">
                  <c:v>-4.3253084908172976</c:v>
                </c:pt>
                <c:pt idx="470">
                  <c:v>-4.1960568358900998</c:v>
                </c:pt>
                <c:pt idx="471">
                  <c:v>-3.7734543967118932</c:v>
                </c:pt>
                <c:pt idx="472">
                  <c:v>-3.6491076791994494</c:v>
                </c:pt>
                <c:pt idx="473">
                  <c:v>-3.6675995866911828</c:v>
                </c:pt>
                <c:pt idx="474">
                  <c:v>-3.5797536524695843</c:v>
                </c:pt>
                <c:pt idx="475">
                  <c:v>-3.9759354529299995</c:v>
                </c:pt>
                <c:pt idx="476">
                  <c:v>-3.7576904200431502</c:v>
                </c:pt>
                <c:pt idx="477">
                  <c:v>-3.8263740525487906</c:v>
                </c:pt>
                <c:pt idx="478">
                  <c:v>-4.2572946426798595</c:v>
                </c:pt>
                <c:pt idx="479">
                  <c:v>-4.1043282854576226</c:v>
                </c:pt>
                <c:pt idx="480">
                  <c:v>-3.4728544502247187</c:v>
                </c:pt>
                <c:pt idx="481">
                  <c:v>-3.2633766104388329</c:v>
                </c:pt>
                <c:pt idx="482">
                  <c:v>-3.1971241617172979</c:v>
                </c:pt>
                <c:pt idx="483">
                  <c:v>-3.146284334046296</c:v>
                </c:pt>
                <c:pt idx="484">
                  <c:v>-3.1919918852457529</c:v>
                </c:pt>
                <c:pt idx="485">
                  <c:v>-2.7882019098404376</c:v>
                </c:pt>
                <c:pt idx="486">
                  <c:v>-2.7525685538375404</c:v>
                </c:pt>
                <c:pt idx="487">
                  <c:v>-2.235814960482954</c:v>
                </c:pt>
                <c:pt idx="488">
                  <c:v>-2.5040421495070371</c:v>
                </c:pt>
                <c:pt idx="489">
                  <c:v>-2.8063071861491666</c:v>
                </c:pt>
                <c:pt idx="490">
                  <c:v>-2.8174588349825846</c:v>
                </c:pt>
                <c:pt idx="491">
                  <c:v>-2.8077376122195732</c:v>
                </c:pt>
                <c:pt idx="492">
                  <c:v>-2.9033531050766856</c:v>
                </c:pt>
                <c:pt idx="493">
                  <c:v>-2.7088419700879398</c:v>
                </c:pt>
                <c:pt idx="494">
                  <c:v>-2.278519835645731</c:v>
                </c:pt>
                <c:pt idx="495">
                  <c:v>-2.1619447599919712</c:v>
                </c:pt>
                <c:pt idx="496">
                  <c:v>-2.0964823279820664</c:v>
                </c:pt>
                <c:pt idx="497">
                  <c:v>-1.7436325526756629</c:v>
                </c:pt>
                <c:pt idx="498">
                  <c:v>-2.2215374581713774</c:v>
                </c:pt>
                <c:pt idx="499">
                  <c:v>-2.2535629814699245</c:v>
                </c:pt>
                <c:pt idx="500">
                  <c:v>-2.0781043562457198</c:v>
                </c:pt>
                <c:pt idx="501">
                  <c:v>-1.8914094517005835</c:v>
                </c:pt>
                <c:pt idx="502">
                  <c:v>-2.3371546729188748</c:v>
                </c:pt>
                <c:pt idx="503">
                  <c:v>-2.4116439818324249</c:v>
                </c:pt>
                <c:pt idx="504">
                  <c:v>-2.3587681157658547</c:v>
                </c:pt>
                <c:pt idx="505">
                  <c:v>-2.2959202116787476</c:v>
                </c:pt>
                <c:pt idx="506">
                  <c:v>-2.3241528704209973</c:v>
                </c:pt>
                <c:pt idx="507">
                  <c:v>-2.3347772622650949</c:v>
                </c:pt>
                <c:pt idx="508">
                  <c:v>-2.1830967977274494</c:v>
                </c:pt>
                <c:pt idx="509">
                  <c:v>-2.4948929276455272</c:v>
                </c:pt>
                <c:pt idx="510">
                  <c:v>-2.5724187952658557</c:v>
                </c:pt>
                <c:pt idx="511">
                  <c:v>-2.5294987793672572</c:v>
                </c:pt>
                <c:pt idx="512">
                  <c:v>-2.5909702860213404</c:v>
                </c:pt>
                <c:pt idx="513">
                  <c:v>-2.8599837483546704</c:v>
                </c:pt>
                <c:pt idx="514">
                  <c:v>-2.8194316519338591</c:v>
                </c:pt>
                <c:pt idx="515">
                  <c:v>-2.9694698968809989</c:v>
                </c:pt>
                <c:pt idx="516">
                  <c:v>-3.0769848668682229</c:v>
                </c:pt>
                <c:pt idx="517">
                  <c:v>-3.1861188322199325</c:v>
                </c:pt>
                <c:pt idx="518">
                  <c:v>-3.4581833896274108</c:v>
                </c:pt>
                <c:pt idx="519">
                  <c:v>-3.4995571527948042</c:v>
                </c:pt>
                <c:pt idx="520">
                  <c:v>-3.3963454582664969</c:v>
                </c:pt>
                <c:pt idx="521">
                  <c:v>-3.4618732177360476</c:v>
                </c:pt>
                <c:pt idx="522">
                  <c:v>-3.390046442380676</c:v>
                </c:pt>
                <c:pt idx="523">
                  <c:v>-2.9302803219240987</c:v>
                </c:pt>
                <c:pt idx="524">
                  <c:v>-2.9990359619987332</c:v>
                </c:pt>
                <c:pt idx="525">
                  <c:v>-3.244672221122475</c:v>
                </c:pt>
                <c:pt idx="526">
                  <c:v>-3.0600756858191618</c:v>
                </c:pt>
                <c:pt idx="527">
                  <c:v>-3.193616991972168</c:v>
                </c:pt>
                <c:pt idx="528">
                  <c:v>-3.243374414018438</c:v>
                </c:pt>
                <c:pt idx="529">
                  <c:v>-2.9797611271575208</c:v>
                </c:pt>
                <c:pt idx="530">
                  <c:v>-2.9792054064747986</c:v>
                </c:pt>
                <c:pt idx="531">
                  <c:v>-3.0493998098636448</c:v>
                </c:pt>
                <c:pt idx="532">
                  <c:v>-3.230892343115948</c:v>
                </c:pt>
                <c:pt idx="533">
                  <c:v>-3.5456077993946673</c:v>
                </c:pt>
                <c:pt idx="534">
                  <c:v>-3.6165399005306171</c:v>
                </c:pt>
                <c:pt idx="535">
                  <c:v>-3.7468324302031988</c:v>
                </c:pt>
                <c:pt idx="536">
                  <c:v>-3.6872490170007834</c:v>
                </c:pt>
                <c:pt idx="537">
                  <c:v>-3.9413003219814007</c:v>
                </c:pt>
                <c:pt idx="538">
                  <c:v>-4.0479663380119524</c:v>
                </c:pt>
                <c:pt idx="539">
                  <c:v>-4.2587740793748967</c:v>
                </c:pt>
                <c:pt idx="540">
                  <c:v>-4.1419190917901272</c:v>
                </c:pt>
                <c:pt idx="541">
                  <c:v>-4.0405045281467702</c:v>
                </c:pt>
                <c:pt idx="542">
                  <c:v>-4.0035272700696662</c:v>
                </c:pt>
                <c:pt idx="543">
                  <c:v>-4.7178906198263082</c:v>
                </c:pt>
                <c:pt idx="544">
                  <c:v>-6.0915810184916275</c:v>
                </c:pt>
                <c:pt idx="545">
                  <c:v>-6.3074471271652532</c:v>
                </c:pt>
                <c:pt idx="546">
                  <c:v>-7.5223510749804916</c:v>
                </c:pt>
                <c:pt idx="547">
                  <c:v>-7.4351165868684541</c:v>
                </c:pt>
                <c:pt idx="548">
                  <c:v>-7.3228336669391956</c:v>
                </c:pt>
                <c:pt idx="549">
                  <c:v>-6.7486461100135546</c:v>
                </c:pt>
                <c:pt idx="550">
                  <c:v>-7.3172743558539546</c:v>
                </c:pt>
                <c:pt idx="551">
                  <c:v>-7.3495573311605762</c:v>
                </c:pt>
                <c:pt idx="552">
                  <c:v>-7.363873110722273</c:v>
                </c:pt>
                <c:pt idx="553">
                  <c:v>-6.6755507830546623</c:v>
                </c:pt>
                <c:pt idx="554">
                  <c:v>-6.7893974239738739</c:v>
                </c:pt>
                <c:pt idx="555">
                  <c:v>-6.5323191663200273</c:v>
                </c:pt>
                <c:pt idx="556">
                  <c:v>-6.5720919711802246</c:v>
                </c:pt>
                <c:pt idx="557">
                  <c:v>-6.0805174569346194</c:v>
                </c:pt>
                <c:pt idx="558">
                  <c:v>-5.7957328574838041</c:v>
                </c:pt>
                <c:pt idx="559">
                  <c:v>-5.9935622342431092</c:v>
                </c:pt>
                <c:pt idx="560">
                  <c:v>-5.8925600496503083</c:v>
                </c:pt>
                <c:pt idx="561">
                  <c:v>-5.4788684995157872</c:v>
                </c:pt>
                <c:pt idx="562">
                  <c:v>-6.0416441268122307</c:v>
                </c:pt>
                <c:pt idx="563">
                  <c:v>-5.7175366802055398</c:v>
                </c:pt>
                <c:pt idx="564">
                  <c:v>-6.0295950547795609</c:v>
                </c:pt>
                <c:pt idx="565">
                  <c:v>-5.8054843699802232</c:v>
                </c:pt>
                <c:pt idx="566">
                  <c:v>-6.0631298015261663</c:v>
                </c:pt>
                <c:pt idx="567">
                  <c:v>-6.2393460216942218</c:v>
                </c:pt>
                <c:pt idx="568">
                  <c:v>-5.8152072273551578</c:v>
                </c:pt>
                <c:pt idx="569">
                  <c:v>-6.0984236307625768</c:v>
                </c:pt>
                <c:pt idx="570">
                  <c:v>-6.1156057593074502</c:v>
                </c:pt>
                <c:pt idx="571">
                  <c:v>-6.3664552645424441</c:v>
                </c:pt>
                <c:pt idx="572">
                  <c:v>-6.1859510029689968</c:v>
                </c:pt>
                <c:pt idx="573">
                  <c:v>-6.2884124453190768</c:v>
                </c:pt>
                <c:pt idx="574">
                  <c:v>-6.1437834640046312</c:v>
                </c:pt>
                <c:pt idx="575">
                  <c:v>-5.5887658195444292</c:v>
                </c:pt>
                <c:pt idx="576">
                  <c:v>-5.1439791769217571</c:v>
                </c:pt>
                <c:pt idx="577">
                  <c:v>-5.2087557846315837</c:v>
                </c:pt>
                <c:pt idx="578">
                  <c:v>-5.0672955445370444</c:v>
                </c:pt>
                <c:pt idx="579">
                  <c:v>-5.266344541558821</c:v>
                </c:pt>
                <c:pt idx="580">
                  <c:v>-5.5234262560301479</c:v>
                </c:pt>
                <c:pt idx="581">
                  <c:v>-5.2809942308985169</c:v>
                </c:pt>
                <c:pt idx="582">
                  <c:v>-5.2125115867470493</c:v>
                </c:pt>
                <c:pt idx="583">
                  <c:v>-5.4002140611431706</c:v>
                </c:pt>
                <c:pt idx="584">
                  <c:v>-5.2703966195218044</c:v>
                </c:pt>
                <c:pt idx="585">
                  <c:v>-4.8682842375381963</c:v>
                </c:pt>
                <c:pt idx="586">
                  <c:v>-4.0315306140051757</c:v>
                </c:pt>
                <c:pt idx="587">
                  <c:v>-4.2617379420076293</c:v>
                </c:pt>
                <c:pt idx="588">
                  <c:v>-3.8335423296454181</c:v>
                </c:pt>
                <c:pt idx="589">
                  <c:v>-4.0695819067656345</c:v>
                </c:pt>
                <c:pt idx="590">
                  <c:v>-3.7851158462160095</c:v>
                </c:pt>
                <c:pt idx="591">
                  <c:v>-3.6464103790014484</c:v>
                </c:pt>
                <c:pt idx="592">
                  <c:v>-3.962564755894447</c:v>
                </c:pt>
                <c:pt idx="593">
                  <c:v>-4.3304562134966069</c:v>
                </c:pt>
                <c:pt idx="594">
                  <c:v>-4.0781792190087254</c:v>
                </c:pt>
                <c:pt idx="595">
                  <c:v>-3.8649514097267574</c:v>
                </c:pt>
                <c:pt idx="596">
                  <c:v>-3.8251560287536526</c:v>
                </c:pt>
                <c:pt idx="597">
                  <c:v>-3.7516417982646484</c:v>
                </c:pt>
                <c:pt idx="598">
                  <c:v>-3.9497837679424763</c:v>
                </c:pt>
                <c:pt idx="599">
                  <c:v>-3.8938135496034034</c:v>
                </c:pt>
                <c:pt idx="600">
                  <c:v>-3.7887894730546594</c:v>
                </c:pt>
                <c:pt idx="601">
                  <c:v>-4.0949979216699424</c:v>
                </c:pt>
                <c:pt idx="602">
                  <c:v>-4.6167843989896706</c:v>
                </c:pt>
                <c:pt idx="603">
                  <c:v>-4.7058001699460839</c:v>
                </c:pt>
                <c:pt idx="604">
                  <c:v>-5.3288683566937856</c:v>
                </c:pt>
                <c:pt idx="605">
                  <c:v>-5.6245127517195996</c:v>
                </c:pt>
                <c:pt idx="606">
                  <c:v>-5.5388636643819087</c:v>
                </c:pt>
                <c:pt idx="607">
                  <c:v>-5.5126831751471865</c:v>
                </c:pt>
                <c:pt idx="608">
                  <c:v>-5.3700972320360947</c:v>
                </c:pt>
                <c:pt idx="609">
                  <c:v>-5.3624686181650763</c:v>
                </c:pt>
                <c:pt idx="610">
                  <c:v>-5.0088037170747439</c:v>
                </c:pt>
                <c:pt idx="611">
                  <c:v>-5.1128977494142207</c:v>
                </c:pt>
                <c:pt idx="612">
                  <c:v>-4.9817112024705663</c:v>
                </c:pt>
                <c:pt idx="613">
                  <c:v>-5.0847016263754634</c:v>
                </c:pt>
                <c:pt idx="614">
                  <c:v>-4.8806361234722706</c:v>
                </c:pt>
                <c:pt idx="615">
                  <c:v>-4.279233616993718</c:v>
                </c:pt>
                <c:pt idx="616">
                  <c:v>-4.3312774520130439</c:v>
                </c:pt>
                <c:pt idx="617">
                  <c:v>-4.2958020597514093</c:v>
                </c:pt>
                <c:pt idx="618">
                  <c:v>-4.0323369439502645</c:v>
                </c:pt>
                <c:pt idx="619">
                  <c:v>-3.8236566951381068</c:v>
                </c:pt>
                <c:pt idx="620">
                  <c:v>-3.8659751435107177</c:v>
                </c:pt>
                <c:pt idx="621">
                  <c:v>-3.4377736094297782</c:v>
                </c:pt>
                <c:pt idx="622">
                  <c:v>-3.2584684637214609</c:v>
                </c:pt>
                <c:pt idx="623">
                  <c:v>-2.9110724885069534</c:v>
                </c:pt>
                <c:pt idx="624">
                  <c:v>-2.7236929145445568</c:v>
                </c:pt>
                <c:pt idx="625">
                  <c:v>-2.9661574868954488</c:v>
                </c:pt>
                <c:pt idx="626">
                  <c:v>-2.8831706133320569</c:v>
                </c:pt>
                <c:pt idx="627">
                  <c:v>-2.9178953179695175</c:v>
                </c:pt>
                <c:pt idx="628">
                  <c:v>-3.0509096379427656</c:v>
                </c:pt>
                <c:pt idx="629">
                  <c:v>-2.8837846919146068</c:v>
                </c:pt>
                <c:pt idx="630">
                  <c:v>-2.9981668694970454</c:v>
                </c:pt>
                <c:pt idx="631">
                  <c:v>-3.1556183828078788</c:v>
                </c:pt>
                <c:pt idx="632">
                  <c:v>-3.180952063738034</c:v>
                </c:pt>
                <c:pt idx="633">
                  <c:v>-3.6077968280182899</c:v>
                </c:pt>
                <c:pt idx="634">
                  <c:v>-3.6889384546783215</c:v>
                </c:pt>
                <c:pt idx="635">
                  <c:v>-4.0093934190767309</c:v>
                </c:pt>
                <c:pt idx="636">
                  <c:v>-3.7786379706200472</c:v>
                </c:pt>
                <c:pt idx="637">
                  <c:v>-3.6814351497072586</c:v>
                </c:pt>
                <c:pt idx="638">
                  <c:v>-3.3295684448857075</c:v>
                </c:pt>
                <c:pt idx="639">
                  <c:v>-3.183526130017412</c:v>
                </c:pt>
                <c:pt idx="640">
                  <c:v>-3.5024539741354404</c:v>
                </c:pt>
                <c:pt idx="641">
                  <c:v>-3.5028767238681922</c:v>
                </c:pt>
                <c:pt idx="642">
                  <c:v>-3.6280517060656559</c:v>
                </c:pt>
                <c:pt idx="643">
                  <c:v>-3.3854567265867272</c:v>
                </c:pt>
                <c:pt idx="644">
                  <c:v>-3.4928904392929252</c:v>
                </c:pt>
                <c:pt idx="645">
                  <c:v>-3.4748567897434777</c:v>
                </c:pt>
                <c:pt idx="646">
                  <c:v>-3.4961106935666133</c:v>
                </c:pt>
                <c:pt idx="647">
                  <c:v>-4.0310059903379951</c:v>
                </c:pt>
                <c:pt idx="648">
                  <c:v>-4.1894408477551615</c:v>
                </c:pt>
                <c:pt idx="649">
                  <c:v>-3.9469216230857382</c:v>
                </c:pt>
                <c:pt idx="650">
                  <c:v>-3.9974658994831871</c:v>
                </c:pt>
                <c:pt idx="651">
                  <c:v>-4.0578130205418113</c:v>
                </c:pt>
                <c:pt idx="652">
                  <c:v>-4.4904791301123437</c:v>
                </c:pt>
                <c:pt idx="653">
                  <c:v>-4.6231497227674581</c:v>
                </c:pt>
                <c:pt idx="654">
                  <c:v>-4.6355361781709865</c:v>
                </c:pt>
                <c:pt idx="655">
                  <c:v>-4.3923619799414659</c:v>
                </c:pt>
                <c:pt idx="656">
                  <c:v>-4.4940197921329421</c:v>
                </c:pt>
                <c:pt idx="657">
                  <c:v>-4.565461857786282</c:v>
                </c:pt>
                <c:pt idx="658">
                  <c:v>-4.1647764696655027</c:v>
                </c:pt>
                <c:pt idx="659">
                  <c:v>-3.6142823182421369</c:v>
                </c:pt>
                <c:pt idx="660">
                  <c:v>-3.7322822055865985</c:v>
                </c:pt>
                <c:pt idx="661">
                  <c:v>-3.9293445554406006</c:v>
                </c:pt>
                <c:pt idx="662">
                  <c:v>-4.1035226293161644</c:v>
                </c:pt>
                <c:pt idx="663">
                  <c:v>-4.3350096901749398</c:v>
                </c:pt>
                <c:pt idx="664">
                  <c:v>-4.4166817284337192</c:v>
                </c:pt>
                <c:pt idx="665">
                  <c:v>-4.4164608053541361</c:v>
                </c:pt>
                <c:pt idx="666">
                  <c:v>-4.6087650495341972</c:v>
                </c:pt>
                <c:pt idx="667">
                  <c:v>-4.4479403738597822</c:v>
                </c:pt>
                <c:pt idx="668">
                  <c:v>-4.298603363699141</c:v>
                </c:pt>
                <c:pt idx="669">
                  <c:v>-3.9048083173586861</c:v>
                </c:pt>
                <c:pt idx="670">
                  <c:v>-4.2542913280548813</c:v>
                </c:pt>
                <c:pt idx="671">
                  <c:v>-4.3352091025467416</c:v>
                </c:pt>
                <c:pt idx="672">
                  <c:v>-4.6865894752989741</c:v>
                </c:pt>
                <c:pt idx="673">
                  <c:v>-4.4943885975072275</c:v>
                </c:pt>
                <c:pt idx="674">
                  <c:v>-4.4259197190120156</c:v>
                </c:pt>
                <c:pt idx="675">
                  <c:v>-4.157619410781777</c:v>
                </c:pt>
                <c:pt idx="676">
                  <c:v>-3.8040314384562595</c:v>
                </c:pt>
                <c:pt idx="677">
                  <c:v>-3.9182208445129789</c:v>
                </c:pt>
                <c:pt idx="678">
                  <c:v>-4.236193585196335</c:v>
                </c:pt>
                <c:pt idx="679">
                  <c:v>-4.6264360404381915</c:v>
                </c:pt>
                <c:pt idx="680">
                  <c:v>-4.6443129029550336</c:v>
                </c:pt>
                <c:pt idx="681">
                  <c:v>-4.7960024879460033</c:v>
                </c:pt>
                <c:pt idx="682">
                  <c:v>-4.7865481980158346</c:v>
                </c:pt>
                <c:pt idx="683">
                  <c:v>-4.7927892440415807</c:v>
                </c:pt>
                <c:pt idx="684">
                  <c:v>-4.8469186148487431</c:v>
                </c:pt>
                <c:pt idx="685">
                  <c:v>-5.036536331272468</c:v>
                </c:pt>
                <c:pt idx="686">
                  <c:v>-4.7296794221336018</c:v>
                </c:pt>
                <c:pt idx="687">
                  <c:v>-4.9884310084885053</c:v>
                </c:pt>
                <c:pt idx="688">
                  <c:v>-5.1586984429029812</c:v>
                </c:pt>
                <c:pt idx="689">
                  <c:v>-4.9621229686825226</c:v>
                </c:pt>
                <c:pt idx="690">
                  <c:v>-4.9588337524980304</c:v>
                </c:pt>
                <c:pt idx="691">
                  <c:v>-4.9038160667566384</c:v>
                </c:pt>
                <c:pt idx="692">
                  <c:v>-4.8427878574996797</c:v>
                </c:pt>
                <c:pt idx="693">
                  <c:v>-5.1126162020105648</c:v>
                </c:pt>
                <c:pt idx="694">
                  <c:v>-4.6318630465024997</c:v>
                </c:pt>
                <c:pt idx="695">
                  <c:v>-4.596314438035483</c:v>
                </c:pt>
                <c:pt idx="696">
                  <c:v>-4.4779536118939669</c:v>
                </c:pt>
                <c:pt idx="697">
                  <c:v>-4.9600236720948034</c:v>
                </c:pt>
                <c:pt idx="698">
                  <c:v>-5.1852405722510824</c:v>
                </c:pt>
                <c:pt idx="699">
                  <c:v>-5.2736283812978533</c:v>
                </c:pt>
                <c:pt idx="700">
                  <c:v>-4.9175504033414352</c:v>
                </c:pt>
                <c:pt idx="701">
                  <c:v>-4.7076879041799478</c:v>
                </c:pt>
                <c:pt idx="702">
                  <c:v>-4.7315945209569401</c:v>
                </c:pt>
                <c:pt idx="703">
                  <c:v>-4.5384089785332593</c:v>
                </c:pt>
                <c:pt idx="704">
                  <c:v>-4.2348120537930303</c:v>
                </c:pt>
                <c:pt idx="705">
                  <c:v>-4.0172224251573425</c:v>
                </c:pt>
                <c:pt idx="706">
                  <c:v>-4.1313368652261335</c:v>
                </c:pt>
                <c:pt idx="707">
                  <c:v>-4.5856949547525243</c:v>
                </c:pt>
                <c:pt idx="708">
                  <c:v>-4.3635559619971076</c:v>
                </c:pt>
                <c:pt idx="709">
                  <c:v>-4.5425118005020106</c:v>
                </c:pt>
                <c:pt idx="710">
                  <c:v>-4.888263497494016</c:v>
                </c:pt>
                <c:pt idx="711">
                  <c:v>-5.1108703957073072</c:v>
                </c:pt>
                <c:pt idx="712">
                  <c:v>-4.967556398694609</c:v>
                </c:pt>
                <c:pt idx="713">
                  <c:v>-4.9047916842851782</c:v>
                </c:pt>
                <c:pt idx="714">
                  <c:v>-4.7582408031488983</c:v>
                </c:pt>
                <c:pt idx="715">
                  <c:v>-4.8965690176565522</c:v>
                </c:pt>
                <c:pt idx="716">
                  <c:v>-4.6973459836507381</c:v>
                </c:pt>
                <c:pt idx="717">
                  <c:v>-4.6440655133951489</c:v>
                </c:pt>
                <c:pt idx="718">
                  <c:v>-4.8975101664021068</c:v>
                </c:pt>
                <c:pt idx="719">
                  <c:v>-4.6450294287462039</c:v>
                </c:pt>
                <c:pt idx="720">
                  <c:v>-4.8626595127226437</c:v>
                </c:pt>
                <c:pt idx="721">
                  <c:v>-4.7288130347756052</c:v>
                </c:pt>
                <c:pt idx="722">
                  <c:v>-4.8294459083607091</c:v>
                </c:pt>
                <c:pt idx="723">
                  <c:v>-4.5157620165025829</c:v>
                </c:pt>
                <c:pt idx="724">
                  <c:v>-4.7126240178173635</c:v>
                </c:pt>
                <c:pt idx="725">
                  <c:v>-4.8756538193335768</c:v>
                </c:pt>
                <c:pt idx="726">
                  <c:v>-5.1729028471300342</c:v>
                </c:pt>
                <c:pt idx="727">
                  <c:v>-5.3658948902497361</c:v>
                </c:pt>
                <c:pt idx="728">
                  <c:v>-5.6738001382361203</c:v>
                </c:pt>
                <c:pt idx="729">
                  <c:v>-6.3743368251333692</c:v>
                </c:pt>
                <c:pt idx="730">
                  <c:v>-5.9695096255880253</c:v>
                </c:pt>
                <c:pt idx="731">
                  <c:v>-5.8178012029134214</c:v>
                </c:pt>
                <c:pt idx="732">
                  <c:v>-5.6278318991887364</c:v>
                </c:pt>
                <c:pt idx="733">
                  <c:v>-5.4313618138787527</c:v>
                </c:pt>
                <c:pt idx="734">
                  <c:v>-5.7432803348999446</c:v>
                </c:pt>
                <c:pt idx="735">
                  <c:v>-5.9126241002474709</c:v>
                </c:pt>
                <c:pt idx="736">
                  <c:v>-5.5441146162238599</c:v>
                </c:pt>
                <c:pt idx="737">
                  <c:v>-5.3934521843032721</c:v>
                </c:pt>
                <c:pt idx="738">
                  <c:v>-5.0596222986958725</c:v>
                </c:pt>
                <c:pt idx="739">
                  <c:v>-4.9101010381038286</c:v>
                </c:pt>
                <c:pt idx="740">
                  <c:v>-5.5673712703934424</c:v>
                </c:pt>
                <c:pt idx="741">
                  <c:v>-5.7870335748543198</c:v>
                </c:pt>
                <c:pt idx="742">
                  <c:v>-5.5300212534121505</c:v>
                </c:pt>
                <c:pt idx="743">
                  <c:v>-5.1821824512521415</c:v>
                </c:pt>
                <c:pt idx="744">
                  <c:v>-5.235253926022529</c:v>
                </c:pt>
                <c:pt idx="745">
                  <c:v>-5.4756513390118089</c:v>
                </c:pt>
                <c:pt idx="746">
                  <c:v>-5.3732819150278761</c:v>
                </c:pt>
                <c:pt idx="747">
                  <c:v>-5.6585564361500307</c:v>
                </c:pt>
                <c:pt idx="748">
                  <c:v>-5.5123382794598825</c:v>
                </c:pt>
                <c:pt idx="749">
                  <c:v>-5.5286642450905967</c:v>
                </c:pt>
                <c:pt idx="750">
                  <c:v>-5.747901802335587</c:v>
                </c:pt>
                <c:pt idx="751">
                  <c:v>-6.1268304664263953</c:v>
                </c:pt>
                <c:pt idx="752">
                  <c:v>-6.2539119037689304</c:v>
                </c:pt>
                <c:pt idx="753">
                  <c:v>-6.2299601467308916</c:v>
                </c:pt>
                <c:pt idx="754">
                  <c:v>-6.0068951098639136</c:v>
                </c:pt>
                <c:pt idx="755">
                  <c:v>-6.3845103626278785</c:v>
                </c:pt>
                <c:pt idx="756">
                  <c:v>-6.4365622928709634</c:v>
                </c:pt>
                <c:pt idx="757">
                  <c:v>-7.4261727969119811</c:v>
                </c:pt>
                <c:pt idx="758">
                  <c:v>-8.6857753031628206</c:v>
                </c:pt>
                <c:pt idx="759">
                  <c:v>-8.1316011912805983</c:v>
                </c:pt>
                <c:pt idx="760">
                  <c:v>-8.2171976037591126</c:v>
                </c:pt>
                <c:pt idx="761">
                  <c:v>-8.3276523543367063</c:v>
                </c:pt>
                <c:pt idx="762">
                  <c:v>-7.972527278846588</c:v>
                </c:pt>
                <c:pt idx="763">
                  <c:v>-8.5922582286358224</c:v>
                </c:pt>
                <c:pt idx="764">
                  <c:v>-8.1486944153224989</c:v>
                </c:pt>
                <c:pt idx="765">
                  <c:v>-8.7257738965817087</c:v>
                </c:pt>
                <c:pt idx="766">
                  <c:v>-9.1739112591710725</c:v>
                </c:pt>
                <c:pt idx="767">
                  <c:v>-8.8634349360652998</c:v>
                </c:pt>
                <c:pt idx="768">
                  <c:v>-9.1367220708440104</c:v>
                </c:pt>
                <c:pt idx="769">
                  <c:v>-9.3629008487367003</c:v>
                </c:pt>
                <c:pt idx="770">
                  <c:v>-8.9347299720448703</c:v>
                </c:pt>
                <c:pt idx="771">
                  <c:v>-8.7037486525034566</c:v>
                </c:pt>
                <c:pt idx="772">
                  <c:v>-7.9257988554287166</c:v>
                </c:pt>
                <c:pt idx="773">
                  <c:v>-7.7623274718372617</c:v>
                </c:pt>
                <c:pt idx="774">
                  <c:v>-8.1558901905757626</c:v>
                </c:pt>
                <c:pt idx="775">
                  <c:v>-7.824204993887605</c:v>
                </c:pt>
                <c:pt idx="776">
                  <c:v>-7.7783216414396499</c:v>
                </c:pt>
                <c:pt idx="777">
                  <c:v>-8.049935509826506</c:v>
                </c:pt>
                <c:pt idx="778">
                  <c:v>-7.6096296128213403</c:v>
                </c:pt>
                <c:pt idx="779">
                  <c:v>-7.4111631720157458</c:v>
                </c:pt>
                <c:pt idx="780">
                  <c:v>-7.3003202417028472</c:v>
                </c:pt>
                <c:pt idx="781">
                  <c:v>-7.2828105546144304</c:v>
                </c:pt>
                <c:pt idx="782">
                  <c:v>-7.3198732357395002</c:v>
                </c:pt>
                <c:pt idx="783">
                  <c:v>-7.1506292468376227</c:v>
                </c:pt>
                <c:pt idx="784">
                  <c:v>-6.9823744068025473</c:v>
                </c:pt>
                <c:pt idx="785">
                  <c:v>-6.9613203972080129</c:v>
                </c:pt>
                <c:pt idx="786">
                  <c:v>-7.0576700427991543</c:v>
                </c:pt>
                <c:pt idx="787">
                  <c:v>-6.806051011951582</c:v>
                </c:pt>
                <c:pt idx="788">
                  <c:v>-6.4342113628907347</c:v>
                </c:pt>
                <c:pt idx="789">
                  <c:v>-5.8343052269157392</c:v>
                </c:pt>
                <c:pt idx="790">
                  <c:v>-6.0693053884922135</c:v>
                </c:pt>
                <c:pt idx="791">
                  <c:v>-5.8405858769497785</c:v>
                </c:pt>
                <c:pt idx="792">
                  <c:v>-6.0003061186454385</c:v>
                </c:pt>
                <c:pt idx="793">
                  <c:v>-5.8802795604918607</c:v>
                </c:pt>
                <c:pt idx="794">
                  <c:v>-6.0651449312409058</c:v>
                </c:pt>
                <c:pt idx="795">
                  <c:v>-6.1530527570428113</c:v>
                </c:pt>
                <c:pt idx="796">
                  <c:v>-6.2845040235326115</c:v>
                </c:pt>
                <c:pt idx="797">
                  <c:v>-6.2946667738735087</c:v>
                </c:pt>
                <c:pt idx="798">
                  <c:v>-6.2411653296573162</c:v>
                </c:pt>
                <c:pt idx="799">
                  <c:v>-5.7970998308646999</c:v>
                </c:pt>
                <c:pt idx="800">
                  <c:v>-5.7874950266595597</c:v>
                </c:pt>
                <c:pt idx="801">
                  <c:v>-5.7744318674880413</c:v>
                </c:pt>
                <c:pt idx="802">
                  <c:v>-6.1000584241049323</c:v>
                </c:pt>
                <c:pt idx="803">
                  <c:v>-6.4132746626340937</c:v>
                </c:pt>
                <c:pt idx="804">
                  <c:v>-5.7449173813040133</c:v>
                </c:pt>
                <c:pt idx="805">
                  <c:v>-5.4109483874938444</c:v>
                </c:pt>
                <c:pt idx="806">
                  <c:v>-4.8689571133410876</c:v>
                </c:pt>
                <c:pt idx="807">
                  <c:v>-4.6786021747493081</c:v>
                </c:pt>
                <c:pt idx="808">
                  <c:v>-4.6069270578250849</c:v>
                </c:pt>
                <c:pt idx="809">
                  <c:v>-4.225606879922001</c:v>
                </c:pt>
                <c:pt idx="810">
                  <c:v>-4.567028762245382</c:v>
                </c:pt>
                <c:pt idx="811">
                  <c:v>-4.7115826176207403</c:v>
                </c:pt>
                <c:pt idx="812">
                  <c:v>-4.9800770844450204</c:v>
                </c:pt>
                <c:pt idx="813">
                  <c:v>-5.0501817643464344</c:v>
                </c:pt>
                <c:pt idx="814">
                  <c:v>-5.2185786637112708</c:v>
                </c:pt>
                <c:pt idx="815">
                  <c:v>-5.1104666183114702</c:v>
                </c:pt>
                <c:pt idx="816">
                  <c:v>-5.1323007071211233</c:v>
                </c:pt>
                <c:pt idx="817">
                  <c:v>-5.1907473493925034</c:v>
                </c:pt>
                <c:pt idx="818">
                  <c:v>-5.2436833820622804</c:v>
                </c:pt>
                <c:pt idx="819">
                  <c:v>-5.4438175109208702</c:v>
                </c:pt>
                <c:pt idx="820">
                  <c:v>-5.71961504315904</c:v>
                </c:pt>
                <c:pt idx="821">
                  <c:v>-5.7766187246548659</c:v>
                </c:pt>
                <c:pt idx="822">
                  <c:v>-5.3192913609904728</c:v>
                </c:pt>
                <c:pt idx="823">
                  <c:v>-5.2082005913697058</c:v>
                </c:pt>
                <c:pt idx="824">
                  <c:v>-5.5095432370237747</c:v>
                </c:pt>
                <c:pt idx="825">
                  <c:v>-5.5586587985917006</c:v>
                </c:pt>
                <c:pt idx="826">
                  <c:v>-5.8162748723186395</c:v>
                </c:pt>
                <c:pt idx="827">
                  <c:v>-5.6888387153139499</c:v>
                </c:pt>
                <c:pt idx="828">
                  <c:v>-5.3323811891838568</c:v>
                </c:pt>
                <c:pt idx="829">
                  <c:v>-5.3087977955500492</c:v>
                </c:pt>
                <c:pt idx="830">
                  <c:v>-5.2964273219793867</c:v>
                </c:pt>
                <c:pt idx="831">
                  <c:v>-5.2652861584347947</c:v>
                </c:pt>
                <c:pt idx="832">
                  <c:v>-4.817245909937105</c:v>
                </c:pt>
                <c:pt idx="833">
                  <c:v>-4.2741934577983409</c:v>
                </c:pt>
                <c:pt idx="834">
                  <c:v>-4.0874704277881522</c:v>
                </c:pt>
                <c:pt idx="835">
                  <c:v>-4.0957896631170616</c:v>
                </c:pt>
                <c:pt idx="836">
                  <c:v>-3.8401268242107491</c:v>
                </c:pt>
                <c:pt idx="837">
                  <c:v>-4.0128711821525886</c:v>
                </c:pt>
                <c:pt idx="838">
                  <c:v>-3.9727199472943546</c:v>
                </c:pt>
                <c:pt idx="839">
                  <c:v>-3.6321141822999419</c:v>
                </c:pt>
                <c:pt idx="840">
                  <c:v>-3.841135250257719</c:v>
                </c:pt>
                <c:pt idx="841">
                  <c:v>-3.7555030665915279</c:v>
                </c:pt>
                <c:pt idx="842">
                  <c:v>-3.7564786300530106</c:v>
                </c:pt>
                <c:pt idx="843">
                  <c:v>-3.6213080952897703</c:v>
                </c:pt>
                <c:pt idx="844">
                  <c:v>-3.9043567165669111</c:v>
                </c:pt>
                <c:pt idx="845">
                  <c:v>-4.1661955866298994</c:v>
                </c:pt>
                <c:pt idx="846">
                  <c:v>-4.0465339936336804</c:v>
                </c:pt>
                <c:pt idx="847">
                  <c:v>-4.1279313849861303</c:v>
                </c:pt>
                <c:pt idx="848">
                  <c:v>-4.4015112795134863</c:v>
                </c:pt>
                <c:pt idx="849">
                  <c:v>-4.546987759950647</c:v>
                </c:pt>
                <c:pt idx="850">
                  <c:v>-4.5924495979329496</c:v>
                </c:pt>
                <c:pt idx="851">
                  <c:v>-4.6251832070098597</c:v>
                </c:pt>
                <c:pt idx="852">
                  <c:v>-4.8973190506977673</c:v>
                </c:pt>
                <c:pt idx="853">
                  <c:v>-4.8283474956422037</c:v>
                </c:pt>
                <c:pt idx="854">
                  <c:v>-4.8339279914752309</c:v>
                </c:pt>
                <c:pt idx="855">
                  <c:v>-5.0124755263237111</c:v>
                </c:pt>
                <c:pt idx="856">
                  <c:v>-5.0407696325021432</c:v>
                </c:pt>
                <c:pt idx="857">
                  <c:v>-5.0580601655905806</c:v>
                </c:pt>
                <c:pt idx="858">
                  <c:v>-4.9014141245866361</c:v>
                </c:pt>
                <c:pt idx="859">
                  <c:v>-4.6776750204082633</c:v>
                </c:pt>
                <c:pt idx="860">
                  <c:v>-5.0666536667280466</c:v>
                </c:pt>
                <c:pt idx="861">
                  <c:v>-5.0093720930589454</c:v>
                </c:pt>
                <c:pt idx="862">
                  <c:v>-5.3891276505874028</c:v>
                </c:pt>
                <c:pt idx="863">
                  <c:v>-5.3632753706601441</c:v>
                </c:pt>
                <c:pt idx="864">
                  <c:v>-5.4234861318746415</c:v>
                </c:pt>
                <c:pt idx="865">
                  <c:v>-5.4135303587290693</c:v>
                </c:pt>
                <c:pt idx="866">
                  <c:v>-5.6956439512811965</c:v>
                </c:pt>
                <c:pt idx="867">
                  <c:v>-5.6689205226779729</c:v>
                </c:pt>
                <c:pt idx="868">
                  <c:v>-5.4372405845472223</c:v>
                </c:pt>
                <c:pt idx="869">
                  <c:v>-5.2897839764807806</c:v>
                </c:pt>
                <c:pt idx="870">
                  <c:v>-5.4123291117611032</c:v>
                </c:pt>
                <c:pt idx="871">
                  <c:v>-5.3225636822963667</c:v>
                </c:pt>
                <c:pt idx="872">
                  <c:v>-5.0865947230954873</c:v>
                </c:pt>
                <c:pt idx="873">
                  <c:v>-5.2343156846919339</c:v>
                </c:pt>
                <c:pt idx="874">
                  <c:v>-5.1731880221384356</c:v>
                </c:pt>
                <c:pt idx="875">
                  <c:v>-5.1550191380390986</c:v>
                </c:pt>
                <c:pt idx="876">
                  <c:v>-5.1043296738892341</c:v>
                </c:pt>
                <c:pt idx="877">
                  <c:v>-5.7663635606922865</c:v>
                </c:pt>
                <c:pt idx="878">
                  <c:v>-6.3488012909959375</c:v>
                </c:pt>
                <c:pt idx="879">
                  <c:v>-6.5297873870696534</c:v>
                </c:pt>
                <c:pt idx="880">
                  <c:v>-5.8361881767582169</c:v>
                </c:pt>
                <c:pt idx="881">
                  <c:v>-5.8644881607455064</c:v>
                </c:pt>
                <c:pt idx="882">
                  <c:v>-5.7678153753881229</c:v>
                </c:pt>
                <c:pt idx="883">
                  <c:v>-6.0933557418329229</c:v>
                </c:pt>
                <c:pt idx="884">
                  <c:v>-5.8883510685764175</c:v>
                </c:pt>
                <c:pt idx="885">
                  <c:v>-6.0755288611296585</c:v>
                </c:pt>
                <c:pt idx="886">
                  <c:v>-6.2815358713613536</c:v>
                </c:pt>
                <c:pt idx="887">
                  <c:v>-6.3515937805615108</c:v>
                </c:pt>
                <c:pt idx="888">
                  <c:v>-6.0834309642610549</c:v>
                </c:pt>
                <c:pt idx="889">
                  <c:v>-6.4732660343886685</c:v>
                </c:pt>
                <c:pt idx="890">
                  <c:v>-6.5371531302810082</c:v>
                </c:pt>
                <c:pt idx="891">
                  <c:v>-6.8253516566169949</c:v>
                </c:pt>
                <c:pt idx="892">
                  <c:v>-6.9258206525609083</c:v>
                </c:pt>
                <c:pt idx="893">
                  <c:v>-6.7301494039258118</c:v>
                </c:pt>
                <c:pt idx="894">
                  <c:v>-6.5065510524394838</c:v>
                </c:pt>
                <c:pt idx="895">
                  <c:v>-6.6507790934525159</c:v>
                </c:pt>
                <c:pt idx="896">
                  <c:v>-6.7125651622244646</c:v>
                </c:pt>
                <c:pt idx="897">
                  <c:v>-6.7404542566995005</c:v>
                </c:pt>
                <c:pt idx="898">
                  <c:v>-6.6526236357315032</c:v>
                </c:pt>
                <c:pt idx="899">
                  <c:v>-6.7693057771364176</c:v>
                </c:pt>
                <c:pt idx="900">
                  <c:v>-6.7094382859461295</c:v>
                </c:pt>
                <c:pt idx="901">
                  <c:v>-6.7630393343750237</c:v>
                </c:pt>
                <c:pt idx="902">
                  <c:v>-6.7076678231192002</c:v>
                </c:pt>
                <c:pt idx="903">
                  <c:v>-6.6576733482804773</c:v>
                </c:pt>
                <c:pt idx="904">
                  <c:v>-6.7659364744587212</c:v>
                </c:pt>
                <c:pt idx="905">
                  <c:v>-6.6063017010157843</c:v>
                </c:pt>
                <c:pt idx="906">
                  <c:v>-6.6003575090252173</c:v>
                </c:pt>
                <c:pt idx="907">
                  <c:v>-6.7273010149978241</c:v>
                </c:pt>
                <c:pt idx="908">
                  <c:v>-7.0171575773695771</c:v>
                </c:pt>
                <c:pt idx="909">
                  <c:v>-6.9857134925163251</c:v>
                </c:pt>
                <c:pt idx="910">
                  <c:v>-6.8447387724114925</c:v>
                </c:pt>
                <c:pt idx="911">
                  <c:v>-6.8008341082725856</c:v>
                </c:pt>
                <c:pt idx="912">
                  <c:v>-7.166844300724474</c:v>
                </c:pt>
                <c:pt idx="913">
                  <c:v>-6.8093664565545593</c:v>
                </c:pt>
                <c:pt idx="914">
                  <c:v>-6.9633641284579628</c:v>
                </c:pt>
                <c:pt idx="915">
                  <c:v>-6.7515692777400229</c:v>
                </c:pt>
                <c:pt idx="916">
                  <c:v>-6.5609548325676004</c:v>
                </c:pt>
                <c:pt idx="917">
                  <c:v>-6.6513363571544044</c:v>
                </c:pt>
                <c:pt idx="918">
                  <c:v>-6.6407630436118028</c:v>
                </c:pt>
                <c:pt idx="919">
                  <c:v>-6.1017828344762837</c:v>
                </c:pt>
                <c:pt idx="920">
                  <c:v>-6.293046378165025</c:v>
                </c:pt>
                <c:pt idx="921">
                  <c:v>-6.1475639390910946</c:v>
                </c:pt>
                <c:pt idx="922">
                  <c:v>-5.822339597418372</c:v>
                </c:pt>
                <c:pt idx="923">
                  <c:v>-5.5532597579630432</c:v>
                </c:pt>
                <c:pt idx="924">
                  <c:v>-5.402632184865503</c:v>
                </c:pt>
                <c:pt idx="925">
                  <c:v>-5.5424452052634141</c:v>
                </c:pt>
                <c:pt idx="926">
                  <c:v>-5.5438782886135325</c:v>
                </c:pt>
                <c:pt idx="927">
                  <c:v>-5.5739736945706291</c:v>
                </c:pt>
                <c:pt idx="928">
                  <c:v>-5.3475298636665602</c:v>
                </c:pt>
                <c:pt idx="929">
                  <c:v>-5.2839764388757207</c:v>
                </c:pt>
                <c:pt idx="930">
                  <c:v>-5.3288403498776065</c:v>
                </c:pt>
                <c:pt idx="931">
                  <c:v>-5.5684243938940536</c:v>
                </c:pt>
                <c:pt idx="932">
                  <c:v>-5.9634445933451428</c:v>
                </c:pt>
                <c:pt idx="933">
                  <c:v>-6.0755677176522447</c:v>
                </c:pt>
                <c:pt idx="934">
                  <c:v>-6.2737815894657398</c:v>
                </c:pt>
                <c:pt idx="935">
                  <c:v>-6.1505270584200371</c:v>
                </c:pt>
                <c:pt idx="936">
                  <c:v>-6.4403286129977335</c:v>
                </c:pt>
                <c:pt idx="937">
                  <c:v>-6.3276388786434854</c:v>
                </c:pt>
                <c:pt idx="938">
                  <c:v>-6.0762345477562301</c:v>
                </c:pt>
                <c:pt idx="939">
                  <c:v>-5.7723412685509228</c:v>
                </c:pt>
                <c:pt idx="940">
                  <c:v>-5.9580171894940523</c:v>
                </c:pt>
                <c:pt idx="941">
                  <c:v>-5.7318505144066894</c:v>
                </c:pt>
                <c:pt idx="942">
                  <c:v>-5.5940295686967003</c:v>
                </c:pt>
                <c:pt idx="943">
                  <c:v>-5.390455243165956</c:v>
                </c:pt>
                <c:pt idx="944">
                  <c:v>-5.7106391847992573</c:v>
                </c:pt>
                <c:pt idx="945">
                  <c:v>-5.4775478036021834</c:v>
                </c:pt>
                <c:pt idx="946">
                  <c:v>-5.4736065185556075</c:v>
                </c:pt>
                <c:pt idx="947">
                  <c:v>-5.5622179480255607</c:v>
                </c:pt>
                <c:pt idx="948">
                  <c:v>-5.5933873244352528</c:v>
                </c:pt>
                <c:pt idx="949">
                  <c:v>-5.3749500846135128</c:v>
                </c:pt>
                <c:pt idx="950">
                  <c:v>-5.5295562291954656</c:v>
                </c:pt>
                <c:pt idx="951">
                  <c:v>-5.5714462187314746</c:v>
                </c:pt>
                <c:pt idx="952">
                  <c:v>-5.6768250410840668</c:v>
                </c:pt>
                <c:pt idx="953">
                  <c:v>-5.6039858769611053</c:v>
                </c:pt>
                <c:pt idx="954">
                  <c:v>-5.237063087350208</c:v>
                </c:pt>
                <c:pt idx="955">
                  <c:v>-5.2075605352159666</c:v>
                </c:pt>
                <c:pt idx="956">
                  <c:v>-5.3779847448835447</c:v>
                </c:pt>
                <c:pt idx="957">
                  <c:v>-5.3632886650119698</c:v>
                </c:pt>
                <c:pt idx="958">
                  <c:v>-5.4562888305254136</c:v>
                </c:pt>
                <c:pt idx="959">
                  <c:v>-5.46205155495465</c:v>
                </c:pt>
                <c:pt idx="960">
                  <c:v>-5.5500557633256307</c:v>
                </c:pt>
                <c:pt idx="961">
                  <c:v>-5.5450158785784645</c:v>
                </c:pt>
                <c:pt idx="962">
                  <c:v>-5.4819342971507723</c:v>
                </c:pt>
                <c:pt idx="963">
                  <c:v>-5.3970000439203059</c:v>
                </c:pt>
                <c:pt idx="964">
                  <c:v>-5.7201341677374238</c:v>
                </c:pt>
                <c:pt idx="965">
                  <c:v>-5.8660490484809857</c:v>
                </c:pt>
                <c:pt idx="966">
                  <c:v>-5.9476084844022781</c:v>
                </c:pt>
                <c:pt idx="967">
                  <c:v>-6.0272511713990333</c:v>
                </c:pt>
                <c:pt idx="968">
                  <c:v>-5.9922744104605439</c:v>
                </c:pt>
                <c:pt idx="969">
                  <c:v>-6.1455213134763547</c:v>
                </c:pt>
                <c:pt idx="970">
                  <c:v>-6.3276085824773487</c:v>
                </c:pt>
                <c:pt idx="971">
                  <c:v>-6.4355255038327215</c:v>
                </c:pt>
                <c:pt idx="972">
                  <c:v>-6.6855318520377107</c:v>
                </c:pt>
                <c:pt idx="973">
                  <c:v>-6.6920530661969977</c:v>
                </c:pt>
                <c:pt idx="974">
                  <c:v>-6.8147071545211961</c:v>
                </c:pt>
                <c:pt idx="975">
                  <c:v>-6.7920049159413329</c:v>
                </c:pt>
                <c:pt idx="976">
                  <c:v>-7.0998182905032934</c:v>
                </c:pt>
                <c:pt idx="977">
                  <c:v>-7.1267783383583545</c:v>
                </c:pt>
                <c:pt idx="978">
                  <c:v>-7.0434556722237147</c:v>
                </c:pt>
                <c:pt idx="979">
                  <c:v>-6.7695471063885488</c:v>
                </c:pt>
                <c:pt idx="980">
                  <c:v>-6.7540874505029453</c:v>
                </c:pt>
                <c:pt idx="981">
                  <c:v>-6.8044740800453916</c:v>
                </c:pt>
                <c:pt idx="982">
                  <c:v>-6.7115021537478778</c:v>
                </c:pt>
                <c:pt idx="983">
                  <c:v>-6.822489036865278</c:v>
                </c:pt>
                <c:pt idx="984">
                  <c:v>-6.9985410111468882</c:v>
                </c:pt>
                <c:pt idx="985">
                  <c:v>-6.6618790526500913</c:v>
                </c:pt>
                <c:pt idx="986">
                  <c:v>-6.8219269679802892</c:v>
                </c:pt>
                <c:pt idx="987">
                  <c:v>-6.780717467932825</c:v>
                </c:pt>
                <c:pt idx="988">
                  <c:v>-6.7124671832768144</c:v>
                </c:pt>
                <c:pt idx="989">
                  <c:v>-6.774345625618043</c:v>
                </c:pt>
                <c:pt idx="990">
                  <c:v>-6.492724781578783</c:v>
                </c:pt>
                <c:pt idx="991">
                  <c:v>-6.5328707160078636</c:v>
                </c:pt>
                <c:pt idx="992">
                  <c:v>-6.6372574489227105</c:v>
                </c:pt>
                <c:pt idx="993">
                  <c:v>-6.5966740459254298</c:v>
                </c:pt>
                <c:pt idx="994">
                  <c:v>-6.6347235331418073</c:v>
                </c:pt>
                <c:pt idx="995">
                  <c:v>-6.2575125062709045</c:v>
                </c:pt>
                <c:pt idx="996">
                  <c:v>-6.2915378948612179</c:v>
                </c:pt>
                <c:pt idx="997">
                  <c:v>-6.3393427636626001</c:v>
                </c:pt>
                <c:pt idx="998">
                  <c:v>-6.3922188053477234</c:v>
                </c:pt>
                <c:pt idx="999">
                  <c:v>-6.3840958777012506</c:v>
                </c:pt>
                <c:pt idx="1000">
                  <c:v>-6.288452140507764</c:v>
                </c:pt>
                <c:pt idx="1001">
                  <c:v>-6.3629821835150064</c:v>
                </c:pt>
                <c:pt idx="1002">
                  <c:v>-6.4288016884624195</c:v>
                </c:pt>
                <c:pt idx="1003">
                  <c:v>-6.3478531135232679</c:v>
                </c:pt>
                <c:pt idx="1004">
                  <c:v>-6.3926050472502851</c:v>
                </c:pt>
                <c:pt idx="1005">
                  <c:v>-6.5511309591376907</c:v>
                </c:pt>
                <c:pt idx="1006">
                  <c:v>-6.6459056878873835</c:v>
                </c:pt>
                <c:pt idx="1007">
                  <c:v>-6.8432718926767624</c:v>
                </c:pt>
                <c:pt idx="1008">
                  <c:v>-6.9059590406283071</c:v>
                </c:pt>
                <c:pt idx="1009">
                  <c:v>-6.873807683984734</c:v>
                </c:pt>
                <c:pt idx="1010">
                  <c:v>-6.9272377905819393</c:v>
                </c:pt>
                <c:pt idx="1011">
                  <c:v>-7.0275159571632466</c:v>
                </c:pt>
                <c:pt idx="1012">
                  <c:v>-6.8842196976953804</c:v>
                </c:pt>
                <c:pt idx="1013">
                  <c:v>-6.7016035134659564</c:v>
                </c:pt>
                <c:pt idx="1014">
                  <c:v>-6.8711812437874258</c:v>
                </c:pt>
                <c:pt idx="1015">
                  <c:v>-6.7676929179048209</c:v>
                </c:pt>
                <c:pt idx="1016">
                  <c:v>-6.6212249120317974</c:v>
                </c:pt>
                <c:pt idx="1017">
                  <c:v>-6.5462907493775582</c:v>
                </c:pt>
                <c:pt idx="1018">
                  <c:v>-6.4183960912093889</c:v>
                </c:pt>
                <c:pt idx="1019">
                  <c:v>-6.4746775760718274</c:v>
                </c:pt>
                <c:pt idx="1020">
                  <c:v>-6.3625512240946325</c:v>
                </c:pt>
                <c:pt idx="1021">
                  <c:v>-6.472967313451683</c:v>
                </c:pt>
                <c:pt idx="1022">
                  <c:v>-6.334638202771556</c:v>
                </c:pt>
                <c:pt idx="1023">
                  <c:v>-6.3720248423443344</c:v>
                </c:pt>
                <c:pt idx="1024">
                  <c:v>-6.1294449242166618</c:v>
                </c:pt>
                <c:pt idx="1025">
                  <c:v>-6.1437472243529401</c:v>
                </c:pt>
                <c:pt idx="1026">
                  <c:v>-6.3327520666237245</c:v>
                </c:pt>
                <c:pt idx="1027">
                  <c:v>-6.5600535108584639</c:v>
                </c:pt>
                <c:pt idx="1028">
                  <c:v>-6.6207545680001196</c:v>
                </c:pt>
                <c:pt idx="1029">
                  <c:v>-6.709957807145706</c:v>
                </c:pt>
                <c:pt idx="1030">
                  <c:v>-6.4311287251991303</c:v>
                </c:pt>
                <c:pt idx="1031">
                  <c:v>-6.3180794774859779</c:v>
                </c:pt>
                <c:pt idx="1032">
                  <c:v>-6.2517805500010617</c:v>
                </c:pt>
                <c:pt idx="1033">
                  <c:v>-6.1640893229948155</c:v>
                </c:pt>
                <c:pt idx="1034">
                  <c:v>-6.2015697881233702</c:v>
                </c:pt>
                <c:pt idx="1035">
                  <c:v>-5.9751935436011427</c:v>
                </c:pt>
                <c:pt idx="1036">
                  <c:v>-5.9638738989933557</c:v>
                </c:pt>
                <c:pt idx="1037">
                  <c:v>-6.1351105902164518</c:v>
                </c:pt>
                <c:pt idx="1038">
                  <c:v>-5.8777413909477865</c:v>
                </c:pt>
                <c:pt idx="1039">
                  <c:v>-5.9491327192418151</c:v>
                </c:pt>
                <c:pt idx="1040">
                  <c:v>-5.848322024815932</c:v>
                </c:pt>
                <c:pt idx="1041">
                  <c:v>-5.7202866401682941</c:v>
                </c:pt>
                <c:pt idx="1042">
                  <c:v>-5.6140492855268871</c:v>
                </c:pt>
                <c:pt idx="1043">
                  <c:v>-5.1413033615307935</c:v>
                </c:pt>
                <c:pt idx="1044">
                  <c:v>-5.1311962477693873</c:v>
                </c:pt>
                <c:pt idx="1045">
                  <c:v>-5.2348076497569203</c:v>
                </c:pt>
                <c:pt idx="1046">
                  <c:v>-5.2539007754291465</c:v>
                </c:pt>
                <c:pt idx="1047">
                  <c:v>-5.1568564965119466</c:v>
                </c:pt>
                <c:pt idx="1048">
                  <c:v>-5.0359069303178412</c:v>
                </c:pt>
                <c:pt idx="1049">
                  <c:v>-5.1168585541388589</c:v>
                </c:pt>
                <c:pt idx="1050">
                  <c:v>-4.9461763292579848</c:v>
                </c:pt>
                <c:pt idx="1051">
                  <c:v>-4.7997605669297041</c:v>
                </c:pt>
                <c:pt idx="1052">
                  <c:v>-4.6760776101373391</c:v>
                </c:pt>
                <c:pt idx="1053">
                  <c:v>-4.6872481606374956</c:v>
                </c:pt>
                <c:pt idx="1054">
                  <c:v>-4.7408202611405352</c:v>
                </c:pt>
                <c:pt idx="1055">
                  <c:v>-4.6896561747858323</c:v>
                </c:pt>
                <c:pt idx="1056">
                  <c:v>-4.9630172149754372</c:v>
                </c:pt>
                <c:pt idx="1057">
                  <c:v>-4.952194849176494</c:v>
                </c:pt>
                <c:pt idx="1058">
                  <c:v>-4.9651255237305367</c:v>
                </c:pt>
                <c:pt idx="1059">
                  <c:v>-5.200125939506278</c:v>
                </c:pt>
                <c:pt idx="1060">
                  <c:v>-5.1895831621878061</c:v>
                </c:pt>
                <c:pt idx="1061">
                  <c:v>-5.3586816231063352</c:v>
                </c:pt>
                <c:pt idx="1062">
                  <c:v>-5.3918450384469319</c:v>
                </c:pt>
                <c:pt idx="1063">
                  <c:v>-5.3502945347837381</c:v>
                </c:pt>
                <c:pt idx="1064">
                  <c:v>-5.4972072530254197</c:v>
                </c:pt>
                <c:pt idx="1065">
                  <c:v>-5.6684918122992656</c:v>
                </c:pt>
                <c:pt idx="1066">
                  <c:v>-5.6376575256136849</c:v>
                </c:pt>
                <c:pt idx="1067">
                  <c:v>-5.5238778183921644</c:v>
                </c:pt>
                <c:pt idx="1068">
                  <c:v>-5.2425837588320796</c:v>
                </c:pt>
                <c:pt idx="1069">
                  <c:v>-5.3011725095564444</c:v>
                </c:pt>
                <c:pt idx="1070">
                  <c:v>-5.3130815472219259</c:v>
                </c:pt>
                <c:pt idx="1071">
                  <c:v>-5.3705065411182735</c:v>
                </c:pt>
                <c:pt idx="1072">
                  <c:v>-5.3179591956841197</c:v>
                </c:pt>
                <c:pt idx="1073">
                  <c:v>-5.0234451736054906</c:v>
                </c:pt>
                <c:pt idx="1074">
                  <c:v>-4.8221564086205237</c:v>
                </c:pt>
                <c:pt idx="1075">
                  <c:v>-4.80670501492013</c:v>
                </c:pt>
                <c:pt idx="1076">
                  <c:v>-4.8256187099655579</c:v>
                </c:pt>
                <c:pt idx="1077">
                  <c:v>-4.9580767564925798</c:v>
                </c:pt>
                <c:pt idx="1078">
                  <c:v>-4.991221548118447</c:v>
                </c:pt>
                <c:pt idx="1079">
                  <c:v>-5.0491931378425816</c:v>
                </c:pt>
                <c:pt idx="1080">
                  <c:v>-4.7647860123867538</c:v>
                </c:pt>
                <c:pt idx="1081">
                  <c:v>-4.9119176144277716</c:v>
                </c:pt>
                <c:pt idx="1082">
                  <c:v>-5.0675970606691294</c:v>
                </c:pt>
                <c:pt idx="1083">
                  <c:v>-5.2617660354597291</c:v>
                </c:pt>
                <c:pt idx="1084">
                  <c:v>-5.2635702902306853</c:v>
                </c:pt>
                <c:pt idx="1085">
                  <c:v>-5.409428854665097</c:v>
                </c:pt>
                <c:pt idx="1086">
                  <c:v>-5.4639064996600286</c:v>
                </c:pt>
                <c:pt idx="1087">
                  <c:v>-5.4356540623491707</c:v>
                </c:pt>
                <c:pt idx="1088">
                  <c:v>-5.4133507338854585</c:v>
                </c:pt>
                <c:pt idx="1089">
                  <c:v>-5.5513893677939583</c:v>
                </c:pt>
                <c:pt idx="1090">
                  <c:v>-5.5832034592517106</c:v>
                </c:pt>
                <c:pt idx="1091">
                  <c:v>-5.615830498637207</c:v>
                </c:pt>
                <c:pt idx="1092">
                  <c:v>-5.7072774514373164</c:v>
                </c:pt>
                <c:pt idx="1093">
                  <c:v>-5.6878848057379887</c:v>
                </c:pt>
                <c:pt idx="1094">
                  <c:v>-5.5932310769495315</c:v>
                </c:pt>
                <c:pt idx="1095">
                  <c:v>-5.6408578819174231</c:v>
                </c:pt>
                <c:pt idx="1096">
                  <c:v>-5.508341425768692</c:v>
                </c:pt>
                <c:pt idx="1097">
                  <c:v>-5.4517326711494798</c:v>
                </c:pt>
                <c:pt idx="1098">
                  <c:v>-5.312095092577592</c:v>
                </c:pt>
                <c:pt idx="1099">
                  <c:v>-5.3059936252505944</c:v>
                </c:pt>
                <c:pt idx="1100">
                  <c:v>-5.4003894394637211</c:v>
                </c:pt>
                <c:pt idx="1101">
                  <c:v>-5.6205565631847501</c:v>
                </c:pt>
                <c:pt idx="1102">
                  <c:v>-5.7558630888097388</c:v>
                </c:pt>
                <c:pt idx="1103">
                  <c:v>-5.4445311611348748</c:v>
                </c:pt>
                <c:pt idx="1104">
                  <c:v>-5.3852294914103709</c:v>
                </c:pt>
                <c:pt idx="1105">
                  <c:v>-5.7072983664474739</c:v>
                </c:pt>
                <c:pt idx="1106">
                  <c:v>-5.7634355173952923</c:v>
                </c:pt>
                <c:pt idx="1107">
                  <c:v>-5.8840993327829096</c:v>
                </c:pt>
                <c:pt idx="1108">
                  <c:v>-5.9753293809100887</c:v>
                </c:pt>
                <c:pt idx="1109">
                  <c:v>-5.8960755435894381</c:v>
                </c:pt>
                <c:pt idx="1110">
                  <c:v>-5.8538790937018854</c:v>
                </c:pt>
                <c:pt idx="1111">
                  <c:v>-5.568039677362381</c:v>
                </c:pt>
                <c:pt idx="1112">
                  <c:v>-5.7851811594243614</c:v>
                </c:pt>
                <c:pt idx="1113">
                  <c:v>-5.8056590690898124</c:v>
                </c:pt>
                <c:pt idx="1114">
                  <c:v>-5.6142650975025852</c:v>
                </c:pt>
                <c:pt idx="1115">
                  <c:v>-5.6141885434954863</c:v>
                </c:pt>
                <c:pt idx="1116">
                  <c:v>-5.36589055569865</c:v>
                </c:pt>
                <c:pt idx="1117">
                  <c:v>-5.1898473042845223</c:v>
                </c:pt>
                <c:pt idx="1118">
                  <c:v>-5.3312382319688432</c:v>
                </c:pt>
                <c:pt idx="1119">
                  <c:v>-5.234554317443787</c:v>
                </c:pt>
                <c:pt idx="1120">
                  <c:v>-5.0405849247423324</c:v>
                </c:pt>
                <c:pt idx="1121">
                  <c:v>-5.074316076006772</c:v>
                </c:pt>
                <c:pt idx="1122">
                  <c:v>-5.0239001028563095</c:v>
                </c:pt>
                <c:pt idx="1123">
                  <c:v>-5.1839975968348622</c:v>
                </c:pt>
                <c:pt idx="1124">
                  <c:v>-4.8895498943485887</c:v>
                </c:pt>
                <c:pt idx="1125">
                  <c:v>-4.9689152704480151</c:v>
                </c:pt>
                <c:pt idx="1126">
                  <c:v>-5.2739026728496103</c:v>
                </c:pt>
                <c:pt idx="1127">
                  <c:v>-5.3288391785729772</c:v>
                </c:pt>
                <c:pt idx="1128">
                  <c:v>-5.3775776795918491</c:v>
                </c:pt>
                <c:pt idx="1129">
                  <c:v>-5.2847890309137631</c:v>
                </c:pt>
                <c:pt idx="1130">
                  <c:v>-5.1206505315584261</c:v>
                </c:pt>
                <c:pt idx="1131">
                  <c:v>-4.8451753653809462</c:v>
                </c:pt>
                <c:pt idx="1132">
                  <c:v>-4.8735611447643308</c:v>
                </c:pt>
                <c:pt idx="1133">
                  <c:v>-4.8330623508570767</c:v>
                </c:pt>
                <c:pt idx="1134">
                  <c:v>-5.0591373092587641</c:v>
                </c:pt>
                <c:pt idx="1135">
                  <c:v>-4.7744846782352468</c:v>
                </c:pt>
                <c:pt idx="1136">
                  <c:v>-4.8183260071636465</c:v>
                </c:pt>
                <c:pt idx="1137">
                  <c:v>-4.7119273108411814</c:v>
                </c:pt>
                <c:pt idx="1138">
                  <c:v>-4.704293592568936</c:v>
                </c:pt>
                <c:pt idx="1139">
                  <c:v>-4.788709089499009</c:v>
                </c:pt>
                <c:pt idx="1140">
                  <c:v>-4.885042146575227</c:v>
                </c:pt>
                <c:pt idx="1141">
                  <c:v>-4.8211638525963414</c:v>
                </c:pt>
                <c:pt idx="1142">
                  <c:v>-4.8112016551664913</c:v>
                </c:pt>
                <c:pt idx="1143">
                  <c:v>-4.8791450977307482</c:v>
                </c:pt>
                <c:pt idx="1144">
                  <c:v>-4.8146650891127267</c:v>
                </c:pt>
                <c:pt idx="1145">
                  <c:v>-4.8574540438058795</c:v>
                </c:pt>
                <c:pt idx="1146">
                  <c:v>-4.926481929049741</c:v>
                </c:pt>
                <c:pt idx="1147">
                  <c:v>-5.0397248163528356</c:v>
                </c:pt>
                <c:pt idx="1148">
                  <c:v>-5.0486860194899883</c:v>
                </c:pt>
                <c:pt idx="1149">
                  <c:v>-5.0609132820755569</c:v>
                </c:pt>
                <c:pt idx="1150">
                  <c:v>-5.0994158500913551</c:v>
                </c:pt>
                <c:pt idx="1151">
                  <c:v>-4.9237163597688518</c:v>
                </c:pt>
                <c:pt idx="1152">
                  <c:v>-5.0322105044687513</c:v>
                </c:pt>
                <c:pt idx="1153">
                  <c:v>-5.1447023339601765</c:v>
                </c:pt>
                <c:pt idx="1154">
                  <c:v>-5.1454462616970167</c:v>
                </c:pt>
                <c:pt idx="1155">
                  <c:v>-5.1022157090660505</c:v>
                </c:pt>
                <c:pt idx="1156">
                  <c:v>-5.2215568036003299</c:v>
                </c:pt>
                <c:pt idx="1157">
                  <c:v>-5.1344884341397901</c:v>
                </c:pt>
                <c:pt idx="1158">
                  <c:v>-5.1537420178278355</c:v>
                </c:pt>
                <c:pt idx="1159">
                  <c:v>-5.2185888896917287</c:v>
                </c:pt>
                <c:pt idx="1160">
                  <c:v>-5.2709342260078067</c:v>
                </c:pt>
                <c:pt idx="1161">
                  <c:v>-5.4336694232515921</c:v>
                </c:pt>
                <c:pt idx="1162">
                  <c:v>-5.43804067285709</c:v>
                </c:pt>
                <c:pt idx="1163">
                  <c:v>-5.5393863193852289</c:v>
                </c:pt>
                <c:pt idx="1164">
                  <c:v>-5.5516874594067911</c:v>
                </c:pt>
                <c:pt idx="1165">
                  <c:v>-5.5397520756177148</c:v>
                </c:pt>
                <c:pt idx="1166">
                  <c:v>-5.5228940757488179</c:v>
                </c:pt>
                <c:pt idx="1167">
                  <c:v>-5.6014747469726416</c:v>
                </c:pt>
                <c:pt idx="1168">
                  <c:v>-5.6027760837732092</c:v>
                </c:pt>
                <c:pt idx="1169">
                  <c:v>-5.4972947384717665</c:v>
                </c:pt>
                <c:pt idx="1170">
                  <c:v>-5.4158092811044378</c:v>
                </c:pt>
                <c:pt idx="1171">
                  <c:v>-5.3980210878287282</c:v>
                </c:pt>
                <c:pt idx="1172">
                  <c:v>-5.3718179039727696</c:v>
                </c:pt>
                <c:pt idx="1173">
                  <c:v>-5.4096012800701914</c:v>
                </c:pt>
                <c:pt idx="1174">
                  <c:v>-5.2581721386499183</c:v>
                </c:pt>
                <c:pt idx="1175">
                  <c:v>-5.0857247709077633</c:v>
                </c:pt>
                <c:pt idx="1176">
                  <c:v>-5.0379559292979952</c:v>
                </c:pt>
                <c:pt idx="1177">
                  <c:v>-4.9635674760836297</c:v>
                </c:pt>
                <c:pt idx="1178">
                  <c:v>-4.9749334606532178</c:v>
                </c:pt>
                <c:pt idx="1179">
                  <c:v>-5.0158645636704264</c:v>
                </c:pt>
                <c:pt idx="1180">
                  <c:v>-5.0228162516343025</c:v>
                </c:pt>
                <c:pt idx="1181">
                  <c:v>-4.8538890719830858</c:v>
                </c:pt>
                <c:pt idx="1182">
                  <c:v>-4.7988256688509603</c:v>
                </c:pt>
                <c:pt idx="1183">
                  <c:v>-4.8093887744537209</c:v>
                </c:pt>
                <c:pt idx="1184">
                  <c:v>-5.0013059908873574</c:v>
                </c:pt>
                <c:pt idx="1185">
                  <c:v>-4.923308676365739</c:v>
                </c:pt>
                <c:pt idx="1186">
                  <c:v>-4.9773249146490608</c:v>
                </c:pt>
                <c:pt idx="1187">
                  <c:v>-5.0181224727491269</c:v>
                </c:pt>
                <c:pt idx="1188">
                  <c:v>-5.0256892507917676</c:v>
                </c:pt>
                <c:pt idx="1189">
                  <c:v>-5.1299020686224317</c:v>
                </c:pt>
                <c:pt idx="1190">
                  <c:v>-5.0717692229065232</c:v>
                </c:pt>
                <c:pt idx="1191">
                  <c:v>-5.1359319075950269</c:v>
                </c:pt>
                <c:pt idx="1192">
                  <c:v>-5.1661910366301491</c:v>
                </c:pt>
                <c:pt idx="1193">
                  <c:v>-5.0588324029147795</c:v>
                </c:pt>
                <c:pt idx="1194">
                  <c:v>-4.9212212762640739</c:v>
                </c:pt>
                <c:pt idx="1195">
                  <c:v>-4.8732192227301283</c:v>
                </c:pt>
                <c:pt idx="1196">
                  <c:v>-4.9620033026744128</c:v>
                </c:pt>
                <c:pt idx="1197">
                  <c:v>-5.1689837874105296</c:v>
                </c:pt>
                <c:pt idx="1198">
                  <c:v>-5.1589652123383116</c:v>
                </c:pt>
                <c:pt idx="1199">
                  <c:v>-5.2156299373233281</c:v>
                </c:pt>
                <c:pt idx="1200">
                  <c:v>-5.1714260163638901</c:v>
                </c:pt>
                <c:pt idx="1201">
                  <c:v>-5.2235062656581803</c:v>
                </c:pt>
                <c:pt idx="1202">
                  <c:v>-5.1987409917168206</c:v>
                </c:pt>
                <c:pt idx="1203">
                  <c:v>-5.2697461474129952</c:v>
                </c:pt>
                <c:pt idx="1204">
                  <c:v>-5.1468296068526884</c:v>
                </c:pt>
                <c:pt idx="1205">
                  <c:v>-5.1518940173239507</c:v>
                </c:pt>
                <c:pt idx="1206">
                  <c:v>-5.0072346134745045</c:v>
                </c:pt>
                <c:pt idx="1207">
                  <c:v>-4.9701539894777245</c:v>
                </c:pt>
                <c:pt idx="1208">
                  <c:v>-4.921400673992375</c:v>
                </c:pt>
                <c:pt idx="1209">
                  <c:v>-4.8412177408917092</c:v>
                </c:pt>
                <c:pt idx="1210">
                  <c:v>-4.760942100883347</c:v>
                </c:pt>
                <c:pt idx="1211">
                  <c:v>-4.6949318082520053</c:v>
                </c:pt>
                <c:pt idx="1212">
                  <c:v>-4.6143275743952437</c:v>
                </c:pt>
                <c:pt idx="1213">
                  <c:v>-4.4092950215065496</c:v>
                </c:pt>
                <c:pt idx="1214">
                  <c:v>-4.3088403956740882</c:v>
                </c:pt>
                <c:pt idx="1215">
                  <c:v>-3.6010285527086401</c:v>
                </c:pt>
                <c:pt idx="1216">
                  <c:v>-2.9548493929330006</c:v>
                </c:pt>
                <c:pt idx="1217">
                  <c:v>-2.2046560741485584</c:v>
                </c:pt>
                <c:pt idx="1218">
                  <c:v>-2.9500771929917855</c:v>
                </c:pt>
                <c:pt idx="1219">
                  <c:v>-3.4352636115734114</c:v>
                </c:pt>
                <c:pt idx="1220">
                  <c:v>-3.4058448106417756</c:v>
                </c:pt>
                <c:pt idx="1221">
                  <c:v>-3.3591014557435162</c:v>
                </c:pt>
                <c:pt idx="1222">
                  <c:v>-3.3456255645308337</c:v>
                </c:pt>
                <c:pt idx="1223">
                  <c:v>-3.1492713562995149</c:v>
                </c:pt>
                <c:pt idx="1224">
                  <c:v>-2.9797962999716128</c:v>
                </c:pt>
                <c:pt idx="1225">
                  <c:v>-3.1114512383506252</c:v>
                </c:pt>
                <c:pt idx="1226">
                  <c:v>-2.5579260872570888</c:v>
                </c:pt>
                <c:pt idx="1227">
                  <c:v>-2.6813210401401277</c:v>
                </c:pt>
                <c:pt idx="1228">
                  <c:v>-2.6589118149475865</c:v>
                </c:pt>
                <c:pt idx="1229">
                  <c:v>-3.0182405269039458</c:v>
                </c:pt>
                <c:pt idx="1230">
                  <c:v>-2.8590480498514608</c:v>
                </c:pt>
                <c:pt idx="1231">
                  <c:v>-2.858549287571952</c:v>
                </c:pt>
                <c:pt idx="1232">
                  <c:v>-2.8026109354952471</c:v>
                </c:pt>
                <c:pt idx="1233">
                  <c:v>-2.5187383038295126</c:v>
                </c:pt>
                <c:pt idx="1234">
                  <c:v>-2.5261532183265709</c:v>
                </c:pt>
                <c:pt idx="1235">
                  <c:v>-2.5498572819586127</c:v>
                </c:pt>
                <c:pt idx="1236">
                  <c:v>-2.6522366735950538</c:v>
                </c:pt>
                <c:pt idx="1237">
                  <c:v>-2.6428540903707445</c:v>
                </c:pt>
                <c:pt idx="1238">
                  <c:v>-2.7893932654182754</c:v>
                </c:pt>
                <c:pt idx="1239">
                  <c:v>-2.8709185682287091</c:v>
                </c:pt>
                <c:pt idx="1240">
                  <c:v>-2.9100000747259642</c:v>
                </c:pt>
                <c:pt idx="1241">
                  <c:v>-3.0458912092437873</c:v>
                </c:pt>
                <c:pt idx="1242">
                  <c:v>-3.0475904655301074</c:v>
                </c:pt>
                <c:pt idx="1243">
                  <c:v>-3.1338747606413548</c:v>
                </c:pt>
                <c:pt idx="1244">
                  <c:v>-3.2990936541741243</c:v>
                </c:pt>
                <c:pt idx="1245">
                  <c:v>-3.2308488964841198</c:v>
                </c:pt>
                <c:pt idx="1246">
                  <c:v>-3.3315573074081577</c:v>
                </c:pt>
                <c:pt idx="1247">
                  <c:v>-3.1914591545589941</c:v>
                </c:pt>
                <c:pt idx="1248">
                  <c:v>-3.1172189747971455</c:v>
                </c:pt>
                <c:pt idx="1249">
                  <c:v>-2.9487606127401582</c:v>
                </c:pt>
                <c:pt idx="1250">
                  <c:v>-2.9817294671556116</c:v>
                </c:pt>
                <c:pt idx="1251">
                  <c:v>-2.8108661454731516</c:v>
                </c:pt>
                <c:pt idx="1252">
                  <c:v>-2.9995854964879305</c:v>
                </c:pt>
                <c:pt idx="1253">
                  <c:v>-2.7934855679610728</c:v>
                </c:pt>
                <c:pt idx="1254">
                  <c:v>-2.9098346034515652</c:v>
                </c:pt>
                <c:pt idx="1255">
                  <c:v>-2.9371082680945668</c:v>
                </c:pt>
                <c:pt idx="1256">
                  <c:v>-2.9217611345370518</c:v>
                </c:pt>
                <c:pt idx="1257">
                  <c:v>-2.7172786154241568</c:v>
                </c:pt>
                <c:pt idx="1258">
                  <c:v>-2.6531522179521714</c:v>
                </c:pt>
                <c:pt idx="1259">
                  <c:v>-2.5511809040660554</c:v>
                </c:pt>
                <c:pt idx="1260">
                  <c:v>-2.5311460252473634</c:v>
                </c:pt>
                <c:pt idx="1261">
                  <c:v>-2.6688235889013807</c:v>
                </c:pt>
                <c:pt idx="1262">
                  <c:v>-2.8415807268963058</c:v>
                </c:pt>
                <c:pt idx="1263">
                  <c:v>-2.9447514974346665</c:v>
                </c:pt>
                <c:pt idx="1264">
                  <c:v>-2.9204753774378212</c:v>
                </c:pt>
                <c:pt idx="1265">
                  <c:v>-2.8534135335289541</c:v>
                </c:pt>
                <c:pt idx="1266">
                  <c:v>-2.6297237154404378</c:v>
                </c:pt>
                <c:pt idx="1267">
                  <c:v>-2.5757570986605742</c:v>
                </c:pt>
                <c:pt idx="1268">
                  <c:v>-2.5793065856911292</c:v>
                </c:pt>
                <c:pt idx="1269">
                  <c:v>-2.5674230238408375</c:v>
                </c:pt>
                <c:pt idx="1270">
                  <c:v>-2.5121538238860328</c:v>
                </c:pt>
                <c:pt idx="1271">
                  <c:v>-2.4920638647364024</c:v>
                </c:pt>
                <c:pt idx="1272">
                  <c:v>-2.4695448038961478</c:v>
                </c:pt>
                <c:pt idx="1273">
                  <c:v>-2.4993878189985588</c:v>
                </c:pt>
                <c:pt idx="1274">
                  <c:v>-2.6090755872458296</c:v>
                </c:pt>
                <c:pt idx="1275">
                  <c:v>-2.7498496301511945</c:v>
                </c:pt>
                <c:pt idx="1276">
                  <c:v>-2.7036973698795261</c:v>
                </c:pt>
                <c:pt idx="1277">
                  <c:v>-2.6340979767299904</c:v>
                </c:pt>
                <c:pt idx="1278">
                  <c:v>-2.7033503426431924</c:v>
                </c:pt>
                <c:pt idx="1279">
                  <c:v>-2.7454086541270781</c:v>
                </c:pt>
                <c:pt idx="1280">
                  <c:v>-2.201260508580297</c:v>
                </c:pt>
                <c:pt idx="1281">
                  <c:v>-2.0646576102637697</c:v>
                </c:pt>
                <c:pt idx="1282">
                  <c:v>-2.2819544145500021</c:v>
                </c:pt>
                <c:pt idx="1283">
                  <c:v>-2.1792939441117793</c:v>
                </c:pt>
                <c:pt idx="1284">
                  <c:v>-2.357858687423656</c:v>
                </c:pt>
                <c:pt idx="1285">
                  <c:v>-2.2568555964460648</c:v>
                </c:pt>
                <c:pt idx="1286">
                  <c:v>-2.1791587697480761</c:v>
                </c:pt>
                <c:pt idx="1287">
                  <c:v>-2.3166622404565791</c:v>
                </c:pt>
                <c:pt idx="1288">
                  <c:v>-2.2512889865085679</c:v>
                </c:pt>
                <c:pt idx="1289">
                  <c:v>-2.4892182781092922</c:v>
                </c:pt>
                <c:pt idx="1290">
                  <c:v>-2.4116214620073846</c:v>
                </c:pt>
                <c:pt idx="1291">
                  <c:v>-2.3993212164623063</c:v>
                </c:pt>
                <c:pt idx="1292">
                  <c:v>-2.2021719295525468</c:v>
                </c:pt>
                <c:pt idx="1293">
                  <c:v>-2.3029180435712919</c:v>
                </c:pt>
                <c:pt idx="1294">
                  <c:v>-2.4456464677670846</c:v>
                </c:pt>
                <c:pt idx="1295">
                  <c:v>-2.460303359873846</c:v>
                </c:pt>
                <c:pt idx="1296">
                  <c:v>-2.5532648854205782</c:v>
                </c:pt>
                <c:pt idx="1297">
                  <c:v>-2.6554117137128301</c:v>
                </c:pt>
                <c:pt idx="1298">
                  <c:v>-2.9168906493155498</c:v>
                </c:pt>
                <c:pt idx="1299">
                  <c:v>-2.8680037956669509</c:v>
                </c:pt>
                <c:pt idx="1300">
                  <c:v>-2.7342793881998748</c:v>
                </c:pt>
                <c:pt idx="1301">
                  <c:v>-2.6817699308360297</c:v>
                </c:pt>
                <c:pt idx="1302">
                  <c:v>-2.4874131025024049</c:v>
                </c:pt>
                <c:pt idx="1303">
                  <c:v>-2.4395519536668999</c:v>
                </c:pt>
                <c:pt idx="1304">
                  <c:v>-2.5075609817319258</c:v>
                </c:pt>
                <c:pt idx="1305">
                  <c:v>-2.5537021528985435</c:v>
                </c:pt>
                <c:pt idx="1306">
                  <c:v>-2.8718065188265194</c:v>
                </c:pt>
                <c:pt idx="1307">
                  <c:v>-3.0029685639050636</c:v>
                </c:pt>
                <c:pt idx="1308">
                  <c:v>-2.814839743392866</c:v>
                </c:pt>
                <c:pt idx="1309">
                  <c:v>-2.8217222894751894</c:v>
                </c:pt>
                <c:pt idx="1310">
                  <c:v>-3.0721219802331801</c:v>
                </c:pt>
                <c:pt idx="1311">
                  <c:v>-2.7845394665217182</c:v>
                </c:pt>
                <c:pt idx="1312">
                  <c:v>-2.6545653967396063</c:v>
                </c:pt>
                <c:pt idx="1313">
                  <c:v>-2.6787054444268565</c:v>
                </c:pt>
                <c:pt idx="1314">
                  <c:v>-2.6430964019074406</c:v>
                </c:pt>
                <c:pt idx="1315">
                  <c:v>-2.6615016346916098</c:v>
                </c:pt>
                <c:pt idx="1316">
                  <c:v>-2.8632509316000836</c:v>
                </c:pt>
                <c:pt idx="1317">
                  <c:v>-2.7357056418106942</c:v>
                </c:pt>
                <c:pt idx="1318">
                  <c:v>-2.5774506967212747</c:v>
                </c:pt>
                <c:pt idx="1319">
                  <c:v>-2.6290810033252985</c:v>
                </c:pt>
                <c:pt idx="1320">
                  <c:v>-2.7396396462789854</c:v>
                </c:pt>
                <c:pt idx="1321">
                  <c:v>-2.6390972934931716</c:v>
                </c:pt>
                <c:pt idx="1322">
                  <c:v>-2.7681161792441502</c:v>
                </c:pt>
                <c:pt idx="1323">
                  <c:v>-2.8307269531449268</c:v>
                </c:pt>
                <c:pt idx="1324">
                  <c:v>-2.9005523155758484</c:v>
                </c:pt>
                <c:pt idx="1325">
                  <c:v>-2.8695165805859344</c:v>
                </c:pt>
                <c:pt idx="1326">
                  <c:v>-2.917439074609339</c:v>
                </c:pt>
                <c:pt idx="1327">
                  <c:v>-2.9184431110932252</c:v>
                </c:pt>
                <c:pt idx="1328">
                  <c:v>-2.8967102345155999</c:v>
                </c:pt>
                <c:pt idx="1329">
                  <c:v>-2.7963013519096376</c:v>
                </c:pt>
                <c:pt idx="1330">
                  <c:v>-2.7916498162085555</c:v>
                </c:pt>
                <c:pt idx="1331">
                  <c:v>-2.7841470900288945</c:v>
                </c:pt>
                <c:pt idx="1332">
                  <c:v>-2.7934954663047944</c:v>
                </c:pt>
                <c:pt idx="1333">
                  <c:v>-2.601354664958615</c:v>
                </c:pt>
                <c:pt idx="1334">
                  <c:v>-2.8692661792043412</c:v>
                </c:pt>
                <c:pt idx="1335">
                  <c:v>-3.0416875914968649</c:v>
                </c:pt>
                <c:pt idx="1336">
                  <c:v>-3.0951462319639735</c:v>
                </c:pt>
                <c:pt idx="1337">
                  <c:v>-3.2138587817423163</c:v>
                </c:pt>
                <c:pt idx="1338">
                  <c:v>-3.1942440741713822</c:v>
                </c:pt>
                <c:pt idx="1339">
                  <c:v>-3.1185709532382382</c:v>
                </c:pt>
                <c:pt idx="1340">
                  <c:v>-2.9886666084460876</c:v>
                </c:pt>
                <c:pt idx="1341">
                  <c:v>-3.0984520076690378</c:v>
                </c:pt>
                <c:pt idx="1342">
                  <c:v>-2.8881132435330112</c:v>
                </c:pt>
                <c:pt idx="1343">
                  <c:v>-2.8455443160476355</c:v>
                </c:pt>
                <c:pt idx="1344">
                  <c:v>-2.9181119515257099</c:v>
                </c:pt>
                <c:pt idx="1345">
                  <c:v>-2.993134869008315</c:v>
                </c:pt>
                <c:pt idx="1346">
                  <c:v>-2.8521622764807084</c:v>
                </c:pt>
                <c:pt idx="1347">
                  <c:v>-2.7129734303807767</c:v>
                </c:pt>
                <c:pt idx="1348">
                  <c:v>-2.7312063271072744</c:v>
                </c:pt>
                <c:pt idx="1349">
                  <c:v>-2.7230908283324626</c:v>
                </c:pt>
                <c:pt idx="1350">
                  <c:v>-2.6822625045382456</c:v>
                </c:pt>
                <c:pt idx="1351">
                  <c:v>-2.7014515298035042</c:v>
                </c:pt>
                <c:pt idx="1352">
                  <c:v>-2.8784727567932289</c:v>
                </c:pt>
                <c:pt idx="1353">
                  <c:v>-2.7577216344352564</c:v>
                </c:pt>
                <c:pt idx="1354">
                  <c:v>-2.6987939340837568</c:v>
                </c:pt>
                <c:pt idx="1355">
                  <c:v>-2.8502979770470143</c:v>
                </c:pt>
                <c:pt idx="1356">
                  <c:v>-2.7331922937115092</c:v>
                </c:pt>
                <c:pt idx="1357">
                  <c:v>-2.8462044527970698</c:v>
                </c:pt>
                <c:pt idx="1358">
                  <c:v>-2.7008348528630153</c:v>
                </c:pt>
                <c:pt idx="1359">
                  <c:v>-2.5392581500659555</c:v>
                </c:pt>
                <c:pt idx="1360">
                  <c:v>-2.3356813371415073</c:v>
                </c:pt>
                <c:pt idx="1361">
                  <c:v>-2.2713318419412172</c:v>
                </c:pt>
                <c:pt idx="1362">
                  <c:v>-2.4239801765928739</c:v>
                </c:pt>
                <c:pt idx="1363">
                  <c:v>-2.420194977788551</c:v>
                </c:pt>
                <c:pt idx="1364">
                  <c:v>-2.5685717957998055</c:v>
                </c:pt>
                <c:pt idx="1365">
                  <c:v>-2.5506362083050416</c:v>
                </c:pt>
                <c:pt idx="1366">
                  <c:v>-2.5150911509117049</c:v>
                </c:pt>
                <c:pt idx="1367">
                  <c:v>-2.5847845441070993</c:v>
                </c:pt>
                <c:pt idx="1368">
                  <c:v>-2.6434190386479943</c:v>
                </c:pt>
                <c:pt idx="1369">
                  <c:v>-2.5528877133682126</c:v>
                </c:pt>
                <c:pt idx="1370">
                  <c:v>-2.4779435296612116</c:v>
                </c:pt>
                <c:pt idx="1371">
                  <c:v>-2.5140641504890691</c:v>
                </c:pt>
                <c:pt idx="1372">
                  <c:v>-2.4966688257554952</c:v>
                </c:pt>
                <c:pt idx="1373">
                  <c:v>-2.4492737215130278</c:v>
                </c:pt>
                <c:pt idx="1374">
                  <c:v>-2.2760894981260731</c:v>
                </c:pt>
                <c:pt idx="1375">
                  <c:v>-2.2772026835409163</c:v>
                </c:pt>
                <c:pt idx="1376">
                  <c:v>-2.3296314135776544</c:v>
                </c:pt>
                <c:pt idx="1377">
                  <c:v>-2.4072306508769192</c:v>
                </c:pt>
                <c:pt idx="1378">
                  <c:v>-2.4575085034904611</c:v>
                </c:pt>
                <c:pt idx="1379">
                  <c:v>-2.4723737409839415</c:v>
                </c:pt>
                <c:pt idx="1380">
                  <c:v>-2.5524613672073073</c:v>
                </c:pt>
                <c:pt idx="1381">
                  <c:v>-2.5814317045232977</c:v>
                </c:pt>
                <c:pt idx="1382">
                  <c:v>-2.5381780851907521</c:v>
                </c:pt>
                <c:pt idx="1383">
                  <c:v>-2.3787988380838696</c:v>
                </c:pt>
                <c:pt idx="1384">
                  <c:v>-2.3610149252270967</c:v>
                </c:pt>
                <c:pt idx="1385">
                  <c:v>-2.378655572910823</c:v>
                </c:pt>
                <c:pt idx="1386">
                  <c:v>-2.1773416493913573</c:v>
                </c:pt>
                <c:pt idx="1387">
                  <c:v>-2.110068211878485</c:v>
                </c:pt>
                <c:pt idx="1388">
                  <c:v>-2.0423115556171565</c:v>
                </c:pt>
                <c:pt idx="1389">
                  <c:v>-2.0644547430710949</c:v>
                </c:pt>
                <c:pt idx="1390">
                  <c:v>-1.9093862346914698</c:v>
                </c:pt>
                <c:pt idx="1391">
                  <c:v>-1.9338444068206231</c:v>
                </c:pt>
                <c:pt idx="1392">
                  <c:v>-1.601668739115848</c:v>
                </c:pt>
                <c:pt idx="1393">
                  <c:v>-1.364729492293054</c:v>
                </c:pt>
                <c:pt idx="1394">
                  <c:v>-1.1593467205377028</c:v>
                </c:pt>
                <c:pt idx="1395">
                  <c:v>-1.1920261173457312</c:v>
                </c:pt>
                <c:pt idx="1396">
                  <c:v>-1.071113920097823</c:v>
                </c:pt>
                <c:pt idx="1397">
                  <c:v>-1.1493239404091409</c:v>
                </c:pt>
                <c:pt idx="1398">
                  <c:v>-1.2092772484939689</c:v>
                </c:pt>
                <c:pt idx="1399">
                  <c:v>-1.2719038618255136</c:v>
                </c:pt>
                <c:pt idx="1400">
                  <c:v>-1.1580395662424978</c:v>
                </c:pt>
                <c:pt idx="1401">
                  <c:v>-1.1822332956956703</c:v>
                </c:pt>
                <c:pt idx="1402">
                  <c:v>-1.1958538061794579</c:v>
                </c:pt>
                <c:pt idx="1403">
                  <c:v>-1.0371281844237585</c:v>
                </c:pt>
                <c:pt idx="1404">
                  <c:v>-1.1564647565768855</c:v>
                </c:pt>
                <c:pt idx="1405">
                  <c:v>-1.2740654908646545</c:v>
                </c:pt>
                <c:pt idx="1406">
                  <c:v>-1.2570546278356649</c:v>
                </c:pt>
                <c:pt idx="1407">
                  <c:v>-1.2736858507602613</c:v>
                </c:pt>
                <c:pt idx="1408">
                  <c:v>-1.2337111213005263</c:v>
                </c:pt>
                <c:pt idx="1409">
                  <c:v>-1.2861974144666855</c:v>
                </c:pt>
                <c:pt idx="1410">
                  <c:v>-1.2589298813887759</c:v>
                </c:pt>
                <c:pt idx="1411">
                  <c:v>-1.0856894796985226</c:v>
                </c:pt>
                <c:pt idx="1412">
                  <c:v>-0.86989484475714707</c:v>
                </c:pt>
                <c:pt idx="1413">
                  <c:v>-0.98356461210754342</c:v>
                </c:pt>
                <c:pt idx="1414">
                  <c:v>-0.89612724936454347</c:v>
                </c:pt>
                <c:pt idx="1415">
                  <c:v>-0.56976091489076375</c:v>
                </c:pt>
                <c:pt idx="1416">
                  <c:v>-0.35103901079031485</c:v>
                </c:pt>
                <c:pt idx="1417">
                  <c:v>-0.412273458018931</c:v>
                </c:pt>
                <c:pt idx="1418">
                  <c:v>-0.38808815599572655</c:v>
                </c:pt>
                <c:pt idx="1419">
                  <c:v>-0.4102153598125764</c:v>
                </c:pt>
                <c:pt idx="1420">
                  <c:v>-0.17171525098688278</c:v>
                </c:pt>
                <c:pt idx="1421">
                  <c:v>-5.9252827729118718E-2</c:v>
                </c:pt>
                <c:pt idx="1422">
                  <c:v>-6.034264093026806E-2</c:v>
                </c:pt>
                <c:pt idx="1423">
                  <c:v>-0.12356860951838411</c:v>
                </c:pt>
                <c:pt idx="1424">
                  <c:v>-0.26281592605882415</c:v>
                </c:pt>
                <c:pt idx="1425">
                  <c:v>-0.42350891553565678</c:v>
                </c:pt>
                <c:pt idx="1426">
                  <c:v>-0.66867735896648794</c:v>
                </c:pt>
                <c:pt idx="1427">
                  <c:v>-0.9060143478333742</c:v>
                </c:pt>
                <c:pt idx="1428">
                  <c:v>-1.1258109185091103</c:v>
                </c:pt>
                <c:pt idx="1429">
                  <c:v>-1.1113065892157257</c:v>
                </c:pt>
                <c:pt idx="1430">
                  <c:v>-1.0942934556651742</c:v>
                </c:pt>
                <c:pt idx="1431">
                  <c:v>-1.139921813387585</c:v>
                </c:pt>
                <c:pt idx="1432">
                  <c:v>-1.2263470812432211</c:v>
                </c:pt>
                <c:pt idx="1433">
                  <c:v>-1.4663935991681583</c:v>
                </c:pt>
                <c:pt idx="1434">
                  <c:v>-1.4761827464094925</c:v>
                </c:pt>
                <c:pt idx="1435">
                  <c:v>-1.475414440019692</c:v>
                </c:pt>
                <c:pt idx="1436">
                  <c:v>-1.3995640673809469</c:v>
                </c:pt>
                <c:pt idx="1437">
                  <c:v>-1.4084918939349542</c:v>
                </c:pt>
                <c:pt idx="1438">
                  <c:v>-1.4595278892316199</c:v>
                </c:pt>
                <c:pt idx="1439">
                  <c:v>-1.3105137503484057</c:v>
                </c:pt>
                <c:pt idx="1440">
                  <c:v>-1.3904023493613216</c:v>
                </c:pt>
                <c:pt idx="1441">
                  <c:v>-1.4464675808375529</c:v>
                </c:pt>
                <c:pt idx="1442">
                  <c:v>-1.610867255988395</c:v>
                </c:pt>
                <c:pt idx="1443">
                  <c:v>-1.4098028510547818</c:v>
                </c:pt>
                <c:pt idx="1444">
                  <c:v>-1.0146069638574067</c:v>
                </c:pt>
                <c:pt idx="1445">
                  <c:v>-1.0783664532472199</c:v>
                </c:pt>
                <c:pt idx="1446">
                  <c:v>-0.94992886564966283</c:v>
                </c:pt>
                <c:pt idx="1447">
                  <c:v>-0.81875548888896721</c:v>
                </c:pt>
                <c:pt idx="1448">
                  <c:v>-0.56225510844346571</c:v>
                </c:pt>
                <c:pt idx="1449">
                  <c:v>-0.44614337253109548</c:v>
                </c:pt>
                <c:pt idx="1450">
                  <c:v>6.0637361311458818E-2</c:v>
                </c:pt>
                <c:pt idx="1451">
                  <c:v>0.23397853181185357</c:v>
                </c:pt>
                <c:pt idx="1452">
                  <c:v>7.90493230081592E-2</c:v>
                </c:pt>
                <c:pt idx="1453">
                  <c:v>-4.930648482339646E-2</c:v>
                </c:pt>
                <c:pt idx="1454">
                  <c:v>7.0368584840562992E-2</c:v>
                </c:pt>
                <c:pt idx="1455">
                  <c:v>3.1288249458292117E-2</c:v>
                </c:pt>
                <c:pt idx="1456">
                  <c:v>0.22749392458563933</c:v>
                </c:pt>
                <c:pt idx="1457">
                  <c:v>-4.75232843348279E-2</c:v>
                </c:pt>
                <c:pt idx="1458">
                  <c:v>-0.11492987565389293</c:v>
                </c:pt>
                <c:pt idx="1459">
                  <c:v>-0.33095701326535409</c:v>
                </c:pt>
                <c:pt idx="1460">
                  <c:v>-0.38995144855929609</c:v>
                </c:pt>
                <c:pt idx="1461">
                  <c:v>-0.48649363499874521</c:v>
                </c:pt>
                <c:pt idx="1462">
                  <c:v>-0.2810348302516551</c:v>
                </c:pt>
                <c:pt idx="1463">
                  <c:v>-0.37288711863287533</c:v>
                </c:pt>
                <c:pt idx="1464">
                  <c:v>-0.2351501891084074</c:v>
                </c:pt>
                <c:pt idx="1465">
                  <c:v>-0.26348989732077222</c:v>
                </c:pt>
                <c:pt idx="1466">
                  <c:v>-0.31710534343662861</c:v>
                </c:pt>
                <c:pt idx="1467">
                  <c:v>-0.45321305161042796</c:v>
                </c:pt>
                <c:pt idx="1468">
                  <c:v>-0.51274451969144541</c:v>
                </c:pt>
                <c:pt idx="1469">
                  <c:v>-0.52526901909714752</c:v>
                </c:pt>
                <c:pt idx="1470">
                  <c:v>-0.558869249202122</c:v>
                </c:pt>
                <c:pt idx="1471">
                  <c:v>-0.35612420850107329</c:v>
                </c:pt>
                <c:pt idx="1472">
                  <c:v>-0.55037368080094529</c:v>
                </c:pt>
                <c:pt idx="1473">
                  <c:v>-0.47629749808614619</c:v>
                </c:pt>
                <c:pt idx="1474">
                  <c:v>-0.51870097854440611</c:v>
                </c:pt>
                <c:pt idx="1475">
                  <c:v>-0.47698024242813036</c:v>
                </c:pt>
                <c:pt idx="1476">
                  <c:v>-0.29395216310662975</c:v>
                </c:pt>
                <c:pt idx="1477">
                  <c:v>-0.23217116412270491</c:v>
                </c:pt>
                <c:pt idx="1478">
                  <c:v>-0.15492005171827083</c:v>
                </c:pt>
                <c:pt idx="1479">
                  <c:v>-2.2161838417774152E-2</c:v>
                </c:pt>
                <c:pt idx="1480">
                  <c:v>-0.18159885064052</c:v>
                </c:pt>
                <c:pt idx="1481">
                  <c:v>-0.39690524238507247</c:v>
                </c:pt>
                <c:pt idx="1482">
                  <c:v>-0.45730057889608894</c:v>
                </c:pt>
                <c:pt idx="1483">
                  <c:v>-0.47186377287408388</c:v>
                </c:pt>
                <c:pt idx="1484">
                  <c:v>-0.60448713930640352</c:v>
                </c:pt>
                <c:pt idx="1485">
                  <c:v>-0.48764618044233182</c:v>
                </c:pt>
                <c:pt idx="1486">
                  <c:v>-0.8316287981774606</c:v>
                </c:pt>
                <c:pt idx="1487">
                  <c:v>-1.0452390797405107</c:v>
                </c:pt>
                <c:pt idx="1488">
                  <c:v>-1.0310880538401133</c:v>
                </c:pt>
                <c:pt idx="1489">
                  <c:v>-0.91700691641621168</c:v>
                </c:pt>
                <c:pt idx="1490">
                  <c:v>-0.86831074971287481</c:v>
                </c:pt>
                <c:pt idx="1491">
                  <c:v>-0.64015521654742058</c:v>
                </c:pt>
                <c:pt idx="1492">
                  <c:v>-0.53778677810819531</c:v>
                </c:pt>
                <c:pt idx="1493">
                  <c:v>-0.5400855079976149</c:v>
                </c:pt>
                <c:pt idx="1494">
                  <c:v>-0.33654650701819</c:v>
                </c:pt>
                <c:pt idx="1495">
                  <c:v>-0.31106307584813159</c:v>
                </c:pt>
                <c:pt idx="1496">
                  <c:v>-0.13114435111546585</c:v>
                </c:pt>
                <c:pt idx="1497">
                  <c:v>3.5461920225371507E-2</c:v>
                </c:pt>
                <c:pt idx="1498">
                  <c:v>0.12772803918564882</c:v>
                </c:pt>
                <c:pt idx="1499">
                  <c:v>0.38160954203564001</c:v>
                </c:pt>
                <c:pt idx="1500">
                  <c:v>0.49788220432912011</c:v>
                </c:pt>
                <c:pt idx="1501">
                  <c:v>0.34364708869518829</c:v>
                </c:pt>
                <c:pt idx="1502">
                  <c:v>0.3441215580090774</c:v>
                </c:pt>
                <c:pt idx="1503">
                  <c:v>0.15192911432091524</c:v>
                </c:pt>
                <c:pt idx="1504">
                  <c:v>0.39478812341951741</c:v>
                </c:pt>
                <c:pt idx="1505">
                  <c:v>7.9738774128418177E-2</c:v>
                </c:pt>
                <c:pt idx="1506">
                  <c:v>0.10102016170819572</c:v>
                </c:pt>
                <c:pt idx="1507">
                  <c:v>0.10947029749805234</c:v>
                </c:pt>
                <c:pt idx="1508">
                  <c:v>0.27636214807445403</c:v>
                </c:pt>
                <c:pt idx="1509">
                  <c:v>0.16658844257321276</c:v>
                </c:pt>
                <c:pt idx="1510">
                  <c:v>3.4405360957052322E-2</c:v>
                </c:pt>
                <c:pt idx="1511">
                  <c:v>0.24870079259293074</c:v>
                </c:pt>
                <c:pt idx="1512">
                  <c:v>-7.2432966430180656E-2</c:v>
                </c:pt>
                <c:pt idx="1513">
                  <c:v>-6.6617822415570072E-2</c:v>
                </c:pt>
                <c:pt idx="1514">
                  <c:v>-6.3988773759181383E-2</c:v>
                </c:pt>
                <c:pt idx="1515">
                  <c:v>-8.4850122600819422E-2</c:v>
                </c:pt>
                <c:pt idx="1516">
                  <c:v>-0.13986826389483337</c:v>
                </c:pt>
                <c:pt idx="1517">
                  <c:v>-0.52525592672056021</c:v>
                </c:pt>
                <c:pt idx="1518">
                  <c:v>-0.41150724048391601</c:v>
                </c:pt>
                <c:pt idx="1519">
                  <c:v>-2.5672343413738946E-2</c:v>
                </c:pt>
                <c:pt idx="1520">
                  <c:v>-0.14112935492085887</c:v>
                </c:pt>
                <c:pt idx="1521">
                  <c:v>-0.26364142554917241</c:v>
                </c:pt>
                <c:pt idx="1522">
                  <c:v>-0.23816651841450168</c:v>
                </c:pt>
                <c:pt idx="1523">
                  <c:v>-8.2936159602211401E-2</c:v>
                </c:pt>
                <c:pt idx="1524">
                  <c:v>-0.32086379910844093</c:v>
                </c:pt>
                <c:pt idx="1525">
                  <c:v>-0.21261816954134802</c:v>
                </c:pt>
                <c:pt idx="1526">
                  <c:v>-0.21687147366407686</c:v>
                </c:pt>
                <c:pt idx="1527">
                  <c:v>-0.10475226431179434</c:v>
                </c:pt>
                <c:pt idx="1528">
                  <c:v>-0.22951232381410192</c:v>
                </c:pt>
                <c:pt idx="1529">
                  <c:v>-0.57787545023756015</c:v>
                </c:pt>
                <c:pt idx="1530">
                  <c:v>-0.76066751429067658</c:v>
                </c:pt>
                <c:pt idx="1531">
                  <c:v>-0.65061618593111614</c:v>
                </c:pt>
                <c:pt idx="1532">
                  <c:v>-0.3509618332411728</c:v>
                </c:pt>
                <c:pt idx="1533">
                  <c:v>-0.2907620985726922</c:v>
                </c:pt>
                <c:pt idx="1534">
                  <c:v>-4.854370740432068E-2</c:v>
                </c:pt>
                <c:pt idx="1535">
                  <c:v>7.8078415778936677E-2</c:v>
                </c:pt>
                <c:pt idx="1536">
                  <c:v>-0.10372601347336596</c:v>
                </c:pt>
                <c:pt idx="1537">
                  <c:v>-0.24257790403624355</c:v>
                </c:pt>
                <c:pt idx="1538">
                  <c:v>-0.24506496299469771</c:v>
                </c:pt>
                <c:pt idx="1539">
                  <c:v>-0.11892151640677984</c:v>
                </c:pt>
                <c:pt idx="1540">
                  <c:v>-6.9320263460030951E-3</c:v>
                </c:pt>
                <c:pt idx="1541">
                  <c:v>2.6736398416400964E-3</c:v>
                </c:pt>
                <c:pt idx="1542">
                  <c:v>-0.16621130476429119</c:v>
                </c:pt>
                <c:pt idx="1543">
                  <c:v>-0.28590653662281484</c:v>
                </c:pt>
                <c:pt idx="1544">
                  <c:v>-0.43275030391175956</c:v>
                </c:pt>
                <c:pt idx="1545">
                  <c:v>-0.37309413492360916</c:v>
                </c:pt>
                <c:pt idx="1546">
                  <c:v>-0.35582530207029006</c:v>
                </c:pt>
                <c:pt idx="1547">
                  <c:v>-5.5301485353480506E-2</c:v>
                </c:pt>
                <c:pt idx="1548">
                  <c:v>-0.23571572073622399</c:v>
                </c:pt>
                <c:pt idx="1549">
                  <c:v>-0.28517582818639597</c:v>
                </c:pt>
                <c:pt idx="1550">
                  <c:v>-0.28702646900338263</c:v>
                </c:pt>
                <c:pt idx="1551">
                  <c:v>-0.17507121056744779</c:v>
                </c:pt>
                <c:pt idx="1552">
                  <c:v>-0.15017076791724243</c:v>
                </c:pt>
                <c:pt idx="1553">
                  <c:v>0.15379125533253021</c:v>
                </c:pt>
                <c:pt idx="1554">
                  <c:v>-9.1331770412684476E-2</c:v>
                </c:pt>
                <c:pt idx="1555">
                  <c:v>-6.9156872549331033E-2</c:v>
                </c:pt>
                <c:pt idx="1556">
                  <c:v>-0.37913394489429819</c:v>
                </c:pt>
                <c:pt idx="1557">
                  <c:v>-0.36277610073803623</c:v>
                </c:pt>
                <c:pt idx="1558">
                  <c:v>-0.66765396615302286</c:v>
                </c:pt>
                <c:pt idx="1559">
                  <c:v>-0.44130879105091586</c:v>
                </c:pt>
                <c:pt idx="1560">
                  <c:v>-0.66219885727533945</c:v>
                </c:pt>
                <c:pt idx="1561">
                  <c:v>-1.1138939322229928</c:v>
                </c:pt>
                <c:pt idx="1562">
                  <c:v>-0.80101538323713684</c:v>
                </c:pt>
                <c:pt idx="1563">
                  <c:v>-0.89143144876194902</c:v>
                </c:pt>
                <c:pt idx="1564">
                  <c:v>-0.68283835632096146</c:v>
                </c:pt>
                <c:pt idx="1565">
                  <c:v>-0.447734724759284</c:v>
                </c:pt>
                <c:pt idx="1566">
                  <c:v>-0.73416376168358155</c:v>
                </c:pt>
                <c:pt idx="1567">
                  <c:v>-0.34372311084873663</c:v>
                </c:pt>
                <c:pt idx="1568">
                  <c:v>-0.46784783050261969</c:v>
                </c:pt>
                <c:pt idx="1569">
                  <c:v>-0.43798381701959876</c:v>
                </c:pt>
                <c:pt idx="1570">
                  <c:v>-0.17824976898085296</c:v>
                </c:pt>
                <c:pt idx="1571">
                  <c:v>-0.12192605035431858</c:v>
                </c:pt>
                <c:pt idx="1572">
                  <c:v>-0.44417282313118944</c:v>
                </c:pt>
                <c:pt idx="1573">
                  <c:v>-0.33189111946180627</c:v>
                </c:pt>
                <c:pt idx="1574">
                  <c:v>-0.42164932473069172</c:v>
                </c:pt>
                <c:pt idx="1575">
                  <c:v>-0.50697918698021416</c:v>
                </c:pt>
                <c:pt idx="1576">
                  <c:v>-0.32528842879520298</c:v>
                </c:pt>
                <c:pt idx="1577">
                  <c:v>-0.40497541980306861</c:v>
                </c:pt>
                <c:pt idx="1578">
                  <c:v>-0.29763073219942693</c:v>
                </c:pt>
                <c:pt idx="1579">
                  <c:v>-0.28150129587129447</c:v>
                </c:pt>
                <c:pt idx="1580">
                  <c:v>9.9462789413381048E-2</c:v>
                </c:pt>
                <c:pt idx="1581">
                  <c:v>9.1839846114903728E-2</c:v>
                </c:pt>
                <c:pt idx="1582">
                  <c:v>7.3474950072074108E-3</c:v>
                </c:pt>
                <c:pt idx="1583">
                  <c:v>-0.3408417050104886</c:v>
                </c:pt>
                <c:pt idx="1584">
                  <c:v>-0.41871711002287737</c:v>
                </c:pt>
                <c:pt idx="1585">
                  <c:v>-0.39065590181360077</c:v>
                </c:pt>
                <c:pt idx="1586">
                  <c:v>-0.37745625445876552</c:v>
                </c:pt>
                <c:pt idx="1587">
                  <c:v>-0.27611283518012764</c:v>
                </c:pt>
                <c:pt idx="1588">
                  <c:v>-0.62705035036636525</c:v>
                </c:pt>
                <c:pt idx="1589">
                  <c:v>-0.21256798901074528</c:v>
                </c:pt>
                <c:pt idx="1590">
                  <c:v>-0.14903439583159958</c:v>
                </c:pt>
                <c:pt idx="1591">
                  <c:v>-0.32078848760792472</c:v>
                </c:pt>
                <c:pt idx="1592">
                  <c:v>-0.3305703535869447</c:v>
                </c:pt>
                <c:pt idx="1593">
                  <c:v>-0.44889158846377519</c:v>
                </c:pt>
                <c:pt idx="1594">
                  <c:v>-0.43891484714269757</c:v>
                </c:pt>
                <c:pt idx="1595">
                  <c:v>-0.22413052553158175</c:v>
                </c:pt>
                <c:pt idx="1596">
                  <c:v>-7.7790370422015212E-2</c:v>
                </c:pt>
                <c:pt idx="1597">
                  <c:v>-0.40224283481609957</c:v>
                </c:pt>
                <c:pt idx="1598">
                  <c:v>-0.27307684943493182</c:v>
                </c:pt>
                <c:pt idx="1599">
                  <c:v>-0.52363951348111237</c:v>
                </c:pt>
                <c:pt idx="1600">
                  <c:v>-0.48686028912407175</c:v>
                </c:pt>
                <c:pt idx="1601">
                  <c:v>-0.20786187398687506</c:v>
                </c:pt>
                <c:pt idx="1602">
                  <c:v>-0.19642390304700053</c:v>
                </c:pt>
                <c:pt idx="1603">
                  <c:v>0.25789036266447851</c:v>
                </c:pt>
                <c:pt idx="1604">
                  <c:v>0.67448743982924142</c:v>
                </c:pt>
                <c:pt idx="1605">
                  <c:v>0.50673610135819147</c:v>
                </c:pt>
                <c:pt idx="1606">
                  <c:v>0.50001829774664819</c:v>
                </c:pt>
                <c:pt idx="1607">
                  <c:v>0.515501611582321</c:v>
                </c:pt>
                <c:pt idx="1608">
                  <c:v>0.42754672617768186</c:v>
                </c:pt>
                <c:pt idx="1609">
                  <c:v>-0.28096286119716452</c:v>
                </c:pt>
                <c:pt idx="1610">
                  <c:v>-0.2909936155994528</c:v>
                </c:pt>
                <c:pt idx="1611">
                  <c:v>-0.29832533206418199</c:v>
                </c:pt>
                <c:pt idx="1612">
                  <c:v>-0.25611510741950988</c:v>
                </c:pt>
                <c:pt idx="1613">
                  <c:v>-0.30618615770830254</c:v>
                </c:pt>
                <c:pt idx="1614">
                  <c:v>-0.42081283919448842</c:v>
                </c:pt>
                <c:pt idx="1615">
                  <c:v>-0.6978650700325244</c:v>
                </c:pt>
                <c:pt idx="1616">
                  <c:v>-0.73978784211312842</c:v>
                </c:pt>
                <c:pt idx="1617">
                  <c:v>-0.78904434807846546</c:v>
                </c:pt>
                <c:pt idx="1618">
                  <c:v>-0.79538543832013542</c:v>
                </c:pt>
                <c:pt idx="1619">
                  <c:v>-1.005071883083043</c:v>
                </c:pt>
                <c:pt idx="1620">
                  <c:v>-1.1732369592010046</c:v>
                </c:pt>
                <c:pt idx="1621">
                  <c:v>-1.29792613628071</c:v>
                </c:pt>
                <c:pt idx="1622">
                  <c:v>-1.1907629149051058</c:v>
                </c:pt>
                <c:pt idx="1623">
                  <c:v>-1.2757723376752288</c:v>
                </c:pt>
                <c:pt idx="1624">
                  <c:v>-1.4882364445752037</c:v>
                </c:pt>
                <c:pt idx="1625">
                  <c:v>-1.3901679887083584</c:v>
                </c:pt>
                <c:pt idx="1626">
                  <c:v>-1.43731213575697</c:v>
                </c:pt>
                <c:pt idx="1627">
                  <c:v>-1.41145372411565</c:v>
                </c:pt>
                <c:pt idx="1628">
                  <c:v>-1.4214768601168901</c:v>
                </c:pt>
                <c:pt idx="1629">
                  <c:v>-1.5966053073430482</c:v>
                </c:pt>
                <c:pt idx="1630">
                  <c:v>-1.7915983505125945</c:v>
                </c:pt>
                <c:pt idx="1631">
                  <c:v>-1.600878627509182</c:v>
                </c:pt>
                <c:pt idx="1632">
                  <c:v>-1.4495379429291972</c:v>
                </c:pt>
                <c:pt idx="1633">
                  <c:v>-1.1603376173387339</c:v>
                </c:pt>
                <c:pt idx="1634">
                  <c:v>-1.1195060325721466</c:v>
                </c:pt>
                <c:pt idx="1635">
                  <c:v>-1.1237244392748185</c:v>
                </c:pt>
                <c:pt idx="1636">
                  <c:v>-1.2927898904140647</c:v>
                </c:pt>
                <c:pt idx="1637">
                  <c:v>-1.2875215476276587</c:v>
                </c:pt>
                <c:pt idx="1638">
                  <c:v>-1.4336097546545994</c:v>
                </c:pt>
                <c:pt idx="1639">
                  <c:v>-1.6571691790958423</c:v>
                </c:pt>
                <c:pt idx="1640">
                  <c:v>-1.3549691491743578</c:v>
                </c:pt>
                <c:pt idx="1641">
                  <c:v>-1.5933796666446769</c:v>
                </c:pt>
                <c:pt idx="1642">
                  <c:v>-1.4496714203883805</c:v>
                </c:pt>
                <c:pt idx="1643">
                  <c:v>-1.5378479270041978</c:v>
                </c:pt>
                <c:pt idx="1644">
                  <c:v>-1.2927136068330796</c:v>
                </c:pt>
                <c:pt idx="1645">
                  <c:v>-1.3996076559797137</c:v>
                </c:pt>
                <c:pt idx="1646">
                  <c:v>-1.5053811963086678</c:v>
                </c:pt>
                <c:pt idx="1647">
                  <c:v>-1.540384009860635</c:v>
                </c:pt>
                <c:pt idx="1648">
                  <c:v>-1.9033223080676591</c:v>
                </c:pt>
                <c:pt idx="1649">
                  <c:v>-1.9187353308329866</c:v>
                </c:pt>
                <c:pt idx="1650">
                  <c:v>-1.6392467664324391</c:v>
                </c:pt>
                <c:pt idx="1651">
                  <c:v>-1.5239763754562401</c:v>
                </c:pt>
                <c:pt idx="1652">
                  <c:v>-1.6091582336302201</c:v>
                </c:pt>
                <c:pt idx="1653">
                  <c:v>-1.8430433984288108</c:v>
                </c:pt>
                <c:pt idx="1654">
                  <c:v>-1.7683335911212064</c:v>
                </c:pt>
                <c:pt idx="1655">
                  <c:v>-1.5183680550244405</c:v>
                </c:pt>
                <c:pt idx="1656">
                  <c:v>-1.658037232201893</c:v>
                </c:pt>
                <c:pt idx="1657">
                  <c:v>-1.6688033222618124</c:v>
                </c:pt>
                <c:pt idx="1658">
                  <c:v>-1.8158159919280978</c:v>
                </c:pt>
                <c:pt idx="1659">
                  <c:v>-1.9603616083393658</c:v>
                </c:pt>
                <c:pt idx="1660">
                  <c:v>-2.2098627713080594</c:v>
                </c:pt>
                <c:pt idx="1661">
                  <c:v>-2.1426948629138698</c:v>
                </c:pt>
                <c:pt idx="1662">
                  <c:v>-1.8821355037496543</c:v>
                </c:pt>
                <c:pt idx="1663">
                  <c:v>-1.9747347444302741</c:v>
                </c:pt>
                <c:pt idx="1664">
                  <c:v>-2.0840736179992425</c:v>
                </c:pt>
                <c:pt idx="1665">
                  <c:v>-1.9605144196238635</c:v>
                </c:pt>
                <c:pt idx="1666">
                  <c:v>-1.8211652608241822</c:v>
                </c:pt>
                <c:pt idx="1667">
                  <c:v>-1.6134065608414296</c:v>
                </c:pt>
                <c:pt idx="1668">
                  <c:v>-1.7310600089185724</c:v>
                </c:pt>
                <c:pt idx="1669">
                  <c:v>-1.8883527276356773</c:v>
                </c:pt>
                <c:pt idx="1670">
                  <c:v>-1.5398597449325653</c:v>
                </c:pt>
                <c:pt idx="1671">
                  <c:v>-1.3805897997078576</c:v>
                </c:pt>
                <c:pt idx="1672">
                  <c:v>-1.4228785898514578</c:v>
                </c:pt>
                <c:pt idx="1673">
                  <c:v>-1.065224890202958</c:v>
                </c:pt>
                <c:pt idx="1674">
                  <c:v>-0.80976928693737293</c:v>
                </c:pt>
                <c:pt idx="1675">
                  <c:v>-0.91120208604746455</c:v>
                </c:pt>
                <c:pt idx="1676">
                  <c:v>-0.94906341405203376</c:v>
                </c:pt>
                <c:pt idx="1677">
                  <c:v>-1.0455904803127485</c:v>
                </c:pt>
                <c:pt idx="1678">
                  <c:v>-1.186965727975861</c:v>
                </c:pt>
                <c:pt idx="1679">
                  <c:v>-1.3089831915691381</c:v>
                </c:pt>
                <c:pt idx="1680">
                  <c:v>-1.1208867720049678</c:v>
                </c:pt>
                <c:pt idx="1681">
                  <c:v>-1.1484989634765825</c:v>
                </c:pt>
                <c:pt idx="1682">
                  <c:v>-1.1580973704804691</c:v>
                </c:pt>
                <c:pt idx="1683">
                  <c:v>-1.3308852190245686</c:v>
                </c:pt>
                <c:pt idx="1684">
                  <c:v>-1.2880340123618332</c:v>
                </c:pt>
                <c:pt idx="1685">
                  <c:v>-0.91037254706305326</c:v>
                </c:pt>
                <c:pt idx="1686">
                  <c:v>-1.2492594598136881</c:v>
                </c:pt>
                <c:pt idx="1687">
                  <c:v>-0.92771153987252164</c:v>
                </c:pt>
                <c:pt idx="1688">
                  <c:v>-1.0243924121308381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4-4B2A-B585-0B18A5584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056040"/>
        <c:axId val="1530052432"/>
      </c:scatterChart>
      <c:valAx>
        <c:axId val="153005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052432"/>
        <c:crosses val="autoZero"/>
        <c:crossBetween val="midCat"/>
      </c:valAx>
      <c:valAx>
        <c:axId val="153005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05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Main!$AM$3:$AM$1691</c:f>
              <c:numCache>
                <c:formatCode>0.00</c:formatCode>
                <c:ptCount val="1689"/>
                <c:pt idx="0">
                  <c:v>0</c:v>
                </c:pt>
                <c:pt idx="1">
                  <c:v>0.40354140395124</c:v>
                </c:pt>
                <c:pt idx="2">
                  <c:v>0.12682654594860066</c:v>
                </c:pt>
                <c:pt idx="3">
                  <c:v>2.2482643693660758</c:v>
                </c:pt>
                <c:pt idx="4">
                  <c:v>3.2635794778432961</c:v>
                </c:pt>
                <c:pt idx="5">
                  <c:v>3.5674547116428448</c:v>
                </c:pt>
                <c:pt idx="6">
                  <c:v>2.9093616472582218</c:v>
                </c:pt>
                <c:pt idx="7">
                  <c:v>0.50162798540703113</c:v>
                </c:pt>
                <c:pt idx="8">
                  <c:v>-2.1792738258669151</c:v>
                </c:pt>
                <c:pt idx="9">
                  <c:v>-1.6988930913700679</c:v>
                </c:pt>
                <c:pt idx="10">
                  <c:v>-1.2497523995812534</c:v>
                </c:pt>
                <c:pt idx="11">
                  <c:v>-1.8962445939668695</c:v>
                </c:pt>
                <c:pt idx="12">
                  <c:v>-3.4947566637177894</c:v>
                </c:pt>
                <c:pt idx="13">
                  <c:v>-1.7397263083062473</c:v>
                </c:pt>
                <c:pt idx="14">
                  <c:v>-3.2349748199609163</c:v>
                </c:pt>
                <c:pt idx="15">
                  <c:v>-4.8233239401331032</c:v>
                </c:pt>
                <c:pt idx="16">
                  <c:v>-4.9204004794417067</c:v>
                </c:pt>
                <c:pt idx="17">
                  <c:v>-6.2562743487708721</c:v>
                </c:pt>
                <c:pt idx="18">
                  <c:v>-5.4930680124230715</c:v>
                </c:pt>
                <c:pt idx="19">
                  <c:v>-3.3810688560649544</c:v>
                </c:pt>
                <c:pt idx="20">
                  <c:v>-2.0646233944093733</c:v>
                </c:pt>
                <c:pt idx="21">
                  <c:v>-2.2016904361064151</c:v>
                </c:pt>
                <c:pt idx="22">
                  <c:v>-2.1846428729918914</c:v>
                </c:pt>
                <c:pt idx="23">
                  <c:v>-2.9293178412988308</c:v>
                </c:pt>
                <c:pt idx="24">
                  <c:v>-3.5805010829038597</c:v>
                </c:pt>
                <c:pt idx="25">
                  <c:v>-1.6064443984692749</c:v>
                </c:pt>
                <c:pt idx="26">
                  <c:v>-1.9960873165139077</c:v>
                </c:pt>
                <c:pt idx="27">
                  <c:v>-0.45667339550738106</c:v>
                </c:pt>
                <c:pt idx="28">
                  <c:v>-1.6475108470029554</c:v>
                </c:pt>
                <c:pt idx="29">
                  <c:v>-0.79223596120714013</c:v>
                </c:pt>
                <c:pt idx="30">
                  <c:v>0.12380934227903817</c:v>
                </c:pt>
                <c:pt idx="31">
                  <c:v>0.95231612628398299</c:v>
                </c:pt>
                <c:pt idx="32">
                  <c:v>1.9863293083161147</c:v>
                </c:pt>
                <c:pt idx="33">
                  <c:v>0.43431960605163616</c:v>
                </c:pt>
                <c:pt idx="34">
                  <c:v>1.6044352902523078</c:v>
                </c:pt>
                <c:pt idx="35">
                  <c:v>1.3668268928071881</c:v>
                </c:pt>
                <c:pt idx="36">
                  <c:v>2.0878025221107825</c:v>
                </c:pt>
                <c:pt idx="37">
                  <c:v>1.5032596773064637</c:v>
                </c:pt>
                <c:pt idx="38">
                  <c:v>1.3187288514684234</c:v>
                </c:pt>
                <c:pt idx="39">
                  <c:v>2.0897147856965952</c:v>
                </c:pt>
                <c:pt idx="40">
                  <c:v>-4.7318881786574951E-3</c:v>
                </c:pt>
                <c:pt idx="41">
                  <c:v>-9.4001323114452695E-2</c:v>
                </c:pt>
                <c:pt idx="42">
                  <c:v>1.5800564900560556</c:v>
                </c:pt>
                <c:pt idx="43">
                  <c:v>1.7855953700567875</c:v>
                </c:pt>
                <c:pt idx="44">
                  <c:v>0.9490589865604272</c:v>
                </c:pt>
                <c:pt idx="45">
                  <c:v>1.9289354220765698</c:v>
                </c:pt>
                <c:pt idx="46">
                  <c:v>1.9726620319449335</c:v>
                </c:pt>
                <c:pt idx="47">
                  <c:v>-0.25115520813269709</c:v>
                </c:pt>
                <c:pt idx="48">
                  <c:v>-0.83102829878947859</c:v>
                </c:pt>
                <c:pt idx="49">
                  <c:v>-0.53660749138769248</c:v>
                </c:pt>
                <c:pt idx="50">
                  <c:v>-1.9743201563205821</c:v>
                </c:pt>
                <c:pt idx="51">
                  <c:v>-0.76645568312871515</c:v>
                </c:pt>
                <c:pt idx="52">
                  <c:v>-0.7540238644768219</c:v>
                </c:pt>
                <c:pt idx="53">
                  <c:v>-0.275328959883123</c:v>
                </c:pt>
                <c:pt idx="54">
                  <c:v>0.55564927236419093</c:v>
                </c:pt>
                <c:pt idx="55">
                  <c:v>1.6233817990924453</c:v>
                </c:pt>
                <c:pt idx="56">
                  <c:v>1.6205719189225261</c:v>
                </c:pt>
                <c:pt idx="57">
                  <c:v>1.3462056158241653</c:v>
                </c:pt>
                <c:pt idx="58">
                  <c:v>0.64560358381333516</c:v>
                </c:pt>
                <c:pt idx="59">
                  <c:v>0.53194033538815511</c:v>
                </c:pt>
                <c:pt idx="60">
                  <c:v>-0.19490999748090321</c:v>
                </c:pt>
                <c:pt idx="61">
                  <c:v>0.35646549401936989</c:v>
                </c:pt>
                <c:pt idx="62">
                  <c:v>0.19648777798546435</c:v>
                </c:pt>
                <c:pt idx="63">
                  <c:v>-1.7046980684326642</c:v>
                </c:pt>
                <c:pt idx="64">
                  <c:v>-1.6652172962201228</c:v>
                </c:pt>
                <c:pt idx="65">
                  <c:v>-2.9633896412598233</c:v>
                </c:pt>
                <c:pt idx="66">
                  <c:v>-2.8934287142760549</c:v>
                </c:pt>
                <c:pt idx="67">
                  <c:v>-2.1008222052778343</c:v>
                </c:pt>
                <c:pt idx="68">
                  <c:v>-2.9511909733968631</c:v>
                </c:pt>
                <c:pt idx="69">
                  <c:v>-2.1125267712639064</c:v>
                </c:pt>
                <c:pt idx="70">
                  <c:v>-2.4470660569787777</c:v>
                </c:pt>
                <c:pt idx="71">
                  <c:v>-3.182980036202065</c:v>
                </c:pt>
                <c:pt idx="72">
                  <c:v>-2.2876438212157746</c:v>
                </c:pt>
                <c:pt idx="73">
                  <c:v>-2.2747732011049235</c:v>
                </c:pt>
                <c:pt idx="74">
                  <c:v>-2.6439614754088305</c:v>
                </c:pt>
                <c:pt idx="75">
                  <c:v>-2.8044547800862154</c:v>
                </c:pt>
                <c:pt idx="76">
                  <c:v>-3.4608733427868099</c:v>
                </c:pt>
                <c:pt idx="77">
                  <c:v>-3.4782306466645392</c:v>
                </c:pt>
                <c:pt idx="78">
                  <c:v>-3.027353412437094</c:v>
                </c:pt>
                <c:pt idx="79">
                  <c:v>-3.235713475682183</c:v>
                </c:pt>
                <c:pt idx="80">
                  <c:v>-3.9671345188022924</c:v>
                </c:pt>
                <c:pt idx="81">
                  <c:v>-3.7245517571947397</c:v>
                </c:pt>
                <c:pt idx="82">
                  <c:v>-4.7484705494986716</c:v>
                </c:pt>
                <c:pt idx="83">
                  <c:v>-4.5713106455649442</c:v>
                </c:pt>
                <c:pt idx="84">
                  <c:v>-3.7377681433356496</c:v>
                </c:pt>
                <c:pt idx="85">
                  <c:v>-2.9629535605418855</c:v>
                </c:pt>
                <c:pt idx="86">
                  <c:v>-2.3534334118684797</c:v>
                </c:pt>
                <c:pt idx="87">
                  <c:v>-2.4469103831889307</c:v>
                </c:pt>
                <c:pt idx="88">
                  <c:v>-1.6071331643299489</c:v>
                </c:pt>
                <c:pt idx="89">
                  <c:v>-1.8761197342849034</c:v>
                </c:pt>
                <c:pt idx="90">
                  <c:v>-1.6486873363625967</c:v>
                </c:pt>
                <c:pt idx="91">
                  <c:v>-0.72305874454278907</c:v>
                </c:pt>
                <c:pt idx="92">
                  <c:v>-0.42952924755421451</c:v>
                </c:pt>
                <c:pt idx="93">
                  <c:v>1.5232498658590581</c:v>
                </c:pt>
                <c:pt idx="94">
                  <c:v>2.3348619447877392</c:v>
                </c:pt>
                <c:pt idx="95">
                  <c:v>1.9828400313553118</c:v>
                </c:pt>
                <c:pt idx="96">
                  <c:v>1.8779231032871582</c:v>
                </c:pt>
                <c:pt idx="97">
                  <c:v>1.6853032587883603</c:v>
                </c:pt>
                <c:pt idx="98">
                  <c:v>2.0359806130431153</c:v>
                </c:pt>
                <c:pt idx="99">
                  <c:v>1.5533177736506685</c:v>
                </c:pt>
                <c:pt idx="100">
                  <c:v>1.2016698983458518</c:v>
                </c:pt>
                <c:pt idx="101">
                  <c:v>0.97340955728820344</c:v>
                </c:pt>
                <c:pt idx="102">
                  <c:v>1.0357698492773428</c:v>
                </c:pt>
                <c:pt idx="103">
                  <c:v>1.2296050328355486</c:v>
                </c:pt>
                <c:pt idx="104">
                  <c:v>1.68870990293401</c:v>
                </c:pt>
                <c:pt idx="105">
                  <c:v>2.243545321830871</c:v>
                </c:pt>
                <c:pt idx="106">
                  <c:v>0.84902833586882631</c:v>
                </c:pt>
                <c:pt idx="107">
                  <c:v>0.5235445920327163</c:v>
                </c:pt>
                <c:pt idx="108">
                  <c:v>1.7932445580798162</c:v>
                </c:pt>
                <c:pt idx="109">
                  <c:v>1.3196859849935108</c:v>
                </c:pt>
                <c:pt idx="110">
                  <c:v>0.81020072457025039</c:v>
                </c:pt>
                <c:pt idx="111">
                  <c:v>0.62042341258023204</c:v>
                </c:pt>
                <c:pt idx="112">
                  <c:v>0.74479955000197839</c:v>
                </c:pt>
                <c:pt idx="113">
                  <c:v>-0.95644869180275449</c:v>
                </c:pt>
                <c:pt idx="114">
                  <c:v>-1.328032925980112</c:v>
                </c:pt>
                <c:pt idx="115">
                  <c:v>-1.1988750410446796</c:v>
                </c:pt>
                <c:pt idx="116">
                  <c:v>-1.7512876277197682</c:v>
                </c:pt>
                <c:pt idx="117">
                  <c:v>-1.1029554004287272</c:v>
                </c:pt>
                <c:pt idx="118">
                  <c:v>0.30072196614630509</c:v>
                </c:pt>
                <c:pt idx="119">
                  <c:v>6.7007209008707602E-3</c:v>
                </c:pt>
                <c:pt idx="120">
                  <c:v>0.31219848294876601</c:v>
                </c:pt>
                <c:pt idx="121">
                  <c:v>1.1864313907784252</c:v>
                </c:pt>
                <c:pt idx="122">
                  <c:v>0.62232854409130089</c:v>
                </c:pt>
                <c:pt idx="123">
                  <c:v>-1.2524206717248101</c:v>
                </c:pt>
                <c:pt idx="124">
                  <c:v>-1.6112188048610654</c:v>
                </c:pt>
                <c:pt idx="125">
                  <c:v>-1.6435854776084895</c:v>
                </c:pt>
                <c:pt idx="126">
                  <c:v>-0.50649098681743598</c:v>
                </c:pt>
                <c:pt idx="127">
                  <c:v>-1.5035869788119054</c:v>
                </c:pt>
                <c:pt idx="128">
                  <c:v>-0.56480941584648936</c:v>
                </c:pt>
                <c:pt idx="129">
                  <c:v>-0.38659374743878011</c:v>
                </c:pt>
                <c:pt idx="130">
                  <c:v>-0.35296030710554488</c:v>
                </c:pt>
                <c:pt idx="131">
                  <c:v>-0.37621307647001917</c:v>
                </c:pt>
                <c:pt idx="132">
                  <c:v>-1.0990671651064821</c:v>
                </c:pt>
                <c:pt idx="133">
                  <c:v>-2.1331634467083629</c:v>
                </c:pt>
                <c:pt idx="134">
                  <c:v>-1.5814935266091994</c:v>
                </c:pt>
                <c:pt idx="135">
                  <c:v>-1.8620820249956833</c:v>
                </c:pt>
                <c:pt idx="136">
                  <c:v>-1.5750682063008203</c:v>
                </c:pt>
                <c:pt idx="137">
                  <c:v>-1.8695216519624114</c:v>
                </c:pt>
                <c:pt idx="138">
                  <c:v>-1.297051184665573</c:v>
                </c:pt>
                <c:pt idx="139">
                  <c:v>-0.80185736430398691</c:v>
                </c:pt>
                <c:pt idx="140">
                  <c:v>-0.31963131235950137</c:v>
                </c:pt>
                <c:pt idx="141">
                  <c:v>-0.41597982840760106</c:v>
                </c:pt>
                <c:pt idx="142">
                  <c:v>-0.35235299311003787</c:v>
                </c:pt>
                <c:pt idx="143">
                  <c:v>-1.7361372608252763</c:v>
                </c:pt>
                <c:pt idx="144">
                  <c:v>-1.9016715340364563</c:v>
                </c:pt>
                <c:pt idx="145">
                  <c:v>-2.3779037136822021</c:v>
                </c:pt>
                <c:pt idx="146">
                  <c:v>-1.0795451568334098</c:v>
                </c:pt>
                <c:pt idx="147">
                  <c:v>-1.3605664577834373</c:v>
                </c:pt>
                <c:pt idx="148">
                  <c:v>-1.4136945625725126</c:v>
                </c:pt>
                <c:pt idx="149">
                  <c:v>-1.312760389701549</c:v>
                </c:pt>
                <c:pt idx="150">
                  <c:v>-1.0323260571120514</c:v>
                </c:pt>
                <c:pt idx="151">
                  <c:v>-1.054329754497997</c:v>
                </c:pt>
                <c:pt idx="152">
                  <c:v>-1.7477978826647929</c:v>
                </c:pt>
                <c:pt idx="153">
                  <c:v>-1.7183784299091709</c:v>
                </c:pt>
                <c:pt idx="154">
                  <c:v>-2.633760535656656</c:v>
                </c:pt>
                <c:pt idx="155">
                  <c:v>-2.1251719597597432</c:v>
                </c:pt>
                <c:pt idx="156">
                  <c:v>-2.3937804180960196</c:v>
                </c:pt>
                <c:pt idx="157">
                  <c:v>-2.1740685013250625</c:v>
                </c:pt>
                <c:pt idx="158">
                  <c:v>-2.2567095976562319</c:v>
                </c:pt>
                <c:pt idx="159">
                  <c:v>-2.2257942394196997</c:v>
                </c:pt>
                <c:pt idx="160">
                  <c:v>-2.6602180851755453</c:v>
                </c:pt>
                <c:pt idx="161">
                  <c:v>-2.7516117823237511</c:v>
                </c:pt>
                <c:pt idx="162">
                  <c:v>-2.6904827340750366</c:v>
                </c:pt>
                <c:pt idx="163">
                  <c:v>-1.6116023629183847</c:v>
                </c:pt>
                <c:pt idx="164">
                  <c:v>-1.5012515168276448</c:v>
                </c:pt>
                <c:pt idx="165">
                  <c:v>-1.6601353088856488</c:v>
                </c:pt>
                <c:pt idx="166">
                  <c:v>-2.6241885443022928</c:v>
                </c:pt>
                <c:pt idx="167">
                  <c:v>-3.4352080666753237</c:v>
                </c:pt>
                <c:pt idx="168">
                  <c:v>-2.6090884504585867</c:v>
                </c:pt>
                <c:pt idx="169">
                  <c:v>-2.8210490178933298</c:v>
                </c:pt>
                <c:pt idx="170">
                  <c:v>-2.2916001815217735</c:v>
                </c:pt>
                <c:pt idx="171">
                  <c:v>-3.5184070352691057</c:v>
                </c:pt>
                <c:pt idx="172">
                  <c:v>-3.105849058429655</c:v>
                </c:pt>
                <c:pt idx="173">
                  <c:v>-3.1905898243268753</c:v>
                </c:pt>
                <c:pt idx="174">
                  <c:v>-5.2223106840817444</c:v>
                </c:pt>
                <c:pt idx="175">
                  <c:v>-4.5696402953070123</c:v>
                </c:pt>
                <c:pt idx="176">
                  <c:v>-5.878396164123</c:v>
                </c:pt>
                <c:pt idx="177">
                  <c:v>-5.5043765767130841</c:v>
                </c:pt>
                <c:pt idx="178">
                  <c:v>-5.9712959509113617</c:v>
                </c:pt>
                <c:pt idx="179">
                  <c:v>-5.5456565535981968</c:v>
                </c:pt>
                <c:pt idx="180">
                  <c:v>-4.6327978652803239</c:v>
                </c:pt>
                <c:pt idx="181">
                  <c:v>-4.7037897625071405</c:v>
                </c:pt>
                <c:pt idx="182">
                  <c:v>-4.0372629165580589</c:v>
                </c:pt>
                <c:pt idx="183">
                  <c:v>-5.2512682625827765</c:v>
                </c:pt>
                <c:pt idx="184">
                  <c:v>-5.1378309542678027</c:v>
                </c:pt>
                <c:pt idx="185">
                  <c:v>-4.82136185094312</c:v>
                </c:pt>
                <c:pt idx="186">
                  <c:v>-3.8928222744110572</c:v>
                </c:pt>
                <c:pt idx="187">
                  <c:v>-3.7476285419587412</c:v>
                </c:pt>
                <c:pt idx="188">
                  <c:v>-4.3031250188502526</c:v>
                </c:pt>
                <c:pt idx="189">
                  <c:v>-4.4254858165849384</c:v>
                </c:pt>
                <c:pt idx="190">
                  <c:v>-3.6348970091167341</c:v>
                </c:pt>
                <c:pt idx="191">
                  <c:v>-3.6890596832644302</c:v>
                </c:pt>
                <c:pt idx="192">
                  <c:v>-3.7527752800049177</c:v>
                </c:pt>
                <c:pt idx="193">
                  <c:v>-3.5901900738989383</c:v>
                </c:pt>
                <c:pt idx="194">
                  <c:v>-2.4516037643248714</c:v>
                </c:pt>
                <c:pt idx="195">
                  <c:v>-2.2650675377982812</c:v>
                </c:pt>
                <c:pt idx="196">
                  <c:v>-0.98007399250431049</c:v>
                </c:pt>
                <c:pt idx="197">
                  <c:v>-1.4160516253139315</c:v>
                </c:pt>
                <c:pt idx="198">
                  <c:v>-1.3860223143393384</c:v>
                </c:pt>
                <c:pt idx="199">
                  <c:v>-0.72069551152776867</c:v>
                </c:pt>
                <c:pt idx="200">
                  <c:v>-1.1492795399127218</c:v>
                </c:pt>
                <c:pt idx="201">
                  <c:v>-2.1346364664740323</c:v>
                </c:pt>
                <c:pt idx="202">
                  <c:v>-2.8634232518768488</c:v>
                </c:pt>
                <c:pt idx="203">
                  <c:v>-2.68937094201703</c:v>
                </c:pt>
                <c:pt idx="204">
                  <c:v>-2.0039240124935978</c:v>
                </c:pt>
                <c:pt idx="205">
                  <c:v>-1.8086255013653771</c:v>
                </c:pt>
                <c:pt idx="206">
                  <c:v>-3.0046370353161094</c:v>
                </c:pt>
                <c:pt idx="207">
                  <c:v>-3.0650931371445678</c:v>
                </c:pt>
                <c:pt idx="208">
                  <c:v>-3.3878984722427159</c:v>
                </c:pt>
                <c:pt idx="209">
                  <c:v>-2.7296276031216302</c:v>
                </c:pt>
                <c:pt idx="210">
                  <c:v>-1.9492925535472323</c:v>
                </c:pt>
                <c:pt idx="211">
                  <c:v>-1.7772169082191356</c:v>
                </c:pt>
                <c:pt idx="212">
                  <c:v>-1.6750452702945871</c:v>
                </c:pt>
                <c:pt idx="213">
                  <c:v>-2.4339331750335358</c:v>
                </c:pt>
                <c:pt idx="214">
                  <c:v>-2.3160601617617576</c:v>
                </c:pt>
                <c:pt idx="215">
                  <c:v>-2.585197612304182</c:v>
                </c:pt>
                <c:pt idx="216">
                  <c:v>-2.3696538730418206</c:v>
                </c:pt>
                <c:pt idx="217">
                  <c:v>-2.4723700486781759</c:v>
                </c:pt>
                <c:pt idx="218">
                  <c:v>-2.9436146072575005</c:v>
                </c:pt>
                <c:pt idx="219">
                  <c:v>-2.7517749107722795</c:v>
                </c:pt>
                <c:pt idx="220">
                  <c:v>-2.8839440589472218</c:v>
                </c:pt>
                <c:pt idx="221">
                  <c:v>-2.2914604324316832</c:v>
                </c:pt>
                <c:pt idx="222">
                  <c:v>-2.1956836207851129</c:v>
                </c:pt>
                <c:pt idx="223">
                  <c:v>-2.3076157107389026</c:v>
                </c:pt>
                <c:pt idx="224">
                  <c:v>-2.2590843856590839</c:v>
                </c:pt>
                <c:pt idx="225">
                  <c:v>-1.666324086207833</c:v>
                </c:pt>
                <c:pt idx="226">
                  <c:v>-1.3545778452278177</c:v>
                </c:pt>
                <c:pt idx="227">
                  <c:v>-1.864286721387137</c:v>
                </c:pt>
                <c:pt idx="228">
                  <c:v>-1.4754221045903146</c:v>
                </c:pt>
                <c:pt idx="229">
                  <c:v>-1.4038908884879051</c:v>
                </c:pt>
                <c:pt idx="230">
                  <c:v>-2.7589936474253545</c:v>
                </c:pt>
                <c:pt idx="231">
                  <c:v>-2.1892802541143115</c:v>
                </c:pt>
                <c:pt idx="232">
                  <c:v>-2.4537355937430423</c:v>
                </c:pt>
                <c:pt idx="233">
                  <c:v>-1.8456360572781239</c:v>
                </c:pt>
                <c:pt idx="234">
                  <c:v>-2.4962863442189027</c:v>
                </c:pt>
                <c:pt idx="235">
                  <c:v>-2.385796517708211</c:v>
                </c:pt>
                <c:pt idx="236">
                  <c:v>-3.1151095137961144</c:v>
                </c:pt>
                <c:pt idx="237">
                  <c:v>-2.8144899166252935</c:v>
                </c:pt>
                <c:pt idx="238">
                  <c:v>-2.9941884451919805</c:v>
                </c:pt>
                <c:pt idx="239">
                  <c:v>-2.2935760899137483</c:v>
                </c:pt>
                <c:pt idx="240">
                  <c:v>-2.4235818569455008</c:v>
                </c:pt>
                <c:pt idx="241">
                  <c:v>-3.1258365005804802</c:v>
                </c:pt>
                <c:pt idx="242">
                  <c:v>-3.1388153758395552</c:v>
                </c:pt>
                <c:pt idx="243">
                  <c:v>-3.1468300752883005</c:v>
                </c:pt>
                <c:pt idx="244">
                  <c:v>-3.5118466910961113</c:v>
                </c:pt>
                <c:pt idx="245">
                  <c:v>-3.5673452367758212</c:v>
                </c:pt>
                <c:pt idx="246">
                  <c:v>-3.0505874141599496</c:v>
                </c:pt>
                <c:pt idx="247">
                  <c:v>-3.2070195995375474</c:v>
                </c:pt>
                <c:pt idx="248">
                  <c:v>-2.8235501460607368</c:v>
                </c:pt>
                <c:pt idx="249">
                  <c:v>-2.4873960154537613</c:v>
                </c:pt>
                <c:pt idx="250">
                  <c:v>-2.544222242921963</c:v>
                </c:pt>
                <c:pt idx="251">
                  <c:v>-1.848423283444673</c:v>
                </c:pt>
                <c:pt idx="252">
                  <c:v>-1.7124789523783126</c:v>
                </c:pt>
                <c:pt idx="253">
                  <c:v>-2.1144926848989622</c:v>
                </c:pt>
                <c:pt idx="254">
                  <c:v>-1.9329609423351481</c:v>
                </c:pt>
                <c:pt idx="255">
                  <c:v>-2.252729772329829</c:v>
                </c:pt>
                <c:pt idx="256">
                  <c:v>-3.4568595622988338</c:v>
                </c:pt>
                <c:pt idx="257">
                  <c:v>-3.4714856316693257</c:v>
                </c:pt>
                <c:pt idx="258">
                  <c:v>-3.7643462746716607</c:v>
                </c:pt>
                <c:pt idx="259">
                  <c:v>-3.970783551131313</c:v>
                </c:pt>
                <c:pt idx="260">
                  <c:v>-4.0133602547432909</c:v>
                </c:pt>
                <c:pt idx="261">
                  <c:v>-4.2570040754345335</c:v>
                </c:pt>
                <c:pt idx="262">
                  <c:v>-4.549547582949705</c:v>
                </c:pt>
                <c:pt idx="263">
                  <c:v>-4.7234167156375442</c:v>
                </c:pt>
                <c:pt idx="264">
                  <c:v>-5.4173524869500387</c:v>
                </c:pt>
                <c:pt idx="265">
                  <c:v>-4.9154294688645148</c:v>
                </c:pt>
                <c:pt idx="266">
                  <c:v>-5.0655347306230087</c:v>
                </c:pt>
                <c:pt idx="267">
                  <c:v>-5.004719432899396</c:v>
                </c:pt>
                <c:pt idx="268">
                  <c:v>-5.1571313424525638</c:v>
                </c:pt>
                <c:pt idx="269">
                  <c:v>-5.1700460985475427</c:v>
                </c:pt>
                <c:pt idx="270">
                  <c:v>-4.8121382757363342</c:v>
                </c:pt>
                <c:pt idx="271">
                  <c:v>-5.0892945475163067</c:v>
                </c:pt>
                <c:pt idx="272">
                  <c:v>-5.1648828390432495</c:v>
                </c:pt>
                <c:pt idx="273">
                  <c:v>-4.8896899075747084</c:v>
                </c:pt>
                <c:pt idx="274">
                  <c:v>-4.9199187064066816</c:v>
                </c:pt>
                <c:pt idx="275">
                  <c:v>-3.5788763214762151</c:v>
                </c:pt>
                <c:pt idx="276">
                  <c:v>-3.1571227763306497</c:v>
                </c:pt>
                <c:pt idx="277">
                  <c:v>-3.4834192426146613</c:v>
                </c:pt>
                <c:pt idx="278">
                  <c:v>-3.40554244067686</c:v>
                </c:pt>
                <c:pt idx="279">
                  <c:v>-3.3135912907510967</c:v>
                </c:pt>
                <c:pt idx="280">
                  <c:v>-2.1587285709141075</c:v>
                </c:pt>
                <c:pt idx="281">
                  <c:v>-2.5436687795416155</c:v>
                </c:pt>
                <c:pt idx="282">
                  <c:v>-2.7550692018400316</c:v>
                </c:pt>
                <c:pt idx="283">
                  <c:v>-2.8666607868852045</c:v>
                </c:pt>
                <c:pt idx="284">
                  <c:v>-3.3861023660750433</c:v>
                </c:pt>
                <c:pt idx="285">
                  <c:v>-3.3111483355752087</c:v>
                </c:pt>
                <c:pt idx="286">
                  <c:v>-2.3906678205466201</c:v>
                </c:pt>
                <c:pt idx="287">
                  <c:v>-2.3905533893742965</c:v>
                </c:pt>
                <c:pt idx="288">
                  <c:v>-1.8786412666687107</c:v>
                </c:pt>
                <c:pt idx="289">
                  <c:v>-1.9328604966780354</c:v>
                </c:pt>
                <c:pt idx="290">
                  <c:v>-1.7776889090708121</c:v>
                </c:pt>
                <c:pt idx="291">
                  <c:v>-1.9237443116374253</c:v>
                </c:pt>
                <c:pt idx="292">
                  <c:v>-1.5698315190463308</c:v>
                </c:pt>
                <c:pt idx="293">
                  <c:v>-2.2964209235030646</c:v>
                </c:pt>
                <c:pt idx="294">
                  <c:v>-2.0615216724973653</c:v>
                </c:pt>
                <c:pt idx="295">
                  <c:v>-2.0230479886083232</c:v>
                </c:pt>
                <c:pt idx="296">
                  <c:v>-1.8922608864006354</c:v>
                </c:pt>
                <c:pt idx="297">
                  <c:v>-0.9436451168944725</c:v>
                </c:pt>
                <c:pt idx="298">
                  <c:v>-0.54767302486674996</c:v>
                </c:pt>
                <c:pt idx="299">
                  <c:v>-0.95426800674671486</c:v>
                </c:pt>
                <c:pt idx="300">
                  <c:v>-1.5921518986541705</c:v>
                </c:pt>
                <c:pt idx="301">
                  <c:v>-1.4286869703532767</c:v>
                </c:pt>
                <c:pt idx="302">
                  <c:v>-1.4818441520675134</c:v>
                </c:pt>
                <c:pt idx="303">
                  <c:v>-1.645491374429418</c:v>
                </c:pt>
                <c:pt idx="304">
                  <c:v>-0.79083611774092288</c:v>
                </c:pt>
                <c:pt idx="305">
                  <c:v>-0.81823505384889583</c:v>
                </c:pt>
                <c:pt idx="306">
                  <c:v>-0.24486559561193622</c:v>
                </c:pt>
                <c:pt idx="307">
                  <c:v>-0.16410178623322158</c:v>
                </c:pt>
                <c:pt idx="308">
                  <c:v>-0.28706235807722924</c:v>
                </c:pt>
                <c:pt idx="309">
                  <c:v>-0.33211175612399368</c:v>
                </c:pt>
                <c:pt idx="310">
                  <c:v>-0.246733819756907</c:v>
                </c:pt>
                <c:pt idx="311">
                  <c:v>-0.65209288004377408</c:v>
                </c:pt>
                <c:pt idx="312">
                  <c:v>-0.93870120609099084</c:v>
                </c:pt>
                <c:pt idx="313">
                  <c:v>-0.72692680481551053</c:v>
                </c:pt>
                <c:pt idx="314">
                  <c:v>-0.77297264549509026</c:v>
                </c:pt>
                <c:pt idx="315">
                  <c:v>0.74537706084606059</c:v>
                </c:pt>
                <c:pt idx="316">
                  <c:v>0.56879895649455403</c:v>
                </c:pt>
                <c:pt idx="317">
                  <c:v>1.5593413645540017</c:v>
                </c:pt>
                <c:pt idx="318">
                  <c:v>2.2764886441417347</c:v>
                </c:pt>
                <c:pt idx="319">
                  <c:v>1.8891154948392737</c:v>
                </c:pt>
                <c:pt idx="320">
                  <c:v>1.8267763615969033</c:v>
                </c:pt>
                <c:pt idx="321">
                  <c:v>2.6029071698969628</c:v>
                </c:pt>
                <c:pt idx="322">
                  <c:v>1.7839849220490871</c:v>
                </c:pt>
                <c:pt idx="323">
                  <c:v>1.3295368236474163</c:v>
                </c:pt>
                <c:pt idx="324">
                  <c:v>1.3147813338970913</c:v>
                </c:pt>
                <c:pt idx="325">
                  <c:v>0.66928525332489042</c:v>
                </c:pt>
                <c:pt idx="326">
                  <c:v>0.94037479009095037</c:v>
                </c:pt>
                <c:pt idx="327">
                  <c:v>1.2337817832671538</c:v>
                </c:pt>
                <c:pt idx="328">
                  <c:v>1.1476633038601969</c:v>
                </c:pt>
                <c:pt idx="329">
                  <c:v>0.94793180646257491</c:v>
                </c:pt>
                <c:pt idx="330">
                  <c:v>0.22980978663897589</c:v>
                </c:pt>
                <c:pt idx="331">
                  <c:v>0.17172087274461478</c:v>
                </c:pt>
                <c:pt idx="332">
                  <c:v>0.42538934005884482</c:v>
                </c:pt>
                <c:pt idx="333">
                  <c:v>0.15506138352618126</c:v>
                </c:pt>
                <c:pt idx="334">
                  <c:v>-0.16698493226080019</c:v>
                </c:pt>
                <c:pt idx="335">
                  <c:v>0.48369335965063859</c:v>
                </c:pt>
                <c:pt idx="336">
                  <c:v>0.86411953724751767</c:v>
                </c:pt>
                <c:pt idx="337">
                  <c:v>0.90369745539700008</c:v>
                </c:pt>
                <c:pt idx="338">
                  <c:v>0.21739641645435059</c:v>
                </c:pt>
                <c:pt idx="339">
                  <c:v>6.1697101380593367E-2</c:v>
                </c:pt>
                <c:pt idx="340">
                  <c:v>-0.44849012374217667</c:v>
                </c:pt>
                <c:pt idx="341">
                  <c:v>-0.92067599283565993</c:v>
                </c:pt>
                <c:pt idx="342">
                  <c:v>-0.11466909836173877</c:v>
                </c:pt>
                <c:pt idx="343">
                  <c:v>-0.4433774690271054</c:v>
                </c:pt>
                <c:pt idx="344">
                  <c:v>-0.88681776078285623</c:v>
                </c:pt>
                <c:pt idx="345">
                  <c:v>-0.68988585836074456</c:v>
                </c:pt>
                <c:pt idx="346">
                  <c:v>-0.7229720342390713</c:v>
                </c:pt>
                <c:pt idx="347">
                  <c:v>-0.75140570509452242</c:v>
                </c:pt>
                <c:pt idx="348">
                  <c:v>-1.209425624299002</c:v>
                </c:pt>
                <c:pt idx="349">
                  <c:v>-1.0255229923687845</c:v>
                </c:pt>
                <c:pt idx="350">
                  <c:v>-0.86499581696293371</c:v>
                </c:pt>
                <c:pt idx="351">
                  <c:v>-1.9728792661704464E-2</c:v>
                </c:pt>
                <c:pt idx="352">
                  <c:v>0.33622479499853075</c:v>
                </c:pt>
                <c:pt idx="353">
                  <c:v>0.90855191749638453</c:v>
                </c:pt>
                <c:pt idx="354">
                  <c:v>0.44654885767721231</c:v>
                </c:pt>
                <c:pt idx="355">
                  <c:v>0.16993485796848851</c:v>
                </c:pt>
                <c:pt idx="356">
                  <c:v>8.2155389226740594E-2</c:v>
                </c:pt>
                <c:pt idx="357">
                  <c:v>1.8741929460142082E-2</c:v>
                </c:pt>
                <c:pt idx="358">
                  <c:v>-0.34071507789254074</c:v>
                </c:pt>
                <c:pt idx="359">
                  <c:v>3.61334947936085E-2</c:v>
                </c:pt>
                <c:pt idx="360">
                  <c:v>-0.28893006483798156</c:v>
                </c:pt>
                <c:pt idx="361">
                  <c:v>0.27002346239348696</c:v>
                </c:pt>
                <c:pt idx="362">
                  <c:v>6.2575090125188804E-2</c:v>
                </c:pt>
                <c:pt idx="363">
                  <c:v>0.53847557981953764</c:v>
                </c:pt>
                <c:pt idx="364">
                  <c:v>0.13581718024322886</c:v>
                </c:pt>
                <c:pt idx="365">
                  <c:v>8.9070397919390754E-3</c:v>
                </c:pt>
                <c:pt idx="366">
                  <c:v>-0.5824464368899025</c:v>
                </c:pt>
                <c:pt idx="367">
                  <c:v>-0.75088323365817256</c:v>
                </c:pt>
                <c:pt idx="368">
                  <c:v>-0.9538496486878667</c:v>
                </c:pt>
                <c:pt idx="369">
                  <c:v>-0.48165350733516332</c:v>
                </c:pt>
                <c:pt idx="370">
                  <c:v>-0.55179202188601639</c:v>
                </c:pt>
                <c:pt idx="371">
                  <c:v>-0.65563741889306226</c:v>
                </c:pt>
                <c:pt idx="372">
                  <c:v>-0.36004226411864315</c:v>
                </c:pt>
                <c:pt idx="373">
                  <c:v>-0.5438572083930846</c:v>
                </c:pt>
                <c:pt idx="374">
                  <c:v>-0.33518987697102953</c:v>
                </c:pt>
                <c:pt idx="375">
                  <c:v>-0.51139979979723238</c:v>
                </c:pt>
                <c:pt idx="376">
                  <c:v>-1.1048305741511075</c:v>
                </c:pt>
                <c:pt idx="377">
                  <c:v>-0.488692326907335</c:v>
                </c:pt>
                <c:pt idx="378">
                  <c:v>-0.99786971588312245</c:v>
                </c:pt>
                <c:pt idx="379">
                  <c:v>-1.0453501049500493</c:v>
                </c:pt>
                <c:pt idx="380">
                  <c:v>-0.36212226786470025</c:v>
                </c:pt>
                <c:pt idx="381">
                  <c:v>-0.40185908444561103</c:v>
                </c:pt>
                <c:pt idx="382">
                  <c:v>-0.38088494342743029</c:v>
                </c:pt>
                <c:pt idx="383">
                  <c:v>-5.3717134946911216E-2</c:v>
                </c:pt>
                <c:pt idx="384">
                  <c:v>5.5584831129900647E-2</c:v>
                </c:pt>
                <c:pt idx="385">
                  <c:v>-0.67611931554115257</c:v>
                </c:pt>
                <c:pt idx="386">
                  <c:v>-0.28777516025279237</c:v>
                </c:pt>
                <c:pt idx="387">
                  <c:v>-0.73294395959325431</c:v>
                </c:pt>
                <c:pt idx="388">
                  <c:v>-0.3753811594290366</c:v>
                </c:pt>
                <c:pt idx="389">
                  <c:v>-0.15264688589203335</c:v>
                </c:pt>
                <c:pt idx="390">
                  <c:v>-0.49132320892538273</c:v>
                </c:pt>
                <c:pt idx="391">
                  <c:v>-0.86503903762278456</c:v>
                </c:pt>
                <c:pt idx="392">
                  <c:v>-1.2263546401197227</c:v>
                </c:pt>
                <c:pt idx="393">
                  <c:v>-1.3144551875401811</c:v>
                </c:pt>
                <c:pt idx="394">
                  <c:v>-1.6823883266783912</c:v>
                </c:pt>
                <c:pt idx="395">
                  <c:v>-1.2293360030768541</c:v>
                </c:pt>
                <c:pt idx="396">
                  <c:v>-1.501141604726441</c:v>
                </c:pt>
                <c:pt idx="397">
                  <c:v>-1.8097077025689807</c:v>
                </c:pt>
                <c:pt idx="398">
                  <c:v>-1.9059129220386641</c:v>
                </c:pt>
                <c:pt idx="399">
                  <c:v>-1.8076555939854555</c:v>
                </c:pt>
                <c:pt idx="400">
                  <c:v>-1.7425699092092741</c:v>
                </c:pt>
                <c:pt idx="401">
                  <c:v>-1.558170675792218</c:v>
                </c:pt>
                <c:pt idx="402">
                  <c:v>-1.9125945296193396</c:v>
                </c:pt>
                <c:pt idx="403">
                  <c:v>-1.7620715729861349</c:v>
                </c:pt>
                <c:pt idx="404">
                  <c:v>-2.0975833960336501</c:v>
                </c:pt>
                <c:pt idx="405">
                  <c:v>-1.9798269776266659</c:v>
                </c:pt>
                <c:pt idx="406">
                  <c:v>-2.3450824584360035</c:v>
                </c:pt>
                <c:pt idx="407">
                  <c:v>-2.3793319842541649</c:v>
                </c:pt>
                <c:pt idx="408">
                  <c:v>-2.496134278904639</c:v>
                </c:pt>
                <c:pt idx="409">
                  <c:v>-2.4146893064633761</c:v>
                </c:pt>
                <c:pt idx="410">
                  <c:v>-2.3950391512181479</c:v>
                </c:pt>
                <c:pt idx="411">
                  <c:v>-2.1259028486379159</c:v>
                </c:pt>
                <c:pt idx="412">
                  <c:v>-2.269104640859211</c:v>
                </c:pt>
                <c:pt idx="413">
                  <c:v>-2.2367956117761643</c:v>
                </c:pt>
                <c:pt idx="414">
                  <c:v>-1.97876190187781</c:v>
                </c:pt>
                <c:pt idx="415">
                  <c:v>-1.9048806937039764</c:v>
                </c:pt>
                <c:pt idx="416">
                  <c:v>-1.9170879229733373</c:v>
                </c:pt>
                <c:pt idx="417">
                  <c:v>-2.0155707451918792</c:v>
                </c:pt>
                <c:pt idx="418">
                  <c:v>-1.896908256148516</c:v>
                </c:pt>
                <c:pt idx="419">
                  <c:v>-1.9397443463477964</c:v>
                </c:pt>
                <c:pt idx="420">
                  <c:v>-1.4767861592164313</c:v>
                </c:pt>
                <c:pt idx="421">
                  <c:v>-1.3366331644482325</c:v>
                </c:pt>
                <c:pt idx="422">
                  <c:v>-1.3663910069862666</c:v>
                </c:pt>
                <c:pt idx="423">
                  <c:v>-1.3682889048106242</c:v>
                </c:pt>
                <c:pt idx="424">
                  <c:v>-1.5975007763427647</c:v>
                </c:pt>
                <c:pt idx="425">
                  <c:v>-1.9692055969995907</c:v>
                </c:pt>
                <c:pt idx="426">
                  <c:v>-1.9585541744373984</c:v>
                </c:pt>
                <c:pt idx="427">
                  <c:v>-1.5450542363020401</c:v>
                </c:pt>
                <c:pt idx="428">
                  <c:v>-1.5534855672448082</c:v>
                </c:pt>
                <c:pt idx="429">
                  <c:v>-1.6379542219204497</c:v>
                </c:pt>
                <c:pt idx="430">
                  <c:v>-1.812132308475737</c:v>
                </c:pt>
                <c:pt idx="431">
                  <c:v>-1.6601232565337218</c:v>
                </c:pt>
                <c:pt idx="432">
                  <c:v>-1.3458955560061021</c:v>
                </c:pt>
                <c:pt idx="433">
                  <c:v>-1.0217156254176247</c:v>
                </c:pt>
                <c:pt idx="434">
                  <c:v>-0.81747164693928909</c:v>
                </c:pt>
                <c:pt idx="435">
                  <c:v>-0.92070116480007436</c:v>
                </c:pt>
                <c:pt idx="436">
                  <c:v>-0.55132342820314795</c:v>
                </c:pt>
                <c:pt idx="437">
                  <c:v>-0.47847014194313531</c:v>
                </c:pt>
                <c:pt idx="438">
                  <c:v>-0.5053053487848661</c:v>
                </c:pt>
                <c:pt idx="439">
                  <c:v>8.6998145434155183E-2</c:v>
                </c:pt>
                <c:pt idx="440">
                  <c:v>-8.051098193795414E-2</c:v>
                </c:pt>
                <c:pt idx="441">
                  <c:v>-0.32519455395935093</c:v>
                </c:pt>
                <c:pt idx="442">
                  <c:v>-0.93677300222732884</c:v>
                </c:pt>
                <c:pt idx="443">
                  <c:v>-1.4010896278928553</c:v>
                </c:pt>
                <c:pt idx="444">
                  <c:v>-1.2970025991021024</c:v>
                </c:pt>
                <c:pt idx="445">
                  <c:v>-1.683437764365771</c:v>
                </c:pt>
                <c:pt idx="446">
                  <c:v>-2.0801147149229173</c:v>
                </c:pt>
                <c:pt idx="447">
                  <c:v>-1.996470203024896</c:v>
                </c:pt>
                <c:pt idx="448">
                  <c:v>-1.8530960775221961</c:v>
                </c:pt>
                <c:pt idx="449">
                  <c:v>-1.5925481606093901</c:v>
                </c:pt>
                <c:pt idx="450">
                  <c:v>-1.6205567540884096</c:v>
                </c:pt>
                <c:pt idx="451">
                  <c:v>-1.3774784165820888</c:v>
                </c:pt>
                <c:pt idx="452">
                  <c:v>-1.4223482841240269</c:v>
                </c:pt>
                <c:pt idx="453">
                  <c:v>-1.5604900937965844</c:v>
                </c:pt>
                <c:pt idx="454">
                  <c:v>-1.7577758882647916</c:v>
                </c:pt>
                <c:pt idx="455">
                  <c:v>-1.6344887928809102</c:v>
                </c:pt>
                <c:pt idx="456">
                  <c:v>-1.9686972076124105</c:v>
                </c:pt>
                <c:pt idx="457">
                  <c:v>-1.9407217641375063</c:v>
                </c:pt>
                <c:pt idx="458">
                  <c:v>-2.0353335914911925</c:v>
                </c:pt>
                <c:pt idx="459">
                  <c:v>-2.0692203453540552</c:v>
                </c:pt>
                <c:pt idx="460">
                  <c:v>-1.4835700268173231</c:v>
                </c:pt>
                <c:pt idx="461">
                  <c:v>-1.5503844080150186</c:v>
                </c:pt>
                <c:pt idx="462">
                  <c:v>-1.6558105458053916</c:v>
                </c:pt>
                <c:pt idx="463">
                  <c:v>-1.5433057387645337</c:v>
                </c:pt>
                <c:pt idx="464">
                  <c:v>-1.2741805194694524</c:v>
                </c:pt>
                <c:pt idx="465">
                  <c:v>-1.1773747436444399</c:v>
                </c:pt>
                <c:pt idx="466">
                  <c:v>-1.3290913922559406</c:v>
                </c:pt>
                <c:pt idx="467">
                  <c:v>-1.4465426599344537</c:v>
                </c:pt>
                <c:pt idx="468">
                  <c:v>-1.2539349649143643</c:v>
                </c:pt>
                <c:pt idx="469">
                  <c:v>-1.3776783916549706</c:v>
                </c:pt>
                <c:pt idx="470">
                  <c:v>-1.5159241967778061</c:v>
                </c:pt>
                <c:pt idx="471">
                  <c:v>-1.5747763475092607</c:v>
                </c:pt>
                <c:pt idx="472">
                  <c:v>-1.875947311265628</c:v>
                </c:pt>
                <c:pt idx="473">
                  <c:v>-1.7974489940992522</c:v>
                </c:pt>
                <c:pt idx="474">
                  <c:v>-1.8482771095473773</c:v>
                </c:pt>
                <c:pt idx="475">
                  <c:v>-1.6578291907338008</c:v>
                </c:pt>
                <c:pt idx="476">
                  <c:v>-1.8534868393121662</c:v>
                </c:pt>
                <c:pt idx="477">
                  <c:v>-1.8796087527845484</c:v>
                </c:pt>
                <c:pt idx="478">
                  <c:v>-1.79184071174243</c:v>
                </c:pt>
                <c:pt idx="479">
                  <c:v>-1.8274263125995276</c:v>
                </c:pt>
                <c:pt idx="480">
                  <c:v>-2.0062140586268775</c:v>
                </c:pt>
                <c:pt idx="481">
                  <c:v>-2.0204443247175496</c:v>
                </c:pt>
                <c:pt idx="482">
                  <c:v>-2.0164525413249277</c:v>
                </c:pt>
                <c:pt idx="483">
                  <c:v>-2.0982498362313913</c:v>
                </c:pt>
                <c:pt idx="484">
                  <c:v>-2.0959040559561073</c:v>
                </c:pt>
                <c:pt idx="485">
                  <c:v>-2.5193800724913546</c:v>
                </c:pt>
                <c:pt idx="486">
                  <c:v>-2.7948663420821611</c:v>
                </c:pt>
                <c:pt idx="487">
                  <c:v>-3.6462560811125417</c:v>
                </c:pt>
                <c:pt idx="488">
                  <c:v>-3.5924945541860476</c:v>
                </c:pt>
                <c:pt idx="489">
                  <c:v>-3.247372019243024</c:v>
                </c:pt>
                <c:pt idx="490">
                  <c:v>-3.4406159796383502</c:v>
                </c:pt>
                <c:pt idx="491">
                  <c:v>-4.1603415802452117</c:v>
                </c:pt>
                <c:pt idx="492">
                  <c:v>-4.9731510526964779</c:v>
                </c:pt>
                <c:pt idx="493">
                  <c:v>-5.4368671908935298</c:v>
                </c:pt>
                <c:pt idx="494">
                  <c:v>-5.349753667862414</c:v>
                </c:pt>
                <c:pt idx="495">
                  <c:v>-4.6199987791371226</c:v>
                </c:pt>
                <c:pt idx="496">
                  <c:v>-4.3638008464026834</c:v>
                </c:pt>
                <c:pt idx="497">
                  <c:v>-4.8053525113629796</c:v>
                </c:pt>
                <c:pt idx="498">
                  <c:v>-4.0916220049421623</c:v>
                </c:pt>
                <c:pt idx="499">
                  <c:v>-3.9993139787917724</c:v>
                </c:pt>
                <c:pt idx="500">
                  <c:v>-4.0862258403164411</c:v>
                </c:pt>
                <c:pt idx="501">
                  <c:v>-3.9989736397380655</c:v>
                </c:pt>
                <c:pt idx="502">
                  <c:v>-3.6499271190903775</c:v>
                </c:pt>
                <c:pt idx="503">
                  <c:v>-3.6526193452536293</c:v>
                </c:pt>
                <c:pt idx="504">
                  <c:v>-3.9361990944812431</c:v>
                </c:pt>
                <c:pt idx="505">
                  <c:v>-4.6787062876608179</c:v>
                </c:pt>
                <c:pt idx="506">
                  <c:v>-4.208754106488489</c:v>
                </c:pt>
                <c:pt idx="507">
                  <c:v>-4.2455002114145728</c:v>
                </c:pt>
                <c:pt idx="508">
                  <c:v>-3.7479706854281964</c:v>
                </c:pt>
                <c:pt idx="509">
                  <c:v>-3.6594591059037835</c:v>
                </c:pt>
                <c:pt idx="510">
                  <c:v>-3.9824516842823883</c:v>
                </c:pt>
                <c:pt idx="511">
                  <c:v>-4.0096059095887444</c:v>
                </c:pt>
                <c:pt idx="512">
                  <c:v>-3.7426583971867595</c:v>
                </c:pt>
                <c:pt idx="513">
                  <c:v>-3.3492324271645417</c:v>
                </c:pt>
                <c:pt idx="514">
                  <c:v>-3.3923135270563041</c:v>
                </c:pt>
                <c:pt idx="515">
                  <c:v>-3.078501513955711</c:v>
                </c:pt>
                <c:pt idx="516">
                  <c:v>-3.2023806745901799</c:v>
                </c:pt>
                <c:pt idx="517">
                  <c:v>-3.0032367975317404</c:v>
                </c:pt>
                <c:pt idx="518">
                  <c:v>-3.0469404227314083</c:v>
                </c:pt>
                <c:pt idx="519">
                  <c:v>-3.0670659808744429</c:v>
                </c:pt>
                <c:pt idx="520">
                  <c:v>-3.3542672248969332</c:v>
                </c:pt>
                <c:pt idx="521">
                  <c:v>-3.0413624045219159</c:v>
                </c:pt>
                <c:pt idx="522">
                  <c:v>-3.137234398972649</c:v>
                </c:pt>
                <c:pt idx="523">
                  <c:v>-3.6572798370791748</c:v>
                </c:pt>
                <c:pt idx="524">
                  <c:v>-3.6342009405813043</c:v>
                </c:pt>
                <c:pt idx="525">
                  <c:v>-3.2251976567439886</c:v>
                </c:pt>
                <c:pt idx="526">
                  <c:v>-3.2466151420859362</c:v>
                </c:pt>
                <c:pt idx="527">
                  <c:v>-3.1760777085585818</c:v>
                </c:pt>
                <c:pt idx="528">
                  <c:v>-3.1342266284996407</c:v>
                </c:pt>
                <c:pt idx="529">
                  <c:v>-3.5263981565771303</c:v>
                </c:pt>
                <c:pt idx="530">
                  <c:v>-3.7116472228748165</c:v>
                </c:pt>
                <c:pt idx="531">
                  <c:v>-3.2817572300936275</c:v>
                </c:pt>
                <c:pt idx="532">
                  <c:v>-2.8174745285417027</c:v>
                </c:pt>
                <c:pt idx="533">
                  <c:v>-2.5111392701110864</c:v>
                </c:pt>
                <c:pt idx="534">
                  <c:v>-2.768083329565413</c:v>
                </c:pt>
                <c:pt idx="535">
                  <c:v>-2.6745000370862639</c:v>
                </c:pt>
                <c:pt idx="536">
                  <c:v>-2.4226796077637123</c:v>
                </c:pt>
                <c:pt idx="537">
                  <c:v>-2.4021073793230823</c:v>
                </c:pt>
                <c:pt idx="538">
                  <c:v>-2.6379406832803416</c:v>
                </c:pt>
                <c:pt idx="539">
                  <c:v>-2.8234710826996987</c:v>
                </c:pt>
                <c:pt idx="540">
                  <c:v>-3.0820453308191551</c:v>
                </c:pt>
                <c:pt idx="541">
                  <c:v>-2.8427839677198921</c:v>
                </c:pt>
                <c:pt idx="542">
                  <c:v>-2.6130726911390845</c:v>
                </c:pt>
                <c:pt idx="543">
                  <c:v>-1.9270216509144122</c:v>
                </c:pt>
                <c:pt idx="544">
                  <c:v>-0.91907819548930492</c:v>
                </c:pt>
                <c:pt idx="545">
                  <c:v>-0.81740883700534284</c:v>
                </c:pt>
                <c:pt idx="546">
                  <c:v>4.717992392392234E-3</c:v>
                </c:pt>
                <c:pt idx="547">
                  <c:v>1.5021119176131692E-2</c:v>
                </c:pt>
                <c:pt idx="548">
                  <c:v>-0.11218186030661081</c:v>
                </c:pt>
                <c:pt idx="549">
                  <c:v>-0.5526750586065784</c:v>
                </c:pt>
                <c:pt idx="550">
                  <c:v>-0.10457328088142659</c:v>
                </c:pt>
                <c:pt idx="551">
                  <c:v>-0.41238384224906821</c:v>
                </c:pt>
                <c:pt idx="552">
                  <c:v>-0.48604123430933721</c:v>
                </c:pt>
                <c:pt idx="553">
                  <c:v>-0.69277244444153685</c:v>
                </c:pt>
                <c:pt idx="554">
                  <c:v>-0.28247029091379727</c:v>
                </c:pt>
                <c:pt idx="555">
                  <c:v>-0.29055508370795446</c:v>
                </c:pt>
                <c:pt idx="556">
                  <c:v>-0.57419842196902349</c:v>
                </c:pt>
                <c:pt idx="557">
                  <c:v>-0.95469998711612702</c:v>
                </c:pt>
                <c:pt idx="558">
                  <c:v>-0.73314989564377675</c:v>
                </c:pt>
                <c:pt idx="559">
                  <c:v>-0.26376663510584819</c:v>
                </c:pt>
                <c:pt idx="560">
                  <c:v>0.22727305561583644</c:v>
                </c:pt>
                <c:pt idx="561">
                  <c:v>0.33930015394544005</c:v>
                </c:pt>
                <c:pt idx="562">
                  <c:v>0.91718437255280361</c:v>
                </c:pt>
                <c:pt idx="563">
                  <c:v>0.70189201085104203</c:v>
                </c:pt>
                <c:pt idx="564">
                  <c:v>0.83780796006321601</c:v>
                </c:pt>
                <c:pt idx="565">
                  <c:v>0.24986276323410417</c:v>
                </c:pt>
                <c:pt idx="566">
                  <c:v>7.2785728076310785E-2</c:v>
                </c:pt>
                <c:pt idx="567">
                  <c:v>0.86116133798384409</c:v>
                </c:pt>
                <c:pt idx="568">
                  <c:v>0.35324695125919114</c:v>
                </c:pt>
                <c:pt idx="569">
                  <c:v>0.63391836065877993</c:v>
                </c:pt>
                <c:pt idx="570">
                  <c:v>0.25729800465750496</c:v>
                </c:pt>
                <c:pt idx="571">
                  <c:v>0.23209391309212435</c:v>
                </c:pt>
                <c:pt idx="572">
                  <c:v>0.20657141742647123</c:v>
                </c:pt>
                <c:pt idx="573">
                  <c:v>0.27742089577291784</c:v>
                </c:pt>
                <c:pt idx="574">
                  <c:v>4.0818226462586704E-2</c:v>
                </c:pt>
                <c:pt idx="575">
                  <c:v>-0.15417838191513822</c:v>
                </c:pt>
                <c:pt idx="576">
                  <c:v>-0.42681989277965438</c:v>
                </c:pt>
                <c:pt idx="577">
                  <c:v>-0.67529080685074294</c:v>
                </c:pt>
                <c:pt idx="578">
                  <c:v>-0.71972783212596636</c:v>
                </c:pt>
                <c:pt idx="579">
                  <c:v>-0.72582453485442056</c:v>
                </c:pt>
                <c:pt idx="580">
                  <c:v>-0.73383484980167657</c:v>
                </c:pt>
                <c:pt idx="581">
                  <c:v>-0.64395489054239463</c:v>
                </c:pt>
                <c:pt idx="582">
                  <c:v>-0.96013492728688232</c:v>
                </c:pt>
                <c:pt idx="583">
                  <c:v>-1.122734733943068</c:v>
                </c:pt>
                <c:pt idx="584">
                  <c:v>-1.0161977451740212</c:v>
                </c:pt>
                <c:pt idx="585">
                  <c:v>-1.304037305196764</c:v>
                </c:pt>
                <c:pt idx="586">
                  <c:v>-1.6915651929966282</c:v>
                </c:pt>
                <c:pt idx="587">
                  <c:v>-1.7237670488343171</c:v>
                </c:pt>
                <c:pt idx="588">
                  <c:v>-1.7610067513445382</c:v>
                </c:pt>
                <c:pt idx="589">
                  <c:v>-1.7911679905517579</c:v>
                </c:pt>
                <c:pt idx="590">
                  <c:v>-2.0042528370954598</c:v>
                </c:pt>
                <c:pt idx="591">
                  <c:v>-2.4554744799343187</c:v>
                </c:pt>
                <c:pt idx="592">
                  <c:v>-2.2398971095850451</c:v>
                </c:pt>
                <c:pt idx="593">
                  <c:v>-1.7329363180254662</c:v>
                </c:pt>
                <c:pt idx="594">
                  <c:v>-1.8225765028181689</c:v>
                </c:pt>
                <c:pt idx="595">
                  <c:v>-1.4917237583983334</c:v>
                </c:pt>
                <c:pt idx="596">
                  <c:v>-1.4147493920337839</c:v>
                </c:pt>
                <c:pt idx="597">
                  <c:v>-1.1108523638194705</c:v>
                </c:pt>
                <c:pt idx="598">
                  <c:v>-0.76140556336251952</c:v>
                </c:pt>
                <c:pt idx="599">
                  <c:v>-0.47190794761583654</c:v>
                </c:pt>
                <c:pt idx="600">
                  <c:v>-0.69996258612323314</c:v>
                </c:pt>
                <c:pt idx="601">
                  <c:v>-0.89383056878458811</c:v>
                </c:pt>
                <c:pt idx="602">
                  <c:v>-0.80779658704677093</c:v>
                </c:pt>
                <c:pt idx="603">
                  <c:v>-0.3707663756293888</c:v>
                </c:pt>
                <c:pt idx="604">
                  <c:v>-1.3682356787458883E-3</c:v>
                </c:pt>
                <c:pt idx="605">
                  <c:v>0.22929953713646001</c:v>
                </c:pt>
                <c:pt idx="606">
                  <c:v>0.23013957463295359</c:v>
                </c:pt>
                <c:pt idx="607">
                  <c:v>-6.6237127931080053E-2</c:v>
                </c:pt>
                <c:pt idx="608">
                  <c:v>-0.19739212506546577</c:v>
                </c:pt>
                <c:pt idx="609">
                  <c:v>-1.7858703242285834E-2</c:v>
                </c:pt>
                <c:pt idx="610">
                  <c:v>-0.23039110272042773</c:v>
                </c:pt>
                <c:pt idx="611">
                  <c:v>-0.50792887411431165</c:v>
                </c:pt>
                <c:pt idx="612">
                  <c:v>-0.49651357991113759</c:v>
                </c:pt>
                <c:pt idx="613">
                  <c:v>-0.23674166441955397</c:v>
                </c:pt>
                <c:pt idx="614">
                  <c:v>-0.60219148105196996</c:v>
                </c:pt>
                <c:pt idx="615">
                  <c:v>-1.0192747231388894</c:v>
                </c:pt>
                <c:pt idx="616">
                  <c:v>-1.1376718424686396</c:v>
                </c:pt>
                <c:pt idx="617">
                  <c:v>-0.79790846950364513</c:v>
                </c:pt>
                <c:pt idx="618">
                  <c:v>-1.1412125542031895</c:v>
                </c:pt>
                <c:pt idx="619">
                  <c:v>-1.233652398633641</c:v>
                </c:pt>
                <c:pt idx="620">
                  <c:v>-1.3064764426449154</c:v>
                </c:pt>
                <c:pt idx="621">
                  <c:v>-1.6663220731805397</c:v>
                </c:pt>
                <c:pt idx="622">
                  <c:v>-1.5619545941390434</c:v>
                </c:pt>
                <c:pt idx="623">
                  <c:v>-1.6483994879469421</c:v>
                </c:pt>
                <c:pt idx="624">
                  <c:v>-1.6202780609665226</c:v>
                </c:pt>
                <c:pt idx="625">
                  <c:v>-1.6111831424045497</c:v>
                </c:pt>
                <c:pt idx="626">
                  <c:v>-1.8545112445036138</c:v>
                </c:pt>
                <c:pt idx="627">
                  <c:v>-1.8663322388061552</c:v>
                </c:pt>
                <c:pt idx="628">
                  <c:v>-1.7286632373364257</c:v>
                </c:pt>
                <c:pt idx="629">
                  <c:v>-1.8266243603372825</c:v>
                </c:pt>
                <c:pt idx="630">
                  <c:v>-1.9835220918121159</c:v>
                </c:pt>
                <c:pt idx="631">
                  <c:v>-1.6056079959941747</c:v>
                </c:pt>
                <c:pt idx="632">
                  <c:v>-1.2631736966138694</c:v>
                </c:pt>
                <c:pt idx="633">
                  <c:v>-0.78193028423052813</c:v>
                </c:pt>
                <c:pt idx="634">
                  <c:v>-0.84568856703720485</c:v>
                </c:pt>
                <c:pt idx="635">
                  <c:v>-0.4379974230155203</c:v>
                </c:pt>
                <c:pt idx="636">
                  <c:v>-0.72035913993176404</c:v>
                </c:pt>
                <c:pt idx="637">
                  <c:v>-0.73066553692499092</c:v>
                </c:pt>
                <c:pt idx="638">
                  <c:v>-1.0783494410472834</c:v>
                </c:pt>
                <c:pt idx="639">
                  <c:v>-1.694147891989189</c:v>
                </c:pt>
                <c:pt idx="640">
                  <c:v>-1.9097364681171758</c:v>
                </c:pt>
                <c:pt idx="641">
                  <c:v>-1.9923353854714403</c:v>
                </c:pt>
                <c:pt idx="642">
                  <c:v>-1.2595353707967605</c:v>
                </c:pt>
                <c:pt idx="643">
                  <c:v>-1.2109055967393172</c:v>
                </c:pt>
                <c:pt idx="644">
                  <c:v>-1.3493880739752642</c:v>
                </c:pt>
                <c:pt idx="645">
                  <c:v>-1.3684656313761296</c:v>
                </c:pt>
                <c:pt idx="646">
                  <c:v>-1.4152328607626476</c:v>
                </c:pt>
                <c:pt idx="647">
                  <c:v>-0.74901115001031027</c:v>
                </c:pt>
                <c:pt idx="648">
                  <c:v>-0.46688435393227556</c:v>
                </c:pt>
                <c:pt idx="649">
                  <c:v>-0.36601962454532011</c:v>
                </c:pt>
                <c:pt idx="650">
                  <c:v>-0.36632259980575266</c:v>
                </c:pt>
                <c:pt idx="651">
                  <c:v>-0.39398102311175837</c:v>
                </c:pt>
                <c:pt idx="652">
                  <c:v>0.11753891784307371</c:v>
                </c:pt>
                <c:pt idx="653">
                  <c:v>0.11938311461940093</c:v>
                </c:pt>
                <c:pt idx="654">
                  <c:v>-3.2270337785253844E-2</c:v>
                </c:pt>
                <c:pt idx="655">
                  <c:v>-0.12600477409337138</c:v>
                </c:pt>
                <c:pt idx="656">
                  <c:v>5.6342300059192343E-2</c:v>
                </c:pt>
                <c:pt idx="657">
                  <c:v>0.17662775292410068</c:v>
                </c:pt>
                <c:pt idx="658">
                  <c:v>-2.541001011709372E-2</c:v>
                </c:pt>
                <c:pt idx="659">
                  <c:v>-0.46110625348876427</c:v>
                </c:pt>
                <c:pt idx="660">
                  <c:v>-5.6928139127659677E-2</c:v>
                </c:pt>
                <c:pt idx="661">
                  <c:v>9.1235531466046307E-2</c:v>
                </c:pt>
                <c:pt idx="662">
                  <c:v>0.18261297175148117</c:v>
                </c:pt>
                <c:pt idx="663">
                  <c:v>0.63527093247819821</c:v>
                </c:pt>
                <c:pt idx="664">
                  <c:v>0.56698743456345957</c:v>
                </c:pt>
                <c:pt idx="665">
                  <c:v>0.52569986454730699</c:v>
                </c:pt>
                <c:pt idx="666">
                  <c:v>0.55187081839783425</c:v>
                </c:pt>
                <c:pt idx="667">
                  <c:v>0.39910218632017525</c:v>
                </c:pt>
                <c:pt idx="668">
                  <c:v>0.44591914591650822</c:v>
                </c:pt>
                <c:pt idx="669">
                  <c:v>0.39144443646605998</c:v>
                </c:pt>
                <c:pt idx="670">
                  <c:v>0.72364523273893366</c:v>
                </c:pt>
                <c:pt idx="671">
                  <c:v>1.1995198651779897</c:v>
                </c:pt>
                <c:pt idx="672">
                  <c:v>1.2674823914730544</c:v>
                </c:pt>
                <c:pt idx="673">
                  <c:v>1.2734964518875591</c:v>
                </c:pt>
                <c:pt idx="674">
                  <c:v>0.75872026194942466</c:v>
                </c:pt>
                <c:pt idx="675">
                  <c:v>0.89865299043559688</c:v>
                </c:pt>
                <c:pt idx="676">
                  <c:v>0.63126393092268929</c:v>
                </c:pt>
                <c:pt idx="677">
                  <c:v>0.57648059118119732</c:v>
                </c:pt>
                <c:pt idx="678">
                  <c:v>0.72275733043389478</c:v>
                </c:pt>
                <c:pt idx="679">
                  <c:v>0.87114918176308875</c:v>
                </c:pt>
                <c:pt idx="680">
                  <c:v>0.77589246240023058</c:v>
                </c:pt>
                <c:pt idx="681">
                  <c:v>0.63607821279836885</c:v>
                </c:pt>
                <c:pt idx="682">
                  <c:v>0.44901358496694038</c:v>
                </c:pt>
                <c:pt idx="683">
                  <c:v>0.39123019182223417</c:v>
                </c:pt>
                <c:pt idx="684">
                  <c:v>0.56022637696740607</c:v>
                </c:pt>
                <c:pt idx="685">
                  <c:v>0.52920381957055396</c:v>
                </c:pt>
                <c:pt idx="686">
                  <c:v>0.17071694029619505</c:v>
                </c:pt>
                <c:pt idx="687">
                  <c:v>-0.24099269122826009</c:v>
                </c:pt>
                <c:pt idx="688">
                  <c:v>6.0121354141918715E-2</c:v>
                </c:pt>
                <c:pt idx="689">
                  <c:v>-0.15997553452462288</c:v>
                </c:pt>
                <c:pt idx="690">
                  <c:v>-0.52049566810582026</c:v>
                </c:pt>
                <c:pt idx="691">
                  <c:v>-0.16540296606504512</c:v>
                </c:pt>
                <c:pt idx="692">
                  <c:v>-4.0947238321311252E-2</c:v>
                </c:pt>
                <c:pt idx="693">
                  <c:v>-2.5568621566968042E-2</c:v>
                </c:pt>
                <c:pt idx="694">
                  <c:v>-0.19442883973422803</c:v>
                </c:pt>
                <c:pt idx="695">
                  <c:v>-7.3550384206147568E-2</c:v>
                </c:pt>
                <c:pt idx="696">
                  <c:v>-2.734793933374341E-2</c:v>
                </c:pt>
                <c:pt idx="697">
                  <c:v>1.0964918875542351</c:v>
                </c:pt>
                <c:pt idx="698">
                  <c:v>1.3163117299837779</c:v>
                </c:pt>
                <c:pt idx="699">
                  <c:v>1.6925246188057363</c:v>
                </c:pt>
                <c:pt idx="700">
                  <c:v>2.0154263024567625</c:v>
                </c:pt>
                <c:pt idx="701">
                  <c:v>1.4776965905230997</c:v>
                </c:pt>
                <c:pt idx="702">
                  <c:v>1.6752664767095746</c:v>
                </c:pt>
                <c:pt idx="703">
                  <c:v>1.118828418660164</c:v>
                </c:pt>
                <c:pt idx="704">
                  <c:v>1.2294255015826221</c:v>
                </c:pt>
                <c:pt idx="705">
                  <c:v>1.3416643474977841</c:v>
                </c:pt>
                <c:pt idx="706">
                  <c:v>1.531578672398902</c:v>
                </c:pt>
                <c:pt idx="707">
                  <c:v>1.6438047670294007</c:v>
                </c:pt>
                <c:pt idx="708">
                  <c:v>1.5858079487295749</c:v>
                </c:pt>
                <c:pt idx="709">
                  <c:v>1.8645234265910284</c:v>
                </c:pt>
                <c:pt idx="710">
                  <c:v>2.3137524038600983</c:v>
                </c:pt>
                <c:pt idx="711">
                  <c:v>2.8819973922054611</c:v>
                </c:pt>
                <c:pt idx="712">
                  <c:v>3.0479234225360852</c:v>
                </c:pt>
                <c:pt idx="713">
                  <c:v>3.0077860333418127</c:v>
                </c:pt>
                <c:pt idx="714">
                  <c:v>2.0157144567611232</c:v>
                </c:pt>
                <c:pt idx="715">
                  <c:v>2.0184303023054628</c:v>
                </c:pt>
                <c:pt idx="716">
                  <c:v>2.0397002109302371</c:v>
                </c:pt>
                <c:pt idx="717">
                  <c:v>2.1790488390216129</c:v>
                </c:pt>
                <c:pt idx="718">
                  <c:v>2.0430860298704472</c:v>
                </c:pt>
                <c:pt idx="719">
                  <c:v>2.1388940363618083</c:v>
                </c:pt>
                <c:pt idx="720">
                  <c:v>1.9069526879261336</c:v>
                </c:pt>
                <c:pt idx="721">
                  <c:v>1.9094872835117496</c:v>
                </c:pt>
                <c:pt idx="722">
                  <c:v>1.926820745767035</c:v>
                </c:pt>
                <c:pt idx="723">
                  <c:v>1.8133366860637437</c:v>
                </c:pt>
                <c:pt idx="724">
                  <c:v>1.7584968524697779</c:v>
                </c:pt>
                <c:pt idx="725">
                  <c:v>1.9665323126178822</c:v>
                </c:pt>
                <c:pt idx="726">
                  <c:v>2.4252436741563645</c:v>
                </c:pt>
                <c:pt idx="727">
                  <c:v>2.3110430943018958</c:v>
                </c:pt>
                <c:pt idx="728">
                  <c:v>2.5104156737924397</c:v>
                </c:pt>
                <c:pt idx="729">
                  <c:v>2.6125412334365974</c:v>
                </c:pt>
                <c:pt idx="730">
                  <c:v>2.4472357766659285</c:v>
                </c:pt>
                <c:pt idx="731">
                  <c:v>1.981551434660775</c:v>
                </c:pt>
                <c:pt idx="732">
                  <c:v>1.7707541717176092</c:v>
                </c:pt>
                <c:pt idx="733">
                  <c:v>1.9309229475716956</c:v>
                </c:pt>
                <c:pt idx="734">
                  <c:v>1.8382988655309123</c:v>
                </c:pt>
                <c:pt idx="735">
                  <c:v>1.9769939426254484</c:v>
                </c:pt>
                <c:pt idx="736">
                  <c:v>1.8643552223540862</c:v>
                </c:pt>
                <c:pt idx="737">
                  <c:v>2.1203519917677354</c:v>
                </c:pt>
                <c:pt idx="738">
                  <c:v>1.6680134468674144</c:v>
                </c:pt>
                <c:pt idx="739">
                  <c:v>1.4738329912444896</c:v>
                </c:pt>
                <c:pt idx="740">
                  <c:v>1.8658249679418246</c:v>
                </c:pt>
                <c:pt idx="741">
                  <c:v>2.4537609619935035</c:v>
                </c:pt>
                <c:pt idx="742">
                  <c:v>2.7507968129974181</c:v>
                </c:pt>
                <c:pt idx="743">
                  <c:v>2.2232991170436742</c:v>
                </c:pt>
                <c:pt idx="744">
                  <c:v>2.0028629234549493</c:v>
                </c:pt>
                <c:pt idx="745">
                  <c:v>1.9296584142613011</c:v>
                </c:pt>
                <c:pt idx="746">
                  <c:v>1.8450309399838734</c:v>
                </c:pt>
                <c:pt idx="747">
                  <c:v>2.0945337803290101</c:v>
                </c:pt>
                <c:pt idx="748">
                  <c:v>2.0218443049443691</c:v>
                </c:pt>
                <c:pt idx="749">
                  <c:v>1.6052901676024069</c:v>
                </c:pt>
                <c:pt idx="750">
                  <c:v>1.4605804167153553</c:v>
                </c:pt>
                <c:pt idx="751">
                  <c:v>1.5344944452714735</c:v>
                </c:pt>
                <c:pt idx="752">
                  <c:v>1.2686310544149086</c:v>
                </c:pt>
                <c:pt idx="753">
                  <c:v>1.2740292985143231</c:v>
                </c:pt>
                <c:pt idx="754">
                  <c:v>1.0492978688677768</c:v>
                </c:pt>
                <c:pt idx="755">
                  <c:v>1.6633321334164175</c:v>
                </c:pt>
                <c:pt idx="756">
                  <c:v>1.5436843856097684</c:v>
                </c:pt>
                <c:pt idx="757">
                  <c:v>2.1802641190253369</c:v>
                </c:pt>
                <c:pt idx="758">
                  <c:v>3.4516615091951839</c:v>
                </c:pt>
                <c:pt idx="759">
                  <c:v>3.1228077118945503</c:v>
                </c:pt>
                <c:pt idx="760">
                  <c:v>3.2661097713319673</c:v>
                </c:pt>
                <c:pt idx="761">
                  <c:v>2.9186390567457989</c:v>
                </c:pt>
                <c:pt idx="762">
                  <c:v>2.5306177018591227</c:v>
                </c:pt>
                <c:pt idx="763">
                  <c:v>2.8765217095765037</c:v>
                </c:pt>
                <c:pt idx="764">
                  <c:v>2.7458837787763524</c:v>
                </c:pt>
                <c:pt idx="765">
                  <c:v>3.0543143529186576</c:v>
                </c:pt>
                <c:pt idx="766">
                  <c:v>3.1287868132787664</c:v>
                </c:pt>
                <c:pt idx="767">
                  <c:v>3.1251575181748548</c:v>
                </c:pt>
                <c:pt idx="768">
                  <c:v>3.262014115698908</c:v>
                </c:pt>
                <c:pt idx="769">
                  <c:v>3.4087607950822285</c:v>
                </c:pt>
                <c:pt idx="770">
                  <c:v>3.1567043803167429</c:v>
                </c:pt>
                <c:pt idx="771">
                  <c:v>3.2596965743991961</c:v>
                </c:pt>
                <c:pt idx="772">
                  <c:v>3.0901810560223497</c:v>
                </c:pt>
                <c:pt idx="773">
                  <c:v>2.9348701714166943</c:v>
                </c:pt>
                <c:pt idx="774">
                  <c:v>3.0512713386033585</c:v>
                </c:pt>
                <c:pt idx="775">
                  <c:v>2.9319994891858157</c:v>
                </c:pt>
                <c:pt idx="776">
                  <c:v>2.7445725432818948</c:v>
                </c:pt>
                <c:pt idx="777">
                  <c:v>2.9969105773499072</c:v>
                </c:pt>
                <c:pt idx="778">
                  <c:v>2.5068303180680029</c:v>
                </c:pt>
                <c:pt idx="779">
                  <c:v>2.4786057993163588</c:v>
                </c:pt>
                <c:pt idx="780">
                  <c:v>2.319938743700154</c:v>
                </c:pt>
                <c:pt idx="781">
                  <c:v>2.1464810277466349</c:v>
                </c:pt>
                <c:pt idx="782">
                  <c:v>2.4766264834371725</c:v>
                </c:pt>
                <c:pt idx="783">
                  <c:v>2.6900927542405886</c:v>
                </c:pt>
                <c:pt idx="784">
                  <c:v>2.6833770917982145</c:v>
                </c:pt>
                <c:pt idx="785">
                  <c:v>2.7814824139299761</c:v>
                </c:pt>
                <c:pt idx="786">
                  <c:v>2.7413225128833547</c:v>
                </c:pt>
                <c:pt idx="787">
                  <c:v>2.7223576601438593</c:v>
                </c:pt>
                <c:pt idx="788">
                  <c:v>2.4529520117876493</c:v>
                </c:pt>
                <c:pt idx="789">
                  <c:v>2.388821911676656</c:v>
                </c:pt>
                <c:pt idx="790">
                  <c:v>2.643474226343506</c:v>
                </c:pt>
                <c:pt idx="791">
                  <c:v>2.66522607878693</c:v>
                </c:pt>
                <c:pt idx="792">
                  <c:v>2.6329116454303048</c:v>
                </c:pt>
                <c:pt idx="793">
                  <c:v>2.5842873603170435</c:v>
                </c:pt>
                <c:pt idx="794">
                  <c:v>2.5552910104479896</c:v>
                </c:pt>
                <c:pt idx="795">
                  <c:v>2.414186182754031</c:v>
                </c:pt>
                <c:pt idx="796">
                  <c:v>2.0498654825922573</c:v>
                </c:pt>
                <c:pt idx="797">
                  <c:v>1.9379482841306399</c:v>
                </c:pt>
                <c:pt idx="798">
                  <c:v>1.9725758008019083</c:v>
                </c:pt>
                <c:pt idx="799">
                  <c:v>1.6740940914876496</c:v>
                </c:pt>
                <c:pt idx="800">
                  <c:v>1.7566575167589731</c:v>
                </c:pt>
                <c:pt idx="801">
                  <c:v>2.1915408599581259</c:v>
                </c:pt>
                <c:pt idx="802">
                  <c:v>2.6540633579455566</c:v>
                </c:pt>
                <c:pt idx="803">
                  <c:v>2.9254670183619451</c:v>
                </c:pt>
                <c:pt idx="804">
                  <c:v>2.8723524008307</c:v>
                </c:pt>
                <c:pt idx="805">
                  <c:v>2.2002365057591202</c:v>
                </c:pt>
                <c:pt idx="806">
                  <c:v>1.4889729239104317</c:v>
                </c:pt>
                <c:pt idx="807">
                  <c:v>1.2874362223894713</c:v>
                </c:pt>
                <c:pt idx="808">
                  <c:v>0.94492220946118199</c:v>
                </c:pt>
                <c:pt idx="809">
                  <c:v>0.77489622021228444</c:v>
                </c:pt>
                <c:pt idx="810">
                  <c:v>0.96406301833454167</c:v>
                </c:pt>
                <c:pt idx="811">
                  <c:v>1.158938173140357</c:v>
                </c:pt>
                <c:pt idx="812">
                  <c:v>1.4689542172956069</c:v>
                </c:pt>
                <c:pt idx="813">
                  <c:v>1.1918425701418531</c:v>
                </c:pt>
                <c:pt idx="814">
                  <c:v>0.81146489264191857</c:v>
                </c:pt>
                <c:pt idx="815">
                  <c:v>0.53890560114231145</c:v>
                </c:pt>
                <c:pt idx="816">
                  <c:v>8.5214220227581489E-2</c:v>
                </c:pt>
                <c:pt idx="817">
                  <c:v>-0.23891057977183899</c:v>
                </c:pt>
                <c:pt idx="818">
                  <c:v>-0.83187823807951355</c:v>
                </c:pt>
                <c:pt idx="819">
                  <c:v>-0.78806369919955954</c:v>
                </c:pt>
                <c:pt idx="820">
                  <c:v>-0.35142736290694554</c:v>
                </c:pt>
                <c:pt idx="821">
                  <c:v>-7.5299533449870337E-2</c:v>
                </c:pt>
                <c:pt idx="822">
                  <c:v>-0.34623965531223783</c:v>
                </c:pt>
                <c:pt idx="823">
                  <c:v>-0.55144293943604539</c:v>
                </c:pt>
                <c:pt idx="824">
                  <c:v>-0.34724103872419265</c:v>
                </c:pt>
                <c:pt idx="825">
                  <c:v>-0.31668908014262231</c:v>
                </c:pt>
                <c:pt idx="826">
                  <c:v>-0.56256322532055625</c:v>
                </c:pt>
                <c:pt idx="827">
                  <c:v>-0.74172054497128681</c:v>
                </c:pt>
                <c:pt idx="828">
                  <c:v>-0.76710515908928634</c:v>
                </c:pt>
                <c:pt idx="829">
                  <c:v>-1.1264496434464082</c:v>
                </c:pt>
                <c:pt idx="830">
                  <c:v>-0.77171824242584686</c:v>
                </c:pt>
                <c:pt idx="831">
                  <c:v>-0.24769881765939328</c:v>
                </c:pt>
                <c:pt idx="832">
                  <c:v>-0.64067705436717759</c:v>
                </c:pt>
                <c:pt idx="833">
                  <c:v>-0.84764786606893039</c:v>
                </c:pt>
                <c:pt idx="834">
                  <c:v>-1.0960860918751014</c:v>
                </c:pt>
                <c:pt idx="835">
                  <c:v>-0.83902733744220814</c:v>
                </c:pt>
                <c:pt idx="836">
                  <c:v>-1.2088302759394629</c:v>
                </c:pt>
                <c:pt idx="837">
                  <c:v>-1.1293183108435867</c:v>
                </c:pt>
                <c:pt idx="838">
                  <c:v>-0.59940057548086356</c:v>
                </c:pt>
                <c:pt idx="839">
                  <c:v>-0.80977903519007688</c:v>
                </c:pt>
                <c:pt idx="840">
                  <c:v>-0.90824191253552833</c:v>
                </c:pt>
                <c:pt idx="841">
                  <c:v>-0.51490121097370367</c:v>
                </c:pt>
                <c:pt idx="842">
                  <c:v>-0.49687559867576231</c:v>
                </c:pt>
                <c:pt idx="843">
                  <c:v>-0.67015274278278014</c:v>
                </c:pt>
                <c:pt idx="844">
                  <c:v>-0.85149766794570347</c:v>
                </c:pt>
                <c:pt idx="845">
                  <c:v>-0.31612977810235965</c:v>
                </c:pt>
                <c:pt idx="846">
                  <c:v>-0.77453695764271013</c:v>
                </c:pt>
                <c:pt idx="847">
                  <c:v>-0.65440567304819275</c:v>
                </c:pt>
                <c:pt idx="848">
                  <c:v>-0.67618144335839026</c:v>
                </c:pt>
                <c:pt idx="849">
                  <c:v>-0.62779436939229283</c:v>
                </c:pt>
                <c:pt idx="850">
                  <c:v>-0.96774957753059421</c:v>
                </c:pt>
                <c:pt idx="851">
                  <c:v>-1.1067085152394438</c:v>
                </c:pt>
                <c:pt idx="852">
                  <c:v>-0.33854883139249581</c:v>
                </c:pt>
                <c:pt idx="853">
                  <c:v>-0.21424190363565077</c:v>
                </c:pt>
                <c:pt idx="854">
                  <c:v>-0.2027317845944035</c:v>
                </c:pt>
                <c:pt idx="855">
                  <c:v>-0.42741654210591873</c:v>
                </c:pt>
                <c:pt idx="856">
                  <c:v>-0.19656039629735536</c:v>
                </c:pt>
                <c:pt idx="857">
                  <c:v>-3.9843073071683943E-2</c:v>
                </c:pt>
                <c:pt idx="858">
                  <c:v>-0.20062225623478336</c:v>
                </c:pt>
                <c:pt idx="859">
                  <c:v>-0.42047514041997225</c:v>
                </c:pt>
                <c:pt idx="860">
                  <c:v>1.1127442746886873E-3</c:v>
                </c:pt>
                <c:pt idx="861">
                  <c:v>0.6061849731914879</c:v>
                </c:pt>
                <c:pt idx="862">
                  <c:v>0.54289051869357696</c:v>
                </c:pt>
                <c:pt idx="863">
                  <c:v>0.55572761438361162</c:v>
                </c:pt>
                <c:pt idx="864">
                  <c:v>0.87197162783415372</c:v>
                </c:pt>
                <c:pt idx="865">
                  <c:v>0.68931669914371074</c:v>
                </c:pt>
                <c:pt idx="866">
                  <c:v>0.86472233914049357</c:v>
                </c:pt>
                <c:pt idx="867">
                  <c:v>1.1524632179126888</c:v>
                </c:pt>
                <c:pt idx="868">
                  <c:v>1.4234068347098523</c:v>
                </c:pt>
                <c:pt idx="869">
                  <c:v>1.2103826342511188</c:v>
                </c:pt>
                <c:pt idx="870">
                  <c:v>1.2245086592526166</c:v>
                </c:pt>
                <c:pt idx="871">
                  <c:v>1.274761050864381</c:v>
                </c:pt>
                <c:pt idx="872">
                  <c:v>1.111914716222937</c:v>
                </c:pt>
                <c:pt idx="873">
                  <c:v>1.328537220071548</c:v>
                </c:pt>
                <c:pt idx="874">
                  <c:v>1.2843207218292787</c:v>
                </c:pt>
                <c:pt idx="875">
                  <c:v>1.445487425257121</c:v>
                </c:pt>
                <c:pt idx="876">
                  <c:v>1.5246471413903653</c:v>
                </c:pt>
                <c:pt idx="877">
                  <c:v>1.6069708639523959</c:v>
                </c:pt>
                <c:pt idx="878">
                  <c:v>1.7207831982874029</c:v>
                </c:pt>
                <c:pt idx="879">
                  <c:v>1.7983139759480391</c:v>
                </c:pt>
                <c:pt idx="880">
                  <c:v>1.1854928290068507</c:v>
                </c:pt>
                <c:pt idx="881">
                  <c:v>1.1873356826912977</c:v>
                </c:pt>
                <c:pt idx="882">
                  <c:v>0.96989445722226708</c:v>
                </c:pt>
                <c:pt idx="883">
                  <c:v>1.1167330671985609</c:v>
                </c:pt>
                <c:pt idx="884">
                  <c:v>0.51909916855809801</c:v>
                </c:pt>
                <c:pt idx="885">
                  <c:v>0.93022305511855041</c:v>
                </c:pt>
                <c:pt idx="886">
                  <c:v>0.94361886043519538</c:v>
                </c:pt>
                <c:pt idx="887">
                  <c:v>1.0256496356106073</c:v>
                </c:pt>
                <c:pt idx="888">
                  <c:v>0.76046671674482136</c:v>
                </c:pt>
                <c:pt idx="889">
                  <c:v>1.2839561126689287</c:v>
                </c:pt>
                <c:pt idx="890">
                  <c:v>1.1867000812094304</c:v>
                </c:pt>
                <c:pt idx="891">
                  <c:v>1.7292199017089978</c:v>
                </c:pt>
                <c:pt idx="892">
                  <c:v>2.0845730015218855</c:v>
                </c:pt>
                <c:pt idx="893">
                  <c:v>1.9138489288215681</c:v>
                </c:pt>
                <c:pt idx="894">
                  <c:v>1.7405504356708787</c:v>
                </c:pt>
                <c:pt idx="895">
                  <c:v>1.9626610742189052</c:v>
                </c:pt>
                <c:pt idx="896">
                  <c:v>1.8608048426750574</c:v>
                </c:pt>
                <c:pt idx="897">
                  <c:v>1.9364886849551795</c:v>
                </c:pt>
                <c:pt idx="898">
                  <c:v>1.564388782331986</c:v>
                </c:pt>
                <c:pt idx="899">
                  <c:v>1.8003849872149997</c:v>
                </c:pt>
                <c:pt idx="900">
                  <c:v>1.5856325833279648</c:v>
                </c:pt>
                <c:pt idx="901">
                  <c:v>1.9301860733291905</c:v>
                </c:pt>
                <c:pt idx="902">
                  <c:v>1.5811660958912808</c:v>
                </c:pt>
                <c:pt idx="903">
                  <c:v>1.665167042211662</c:v>
                </c:pt>
                <c:pt idx="904">
                  <c:v>1.9122822056764877</c:v>
                </c:pt>
                <c:pt idx="905">
                  <c:v>1.5383189011654579</c:v>
                </c:pt>
                <c:pt idx="906">
                  <c:v>1.3532363573882447</c:v>
                </c:pt>
                <c:pt idx="907">
                  <c:v>1.5193180393443368</c:v>
                </c:pt>
                <c:pt idx="908">
                  <c:v>2.1082444123874713</c:v>
                </c:pt>
                <c:pt idx="909">
                  <c:v>1.9747212000766681</c:v>
                </c:pt>
                <c:pt idx="910">
                  <c:v>1.7570694858597646</c:v>
                </c:pt>
                <c:pt idx="911">
                  <c:v>1.8903441509791534</c:v>
                </c:pt>
                <c:pt idx="912">
                  <c:v>2.3345574448575759</c:v>
                </c:pt>
                <c:pt idx="913">
                  <c:v>2.1101757741883138</c:v>
                </c:pt>
                <c:pt idx="914">
                  <c:v>2.6365268543232534</c:v>
                </c:pt>
                <c:pt idx="915">
                  <c:v>2.3835660488059336</c:v>
                </c:pt>
                <c:pt idx="916">
                  <c:v>1.9871329605734307</c:v>
                </c:pt>
                <c:pt idx="917">
                  <c:v>1.8622062051636712</c:v>
                </c:pt>
                <c:pt idx="918">
                  <c:v>2.0791894286239323</c:v>
                </c:pt>
                <c:pt idx="919">
                  <c:v>2.1675374595698136</c:v>
                </c:pt>
                <c:pt idx="920">
                  <c:v>2.6744134439871146</c:v>
                </c:pt>
                <c:pt idx="921">
                  <c:v>2.4945525442960723</c:v>
                </c:pt>
                <c:pt idx="922">
                  <c:v>2.3828372012950507</c:v>
                </c:pt>
                <c:pt idx="923">
                  <c:v>2.3246343228238104</c:v>
                </c:pt>
                <c:pt idx="924">
                  <c:v>1.9506902854821404</c:v>
                </c:pt>
                <c:pt idx="925">
                  <c:v>2.2993720318336628</c:v>
                </c:pt>
                <c:pt idx="926">
                  <c:v>2.5316816078873416</c:v>
                </c:pt>
                <c:pt idx="927">
                  <c:v>2.8337739568707088</c:v>
                </c:pt>
                <c:pt idx="928">
                  <c:v>2.4928437593951998</c:v>
                </c:pt>
                <c:pt idx="929">
                  <c:v>2.4565493635113773</c:v>
                </c:pt>
                <c:pt idx="930">
                  <c:v>2.7876617999548503</c:v>
                </c:pt>
                <c:pt idx="931">
                  <c:v>3.2051962278252129</c:v>
                </c:pt>
                <c:pt idx="932">
                  <c:v>3.0685650453043114</c:v>
                </c:pt>
                <c:pt idx="933">
                  <c:v>2.6987222249513181</c:v>
                </c:pt>
                <c:pt idx="934">
                  <c:v>2.8374356019139757</c:v>
                </c:pt>
                <c:pt idx="935">
                  <c:v>2.7451092732615821</c:v>
                </c:pt>
                <c:pt idx="936">
                  <c:v>3.205515618797397</c:v>
                </c:pt>
                <c:pt idx="937">
                  <c:v>2.8778919705441774</c:v>
                </c:pt>
                <c:pt idx="938">
                  <c:v>2.7017568525769367</c:v>
                </c:pt>
                <c:pt idx="939">
                  <c:v>2.5494756588506515</c:v>
                </c:pt>
                <c:pt idx="940">
                  <c:v>2.65047738181927</c:v>
                </c:pt>
                <c:pt idx="941">
                  <c:v>2.5706138956650646</c:v>
                </c:pt>
                <c:pt idx="942">
                  <c:v>2.696712871302938</c:v>
                </c:pt>
                <c:pt idx="943">
                  <c:v>2.4944829406422517</c:v>
                </c:pt>
                <c:pt idx="944">
                  <c:v>2.4104094141766765</c:v>
                </c:pt>
                <c:pt idx="945">
                  <c:v>1.4700304192591158</c:v>
                </c:pt>
                <c:pt idx="946">
                  <c:v>1.086090552425</c:v>
                </c:pt>
                <c:pt idx="947">
                  <c:v>0.97777495981043527</c:v>
                </c:pt>
                <c:pt idx="948">
                  <c:v>1.0335907292340916</c:v>
                </c:pt>
                <c:pt idx="949">
                  <c:v>0.52181484358310659</c:v>
                </c:pt>
                <c:pt idx="950">
                  <c:v>0.60125158254541688</c:v>
                </c:pt>
                <c:pt idx="951">
                  <c:v>0.72512778009242995</c:v>
                </c:pt>
                <c:pt idx="952">
                  <c:v>0.67002312818611742</c:v>
                </c:pt>
                <c:pt idx="953">
                  <c:v>0.69725219089869217</c:v>
                </c:pt>
                <c:pt idx="954">
                  <c:v>0.62649437338015856</c:v>
                </c:pt>
                <c:pt idx="955">
                  <c:v>0.34599104433414363</c:v>
                </c:pt>
                <c:pt idx="956">
                  <c:v>0.42338534625287316</c:v>
                </c:pt>
                <c:pt idx="957">
                  <c:v>0.3099913357014441</c:v>
                </c:pt>
                <c:pt idx="958">
                  <c:v>0.27140900594198925</c:v>
                </c:pt>
                <c:pt idx="959">
                  <c:v>0.51598726043000975</c:v>
                </c:pt>
                <c:pt idx="960">
                  <c:v>0.95928361594878209</c:v>
                </c:pt>
                <c:pt idx="961">
                  <c:v>1.0507982707409629</c:v>
                </c:pt>
                <c:pt idx="962">
                  <c:v>1.3783844794830236</c:v>
                </c:pt>
                <c:pt idx="963">
                  <c:v>1.2212638471049462</c:v>
                </c:pt>
                <c:pt idx="964">
                  <c:v>1.7152753310328497</c:v>
                </c:pt>
                <c:pt idx="965">
                  <c:v>2.0207214501164348</c:v>
                </c:pt>
                <c:pt idx="966">
                  <c:v>2.0600632122563458</c:v>
                </c:pt>
                <c:pt idx="967">
                  <c:v>2.2491248261583832</c:v>
                </c:pt>
                <c:pt idx="968">
                  <c:v>2.7882965615511361</c:v>
                </c:pt>
                <c:pt idx="969">
                  <c:v>2.6593323178000263</c:v>
                </c:pt>
                <c:pt idx="970">
                  <c:v>2.5770195654762729</c:v>
                </c:pt>
                <c:pt idx="971">
                  <c:v>2.4687826736675467</c:v>
                </c:pt>
                <c:pt idx="972">
                  <c:v>2.8310859225863663</c:v>
                </c:pt>
                <c:pt idx="973">
                  <c:v>3.1213851669694477</c:v>
                </c:pt>
                <c:pt idx="974">
                  <c:v>3.2322766828824823</c:v>
                </c:pt>
                <c:pt idx="975">
                  <c:v>2.6668960301898714</c:v>
                </c:pt>
                <c:pt idx="976">
                  <c:v>2.9417484654245047</c:v>
                </c:pt>
                <c:pt idx="977">
                  <c:v>2.5861262002911709</c:v>
                </c:pt>
                <c:pt idx="978">
                  <c:v>2.4545474127853835</c:v>
                </c:pt>
                <c:pt idx="979">
                  <c:v>2.2489976096775162</c:v>
                </c:pt>
                <c:pt idx="980">
                  <c:v>2.8567153287821134</c:v>
                </c:pt>
                <c:pt idx="981">
                  <c:v>2.3833911287695879</c:v>
                </c:pt>
                <c:pt idx="982">
                  <c:v>2.3231218310336716</c:v>
                </c:pt>
                <c:pt idx="983">
                  <c:v>2.5063618033316128</c:v>
                </c:pt>
                <c:pt idx="984">
                  <c:v>2.7630322090670707</c:v>
                </c:pt>
                <c:pt idx="985">
                  <c:v>2.8929123649791069</c:v>
                </c:pt>
                <c:pt idx="986">
                  <c:v>2.6773013974186202</c:v>
                </c:pt>
                <c:pt idx="987">
                  <c:v>2.5343416305658799</c:v>
                </c:pt>
                <c:pt idx="988">
                  <c:v>2.3933327380738931</c:v>
                </c:pt>
                <c:pt idx="989">
                  <c:v>2.534235980189997</c:v>
                </c:pt>
                <c:pt idx="990">
                  <c:v>2.2230535052822717</c:v>
                </c:pt>
                <c:pt idx="991">
                  <c:v>2.0958663078441249</c:v>
                </c:pt>
                <c:pt idx="992">
                  <c:v>2.1938075133384647</c:v>
                </c:pt>
                <c:pt idx="993">
                  <c:v>2.6338567592491735</c:v>
                </c:pt>
                <c:pt idx="994">
                  <c:v>2.9804310671885061</c:v>
                </c:pt>
                <c:pt idx="995">
                  <c:v>2.5035155583241711</c:v>
                </c:pt>
                <c:pt idx="996">
                  <c:v>2.6422717340884385</c:v>
                </c:pt>
                <c:pt idx="997">
                  <c:v>2.6344809395848907</c:v>
                </c:pt>
                <c:pt idx="998">
                  <c:v>2.6916397959751799</c:v>
                </c:pt>
                <c:pt idx="999">
                  <c:v>2.4055533504391127</c:v>
                </c:pt>
                <c:pt idx="1000">
                  <c:v>1.5826229853366196</c:v>
                </c:pt>
                <c:pt idx="1001">
                  <c:v>1.4372748338093719</c:v>
                </c:pt>
                <c:pt idx="1002">
                  <c:v>1.4036412821341355</c:v>
                </c:pt>
                <c:pt idx="1003">
                  <c:v>1.6651651880240022</c:v>
                </c:pt>
                <c:pt idx="1004">
                  <c:v>1.9889402546115817</c:v>
                </c:pt>
                <c:pt idx="1005">
                  <c:v>2.8949131676721969</c:v>
                </c:pt>
                <c:pt idx="1006">
                  <c:v>3.0081299444201495</c:v>
                </c:pt>
                <c:pt idx="1007">
                  <c:v>3.3492688364542995</c:v>
                </c:pt>
                <c:pt idx="1008">
                  <c:v>3.3011156819384579</c:v>
                </c:pt>
                <c:pt idx="1009">
                  <c:v>2.9636522616392207</c:v>
                </c:pt>
                <c:pt idx="1010">
                  <c:v>3.1084232222455435</c:v>
                </c:pt>
                <c:pt idx="1011">
                  <c:v>3.2932575679998237</c:v>
                </c:pt>
                <c:pt idx="1012">
                  <c:v>3.3458064339190017</c:v>
                </c:pt>
                <c:pt idx="1013">
                  <c:v>3.0483411088492907</c:v>
                </c:pt>
                <c:pt idx="1014">
                  <c:v>3.1647969933067333</c:v>
                </c:pt>
                <c:pt idx="1015">
                  <c:v>3.1453862890543847</c:v>
                </c:pt>
                <c:pt idx="1016">
                  <c:v>2.8171454359129871</c:v>
                </c:pt>
                <c:pt idx="1017">
                  <c:v>2.8685527566417752</c:v>
                </c:pt>
                <c:pt idx="1018">
                  <c:v>2.5520091431969072</c:v>
                </c:pt>
                <c:pt idx="1019">
                  <c:v>2.5118321397936199</c:v>
                </c:pt>
                <c:pt idx="1020">
                  <c:v>2.630482262481145</c:v>
                </c:pt>
                <c:pt idx="1021">
                  <c:v>2.1121449053945369</c:v>
                </c:pt>
                <c:pt idx="1022">
                  <c:v>1.3913050497271247</c:v>
                </c:pt>
                <c:pt idx="1023">
                  <c:v>1.2214067370069059</c:v>
                </c:pt>
                <c:pt idx="1024">
                  <c:v>0.90091746512250837</c:v>
                </c:pt>
                <c:pt idx="1025">
                  <c:v>1.0375825748854437</c:v>
                </c:pt>
                <c:pt idx="1026">
                  <c:v>0.95566306506556153</c:v>
                </c:pt>
                <c:pt idx="1027">
                  <c:v>0.35989752655344875</c:v>
                </c:pt>
                <c:pt idx="1028">
                  <c:v>0.42169463601315127</c:v>
                </c:pt>
                <c:pt idx="1029">
                  <c:v>0.39152667496002103</c:v>
                </c:pt>
                <c:pt idx="1030">
                  <c:v>0.40792874744048291</c:v>
                </c:pt>
                <c:pt idx="1031">
                  <c:v>0.97305788765695256</c:v>
                </c:pt>
                <c:pt idx="1032">
                  <c:v>1.3858908991264549</c:v>
                </c:pt>
                <c:pt idx="1033">
                  <c:v>1.6605197728895895</c:v>
                </c:pt>
                <c:pt idx="1034">
                  <c:v>1.4157174199328528</c:v>
                </c:pt>
                <c:pt idx="1035">
                  <c:v>1.0114175613444472</c:v>
                </c:pt>
                <c:pt idx="1036">
                  <c:v>1.6575824038183826</c:v>
                </c:pt>
                <c:pt idx="1037">
                  <c:v>1.8158996709481732</c:v>
                </c:pt>
                <c:pt idx="1038">
                  <c:v>1.8918328739731369</c:v>
                </c:pt>
                <c:pt idx="1039">
                  <c:v>1.4264575883511281</c:v>
                </c:pt>
                <c:pt idx="1040">
                  <c:v>1.2387528529014282</c:v>
                </c:pt>
                <c:pt idx="1041">
                  <c:v>0.97195606374240962</c:v>
                </c:pt>
                <c:pt idx="1042">
                  <c:v>0.51414605297332894</c:v>
                </c:pt>
                <c:pt idx="1043">
                  <c:v>-9.4886527125718434E-2</c:v>
                </c:pt>
                <c:pt idx="1044">
                  <c:v>0.30882534722693156</c:v>
                </c:pt>
                <c:pt idx="1045">
                  <c:v>0.1444581790637175</c:v>
                </c:pt>
                <c:pt idx="1046">
                  <c:v>0.39160366496216859</c:v>
                </c:pt>
                <c:pt idx="1047">
                  <c:v>0.22488597319636427</c:v>
                </c:pt>
                <c:pt idx="1048">
                  <c:v>-0.24030764492957568</c:v>
                </c:pt>
                <c:pt idx="1049">
                  <c:v>0.1759529493644606</c:v>
                </c:pt>
                <c:pt idx="1050">
                  <c:v>0.22657101442830851</c:v>
                </c:pt>
                <c:pt idx="1051">
                  <c:v>-0.26529382360182352</c:v>
                </c:pt>
                <c:pt idx="1052">
                  <c:v>-0.78423790029192442</c:v>
                </c:pt>
                <c:pt idx="1053">
                  <c:v>-0.7747979971925103</c:v>
                </c:pt>
                <c:pt idx="1054">
                  <c:v>-1.0280999915891451</c:v>
                </c:pt>
                <c:pt idx="1055">
                  <c:v>-0.94756449153611011</c:v>
                </c:pt>
                <c:pt idx="1056">
                  <c:v>-0.30959391638008926</c:v>
                </c:pt>
                <c:pt idx="1057">
                  <c:v>-0.20013700076884033</c:v>
                </c:pt>
                <c:pt idx="1058">
                  <c:v>-0.13466741733496046</c:v>
                </c:pt>
                <c:pt idx="1059">
                  <c:v>0.39742370176890046</c:v>
                </c:pt>
                <c:pt idx="1060">
                  <c:v>0.38939342939665517</c:v>
                </c:pt>
                <c:pt idx="1061">
                  <c:v>0.35123261052991944</c:v>
                </c:pt>
                <c:pt idx="1062">
                  <c:v>0.57007574237629544</c:v>
                </c:pt>
                <c:pt idx="1063">
                  <c:v>0.59843848255041077</c:v>
                </c:pt>
                <c:pt idx="1064">
                  <c:v>0.75870005411086661</c:v>
                </c:pt>
                <c:pt idx="1065">
                  <c:v>0.99683382756538319</c:v>
                </c:pt>
                <c:pt idx="1066">
                  <c:v>0.96777543915230357</c:v>
                </c:pt>
                <c:pt idx="1067">
                  <c:v>0.87869668021058434</c:v>
                </c:pt>
                <c:pt idx="1068">
                  <c:v>0.54924585899901546</c:v>
                </c:pt>
                <c:pt idx="1069">
                  <c:v>0.45856402424473913</c:v>
                </c:pt>
                <c:pt idx="1070">
                  <c:v>0.54965832864250586</c:v>
                </c:pt>
                <c:pt idx="1071">
                  <c:v>0.49656591022547342</c:v>
                </c:pt>
                <c:pt idx="1072">
                  <c:v>0.47439369718514551</c:v>
                </c:pt>
                <c:pt idx="1073">
                  <c:v>0.39137683928932077</c:v>
                </c:pt>
                <c:pt idx="1074">
                  <c:v>0.62491901969500341</c:v>
                </c:pt>
                <c:pt idx="1075">
                  <c:v>0.96492062477244844</c:v>
                </c:pt>
                <c:pt idx="1076">
                  <c:v>1.267916518088569</c:v>
                </c:pt>
                <c:pt idx="1077">
                  <c:v>1.5368442780818241</c:v>
                </c:pt>
                <c:pt idx="1078">
                  <c:v>1.4693863476667517</c:v>
                </c:pt>
                <c:pt idx="1079">
                  <c:v>1.6879943571591325</c:v>
                </c:pt>
                <c:pt idx="1080">
                  <c:v>1.0632449885277522</c:v>
                </c:pt>
                <c:pt idx="1081">
                  <c:v>1.1743454139857763</c:v>
                </c:pt>
                <c:pt idx="1082">
                  <c:v>1.220408403028947</c:v>
                </c:pt>
                <c:pt idx="1083">
                  <c:v>1.3696114400763815</c:v>
                </c:pt>
                <c:pt idx="1084">
                  <c:v>1.3337464245182251</c:v>
                </c:pt>
                <c:pt idx="1085">
                  <c:v>0.86409946602797649</c:v>
                </c:pt>
                <c:pt idx="1086">
                  <c:v>0.69767258501447305</c:v>
                </c:pt>
                <c:pt idx="1087">
                  <c:v>0.30133469046790273</c:v>
                </c:pt>
                <c:pt idx="1088">
                  <c:v>0.1143163795629682</c:v>
                </c:pt>
                <c:pt idx="1089">
                  <c:v>0.4903634552326554</c:v>
                </c:pt>
                <c:pt idx="1090">
                  <c:v>0.57853960280574279</c:v>
                </c:pt>
                <c:pt idx="1091">
                  <c:v>0.4348168598189569</c:v>
                </c:pt>
                <c:pt idx="1092">
                  <c:v>0.56804528310831659</c:v>
                </c:pt>
                <c:pt idx="1093">
                  <c:v>0.88712513587920627</c:v>
                </c:pt>
                <c:pt idx="1094">
                  <c:v>1.0244467475658401</c:v>
                </c:pt>
                <c:pt idx="1095">
                  <c:v>1.3244987729638484</c:v>
                </c:pt>
                <c:pt idx="1096">
                  <c:v>1.5618281709276975</c:v>
                </c:pt>
                <c:pt idx="1097">
                  <c:v>1.3972141101023809</c:v>
                </c:pt>
                <c:pt idx="1098">
                  <c:v>1.0532295234052622</c:v>
                </c:pt>
                <c:pt idx="1099">
                  <c:v>0.71269864221191648</c:v>
                </c:pt>
                <c:pt idx="1100">
                  <c:v>0.57574429668047034</c:v>
                </c:pt>
                <c:pt idx="1101">
                  <c:v>0.85110806365094194</c:v>
                </c:pt>
                <c:pt idx="1102">
                  <c:v>6.0897875314419272E-2</c:v>
                </c:pt>
                <c:pt idx="1103">
                  <c:v>-0.27264760343270089</c:v>
                </c:pt>
                <c:pt idx="1104">
                  <c:v>-0.30777441853138271</c:v>
                </c:pt>
                <c:pt idx="1105">
                  <c:v>-0.30440701061769004</c:v>
                </c:pt>
                <c:pt idx="1106">
                  <c:v>0.26234465936978635</c:v>
                </c:pt>
                <c:pt idx="1107">
                  <c:v>4.9758725628074069E-2</c:v>
                </c:pt>
                <c:pt idx="1108">
                  <c:v>-5.9453931692743461E-2</c:v>
                </c:pt>
                <c:pt idx="1109">
                  <c:v>0.1641572260205692</c:v>
                </c:pt>
                <c:pt idx="1110">
                  <c:v>0.80040403442163766</c:v>
                </c:pt>
                <c:pt idx="1111">
                  <c:v>0.64955836760022601</c:v>
                </c:pt>
                <c:pt idx="1112">
                  <c:v>0.91871774254040128</c:v>
                </c:pt>
                <c:pt idx="1113">
                  <c:v>0.99198508674308339</c:v>
                </c:pt>
                <c:pt idx="1114">
                  <c:v>0.96387651299323052</c:v>
                </c:pt>
                <c:pt idx="1115">
                  <c:v>1.1756651282736814</c:v>
                </c:pt>
                <c:pt idx="1116">
                  <c:v>0.66905097168915384</c:v>
                </c:pt>
                <c:pt idx="1117">
                  <c:v>0.66722120164260978</c:v>
                </c:pt>
                <c:pt idx="1118">
                  <c:v>0.85146606022416349</c:v>
                </c:pt>
                <c:pt idx="1119">
                  <c:v>0.62239836952544858</c:v>
                </c:pt>
                <c:pt idx="1120">
                  <c:v>0.32859319621004712</c:v>
                </c:pt>
                <c:pt idx="1121">
                  <c:v>0.27790871167595599</c:v>
                </c:pt>
                <c:pt idx="1122">
                  <c:v>-6.3655241808377366E-2</c:v>
                </c:pt>
                <c:pt idx="1123">
                  <c:v>-0.25226687804563808</c:v>
                </c:pt>
                <c:pt idx="1124">
                  <c:v>-0.8249621568364478</c:v>
                </c:pt>
                <c:pt idx="1125">
                  <c:v>-0.65150011762975757</c:v>
                </c:pt>
                <c:pt idx="1126">
                  <c:v>7.35484680063197E-2</c:v>
                </c:pt>
                <c:pt idx="1127">
                  <c:v>-0.41817613246201868</c:v>
                </c:pt>
                <c:pt idx="1128">
                  <c:v>-0.25114071805813482</c:v>
                </c:pt>
                <c:pt idx="1129">
                  <c:v>-0.33811459901061042</c:v>
                </c:pt>
                <c:pt idx="1130">
                  <c:v>-0.84934693212954415</c:v>
                </c:pt>
                <c:pt idx="1131">
                  <c:v>-0.76828314764656569</c:v>
                </c:pt>
                <c:pt idx="1132">
                  <c:v>-0.90433059380847158</c:v>
                </c:pt>
                <c:pt idx="1133">
                  <c:v>-1.0650732704094152</c:v>
                </c:pt>
                <c:pt idx="1134">
                  <c:v>-1.1313706901451941</c:v>
                </c:pt>
                <c:pt idx="1135">
                  <c:v>-1.4055040023295839</c:v>
                </c:pt>
                <c:pt idx="1136">
                  <c:v>-1.5122265002899808</c:v>
                </c:pt>
                <c:pt idx="1137">
                  <c:v>-2.1218302764939336</c:v>
                </c:pt>
                <c:pt idx="1138">
                  <c:v>-2.0831160233795476</c:v>
                </c:pt>
                <c:pt idx="1139">
                  <c:v>-1.9777525240854219</c:v>
                </c:pt>
                <c:pt idx="1140">
                  <c:v>-1.7539204520462406</c:v>
                </c:pt>
                <c:pt idx="1141">
                  <c:v>-1.6582582722599255</c:v>
                </c:pt>
                <c:pt idx="1142">
                  <c:v>-1.3266119357029782</c:v>
                </c:pt>
                <c:pt idx="1143">
                  <c:v>-0.98655247774274246</c:v>
                </c:pt>
                <c:pt idx="1144">
                  <c:v>-1.3649154415645093</c:v>
                </c:pt>
                <c:pt idx="1145">
                  <c:v>-1.4245288823701423</c:v>
                </c:pt>
                <c:pt idx="1146">
                  <c:v>-1.3091855460566768</c:v>
                </c:pt>
                <c:pt idx="1147">
                  <c:v>-1.1068880316522869</c:v>
                </c:pt>
                <c:pt idx="1148">
                  <c:v>-1.136560106968193</c:v>
                </c:pt>
                <c:pt idx="1149">
                  <c:v>-0.95244086406785311</c:v>
                </c:pt>
                <c:pt idx="1150">
                  <c:v>-1.0360969463398095</c:v>
                </c:pt>
                <c:pt idx="1151">
                  <c:v>-1.4294554786780271</c:v>
                </c:pt>
                <c:pt idx="1152">
                  <c:v>-1.2340474657681888</c:v>
                </c:pt>
                <c:pt idx="1153">
                  <c:v>-0.90606457365165061</c:v>
                </c:pt>
                <c:pt idx="1154">
                  <c:v>-0.76983768006748265</c:v>
                </c:pt>
                <c:pt idx="1155">
                  <c:v>-0.86280015339786686</c:v>
                </c:pt>
                <c:pt idx="1156">
                  <c:v>-0.78641612481124046</c:v>
                </c:pt>
                <c:pt idx="1157">
                  <c:v>-1.1101803983718892</c:v>
                </c:pt>
                <c:pt idx="1158">
                  <c:v>-1.4584718291141439</c:v>
                </c:pt>
                <c:pt idx="1159">
                  <c:v>-1.1562724406271501</c:v>
                </c:pt>
                <c:pt idx="1160">
                  <c:v>-1.1549213807563696</c:v>
                </c:pt>
                <c:pt idx="1161">
                  <c:v>-1.1125193607105219</c:v>
                </c:pt>
                <c:pt idx="1162">
                  <c:v>-1.2908397441490935</c:v>
                </c:pt>
                <c:pt idx="1163">
                  <c:v>-1.6658432596230741</c:v>
                </c:pt>
                <c:pt idx="1164">
                  <c:v>-1.6566005040656941</c:v>
                </c:pt>
                <c:pt idx="1165">
                  <c:v>-1.856244603138637</c:v>
                </c:pt>
                <c:pt idx="1166">
                  <c:v>-2.4479433674903084</c:v>
                </c:pt>
                <c:pt idx="1167">
                  <c:v>-2.6651315481906304</c:v>
                </c:pt>
                <c:pt idx="1168">
                  <c:v>-3.201129662255088</c:v>
                </c:pt>
                <c:pt idx="1169">
                  <c:v>-2.9665514079567412</c:v>
                </c:pt>
                <c:pt idx="1170">
                  <c:v>-2.6930304834589687</c:v>
                </c:pt>
                <c:pt idx="1171">
                  <c:v>-2.3973747056619645</c:v>
                </c:pt>
                <c:pt idx="1172">
                  <c:v>-2.3769801190777278</c:v>
                </c:pt>
                <c:pt idx="1173">
                  <c:v>-2.1514913561990641</c:v>
                </c:pt>
                <c:pt idx="1174">
                  <c:v>-2.4443676335405895</c:v>
                </c:pt>
                <c:pt idx="1175">
                  <c:v>-2.465289511245067</c:v>
                </c:pt>
                <c:pt idx="1176">
                  <c:v>-2.683123506982148</c:v>
                </c:pt>
                <c:pt idx="1177">
                  <c:v>-2.4869625933920751</c:v>
                </c:pt>
                <c:pt idx="1178">
                  <c:v>-2.4679776179288617</c:v>
                </c:pt>
                <c:pt idx="1179">
                  <c:v>-2.9239669839385853</c:v>
                </c:pt>
                <c:pt idx="1180">
                  <c:v>-2.9667818250192353</c:v>
                </c:pt>
                <c:pt idx="1181">
                  <c:v>-2.4658993292614015</c:v>
                </c:pt>
                <c:pt idx="1182">
                  <c:v>-1.7954776851569711</c:v>
                </c:pt>
                <c:pt idx="1183">
                  <c:v>-1.7477704920701302</c:v>
                </c:pt>
                <c:pt idx="1184">
                  <c:v>-1.9939931577285392</c:v>
                </c:pt>
                <c:pt idx="1185">
                  <c:v>-2.1725430523927232</c:v>
                </c:pt>
                <c:pt idx="1186">
                  <c:v>-2.6838697638417575</c:v>
                </c:pt>
                <c:pt idx="1187">
                  <c:v>-3.2458663584942711</c:v>
                </c:pt>
                <c:pt idx="1188">
                  <c:v>-3.1297596499447615</c:v>
                </c:pt>
                <c:pt idx="1189">
                  <c:v>-3.1421734018390861</c:v>
                </c:pt>
                <c:pt idx="1190">
                  <c:v>-2.8068929839257786</c:v>
                </c:pt>
                <c:pt idx="1191">
                  <c:v>-2.4030110223784185</c:v>
                </c:pt>
                <c:pt idx="1192">
                  <c:v>-2.5466948358418673</c:v>
                </c:pt>
                <c:pt idx="1193">
                  <c:v>-2.7712971686334984</c:v>
                </c:pt>
                <c:pt idx="1194">
                  <c:v>-2.3755421080172914</c:v>
                </c:pt>
                <c:pt idx="1195">
                  <c:v>-1.9956627451599365</c:v>
                </c:pt>
                <c:pt idx="1196">
                  <c:v>-1.5759276187775981</c:v>
                </c:pt>
                <c:pt idx="1197">
                  <c:v>-1.3755220891565199</c:v>
                </c:pt>
                <c:pt idx="1198">
                  <c:v>-1.9920415949865993</c:v>
                </c:pt>
                <c:pt idx="1199">
                  <c:v>-1.9039809820821985</c:v>
                </c:pt>
                <c:pt idx="1200">
                  <c:v>-2.1091844762996868</c:v>
                </c:pt>
                <c:pt idx="1201">
                  <c:v>-2.5183540389369377</c:v>
                </c:pt>
                <c:pt idx="1202">
                  <c:v>-2.4195686335200204</c:v>
                </c:pt>
                <c:pt idx="1203">
                  <c:v>-2.3851000840227012</c:v>
                </c:pt>
                <c:pt idx="1204">
                  <c:v>-2.9092193282267691</c:v>
                </c:pt>
                <c:pt idx="1205">
                  <c:v>-2.4415541859326293</c:v>
                </c:pt>
                <c:pt idx="1206">
                  <c:v>-2.4620983745203362</c:v>
                </c:pt>
                <c:pt idx="1207">
                  <c:v>-2.244468695142384</c:v>
                </c:pt>
                <c:pt idx="1208">
                  <c:v>-2.3567422479624738</c:v>
                </c:pt>
                <c:pt idx="1209">
                  <c:v>-2.3317254262526435</c:v>
                </c:pt>
                <c:pt idx="1210">
                  <c:v>-2.5045963738918866</c:v>
                </c:pt>
                <c:pt idx="1211">
                  <c:v>-2.4802519323648964</c:v>
                </c:pt>
                <c:pt idx="1212">
                  <c:v>-2.6892474360076344</c:v>
                </c:pt>
                <c:pt idx="1213">
                  <c:v>-2.987615662722102</c:v>
                </c:pt>
                <c:pt idx="1214">
                  <c:v>-2.9149343920834494</c:v>
                </c:pt>
                <c:pt idx="1215">
                  <c:v>-3.2581215039602762</c:v>
                </c:pt>
                <c:pt idx="1216">
                  <c:v>-3.6622595598997711</c:v>
                </c:pt>
                <c:pt idx="1217">
                  <c:v>-3.7810591270513454</c:v>
                </c:pt>
                <c:pt idx="1218">
                  <c:v>-3.8253024725012637</c:v>
                </c:pt>
                <c:pt idx="1219">
                  <c:v>-4.152158477787653</c:v>
                </c:pt>
                <c:pt idx="1220">
                  <c:v>-4.5953028868320924</c:v>
                </c:pt>
                <c:pt idx="1221">
                  <c:v>-4.2929437764447584</c:v>
                </c:pt>
                <c:pt idx="1222">
                  <c:v>-4.3260265723622195</c:v>
                </c:pt>
                <c:pt idx="1223">
                  <c:v>-4.5014487067139912</c:v>
                </c:pt>
                <c:pt idx="1224">
                  <c:v>-4.4626590524165044</c:v>
                </c:pt>
                <c:pt idx="1225">
                  <c:v>-4.0426387579651735</c:v>
                </c:pt>
                <c:pt idx="1226">
                  <c:v>-4.9813427267644492</c:v>
                </c:pt>
                <c:pt idx="1227">
                  <c:v>-6.0057690905339545</c:v>
                </c:pt>
                <c:pt idx="1228">
                  <c:v>-7.6074363118991553</c:v>
                </c:pt>
                <c:pt idx="1229">
                  <c:v>-7.7920903046377497</c:v>
                </c:pt>
                <c:pt idx="1230">
                  <c:v>-6.0988994028429957</c:v>
                </c:pt>
                <c:pt idx="1231">
                  <c:v>-6.485974712078086</c:v>
                </c:pt>
                <c:pt idx="1232">
                  <c:v>-5.6042310371350528</c:v>
                </c:pt>
                <c:pt idx="1233">
                  <c:v>-5.7913311013186126</c:v>
                </c:pt>
                <c:pt idx="1234">
                  <c:v>-6.1391364342327783</c:v>
                </c:pt>
                <c:pt idx="1235">
                  <c:v>-6.896849185180546</c:v>
                </c:pt>
                <c:pt idx="1236">
                  <c:v>-6.1665604880937543</c:v>
                </c:pt>
                <c:pt idx="1237">
                  <c:v>-5.6213691124877103</c:v>
                </c:pt>
                <c:pt idx="1238">
                  <c:v>-5.4975117313168447</c:v>
                </c:pt>
                <c:pt idx="1239">
                  <c:v>-6.0345666075580366</c:v>
                </c:pt>
                <c:pt idx="1240">
                  <c:v>-5.7811557409003171</c:v>
                </c:pt>
                <c:pt idx="1241">
                  <c:v>-5.7092905827886229</c:v>
                </c:pt>
                <c:pt idx="1242">
                  <c:v>-5.3603669827833151</c:v>
                </c:pt>
                <c:pt idx="1243">
                  <c:v>-4.435062175414699</c:v>
                </c:pt>
                <c:pt idx="1244">
                  <c:v>-4.2273716805022437</c:v>
                </c:pt>
                <c:pt idx="1245">
                  <c:v>-4.0577782730058782</c:v>
                </c:pt>
                <c:pt idx="1246">
                  <c:v>-3.2610720427050373</c:v>
                </c:pt>
                <c:pt idx="1247">
                  <c:v>-3.407284396619036</c:v>
                </c:pt>
                <c:pt idx="1248">
                  <c:v>-3.1159313150509615</c:v>
                </c:pt>
                <c:pt idx="1249">
                  <c:v>-2.7490866836466492</c:v>
                </c:pt>
                <c:pt idx="1250">
                  <c:v>-2.7393297482029761</c:v>
                </c:pt>
                <c:pt idx="1251">
                  <c:v>-3.0267178869148497</c:v>
                </c:pt>
                <c:pt idx="1252">
                  <c:v>-3.1317546721377427</c:v>
                </c:pt>
                <c:pt idx="1253">
                  <c:v>-3.555763882538332</c:v>
                </c:pt>
                <c:pt idx="1254">
                  <c:v>-3.0928686935777581</c:v>
                </c:pt>
                <c:pt idx="1255">
                  <c:v>-3.4478794650240143</c:v>
                </c:pt>
                <c:pt idx="1256">
                  <c:v>-4.1001379529070263</c:v>
                </c:pt>
                <c:pt idx="1257">
                  <c:v>-4.1416162081148347</c:v>
                </c:pt>
                <c:pt idx="1258">
                  <c:v>-3.8546598395132001</c:v>
                </c:pt>
                <c:pt idx="1259">
                  <c:v>-4.0524088842920705</c:v>
                </c:pt>
                <c:pt idx="1260">
                  <c:v>-4.6487320921965676</c:v>
                </c:pt>
                <c:pt idx="1261">
                  <c:v>-4.0676388355918656</c:v>
                </c:pt>
                <c:pt idx="1262">
                  <c:v>-4.4121981624759439</c:v>
                </c:pt>
                <c:pt idx="1263">
                  <c:v>-4.2634202344926955</c:v>
                </c:pt>
                <c:pt idx="1264">
                  <c:v>-3.9427607427463283</c:v>
                </c:pt>
                <c:pt idx="1265">
                  <c:v>-4.114518050723567</c:v>
                </c:pt>
                <c:pt idx="1266">
                  <c:v>-4.35249758160505</c:v>
                </c:pt>
                <c:pt idx="1267">
                  <c:v>-4.4854764413741126</c:v>
                </c:pt>
                <c:pt idx="1268">
                  <c:v>-4.8904104795520142</c:v>
                </c:pt>
                <c:pt idx="1269">
                  <c:v>-4.2751530718084236</c:v>
                </c:pt>
                <c:pt idx="1270">
                  <c:v>-4.3308545756727623</c:v>
                </c:pt>
                <c:pt idx="1271">
                  <c:v>-4.9461127211189941</c:v>
                </c:pt>
                <c:pt idx="1272">
                  <c:v>-4.9374978236003244</c:v>
                </c:pt>
                <c:pt idx="1273">
                  <c:v>-4.7690724975657925</c:v>
                </c:pt>
                <c:pt idx="1274">
                  <c:v>-4.1773675606872871</c:v>
                </c:pt>
                <c:pt idx="1275">
                  <c:v>-4.0636688524367841</c:v>
                </c:pt>
                <c:pt idx="1276">
                  <c:v>-4.2238211697967447</c:v>
                </c:pt>
                <c:pt idx="1277">
                  <c:v>-4.5957599864019905</c:v>
                </c:pt>
                <c:pt idx="1278">
                  <c:v>-4.6372642306021694</c:v>
                </c:pt>
                <c:pt idx="1279">
                  <c:v>-4.7781600371378978</c:v>
                </c:pt>
                <c:pt idx="1280">
                  <c:v>-5.3902290653852232</c:v>
                </c:pt>
                <c:pt idx="1281">
                  <c:v>-4.8267928652245207</c:v>
                </c:pt>
                <c:pt idx="1282">
                  <c:v>-4.2920415045353018</c:v>
                </c:pt>
                <c:pt idx="1283">
                  <c:v>-3.5755866905946108</c:v>
                </c:pt>
                <c:pt idx="1284">
                  <c:v>-3.5639368723647458</c:v>
                </c:pt>
                <c:pt idx="1285">
                  <c:v>-3.5927911286642287</c:v>
                </c:pt>
                <c:pt idx="1286">
                  <c:v>-3.7273300205240054</c:v>
                </c:pt>
                <c:pt idx="1287">
                  <c:v>-3.812679675845267</c:v>
                </c:pt>
                <c:pt idx="1288">
                  <c:v>-3.4383855600361235</c:v>
                </c:pt>
                <c:pt idx="1289">
                  <c:v>-3.1287228235848699</c:v>
                </c:pt>
                <c:pt idx="1290">
                  <c:v>-2.9895606697228736</c:v>
                </c:pt>
                <c:pt idx="1291">
                  <c:v>-3.1955910479527927</c:v>
                </c:pt>
                <c:pt idx="1292">
                  <c:v>-3.1359291283873452</c:v>
                </c:pt>
                <c:pt idx="1293">
                  <c:v>-2.9557614569879096</c:v>
                </c:pt>
                <c:pt idx="1294">
                  <c:v>-2.7747793114301449</c:v>
                </c:pt>
                <c:pt idx="1295">
                  <c:v>-2.7378833043239155</c:v>
                </c:pt>
                <c:pt idx="1296">
                  <c:v>-2.6527414496335693</c:v>
                </c:pt>
                <c:pt idx="1297">
                  <c:v>-2.5038006480581938</c:v>
                </c:pt>
                <c:pt idx="1298">
                  <c:v>-2.4886973624269322</c:v>
                </c:pt>
                <c:pt idx="1299">
                  <c:v>-2.4670146044883126</c:v>
                </c:pt>
                <c:pt idx="1300">
                  <c:v>-2.9400527694900536</c:v>
                </c:pt>
                <c:pt idx="1301">
                  <c:v>-2.6394176671555094</c:v>
                </c:pt>
                <c:pt idx="1302">
                  <c:v>-2.8739515850396375</c:v>
                </c:pt>
                <c:pt idx="1303">
                  <c:v>-3.1542372292574101</c:v>
                </c:pt>
                <c:pt idx="1304">
                  <c:v>-3.0239482666737354</c:v>
                </c:pt>
                <c:pt idx="1305">
                  <c:v>-3.1405469699281934</c:v>
                </c:pt>
                <c:pt idx="1306">
                  <c:v>-2.8843762264651511</c:v>
                </c:pt>
                <c:pt idx="1307">
                  <c:v>-2.9968592319939282</c:v>
                </c:pt>
                <c:pt idx="1308">
                  <c:v>-3.3433753279975993</c:v>
                </c:pt>
                <c:pt idx="1309">
                  <c:v>-3.1146381111214287</c:v>
                </c:pt>
                <c:pt idx="1310">
                  <c:v>-2.6460869800635436</c:v>
                </c:pt>
                <c:pt idx="1311">
                  <c:v>-2.6915441702288216</c:v>
                </c:pt>
                <c:pt idx="1312">
                  <c:v>-2.8224940034592807</c:v>
                </c:pt>
                <c:pt idx="1313">
                  <c:v>-2.8810317303742785</c:v>
                </c:pt>
                <c:pt idx="1314">
                  <c:v>-2.5459869641365334</c:v>
                </c:pt>
                <c:pt idx="1315">
                  <c:v>-2.2852385720550217</c:v>
                </c:pt>
                <c:pt idx="1316">
                  <c:v>-2.0533318439081962</c:v>
                </c:pt>
                <c:pt idx="1317">
                  <c:v>-2.3253848945061373</c:v>
                </c:pt>
                <c:pt idx="1318">
                  <c:v>-2.5720664995752487</c:v>
                </c:pt>
                <c:pt idx="1319">
                  <c:v>-1.8453663636689379</c:v>
                </c:pt>
                <c:pt idx="1320">
                  <c:v>-1.8015014755216607</c:v>
                </c:pt>
                <c:pt idx="1321">
                  <c:v>-1.7898080281017745</c:v>
                </c:pt>
                <c:pt idx="1322">
                  <c:v>-1.5663763140114542</c:v>
                </c:pt>
                <c:pt idx="1323">
                  <c:v>-1.7448738245418627</c:v>
                </c:pt>
                <c:pt idx="1324">
                  <c:v>-1.0190563971535993</c:v>
                </c:pt>
                <c:pt idx="1325">
                  <c:v>-0.88409162713750278</c:v>
                </c:pt>
                <c:pt idx="1326">
                  <c:v>-0.78226044671353334</c:v>
                </c:pt>
                <c:pt idx="1327">
                  <c:v>-0.61624727211692132</c:v>
                </c:pt>
                <c:pt idx="1328">
                  <c:v>-0.83088374203873161</c:v>
                </c:pt>
                <c:pt idx="1329">
                  <c:v>-0.66196271534789319</c:v>
                </c:pt>
                <c:pt idx="1330">
                  <c:v>-0.7751116213240361</c:v>
                </c:pt>
                <c:pt idx="1331">
                  <c:v>-0.90133015309504727</c:v>
                </c:pt>
                <c:pt idx="1332">
                  <c:v>-1.4577766764012796</c:v>
                </c:pt>
                <c:pt idx="1333">
                  <c:v>-1.6894894334042789</c:v>
                </c:pt>
                <c:pt idx="1334">
                  <c:v>-1.265467849967874</c:v>
                </c:pt>
                <c:pt idx="1335">
                  <c:v>-0.85696726000786683</c:v>
                </c:pt>
                <c:pt idx="1336">
                  <c:v>-1.0132324420932342</c:v>
                </c:pt>
                <c:pt idx="1337">
                  <c:v>-1.0701564797622685</c:v>
                </c:pt>
                <c:pt idx="1338">
                  <c:v>-1.4702298479808071</c:v>
                </c:pt>
                <c:pt idx="1339">
                  <c:v>-1.4549637376395115</c:v>
                </c:pt>
                <c:pt idx="1340">
                  <c:v>-1.5431564161449778</c:v>
                </c:pt>
                <c:pt idx="1341">
                  <c:v>-1.2777542302208538</c:v>
                </c:pt>
                <c:pt idx="1342">
                  <c:v>-0.87442142972354842</c:v>
                </c:pt>
                <c:pt idx="1343">
                  <c:v>-0.24266581611860727</c:v>
                </c:pt>
                <c:pt idx="1344">
                  <c:v>-0.4443836006355536</c:v>
                </c:pt>
                <c:pt idx="1345">
                  <c:v>0.17607676370487485</c:v>
                </c:pt>
                <c:pt idx="1346">
                  <c:v>-0.24255028019642003</c:v>
                </c:pt>
                <c:pt idx="1347">
                  <c:v>-0.63638599809523499</c:v>
                </c:pt>
                <c:pt idx="1348">
                  <c:v>-0.73173319466745101</c:v>
                </c:pt>
                <c:pt idx="1349">
                  <c:v>-0.39519043865176784</c:v>
                </c:pt>
                <c:pt idx="1350">
                  <c:v>-0.11111253989798003</c:v>
                </c:pt>
                <c:pt idx="1351">
                  <c:v>-0.29239326311619107</c:v>
                </c:pt>
                <c:pt idx="1352">
                  <c:v>-0.506953787676511</c:v>
                </c:pt>
                <c:pt idx="1353">
                  <c:v>-0.44120440802825833</c:v>
                </c:pt>
                <c:pt idx="1354">
                  <c:v>-0.30942470146470274</c:v>
                </c:pt>
                <c:pt idx="1355">
                  <c:v>-0.20915839044152049</c:v>
                </c:pt>
                <c:pt idx="1356">
                  <c:v>-7.1899389925689644E-2</c:v>
                </c:pt>
                <c:pt idx="1357">
                  <c:v>-0.42039298746587417</c:v>
                </c:pt>
                <c:pt idx="1358">
                  <c:v>-1.0286523555150931E-2</c:v>
                </c:pt>
                <c:pt idx="1359">
                  <c:v>-0.22619664256542363</c:v>
                </c:pt>
                <c:pt idx="1360">
                  <c:v>-0.57152882071021671</c:v>
                </c:pt>
                <c:pt idx="1361">
                  <c:v>-0.63557239488885231</c:v>
                </c:pt>
                <c:pt idx="1362">
                  <c:v>-0.20395730024221273</c:v>
                </c:pt>
                <c:pt idx="1363">
                  <c:v>-0.34902822844352405</c:v>
                </c:pt>
                <c:pt idx="1364">
                  <c:v>-0.70421690811731663</c:v>
                </c:pt>
                <c:pt idx="1365">
                  <c:v>-0.88091849562360203</c:v>
                </c:pt>
                <c:pt idx="1366">
                  <c:v>-1.1417934702936248</c:v>
                </c:pt>
                <c:pt idx="1367">
                  <c:v>-0.95181736978218179</c:v>
                </c:pt>
                <c:pt idx="1368">
                  <c:v>-1.3228752260549024</c:v>
                </c:pt>
                <c:pt idx="1369">
                  <c:v>-2.0923432230353942</c:v>
                </c:pt>
                <c:pt idx="1370">
                  <c:v>-2.2675362365796303</c:v>
                </c:pt>
                <c:pt idx="1371">
                  <c:v>-2.7101486447346144</c:v>
                </c:pt>
                <c:pt idx="1372">
                  <c:v>-2.7470228856629229</c:v>
                </c:pt>
                <c:pt idx="1373">
                  <c:v>-2.6298363205548356</c:v>
                </c:pt>
                <c:pt idx="1374">
                  <c:v>-2.8448457283251338</c:v>
                </c:pt>
                <c:pt idx="1375">
                  <c:v>-2.5734726890987538</c:v>
                </c:pt>
                <c:pt idx="1376">
                  <c:v>-2.7274985947949428</c:v>
                </c:pt>
                <c:pt idx="1377">
                  <c:v>-2.6067830937230361</c:v>
                </c:pt>
                <c:pt idx="1378">
                  <c:v>-2.3549570265807107</c:v>
                </c:pt>
                <c:pt idx="1379">
                  <c:v>-2.3625145227898869</c:v>
                </c:pt>
                <c:pt idx="1380">
                  <c:v>-2.3669874567696931</c:v>
                </c:pt>
                <c:pt idx="1381">
                  <c:v>-2.4292200462015376</c:v>
                </c:pt>
                <c:pt idx="1382">
                  <c:v>-2.9170353598623411</c:v>
                </c:pt>
                <c:pt idx="1383">
                  <c:v>-3.4017407220712537</c:v>
                </c:pt>
                <c:pt idx="1384">
                  <c:v>-2.8117887997349964</c:v>
                </c:pt>
                <c:pt idx="1385">
                  <c:v>-2.441464289099823</c:v>
                </c:pt>
                <c:pt idx="1386">
                  <c:v>-2.9514154082767794</c:v>
                </c:pt>
                <c:pt idx="1387">
                  <c:v>-2.6708222107016617</c:v>
                </c:pt>
                <c:pt idx="1388">
                  <c:v>-2.1025806505477851</c:v>
                </c:pt>
                <c:pt idx="1389">
                  <c:v>-2.0310778476234757</c:v>
                </c:pt>
                <c:pt idx="1390">
                  <c:v>-2.2308121617419929</c:v>
                </c:pt>
                <c:pt idx="1391">
                  <c:v>-2.4064858547160366</c:v>
                </c:pt>
                <c:pt idx="1392">
                  <c:v>-2.9887297864576912</c:v>
                </c:pt>
                <c:pt idx="1393">
                  <c:v>-2.9439755237891374</c:v>
                </c:pt>
                <c:pt idx="1394">
                  <c:v>-3.0165030815676124</c:v>
                </c:pt>
                <c:pt idx="1395">
                  <c:v>-3.0482661908311464</c:v>
                </c:pt>
                <c:pt idx="1396">
                  <c:v>-3.3028411650777398</c:v>
                </c:pt>
                <c:pt idx="1397">
                  <c:v>-3.2726409143571873</c:v>
                </c:pt>
                <c:pt idx="1398">
                  <c:v>-3.1280060744194271</c:v>
                </c:pt>
                <c:pt idx="1399">
                  <c:v>-3.5418652679252149</c:v>
                </c:pt>
                <c:pt idx="1400">
                  <c:v>-3.6423362856034025</c:v>
                </c:pt>
                <c:pt idx="1401">
                  <c:v>-3.4227262518741544</c:v>
                </c:pt>
                <c:pt idx="1402">
                  <c:v>-3.014170599030928</c:v>
                </c:pt>
                <c:pt idx="1403">
                  <c:v>-3.1856662369081477</c:v>
                </c:pt>
                <c:pt idx="1404">
                  <c:v>-2.9291116172504865</c:v>
                </c:pt>
                <c:pt idx="1405">
                  <c:v>-2.4050694480670667</c:v>
                </c:pt>
                <c:pt idx="1406">
                  <c:v>-2.4586059941014424</c:v>
                </c:pt>
                <c:pt idx="1407">
                  <c:v>-2.7694452833789662</c:v>
                </c:pt>
                <c:pt idx="1408">
                  <c:v>-3.0595106708588258</c:v>
                </c:pt>
                <c:pt idx="1409">
                  <c:v>-3.5211664406821357</c:v>
                </c:pt>
                <c:pt idx="1410">
                  <c:v>-3.0913053671532706</c:v>
                </c:pt>
                <c:pt idx="1411">
                  <c:v>-3.192224064430083</c:v>
                </c:pt>
                <c:pt idx="1412">
                  <c:v>-3.0556689993294466</c:v>
                </c:pt>
                <c:pt idx="1413">
                  <c:v>-3.3318494742542839</c:v>
                </c:pt>
                <c:pt idx="1414">
                  <c:v>-2.6292857682246629</c:v>
                </c:pt>
                <c:pt idx="1415">
                  <c:v>-2.9073315626139369</c:v>
                </c:pt>
                <c:pt idx="1416">
                  <c:v>-3.0581036411894198</c:v>
                </c:pt>
                <c:pt idx="1417">
                  <c:v>-3.200129135932372</c:v>
                </c:pt>
                <c:pt idx="1418">
                  <c:v>-2.8879748886871792</c:v>
                </c:pt>
                <c:pt idx="1419">
                  <c:v>-2.7886303719535372</c:v>
                </c:pt>
                <c:pt idx="1420">
                  <c:v>-3.1867602136773074</c:v>
                </c:pt>
                <c:pt idx="1421">
                  <c:v>-3.2757198258520064</c:v>
                </c:pt>
                <c:pt idx="1422">
                  <c:v>-2.8705586103116061</c:v>
                </c:pt>
                <c:pt idx="1423">
                  <c:v>-2.7374853552531127</c:v>
                </c:pt>
                <c:pt idx="1424">
                  <c:v>-2.3941370258472428</c:v>
                </c:pt>
                <c:pt idx="1425">
                  <c:v>-1.996851383067846</c:v>
                </c:pt>
                <c:pt idx="1426">
                  <c:v>-1.6801160260499801</c:v>
                </c:pt>
                <c:pt idx="1427">
                  <c:v>-1.827690293679618</c:v>
                </c:pt>
                <c:pt idx="1428">
                  <c:v>-1.7402318412073987</c:v>
                </c:pt>
                <c:pt idx="1429">
                  <c:v>-2.18023216942886</c:v>
                </c:pt>
                <c:pt idx="1430">
                  <c:v>-2.7375311256868695</c:v>
                </c:pt>
                <c:pt idx="1431">
                  <c:v>-2.4834694289808139</c:v>
                </c:pt>
                <c:pt idx="1432">
                  <c:v>-2.4115602167697432</c:v>
                </c:pt>
                <c:pt idx="1433">
                  <c:v>-2.2574799458538197</c:v>
                </c:pt>
                <c:pt idx="1434">
                  <c:v>-2.4711323874234177</c:v>
                </c:pt>
                <c:pt idx="1435">
                  <c:v>-2.8876259998526179</c:v>
                </c:pt>
                <c:pt idx="1436">
                  <c:v>-2.9315310872943736</c:v>
                </c:pt>
                <c:pt idx="1437">
                  <c:v>-2.7290625128582593</c:v>
                </c:pt>
                <c:pt idx="1438">
                  <c:v>-2.9021122713096852</c:v>
                </c:pt>
                <c:pt idx="1439">
                  <c:v>-3.2837000756472214</c:v>
                </c:pt>
                <c:pt idx="1440">
                  <c:v>-3.9540361191975109</c:v>
                </c:pt>
                <c:pt idx="1441">
                  <c:v>-3.5537378850397752</c:v>
                </c:pt>
                <c:pt idx="1442">
                  <c:v>-3.9925766645296266</c:v>
                </c:pt>
                <c:pt idx="1443">
                  <c:v>-3.8553074302781374</c:v>
                </c:pt>
                <c:pt idx="1444">
                  <c:v>-3.8539298987033144</c:v>
                </c:pt>
                <c:pt idx="1445">
                  <c:v>-3.5325901443259609</c:v>
                </c:pt>
                <c:pt idx="1446">
                  <c:v>-3.4021136639190841</c:v>
                </c:pt>
                <c:pt idx="1447">
                  <c:v>-3.6206004161415035</c:v>
                </c:pt>
                <c:pt idx="1448">
                  <c:v>-4.1776239119434022</c:v>
                </c:pt>
                <c:pt idx="1449">
                  <c:v>-3.8061007940227398</c:v>
                </c:pt>
                <c:pt idx="1450">
                  <c:v>-4.2156027457289671</c:v>
                </c:pt>
                <c:pt idx="1451">
                  <c:v>-3.5142730339684256</c:v>
                </c:pt>
                <c:pt idx="1452">
                  <c:v>-3.6339435222828698</c:v>
                </c:pt>
                <c:pt idx="1453">
                  <c:v>-3.3074593092327795</c:v>
                </c:pt>
                <c:pt idx="1454">
                  <c:v>-3.3117852488439667</c:v>
                </c:pt>
                <c:pt idx="1455">
                  <c:v>-3.1986844901702045</c:v>
                </c:pt>
                <c:pt idx="1456">
                  <c:v>-3.5909175935091717</c:v>
                </c:pt>
                <c:pt idx="1457">
                  <c:v>-3.3301622745704109</c:v>
                </c:pt>
                <c:pt idx="1458">
                  <c:v>-3.1605165426557082</c:v>
                </c:pt>
                <c:pt idx="1459">
                  <c:v>-2.8451345603030824</c:v>
                </c:pt>
                <c:pt idx="1460">
                  <c:v>-2.7269534416342709</c:v>
                </c:pt>
                <c:pt idx="1461">
                  <c:v>-2.9488601342550602</c:v>
                </c:pt>
                <c:pt idx="1462">
                  <c:v>-2.9000106882885852</c:v>
                </c:pt>
                <c:pt idx="1463">
                  <c:v>-3.0797415759535332</c:v>
                </c:pt>
                <c:pt idx="1464">
                  <c:v>-3.0168416270669063</c:v>
                </c:pt>
                <c:pt idx="1465">
                  <c:v>-3.2830040631130522</c:v>
                </c:pt>
                <c:pt idx="1466">
                  <c:v>-3.3575395987338226</c:v>
                </c:pt>
                <c:pt idx="1467">
                  <c:v>-3.6446793519043013</c:v>
                </c:pt>
                <c:pt idx="1468">
                  <c:v>-3.8338073053837993</c:v>
                </c:pt>
                <c:pt idx="1469">
                  <c:v>-4.204997076115415</c:v>
                </c:pt>
                <c:pt idx="1470">
                  <c:v>-3.6898530399524843</c:v>
                </c:pt>
                <c:pt idx="1471">
                  <c:v>-3.6978086602223361</c:v>
                </c:pt>
                <c:pt idx="1472">
                  <c:v>-3.1010038470554981</c:v>
                </c:pt>
                <c:pt idx="1473">
                  <c:v>-2.962722691061566</c:v>
                </c:pt>
                <c:pt idx="1474">
                  <c:v>-3.1054687008152353</c:v>
                </c:pt>
                <c:pt idx="1475">
                  <c:v>-3.3976711103984525</c:v>
                </c:pt>
                <c:pt idx="1476">
                  <c:v>-3.7401541524430924</c:v>
                </c:pt>
                <c:pt idx="1477">
                  <c:v>-3.7295891932378069</c:v>
                </c:pt>
                <c:pt idx="1478">
                  <c:v>-3.5454765256545304</c:v>
                </c:pt>
                <c:pt idx="1479">
                  <c:v>-3.7666229263126203</c:v>
                </c:pt>
                <c:pt idx="1480">
                  <c:v>-3.3247938793132166</c:v>
                </c:pt>
                <c:pt idx="1481">
                  <c:v>-3.1730973341866147</c:v>
                </c:pt>
                <c:pt idx="1482">
                  <c:v>-3.3591800403476957</c:v>
                </c:pt>
                <c:pt idx="1483">
                  <c:v>-3.9769478034395087</c:v>
                </c:pt>
                <c:pt idx="1484">
                  <c:v>-4.1295847695844756</c:v>
                </c:pt>
                <c:pt idx="1485">
                  <c:v>-4.4617982066548052</c:v>
                </c:pt>
                <c:pt idx="1486">
                  <c:v>-3.8345684575080119</c:v>
                </c:pt>
                <c:pt idx="1487">
                  <c:v>-3.7176873182004107</c:v>
                </c:pt>
                <c:pt idx="1488">
                  <c:v>-4.0871935376013599</c:v>
                </c:pt>
                <c:pt idx="1489">
                  <c:v>-3.5355847008076822</c:v>
                </c:pt>
                <c:pt idx="1490">
                  <c:v>-4.2417335094726365</c:v>
                </c:pt>
                <c:pt idx="1491">
                  <c:v>-4.4101772763550269</c:v>
                </c:pt>
                <c:pt idx="1492">
                  <c:v>-4.0777086883241385</c:v>
                </c:pt>
                <c:pt idx="1493">
                  <c:v>-4.0802741831714435</c:v>
                </c:pt>
                <c:pt idx="1494">
                  <c:v>-4.4347517735355035</c:v>
                </c:pt>
                <c:pt idx="1495">
                  <c:v>-4.1376790566670127</c:v>
                </c:pt>
                <c:pt idx="1496">
                  <c:v>-4.0063267891130723</c:v>
                </c:pt>
                <c:pt idx="1497">
                  <c:v>-3.6343146072680494</c:v>
                </c:pt>
                <c:pt idx="1498">
                  <c:v>-3.3039565288003416</c:v>
                </c:pt>
                <c:pt idx="1499">
                  <c:v>-3.0552093764515016</c:v>
                </c:pt>
                <c:pt idx="1500">
                  <c:v>-2.7903472952891102</c:v>
                </c:pt>
                <c:pt idx="1501">
                  <c:v>-2.6752910464571831</c:v>
                </c:pt>
                <c:pt idx="1502">
                  <c:v>-2.9495569421052497</c:v>
                </c:pt>
                <c:pt idx="1503">
                  <c:v>-3.1779003201126526</c:v>
                </c:pt>
                <c:pt idx="1504">
                  <c:v>-3.4599126456787332</c:v>
                </c:pt>
                <c:pt idx="1505">
                  <c:v>-3.6428827298867921</c:v>
                </c:pt>
                <c:pt idx="1506">
                  <c:v>-3.751325637488498</c:v>
                </c:pt>
                <c:pt idx="1507">
                  <c:v>-4.3997365021152826</c:v>
                </c:pt>
                <c:pt idx="1508">
                  <c:v>-4.1130826189328555</c:v>
                </c:pt>
                <c:pt idx="1509">
                  <c:v>-3.9501252854493352</c:v>
                </c:pt>
                <c:pt idx="1510">
                  <c:v>-3.2921225353199275</c:v>
                </c:pt>
                <c:pt idx="1511">
                  <c:v>-3.7390347605338405</c:v>
                </c:pt>
                <c:pt idx="1512">
                  <c:v>-3.7809457891798224</c:v>
                </c:pt>
                <c:pt idx="1513">
                  <c:v>-3.7835915765132691</c:v>
                </c:pt>
                <c:pt idx="1514">
                  <c:v>-3.6456412107242442</c:v>
                </c:pt>
                <c:pt idx="1515">
                  <c:v>-3.5830521203325341</c:v>
                </c:pt>
                <c:pt idx="1516">
                  <c:v>-3.6511719842936192</c:v>
                </c:pt>
                <c:pt idx="1517">
                  <c:v>-3.7417317094639326</c:v>
                </c:pt>
                <c:pt idx="1518">
                  <c:v>-3.7417198818139408</c:v>
                </c:pt>
                <c:pt idx="1519">
                  <c:v>-3.8676390737267274</c:v>
                </c:pt>
                <c:pt idx="1520">
                  <c:v>-3.792933491299916</c:v>
                </c:pt>
                <c:pt idx="1521">
                  <c:v>-4.0511394273385317</c:v>
                </c:pt>
                <c:pt idx="1522">
                  <c:v>-4.2029864540467132</c:v>
                </c:pt>
                <c:pt idx="1523">
                  <c:v>-4.215489721526569</c:v>
                </c:pt>
                <c:pt idx="1524">
                  <c:v>-4.4222403404633379</c:v>
                </c:pt>
                <c:pt idx="1525">
                  <c:v>-4.3628830480814624</c:v>
                </c:pt>
                <c:pt idx="1526">
                  <c:v>-4.522060271230318</c:v>
                </c:pt>
                <c:pt idx="1527">
                  <c:v>-4.1036121392176828</c:v>
                </c:pt>
                <c:pt idx="1528">
                  <c:v>-4.207582746333232</c:v>
                </c:pt>
                <c:pt idx="1529">
                  <c:v>-3.5702667254934672</c:v>
                </c:pt>
                <c:pt idx="1530">
                  <c:v>-3.5798124704985881</c:v>
                </c:pt>
                <c:pt idx="1531">
                  <c:v>-3.7415569697364051</c:v>
                </c:pt>
                <c:pt idx="1532">
                  <c:v>-4.0017057064199903</c:v>
                </c:pt>
                <c:pt idx="1533">
                  <c:v>-4.4503427932097228</c:v>
                </c:pt>
                <c:pt idx="1534">
                  <c:v>-4.6609222463020012</c:v>
                </c:pt>
                <c:pt idx="1535">
                  <c:v>-4.8463008926362718</c:v>
                </c:pt>
                <c:pt idx="1536">
                  <c:v>-4.0595752836680816</c:v>
                </c:pt>
                <c:pt idx="1537">
                  <c:v>-3.9754792444690268</c:v>
                </c:pt>
                <c:pt idx="1538">
                  <c:v>-4.130108709343201</c:v>
                </c:pt>
                <c:pt idx="1539">
                  <c:v>-3.7496778064097822</c:v>
                </c:pt>
                <c:pt idx="1540">
                  <c:v>-4.0445749793006343</c:v>
                </c:pt>
                <c:pt idx="1541">
                  <c:v>-4.561108410440335</c:v>
                </c:pt>
                <c:pt idx="1542">
                  <c:v>-4.4608606964621318</c:v>
                </c:pt>
                <c:pt idx="1543">
                  <c:v>-4.02157084884107</c:v>
                </c:pt>
                <c:pt idx="1544">
                  <c:v>-3.2370396509834301</c:v>
                </c:pt>
                <c:pt idx="1545">
                  <c:v>-3.1356880551515611</c:v>
                </c:pt>
                <c:pt idx="1546">
                  <c:v>-2.8283207447096874</c:v>
                </c:pt>
                <c:pt idx="1547">
                  <c:v>-2.8778253833948559</c:v>
                </c:pt>
                <c:pt idx="1548">
                  <c:v>-2.8163434376668803</c:v>
                </c:pt>
                <c:pt idx="1549">
                  <c:v>-2.5556871006678188</c:v>
                </c:pt>
                <c:pt idx="1550">
                  <c:v>-2.391371631010105</c:v>
                </c:pt>
                <c:pt idx="1551">
                  <c:v>-2.3481476891931883</c:v>
                </c:pt>
                <c:pt idx="1552">
                  <c:v>-2.960246130016678</c:v>
                </c:pt>
                <c:pt idx="1553">
                  <c:v>-3.2458675171928832</c:v>
                </c:pt>
                <c:pt idx="1554">
                  <c:v>-2.8968226247871507</c:v>
                </c:pt>
                <c:pt idx="1555">
                  <c:v>-3.1845084881860672</c:v>
                </c:pt>
                <c:pt idx="1556">
                  <c:v>-2.6235882798613073</c:v>
                </c:pt>
                <c:pt idx="1557">
                  <c:v>-2.4604985412151685</c:v>
                </c:pt>
                <c:pt idx="1558">
                  <c:v>-2.6433216440576159</c:v>
                </c:pt>
                <c:pt idx="1559">
                  <c:v>-2.7553602212198403</c:v>
                </c:pt>
                <c:pt idx="1560">
                  <c:v>-2.5059632957165818</c:v>
                </c:pt>
                <c:pt idx="1561">
                  <c:v>-2.7584068648298192</c:v>
                </c:pt>
                <c:pt idx="1562">
                  <c:v>-3.1711609430639571</c:v>
                </c:pt>
                <c:pt idx="1563">
                  <c:v>-3.3851265575435479</c:v>
                </c:pt>
                <c:pt idx="1564">
                  <c:v>-3.7213130840523996</c:v>
                </c:pt>
                <c:pt idx="1565">
                  <c:v>-3.4966796306362422</c:v>
                </c:pt>
                <c:pt idx="1566">
                  <c:v>-3.5082775299494031</c:v>
                </c:pt>
                <c:pt idx="1567">
                  <c:v>-3.6511640835077444</c:v>
                </c:pt>
                <c:pt idx="1568">
                  <c:v>-3.4029007120287424</c:v>
                </c:pt>
                <c:pt idx="1569">
                  <c:v>-2.3368445964688167</c:v>
                </c:pt>
                <c:pt idx="1570">
                  <c:v>-2.0703644180319629</c:v>
                </c:pt>
                <c:pt idx="1571">
                  <c:v>-1.3104761124742599</c:v>
                </c:pt>
                <c:pt idx="1572">
                  <c:v>-0.7469682344783144</c:v>
                </c:pt>
                <c:pt idx="1573">
                  <c:v>9.7945696163645124E-2</c:v>
                </c:pt>
                <c:pt idx="1574">
                  <c:v>0.51296833417218557</c:v>
                </c:pt>
                <c:pt idx="1575">
                  <c:v>0.71690800750209949</c:v>
                </c:pt>
                <c:pt idx="1576">
                  <c:v>1.6654304569797092</c:v>
                </c:pt>
                <c:pt idx="1577">
                  <c:v>2.3756090797844607</c:v>
                </c:pt>
                <c:pt idx="1578">
                  <c:v>0.79073783350030724</c:v>
                </c:pt>
                <c:pt idx="1579">
                  <c:v>0.94632330539555143</c:v>
                </c:pt>
                <c:pt idx="1580">
                  <c:v>-1.4348391197257226</c:v>
                </c:pt>
                <c:pt idx="1581">
                  <c:v>-0.83978768636707912</c:v>
                </c:pt>
                <c:pt idx="1582">
                  <c:v>-0.74867556461140572</c:v>
                </c:pt>
                <c:pt idx="1583">
                  <c:v>-0.48467681212191227</c:v>
                </c:pt>
                <c:pt idx="1584">
                  <c:v>-0.83593430227394017</c:v>
                </c:pt>
                <c:pt idx="1585">
                  <c:v>-0.3781431694768338</c:v>
                </c:pt>
                <c:pt idx="1586">
                  <c:v>-5.7215419942286072E-2</c:v>
                </c:pt>
                <c:pt idx="1587">
                  <c:v>0.90587842612184277</c:v>
                </c:pt>
                <c:pt idx="1588">
                  <c:v>1.0818000967495738</c:v>
                </c:pt>
                <c:pt idx="1589">
                  <c:v>0.52023100541076794</c:v>
                </c:pt>
                <c:pt idx="1590">
                  <c:v>-0.2338247257163415</c:v>
                </c:pt>
                <c:pt idx="1591">
                  <c:v>-0.19699548588595606</c:v>
                </c:pt>
                <c:pt idx="1592">
                  <c:v>7.4249204599137419E-2</c:v>
                </c:pt>
                <c:pt idx="1593">
                  <c:v>0.36165420980363572</c:v>
                </c:pt>
                <c:pt idx="1594">
                  <c:v>-6.3392711780763111E-3</c:v>
                </c:pt>
                <c:pt idx="1595">
                  <c:v>-0.36658756491092359</c:v>
                </c:pt>
                <c:pt idx="1596">
                  <c:v>-0.96803850287397963</c:v>
                </c:pt>
                <c:pt idx="1597">
                  <c:v>-1.1449947676979453</c:v>
                </c:pt>
                <c:pt idx="1598">
                  <c:v>-0.87648940528243446</c:v>
                </c:pt>
                <c:pt idx="1599">
                  <c:v>-0.80999482625375818</c:v>
                </c:pt>
                <c:pt idx="1600">
                  <c:v>-0.8426900682079268</c:v>
                </c:pt>
                <c:pt idx="1601">
                  <c:v>-0.43037865481876503</c:v>
                </c:pt>
                <c:pt idx="1602">
                  <c:v>-1.1897841144474091</c:v>
                </c:pt>
                <c:pt idx="1603">
                  <c:v>-1.3912850410353756</c:v>
                </c:pt>
                <c:pt idx="1604">
                  <c:v>-1.4319030731372078</c:v>
                </c:pt>
                <c:pt idx="1605">
                  <c:v>-1.5574918596898444</c:v>
                </c:pt>
                <c:pt idx="1606">
                  <c:v>-1.3426471694719491</c:v>
                </c:pt>
                <c:pt idx="1607">
                  <c:v>-1.6524890658664151</c:v>
                </c:pt>
                <c:pt idx="1608">
                  <c:v>-1.7235393248910968</c:v>
                </c:pt>
                <c:pt idx="1609">
                  <c:v>-1.4621723562664357</c:v>
                </c:pt>
                <c:pt idx="1610">
                  <c:v>-1.4293188983598151</c:v>
                </c:pt>
                <c:pt idx="1611">
                  <c:v>-1.266897836029677</c:v>
                </c:pt>
                <c:pt idx="1612">
                  <c:v>-1.1577326083358399</c:v>
                </c:pt>
                <c:pt idx="1613">
                  <c:v>-1.2414394196194707</c:v>
                </c:pt>
                <c:pt idx="1614">
                  <c:v>-1.1929802377721253</c:v>
                </c:pt>
                <c:pt idx="1615">
                  <c:v>-1.1490423602882331</c:v>
                </c:pt>
                <c:pt idx="1616">
                  <c:v>-1.2643218322232015</c:v>
                </c:pt>
                <c:pt idx="1617">
                  <c:v>-1.1504296415049178</c:v>
                </c:pt>
                <c:pt idx="1618">
                  <c:v>-1.0477673363514675</c:v>
                </c:pt>
                <c:pt idx="1619">
                  <c:v>-0.87042562800091594</c:v>
                </c:pt>
                <c:pt idx="1620">
                  <c:v>-0.66138817385927373</c:v>
                </c:pt>
                <c:pt idx="1621">
                  <c:v>-0.59280435537353027</c:v>
                </c:pt>
                <c:pt idx="1622">
                  <c:v>-0.51741173328709289</c:v>
                </c:pt>
                <c:pt idx="1623">
                  <c:v>0.22886135984879308</c:v>
                </c:pt>
                <c:pt idx="1624">
                  <c:v>0.46409144623366966</c:v>
                </c:pt>
                <c:pt idx="1625">
                  <c:v>0.84702590508295006</c:v>
                </c:pt>
                <c:pt idx="1626">
                  <c:v>0.64625160353336786</c:v>
                </c:pt>
                <c:pt idx="1627">
                  <c:v>0.80605602260941867</c:v>
                </c:pt>
                <c:pt idx="1628">
                  <c:v>0.91352202997464593</c:v>
                </c:pt>
                <c:pt idx="1629">
                  <c:v>0.7861163041215955</c:v>
                </c:pt>
                <c:pt idx="1630">
                  <c:v>1.201724038415326</c:v>
                </c:pt>
                <c:pt idx="1631">
                  <c:v>0.88456562453785148</c:v>
                </c:pt>
                <c:pt idx="1632">
                  <c:v>1.009072399031375</c:v>
                </c:pt>
                <c:pt idx="1633">
                  <c:v>0.86516657486432336</c:v>
                </c:pt>
                <c:pt idx="1634">
                  <c:v>0.80824007246609852</c:v>
                </c:pt>
                <c:pt idx="1635">
                  <c:v>0.90812136722065673</c:v>
                </c:pt>
                <c:pt idx="1636">
                  <c:v>1.2144777163838443</c:v>
                </c:pt>
                <c:pt idx="1637">
                  <c:v>0.89344530808875977</c:v>
                </c:pt>
                <c:pt idx="1638">
                  <c:v>1.1051478296901189</c:v>
                </c:pt>
                <c:pt idx="1639">
                  <c:v>0.88319951864626423</c:v>
                </c:pt>
                <c:pt idx="1640">
                  <c:v>0.68143170703723499</c:v>
                </c:pt>
                <c:pt idx="1641">
                  <c:v>1.213728109438285</c:v>
                </c:pt>
                <c:pt idx="1642">
                  <c:v>0.91181969279875186</c:v>
                </c:pt>
                <c:pt idx="1643">
                  <c:v>0.73271544135246791</c:v>
                </c:pt>
                <c:pt idx="1644">
                  <c:v>1.379533853351651</c:v>
                </c:pt>
                <c:pt idx="1645">
                  <c:v>1.2737489138361155</c:v>
                </c:pt>
                <c:pt idx="1646">
                  <c:v>1.7784977728414106</c:v>
                </c:pt>
                <c:pt idx="1647">
                  <c:v>1.5875072099438245</c:v>
                </c:pt>
                <c:pt idx="1648">
                  <c:v>2.3369926370999021</c:v>
                </c:pt>
                <c:pt idx="1649">
                  <c:v>2.4306809553069799</c:v>
                </c:pt>
                <c:pt idx="1650">
                  <c:v>2.5143239448102639</c:v>
                </c:pt>
                <c:pt idx="1651">
                  <c:v>2.3340003303702237</c:v>
                </c:pt>
                <c:pt idx="1652">
                  <c:v>2.3133268013865367</c:v>
                </c:pt>
                <c:pt idx="1653">
                  <c:v>2.189221596385349</c:v>
                </c:pt>
                <c:pt idx="1654">
                  <c:v>1.8968428902103569</c:v>
                </c:pt>
                <c:pt idx="1655">
                  <c:v>2.0524431552799145</c:v>
                </c:pt>
                <c:pt idx="1656">
                  <c:v>2.4503415550211467</c:v>
                </c:pt>
                <c:pt idx="1657">
                  <c:v>2.5993137473847021</c:v>
                </c:pt>
                <c:pt idx="1658">
                  <c:v>2.5427521004672045</c:v>
                </c:pt>
                <c:pt idx="1659">
                  <c:v>2.1233191663824189</c:v>
                </c:pt>
                <c:pt idx="1660">
                  <c:v>2.058153231574523</c:v>
                </c:pt>
                <c:pt idx="1661">
                  <c:v>2.2474010646217764</c:v>
                </c:pt>
                <c:pt idx="1662">
                  <c:v>2.0530043498487673</c:v>
                </c:pt>
                <c:pt idx="1663">
                  <c:v>2.273117059527177</c:v>
                </c:pt>
                <c:pt idx="1664">
                  <c:v>1.9169220944205851</c:v>
                </c:pt>
                <c:pt idx="1665">
                  <c:v>2.9995179975484962</c:v>
                </c:pt>
                <c:pt idx="1666">
                  <c:v>2.3155290744559638</c:v>
                </c:pt>
                <c:pt idx="1667">
                  <c:v>2.0597452488323706</c:v>
                </c:pt>
                <c:pt idx="1668">
                  <c:v>2.2312370820758423</c:v>
                </c:pt>
                <c:pt idx="1669">
                  <c:v>2.1673540566548866</c:v>
                </c:pt>
                <c:pt idx="1670">
                  <c:v>2.0296131209465056</c:v>
                </c:pt>
                <c:pt idx="1671">
                  <c:v>1.674503371261935</c:v>
                </c:pt>
                <c:pt idx="1672">
                  <c:v>2.0381553670103649</c:v>
                </c:pt>
                <c:pt idx="1673">
                  <c:v>2.1861613037202283</c:v>
                </c:pt>
                <c:pt idx="1674">
                  <c:v>1.6636894444403298</c:v>
                </c:pt>
                <c:pt idx="1675">
                  <c:v>1.6253647795476378</c:v>
                </c:pt>
                <c:pt idx="1676">
                  <c:v>1.9976962093117654</c:v>
                </c:pt>
                <c:pt idx="1677">
                  <c:v>1.8829218160036896</c:v>
                </c:pt>
                <c:pt idx="1678">
                  <c:v>1.5756008931262764</c:v>
                </c:pt>
                <c:pt idx="1679">
                  <c:v>1.7510893777155736</c:v>
                </c:pt>
                <c:pt idx="1680">
                  <c:v>1.7036842964791805</c:v>
                </c:pt>
                <c:pt idx="1681">
                  <c:v>2.4938869042291123</c:v>
                </c:pt>
                <c:pt idx="1682">
                  <c:v>3.1273885341334937</c:v>
                </c:pt>
                <c:pt idx="1683">
                  <c:v>2.6753378453995023</c:v>
                </c:pt>
                <c:pt idx="1684">
                  <c:v>1.9350680347322786</c:v>
                </c:pt>
                <c:pt idx="1685">
                  <c:v>1.6372612007706993</c:v>
                </c:pt>
                <c:pt idx="1686">
                  <c:v>2.0342087985692601</c:v>
                </c:pt>
                <c:pt idx="1687">
                  <c:v>1.2290066538585163</c:v>
                </c:pt>
                <c:pt idx="1688">
                  <c:v>0.6907455950159368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A-4E1A-9AEE-491E12B47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26736"/>
        <c:axId val="377227392"/>
      </c:scatterChart>
      <c:valAx>
        <c:axId val="37722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7392"/>
        <c:crosses val="autoZero"/>
        <c:crossBetween val="midCat"/>
      </c:valAx>
      <c:valAx>
        <c:axId val="37722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Main!$AO$3:$AO$1691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7-4AD6-B7FA-C75F3243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38136"/>
        <c:axId val="377235512"/>
      </c:scatterChart>
      <c:valAx>
        <c:axId val="377238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35512"/>
        <c:crosses val="autoZero"/>
        <c:crossBetween val="midCat"/>
      </c:valAx>
      <c:valAx>
        <c:axId val="37723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3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Main!$AN$3:$AN$1691</c:f>
              <c:numCache>
                <c:formatCode>0.00</c:formatCode>
                <c:ptCount val="1689"/>
                <c:pt idx="0">
                  <c:v>0</c:v>
                </c:pt>
                <c:pt idx="1">
                  <c:v>-0.26758569299552903</c:v>
                </c:pt>
                <c:pt idx="2">
                  <c:v>1.4345490150025402</c:v>
                </c:pt>
                <c:pt idx="3">
                  <c:v>1.7643545655227937</c:v>
                </c:pt>
                <c:pt idx="4">
                  <c:v>2.5220406747825335</c:v>
                </c:pt>
                <c:pt idx="5">
                  <c:v>-0.6131963339839881</c:v>
                </c:pt>
                <c:pt idx="6">
                  <c:v>-0.88983960036783327</c:v>
                </c:pt>
                <c:pt idx="7">
                  <c:v>-2.1515206079447808</c:v>
                </c:pt>
                <c:pt idx="8">
                  <c:v>8.6048638730511939E-2</c:v>
                </c:pt>
                <c:pt idx="9">
                  <c:v>0.23651660573284061</c:v>
                </c:pt>
                <c:pt idx="10">
                  <c:v>-0.89844929884036662</c:v>
                </c:pt>
                <c:pt idx="11">
                  <c:v>-0.66629460660169626</c:v>
                </c:pt>
                <c:pt idx="12">
                  <c:v>-1.2499914203094278</c:v>
                </c:pt>
                <c:pt idx="13">
                  <c:v>-1.9297835225688644</c:v>
                </c:pt>
                <c:pt idx="14">
                  <c:v>-1.7732040831949005</c:v>
                </c:pt>
                <c:pt idx="15">
                  <c:v>0.15236441494638653</c:v>
                </c:pt>
                <c:pt idx="16">
                  <c:v>2.2357493820246788</c:v>
                </c:pt>
                <c:pt idx="17">
                  <c:v>1.4598799816330179</c:v>
                </c:pt>
                <c:pt idx="18">
                  <c:v>0.80682635636348354</c:v>
                </c:pt>
                <c:pt idx="19">
                  <c:v>-0.44484571461532652</c:v>
                </c:pt>
                <c:pt idx="20">
                  <c:v>-1.2851150898313595</c:v>
                </c:pt>
                <c:pt idx="21">
                  <c:v>-0.25053616274324642</c:v>
                </c:pt>
                <c:pt idx="22">
                  <c:v>0.91717543388169454</c:v>
                </c:pt>
                <c:pt idx="23">
                  <c:v>2.3754084728077629</c:v>
                </c:pt>
                <c:pt idx="24">
                  <c:v>2.2222702541519528</c:v>
                </c:pt>
                <c:pt idx="25">
                  <c:v>1.6297539056233927</c:v>
                </c:pt>
                <c:pt idx="26">
                  <c:v>0.25730881874819667</c:v>
                </c:pt>
                <c:pt idx="27">
                  <c:v>0.4323394680433863</c:v>
                </c:pt>
                <c:pt idx="28">
                  <c:v>0.37729659717422293</c:v>
                </c:pt>
                <c:pt idx="29">
                  <c:v>0.13679634430954069</c:v>
                </c:pt>
                <c:pt idx="30">
                  <c:v>-3.7396242383337719E-2</c:v>
                </c:pt>
                <c:pt idx="31">
                  <c:v>4.706642472815048E-3</c:v>
                </c:pt>
                <c:pt idx="32">
                  <c:v>0.7171746210516492</c:v>
                </c:pt>
                <c:pt idx="33">
                  <c:v>-0.43521934251339078</c:v>
                </c:pt>
                <c:pt idx="34">
                  <c:v>-0.79695547612553086</c:v>
                </c:pt>
                <c:pt idx="35">
                  <c:v>-8.5991417977028251E-2</c:v>
                </c:pt>
                <c:pt idx="36">
                  <c:v>-1.2902059003821087</c:v>
                </c:pt>
                <c:pt idx="37">
                  <c:v>-1.2222068731155302</c:v>
                </c:pt>
                <c:pt idx="38">
                  <c:v>-2.0306492605585333</c:v>
                </c:pt>
                <c:pt idx="39">
                  <c:v>-2.7453197995384353</c:v>
                </c:pt>
                <c:pt idx="40">
                  <c:v>-2.773006703733742</c:v>
                </c:pt>
                <c:pt idx="41">
                  <c:v>-1.9785902837283973</c:v>
                </c:pt>
                <c:pt idx="42">
                  <c:v>-1.6865194228070544</c:v>
                </c:pt>
                <c:pt idx="43">
                  <c:v>-0.62376861404111028</c:v>
                </c:pt>
                <c:pt idx="44">
                  <c:v>-0.27971519078822382</c:v>
                </c:pt>
                <c:pt idx="45">
                  <c:v>-0.34012045315660733</c:v>
                </c:pt>
                <c:pt idx="46">
                  <c:v>-0.25365772157007449</c:v>
                </c:pt>
                <c:pt idx="47">
                  <c:v>7.8234262697879031E-2</c:v>
                </c:pt>
                <c:pt idx="48">
                  <c:v>0.72389326307341184</c:v>
                </c:pt>
                <c:pt idx="49">
                  <c:v>0.70795321545462686</c:v>
                </c:pt>
                <c:pt idx="50">
                  <c:v>1.0088942799834877</c:v>
                </c:pt>
                <c:pt idx="51">
                  <c:v>1.0398062085943611</c:v>
                </c:pt>
                <c:pt idx="52">
                  <c:v>1.2174183398867853</c:v>
                </c:pt>
                <c:pt idx="53">
                  <c:v>0.39088320356956063</c:v>
                </c:pt>
                <c:pt idx="54">
                  <c:v>0.90338964786237996</c:v>
                </c:pt>
                <c:pt idx="55">
                  <c:v>0.70483092950159398</c:v>
                </c:pt>
                <c:pt idx="56">
                  <c:v>1.2579542524679204</c:v>
                </c:pt>
                <c:pt idx="57">
                  <c:v>1.8371846807460672</c:v>
                </c:pt>
                <c:pt idx="58">
                  <c:v>2.0416908882260758</c:v>
                </c:pt>
                <c:pt idx="59">
                  <c:v>1.4522988587064407</c:v>
                </c:pt>
                <c:pt idx="60">
                  <c:v>1.8008806247940878</c:v>
                </c:pt>
                <c:pt idx="61">
                  <c:v>1.9199706245873445</c:v>
                </c:pt>
                <c:pt idx="62">
                  <c:v>2.0370184317888729</c:v>
                </c:pt>
                <c:pt idx="63">
                  <c:v>1.742939960274005</c:v>
                </c:pt>
                <c:pt idx="64">
                  <c:v>0.81121731229743643</c:v>
                </c:pt>
                <c:pt idx="65">
                  <c:v>0.52063751981047046</c:v>
                </c:pt>
                <c:pt idx="66">
                  <c:v>1.7875725087563183</c:v>
                </c:pt>
                <c:pt idx="67">
                  <c:v>2.5920305927172578</c:v>
                </c:pt>
                <c:pt idx="68">
                  <c:v>3.1744548696060124</c:v>
                </c:pt>
                <c:pt idx="69">
                  <c:v>3.5915223544064179</c:v>
                </c:pt>
                <c:pt idx="70">
                  <c:v>3.0874012029926217</c:v>
                </c:pt>
                <c:pt idx="71">
                  <c:v>3.0138214377059867</c:v>
                </c:pt>
                <c:pt idx="72">
                  <c:v>3.5035601854588645</c:v>
                </c:pt>
                <c:pt idx="73">
                  <c:v>2.5090999773447908</c:v>
                </c:pt>
                <c:pt idx="74">
                  <c:v>3.0825836739019543</c:v>
                </c:pt>
                <c:pt idx="75">
                  <c:v>3.7980363132126724</c:v>
                </c:pt>
                <c:pt idx="76">
                  <c:v>2.553216771065002</c:v>
                </c:pt>
                <c:pt idx="77">
                  <c:v>2.670205985352812</c:v>
                </c:pt>
                <c:pt idx="78">
                  <c:v>2.4390306899823857</c:v>
                </c:pt>
                <c:pt idx="79">
                  <c:v>1.8013318444637345</c:v>
                </c:pt>
                <c:pt idx="80">
                  <c:v>1.6355406765468641</c:v>
                </c:pt>
                <c:pt idx="81">
                  <c:v>0.93266247525035095</c:v>
                </c:pt>
                <c:pt idx="82">
                  <c:v>0.9232775039610257</c:v>
                </c:pt>
                <c:pt idx="83">
                  <c:v>1.0461605197464063</c:v>
                </c:pt>
                <c:pt idx="84">
                  <c:v>0.58302732158268356</c:v>
                </c:pt>
                <c:pt idx="85">
                  <c:v>0.8506538644346634</c:v>
                </c:pt>
                <c:pt idx="86">
                  <c:v>0.95362741485555635</c:v>
                </c:pt>
                <c:pt idx="87">
                  <c:v>1.2734154754637466</c:v>
                </c:pt>
                <c:pt idx="88">
                  <c:v>1.3789345176241654</c:v>
                </c:pt>
                <c:pt idx="89">
                  <c:v>0.45887530483005468</c:v>
                </c:pt>
                <c:pt idx="90">
                  <c:v>0.6481626752472085</c:v>
                </c:pt>
                <c:pt idx="91">
                  <c:v>1.5709030445487477</c:v>
                </c:pt>
                <c:pt idx="92">
                  <c:v>2.0088232302852789</c:v>
                </c:pt>
                <c:pt idx="93">
                  <c:v>2.7657528248829846</c:v>
                </c:pt>
                <c:pt idx="94">
                  <c:v>2.5546515204556246</c:v>
                </c:pt>
                <c:pt idx="95">
                  <c:v>2.8897450887963143</c:v>
                </c:pt>
                <c:pt idx="96">
                  <c:v>2.3681615591281924</c:v>
                </c:pt>
                <c:pt idx="97">
                  <c:v>3.13920264887633</c:v>
                </c:pt>
                <c:pt idx="98">
                  <c:v>3.0777411222120863</c:v>
                </c:pt>
                <c:pt idx="99">
                  <c:v>2.570739758029958</c:v>
                </c:pt>
                <c:pt idx="100">
                  <c:v>2.7697231345732325</c:v>
                </c:pt>
                <c:pt idx="101">
                  <c:v>2.9152825040161003</c:v>
                </c:pt>
                <c:pt idx="102">
                  <c:v>3.4662046410635043</c:v>
                </c:pt>
                <c:pt idx="103">
                  <c:v>3.8211332684455295</c:v>
                </c:pt>
                <c:pt idx="104">
                  <c:v>3.6862483348343349</c:v>
                </c:pt>
                <c:pt idx="105">
                  <c:v>3.8636115726325411</c:v>
                </c:pt>
                <c:pt idx="106">
                  <c:v>4.4946367412411057</c:v>
                </c:pt>
                <c:pt idx="107">
                  <c:v>4.2223310473252633</c:v>
                </c:pt>
                <c:pt idx="108">
                  <c:v>4.8457732588418532</c:v>
                </c:pt>
                <c:pt idx="109">
                  <c:v>4.2981401264546069</c:v>
                </c:pt>
                <c:pt idx="110">
                  <c:v>4.4118540778797781</c:v>
                </c:pt>
                <c:pt idx="111">
                  <c:v>4.6428955143985995</c:v>
                </c:pt>
                <c:pt idx="112">
                  <c:v>4.5387230384051609</c:v>
                </c:pt>
                <c:pt idx="113">
                  <c:v>4.3737832764136186</c:v>
                </c:pt>
                <c:pt idx="114">
                  <c:v>4.7805673665685644</c:v>
                </c:pt>
                <c:pt idx="115">
                  <c:v>4.3181514777324637</c:v>
                </c:pt>
                <c:pt idx="116">
                  <c:v>4.4062017563923757</c:v>
                </c:pt>
                <c:pt idx="117">
                  <c:v>4.9512089938289048</c:v>
                </c:pt>
                <c:pt idx="118">
                  <c:v>4.7573641850792399</c:v>
                </c:pt>
                <c:pt idx="119">
                  <c:v>4.6481740575359174</c:v>
                </c:pt>
                <c:pt idx="120">
                  <c:v>4.6357154067308226</c:v>
                </c:pt>
                <c:pt idx="121">
                  <c:v>3.7267738406883675</c:v>
                </c:pt>
                <c:pt idx="122">
                  <c:v>4.3492453390140415</c:v>
                </c:pt>
                <c:pt idx="123">
                  <c:v>4.8927013800510553</c:v>
                </c:pt>
                <c:pt idx="124">
                  <c:v>4.3035534436628531</c:v>
                </c:pt>
                <c:pt idx="125">
                  <c:v>3.4678707390008059</c:v>
                </c:pt>
                <c:pt idx="126">
                  <c:v>3.1763538027032698</c:v>
                </c:pt>
                <c:pt idx="127">
                  <c:v>3.0436606903359031</c:v>
                </c:pt>
                <c:pt idx="128">
                  <c:v>3.1559560691614759</c:v>
                </c:pt>
                <c:pt idx="129">
                  <c:v>3.4861844777662756</c:v>
                </c:pt>
                <c:pt idx="130">
                  <c:v>3.0693057196446172</c:v>
                </c:pt>
                <c:pt idx="131">
                  <c:v>2.8978060053792105</c:v>
                </c:pt>
                <c:pt idx="132">
                  <c:v>3.8178661244563101</c:v>
                </c:pt>
                <c:pt idx="133">
                  <c:v>3.6466571719861101</c:v>
                </c:pt>
                <c:pt idx="134">
                  <c:v>3.4368079154005562</c:v>
                </c:pt>
                <c:pt idx="135">
                  <c:v>3.1867004000161181</c:v>
                </c:pt>
                <c:pt idx="136">
                  <c:v>3.3059333742224664</c:v>
                </c:pt>
                <c:pt idx="137">
                  <c:v>2.3830037664743475</c:v>
                </c:pt>
                <c:pt idx="138">
                  <c:v>2.1528295048599198</c:v>
                </c:pt>
                <c:pt idx="139">
                  <c:v>2.774731859006188</c:v>
                </c:pt>
                <c:pt idx="140">
                  <c:v>2.6007132257549701</c:v>
                </c:pt>
                <c:pt idx="141">
                  <c:v>2.2760357630059134</c:v>
                </c:pt>
                <c:pt idx="142">
                  <c:v>1.6916899039627236</c:v>
                </c:pt>
                <c:pt idx="143">
                  <c:v>1.8737251093463374</c:v>
                </c:pt>
                <c:pt idx="144">
                  <c:v>2.2634469852864423</c:v>
                </c:pt>
                <c:pt idx="145">
                  <c:v>1.5095793681347704</c:v>
                </c:pt>
                <c:pt idx="146">
                  <c:v>2.7113076010130976</c:v>
                </c:pt>
                <c:pt idx="147">
                  <c:v>2.5851536392372276</c:v>
                </c:pt>
                <c:pt idx="148">
                  <c:v>3.0933962090688034</c:v>
                </c:pt>
                <c:pt idx="149">
                  <c:v>2.9130785175133722</c:v>
                </c:pt>
                <c:pt idx="150">
                  <c:v>2.9124696694599121</c:v>
                </c:pt>
                <c:pt idx="151">
                  <c:v>2.6566433585599949</c:v>
                </c:pt>
                <c:pt idx="152">
                  <c:v>1.6526348538206959</c:v>
                </c:pt>
                <c:pt idx="153">
                  <c:v>1.3541311453781069</c:v>
                </c:pt>
                <c:pt idx="154">
                  <c:v>1.6280171778987023</c:v>
                </c:pt>
                <c:pt idx="155">
                  <c:v>1.3203695929440684</c:v>
                </c:pt>
                <c:pt idx="156">
                  <c:v>1.3821945994877358</c:v>
                </c:pt>
                <c:pt idx="157">
                  <c:v>1.2383389074988389</c:v>
                </c:pt>
                <c:pt idx="158">
                  <c:v>1.3136096928783296</c:v>
                </c:pt>
                <c:pt idx="159">
                  <c:v>1.3908503472414839</c:v>
                </c:pt>
                <c:pt idx="160">
                  <c:v>0.96251332877473694</c:v>
                </c:pt>
                <c:pt idx="161">
                  <c:v>0.38910059278951303</c:v>
                </c:pt>
                <c:pt idx="162">
                  <c:v>0.43073701514046459</c:v>
                </c:pt>
                <c:pt idx="163">
                  <c:v>0.32372411119645772</c:v>
                </c:pt>
                <c:pt idx="164">
                  <c:v>9.259627345431154E-2</c:v>
                </c:pt>
                <c:pt idx="165">
                  <c:v>-0.61679502737950598</c:v>
                </c:pt>
                <c:pt idx="166">
                  <c:v>-0.24210863328000332</c:v>
                </c:pt>
                <c:pt idx="167">
                  <c:v>-0.89322196187811376</c:v>
                </c:pt>
                <c:pt idx="168">
                  <c:v>-0.4678266060099403</c:v>
                </c:pt>
                <c:pt idx="169">
                  <c:v>-0.24789279214766102</c:v>
                </c:pt>
                <c:pt idx="170">
                  <c:v>-0.34955788234395158</c:v>
                </c:pt>
                <c:pt idx="171">
                  <c:v>-2.1194953654420341</c:v>
                </c:pt>
                <c:pt idx="172">
                  <c:v>-2.3317392200169706</c:v>
                </c:pt>
                <c:pt idx="173">
                  <c:v>-1.8545163605655199</c:v>
                </c:pt>
                <c:pt idx="174">
                  <c:v>-0.58165994140470501</c:v>
                </c:pt>
                <c:pt idx="175">
                  <c:v>-0.25477215289376853</c:v>
                </c:pt>
                <c:pt idx="176">
                  <c:v>-0.29888425189910928</c:v>
                </c:pt>
                <c:pt idx="177">
                  <c:v>-0.90425238745519887</c:v>
                </c:pt>
                <c:pt idx="178">
                  <c:v>-0.17393080571479524</c:v>
                </c:pt>
                <c:pt idx="179">
                  <c:v>-0.5129036607327393</c:v>
                </c:pt>
                <c:pt idx="180">
                  <c:v>-1.2407277409838264</c:v>
                </c:pt>
                <c:pt idx="181">
                  <c:v>-1.2349452259870051</c:v>
                </c:pt>
                <c:pt idx="182">
                  <c:v>-1.1422104168397289</c:v>
                </c:pt>
                <c:pt idx="183">
                  <c:v>-1.2470470760002708</c:v>
                </c:pt>
                <c:pt idx="184">
                  <c:v>-1.8229041619193631</c:v>
                </c:pt>
                <c:pt idx="185">
                  <c:v>-2.327659996359424</c:v>
                </c:pt>
                <c:pt idx="186">
                  <c:v>-2.2578745209172273</c:v>
                </c:pt>
                <c:pt idx="187">
                  <c:v>-1.8507671221059074</c:v>
                </c:pt>
                <c:pt idx="188">
                  <c:v>-1.9309029761115712</c:v>
                </c:pt>
                <c:pt idx="189">
                  <c:v>-2.1455596906039265</c:v>
                </c:pt>
                <c:pt idx="190">
                  <c:v>-2.5694952100149759</c:v>
                </c:pt>
                <c:pt idx="191">
                  <c:v>-2.1373330238608803</c:v>
                </c:pt>
                <c:pt idx="192">
                  <c:v>-2.111603147996</c:v>
                </c:pt>
                <c:pt idx="193">
                  <c:v>-2.9225480570049651</c:v>
                </c:pt>
                <c:pt idx="194">
                  <c:v>-3.0892565142798176</c:v>
                </c:pt>
                <c:pt idx="195">
                  <c:v>-1.994727252196129</c:v>
                </c:pt>
                <c:pt idx="196">
                  <c:v>-1.8056405230155823</c:v>
                </c:pt>
                <c:pt idx="197">
                  <c:v>-0.86295037701442734</c:v>
                </c:pt>
                <c:pt idx="198">
                  <c:v>-0.85570767647463142</c:v>
                </c:pt>
                <c:pt idx="199">
                  <c:v>-0.87139594276850019</c:v>
                </c:pt>
                <c:pt idx="200">
                  <c:v>-0.88071207325109591</c:v>
                </c:pt>
                <c:pt idx="201">
                  <c:v>-0.4817028174650082</c:v>
                </c:pt>
                <c:pt idx="202">
                  <c:v>-0.65159779291333142</c:v>
                </c:pt>
                <c:pt idx="203">
                  <c:v>-0.93721784117256934</c:v>
                </c:pt>
                <c:pt idx="204">
                  <c:v>-1.5242324501385569</c:v>
                </c:pt>
                <c:pt idx="205">
                  <c:v>-0.81364765071649092</c:v>
                </c:pt>
                <c:pt idx="206">
                  <c:v>-0.96474066781174095</c:v>
                </c:pt>
                <c:pt idx="207">
                  <c:v>-0.58819642391600446</c:v>
                </c:pt>
                <c:pt idx="208">
                  <c:v>0.18789935847498951</c:v>
                </c:pt>
                <c:pt idx="209">
                  <c:v>3.6173172579812007E-2</c:v>
                </c:pt>
                <c:pt idx="210">
                  <c:v>-0.54326887932090573</c:v>
                </c:pt>
                <c:pt idx="211">
                  <c:v>1.2728391346725765E-3</c:v>
                </c:pt>
                <c:pt idx="212">
                  <c:v>0.11532317241988554</c:v>
                </c:pt>
                <c:pt idx="213">
                  <c:v>0.21588929872037044</c:v>
                </c:pt>
                <c:pt idx="214">
                  <c:v>0.34679580000860133</c:v>
                </c:pt>
                <c:pt idx="215">
                  <c:v>-0.17642650464902165</c:v>
                </c:pt>
                <c:pt idx="216">
                  <c:v>-0.56722561643996983</c:v>
                </c:pt>
                <c:pt idx="217">
                  <c:v>4.160514041063923E-2</c:v>
                </c:pt>
                <c:pt idx="218">
                  <c:v>-0.17013215015676408</c:v>
                </c:pt>
                <c:pt idx="219">
                  <c:v>0.38321420250355742</c:v>
                </c:pt>
                <c:pt idx="220">
                  <c:v>0.50784708151586333</c:v>
                </c:pt>
                <c:pt idx="221">
                  <c:v>0.26544203054540483</c:v>
                </c:pt>
                <c:pt idx="222">
                  <c:v>0.51537331525369767</c:v>
                </c:pt>
                <c:pt idx="223">
                  <c:v>2.7583572736261885E-2</c:v>
                </c:pt>
                <c:pt idx="224">
                  <c:v>-0.26219336514853619</c:v>
                </c:pt>
                <c:pt idx="225">
                  <c:v>-0.64869153693137638</c:v>
                </c:pt>
                <c:pt idx="226">
                  <c:v>-1.1333234124239899</c:v>
                </c:pt>
                <c:pt idx="227">
                  <c:v>-1.0074540912283134</c:v>
                </c:pt>
                <c:pt idx="228">
                  <c:v>-0.97321456563067932</c:v>
                </c:pt>
                <c:pt idx="229">
                  <c:v>-0.52930027142205205</c:v>
                </c:pt>
                <c:pt idx="230">
                  <c:v>-0.605702985308471</c:v>
                </c:pt>
                <c:pt idx="231">
                  <c:v>-0.85911922100640559</c:v>
                </c:pt>
                <c:pt idx="232">
                  <c:v>-0.94424051554104182</c:v>
                </c:pt>
                <c:pt idx="233">
                  <c:v>-1.1282363343561288</c:v>
                </c:pt>
                <c:pt idx="234">
                  <c:v>-0.54730797298660938</c:v>
                </c:pt>
                <c:pt idx="235">
                  <c:v>-0.20979511308786591</c:v>
                </c:pt>
                <c:pt idx="236">
                  <c:v>-4.1892985578364073E-2</c:v>
                </c:pt>
                <c:pt idx="237">
                  <c:v>-0.46806100010884877</c:v>
                </c:pt>
                <c:pt idx="238">
                  <c:v>7.77252773574304E-2</c:v>
                </c:pt>
                <c:pt idx="239">
                  <c:v>0.57180213620694231</c:v>
                </c:pt>
                <c:pt idx="240">
                  <c:v>0.82332306268077371</c:v>
                </c:pt>
                <c:pt idx="241">
                  <c:v>0.62724743967356922</c:v>
                </c:pt>
                <c:pt idx="242">
                  <c:v>0.33218205184977379</c:v>
                </c:pt>
                <c:pt idx="243">
                  <c:v>-0.40558331695413186</c:v>
                </c:pt>
                <c:pt idx="244">
                  <c:v>-0.83537908877287648</c:v>
                </c:pt>
                <c:pt idx="245">
                  <c:v>-1.3532947170648453</c:v>
                </c:pt>
                <c:pt idx="246">
                  <c:v>-1.5483400317432181</c:v>
                </c:pt>
                <c:pt idx="247">
                  <c:v>-1.092867517162428</c:v>
                </c:pt>
                <c:pt idx="248">
                  <c:v>-1.9292674577224336</c:v>
                </c:pt>
                <c:pt idx="249">
                  <c:v>-2.1411535036932974</c:v>
                </c:pt>
                <c:pt idx="250">
                  <c:v>-2.2420623078207842</c:v>
                </c:pt>
                <c:pt idx="251">
                  <c:v>-2.2675302578568779</c:v>
                </c:pt>
                <c:pt idx="252">
                  <c:v>-2.2616168174489251</c:v>
                </c:pt>
                <c:pt idx="253">
                  <c:v>-1.4384868331758911</c:v>
                </c:pt>
                <c:pt idx="254">
                  <c:v>-1.5168422782336637</c:v>
                </c:pt>
                <c:pt idx="255">
                  <c:v>-1.0137221949392394</c:v>
                </c:pt>
                <c:pt idx="256">
                  <c:v>-0.80564686100320881</c:v>
                </c:pt>
                <c:pt idx="257">
                  <c:v>-0.5080783899711987</c:v>
                </c:pt>
                <c:pt idx="258">
                  <c:v>-0.65729701855208122</c:v>
                </c:pt>
                <c:pt idx="259">
                  <c:v>-0.86167573064280245</c:v>
                </c:pt>
                <c:pt idx="260">
                  <c:v>-0.53295242895252537</c:v>
                </c:pt>
                <c:pt idx="261">
                  <c:v>-0.4425686333363843</c:v>
                </c:pt>
                <c:pt idx="262">
                  <c:v>0.21570939828801383</c:v>
                </c:pt>
                <c:pt idx="263">
                  <c:v>6.2704143296267834E-2</c:v>
                </c:pt>
                <c:pt idx="264">
                  <c:v>-0.14923874124953818</c:v>
                </c:pt>
                <c:pt idx="265">
                  <c:v>6.8287891353248975E-2</c:v>
                </c:pt>
                <c:pt idx="266">
                  <c:v>0.17181149750875613</c:v>
                </c:pt>
                <c:pt idx="267">
                  <c:v>-0.19309769111746355</c:v>
                </c:pt>
                <c:pt idx="268">
                  <c:v>-0.1318217035666962</c:v>
                </c:pt>
                <c:pt idx="269">
                  <c:v>0.31320069234571779</c:v>
                </c:pt>
                <c:pt idx="270">
                  <c:v>0.23836154580393965</c:v>
                </c:pt>
                <c:pt idx="271">
                  <c:v>0.94285486823190112</c:v>
                </c:pt>
                <c:pt idx="272">
                  <c:v>1.4793391500128967</c:v>
                </c:pt>
                <c:pt idx="273">
                  <c:v>1.588334384403475</c:v>
                </c:pt>
                <c:pt idx="274">
                  <c:v>1.105511678525849</c:v>
                </c:pt>
                <c:pt idx="275">
                  <c:v>0.42301286007924888</c:v>
                </c:pt>
                <c:pt idx="276">
                  <c:v>0.44942595198023594</c:v>
                </c:pt>
                <c:pt idx="277">
                  <c:v>0.50754693250922323</c:v>
                </c:pt>
                <c:pt idx="278">
                  <c:v>0.43782213570691497</c:v>
                </c:pt>
                <c:pt idx="279">
                  <c:v>1.2218354282774846</c:v>
                </c:pt>
                <c:pt idx="280">
                  <c:v>1.2467485298969376</c:v>
                </c:pt>
                <c:pt idx="281">
                  <c:v>1.4627993361295746</c:v>
                </c:pt>
                <c:pt idx="282">
                  <c:v>1.4775733340973578</c:v>
                </c:pt>
                <c:pt idx="283">
                  <c:v>2.0937020631203183</c:v>
                </c:pt>
                <c:pt idx="284">
                  <c:v>1.7729005528556312</c:v>
                </c:pt>
                <c:pt idx="285">
                  <c:v>2.0248885585022016</c:v>
                </c:pt>
                <c:pt idx="286">
                  <c:v>2.1542772528431087</c:v>
                </c:pt>
                <c:pt idx="287">
                  <c:v>1.4416078377900767</c:v>
                </c:pt>
                <c:pt idx="288">
                  <c:v>1.3533765936544442</c:v>
                </c:pt>
                <c:pt idx="289">
                  <c:v>1.1827053973416013</c:v>
                </c:pt>
                <c:pt idx="290">
                  <c:v>1.4820588323549946</c:v>
                </c:pt>
                <c:pt idx="291">
                  <c:v>1.1638207038319703</c:v>
                </c:pt>
                <c:pt idx="292">
                  <c:v>0.47373163877775926</c:v>
                </c:pt>
                <c:pt idx="293">
                  <c:v>0.64572005900635632</c:v>
                </c:pt>
                <c:pt idx="294">
                  <c:v>0.58920867372052488</c:v>
                </c:pt>
                <c:pt idx="295">
                  <c:v>0.19473365973368684</c:v>
                </c:pt>
                <c:pt idx="296">
                  <c:v>-4.263988362408111E-2</c:v>
                </c:pt>
                <c:pt idx="297">
                  <c:v>0.68046153884330729</c:v>
                </c:pt>
                <c:pt idx="298">
                  <c:v>0.52817675300246614</c:v>
                </c:pt>
                <c:pt idx="299">
                  <c:v>0.70540637922516236</c:v>
                </c:pt>
                <c:pt idx="300">
                  <c:v>0.95608520229956406</c:v>
                </c:pt>
                <c:pt idx="301">
                  <c:v>0.90167734917589937</c:v>
                </c:pt>
                <c:pt idx="302">
                  <c:v>0.85422500327852124</c:v>
                </c:pt>
                <c:pt idx="303">
                  <c:v>0.92500150771200196</c:v>
                </c:pt>
                <c:pt idx="304">
                  <c:v>0.78418491063450801</c:v>
                </c:pt>
                <c:pt idx="305">
                  <c:v>0.89214988291388986</c:v>
                </c:pt>
                <c:pt idx="306">
                  <c:v>1.2029131856945834</c:v>
                </c:pt>
                <c:pt idx="307">
                  <c:v>1.7024907894179859</c:v>
                </c:pt>
                <c:pt idx="308">
                  <c:v>2.2186236438581384</c:v>
                </c:pt>
                <c:pt idx="309">
                  <c:v>2.1110081025844751</c:v>
                </c:pt>
                <c:pt idx="310">
                  <c:v>1.9598761552404862</c:v>
                </c:pt>
                <c:pt idx="311">
                  <c:v>2.1090936825340543</c:v>
                </c:pt>
                <c:pt idx="312">
                  <c:v>1.6606719452633407</c:v>
                </c:pt>
                <c:pt idx="313">
                  <c:v>1.4439980340570409</c:v>
                </c:pt>
                <c:pt idx="314">
                  <c:v>1.4494701449318828</c:v>
                </c:pt>
                <c:pt idx="315">
                  <c:v>3.1898704898475088</c:v>
                </c:pt>
                <c:pt idx="316">
                  <c:v>2.9308693643343298</c:v>
                </c:pt>
                <c:pt idx="317">
                  <c:v>3.0514276951160397</c:v>
                </c:pt>
                <c:pt idx="318">
                  <c:v>3.6569617662742795</c:v>
                </c:pt>
                <c:pt idx="319">
                  <c:v>3.880931734503509</c:v>
                </c:pt>
                <c:pt idx="320">
                  <c:v>4.0650621658173476</c:v>
                </c:pt>
                <c:pt idx="321">
                  <c:v>4.0332204197846062</c:v>
                </c:pt>
                <c:pt idx="322">
                  <c:v>3.832920716881604</c:v>
                </c:pt>
                <c:pt idx="323">
                  <c:v>3.5929003760042497</c:v>
                </c:pt>
                <c:pt idx="324">
                  <c:v>3.3722254485425376</c:v>
                </c:pt>
                <c:pt idx="325">
                  <c:v>3.4396188694437981</c:v>
                </c:pt>
                <c:pt idx="326">
                  <c:v>3.1102458766252967</c:v>
                </c:pt>
                <c:pt idx="327">
                  <c:v>3.6507062494405598</c:v>
                </c:pt>
                <c:pt idx="328">
                  <c:v>3.9380752151101923</c:v>
                </c:pt>
                <c:pt idx="329">
                  <c:v>2.9582381532441686</c:v>
                </c:pt>
                <c:pt idx="330">
                  <c:v>2.3101353789439862</c:v>
                </c:pt>
                <c:pt idx="331">
                  <c:v>2.1013090490699242</c:v>
                </c:pt>
                <c:pt idx="332">
                  <c:v>2.0475370540348155</c:v>
                </c:pt>
                <c:pt idx="333">
                  <c:v>2.1619560759541177</c:v>
                </c:pt>
                <c:pt idx="334">
                  <c:v>2.1705556451715462</c:v>
                </c:pt>
                <c:pt idx="335">
                  <c:v>2.5021684727118392</c:v>
                </c:pt>
                <c:pt idx="336">
                  <c:v>2.6523972023412279</c:v>
                </c:pt>
                <c:pt idx="337">
                  <c:v>2.4829002802610347</c:v>
                </c:pt>
                <c:pt idx="338">
                  <c:v>1.5403632371477649</c:v>
                </c:pt>
                <c:pt idx="339">
                  <c:v>1.8106380368352957</c:v>
                </c:pt>
                <c:pt idx="340">
                  <c:v>1.4279352964195526</c:v>
                </c:pt>
                <c:pt idx="341">
                  <c:v>1.2141675970206727</c:v>
                </c:pt>
                <c:pt idx="342">
                  <c:v>1.7422191228212001</c:v>
                </c:pt>
                <c:pt idx="343">
                  <c:v>1.8123340852543162</c:v>
                </c:pt>
                <c:pt idx="344">
                  <c:v>1.310443045273002</c:v>
                </c:pt>
                <c:pt idx="345">
                  <c:v>1.6382270103562975</c:v>
                </c:pt>
                <c:pt idx="346">
                  <c:v>1.5181422693970288</c:v>
                </c:pt>
                <c:pt idx="347">
                  <c:v>1.1712567787152957</c:v>
                </c:pt>
                <c:pt idx="348">
                  <c:v>1.1923546207118594</c:v>
                </c:pt>
                <c:pt idx="349">
                  <c:v>1.0349000238325328</c:v>
                </c:pt>
                <c:pt idx="350">
                  <c:v>0.30275544669123855</c:v>
                </c:pt>
                <c:pt idx="351">
                  <c:v>0.35526732578471654</c:v>
                </c:pt>
                <c:pt idx="352">
                  <c:v>0.68016433926704534</c:v>
                </c:pt>
                <c:pt idx="353">
                  <c:v>1.0247535212647652</c:v>
                </c:pt>
                <c:pt idx="354">
                  <c:v>1.2811954633304434</c:v>
                </c:pt>
                <c:pt idx="355">
                  <c:v>1.1252370852243831</c:v>
                </c:pt>
                <c:pt idx="356">
                  <c:v>1.6650370815817352</c:v>
                </c:pt>
                <c:pt idx="357">
                  <c:v>1.5487204482271821</c:v>
                </c:pt>
                <c:pt idx="358">
                  <c:v>1.8309934359089004</c:v>
                </c:pt>
                <c:pt idx="359">
                  <c:v>2.2011573881967887</c:v>
                </c:pt>
                <c:pt idx="360">
                  <c:v>2.6465024689599348</c:v>
                </c:pt>
                <c:pt idx="361">
                  <c:v>3.4340629477146898</c:v>
                </c:pt>
                <c:pt idx="362">
                  <c:v>3.7897217131797576</c:v>
                </c:pt>
                <c:pt idx="363">
                  <c:v>3.9513575595592223</c:v>
                </c:pt>
                <c:pt idx="364">
                  <c:v>3.6943610896468564</c:v>
                </c:pt>
                <c:pt idx="365">
                  <c:v>3.725483044742167</c:v>
                </c:pt>
                <c:pt idx="366">
                  <c:v>4.0501015137726695</c:v>
                </c:pt>
                <c:pt idx="367">
                  <c:v>3.7496121839612524</c:v>
                </c:pt>
                <c:pt idx="368">
                  <c:v>3.3408626321447326</c:v>
                </c:pt>
                <c:pt idx="369">
                  <c:v>2.952660109672486</c:v>
                </c:pt>
                <c:pt idx="370">
                  <c:v>3.2631730172099456</c:v>
                </c:pt>
                <c:pt idx="371">
                  <c:v>3.0086528309146114</c:v>
                </c:pt>
                <c:pt idx="372">
                  <c:v>3.0712948668910736</c:v>
                </c:pt>
                <c:pt idx="373">
                  <c:v>3.7699545100303453</c:v>
                </c:pt>
                <c:pt idx="374">
                  <c:v>3.8790092971383343</c:v>
                </c:pt>
                <c:pt idx="375">
                  <c:v>3.8536759401890364</c:v>
                </c:pt>
                <c:pt idx="376">
                  <c:v>3.257002932487262</c:v>
                </c:pt>
                <c:pt idx="377">
                  <c:v>3.4052811224445678</c:v>
                </c:pt>
                <c:pt idx="378">
                  <c:v>3.672103051256232</c:v>
                </c:pt>
                <c:pt idx="379">
                  <c:v>3.2553706911579807</c:v>
                </c:pt>
                <c:pt idx="380">
                  <c:v>2.919465763199121</c:v>
                </c:pt>
                <c:pt idx="381">
                  <c:v>3.2375367015292094</c:v>
                </c:pt>
                <c:pt idx="382">
                  <c:v>2.8854016400223617</c:v>
                </c:pt>
                <c:pt idx="383">
                  <c:v>2.6907982700015567</c:v>
                </c:pt>
                <c:pt idx="384">
                  <c:v>2.5830915305792117</c:v>
                </c:pt>
                <c:pt idx="385">
                  <c:v>2.6466019053487884</c:v>
                </c:pt>
                <c:pt idx="386">
                  <c:v>2.6901343453603932</c:v>
                </c:pt>
                <c:pt idx="387">
                  <c:v>2.8297262368404024</c:v>
                </c:pt>
                <c:pt idx="388">
                  <c:v>2.4654656367610159</c:v>
                </c:pt>
                <c:pt idx="389">
                  <c:v>2.9447437329744703</c:v>
                </c:pt>
                <c:pt idx="390">
                  <c:v>2.8204768256333526</c:v>
                </c:pt>
                <c:pt idx="391">
                  <c:v>1.6519645816047241</c:v>
                </c:pt>
                <c:pt idx="392">
                  <c:v>1.8157236739002707</c:v>
                </c:pt>
                <c:pt idx="393">
                  <c:v>1.8451572235717877</c:v>
                </c:pt>
                <c:pt idx="394">
                  <c:v>1.8053035112590443</c:v>
                </c:pt>
                <c:pt idx="395">
                  <c:v>1.9956930958229568</c:v>
                </c:pt>
                <c:pt idx="396">
                  <c:v>1.5835698268125655</c:v>
                </c:pt>
                <c:pt idx="397">
                  <c:v>2.2544399793391072</c:v>
                </c:pt>
                <c:pt idx="398">
                  <c:v>1.6554739673269541</c:v>
                </c:pt>
                <c:pt idx="399">
                  <c:v>1.3934138351805727</c:v>
                </c:pt>
                <c:pt idx="400">
                  <c:v>1.5319450360097098</c:v>
                </c:pt>
                <c:pt idx="401">
                  <c:v>1.3050911069641831</c:v>
                </c:pt>
                <c:pt idx="402">
                  <c:v>1.3821871515975432</c:v>
                </c:pt>
                <c:pt idx="403">
                  <c:v>1.5272507644675262</c:v>
                </c:pt>
                <c:pt idx="404">
                  <c:v>1.6453302146373656</c:v>
                </c:pt>
                <c:pt idx="405">
                  <c:v>1.6652614092066853</c:v>
                </c:pt>
                <c:pt idx="406">
                  <c:v>1.475501548113733</c:v>
                </c:pt>
                <c:pt idx="407">
                  <c:v>1.8469757178437918</c:v>
                </c:pt>
                <c:pt idx="408">
                  <c:v>1.7866359382400181</c:v>
                </c:pt>
                <c:pt idx="409">
                  <c:v>1.8081543053054849</c:v>
                </c:pt>
                <c:pt idx="410">
                  <c:v>1.7262097528335276</c:v>
                </c:pt>
                <c:pt idx="411">
                  <c:v>2.0959511756566713</c:v>
                </c:pt>
                <c:pt idx="412">
                  <c:v>1.7292928041521975</c:v>
                </c:pt>
                <c:pt idx="413">
                  <c:v>1.5939069322362793</c:v>
                </c:pt>
                <c:pt idx="414">
                  <c:v>1.7200941113118426</c:v>
                </c:pt>
                <c:pt idx="415">
                  <c:v>1.7051591275195541</c:v>
                </c:pt>
                <c:pt idx="416">
                  <c:v>1.4565689998010052</c:v>
                </c:pt>
                <c:pt idx="417">
                  <c:v>1.2596483988741223</c:v>
                </c:pt>
                <c:pt idx="418">
                  <c:v>1.2753492233378438</c:v>
                </c:pt>
                <c:pt idx="419">
                  <c:v>1.466977605831117</c:v>
                </c:pt>
                <c:pt idx="420">
                  <c:v>1.9136902450829467</c:v>
                </c:pt>
                <c:pt idx="421">
                  <c:v>2.2353835295105466</c:v>
                </c:pt>
                <c:pt idx="422">
                  <c:v>2.3900908841073112</c:v>
                </c:pt>
                <c:pt idx="423">
                  <c:v>2.6031117857721831</c:v>
                </c:pt>
                <c:pt idx="424">
                  <c:v>2.296363401146662</c:v>
                </c:pt>
                <c:pt idx="425">
                  <c:v>1.8025470227242946</c:v>
                </c:pt>
                <c:pt idx="426">
                  <c:v>1.783712865747618</c:v>
                </c:pt>
                <c:pt idx="427">
                  <c:v>2.1526499526674621</c:v>
                </c:pt>
                <c:pt idx="428">
                  <c:v>2.3599336046085915</c:v>
                </c:pt>
                <c:pt idx="429">
                  <c:v>2.2891940100666068</c:v>
                </c:pt>
                <c:pt idx="430">
                  <c:v>2.1439582131239501</c:v>
                </c:pt>
                <c:pt idx="431">
                  <c:v>1.9446241870284482</c:v>
                </c:pt>
                <c:pt idx="432">
                  <c:v>1.8160538539418136</c:v>
                </c:pt>
                <c:pt idx="433">
                  <c:v>1.7073357992259535</c:v>
                </c:pt>
                <c:pt idx="434">
                  <c:v>1.6525434879289749</c:v>
                </c:pt>
                <c:pt idx="435">
                  <c:v>1.5385427461473717</c:v>
                </c:pt>
                <c:pt idx="436">
                  <c:v>1.663410537504167</c:v>
                </c:pt>
                <c:pt idx="437">
                  <c:v>1.5875432476014666</c:v>
                </c:pt>
                <c:pt idx="438">
                  <c:v>1.2632577449810354</c:v>
                </c:pt>
                <c:pt idx="439">
                  <c:v>1.3276625226122816</c:v>
                </c:pt>
                <c:pt idx="440">
                  <c:v>1.6615008426732429</c:v>
                </c:pt>
                <c:pt idx="441">
                  <c:v>1.7613314889473179</c:v>
                </c:pt>
                <c:pt idx="442">
                  <c:v>1.7017781401119834</c:v>
                </c:pt>
                <c:pt idx="443">
                  <c:v>1.8430703370487551</c:v>
                </c:pt>
                <c:pt idx="444">
                  <c:v>1.5433938305103416</c:v>
                </c:pt>
                <c:pt idx="445">
                  <c:v>1.7358671599512463</c:v>
                </c:pt>
                <c:pt idx="446">
                  <c:v>1.7303070585430063</c:v>
                </c:pt>
                <c:pt idx="447">
                  <c:v>1.6393584848856015</c:v>
                </c:pt>
                <c:pt idx="448">
                  <c:v>1.5325663540241374</c:v>
                </c:pt>
                <c:pt idx="449">
                  <c:v>1.734737234990571</c:v>
                </c:pt>
                <c:pt idx="450">
                  <c:v>1.807035902587383</c:v>
                </c:pt>
                <c:pt idx="451">
                  <c:v>1.6321139062226444</c:v>
                </c:pt>
                <c:pt idx="452">
                  <c:v>1.6360284328817987</c:v>
                </c:pt>
                <c:pt idx="453">
                  <c:v>1.7321355321751615</c:v>
                </c:pt>
                <c:pt idx="454">
                  <c:v>1.6111477363129691</c:v>
                </c:pt>
                <c:pt idx="455">
                  <c:v>1.6147303756447009</c:v>
                </c:pt>
                <c:pt idx="456">
                  <c:v>1.5551118017007124</c:v>
                </c:pt>
                <c:pt idx="457">
                  <c:v>2.004945807827363</c:v>
                </c:pt>
                <c:pt idx="458">
                  <c:v>2.1791002877075814</c:v>
                </c:pt>
                <c:pt idx="459">
                  <c:v>1.8011662092840084</c:v>
                </c:pt>
                <c:pt idx="460">
                  <c:v>1.8076009895945166</c:v>
                </c:pt>
                <c:pt idx="461">
                  <c:v>1.6424422373697563</c:v>
                </c:pt>
                <c:pt idx="462">
                  <c:v>1.9001776039715881</c:v>
                </c:pt>
                <c:pt idx="463">
                  <c:v>1.9170117447074584</c:v>
                </c:pt>
                <c:pt idx="464">
                  <c:v>2.3432979785266355</c:v>
                </c:pt>
                <c:pt idx="465">
                  <c:v>2.5813184876527164</c:v>
                </c:pt>
                <c:pt idx="466">
                  <c:v>2.6947999104791425</c:v>
                </c:pt>
                <c:pt idx="467">
                  <c:v>2.6876665311215882</c:v>
                </c:pt>
                <c:pt idx="468">
                  <c:v>2.8660243818230282</c:v>
                </c:pt>
                <c:pt idx="469">
                  <c:v>2.6438997723410931</c:v>
                </c:pt>
                <c:pt idx="470">
                  <c:v>2.8729604238510671</c:v>
                </c:pt>
                <c:pt idx="471">
                  <c:v>2.4323843165589647</c:v>
                </c:pt>
                <c:pt idx="472">
                  <c:v>2.7592156210931611</c:v>
                </c:pt>
                <c:pt idx="473">
                  <c:v>2.7878060179346269</c:v>
                </c:pt>
                <c:pt idx="474">
                  <c:v>2.444665368726044</c:v>
                </c:pt>
                <c:pt idx="475">
                  <c:v>2.7357283871876668</c:v>
                </c:pt>
                <c:pt idx="476">
                  <c:v>2.7023728200055541</c:v>
                </c:pt>
                <c:pt idx="477">
                  <c:v>2.9115238660544138</c:v>
                </c:pt>
                <c:pt idx="478">
                  <c:v>3.1746298416813881</c:v>
                </c:pt>
                <c:pt idx="479">
                  <c:v>2.990014062812687</c:v>
                </c:pt>
                <c:pt idx="480">
                  <c:v>2.6445178996394771</c:v>
                </c:pt>
                <c:pt idx="481">
                  <c:v>2.6813771083659623</c:v>
                </c:pt>
                <c:pt idx="482">
                  <c:v>2.6581714453389353</c:v>
                </c:pt>
                <c:pt idx="483">
                  <c:v>2.6461489006108665</c:v>
                </c:pt>
                <c:pt idx="484">
                  <c:v>2.8156712478315145</c:v>
                </c:pt>
                <c:pt idx="485">
                  <c:v>2.9058486218259061</c:v>
                </c:pt>
                <c:pt idx="486">
                  <c:v>3.1687927796637938</c:v>
                </c:pt>
                <c:pt idx="487">
                  <c:v>3.2727413247707631</c:v>
                </c:pt>
                <c:pt idx="488">
                  <c:v>3.3512716527484909</c:v>
                </c:pt>
                <c:pt idx="489">
                  <c:v>3.6017995157428677</c:v>
                </c:pt>
                <c:pt idx="490">
                  <c:v>3.5440457142577024</c:v>
                </c:pt>
                <c:pt idx="491">
                  <c:v>4.290913211808502</c:v>
                </c:pt>
                <c:pt idx="492">
                  <c:v>4.8905341229657342</c:v>
                </c:pt>
                <c:pt idx="493">
                  <c:v>4.7222896484090517</c:v>
                </c:pt>
                <c:pt idx="494">
                  <c:v>4.3665916000216543</c:v>
                </c:pt>
                <c:pt idx="495">
                  <c:v>3.827070359594603</c:v>
                </c:pt>
                <c:pt idx="496">
                  <c:v>3.8922596721753346</c:v>
                </c:pt>
                <c:pt idx="497">
                  <c:v>3.9942334085200768</c:v>
                </c:pt>
                <c:pt idx="498">
                  <c:v>3.9180834064285133</c:v>
                </c:pt>
                <c:pt idx="499">
                  <c:v>4.0100165417340339</c:v>
                </c:pt>
                <c:pt idx="500">
                  <c:v>4.053291307593657</c:v>
                </c:pt>
                <c:pt idx="501">
                  <c:v>4.4537765962844968</c:v>
                </c:pt>
                <c:pt idx="502">
                  <c:v>4.5990568616589869</c:v>
                </c:pt>
                <c:pt idx="503">
                  <c:v>4.7267400013857568</c:v>
                </c:pt>
                <c:pt idx="504">
                  <c:v>4.7993998323168174</c:v>
                </c:pt>
                <c:pt idx="505">
                  <c:v>4.9705770611546516</c:v>
                </c:pt>
                <c:pt idx="506">
                  <c:v>4.5228414569415865</c:v>
                </c:pt>
                <c:pt idx="507">
                  <c:v>4.2526409542121284</c:v>
                </c:pt>
                <c:pt idx="508">
                  <c:v>3.9587216812170034</c:v>
                </c:pt>
                <c:pt idx="509">
                  <c:v>4.0199961559084745</c:v>
                </c:pt>
                <c:pt idx="510">
                  <c:v>4.3426337777838784</c:v>
                </c:pt>
                <c:pt idx="511">
                  <c:v>4.4131910615799299</c:v>
                </c:pt>
                <c:pt idx="512">
                  <c:v>4.4171912383849508</c:v>
                </c:pt>
                <c:pt idx="513">
                  <c:v>4.0009912547807822</c:v>
                </c:pt>
                <c:pt idx="514">
                  <c:v>4.2290500624317771</c:v>
                </c:pt>
                <c:pt idx="515">
                  <c:v>4.0603060708364147</c:v>
                </c:pt>
                <c:pt idx="516">
                  <c:v>3.8808339615792282</c:v>
                </c:pt>
                <c:pt idx="517">
                  <c:v>3.7338183834594827</c:v>
                </c:pt>
                <c:pt idx="518">
                  <c:v>4.0744874135990754</c:v>
                </c:pt>
                <c:pt idx="519">
                  <c:v>4.0448912780343154</c:v>
                </c:pt>
                <c:pt idx="520">
                  <c:v>4.1104470720747353</c:v>
                </c:pt>
                <c:pt idx="521">
                  <c:v>4.0858206125759047</c:v>
                </c:pt>
                <c:pt idx="522">
                  <c:v>4.3281845034987185</c:v>
                </c:pt>
                <c:pt idx="523">
                  <c:v>4.5807781817753259</c:v>
                </c:pt>
                <c:pt idx="524">
                  <c:v>4.7843327403753966</c:v>
                </c:pt>
                <c:pt idx="525">
                  <c:v>4.8245322921915772</c:v>
                </c:pt>
                <c:pt idx="526">
                  <c:v>4.4661924206740817</c:v>
                </c:pt>
                <c:pt idx="527">
                  <c:v>4.703471444274518</c:v>
                </c:pt>
                <c:pt idx="528">
                  <c:v>4.817730771243685</c:v>
                </c:pt>
                <c:pt idx="529">
                  <c:v>4.8856190765565541</c:v>
                </c:pt>
                <c:pt idx="530">
                  <c:v>5.1020870334082264</c:v>
                </c:pt>
                <c:pt idx="531">
                  <c:v>4.6040223792034771</c:v>
                </c:pt>
                <c:pt idx="532">
                  <c:v>4.28441930083887</c:v>
                </c:pt>
                <c:pt idx="533">
                  <c:v>4.7808836523041496</c:v>
                </c:pt>
                <c:pt idx="534">
                  <c:v>4.7730850925229067</c:v>
                </c:pt>
                <c:pt idx="535">
                  <c:v>4.7997180280384457</c:v>
                </c:pt>
                <c:pt idx="536">
                  <c:v>4.9467481153283854</c:v>
                </c:pt>
                <c:pt idx="537">
                  <c:v>5.046707456282574</c:v>
                </c:pt>
                <c:pt idx="538">
                  <c:v>5.3482260780515514</c:v>
                </c:pt>
                <c:pt idx="539">
                  <c:v>5.8430880331712922</c:v>
                </c:pt>
                <c:pt idx="540">
                  <c:v>6.0071335329949473</c:v>
                </c:pt>
                <c:pt idx="541">
                  <c:v>6.1812728716412879</c:v>
                </c:pt>
                <c:pt idx="542">
                  <c:v>5.7992724770617077</c:v>
                </c:pt>
                <c:pt idx="543">
                  <c:v>5.5554488731914002</c:v>
                </c:pt>
                <c:pt idx="544">
                  <c:v>5.7347721738122601</c:v>
                </c:pt>
                <c:pt idx="545">
                  <c:v>5.5659142148778447</c:v>
                </c:pt>
                <c:pt idx="546">
                  <c:v>5.9749673109847903</c:v>
                </c:pt>
                <c:pt idx="547">
                  <c:v>5.863161616484132</c:v>
                </c:pt>
                <c:pt idx="548">
                  <c:v>5.7159733173984808</c:v>
                </c:pt>
                <c:pt idx="549">
                  <c:v>5.267430604796937</c:v>
                </c:pt>
                <c:pt idx="550">
                  <c:v>5.1204352096871695</c:v>
                </c:pt>
                <c:pt idx="551">
                  <c:v>5.1297717973188846</c:v>
                </c:pt>
                <c:pt idx="552">
                  <c:v>5.0488999342499685</c:v>
                </c:pt>
                <c:pt idx="553">
                  <c:v>4.4212459086834262</c:v>
                </c:pt>
                <c:pt idx="554">
                  <c:v>4.3414096744739332</c:v>
                </c:pt>
                <c:pt idx="555">
                  <c:v>4.3907952951839437</c:v>
                </c:pt>
                <c:pt idx="556">
                  <c:v>4.8002603697943806</c:v>
                </c:pt>
                <c:pt idx="557">
                  <c:v>4.5611590955040606</c:v>
                </c:pt>
                <c:pt idx="558">
                  <c:v>4.6131392543259446</c:v>
                </c:pt>
                <c:pt idx="559">
                  <c:v>4.7103755728087577</c:v>
                </c:pt>
                <c:pt idx="560">
                  <c:v>4.1879523991311007</c:v>
                </c:pt>
                <c:pt idx="561">
                  <c:v>4.1040848407544654</c:v>
                </c:pt>
                <c:pt idx="562">
                  <c:v>4.1006139705947406</c:v>
                </c:pt>
                <c:pt idx="563">
                  <c:v>4.2537525494274746</c:v>
                </c:pt>
                <c:pt idx="564">
                  <c:v>4.5207889754119535</c:v>
                </c:pt>
                <c:pt idx="565">
                  <c:v>4.7567983524393842</c:v>
                </c:pt>
                <c:pt idx="566">
                  <c:v>4.8847542336917646</c:v>
                </c:pt>
                <c:pt idx="567">
                  <c:v>4.418473927515933</c:v>
                </c:pt>
                <c:pt idx="568">
                  <c:v>4.1570115569600663</c:v>
                </c:pt>
                <c:pt idx="569">
                  <c:v>4.5534443456055689</c:v>
                </c:pt>
                <c:pt idx="570">
                  <c:v>4.5418566663100055</c:v>
                </c:pt>
                <c:pt idx="571">
                  <c:v>4.7326619048278573</c:v>
                </c:pt>
                <c:pt idx="572">
                  <c:v>4.5561533471864735</c:v>
                </c:pt>
                <c:pt idx="573">
                  <c:v>4.4835191921253807</c:v>
                </c:pt>
                <c:pt idx="574">
                  <c:v>4.3105987222985735</c:v>
                </c:pt>
                <c:pt idx="575">
                  <c:v>3.9335869660749267</c:v>
                </c:pt>
                <c:pt idx="576">
                  <c:v>3.8321199407431354</c:v>
                </c:pt>
                <c:pt idx="577">
                  <c:v>4.291094472233123</c:v>
                </c:pt>
                <c:pt idx="578">
                  <c:v>4.5034173420522938</c:v>
                </c:pt>
                <c:pt idx="579">
                  <c:v>4.7222797704759758</c:v>
                </c:pt>
                <c:pt idx="580">
                  <c:v>4.7646950979217451</c:v>
                </c:pt>
                <c:pt idx="581">
                  <c:v>4.5258857494042806</c:v>
                </c:pt>
                <c:pt idx="582">
                  <c:v>4.808292311524573</c:v>
                </c:pt>
                <c:pt idx="583">
                  <c:v>5.1552419195032702</c:v>
                </c:pt>
                <c:pt idx="584">
                  <c:v>4.9153050599254851</c:v>
                </c:pt>
                <c:pt idx="585">
                  <c:v>4.7337501151809258</c:v>
                </c:pt>
                <c:pt idx="586">
                  <c:v>4.8679796792423202</c:v>
                </c:pt>
                <c:pt idx="587">
                  <c:v>4.8829704948792045</c:v>
                </c:pt>
                <c:pt idx="588">
                  <c:v>4.7154166884994204</c:v>
                </c:pt>
                <c:pt idx="589">
                  <c:v>4.5515961563641705</c:v>
                </c:pt>
                <c:pt idx="590">
                  <c:v>4.1314816205265119</c:v>
                </c:pt>
                <c:pt idx="591">
                  <c:v>4.8736439560824927</c:v>
                </c:pt>
                <c:pt idx="592">
                  <c:v>4.9220906429958031</c:v>
                </c:pt>
                <c:pt idx="593">
                  <c:v>4.790226093341257</c:v>
                </c:pt>
                <c:pt idx="594">
                  <c:v>4.7104797046118749</c:v>
                </c:pt>
                <c:pt idx="595">
                  <c:v>4.4070326443962484</c:v>
                </c:pt>
                <c:pt idx="596">
                  <c:v>4.3069376841114639</c:v>
                </c:pt>
                <c:pt idx="597">
                  <c:v>4.0506289026379578</c:v>
                </c:pt>
                <c:pt idx="598">
                  <c:v>4.0423548886597622</c:v>
                </c:pt>
                <c:pt idx="599">
                  <c:v>4.0990746525072046</c:v>
                </c:pt>
                <c:pt idx="600">
                  <c:v>4.1711902190698025</c:v>
                </c:pt>
                <c:pt idx="601">
                  <c:v>4.3715496562715117</c:v>
                </c:pt>
                <c:pt idx="602">
                  <c:v>4.6222229089876929</c:v>
                </c:pt>
                <c:pt idx="603">
                  <c:v>4.8687829167563059</c:v>
                </c:pt>
                <c:pt idx="604">
                  <c:v>4.9592501067739851</c:v>
                </c:pt>
                <c:pt idx="605">
                  <c:v>5.2977908609118511</c:v>
                </c:pt>
                <c:pt idx="606">
                  <c:v>4.9262681535037167</c:v>
                </c:pt>
                <c:pt idx="607">
                  <c:v>5.3490084361055832</c:v>
                </c:pt>
                <c:pt idx="608">
                  <c:v>5.3201779220620438</c:v>
                </c:pt>
                <c:pt idx="609">
                  <c:v>5.1701273909807561</c:v>
                </c:pt>
                <c:pt idx="610">
                  <c:v>5.1823121435935322</c:v>
                </c:pt>
                <c:pt idx="611">
                  <c:v>5.4394427115764366</c:v>
                </c:pt>
                <c:pt idx="612">
                  <c:v>5.5006719602884342</c:v>
                </c:pt>
                <c:pt idx="613">
                  <c:v>5.4838925196805075</c:v>
                </c:pt>
                <c:pt idx="614">
                  <c:v>5.8829420648073913</c:v>
                </c:pt>
                <c:pt idx="615">
                  <c:v>5.5424106886888698</c:v>
                </c:pt>
                <c:pt idx="616">
                  <c:v>5.1803520222228965</c:v>
                </c:pt>
                <c:pt idx="617">
                  <c:v>5.1003170681230428</c:v>
                </c:pt>
                <c:pt idx="618">
                  <c:v>5.2660120184208967</c:v>
                </c:pt>
                <c:pt idx="619">
                  <c:v>5.2534919436819676</c:v>
                </c:pt>
                <c:pt idx="620">
                  <c:v>5.6039667844157952</c:v>
                </c:pt>
                <c:pt idx="621">
                  <c:v>5.4514077318653031</c:v>
                </c:pt>
                <c:pt idx="622">
                  <c:v>5.3946596164615093</c:v>
                </c:pt>
                <c:pt idx="623">
                  <c:v>5.3365791668960263</c:v>
                </c:pt>
                <c:pt idx="624">
                  <c:v>5.3851734533177167</c:v>
                </c:pt>
                <c:pt idx="625">
                  <c:v>5.5120301773205718</c:v>
                </c:pt>
                <c:pt idx="626">
                  <c:v>6.336740070775706</c:v>
                </c:pt>
                <c:pt idx="627">
                  <c:v>6.0253350794525593</c:v>
                </c:pt>
                <c:pt idx="628">
                  <c:v>6.0847324575110431</c:v>
                </c:pt>
                <c:pt idx="629">
                  <c:v>6.0449755479861995</c:v>
                </c:pt>
                <c:pt idx="630">
                  <c:v>6.3239350763881772</c:v>
                </c:pt>
                <c:pt idx="631">
                  <c:v>6.1294862639157008</c:v>
                </c:pt>
                <c:pt idx="632">
                  <c:v>5.9116924596800935</c:v>
                </c:pt>
                <c:pt idx="633">
                  <c:v>5.9853801976138072</c:v>
                </c:pt>
                <c:pt idx="634">
                  <c:v>6.0227615859587518</c:v>
                </c:pt>
                <c:pt idx="635">
                  <c:v>6.1995899292005747</c:v>
                </c:pt>
                <c:pt idx="636">
                  <c:v>6.5710537216584139</c:v>
                </c:pt>
                <c:pt idx="637">
                  <c:v>6.6605845292921568</c:v>
                </c:pt>
                <c:pt idx="638">
                  <c:v>6.7340150913498746</c:v>
                </c:pt>
                <c:pt idx="639">
                  <c:v>6.5772974079860091</c:v>
                </c:pt>
                <c:pt idx="640">
                  <c:v>6.4689585827797442</c:v>
                </c:pt>
                <c:pt idx="641">
                  <c:v>6.3643080790449584</c:v>
                </c:pt>
                <c:pt idx="642">
                  <c:v>6.2197326099050034</c:v>
                </c:pt>
                <c:pt idx="643">
                  <c:v>6.1457879699909714</c:v>
                </c:pt>
                <c:pt idx="644">
                  <c:v>6.3201418354928922</c:v>
                </c:pt>
                <c:pt idx="645">
                  <c:v>5.9877931381869063</c:v>
                </c:pt>
                <c:pt idx="646">
                  <c:v>6.3118744669902043</c:v>
                </c:pt>
                <c:pt idx="647">
                  <c:v>5.9881169788103996</c:v>
                </c:pt>
                <c:pt idx="648">
                  <c:v>5.4047093009307421</c:v>
                </c:pt>
                <c:pt idx="649">
                  <c:v>5.0481821260110156</c:v>
                </c:pt>
                <c:pt idx="650">
                  <c:v>4.9414073529370546</c:v>
                </c:pt>
                <c:pt idx="651">
                  <c:v>5.1254017867147876</c:v>
                </c:pt>
                <c:pt idx="652">
                  <c:v>4.9850442389978102</c:v>
                </c:pt>
                <c:pt idx="653">
                  <c:v>5.3383373103936878</c:v>
                </c:pt>
                <c:pt idx="654">
                  <c:v>5.1043416839346207</c:v>
                </c:pt>
                <c:pt idx="655">
                  <c:v>5.0563333696320623</c:v>
                </c:pt>
                <c:pt idx="656">
                  <c:v>5.2516904442634242</c:v>
                </c:pt>
                <c:pt idx="657">
                  <c:v>5.4186221975873465</c:v>
                </c:pt>
                <c:pt idx="658">
                  <c:v>5.434493592845218</c:v>
                </c:pt>
                <c:pt idx="659">
                  <c:v>5.443590623663038</c:v>
                </c:pt>
                <c:pt idx="660">
                  <c:v>5.129443418927023</c:v>
                </c:pt>
                <c:pt idx="661">
                  <c:v>5.090519374972506</c:v>
                </c:pt>
                <c:pt idx="662">
                  <c:v>5.2712423227487513</c:v>
                </c:pt>
                <c:pt idx="663">
                  <c:v>5.1718452105357375</c:v>
                </c:pt>
                <c:pt idx="664">
                  <c:v>5.5093924002314028</c:v>
                </c:pt>
                <c:pt idx="665">
                  <c:v>5.7061574911940909</c:v>
                </c:pt>
                <c:pt idx="666">
                  <c:v>5.9338646135292157</c:v>
                </c:pt>
                <c:pt idx="667">
                  <c:v>6.1424349715765079</c:v>
                </c:pt>
                <c:pt idx="668">
                  <c:v>6.1846397338012995</c:v>
                </c:pt>
                <c:pt idx="669">
                  <c:v>6.0058515852885828</c:v>
                </c:pt>
                <c:pt idx="670">
                  <c:v>5.8657759265490359</c:v>
                </c:pt>
                <c:pt idx="671">
                  <c:v>5.6515159359064278</c:v>
                </c:pt>
                <c:pt idx="672">
                  <c:v>5.4539580544265718</c:v>
                </c:pt>
                <c:pt idx="673">
                  <c:v>5.3519242740410178</c:v>
                </c:pt>
                <c:pt idx="674">
                  <c:v>5.4783697881127003</c:v>
                </c:pt>
                <c:pt idx="675">
                  <c:v>5.3727881697963227</c:v>
                </c:pt>
                <c:pt idx="676">
                  <c:v>5.3483239445365411</c:v>
                </c:pt>
                <c:pt idx="677">
                  <c:v>5.4408287114054126</c:v>
                </c:pt>
                <c:pt idx="678">
                  <c:v>5.8222624900213145</c:v>
                </c:pt>
                <c:pt idx="679">
                  <c:v>5.7021435499508426</c:v>
                </c:pt>
                <c:pt idx="680">
                  <c:v>5.720329956722459</c:v>
                </c:pt>
                <c:pt idx="681">
                  <c:v>6.1720545451505604</c:v>
                </c:pt>
                <c:pt idx="682">
                  <c:v>6.1345235471365154</c:v>
                </c:pt>
                <c:pt idx="683">
                  <c:v>6.2491078787102072</c:v>
                </c:pt>
                <c:pt idx="684">
                  <c:v>6.2729762402229419</c:v>
                </c:pt>
                <c:pt idx="685">
                  <c:v>6.3327838190861181</c:v>
                </c:pt>
                <c:pt idx="686">
                  <c:v>6.0311823525781767</c:v>
                </c:pt>
                <c:pt idx="687">
                  <c:v>6.3047305078181397</c:v>
                </c:pt>
                <c:pt idx="688">
                  <c:v>6.2205689011292185</c:v>
                </c:pt>
                <c:pt idx="689">
                  <c:v>6.6406963641877841</c:v>
                </c:pt>
                <c:pt idx="690">
                  <c:v>6.9135690914243204</c:v>
                </c:pt>
                <c:pt idx="691">
                  <c:v>7.001256922400823</c:v>
                </c:pt>
                <c:pt idx="692">
                  <c:v>6.9507912420409337</c:v>
                </c:pt>
                <c:pt idx="693">
                  <c:v>7.1014881704908461</c:v>
                </c:pt>
                <c:pt idx="694">
                  <c:v>6.9341945796996196</c:v>
                </c:pt>
                <c:pt idx="695">
                  <c:v>6.9956235144768364</c:v>
                </c:pt>
                <c:pt idx="696">
                  <c:v>7.0508296708899074</c:v>
                </c:pt>
                <c:pt idx="697">
                  <c:v>6.2997831460051446</c:v>
                </c:pt>
                <c:pt idx="698">
                  <c:v>6.0085780481913336</c:v>
                </c:pt>
                <c:pt idx="699">
                  <c:v>5.5852805955847051</c:v>
                </c:pt>
                <c:pt idx="700">
                  <c:v>5.0194962941347683</c:v>
                </c:pt>
                <c:pt idx="701">
                  <c:v>5.3184361387241825</c:v>
                </c:pt>
                <c:pt idx="702">
                  <c:v>5.4839743889289609</c:v>
                </c:pt>
                <c:pt idx="703">
                  <c:v>5.927290436808299</c:v>
                </c:pt>
                <c:pt idx="704">
                  <c:v>5.7953244445350789</c:v>
                </c:pt>
                <c:pt idx="705">
                  <c:v>5.3027170115395803</c:v>
                </c:pt>
                <c:pt idx="706">
                  <c:v>5.3010759562628857</c:v>
                </c:pt>
                <c:pt idx="707">
                  <c:v>5.9285385989759707</c:v>
                </c:pt>
                <c:pt idx="708">
                  <c:v>6.2154950866883709</c:v>
                </c:pt>
                <c:pt idx="709">
                  <c:v>6.2714131370307546</c:v>
                </c:pt>
                <c:pt idx="710">
                  <c:v>5.7195998376930319</c:v>
                </c:pt>
                <c:pt idx="711">
                  <c:v>5.1339037138531216</c:v>
                </c:pt>
                <c:pt idx="712">
                  <c:v>4.8599331587951582</c:v>
                </c:pt>
                <c:pt idx="713">
                  <c:v>4.7912277961417908</c:v>
                </c:pt>
                <c:pt idx="714">
                  <c:v>5.2944739307674578</c:v>
                </c:pt>
                <c:pt idx="715">
                  <c:v>5.163182041145161</c:v>
                </c:pt>
                <c:pt idx="716">
                  <c:v>5.2557570546245902</c:v>
                </c:pt>
                <c:pt idx="717">
                  <c:v>5.3235123543296758</c:v>
                </c:pt>
                <c:pt idx="718">
                  <c:v>5.1947030836311496</c:v>
                </c:pt>
                <c:pt idx="719">
                  <c:v>4.9021551329976223</c:v>
                </c:pt>
                <c:pt idx="720">
                  <c:v>5.2495046306113107</c:v>
                </c:pt>
                <c:pt idx="721">
                  <c:v>4.9860291843332663</c:v>
                </c:pt>
                <c:pt idx="722">
                  <c:v>5.1380371008148957</c:v>
                </c:pt>
                <c:pt idx="723">
                  <c:v>5.2276164752685688</c:v>
                </c:pt>
                <c:pt idx="724">
                  <c:v>5.5086702563661936</c:v>
                </c:pt>
                <c:pt idx="725">
                  <c:v>5.1226779765632875</c:v>
                </c:pt>
                <c:pt idx="726">
                  <c:v>4.9419247461523677</c:v>
                </c:pt>
                <c:pt idx="727">
                  <c:v>4.9870580377907956</c:v>
                </c:pt>
                <c:pt idx="728">
                  <c:v>4.8164287202400207</c:v>
                </c:pt>
                <c:pt idx="729">
                  <c:v>4.7879103470807065</c:v>
                </c:pt>
                <c:pt idx="730">
                  <c:v>4.9357680800592876</c:v>
                </c:pt>
                <c:pt idx="731">
                  <c:v>4.9631177431827744</c:v>
                </c:pt>
                <c:pt idx="732">
                  <c:v>5.133942262635534</c:v>
                </c:pt>
                <c:pt idx="733">
                  <c:v>5.0739020076956276</c:v>
                </c:pt>
                <c:pt idx="734">
                  <c:v>5.1737330132801338</c:v>
                </c:pt>
                <c:pt idx="735">
                  <c:v>5.0314456396857281</c:v>
                </c:pt>
                <c:pt idx="736">
                  <c:v>5.006493683838082</c:v>
                </c:pt>
                <c:pt idx="737">
                  <c:v>4.4989443926826498</c:v>
                </c:pt>
                <c:pt idx="738">
                  <c:v>4.9192526023772096</c:v>
                </c:pt>
                <c:pt idx="739">
                  <c:v>5.1319838163190354</c:v>
                </c:pt>
                <c:pt idx="740">
                  <c:v>5.0990801705634032</c:v>
                </c:pt>
                <c:pt idx="741">
                  <c:v>5.402170686552541</c:v>
                </c:pt>
                <c:pt idx="742">
                  <c:v>5.2401537355767278</c:v>
                </c:pt>
                <c:pt idx="743">
                  <c:v>5.5414217204269027</c:v>
                </c:pt>
                <c:pt idx="744">
                  <c:v>5.9574854699742783</c:v>
                </c:pt>
                <c:pt idx="745">
                  <c:v>5.7990517066079228</c:v>
                </c:pt>
                <c:pt idx="746">
                  <c:v>6.0024584174230773</c:v>
                </c:pt>
                <c:pt idx="747">
                  <c:v>5.9807387784151116</c:v>
                </c:pt>
                <c:pt idx="748">
                  <c:v>6.197188115629956</c:v>
                </c:pt>
                <c:pt idx="749">
                  <c:v>6.257863696397739</c:v>
                </c:pt>
                <c:pt idx="750">
                  <c:v>6.648394745097236</c:v>
                </c:pt>
                <c:pt idx="751">
                  <c:v>6.5933747833841476</c:v>
                </c:pt>
                <c:pt idx="752">
                  <c:v>6.9169442654285067</c:v>
                </c:pt>
                <c:pt idx="753">
                  <c:v>6.6786585970035777</c:v>
                </c:pt>
                <c:pt idx="754">
                  <c:v>6.5298964928695487</c:v>
                </c:pt>
                <c:pt idx="755">
                  <c:v>6.5609585835945126</c:v>
                </c:pt>
                <c:pt idx="756">
                  <c:v>6.3556400779363154</c:v>
                </c:pt>
                <c:pt idx="757">
                  <c:v>6.2985535789479332</c:v>
                </c:pt>
                <c:pt idx="758">
                  <c:v>6.1780629945323264</c:v>
                </c:pt>
                <c:pt idx="759">
                  <c:v>5.9985197703343065</c:v>
                </c:pt>
                <c:pt idx="760">
                  <c:v>6.196481219160864</c:v>
                </c:pt>
                <c:pt idx="761">
                  <c:v>5.9016613340161914</c:v>
                </c:pt>
                <c:pt idx="762">
                  <c:v>5.6609920307660317</c:v>
                </c:pt>
                <c:pt idx="763">
                  <c:v>5.850009916831171</c:v>
                </c:pt>
                <c:pt idx="764">
                  <c:v>6.0788763598433242</c:v>
                </c:pt>
                <c:pt idx="765">
                  <c:v>6.2725731466989751</c:v>
                </c:pt>
                <c:pt idx="766">
                  <c:v>6.2386455520509569</c:v>
                </c:pt>
                <c:pt idx="767">
                  <c:v>6.3973771103465245</c:v>
                </c:pt>
                <c:pt idx="768">
                  <c:v>6.1834024075750325</c:v>
                </c:pt>
                <c:pt idx="769">
                  <c:v>6.1354276893002604</c:v>
                </c:pt>
                <c:pt idx="770">
                  <c:v>6.1321946718275768</c:v>
                </c:pt>
                <c:pt idx="771">
                  <c:v>6.1668431206926275</c:v>
                </c:pt>
                <c:pt idx="772">
                  <c:v>6.0583578360880299</c:v>
                </c:pt>
                <c:pt idx="773">
                  <c:v>6.0784205890443648</c:v>
                </c:pt>
                <c:pt idx="774">
                  <c:v>5.8317337628262784</c:v>
                </c:pt>
                <c:pt idx="775">
                  <c:v>6.1340938390867663</c:v>
                </c:pt>
                <c:pt idx="776">
                  <c:v>6.2248065995487663</c:v>
                </c:pt>
                <c:pt idx="777">
                  <c:v>6.0740651768038614</c:v>
                </c:pt>
                <c:pt idx="778">
                  <c:v>6.0461151213160926</c:v>
                </c:pt>
                <c:pt idx="779">
                  <c:v>6.3117455918367273</c:v>
                </c:pt>
                <c:pt idx="780">
                  <c:v>6.2809723760848808</c:v>
                </c:pt>
                <c:pt idx="781">
                  <c:v>6.4173274887426119</c:v>
                </c:pt>
                <c:pt idx="782">
                  <c:v>6.1139010518168391</c:v>
                </c:pt>
                <c:pt idx="783">
                  <c:v>5.8017526309385392</c:v>
                </c:pt>
                <c:pt idx="784">
                  <c:v>5.5983711214733676</c:v>
                </c:pt>
                <c:pt idx="785">
                  <c:v>5.429530412176808</c:v>
                </c:pt>
                <c:pt idx="786">
                  <c:v>5.458787461528197</c:v>
                </c:pt>
                <c:pt idx="787">
                  <c:v>5.4435120964686945</c:v>
                </c:pt>
                <c:pt idx="788">
                  <c:v>5.4132919312204955</c:v>
                </c:pt>
                <c:pt idx="789">
                  <c:v>5.4829437873539018</c:v>
                </c:pt>
                <c:pt idx="790">
                  <c:v>5.5055960892645714</c:v>
                </c:pt>
                <c:pt idx="791">
                  <c:v>5.4180137277955271</c:v>
                </c:pt>
                <c:pt idx="792">
                  <c:v>5.2391239310286002</c:v>
                </c:pt>
                <c:pt idx="793">
                  <c:v>5.0373768774368699</c:v>
                </c:pt>
                <c:pt idx="794">
                  <c:v>4.7105371331053485</c:v>
                </c:pt>
                <c:pt idx="795">
                  <c:v>4.4494339269402712</c:v>
                </c:pt>
                <c:pt idx="796">
                  <c:v>4.692667247798628</c:v>
                </c:pt>
                <c:pt idx="797">
                  <c:v>4.8050030057709394</c:v>
                </c:pt>
                <c:pt idx="798">
                  <c:v>4.7177663346441925</c:v>
                </c:pt>
                <c:pt idx="799">
                  <c:v>4.5309499768588068</c:v>
                </c:pt>
                <c:pt idx="800">
                  <c:v>4.676937606629382</c:v>
                </c:pt>
                <c:pt idx="801">
                  <c:v>4.7417062876657123</c:v>
                </c:pt>
                <c:pt idx="802">
                  <c:v>4.9548555785887327</c:v>
                </c:pt>
                <c:pt idx="803">
                  <c:v>5.0335035499043315</c:v>
                </c:pt>
                <c:pt idx="804">
                  <c:v>5.0175054345302188</c:v>
                </c:pt>
                <c:pt idx="805">
                  <c:v>4.7931278481678516</c:v>
                </c:pt>
                <c:pt idx="806">
                  <c:v>4.8231025310469722</c:v>
                </c:pt>
                <c:pt idx="807">
                  <c:v>4.6006723961774458</c:v>
                </c:pt>
                <c:pt idx="808">
                  <c:v>4.7122657515583422</c:v>
                </c:pt>
                <c:pt idx="809">
                  <c:v>4.730253087486223</c:v>
                </c:pt>
                <c:pt idx="810">
                  <c:v>4.6458825369240957</c:v>
                </c:pt>
                <c:pt idx="811">
                  <c:v>4.8828612356286927</c:v>
                </c:pt>
                <c:pt idx="812">
                  <c:v>4.9272269865872413</c:v>
                </c:pt>
                <c:pt idx="813">
                  <c:v>4.9513764669901299</c:v>
                </c:pt>
                <c:pt idx="814">
                  <c:v>4.9374851101227009</c:v>
                </c:pt>
                <c:pt idx="815">
                  <c:v>5.1183617824271472</c:v>
                </c:pt>
                <c:pt idx="816">
                  <c:v>5.2737503833461679</c:v>
                </c:pt>
                <c:pt idx="817">
                  <c:v>5.3448093964653598</c:v>
                </c:pt>
                <c:pt idx="818">
                  <c:v>5.4182722937024579</c:v>
                </c:pt>
                <c:pt idx="819">
                  <c:v>5.6945414807587724</c:v>
                </c:pt>
                <c:pt idx="820">
                  <c:v>5.4995471037350327</c:v>
                </c:pt>
                <c:pt idx="821">
                  <c:v>5.3192820292757279</c:v>
                </c:pt>
                <c:pt idx="822">
                  <c:v>5.0768927635562289</c:v>
                </c:pt>
                <c:pt idx="823">
                  <c:v>5.0702260999482318</c:v>
                </c:pt>
                <c:pt idx="824">
                  <c:v>5.0736200773802622</c:v>
                </c:pt>
                <c:pt idx="825">
                  <c:v>4.9857652608320624</c:v>
                </c:pt>
                <c:pt idx="826">
                  <c:v>5.2855101899891164</c:v>
                </c:pt>
                <c:pt idx="827">
                  <c:v>5.3635095035237779</c:v>
                </c:pt>
                <c:pt idx="828">
                  <c:v>4.9939339946410719</c:v>
                </c:pt>
                <c:pt idx="829">
                  <c:v>5.3782672521052142</c:v>
                </c:pt>
                <c:pt idx="830">
                  <c:v>5.2968446332118386</c:v>
                </c:pt>
                <c:pt idx="831">
                  <c:v>4.983531709260693</c:v>
                </c:pt>
                <c:pt idx="832">
                  <c:v>5.1187496610272962</c:v>
                </c:pt>
                <c:pt idx="833">
                  <c:v>4.8161781613266985</c:v>
                </c:pt>
                <c:pt idx="834">
                  <c:v>5.1693998573362894</c:v>
                </c:pt>
                <c:pt idx="835">
                  <c:v>5.2666994578434672</c:v>
                </c:pt>
                <c:pt idx="836">
                  <c:v>5.6180631494887479</c:v>
                </c:pt>
                <c:pt idx="837">
                  <c:v>5.7163076792287679</c:v>
                </c:pt>
                <c:pt idx="838">
                  <c:v>5.3991185170373752</c:v>
                </c:pt>
                <c:pt idx="839">
                  <c:v>5.4916466483331892</c:v>
                </c:pt>
                <c:pt idx="840">
                  <c:v>5.6525396817500564</c:v>
                </c:pt>
                <c:pt idx="841">
                  <c:v>5.5156661254074102</c:v>
                </c:pt>
                <c:pt idx="842">
                  <c:v>5.3798021376655463</c:v>
                </c:pt>
                <c:pt idx="843">
                  <c:v>5.4733350934718459</c:v>
                </c:pt>
                <c:pt idx="844">
                  <c:v>5.5803460534782054</c:v>
                </c:pt>
                <c:pt idx="845">
                  <c:v>5.2017340439969999</c:v>
                </c:pt>
                <c:pt idx="846">
                  <c:v>4.9420996756240561</c:v>
                </c:pt>
                <c:pt idx="847">
                  <c:v>4.7394111342278764</c:v>
                </c:pt>
                <c:pt idx="848">
                  <c:v>5.0660359493855536</c:v>
                </c:pt>
                <c:pt idx="849">
                  <c:v>5.0478386727007827</c:v>
                </c:pt>
                <c:pt idx="850">
                  <c:v>5.2023081520940924</c:v>
                </c:pt>
                <c:pt idx="851">
                  <c:v>5.3311672685985387</c:v>
                </c:pt>
                <c:pt idx="852">
                  <c:v>4.9381025444754343</c:v>
                </c:pt>
                <c:pt idx="853">
                  <c:v>4.7267483231185139</c:v>
                </c:pt>
                <c:pt idx="854">
                  <c:v>4.9607902479885171</c:v>
                </c:pt>
                <c:pt idx="855">
                  <c:v>4.8904650111280521</c:v>
                </c:pt>
                <c:pt idx="856">
                  <c:v>4.9676308471091044</c:v>
                </c:pt>
                <c:pt idx="857">
                  <c:v>4.7581441566864839</c:v>
                </c:pt>
                <c:pt idx="858">
                  <c:v>4.9785306890949927</c:v>
                </c:pt>
                <c:pt idx="859">
                  <c:v>4.8977489640628358</c:v>
                </c:pt>
                <c:pt idx="860">
                  <c:v>4.8291783907408972</c:v>
                </c:pt>
                <c:pt idx="861">
                  <c:v>4.9252530526976255</c:v>
                </c:pt>
                <c:pt idx="862">
                  <c:v>5.2054227519105352</c:v>
                </c:pt>
                <c:pt idx="863">
                  <c:v>5.2223505350719632</c:v>
                </c:pt>
                <c:pt idx="864">
                  <c:v>5.1292736758581849</c:v>
                </c:pt>
                <c:pt idx="865">
                  <c:v>5.0546561853087013</c:v>
                </c:pt>
                <c:pt idx="866">
                  <c:v>5.0091587805625881</c:v>
                </c:pt>
                <c:pt idx="867">
                  <c:v>4.8355419475965622</c:v>
                </c:pt>
                <c:pt idx="868">
                  <c:v>4.5900391445341286</c:v>
                </c:pt>
                <c:pt idx="869">
                  <c:v>4.5971816189381434</c:v>
                </c:pt>
                <c:pt idx="870">
                  <c:v>4.5680831706292446</c:v>
                </c:pt>
                <c:pt idx="871">
                  <c:v>4.4072022670331865</c:v>
                </c:pt>
                <c:pt idx="872">
                  <c:v>4.4984433878314869</c:v>
                </c:pt>
                <c:pt idx="873">
                  <c:v>4.277834310711361</c:v>
                </c:pt>
                <c:pt idx="874">
                  <c:v>4.5596845633259839</c:v>
                </c:pt>
                <c:pt idx="875">
                  <c:v>4.362014982775289</c:v>
                </c:pt>
                <c:pt idx="876">
                  <c:v>4.3023154788238669</c:v>
                </c:pt>
                <c:pt idx="877">
                  <c:v>4.5943672059508227</c:v>
                </c:pt>
                <c:pt idx="878">
                  <c:v>4.7758568811799726</c:v>
                </c:pt>
                <c:pt idx="879">
                  <c:v>4.4613680586861735</c:v>
                </c:pt>
                <c:pt idx="880">
                  <c:v>4.3311684951862732</c:v>
                </c:pt>
                <c:pt idx="881">
                  <c:v>4.2942511385121147</c:v>
                </c:pt>
                <c:pt idx="882">
                  <c:v>4.5022649406236193</c:v>
                </c:pt>
                <c:pt idx="883">
                  <c:v>4.5067422256498411</c:v>
                </c:pt>
                <c:pt idx="884">
                  <c:v>4.9121384743680769</c:v>
                </c:pt>
                <c:pt idx="885">
                  <c:v>4.7224781949835819</c:v>
                </c:pt>
                <c:pt idx="886">
                  <c:v>4.8793746805698301</c:v>
                </c:pt>
                <c:pt idx="887">
                  <c:v>4.7874443386938186</c:v>
                </c:pt>
                <c:pt idx="888">
                  <c:v>4.919264594886485</c:v>
                </c:pt>
                <c:pt idx="889">
                  <c:v>4.8896045176899161</c:v>
                </c:pt>
                <c:pt idx="890">
                  <c:v>4.9315261380820905</c:v>
                </c:pt>
                <c:pt idx="891">
                  <c:v>4.8925925259078458</c:v>
                </c:pt>
                <c:pt idx="892">
                  <c:v>4.6533855068362886</c:v>
                </c:pt>
                <c:pt idx="893">
                  <c:v>4.7293051017629404</c:v>
                </c:pt>
                <c:pt idx="894">
                  <c:v>4.6933027140118639</c:v>
                </c:pt>
                <c:pt idx="895">
                  <c:v>4.6080785529220876</c:v>
                </c:pt>
                <c:pt idx="896">
                  <c:v>4.6153601098918156</c:v>
                </c:pt>
                <c:pt idx="897">
                  <c:v>4.3629188998940256</c:v>
                </c:pt>
                <c:pt idx="898">
                  <c:v>4.4717341933725088</c:v>
                </c:pt>
                <c:pt idx="899">
                  <c:v>4.2146415188553572</c:v>
                </c:pt>
                <c:pt idx="900">
                  <c:v>4.2240993574653301</c:v>
                </c:pt>
                <c:pt idx="901">
                  <c:v>4.0120320046390434</c:v>
                </c:pt>
                <c:pt idx="902">
                  <c:v>3.9989379226078055</c:v>
                </c:pt>
                <c:pt idx="903">
                  <c:v>3.6456939467677723</c:v>
                </c:pt>
                <c:pt idx="904">
                  <c:v>3.3997632168074814</c:v>
                </c:pt>
                <c:pt idx="905">
                  <c:v>3.4424149366485786</c:v>
                </c:pt>
                <c:pt idx="906">
                  <c:v>3.5780747475036554</c:v>
                </c:pt>
                <c:pt idx="907">
                  <c:v>3.4596500874497575</c:v>
                </c:pt>
                <c:pt idx="908">
                  <c:v>3.295746937089679</c:v>
                </c:pt>
                <c:pt idx="909">
                  <c:v>3.3147263119952042</c:v>
                </c:pt>
                <c:pt idx="910">
                  <c:v>3.5493732196511774</c:v>
                </c:pt>
                <c:pt idx="911">
                  <c:v>3.1859636630574624</c:v>
                </c:pt>
                <c:pt idx="912">
                  <c:v>3.2597176061780075</c:v>
                </c:pt>
                <c:pt idx="913">
                  <c:v>3.0436848848236191</c:v>
                </c:pt>
                <c:pt idx="914">
                  <c:v>2.6782727819751084</c:v>
                </c:pt>
                <c:pt idx="915">
                  <c:v>2.9109730856997684</c:v>
                </c:pt>
                <c:pt idx="916">
                  <c:v>3.4142205071204854</c:v>
                </c:pt>
                <c:pt idx="917">
                  <c:v>3.3659663608795896</c:v>
                </c:pt>
                <c:pt idx="918">
                  <c:v>3.0019946584089183</c:v>
                </c:pt>
                <c:pt idx="919">
                  <c:v>2.9473006085161262</c:v>
                </c:pt>
                <c:pt idx="920">
                  <c:v>2.7666116413620649</c:v>
                </c:pt>
                <c:pt idx="921">
                  <c:v>2.9911544802941772</c:v>
                </c:pt>
                <c:pt idx="922">
                  <c:v>2.8558596320455316</c:v>
                </c:pt>
                <c:pt idx="923">
                  <c:v>2.7218538007899227</c:v>
                </c:pt>
                <c:pt idx="924">
                  <c:v>2.6994446404500443</c:v>
                </c:pt>
                <c:pt idx="925">
                  <c:v>2.5170277570056969</c:v>
                </c:pt>
                <c:pt idx="926">
                  <c:v>2.5845467210933553</c:v>
                </c:pt>
                <c:pt idx="927">
                  <c:v>1.8935104316343645</c:v>
                </c:pt>
                <c:pt idx="928">
                  <c:v>1.7716047762806686</c:v>
                </c:pt>
                <c:pt idx="929">
                  <c:v>1.5579622895802505</c:v>
                </c:pt>
                <c:pt idx="930">
                  <c:v>1.5373287709552854</c:v>
                </c:pt>
                <c:pt idx="931">
                  <c:v>1.2188130365659262</c:v>
                </c:pt>
                <c:pt idx="932">
                  <c:v>1.169835594621178</c:v>
                </c:pt>
                <c:pt idx="933">
                  <c:v>1.6379867270644783</c:v>
                </c:pt>
                <c:pt idx="934">
                  <c:v>1.6020674787884228</c:v>
                </c:pt>
                <c:pt idx="935">
                  <c:v>1.5791565073958465</c:v>
                </c:pt>
                <c:pt idx="936">
                  <c:v>1.4385262102325933</c:v>
                </c:pt>
                <c:pt idx="937">
                  <c:v>1.6929714207923285</c:v>
                </c:pt>
                <c:pt idx="938">
                  <c:v>1.8877924158720538</c:v>
                </c:pt>
                <c:pt idx="939">
                  <c:v>2.0749100339547044</c:v>
                </c:pt>
                <c:pt idx="940">
                  <c:v>2.1599339783125773</c:v>
                </c:pt>
                <c:pt idx="941">
                  <c:v>2.051124190227708</c:v>
                </c:pt>
                <c:pt idx="942">
                  <c:v>1.8796324887318399</c:v>
                </c:pt>
                <c:pt idx="943">
                  <c:v>1.9105429866862333</c:v>
                </c:pt>
                <c:pt idx="944">
                  <c:v>1.8846262761294175</c:v>
                </c:pt>
                <c:pt idx="945">
                  <c:v>2.7909343850740034</c:v>
                </c:pt>
                <c:pt idx="946">
                  <c:v>2.7892292217850034</c:v>
                </c:pt>
                <c:pt idx="947">
                  <c:v>2.6445446251846465</c:v>
                </c:pt>
                <c:pt idx="948">
                  <c:v>2.6379605248881997</c:v>
                </c:pt>
                <c:pt idx="949">
                  <c:v>2.5133499479635786</c:v>
                </c:pt>
                <c:pt idx="950">
                  <c:v>2.5529872766653399</c:v>
                </c:pt>
                <c:pt idx="951">
                  <c:v>2.3547076676267684</c:v>
                </c:pt>
                <c:pt idx="952">
                  <c:v>2.5070803206469767</c:v>
                </c:pt>
                <c:pt idx="953">
                  <c:v>2.4245792549069658</c:v>
                </c:pt>
                <c:pt idx="954">
                  <c:v>2.2837072522420017</c:v>
                </c:pt>
                <c:pt idx="955">
                  <c:v>2.4999374404608887</c:v>
                </c:pt>
                <c:pt idx="956">
                  <c:v>2.4786427191927851</c:v>
                </c:pt>
                <c:pt idx="957">
                  <c:v>2.50545163498583</c:v>
                </c:pt>
                <c:pt idx="958">
                  <c:v>2.5938862865426007</c:v>
                </c:pt>
                <c:pt idx="959">
                  <c:v>2.3881532423372107</c:v>
                </c:pt>
                <c:pt idx="960">
                  <c:v>2.3005680753962938</c:v>
                </c:pt>
                <c:pt idx="961">
                  <c:v>2.3815486823890337</c:v>
                </c:pt>
                <c:pt idx="962">
                  <c:v>2.0967323894570074</c:v>
                </c:pt>
                <c:pt idx="963">
                  <c:v>2.2591025964860441</c:v>
                </c:pt>
                <c:pt idx="964">
                  <c:v>2.131758317578214</c:v>
                </c:pt>
                <c:pt idx="965">
                  <c:v>2.0551977576991498</c:v>
                </c:pt>
                <c:pt idx="966">
                  <c:v>2.0890277729225741</c:v>
                </c:pt>
                <c:pt idx="967">
                  <c:v>1.7478610830394861</c:v>
                </c:pt>
                <c:pt idx="968">
                  <c:v>1.6158323683767684</c:v>
                </c:pt>
                <c:pt idx="969">
                  <c:v>1.7226971230512713</c:v>
                </c:pt>
                <c:pt idx="970">
                  <c:v>2.0210756905749556</c:v>
                </c:pt>
                <c:pt idx="971">
                  <c:v>2.0835960186687243</c:v>
                </c:pt>
                <c:pt idx="972">
                  <c:v>1.8159078544812393</c:v>
                </c:pt>
                <c:pt idx="973">
                  <c:v>1.4688468094818814</c:v>
                </c:pt>
                <c:pt idx="974">
                  <c:v>1.2807750173376309</c:v>
                </c:pt>
                <c:pt idx="975">
                  <c:v>1.8920127112805412</c:v>
                </c:pt>
                <c:pt idx="976">
                  <c:v>1.8724365306697177</c:v>
                </c:pt>
                <c:pt idx="977">
                  <c:v>2.113348016020475</c:v>
                </c:pt>
                <c:pt idx="978">
                  <c:v>2.14507436970261</c:v>
                </c:pt>
                <c:pt idx="979">
                  <c:v>2.1130345467402005</c:v>
                </c:pt>
                <c:pt idx="980">
                  <c:v>1.6056550168778969</c:v>
                </c:pt>
                <c:pt idx="981">
                  <c:v>1.7623216323576274</c:v>
                </c:pt>
                <c:pt idx="982">
                  <c:v>1.5336151181107995</c:v>
                </c:pt>
                <c:pt idx="983">
                  <c:v>1.4187133195764752</c:v>
                </c:pt>
                <c:pt idx="984">
                  <c:v>1.1328323142511336</c:v>
                </c:pt>
                <c:pt idx="985">
                  <c:v>0.95641333184059041</c:v>
                </c:pt>
                <c:pt idx="986">
                  <c:v>0.96283064769098903</c:v>
                </c:pt>
                <c:pt idx="987">
                  <c:v>0.72178307261885177</c:v>
                </c:pt>
                <c:pt idx="988">
                  <c:v>0.64480856132262443</c:v>
                </c:pt>
                <c:pt idx="989">
                  <c:v>0.66743246332537987</c:v>
                </c:pt>
                <c:pt idx="990">
                  <c:v>0.73228997052892142</c:v>
                </c:pt>
                <c:pt idx="991">
                  <c:v>0.69448125359857871</c:v>
                </c:pt>
                <c:pt idx="992">
                  <c:v>0.48598042004605746</c:v>
                </c:pt>
                <c:pt idx="993">
                  <c:v>0.41794793312487399</c:v>
                </c:pt>
                <c:pt idx="994">
                  <c:v>0.52692216121076296</c:v>
                </c:pt>
                <c:pt idx="995">
                  <c:v>0.32862640634623119</c:v>
                </c:pt>
                <c:pt idx="996">
                  <c:v>0.29725704615530424</c:v>
                </c:pt>
                <c:pt idx="997">
                  <c:v>0.27856048850865334</c:v>
                </c:pt>
                <c:pt idx="998">
                  <c:v>0.3633206588806972</c:v>
                </c:pt>
                <c:pt idx="999">
                  <c:v>0.47360104631433253</c:v>
                </c:pt>
                <c:pt idx="1000">
                  <c:v>0.90968976727552175</c:v>
                </c:pt>
                <c:pt idx="1001">
                  <c:v>0.90078650548585137</c:v>
                </c:pt>
                <c:pt idx="1002">
                  <c:v>0.91174054577007602</c:v>
                </c:pt>
                <c:pt idx="1003">
                  <c:v>0.87816375012627135</c:v>
                </c:pt>
                <c:pt idx="1004">
                  <c:v>0.84647370472349626</c:v>
                </c:pt>
                <c:pt idx="1005">
                  <c:v>0.82599013223749207</c:v>
                </c:pt>
                <c:pt idx="1006">
                  <c:v>0.5863199690843981</c:v>
                </c:pt>
                <c:pt idx="1007">
                  <c:v>0.83294999068294617</c:v>
                </c:pt>
                <c:pt idx="1008">
                  <c:v>0.78287899514929382</c:v>
                </c:pt>
                <c:pt idx="1009">
                  <c:v>0.89558999131901307</c:v>
                </c:pt>
                <c:pt idx="1010">
                  <c:v>0.91221113655284691</c:v>
                </c:pt>
                <c:pt idx="1011">
                  <c:v>0.876266976553147</c:v>
                </c:pt>
                <c:pt idx="1012">
                  <c:v>0.79630942288012807</c:v>
                </c:pt>
                <c:pt idx="1013">
                  <c:v>1.030892376631952</c:v>
                </c:pt>
                <c:pt idx="1014">
                  <c:v>0.84758572113314501</c:v>
                </c:pt>
                <c:pt idx="1015">
                  <c:v>0.7112921323664777</c:v>
                </c:pt>
                <c:pt idx="1016">
                  <c:v>0.83641938285604023</c:v>
                </c:pt>
                <c:pt idx="1017">
                  <c:v>0.98089263685959693</c:v>
                </c:pt>
                <c:pt idx="1018">
                  <c:v>1.2964690775175136</c:v>
                </c:pt>
                <c:pt idx="1019">
                  <c:v>1.6047257301844078</c:v>
                </c:pt>
                <c:pt idx="1020">
                  <c:v>1.2220299391286471</c:v>
                </c:pt>
                <c:pt idx="1021">
                  <c:v>1.3939850767930684</c:v>
                </c:pt>
                <c:pt idx="1022">
                  <c:v>1.7673666910728805</c:v>
                </c:pt>
                <c:pt idx="1023">
                  <c:v>1.910425746614828</c:v>
                </c:pt>
                <c:pt idx="1024">
                  <c:v>1.7422015226508127</c:v>
                </c:pt>
                <c:pt idx="1025">
                  <c:v>2.0070796296693558</c:v>
                </c:pt>
                <c:pt idx="1026">
                  <c:v>1.9741691985488141</c:v>
                </c:pt>
                <c:pt idx="1027">
                  <c:v>2.1474078855936933</c:v>
                </c:pt>
                <c:pt idx="1028">
                  <c:v>2.1022468768876661</c:v>
                </c:pt>
                <c:pt idx="1029">
                  <c:v>2.3052806932452263</c:v>
                </c:pt>
                <c:pt idx="1030">
                  <c:v>1.6748596945203045</c:v>
                </c:pt>
                <c:pt idx="1031">
                  <c:v>1.5061383217848043</c:v>
                </c:pt>
                <c:pt idx="1032">
                  <c:v>1.7296841982584941</c:v>
                </c:pt>
                <c:pt idx="1033">
                  <c:v>1.9637299079598431</c:v>
                </c:pt>
                <c:pt idx="1034">
                  <c:v>2.44696303358681</c:v>
                </c:pt>
                <c:pt idx="1035">
                  <c:v>2.8366242975428633</c:v>
                </c:pt>
                <c:pt idx="1036">
                  <c:v>2.6392169499453488</c:v>
                </c:pt>
                <c:pt idx="1037">
                  <c:v>2.7366008688829568</c:v>
                </c:pt>
                <c:pt idx="1038">
                  <c:v>2.5100200984751715</c:v>
                </c:pt>
                <c:pt idx="1039">
                  <c:v>2.5582588716416987</c:v>
                </c:pt>
                <c:pt idx="1040">
                  <c:v>2.4741103002770242</c:v>
                </c:pt>
                <c:pt idx="1041">
                  <c:v>2.6823335836913689</c:v>
                </c:pt>
                <c:pt idx="1042">
                  <c:v>2.799256109521139</c:v>
                </c:pt>
                <c:pt idx="1043">
                  <c:v>2.3032817204696419</c:v>
                </c:pt>
                <c:pt idx="1044">
                  <c:v>2.1189517415246599</c:v>
                </c:pt>
                <c:pt idx="1045">
                  <c:v>2.2338470384992708</c:v>
                </c:pt>
                <c:pt idx="1046">
                  <c:v>2.1868478112224485</c:v>
                </c:pt>
                <c:pt idx="1047">
                  <c:v>2.2320540480159754</c:v>
                </c:pt>
                <c:pt idx="1048">
                  <c:v>2.4120987826836098</c:v>
                </c:pt>
                <c:pt idx="1049">
                  <c:v>2.2315872882636811</c:v>
                </c:pt>
                <c:pt idx="1050">
                  <c:v>2.2561849516092582</c:v>
                </c:pt>
                <c:pt idx="1051">
                  <c:v>2.5451638429253003</c:v>
                </c:pt>
                <c:pt idx="1052">
                  <c:v>3.117344641832279</c:v>
                </c:pt>
                <c:pt idx="1053">
                  <c:v>3.2171966788688771</c:v>
                </c:pt>
                <c:pt idx="1054">
                  <c:v>3.4475823018082892</c:v>
                </c:pt>
                <c:pt idx="1055">
                  <c:v>3.4616091571416421</c:v>
                </c:pt>
                <c:pt idx="1056">
                  <c:v>2.9662099408948395</c:v>
                </c:pt>
                <c:pt idx="1057">
                  <c:v>2.9723248450788295</c:v>
                </c:pt>
                <c:pt idx="1058">
                  <c:v>3.1186336333806723</c:v>
                </c:pt>
                <c:pt idx="1059">
                  <c:v>3.3501821587878071</c:v>
                </c:pt>
                <c:pt idx="1060">
                  <c:v>3.6985482677400241</c:v>
                </c:pt>
                <c:pt idx="1061">
                  <c:v>3.775114444477278</c:v>
                </c:pt>
                <c:pt idx="1062">
                  <c:v>3.5472260243706311</c:v>
                </c:pt>
                <c:pt idx="1063">
                  <c:v>3.5136150202659229</c:v>
                </c:pt>
                <c:pt idx="1064">
                  <c:v>3.1386908050829052</c:v>
                </c:pt>
                <c:pt idx="1065">
                  <c:v>3.0719897354428491</c:v>
                </c:pt>
                <c:pt idx="1066">
                  <c:v>3.0987068674677825</c:v>
                </c:pt>
                <c:pt idx="1067">
                  <c:v>3.493283307839965</c:v>
                </c:pt>
                <c:pt idx="1068">
                  <c:v>3.7758609465482267</c:v>
                </c:pt>
                <c:pt idx="1069">
                  <c:v>3.8242049732730283</c:v>
                </c:pt>
                <c:pt idx="1070">
                  <c:v>3.9289622757426907</c:v>
                </c:pt>
                <c:pt idx="1071">
                  <c:v>4.3291383471281124</c:v>
                </c:pt>
                <c:pt idx="1072">
                  <c:v>4.3309202034079357</c:v>
                </c:pt>
                <c:pt idx="1073">
                  <c:v>3.9623974176110339</c:v>
                </c:pt>
                <c:pt idx="1074">
                  <c:v>3.7026768697020844</c:v>
                </c:pt>
                <c:pt idx="1075">
                  <c:v>3.3872039898153199</c:v>
                </c:pt>
                <c:pt idx="1076">
                  <c:v>3.0528493763323636</c:v>
                </c:pt>
                <c:pt idx="1077">
                  <c:v>3.2619528076862285</c:v>
                </c:pt>
                <c:pt idx="1078">
                  <c:v>3.2688694075832778</c:v>
                </c:pt>
                <c:pt idx="1079">
                  <c:v>3.3043136020404633</c:v>
                </c:pt>
                <c:pt idx="1080">
                  <c:v>3.4393448074220361</c:v>
                </c:pt>
                <c:pt idx="1081">
                  <c:v>3.2001606213969631</c:v>
                </c:pt>
                <c:pt idx="1082">
                  <c:v>3.2321887079631955</c:v>
                </c:pt>
                <c:pt idx="1083">
                  <c:v>3.3303115731941411</c:v>
                </c:pt>
                <c:pt idx="1084">
                  <c:v>3.4222033798524931</c:v>
                </c:pt>
                <c:pt idx="1085">
                  <c:v>3.6270049875363299</c:v>
                </c:pt>
                <c:pt idx="1086">
                  <c:v>3.5465365138008371</c:v>
                </c:pt>
                <c:pt idx="1087">
                  <c:v>3.7502742228926076</c:v>
                </c:pt>
                <c:pt idx="1088">
                  <c:v>4.2411381072562309</c:v>
                </c:pt>
                <c:pt idx="1089">
                  <c:v>4.1140868881215393</c:v>
                </c:pt>
                <c:pt idx="1090">
                  <c:v>4.2768508515510719</c:v>
                </c:pt>
                <c:pt idx="1091">
                  <c:v>4.2032815336473845</c:v>
                </c:pt>
                <c:pt idx="1092">
                  <c:v>4.4208839071918131</c:v>
                </c:pt>
                <c:pt idx="1093">
                  <c:v>4.1129032951101756</c:v>
                </c:pt>
                <c:pt idx="1094">
                  <c:v>4.2318853810801524</c:v>
                </c:pt>
                <c:pt idx="1095">
                  <c:v>4.0684103663143478</c:v>
                </c:pt>
                <c:pt idx="1096">
                  <c:v>3.8490853045035296</c:v>
                </c:pt>
                <c:pt idx="1097">
                  <c:v>3.8619243922403586</c:v>
                </c:pt>
                <c:pt idx="1098">
                  <c:v>4.2583677856131041</c:v>
                </c:pt>
                <c:pt idx="1099">
                  <c:v>4.3406186575141152</c:v>
                </c:pt>
                <c:pt idx="1100">
                  <c:v>4.6903238376086893</c:v>
                </c:pt>
                <c:pt idx="1101">
                  <c:v>4.6938485147368079</c:v>
                </c:pt>
                <c:pt idx="1102">
                  <c:v>5.3756668275886028</c:v>
                </c:pt>
                <c:pt idx="1103">
                  <c:v>5.4794163184920288</c:v>
                </c:pt>
                <c:pt idx="1104">
                  <c:v>5.5846519267023353</c:v>
                </c:pt>
                <c:pt idx="1105">
                  <c:v>5.8031406935606347</c:v>
                </c:pt>
                <c:pt idx="1106">
                  <c:v>5.7986447063990667</c:v>
                </c:pt>
                <c:pt idx="1107">
                  <c:v>6.0707154798044654</c:v>
                </c:pt>
                <c:pt idx="1108">
                  <c:v>6.3424248735789881</c:v>
                </c:pt>
                <c:pt idx="1109">
                  <c:v>6.3181610600507767</c:v>
                </c:pt>
                <c:pt idx="1110">
                  <c:v>5.7324383113415056</c:v>
                </c:pt>
                <c:pt idx="1111">
                  <c:v>5.76267488482525</c:v>
                </c:pt>
                <c:pt idx="1112">
                  <c:v>5.5114730608253684</c:v>
                </c:pt>
                <c:pt idx="1113">
                  <c:v>5.0518046679950581</c:v>
                </c:pt>
                <c:pt idx="1114">
                  <c:v>5.0828762587233935</c:v>
                </c:pt>
                <c:pt idx="1115">
                  <c:v>5.095349794705518</c:v>
                </c:pt>
                <c:pt idx="1116">
                  <c:v>5.5744025004652613</c:v>
                </c:pt>
                <c:pt idx="1117">
                  <c:v>5.2346541886647708</c:v>
                </c:pt>
                <c:pt idx="1118">
                  <c:v>5.0960593210093501</c:v>
                </c:pt>
                <c:pt idx="1119">
                  <c:v>5.1528817462090704</c:v>
                </c:pt>
                <c:pt idx="1120">
                  <c:v>5.4489271550043359</c:v>
                </c:pt>
                <c:pt idx="1121">
                  <c:v>5.4436168830248324</c:v>
                </c:pt>
                <c:pt idx="1122">
                  <c:v>5.4638724634949618</c:v>
                </c:pt>
                <c:pt idx="1123">
                  <c:v>5.4676472203484794</c:v>
                </c:pt>
                <c:pt idx="1124">
                  <c:v>5.4079874317941066</c:v>
                </c:pt>
                <c:pt idx="1125">
                  <c:v>5.4317224612102946</c:v>
                </c:pt>
                <c:pt idx="1126">
                  <c:v>5.1440543438056494</c:v>
                </c:pt>
                <c:pt idx="1127">
                  <c:v>5.3644959494750539</c:v>
                </c:pt>
                <c:pt idx="1128">
                  <c:v>5.557750307141716</c:v>
                </c:pt>
                <c:pt idx="1129">
                  <c:v>5.8244353685011738</c:v>
                </c:pt>
                <c:pt idx="1130">
                  <c:v>5.9302383014956028</c:v>
                </c:pt>
                <c:pt idx="1131">
                  <c:v>5.7315938371267894</c:v>
                </c:pt>
                <c:pt idx="1132">
                  <c:v>5.7240004038405612</c:v>
                </c:pt>
                <c:pt idx="1133">
                  <c:v>5.7599339520687618</c:v>
                </c:pt>
                <c:pt idx="1134">
                  <c:v>6.1990985579399194</c:v>
                </c:pt>
                <c:pt idx="1135">
                  <c:v>6.4357710189343944</c:v>
                </c:pt>
                <c:pt idx="1136">
                  <c:v>6.7119678028701131</c:v>
                </c:pt>
                <c:pt idx="1137">
                  <c:v>6.9264070608016839</c:v>
                </c:pt>
                <c:pt idx="1138">
                  <c:v>6.9747133209615821</c:v>
                </c:pt>
                <c:pt idx="1139">
                  <c:v>6.899475032426797</c:v>
                </c:pt>
                <c:pt idx="1140">
                  <c:v>6.6972218040357436</c:v>
                </c:pt>
                <c:pt idx="1141">
                  <c:v>6.6600110855877013</c:v>
                </c:pt>
                <c:pt idx="1142">
                  <c:v>6.4003722439904269</c:v>
                </c:pt>
                <c:pt idx="1143">
                  <c:v>6.6180164540751623</c:v>
                </c:pt>
                <c:pt idx="1144">
                  <c:v>6.8485567176775</c:v>
                </c:pt>
                <c:pt idx="1145">
                  <c:v>7.0520272450892776</c:v>
                </c:pt>
                <c:pt idx="1146">
                  <c:v>7.0736092553063017</c:v>
                </c:pt>
                <c:pt idx="1147">
                  <c:v>7.0824387796261794</c:v>
                </c:pt>
                <c:pt idx="1148">
                  <c:v>7.0982404852837515</c:v>
                </c:pt>
                <c:pt idx="1149">
                  <c:v>7.1355463048098891</c:v>
                </c:pt>
                <c:pt idx="1150">
                  <c:v>7.1293718032787989</c:v>
                </c:pt>
                <c:pt idx="1151">
                  <c:v>7.0508650886021993</c:v>
                </c:pt>
                <c:pt idx="1152">
                  <c:v>6.9852218325604127</c:v>
                </c:pt>
                <c:pt idx="1153">
                  <c:v>6.5683087774004587</c:v>
                </c:pt>
                <c:pt idx="1154">
                  <c:v>6.2292906969615842</c:v>
                </c:pt>
                <c:pt idx="1155">
                  <c:v>6.3286414574950456</c:v>
                </c:pt>
                <c:pt idx="1156">
                  <c:v>6.1729302350410062</c:v>
                </c:pt>
                <c:pt idx="1157">
                  <c:v>6.4121200353707426</c:v>
                </c:pt>
                <c:pt idx="1158">
                  <c:v>6.514254392993573</c:v>
                </c:pt>
                <c:pt idx="1159">
                  <c:v>6.6967975541886755</c:v>
                </c:pt>
                <c:pt idx="1160">
                  <c:v>6.8318404351537652</c:v>
                </c:pt>
                <c:pt idx="1161">
                  <c:v>6.9329679893834246</c:v>
                </c:pt>
                <c:pt idx="1162">
                  <c:v>6.8528339949281687</c:v>
                </c:pt>
                <c:pt idx="1163">
                  <c:v>7.0705902781703607</c:v>
                </c:pt>
                <c:pt idx="1164">
                  <c:v>7.007157575590405</c:v>
                </c:pt>
                <c:pt idx="1165">
                  <c:v>7.1861934273724781</c:v>
                </c:pt>
                <c:pt idx="1166">
                  <c:v>7.0723960065535181</c:v>
                </c:pt>
                <c:pt idx="1167">
                  <c:v>7.1947066920200946</c:v>
                </c:pt>
                <c:pt idx="1168">
                  <c:v>7.3530069661652888</c:v>
                </c:pt>
                <c:pt idx="1169">
                  <c:v>6.9865895782666332</c:v>
                </c:pt>
                <c:pt idx="1170">
                  <c:v>7.0757193524566038</c:v>
                </c:pt>
                <c:pt idx="1171">
                  <c:v>6.9934780788915978</c:v>
                </c:pt>
                <c:pt idx="1172">
                  <c:v>6.8318444049650333</c:v>
                </c:pt>
                <c:pt idx="1173">
                  <c:v>6.7017919964209778</c:v>
                </c:pt>
                <c:pt idx="1174">
                  <c:v>6.494262795282788</c:v>
                </c:pt>
                <c:pt idx="1175">
                  <c:v>6.153733531060066</c:v>
                </c:pt>
                <c:pt idx="1176">
                  <c:v>6.0808140431664839</c:v>
                </c:pt>
                <c:pt idx="1177">
                  <c:v>5.6676422264666568</c:v>
                </c:pt>
                <c:pt idx="1178">
                  <c:v>5.6935349756893396</c:v>
                </c:pt>
                <c:pt idx="1179">
                  <c:v>6.2612206503697632</c:v>
                </c:pt>
                <c:pt idx="1180">
                  <c:v>6.2736954817154178</c:v>
                </c:pt>
                <c:pt idx="1181">
                  <c:v>6.1471541858869054</c:v>
                </c:pt>
                <c:pt idx="1182">
                  <c:v>5.9687016999533462</c:v>
                </c:pt>
                <c:pt idx="1183">
                  <c:v>5.7843469884759884</c:v>
                </c:pt>
                <c:pt idx="1184">
                  <c:v>6.1428371259397121</c:v>
                </c:pt>
                <c:pt idx="1185">
                  <c:v>5.9171314419095653</c:v>
                </c:pt>
                <c:pt idx="1186">
                  <c:v>6.0145953804072878</c:v>
                </c:pt>
                <c:pt idx="1187">
                  <c:v>5.8931644746424645</c:v>
                </c:pt>
                <c:pt idx="1188">
                  <c:v>5.9664064466542115</c:v>
                </c:pt>
                <c:pt idx="1189">
                  <c:v>6.1133799864291376</c:v>
                </c:pt>
                <c:pt idx="1190">
                  <c:v>5.9784391225286182</c:v>
                </c:pt>
                <c:pt idx="1191">
                  <c:v>5.7102543381458357</c:v>
                </c:pt>
                <c:pt idx="1192">
                  <c:v>5.4465930162766183</c:v>
                </c:pt>
                <c:pt idx="1193">
                  <c:v>5.3243584925131495</c:v>
                </c:pt>
                <c:pt idx="1194">
                  <c:v>4.8664708629452926</c:v>
                </c:pt>
                <c:pt idx="1195">
                  <c:v>4.7687614972159578</c:v>
                </c:pt>
                <c:pt idx="1196">
                  <c:v>4.6951564181486365</c:v>
                </c:pt>
                <c:pt idx="1197">
                  <c:v>4.8813555799729897</c:v>
                </c:pt>
                <c:pt idx="1198">
                  <c:v>5.3542513677004422</c:v>
                </c:pt>
                <c:pt idx="1199">
                  <c:v>5.5966180138922992</c:v>
                </c:pt>
                <c:pt idx="1200">
                  <c:v>5.6625199102061936</c:v>
                </c:pt>
                <c:pt idx="1201">
                  <c:v>5.6682522116716605</c:v>
                </c:pt>
                <c:pt idx="1202">
                  <c:v>5.2550916147442299</c:v>
                </c:pt>
                <c:pt idx="1203">
                  <c:v>5.6765803053340145</c:v>
                </c:pt>
                <c:pt idx="1204">
                  <c:v>5.8687064948837282</c:v>
                </c:pt>
                <c:pt idx="1205">
                  <c:v>5.6021228989995473</c:v>
                </c:pt>
                <c:pt idx="1206">
                  <c:v>5.5490502667141453</c:v>
                </c:pt>
                <c:pt idx="1207">
                  <c:v>5.7248194954620439</c:v>
                </c:pt>
                <c:pt idx="1208">
                  <c:v>5.8506646937106206</c:v>
                </c:pt>
                <c:pt idx="1209">
                  <c:v>6.2491241274481766</c:v>
                </c:pt>
                <c:pt idx="1210">
                  <c:v>6.1320068909186851</c:v>
                </c:pt>
                <c:pt idx="1211">
                  <c:v>6.2014431307657487</c:v>
                </c:pt>
                <c:pt idx="1212">
                  <c:v>6.148737281210229</c:v>
                </c:pt>
                <c:pt idx="1213">
                  <c:v>6.1013753121865077</c:v>
                </c:pt>
                <c:pt idx="1214">
                  <c:v>6.028018662275576</c:v>
                </c:pt>
                <c:pt idx="1215">
                  <c:v>5.5263888494902442</c:v>
                </c:pt>
                <c:pt idx="1216">
                  <c:v>5.8314856564889874</c:v>
                </c:pt>
                <c:pt idx="1217">
                  <c:v>5.5363424994563584</c:v>
                </c:pt>
                <c:pt idx="1218">
                  <c:v>6.0415475010532038</c:v>
                </c:pt>
                <c:pt idx="1219">
                  <c:v>6.301928980548765</c:v>
                </c:pt>
                <c:pt idx="1220">
                  <c:v>6.3629775183549757</c:v>
                </c:pt>
                <c:pt idx="1221">
                  <c:v>6.0571519040735406</c:v>
                </c:pt>
                <c:pt idx="1222">
                  <c:v>6.268788585681687</c:v>
                </c:pt>
                <c:pt idx="1223">
                  <c:v>6.3676714687757556</c:v>
                </c:pt>
                <c:pt idx="1224">
                  <c:v>6.4668136937955669</c:v>
                </c:pt>
                <c:pt idx="1225">
                  <c:v>6.1245453963329926</c:v>
                </c:pt>
                <c:pt idx="1226">
                  <c:v>6.7213383907570918</c:v>
                </c:pt>
                <c:pt idx="1227">
                  <c:v>7.2264138843714854</c:v>
                </c:pt>
                <c:pt idx="1228">
                  <c:v>7.6105154758066096</c:v>
                </c:pt>
                <c:pt idx="1229">
                  <c:v>7.478968214380747</c:v>
                </c:pt>
                <c:pt idx="1230">
                  <c:v>6.5943202866041339</c:v>
                </c:pt>
                <c:pt idx="1231">
                  <c:v>6.7186982907713171</c:v>
                </c:pt>
                <c:pt idx="1232">
                  <c:v>6.4363298474357933</c:v>
                </c:pt>
                <c:pt idx="1233">
                  <c:v>6.685649137239932</c:v>
                </c:pt>
                <c:pt idx="1234">
                  <c:v>6.9152567176687381</c:v>
                </c:pt>
                <c:pt idx="1235">
                  <c:v>7.3571564385226296</c:v>
                </c:pt>
                <c:pt idx="1236">
                  <c:v>6.8495712458211457</c:v>
                </c:pt>
                <c:pt idx="1237">
                  <c:v>6.5107618443288651</c:v>
                </c:pt>
                <c:pt idx="1238">
                  <c:v>6.4689343472557637</c:v>
                </c:pt>
                <c:pt idx="1239">
                  <c:v>6.3941101860069276</c:v>
                </c:pt>
                <c:pt idx="1240">
                  <c:v>6.5727672450744921</c:v>
                </c:pt>
                <c:pt idx="1241">
                  <c:v>6.972097304489365</c:v>
                </c:pt>
                <c:pt idx="1242">
                  <c:v>7.0370867040877441</c:v>
                </c:pt>
                <c:pt idx="1243">
                  <c:v>6.4931634027744298</c:v>
                </c:pt>
                <c:pt idx="1244">
                  <c:v>6.3650954706844693</c:v>
                </c:pt>
                <c:pt idx="1245">
                  <c:v>6.2518845404511083</c:v>
                </c:pt>
                <c:pt idx="1246">
                  <c:v>6.1444557748646798</c:v>
                </c:pt>
                <c:pt idx="1247">
                  <c:v>6.4019708200483558</c:v>
                </c:pt>
                <c:pt idx="1248">
                  <c:v>6.3047587876879874</c:v>
                </c:pt>
                <c:pt idx="1249">
                  <c:v>6.4094885207451977</c:v>
                </c:pt>
                <c:pt idx="1250">
                  <c:v>6.7327891795929826</c:v>
                </c:pt>
                <c:pt idx="1251">
                  <c:v>6.4933993801022503</c:v>
                </c:pt>
                <c:pt idx="1252">
                  <c:v>6.2667037701388573</c:v>
                </c:pt>
                <c:pt idx="1253">
                  <c:v>6.6652514394246882</c:v>
                </c:pt>
                <c:pt idx="1254">
                  <c:v>6.4381661056699713</c:v>
                </c:pt>
                <c:pt idx="1255">
                  <c:v>6.6522961107529426</c:v>
                </c:pt>
                <c:pt idx="1256">
                  <c:v>7.2339500256773821</c:v>
                </c:pt>
                <c:pt idx="1257">
                  <c:v>6.6119547262078644</c:v>
                </c:pt>
                <c:pt idx="1258">
                  <c:v>6.5846983360919467</c:v>
                </c:pt>
                <c:pt idx="1259">
                  <c:v>6.3688516771104329</c:v>
                </c:pt>
                <c:pt idx="1260">
                  <c:v>6.0968982218016992</c:v>
                </c:pt>
                <c:pt idx="1261">
                  <c:v>5.8529553447711899</c:v>
                </c:pt>
                <c:pt idx="1262">
                  <c:v>6.0148296649996</c:v>
                </c:pt>
                <c:pt idx="1263">
                  <c:v>6.2262492886937686</c:v>
                </c:pt>
                <c:pt idx="1264">
                  <c:v>5.9645859392616831</c:v>
                </c:pt>
                <c:pt idx="1265">
                  <c:v>6.100434781308099</c:v>
                </c:pt>
                <c:pt idx="1266">
                  <c:v>6.0222991214584987</c:v>
                </c:pt>
                <c:pt idx="1267">
                  <c:v>5.8396953254600366</c:v>
                </c:pt>
                <c:pt idx="1268">
                  <c:v>6.0445559798836523</c:v>
                </c:pt>
                <c:pt idx="1269">
                  <c:v>5.9587266316744927</c:v>
                </c:pt>
                <c:pt idx="1270">
                  <c:v>6.1188651901455531</c:v>
                </c:pt>
                <c:pt idx="1271">
                  <c:v>6.4375781959665126</c:v>
                </c:pt>
                <c:pt idx="1272">
                  <c:v>6.4990550124980295</c:v>
                </c:pt>
                <c:pt idx="1273">
                  <c:v>6.5865566399053748</c:v>
                </c:pt>
                <c:pt idx="1274">
                  <c:v>6.208588520201582</c:v>
                </c:pt>
                <c:pt idx="1275">
                  <c:v>5.7857552448754461</c:v>
                </c:pt>
                <c:pt idx="1276">
                  <c:v>5.8840378310999757</c:v>
                </c:pt>
                <c:pt idx="1277">
                  <c:v>5.9647596783906671</c:v>
                </c:pt>
                <c:pt idx="1278">
                  <c:v>6.1533704295405478</c:v>
                </c:pt>
                <c:pt idx="1279">
                  <c:v>6.502317609604308</c:v>
                </c:pt>
                <c:pt idx="1280">
                  <c:v>6.5184160130880517</c:v>
                </c:pt>
                <c:pt idx="1281">
                  <c:v>6.2396674565328478</c:v>
                </c:pt>
                <c:pt idx="1282">
                  <c:v>6.3604925665890093</c:v>
                </c:pt>
                <c:pt idx="1283">
                  <c:v>6.0845975877820422</c:v>
                </c:pt>
                <c:pt idx="1284">
                  <c:v>6.1314789789683699</c:v>
                </c:pt>
                <c:pt idx="1285">
                  <c:v>6.2334410938753564</c:v>
                </c:pt>
                <c:pt idx="1286">
                  <c:v>6.4048709341999608</c:v>
                </c:pt>
                <c:pt idx="1287">
                  <c:v>6.3437819712532368</c:v>
                </c:pt>
                <c:pt idx="1288">
                  <c:v>6.1301468780424599</c:v>
                </c:pt>
                <c:pt idx="1289">
                  <c:v>6.1879246107060268</c:v>
                </c:pt>
                <c:pt idx="1290">
                  <c:v>5.9399687503776368</c:v>
                </c:pt>
                <c:pt idx="1291">
                  <c:v>5.8907053060539178</c:v>
                </c:pt>
                <c:pt idx="1292">
                  <c:v>6.1066384008775447</c:v>
                </c:pt>
                <c:pt idx="1293">
                  <c:v>5.9213179752592389</c:v>
                </c:pt>
                <c:pt idx="1294">
                  <c:v>5.7695722074946598</c:v>
                </c:pt>
                <c:pt idx="1295">
                  <c:v>5.4794400486196047</c:v>
                </c:pt>
                <c:pt idx="1296">
                  <c:v>5.2575334223471275</c:v>
                </c:pt>
                <c:pt idx="1297">
                  <c:v>5.1327964015653071</c:v>
                </c:pt>
                <c:pt idx="1298">
                  <c:v>5.0213716591607094</c:v>
                </c:pt>
                <c:pt idx="1299">
                  <c:v>5.0840649802092539</c:v>
                </c:pt>
                <c:pt idx="1300">
                  <c:v>5.2779600127061128</c:v>
                </c:pt>
                <c:pt idx="1301">
                  <c:v>5.3840517586029737</c:v>
                </c:pt>
                <c:pt idx="1302">
                  <c:v>5.7070948455739563</c:v>
                </c:pt>
                <c:pt idx="1303">
                  <c:v>6.0140582277352186</c:v>
                </c:pt>
                <c:pt idx="1304">
                  <c:v>6.1317839232395537</c:v>
                </c:pt>
                <c:pt idx="1305">
                  <c:v>6.1287710426848667</c:v>
                </c:pt>
                <c:pt idx="1306">
                  <c:v>6.1406075369001591</c:v>
                </c:pt>
                <c:pt idx="1307">
                  <c:v>5.7368408025226998</c:v>
                </c:pt>
                <c:pt idx="1308">
                  <c:v>5.4676077667208585</c:v>
                </c:pt>
                <c:pt idx="1309">
                  <c:v>5.4314625988179639</c:v>
                </c:pt>
                <c:pt idx="1310">
                  <c:v>5.2153474465385656</c:v>
                </c:pt>
                <c:pt idx="1311">
                  <c:v>5.1665796571894029</c:v>
                </c:pt>
                <c:pt idx="1312">
                  <c:v>5.5192382400084785</c:v>
                </c:pt>
                <c:pt idx="1313">
                  <c:v>5.3945697447658052</c:v>
                </c:pt>
                <c:pt idx="1314">
                  <c:v>5.1400508641209743</c:v>
                </c:pt>
                <c:pt idx="1315">
                  <c:v>4.9007811254081481</c:v>
                </c:pt>
                <c:pt idx="1316">
                  <c:v>4.7473897113525316</c:v>
                </c:pt>
                <c:pt idx="1317">
                  <c:v>4.9892964567000799</c:v>
                </c:pt>
                <c:pt idx="1318">
                  <c:v>4.9442425413748792</c:v>
                </c:pt>
                <c:pt idx="1319">
                  <c:v>4.435242146559963</c:v>
                </c:pt>
                <c:pt idx="1320">
                  <c:v>4.3818934793882258</c:v>
                </c:pt>
                <c:pt idx="1321">
                  <c:v>3.7442207614531711</c:v>
                </c:pt>
                <c:pt idx="1322">
                  <c:v>3.7667336272608996</c:v>
                </c:pt>
                <c:pt idx="1323">
                  <c:v>3.8299480638470298</c:v>
                </c:pt>
                <c:pt idx="1324">
                  <c:v>4.1721042351623288</c:v>
                </c:pt>
                <c:pt idx="1325">
                  <c:v>4.1251259261085842</c:v>
                </c:pt>
                <c:pt idx="1326">
                  <c:v>4.4357546131705465</c:v>
                </c:pt>
                <c:pt idx="1327">
                  <c:v>4.3835472621572666</c:v>
                </c:pt>
                <c:pt idx="1328">
                  <c:v>4.3620664385436481</c:v>
                </c:pt>
                <c:pt idx="1329">
                  <c:v>4.1434057728121045</c:v>
                </c:pt>
                <c:pt idx="1330">
                  <c:v>4.1919025612922676</c:v>
                </c:pt>
                <c:pt idx="1331">
                  <c:v>4.0687431477645131</c:v>
                </c:pt>
                <c:pt idx="1332">
                  <c:v>4.0213916140506321</c:v>
                </c:pt>
                <c:pt idx="1333">
                  <c:v>4.2495456366222237</c:v>
                </c:pt>
                <c:pt idx="1334">
                  <c:v>4.0562102178264441</c:v>
                </c:pt>
                <c:pt idx="1335">
                  <c:v>4.0101302863273798</c:v>
                </c:pt>
                <c:pt idx="1336">
                  <c:v>4.0012625165410434</c:v>
                </c:pt>
                <c:pt idx="1337">
                  <c:v>4.2785741945474145</c:v>
                </c:pt>
                <c:pt idx="1338">
                  <c:v>4.6732265662438133</c:v>
                </c:pt>
                <c:pt idx="1339">
                  <c:v>4.4988460473392706</c:v>
                </c:pt>
                <c:pt idx="1340">
                  <c:v>4.4360166283319815</c:v>
                </c:pt>
                <c:pt idx="1341">
                  <c:v>4.3435452999495965</c:v>
                </c:pt>
                <c:pt idx="1342">
                  <c:v>4.2863834137511194</c:v>
                </c:pt>
                <c:pt idx="1343">
                  <c:v>3.9830317640109669</c:v>
                </c:pt>
                <c:pt idx="1344">
                  <c:v>4.2624592909868344</c:v>
                </c:pt>
                <c:pt idx="1345">
                  <c:v>3.7068710867824644</c:v>
                </c:pt>
                <c:pt idx="1346">
                  <c:v>4.2541249996876029</c:v>
                </c:pt>
                <c:pt idx="1347">
                  <c:v>4.6489690362964193</c:v>
                </c:pt>
                <c:pt idx="1348">
                  <c:v>4.8791330871255418</c:v>
                </c:pt>
                <c:pt idx="1349">
                  <c:v>4.6752786959751447</c:v>
                </c:pt>
                <c:pt idx="1350">
                  <c:v>4.5319925554342628</c:v>
                </c:pt>
                <c:pt idx="1351">
                  <c:v>4.5672365845038989</c:v>
                </c:pt>
                <c:pt idx="1352">
                  <c:v>4.6118460679590676</c:v>
                </c:pt>
                <c:pt idx="1353">
                  <c:v>4.3528972991673607</c:v>
                </c:pt>
                <c:pt idx="1354">
                  <c:v>4.0251587363501722</c:v>
                </c:pt>
                <c:pt idx="1355">
                  <c:v>3.8882739610974824</c:v>
                </c:pt>
                <c:pt idx="1356">
                  <c:v>3.5249516510526475</c:v>
                </c:pt>
                <c:pt idx="1357">
                  <c:v>3.6785581052559118</c:v>
                </c:pt>
                <c:pt idx="1358">
                  <c:v>3.3328835271472723</c:v>
                </c:pt>
                <c:pt idx="1359">
                  <c:v>3.4762282693214566</c:v>
                </c:pt>
                <c:pt idx="1360">
                  <c:v>3.4256082566753485</c:v>
                </c:pt>
                <c:pt idx="1361">
                  <c:v>3.694824783408678</c:v>
                </c:pt>
                <c:pt idx="1362">
                  <c:v>3.4193396903804336</c:v>
                </c:pt>
                <c:pt idx="1363">
                  <c:v>3.5972965193499187</c:v>
                </c:pt>
                <c:pt idx="1364">
                  <c:v>3.8228503646464289</c:v>
                </c:pt>
                <c:pt idx="1365">
                  <c:v>3.8878734416424421</c:v>
                </c:pt>
                <c:pt idx="1366">
                  <c:v>3.9126267455993933</c:v>
                </c:pt>
                <c:pt idx="1367">
                  <c:v>4.0038835534833179</c:v>
                </c:pt>
                <c:pt idx="1368">
                  <c:v>4.2167811751433737</c:v>
                </c:pt>
                <c:pt idx="1369">
                  <c:v>4.7939445885518079</c:v>
                </c:pt>
                <c:pt idx="1370">
                  <c:v>5.0037759513043687</c:v>
                </c:pt>
                <c:pt idx="1371">
                  <c:v>4.8305213388466877</c:v>
                </c:pt>
                <c:pt idx="1372">
                  <c:v>4.7899603784355991</c:v>
                </c:pt>
                <c:pt idx="1373">
                  <c:v>4.6422329840732317</c:v>
                </c:pt>
                <c:pt idx="1374">
                  <c:v>4.6189336007658763</c:v>
                </c:pt>
                <c:pt idx="1375">
                  <c:v>4.6168643662063964</c:v>
                </c:pt>
                <c:pt idx="1376">
                  <c:v>4.7632486614411231</c:v>
                </c:pt>
                <c:pt idx="1377">
                  <c:v>4.7630039468782233</c:v>
                </c:pt>
                <c:pt idx="1378">
                  <c:v>4.8562724476444625</c:v>
                </c:pt>
                <c:pt idx="1379">
                  <c:v>4.853108619722633</c:v>
                </c:pt>
                <c:pt idx="1380">
                  <c:v>4.8354321482572011</c:v>
                </c:pt>
                <c:pt idx="1381">
                  <c:v>4.8607252845925348</c:v>
                </c:pt>
                <c:pt idx="1382">
                  <c:v>4.8049437923573546</c:v>
                </c:pt>
                <c:pt idx="1383">
                  <c:v>5.2207777602261842</c:v>
                </c:pt>
                <c:pt idx="1384">
                  <c:v>5.0037197902907753</c:v>
                </c:pt>
                <c:pt idx="1385">
                  <c:v>4.7282659441093582</c:v>
                </c:pt>
                <c:pt idx="1386">
                  <c:v>4.8757435298174592</c:v>
                </c:pt>
                <c:pt idx="1387">
                  <c:v>4.7659382670295196</c:v>
                </c:pt>
                <c:pt idx="1388">
                  <c:v>4.7742236446579156</c:v>
                </c:pt>
                <c:pt idx="1389">
                  <c:v>4.6313800496868565</c:v>
                </c:pt>
                <c:pt idx="1390">
                  <c:v>4.6705088176092637</c:v>
                </c:pt>
                <c:pt idx="1391">
                  <c:v>4.803582396957621</c:v>
                </c:pt>
                <c:pt idx="1392">
                  <c:v>4.8989088214889804</c:v>
                </c:pt>
                <c:pt idx="1393">
                  <c:v>4.5348027586425683</c:v>
                </c:pt>
                <c:pt idx="1394">
                  <c:v>4.3671724569906711</c:v>
                </c:pt>
                <c:pt idx="1395">
                  <c:v>4.2217965000020055</c:v>
                </c:pt>
                <c:pt idx="1396">
                  <c:v>4.3453277640128931</c:v>
                </c:pt>
                <c:pt idx="1397">
                  <c:v>4.2217853044542597</c:v>
                </c:pt>
                <c:pt idx="1398">
                  <c:v>3.9912510680366453</c:v>
                </c:pt>
                <c:pt idx="1399">
                  <c:v>4.3176409290374789</c:v>
                </c:pt>
                <c:pt idx="1400">
                  <c:v>4.2868980893276003</c:v>
                </c:pt>
                <c:pt idx="1401">
                  <c:v>4.2651355715109123</c:v>
                </c:pt>
                <c:pt idx="1402">
                  <c:v>4.527210075673759</c:v>
                </c:pt>
                <c:pt idx="1403">
                  <c:v>4.8867631814331034</c:v>
                </c:pt>
                <c:pt idx="1404">
                  <c:v>4.862758665871949</c:v>
                </c:pt>
                <c:pt idx="1405">
                  <c:v>4.6531883802886362</c:v>
                </c:pt>
                <c:pt idx="1406">
                  <c:v>4.7354885640185334</c:v>
                </c:pt>
                <c:pt idx="1407">
                  <c:v>4.7986617803588461</c:v>
                </c:pt>
                <c:pt idx="1408">
                  <c:v>5.1282747187096991</c:v>
                </c:pt>
                <c:pt idx="1409">
                  <c:v>5.3629712747902332</c:v>
                </c:pt>
                <c:pt idx="1410">
                  <c:v>5.8333470247826238</c:v>
                </c:pt>
                <c:pt idx="1411">
                  <c:v>6.0562346996679413</c:v>
                </c:pt>
                <c:pt idx="1412">
                  <c:v>6.0660903945945659</c:v>
                </c:pt>
                <c:pt idx="1413">
                  <c:v>5.756645722881661</c:v>
                </c:pt>
                <c:pt idx="1414">
                  <c:v>5.7165604882246051</c:v>
                </c:pt>
                <c:pt idx="1415">
                  <c:v>5.741679735054503</c:v>
                </c:pt>
                <c:pt idx="1416">
                  <c:v>5.4651638275676753</c:v>
                </c:pt>
                <c:pt idx="1417">
                  <c:v>5.6230489069648861</c:v>
                </c:pt>
                <c:pt idx="1418">
                  <c:v>5.5196614954319685</c:v>
                </c:pt>
                <c:pt idx="1419">
                  <c:v>5.674471040355284</c:v>
                </c:pt>
                <c:pt idx="1420">
                  <c:v>5.8860157550163237</c:v>
                </c:pt>
                <c:pt idx="1421">
                  <c:v>5.9792073375931096</c:v>
                </c:pt>
                <c:pt idx="1422">
                  <c:v>5.3150764879860883</c:v>
                </c:pt>
                <c:pt idx="1423">
                  <c:v>5.429596508397931</c:v>
                </c:pt>
                <c:pt idx="1424">
                  <c:v>5.4819820340037584</c:v>
                </c:pt>
                <c:pt idx="1425">
                  <c:v>5.6123709354099631</c:v>
                </c:pt>
                <c:pt idx="1426">
                  <c:v>5.5348583323273575</c:v>
                </c:pt>
                <c:pt idx="1427">
                  <c:v>5.3087244677190242</c:v>
                </c:pt>
                <c:pt idx="1428">
                  <c:v>5.0510579923585368</c:v>
                </c:pt>
                <c:pt idx="1429">
                  <c:v>5.1701981997168289</c:v>
                </c:pt>
                <c:pt idx="1430">
                  <c:v>5.3139037546849099</c:v>
                </c:pt>
                <c:pt idx="1431">
                  <c:v>5.2013337807984561</c:v>
                </c:pt>
                <c:pt idx="1432">
                  <c:v>5.2437651425351808</c:v>
                </c:pt>
                <c:pt idx="1433">
                  <c:v>4.7375817616942495</c:v>
                </c:pt>
                <c:pt idx="1434">
                  <c:v>4.7357787868817072</c:v>
                </c:pt>
                <c:pt idx="1435">
                  <c:v>4.8610177752668422</c:v>
                </c:pt>
                <c:pt idx="1436">
                  <c:v>5.0049238251076762</c:v>
                </c:pt>
                <c:pt idx="1437">
                  <c:v>5.2010674521800464</c:v>
                </c:pt>
                <c:pt idx="1438">
                  <c:v>5.2236753433954295</c:v>
                </c:pt>
                <c:pt idx="1439">
                  <c:v>5.2865729666472898</c:v>
                </c:pt>
                <c:pt idx="1440">
                  <c:v>5.5707670812619909</c:v>
                </c:pt>
                <c:pt idx="1441">
                  <c:v>6.0526036243233321</c:v>
                </c:pt>
                <c:pt idx="1442">
                  <c:v>5.9670959831723787</c:v>
                </c:pt>
                <c:pt idx="1443">
                  <c:v>5.9938395768161392</c:v>
                </c:pt>
                <c:pt idx="1444">
                  <c:v>5.7495569818787358</c:v>
                </c:pt>
                <c:pt idx="1445">
                  <c:v>5.7808099528906762</c:v>
                </c:pt>
                <c:pt idx="1446">
                  <c:v>5.510282476108979</c:v>
                </c:pt>
                <c:pt idx="1447">
                  <c:v>5.3413387000764114</c:v>
                </c:pt>
                <c:pt idx="1448">
                  <c:v>5.3614734716076153</c:v>
                </c:pt>
                <c:pt idx="1449">
                  <c:v>5.2499685933604159</c:v>
                </c:pt>
                <c:pt idx="1450">
                  <c:v>5.1060848916089254</c:v>
                </c:pt>
                <c:pt idx="1451">
                  <c:v>4.2098180728833459</c:v>
                </c:pt>
                <c:pt idx="1452">
                  <c:v>4.4928983159874374</c:v>
                </c:pt>
                <c:pt idx="1453">
                  <c:v>4.367613472104475</c:v>
                </c:pt>
                <c:pt idx="1454">
                  <c:v>4.4522206556039361</c:v>
                </c:pt>
                <c:pt idx="1455">
                  <c:v>4.4882445450062622</c:v>
                </c:pt>
                <c:pt idx="1456">
                  <c:v>4.8165826638737306</c:v>
                </c:pt>
                <c:pt idx="1457">
                  <c:v>4.831383957495814</c:v>
                </c:pt>
                <c:pt idx="1458">
                  <c:v>5.0715642853535527</c:v>
                </c:pt>
                <c:pt idx="1459">
                  <c:v>4.9188193674000003</c:v>
                </c:pt>
                <c:pt idx="1460">
                  <c:v>5.3488296700615114</c:v>
                </c:pt>
                <c:pt idx="1461">
                  <c:v>5.6647207903405565</c:v>
                </c:pt>
                <c:pt idx="1462">
                  <c:v>5.5345875834039049</c:v>
                </c:pt>
                <c:pt idx="1463">
                  <c:v>5.3092817226021172</c:v>
                </c:pt>
                <c:pt idx="1464">
                  <c:v>5.1363622984153388</c:v>
                </c:pt>
                <c:pt idx="1465">
                  <c:v>5.2556872777677963</c:v>
                </c:pt>
                <c:pt idx="1466">
                  <c:v>5.0762407344781302</c:v>
                </c:pt>
                <c:pt idx="1467">
                  <c:v>4.9383472207907069</c:v>
                </c:pt>
                <c:pt idx="1468">
                  <c:v>4.9547071318919684</c:v>
                </c:pt>
                <c:pt idx="1469">
                  <c:v>5.1705191257254928</c:v>
                </c:pt>
                <c:pt idx="1470">
                  <c:v>5.0640190799609943</c:v>
                </c:pt>
                <c:pt idx="1471">
                  <c:v>5.0282675356271378</c:v>
                </c:pt>
                <c:pt idx="1472">
                  <c:v>4.9033709106546945</c:v>
                </c:pt>
                <c:pt idx="1473">
                  <c:v>5.0180615663839268</c:v>
                </c:pt>
                <c:pt idx="1474">
                  <c:v>5.1313884941017864</c:v>
                </c:pt>
                <c:pt idx="1475">
                  <c:v>5.1289271389263797</c:v>
                </c:pt>
                <c:pt idx="1476">
                  <c:v>5.0083788063911143</c:v>
                </c:pt>
                <c:pt idx="1477">
                  <c:v>5.3628936133971088</c:v>
                </c:pt>
                <c:pt idx="1478">
                  <c:v>5.3730827091743274</c:v>
                </c:pt>
                <c:pt idx="1479">
                  <c:v>5.2210852546294122</c:v>
                </c:pt>
                <c:pt idx="1480">
                  <c:v>4.8999749878462149</c:v>
                </c:pt>
                <c:pt idx="1481">
                  <c:v>4.8109169540024119</c:v>
                </c:pt>
                <c:pt idx="1482">
                  <c:v>4.8209707364813319</c:v>
                </c:pt>
                <c:pt idx="1483">
                  <c:v>5.076581614693616</c:v>
                </c:pt>
                <c:pt idx="1484">
                  <c:v>5.0960417246217418</c:v>
                </c:pt>
                <c:pt idx="1485">
                  <c:v>5.0707178951254743</c:v>
                </c:pt>
                <c:pt idx="1486">
                  <c:v>4.8215577981363165</c:v>
                </c:pt>
                <c:pt idx="1487">
                  <c:v>4.6877588468564184</c:v>
                </c:pt>
                <c:pt idx="1488">
                  <c:v>4.6668977260711939</c:v>
                </c:pt>
                <c:pt idx="1489">
                  <c:v>4.8093915762971076</c:v>
                </c:pt>
                <c:pt idx="1490">
                  <c:v>5.0186927952356832</c:v>
                </c:pt>
                <c:pt idx="1491">
                  <c:v>4.942458975491042</c:v>
                </c:pt>
                <c:pt idx="1492">
                  <c:v>5.0182818047507629</c:v>
                </c:pt>
                <c:pt idx="1493">
                  <c:v>4.9951786013089796</c:v>
                </c:pt>
                <c:pt idx="1494">
                  <c:v>4.7470462142873942</c:v>
                </c:pt>
                <c:pt idx="1495">
                  <c:v>4.5834161622533074</c:v>
                </c:pt>
                <c:pt idx="1496">
                  <c:v>4.7690411821263083</c:v>
                </c:pt>
                <c:pt idx="1497">
                  <c:v>4.8710336034728652</c:v>
                </c:pt>
                <c:pt idx="1498">
                  <c:v>4.8777566004075172</c:v>
                </c:pt>
                <c:pt idx="1499">
                  <c:v>4.7542386450440315</c:v>
                </c:pt>
                <c:pt idx="1500">
                  <c:v>4.5445539744565213</c:v>
                </c:pt>
                <c:pt idx="1501">
                  <c:v>4.7429718252664133</c:v>
                </c:pt>
                <c:pt idx="1502">
                  <c:v>4.9784685044856989</c:v>
                </c:pt>
                <c:pt idx="1503">
                  <c:v>4.8191799040429304</c:v>
                </c:pt>
                <c:pt idx="1504">
                  <c:v>4.9137417063121926</c:v>
                </c:pt>
                <c:pt idx="1505">
                  <c:v>5.0848886592524494</c:v>
                </c:pt>
                <c:pt idx="1506">
                  <c:v>5.2378823513976585</c:v>
                </c:pt>
                <c:pt idx="1507">
                  <c:v>5.2824974324919953</c:v>
                </c:pt>
                <c:pt idx="1508">
                  <c:v>5.1254683416824349</c:v>
                </c:pt>
                <c:pt idx="1509">
                  <c:v>5.3910050795429303</c:v>
                </c:pt>
                <c:pt idx="1510">
                  <c:v>5.3983202596673099</c:v>
                </c:pt>
                <c:pt idx="1511">
                  <c:v>5.386922523312526</c:v>
                </c:pt>
                <c:pt idx="1512">
                  <c:v>5.4056586032946328</c:v>
                </c:pt>
                <c:pt idx="1513">
                  <c:v>5.4267907264579929</c:v>
                </c:pt>
                <c:pt idx="1514">
                  <c:v>5.1683426078418329</c:v>
                </c:pt>
                <c:pt idx="1515">
                  <c:v>5.3011237891450378</c:v>
                </c:pt>
                <c:pt idx="1516">
                  <c:v>5.2301548745388562</c:v>
                </c:pt>
                <c:pt idx="1517">
                  <c:v>5.3998464431009952</c:v>
                </c:pt>
                <c:pt idx="1518">
                  <c:v>5.2225682584749773</c:v>
                </c:pt>
                <c:pt idx="1519">
                  <c:v>5.329888332209455</c:v>
                </c:pt>
                <c:pt idx="1520">
                  <c:v>5.6525657902809741</c:v>
                </c:pt>
                <c:pt idx="1521">
                  <c:v>5.9447425466828365</c:v>
                </c:pt>
                <c:pt idx="1522">
                  <c:v>5.9921479865558318</c:v>
                </c:pt>
                <c:pt idx="1523">
                  <c:v>5.8920574685357758</c:v>
                </c:pt>
                <c:pt idx="1524">
                  <c:v>5.8780494043158793</c:v>
                </c:pt>
                <c:pt idx="1525">
                  <c:v>5.7473490927562025</c:v>
                </c:pt>
                <c:pt idx="1526">
                  <c:v>5.7899502540559711</c:v>
                </c:pt>
                <c:pt idx="1527">
                  <c:v>5.6693790831288524</c:v>
                </c:pt>
                <c:pt idx="1528">
                  <c:v>5.7666890167352101</c:v>
                </c:pt>
                <c:pt idx="1529">
                  <c:v>5.6708310858851156</c:v>
                </c:pt>
                <c:pt idx="1530">
                  <c:v>5.7431046493657316</c:v>
                </c:pt>
                <c:pt idx="1531">
                  <c:v>5.7862787852908051</c:v>
                </c:pt>
                <c:pt idx="1532">
                  <c:v>5.8879731730489802</c:v>
                </c:pt>
                <c:pt idx="1533">
                  <c:v>5.9741087872618666</c:v>
                </c:pt>
                <c:pt idx="1534">
                  <c:v>6.209896319612854</c:v>
                </c:pt>
                <c:pt idx="1535">
                  <c:v>6.1504125445841407</c:v>
                </c:pt>
                <c:pt idx="1536">
                  <c:v>6.0745787359324375</c:v>
                </c:pt>
                <c:pt idx="1537">
                  <c:v>6.2107404460894253</c:v>
                </c:pt>
                <c:pt idx="1538">
                  <c:v>6.0895356992318739</c:v>
                </c:pt>
                <c:pt idx="1539">
                  <c:v>5.824223954338497</c:v>
                </c:pt>
                <c:pt idx="1540">
                  <c:v>6.0193331635039762</c:v>
                </c:pt>
                <c:pt idx="1541">
                  <c:v>6.0230395813545723</c:v>
                </c:pt>
                <c:pt idx="1542">
                  <c:v>5.9250831634249339</c:v>
                </c:pt>
                <c:pt idx="1543">
                  <c:v>5.7795451649107523</c:v>
                </c:pt>
                <c:pt idx="1544">
                  <c:v>5.6263102681749979</c:v>
                </c:pt>
                <c:pt idx="1545">
                  <c:v>5.6176460775938999</c:v>
                </c:pt>
                <c:pt idx="1546">
                  <c:v>5.0872997498937869</c:v>
                </c:pt>
                <c:pt idx="1547">
                  <c:v>5.1213213610376442</c:v>
                </c:pt>
                <c:pt idx="1548">
                  <c:v>5.0137291094658298</c:v>
                </c:pt>
                <c:pt idx="1549">
                  <c:v>4.995368783660858</c:v>
                </c:pt>
                <c:pt idx="1550">
                  <c:v>4.8949539331457226</c:v>
                </c:pt>
                <c:pt idx="1551">
                  <c:v>5.0962700309035931</c:v>
                </c:pt>
                <c:pt idx="1552">
                  <c:v>5.1046631882532836</c:v>
                </c:pt>
                <c:pt idx="1553">
                  <c:v>4.75220155315413</c:v>
                </c:pt>
                <c:pt idx="1554">
                  <c:v>4.8366649360816494</c:v>
                </c:pt>
                <c:pt idx="1555">
                  <c:v>4.9447675671803246</c:v>
                </c:pt>
                <c:pt idx="1556">
                  <c:v>5.0883916010341821</c:v>
                </c:pt>
                <c:pt idx="1557">
                  <c:v>5.0642192655311797</c:v>
                </c:pt>
                <c:pt idx="1558">
                  <c:v>4.9789109530859408</c:v>
                </c:pt>
                <c:pt idx="1559">
                  <c:v>4.8869729980479155</c:v>
                </c:pt>
                <c:pt idx="1560">
                  <c:v>4.9964878990365094</c:v>
                </c:pt>
                <c:pt idx="1561">
                  <c:v>5.3460795755839179</c:v>
                </c:pt>
                <c:pt idx="1562">
                  <c:v>5.4885172989906525</c:v>
                </c:pt>
                <c:pt idx="1563">
                  <c:v>5.3624511063715339</c:v>
                </c:pt>
                <c:pt idx="1564">
                  <c:v>5.5262157436505639</c:v>
                </c:pt>
                <c:pt idx="1565">
                  <c:v>5.2153208747046023</c:v>
                </c:pt>
                <c:pt idx="1566">
                  <c:v>5.2296453162402683</c:v>
                </c:pt>
                <c:pt idx="1567">
                  <c:v>5.0674301670744448</c:v>
                </c:pt>
                <c:pt idx="1568">
                  <c:v>5.1131611765242582</c:v>
                </c:pt>
                <c:pt idx="1569">
                  <c:v>4.590416105712297</c:v>
                </c:pt>
                <c:pt idx="1570">
                  <c:v>4.5008177531835596</c:v>
                </c:pt>
                <c:pt idx="1571">
                  <c:v>4.2877057622865946</c:v>
                </c:pt>
                <c:pt idx="1572">
                  <c:v>3.8591952048678215</c:v>
                </c:pt>
                <c:pt idx="1573">
                  <c:v>3.6656606666242064</c:v>
                </c:pt>
                <c:pt idx="1574">
                  <c:v>3.5589121213979036</c:v>
                </c:pt>
                <c:pt idx="1575">
                  <c:v>3.4471929875952751</c:v>
                </c:pt>
                <c:pt idx="1576">
                  <c:v>3.292249095410603</c:v>
                </c:pt>
                <c:pt idx="1577">
                  <c:v>3.5155775748986584</c:v>
                </c:pt>
                <c:pt idx="1578">
                  <c:v>3.8978492748076858</c:v>
                </c:pt>
                <c:pt idx="1579">
                  <c:v>3.7501681545933447</c:v>
                </c:pt>
                <c:pt idx="1580">
                  <c:v>4.4884440196832154</c:v>
                </c:pt>
                <c:pt idx="1581">
                  <c:v>3.9804414353193889</c:v>
                </c:pt>
                <c:pt idx="1582">
                  <c:v>3.7500739913070769</c:v>
                </c:pt>
                <c:pt idx="1583">
                  <c:v>3.7206598100676498</c:v>
                </c:pt>
                <c:pt idx="1584">
                  <c:v>4.0936768733959585</c:v>
                </c:pt>
                <c:pt idx="1585">
                  <c:v>3.646557255156448</c:v>
                </c:pt>
                <c:pt idx="1586">
                  <c:v>3.4137112748384082</c:v>
                </c:pt>
                <c:pt idx="1587">
                  <c:v>2.8169340806664724</c:v>
                </c:pt>
                <c:pt idx="1588">
                  <c:v>3.3088558929156369</c:v>
                </c:pt>
                <c:pt idx="1589">
                  <c:v>3.3129662763514274</c:v>
                </c:pt>
                <c:pt idx="1590">
                  <c:v>3.3229346860501225</c:v>
                </c:pt>
                <c:pt idx="1591">
                  <c:v>2.876960444572692</c:v>
                </c:pt>
                <c:pt idx="1592">
                  <c:v>3.1618828113875024</c:v>
                </c:pt>
                <c:pt idx="1593">
                  <c:v>3.1618061477532278</c:v>
                </c:pt>
                <c:pt idx="1594">
                  <c:v>3.29268755531184</c:v>
                </c:pt>
                <c:pt idx="1595">
                  <c:v>3.3233457129241923</c:v>
                </c:pt>
                <c:pt idx="1596">
                  <c:v>2.6759203998052907</c:v>
                </c:pt>
                <c:pt idx="1597">
                  <c:v>2.4794255707303021</c:v>
                </c:pt>
                <c:pt idx="1598">
                  <c:v>2.6593702305780247</c:v>
                </c:pt>
                <c:pt idx="1599">
                  <c:v>3.2592433917225225</c:v>
                </c:pt>
                <c:pt idx="1600">
                  <c:v>3.0797732863718981</c:v>
                </c:pt>
                <c:pt idx="1601">
                  <c:v>2.8665501972763874</c:v>
                </c:pt>
                <c:pt idx="1602">
                  <c:v>3.0454083568455497</c:v>
                </c:pt>
                <c:pt idx="1603">
                  <c:v>3.0580520964116724</c:v>
                </c:pt>
                <c:pt idx="1604">
                  <c:v>3.0167105211714254</c:v>
                </c:pt>
                <c:pt idx="1605">
                  <c:v>3.2142858253752591</c:v>
                </c:pt>
                <c:pt idx="1606">
                  <c:v>3.2099388596442981</c:v>
                </c:pt>
                <c:pt idx="1607">
                  <c:v>3.3184190200688799</c:v>
                </c:pt>
                <c:pt idx="1608">
                  <c:v>3.2747236053627953</c:v>
                </c:pt>
                <c:pt idx="1609">
                  <c:v>2.9204128839878729</c:v>
                </c:pt>
                <c:pt idx="1610">
                  <c:v>2.8780549267597402</c:v>
                </c:pt>
                <c:pt idx="1611">
                  <c:v>2.6788509128081186</c:v>
                </c:pt>
                <c:pt idx="1612">
                  <c:v>2.4141329028776459</c:v>
                </c:pt>
                <c:pt idx="1613">
                  <c:v>2.1196667437105652</c:v>
                </c:pt>
                <c:pt idx="1614">
                  <c:v>1.9733054636536065</c:v>
                </c:pt>
                <c:pt idx="1615">
                  <c:v>2.3596098439863633</c:v>
                </c:pt>
                <c:pt idx="1616">
                  <c:v>2.344692230691245</c:v>
                </c:pt>
                <c:pt idx="1617">
                  <c:v>2.2602666222903545</c:v>
                </c:pt>
                <c:pt idx="1618">
                  <c:v>2.0441087207817916</c:v>
                </c:pt>
                <c:pt idx="1619">
                  <c:v>1.774554289866543</c:v>
                </c:pt>
                <c:pt idx="1620">
                  <c:v>1.6295724876187403</c:v>
                </c:pt>
                <c:pt idx="1621">
                  <c:v>2.0183811167980839</c:v>
                </c:pt>
                <c:pt idx="1622">
                  <c:v>1.5557126965594199</c:v>
                </c:pt>
                <c:pt idx="1623">
                  <c:v>1.4727529635828207</c:v>
                </c:pt>
                <c:pt idx="1624">
                  <c:v>1.1711770666450843</c:v>
                </c:pt>
                <c:pt idx="1625">
                  <c:v>1.6725255308228599</c:v>
                </c:pt>
                <c:pt idx="1626">
                  <c:v>1.6178376628549693</c:v>
                </c:pt>
                <c:pt idx="1627">
                  <c:v>1.0764735754847123</c:v>
                </c:pt>
                <c:pt idx="1628">
                  <c:v>1.2476549904813548</c:v>
                </c:pt>
                <c:pt idx="1629">
                  <c:v>1.7952864055052309</c:v>
                </c:pt>
                <c:pt idx="1630">
                  <c:v>1.6511008332309376</c:v>
                </c:pt>
                <c:pt idx="1631">
                  <c:v>1.9874427827154673</c:v>
                </c:pt>
                <c:pt idx="1632">
                  <c:v>1.717743379585517</c:v>
                </c:pt>
                <c:pt idx="1633">
                  <c:v>1.7731192843570516</c:v>
                </c:pt>
                <c:pt idx="1634">
                  <c:v>1.6221125150634643</c:v>
                </c:pt>
                <c:pt idx="1635">
                  <c:v>1.5185240067766186</c:v>
                </c:pt>
                <c:pt idx="1636">
                  <c:v>1.3178365654652646</c:v>
                </c:pt>
                <c:pt idx="1637">
                  <c:v>1.6139204337683541</c:v>
                </c:pt>
                <c:pt idx="1638">
                  <c:v>1.7413362172394073</c:v>
                </c:pt>
                <c:pt idx="1639">
                  <c:v>1.7466689078618365</c:v>
                </c:pt>
                <c:pt idx="1640">
                  <c:v>1.9325658866078772</c:v>
                </c:pt>
                <c:pt idx="1641">
                  <c:v>1.8760383652327068</c:v>
                </c:pt>
                <c:pt idx="1642">
                  <c:v>1.9442138373725233</c:v>
                </c:pt>
                <c:pt idx="1643">
                  <c:v>2.0687533526199715</c:v>
                </c:pt>
                <c:pt idx="1644">
                  <c:v>1.904337657302112</c:v>
                </c:pt>
                <c:pt idx="1645">
                  <c:v>1.6132497929655296</c:v>
                </c:pt>
                <c:pt idx="1646">
                  <c:v>1.4822153462839489</c:v>
                </c:pt>
                <c:pt idx="1647">
                  <c:v>1.1795451809078927</c:v>
                </c:pt>
                <c:pt idx="1648">
                  <c:v>1.0225997740719779</c:v>
                </c:pt>
                <c:pt idx="1649">
                  <c:v>1.0706827106759187</c:v>
                </c:pt>
                <c:pt idx="1650">
                  <c:v>0.98785914071840397</c:v>
                </c:pt>
                <c:pt idx="1651">
                  <c:v>1.269234797483199</c:v>
                </c:pt>
                <c:pt idx="1652">
                  <c:v>1.3460855625961043</c:v>
                </c:pt>
                <c:pt idx="1653">
                  <c:v>1.4048595774797887</c:v>
                </c:pt>
                <c:pt idx="1654">
                  <c:v>1.4981865436206174</c:v>
                </c:pt>
                <c:pt idx="1655">
                  <c:v>1.5109766216065317</c:v>
                </c:pt>
                <c:pt idx="1656">
                  <c:v>1.3052833078118067</c:v>
                </c:pt>
                <c:pt idx="1657">
                  <c:v>1.1620186575258442</c:v>
                </c:pt>
                <c:pt idx="1658">
                  <c:v>1.355150916524738</c:v>
                </c:pt>
                <c:pt idx="1659">
                  <c:v>1.1282449795527429</c:v>
                </c:pt>
                <c:pt idx="1660">
                  <c:v>1.1331606177057387</c:v>
                </c:pt>
                <c:pt idx="1661">
                  <c:v>1.1687807197978302</c:v>
                </c:pt>
                <c:pt idx="1662">
                  <c:v>1.3809712530146894</c:v>
                </c:pt>
                <c:pt idx="1663">
                  <c:v>1.0819708499765273</c:v>
                </c:pt>
                <c:pt idx="1664">
                  <c:v>1.1386176191779933</c:v>
                </c:pt>
                <c:pt idx="1665">
                  <c:v>0.86277894056806403</c:v>
                </c:pt>
                <c:pt idx="1666">
                  <c:v>1.0792458754718774</c:v>
                </c:pt>
                <c:pt idx="1667">
                  <c:v>0.860563943410799</c:v>
                </c:pt>
                <c:pt idx="1668">
                  <c:v>0.66697560968836744</c:v>
                </c:pt>
                <c:pt idx="1669">
                  <c:v>0.66182389740247194</c:v>
                </c:pt>
                <c:pt idx="1670">
                  <c:v>0.78495028110024989</c:v>
                </c:pt>
                <c:pt idx="1671">
                  <c:v>1.1996235192011628</c:v>
                </c:pt>
                <c:pt idx="1672">
                  <c:v>1.3379619837965477</c:v>
                </c:pt>
                <c:pt idx="1673">
                  <c:v>1.2394387942211418</c:v>
                </c:pt>
                <c:pt idx="1674">
                  <c:v>1.5838015022024305</c:v>
                </c:pt>
                <c:pt idx="1675">
                  <c:v>1.653541706116779</c:v>
                </c:pt>
                <c:pt idx="1676">
                  <c:v>1.637904837180757</c:v>
                </c:pt>
                <c:pt idx="1677">
                  <c:v>1.9121937763242709</c:v>
                </c:pt>
                <c:pt idx="1678">
                  <c:v>1.9072367299696418</c:v>
                </c:pt>
                <c:pt idx="1679">
                  <c:v>2.0810658053737332</c:v>
                </c:pt>
                <c:pt idx="1680">
                  <c:v>2.467392350090539</c:v>
                </c:pt>
                <c:pt idx="1681">
                  <c:v>1.9483686158842204</c:v>
                </c:pt>
                <c:pt idx="1682">
                  <c:v>1.9875011963042626</c:v>
                </c:pt>
                <c:pt idx="1683">
                  <c:v>2.2159617577777375</c:v>
                </c:pt>
                <c:pt idx="1684">
                  <c:v>2.2909127265121736</c:v>
                </c:pt>
                <c:pt idx="1685">
                  <c:v>2.8940381443555272</c:v>
                </c:pt>
                <c:pt idx="1686">
                  <c:v>2.8050493106772452</c:v>
                </c:pt>
                <c:pt idx="1687">
                  <c:v>2.3478925333509157</c:v>
                </c:pt>
                <c:pt idx="1688">
                  <c:v>2.2330525618664048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6-406E-B366-2A11803E7645}"/>
            </c:ext>
          </c:extLst>
        </c:ser>
        <c:ser>
          <c:idx val="1"/>
          <c:order val="1"/>
          <c:tx>
            <c:v>long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Main!$EH$3:$EH$1691</c:f>
              <c:numCache>
                <c:formatCode>General</c:formatCode>
                <c:ptCount val="16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86-406E-B366-2A11803E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747728"/>
        <c:axId val="708745488"/>
      </c:scatterChart>
      <c:valAx>
        <c:axId val="70874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5488"/>
        <c:crosses val="autoZero"/>
        <c:crossBetween val="midCat"/>
      </c:valAx>
      <c:valAx>
        <c:axId val="7087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Standardized CA,AL,ZN,PB</a:t>
            </a:r>
            <a:r>
              <a:rPr lang="en-GB" baseline="0"/>
              <a:t> Correlation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Aluminium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Main!$C$3:$C$1691</c:f>
              <c:numCache>
                <c:formatCode>General</c:formatCode>
                <c:ptCount val="1689"/>
                <c:pt idx="0">
                  <c:v>2034</c:v>
                </c:pt>
                <c:pt idx="1">
                  <c:v>2068</c:v>
                </c:pt>
                <c:pt idx="2">
                  <c:v>2028</c:v>
                </c:pt>
                <c:pt idx="3">
                  <c:v>2038.5</c:v>
                </c:pt>
                <c:pt idx="4">
                  <c:v>2078.5</c:v>
                </c:pt>
                <c:pt idx="5">
                  <c:v>2154.5</c:v>
                </c:pt>
                <c:pt idx="6">
                  <c:v>2160</c:v>
                </c:pt>
                <c:pt idx="7">
                  <c:v>2188.5</c:v>
                </c:pt>
                <c:pt idx="8">
                  <c:v>2139</c:v>
                </c:pt>
                <c:pt idx="9">
                  <c:v>2150</c:v>
                </c:pt>
                <c:pt idx="10">
                  <c:v>2210</c:v>
                </c:pt>
                <c:pt idx="11">
                  <c:v>2212</c:v>
                </c:pt>
                <c:pt idx="12">
                  <c:v>2217</c:v>
                </c:pt>
                <c:pt idx="13">
                  <c:v>2221</c:v>
                </c:pt>
                <c:pt idx="14">
                  <c:v>2229</c:v>
                </c:pt>
                <c:pt idx="15">
                  <c:v>2225</c:v>
                </c:pt>
                <c:pt idx="16">
                  <c:v>2227.5</c:v>
                </c:pt>
                <c:pt idx="17">
                  <c:v>2262</c:v>
                </c:pt>
                <c:pt idx="18">
                  <c:v>2277</c:v>
                </c:pt>
                <c:pt idx="19">
                  <c:v>2243.5</c:v>
                </c:pt>
                <c:pt idx="20">
                  <c:v>2298</c:v>
                </c:pt>
                <c:pt idx="21">
                  <c:v>2255</c:v>
                </c:pt>
                <c:pt idx="22">
                  <c:v>2240.5</c:v>
                </c:pt>
                <c:pt idx="23">
                  <c:v>2201</c:v>
                </c:pt>
                <c:pt idx="24">
                  <c:v>2217</c:v>
                </c:pt>
                <c:pt idx="25">
                  <c:v>2215</c:v>
                </c:pt>
                <c:pt idx="26">
                  <c:v>2275</c:v>
                </c:pt>
                <c:pt idx="27">
                  <c:v>2276</c:v>
                </c:pt>
                <c:pt idx="28">
                  <c:v>2258</c:v>
                </c:pt>
                <c:pt idx="29">
                  <c:v>2246</c:v>
                </c:pt>
                <c:pt idx="30">
                  <c:v>2206</c:v>
                </c:pt>
                <c:pt idx="31">
                  <c:v>2216.5</c:v>
                </c:pt>
                <c:pt idx="32">
                  <c:v>2163.5</c:v>
                </c:pt>
                <c:pt idx="33">
                  <c:v>2166</c:v>
                </c:pt>
                <c:pt idx="34">
                  <c:v>2178</c:v>
                </c:pt>
                <c:pt idx="35">
                  <c:v>2219.5</c:v>
                </c:pt>
                <c:pt idx="36">
                  <c:v>2252</c:v>
                </c:pt>
                <c:pt idx="37">
                  <c:v>2272</c:v>
                </c:pt>
                <c:pt idx="38">
                  <c:v>2293</c:v>
                </c:pt>
                <c:pt idx="39">
                  <c:v>2309</c:v>
                </c:pt>
                <c:pt idx="40">
                  <c:v>2348.5</c:v>
                </c:pt>
                <c:pt idx="41">
                  <c:v>2341</c:v>
                </c:pt>
                <c:pt idx="42">
                  <c:v>2332.5</c:v>
                </c:pt>
                <c:pt idx="43">
                  <c:v>2335</c:v>
                </c:pt>
                <c:pt idx="44">
                  <c:v>2295</c:v>
                </c:pt>
                <c:pt idx="45">
                  <c:v>2247.5</c:v>
                </c:pt>
                <c:pt idx="46">
                  <c:v>2220</c:v>
                </c:pt>
                <c:pt idx="47">
                  <c:v>2214</c:v>
                </c:pt>
                <c:pt idx="48">
                  <c:v>2207</c:v>
                </c:pt>
                <c:pt idx="49">
                  <c:v>2210</c:v>
                </c:pt>
                <c:pt idx="50">
                  <c:v>2230.5</c:v>
                </c:pt>
                <c:pt idx="51">
                  <c:v>2241</c:v>
                </c:pt>
                <c:pt idx="52">
                  <c:v>2237</c:v>
                </c:pt>
                <c:pt idx="53">
                  <c:v>2265</c:v>
                </c:pt>
                <c:pt idx="54">
                  <c:v>2264</c:v>
                </c:pt>
                <c:pt idx="55">
                  <c:v>2238</c:v>
                </c:pt>
                <c:pt idx="56">
                  <c:v>2233</c:v>
                </c:pt>
                <c:pt idx="57">
                  <c:v>2181</c:v>
                </c:pt>
                <c:pt idx="58">
                  <c:v>2172</c:v>
                </c:pt>
                <c:pt idx="59">
                  <c:v>2175</c:v>
                </c:pt>
                <c:pt idx="60">
                  <c:v>2174.5</c:v>
                </c:pt>
                <c:pt idx="61">
                  <c:v>2179</c:v>
                </c:pt>
                <c:pt idx="62">
                  <c:v>2146</c:v>
                </c:pt>
                <c:pt idx="63">
                  <c:v>2139.5</c:v>
                </c:pt>
                <c:pt idx="64">
                  <c:v>2121</c:v>
                </c:pt>
                <c:pt idx="65">
                  <c:v>2125</c:v>
                </c:pt>
                <c:pt idx="66">
                  <c:v>2099</c:v>
                </c:pt>
                <c:pt idx="67">
                  <c:v>2090.5</c:v>
                </c:pt>
                <c:pt idx="68">
                  <c:v>2089</c:v>
                </c:pt>
                <c:pt idx="69">
                  <c:v>2074.5</c:v>
                </c:pt>
                <c:pt idx="70">
                  <c:v>2109</c:v>
                </c:pt>
                <c:pt idx="71">
                  <c:v>2088</c:v>
                </c:pt>
                <c:pt idx="72">
                  <c:v>2068</c:v>
                </c:pt>
                <c:pt idx="73">
                  <c:v>2087</c:v>
                </c:pt>
                <c:pt idx="74">
                  <c:v>2068</c:v>
                </c:pt>
                <c:pt idx="75">
                  <c:v>2056</c:v>
                </c:pt>
                <c:pt idx="76">
                  <c:v>2076</c:v>
                </c:pt>
                <c:pt idx="77">
                  <c:v>2054</c:v>
                </c:pt>
                <c:pt idx="78">
                  <c:v>2069.5</c:v>
                </c:pt>
                <c:pt idx="79">
                  <c:v>2080</c:v>
                </c:pt>
                <c:pt idx="80">
                  <c:v>2080.5</c:v>
                </c:pt>
                <c:pt idx="81">
                  <c:v>2109</c:v>
                </c:pt>
                <c:pt idx="82">
                  <c:v>2097.5</c:v>
                </c:pt>
                <c:pt idx="83">
                  <c:v>2106</c:v>
                </c:pt>
                <c:pt idx="84">
                  <c:v>2107.5</c:v>
                </c:pt>
                <c:pt idx="85">
                  <c:v>2088</c:v>
                </c:pt>
                <c:pt idx="86">
                  <c:v>2088</c:v>
                </c:pt>
                <c:pt idx="87">
                  <c:v>2063</c:v>
                </c:pt>
                <c:pt idx="88">
                  <c:v>2026.5</c:v>
                </c:pt>
                <c:pt idx="89">
                  <c:v>2045</c:v>
                </c:pt>
                <c:pt idx="90">
                  <c:v>2031</c:v>
                </c:pt>
                <c:pt idx="91">
                  <c:v>2021.5</c:v>
                </c:pt>
                <c:pt idx="92">
                  <c:v>2020.5</c:v>
                </c:pt>
                <c:pt idx="93">
                  <c:v>2034</c:v>
                </c:pt>
                <c:pt idx="94">
                  <c:v>2033</c:v>
                </c:pt>
                <c:pt idx="95">
                  <c:v>2055.5</c:v>
                </c:pt>
                <c:pt idx="96">
                  <c:v>2045</c:v>
                </c:pt>
                <c:pt idx="97">
                  <c:v>2038</c:v>
                </c:pt>
                <c:pt idx="98">
                  <c:v>2015</c:v>
                </c:pt>
                <c:pt idx="99">
                  <c:v>2008</c:v>
                </c:pt>
                <c:pt idx="100">
                  <c:v>2019</c:v>
                </c:pt>
                <c:pt idx="101">
                  <c:v>2021</c:v>
                </c:pt>
                <c:pt idx="102">
                  <c:v>2019.5</c:v>
                </c:pt>
                <c:pt idx="103">
                  <c:v>1996.5</c:v>
                </c:pt>
                <c:pt idx="104">
                  <c:v>2013</c:v>
                </c:pt>
                <c:pt idx="105">
                  <c:v>1979</c:v>
                </c:pt>
                <c:pt idx="106">
                  <c:v>1984.5</c:v>
                </c:pt>
                <c:pt idx="107">
                  <c:v>1986</c:v>
                </c:pt>
                <c:pt idx="108">
                  <c:v>1973</c:v>
                </c:pt>
                <c:pt idx="109">
                  <c:v>1981.5</c:v>
                </c:pt>
                <c:pt idx="110">
                  <c:v>1965</c:v>
                </c:pt>
                <c:pt idx="111">
                  <c:v>1961</c:v>
                </c:pt>
                <c:pt idx="112">
                  <c:v>1964</c:v>
                </c:pt>
                <c:pt idx="113">
                  <c:v>1951</c:v>
                </c:pt>
                <c:pt idx="114">
                  <c:v>1921</c:v>
                </c:pt>
                <c:pt idx="115">
                  <c:v>1920</c:v>
                </c:pt>
                <c:pt idx="116">
                  <c:v>1920</c:v>
                </c:pt>
                <c:pt idx="117">
                  <c:v>1883</c:v>
                </c:pt>
                <c:pt idx="118">
                  <c:v>1864</c:v>
                </c:pt>
                <c:pt idx="119">
                  <c:v>1858</c:v>
                </c:pt>
                <c:pt idx="120">
                  <c:v>1851</c:v>
                </c:pt>
                <c:pt idx="121">
                  <c:v>1849</c:v>
                </c:pt>
                <c:pt idx="122">
                  <c:v>1872</c:v>
                </c:pt>
                <c:pt idx="123">
                  <c:v>1867</c:v>
                </c:pt>
                <c:pt idx="124">
                  <c:v>1901.5</c:v>
                </c:pt>
                <c:pt idx="125">
                  <c:v>1948.5</c:v>
                </c:pt>
                <c:pt idx="126">
                  <c:v>1965.5</c:v>
                </c:pt>
                <c:pt idx="127">
                  <c:v>1947.5</c:v>
                </c:pt>
                <c:pt idx="128">
                  <c:v>1919.5</c:v>
                </c:pt>
                <c:pt idx="129">
                  <c:v>1903</c:v>
                </c:pt>
                <c:pt idx="130">
                  <c:v>1922.5</c:v>
                </c:pt>
                <c:pt idx="131">
                  <c:v>1907</c:v>
                </c:pt>
                <c:pt idx="132">
                  <c:v>1870</c:v>
                </c:pt>
                <c:pt idx="133">
                  <c:v>1891.5</c:v>
                </c:pt>
                <c:pt idx="134">
                  <c:v>1892</c:v>
                </c:pt>
                <c:pt idx="135">
                  <c:v>1917</c:v>
                </c:pt>
                <c:pt idx="136">
                  <c:v>1895</c:v>
                </c:pt>
                <c:pt idx="137">
                  <c:v>1934</c:v>
                </c:pt>
                <c:pt idx="138">
                  <c:v>1913</c:v>
                </c:pt>
                <c:pt idx="139">
                  <c:v>1860.5</c:v>
                </c:pt>
                <c:pt idx="140">
                  <c:v>1871.5</c:v>
                </c:pt>
                <c:pt idx="141">
                  <c:v>1880</c:v>
                </c:pt>
                <c:pt idx="142">
                  <c:v>1897</c:v>
                </c:pt>
                <c:pt idx="143">
                  <c:v>1893</c:v>
                </c:pt>
                <c:pt idx="144">
                  <c:v>1886</c:v>
                </c:pt>
                <c:pt idx="145">
                  <c:v>1900</c:v>
                </c:pt>
                <c:pt idx="146">
                  <c:v>1903</c:v>
                </c:pt>
                <c:pt idx="147">
                  <c:v>1877.5</c:v>
                </c:pt>
                <c:pt idx="148">
                  <c:v>1866</c:v>
                </c:pt>
                <c:pt idx="149">
                  <c:v>1855</c:v>
                </c:pt>
                <c:pt idx="150">
                  <c:v>1845</c:v>
                </c:pt>
                <c:pt idx="151">
                  <c:v>1830.5</c:v>
                </c:pt>
                <c:pt idx="152">
                  <c:v>1851.5</c:v>
                </c:pt>
                <c:pt idx="153">
                  <c:v>1835</c:v>
                </c:pt>
                <c:pt idx="154">
                  <c:v>1853</c:v>
                </c:pt>
                <c:pt idx="155">
                  <c:v>1868.5</c:v>
                </c:pt>
                <c:pt idx="156">
                  <c:v>1888.5</c:v>
                </c:pt>
                <c:pt idx="157">
                  <c:v>1901</c:v>
                </c:pt>
                <c:pt idx="158">
                  <c:v>1910</c:v>
                </c:pt>
                <c:pt idx="159">
                  <c:v>1896</c:v>
                </c:pt>
                <c:pt idx="160">
                  <c:v>1890.5</c:v>
                </c:pt>
                <c:pt idx="161">
                  <c:v>1869</c:v>
                </c:pt>
                <c:pt idx="162">
                  <c:v>1898</c:v>
                </c:pt>
                <c:pt idx="163">
                  <c:v>1948</c:v>
                </c:pt>
                <c:pt idx="164">
                  <c:v>1940</c:v>
                </c:pt>
                <c:pt idx="165">
                  <c:v>1975</c:v>
                </c:pt>
                <c:pt idx="166">
                  <c:v>1994.5</c:v>
                </c:pt>
                <c:pt idx="167">
                  <c:v>2037</c:v>
                </c:pt>
                <c:pt idx="168">
                  <c:v>2065</c:v>
                </c:pt>
                <c:pt idx="169">
                  <c:v>2080</c:v>
                </c:pt>
                <c:pt idx="170">
                  <c:v>2085</c:v>
                </c:pt>
                <c:pt idx="171">
                  <c:v>2175</c:v>
                </c:pt>
                <c:pt idx="172">
                  <c:v>2167</c:v>
                </c:pt>
                <c:pt idx="173">
                  <c:v>2153</c:v>
                </c:pt>
                <c:pt idx="174">
                  <c:v>2140</c:v>
                </c:pt>
                <c:pt idx="175">
                  <c:v>2110</c:v>
                </c:pt>
                <c:pt idx="176">
                  <c:v>2107</c:v>
                </c:pt>
                <c:pt idx="177">
                  <c:v>2076.5</c:v>
                </c:pt>
                <c:pt idx="178">
                  <c:v>2096</c:v>
                </c:pt>
                <c:pt idx="179">
                  <c:v>2075</c:v>
                </c:pt>
                <c:pt idx="180">
                  <c:v>2095.5</c:v>
                </c:pt>
                <c:pt idx="181">
                  <c:v>2125.5</c:v>
                </c:pt>
                <c:pt idx="182">
                  <c:v>2098</c:v>
                </c:pt>
                <c:pt idx="183">
                  <c:v>2132</c:v>
                </c:pt>
                <c:pt idx="184">
                  <c:v>2097</c:v>
                </c:pt>
                <c:pt idx="185">
                  <c:v>2115</c:v>
                </c:pt>
                <c:pt idx="186">
                  <c:v>2110</c:v>
                </c:pt>
                <c:pt idx="187">
                  <c:v>2075</c:v>
                </c:pt>
                <c:pt idx="188">
                  <c:v>2020</c:v>
                </c:pt>
                <c:pt idx="189">
                  <c:v>2019</c:v>
                </c:pt>
                <c:pt idx="190">
                  <c:v>1997</c:v>
                </c:pt>
                <c:pt idx="191">
                  <c:v>1974</c:v>
                </c:pt>
                <c:pt idx="192">
                  <c:v>1961</c:v>
                </c:pt>
                <c:pt idx="193">
                  <c:v>1998</c:v>
                </c:pt>
                <c:pt idx="194">
                  <c:v>2000.5</c:v>
                </c:pt>
                <c:pt idx="195">
                  <c:v>1962.5</c:v>
                </c:pt>
                <c:pt idx="196">
                  <c:v>1941</c:v>
                </c:pt>
                <c:pt idx="197">
                  <c:v>1932</c:v>
                </c:pt>
                <c:pt idx="198">
                  <c:v>1936</c:v>
                </c:pt>
                <c:pt idx="199">
                  <c:v>1925</c:v>
                </c:pt>
                <c:pt idx="200">
                  <c:v>1901</c:v>
                </c:pt>
                <c:pt idx="201">
                  <c:v>1912</c:v>
                </c:pt>
                <c:pt idx="202">
                  <c:v>1911</c:v>
                </c:pt>
                <c:pt idx="203">
                  <c:v>1932</c:v>
                </c:pt>
                <c:pt idx="204">
                  <c:v>1959.5</c:v>
                </c:pt>
                <c:pt idx="205">
                  <c:v>1909</c:v>
                </c:pt>
                <c:pt idx="206">
                  <c:v>1913</c:v>
                </c:pt>
                <c:pt idx="207">
                  <c:v>1928</c:v>
                </c:pt>
                <c:pt idx="208">
                  <c:v>1920.5</c:v>
                </c:pt>
                <c:pt idx="209">
                  <c:v>1907</c:v>
                </c:pt>
                <c:pt idx="210">
                  <c:v>1948</c:v>
                </c:pt>
                <c:pt idx="211">
                  <c:v>1960</c:v>
                </c:pt>
                <c:pt idx="212">
                  <c:v>1987</c:v>
                </c:pt>
                <c:pt idx="213">
                  <c:v>1953</c:v>
                </c:pt>
                <c:pt idx="214">
                  <c:v>1941.5</c:v>
                </c:pt>
                <c:pt idx="215">
                  <c:v>1946</c:v>
                </c:pt>
                <c:pt idx="216">
                  <c:v>1971.5</c:v>
                </c:pt>
                <c:pt idx="217">
                  <c:v>1946.5</c:v>
                </c:pt>
                <c:pt idx="218">
                  <c:v>1935</c:v>
                </c:pt>
                <c:pt idx="219">
                  <c:v>1948.5</c:v>
                </c:pt>
                <c:pt idx="220">
                  <c:v>1992</c:v>
                </c:pt>
                <c:pt idx="221">
                  <c:v>2015.5</c:v>
                </c:pt>
                <c:pt idx="222">
                  <c:v>1997.5</c:v>
                </c:pt>
                <c:pt idx="223">
                  <c:v>2049.5</c:v>
                </c:pt>
                <c:pt idx="224">
                  <c:v>2079</c:v>
                </c:pt>
                <c:pt idx="225">
                  <c:v>2103</c:v>
                </c:pt>
                <c:pt idx="226">
                  <c:v>2104</c:v>
                </c:pt>
                <c:pt idx="227">
                  <c:v>2092</c:v>
                </c:pt>
                <c:pt idx="228">
                  <c:v>2108</c:v>
                </c:pt>
                <c:pt idx="229">
                  <c:v>2077</c:v>
                </c:pt>
                <c:pt idx="230">
                  <c:v>2104</c:v>
                </c:pt>
                <c:pt idx="231">
                  <c:v>2133.5</c:v>
                </c:pt>
                <c:pt idx="232">
                  <c:v>2132</c:v>
                </c:pt>
                <c:pt idx="233">
                  <c:v>2122</c:v>
                </c:pt>
                <c:pt idx="234">
                  <c:v>2120</c:v>
                </c:pt>
                <c:pt idx="235">
                  <c:v>2110</c:v>
                </c:pt>
                <c:pt idx="236">
                  <c:v>2098</c:v>
                </c:pt>
                <c:pt idx="237">
                  <c:v>2104</c:v>
                </c:pt>
                <c:pt idx="238">
                  <c:v>2069</c:v>
                </c:pt>
                <c:pt idx="239">
                  <c:v>2071</c:v>
                </c:pt>
                <c:pt idx="240">
                  <c:v>2091</c:v>
                </c:pt>
                <c:pt idx="241">
                  <c:v>2081</c:v>
                </c:pt>
                <c:pt idx="242">
                  <c:v>2064</c:v>
                </c:pt>
                <c:pt idx="243">
                  <c:v>2071</c:v>
                </c:pt>
                <c:pt idx="244">
                  <c:v>2127</c:v>
                </c:pt>
                <c:pt idx="245">
                  <c:v>2145</c:v>
                </c:pt>
                <c:pt idx="246">
                  <c:v>2088</c:v>
                </c:pt>
                <c:pt idx="247">
                  <c:v>2040</c:v>
                </c:pt>
                <c:pt idx="248">
                  <c:v>2061</c:v>
                </c:pt>
                <c:pt idx="249">
                  <c:v>2094</c:v>
                </c:pt>
                <c:pt idx="250">
                  <c:v>2108.5</c:v>
                </c:pt>
                <c:pt idx="251">
                  <c:v>2116</c:v>
                </c:pt>
                <c:pt idx="252">
                  <c:v>2102</c:v>
                </c:pt>
                <c:pt idx="253">
                  <c:v>2040.5</c:v>
                </c:pt>
                <c:pt idx="254">
                  <c:v>2032</c:v>
                </c:pt>
                <c:pt idx="255">
                  <c:v>2039.5</c:v>
                </c:pt>
                <c:pt idx="256">
                  <c:v>2057</c:v>
                </c:pt>
                <c:pt idx="257">
                  <c:v>2040</c:v>
                </c:pt>
                <c:pt idx="258">
                  <c:v>2046</c:v>
                </c:pt>
                <c:pt idx="259">
                  <c:v>2085</c:v>
                </c:pt>
                <c:pt idx="260">
                  <c:v>2064</c:v>
                </c:pt>
                <c:pt idx="261">
                  <c:v>2075</c:v>
                </c:pt>
                <c:pt idx="262">
                  <c:v>2045</c:v>
                </c:pt>
                <c:pt idx="263">
                  <c:v>2035</c:v>
                </c:pt>
                <c:pt idx="264">
                  <c:v>2085</c:v>
                </c:pt>
                <c:pt idx="265">
                  <c:v>2110.5</c:v>
                </c:pt>
                <c:pt idx="266">
                  <c:v>2091.5</c:v>
                </c:pt>
                <c:pt idx="267">
                  <c:v>2117</c:v>
                </c:pt>
                <c:pt idx="268">
                  <c:v>2116</c:v>
                </c:pt>
                <c:pt idx="269">
                  <c:v>2095</c:v>
                </c:pt>
                <c:pt idx="270">
                  <c:v>2105</c:v>
                </c:pt>
                <c:pt idx="271">
                  <c:v>2105</c:v>
                </c:pt>
                <c:pt idx="272">
                  <c:v>2117</c:v>
                </c:pt>
                <c:pt idx="273">
                  <c:v>2099.5</c:v>
                </c:pt>
                <c:pt idx="274">
                  <c:v>2130</c:v>
                </c:pt>
                <c:pt idx="275">
                  <c:v>2159.5</c:v>
                </c:pt>
                <c:pt idx="276">
                  <c:v>2165</c:v>
                </c:pt>
                <c:pt idx="277">
                  <c:v>2130</c:v>
                </c:pt>
                <c:pt idx="278">
                  <c:v>2114.5</c:v>
                </c:pt>
                <c:pt idx="279">
                  <c:v>2109</c:v>
                </c:pt>
                <c:pt idx="280">
                  <c:v>2086</c:v>
                </c:pt>
                <c:pt idx="281">
                  <c:v>2064.5</c:v>
                </c:pt>
                <c:pt idx="282">
                  <c:v>2049.5</c:v>
                </c:pt>
                <c:pt idx="283">
                  <c:v>2014</c:v>
                </c:pt>
                <c:pt idx="284">
                  <c:v>2016.5</c:v>
                </c:pt>
                <c:pt idx="285">
                  <c:v>2004.5</c:v>
                </c:pt>
                <c:pt idx="286">
                  <c:v>1961</c:v>
                </c:pt>
                <c:pt idx="287">
                  <c:v>1972.5</c:v>
                </c:pt>
                <c:pt idx="288">
                  <c:v>1984.5</c:v>
                </c:pt>
                <c:pt idx="289">
                  <c:v>1969</c:v>
                </c:pt>
                <c:pt idx="290">
                  <c:v>1955</c:v>
                </c:pt>
                <c:pt idx="291">
                  <c:v>1968</c:v>
                </c:pt>
                <c:pt idx="292">
                  <c:v>1940</c:v>
                </c:pt>
                <c:pt idx="293">
                  <c:v>1978</c:v>
                </c:pt>
                <c:pt idx="294">
                  <c:v>1988</c:v>
                </c:pt>
                <c:pt idx="295">
                  <c:v>1978</c:v>
                </c:pt>
                <c:pt idx="296">
                  <c:v>1984.5</c:v>
                </c:pt>
                <c:pt idx="297">
                  <c:v>1938</c:v>
                </c:pt>
                <c:pt idx="298">
                  <c:v>1945.5</c:v>
                </c:pt>
                <c:pt idx="299">
                  <c:v>1943</c:v>
                </c:pt>
                <c:pt idx="300">
                  <c:v>1936.5</c:v>
                </c:pt>
                <c:pt idx="301">
                  <c:v>1938</c:v>
                </c:pt>
                <c:pt idx="302">
                  <c:v>1931.5</c:v>
                </c:pt>
                <c:pt idx="303">
                  <c:v>1927</c:v>
                </c:pt>
                <c:pt idx="304">
                  <c:v>1900</c:v>
                </c:pt>
                <c:pt idx="305">
                  <c:v>1910</c:v>
                </c:pt>
                <c:pt idx="306">
                  <c:v>1892</c:v>
                </c:pt>
                <c:pt idx="307">
                  <c:v>1877</c:v>
                </c:pt>
                <c:pt idx="308">
                  <c:v>1862</c:v>
                </c:pt>
                <c:pt idx="309">
                  <c:v>1874.5</c:v>
                </c:pt>
                <c:pt idx="310">
                  <c:v>1899</c:v>
                </c:pt>
                <c:pt idx="311">
                  <c:v>1895.5</c:v>
                </c:pt>
                <c:pt idx="312">
                  <c:v>1912.5</c:v>
                </c:pt>
                <c:pt idx="313">
                  <c:v>1889</c:v>
                </c:pt>
                <c:pt idx="314">
                  <c:v>1876</c:v>
                </c:pt>
                <c:pt idx="315">
                  <c:v>1841.5</c:v>
                </c:pt>
                <c:pt idx="316">
                  <c:v>1892</c:v>
                </c:pt>
                <c:pt idx="317">
                  <c:v>1887</c:v>
                </c:pt>
                <c:pt idx="318">
                  <c:v>1900.5</c:v>
                </c:pt>
                <c:pt idx="319">
                  <c:v>1900</c:v>
                </c:pt>
                <c:pt idx="320">
                  <c:v>1872</c:v>
                </c:pt>
                <c:pt idx="321">
                  <c:v>1888</c:v>
                </c:pt>
                <c:pt idx="322">
                  <c:v>1901</c:v>
                </c:pt>
                <c:pt idx="323">
                  <c:v>1915</c:v>
                </c:pt>
                <c:pt idx="324">
                  <c:v>1922</c:v>
                </c:pt>
                <c:pt idx="325">
                  <c:v>1881</c:v>
                </c:pt>
                <c:pt idx="326">
                  <c:v>1886</c:v>
                </c:pt>
                <c:pt idx="327">
                  <c:v>1828</c:v>
                </c:pt>
                <c:pt idx="328">
                  <c:v>1836.5</c:v>
                </c:pt>
                <c:pt idx="329">
                  <c:v>1861</c:v>
                </c:pt>
                <c:pt idx="330">
                  <c:v>1876</c:v>
                </c:pt>
                <c:pt idx="331">
                  <c:v>1913</c:v>
                </c:pt>
                <c:pt idx="332">
                  <c:v>1896</c:v>
                </c:pt>
                <c:pt idx="333">
                  <c:v>1874.5</c:v>
                </c:pt>
                <c:pt idx="334">
                  <c:v>1855</c:v>
                </c:pt>
                <c:pt idx="335">
                  <c:v>1852</c:v>
                </c:pt>
                <c:pt idx="336">
                  <c:v>1834</c:v>
                </c:pt>
                <c:pt idx="337">
                  <c:v>1834</c:v>
                </c:pt>
                <c:pt idx="338">
                  <c:v>1863</c:v>
                </c:pt>
                <c:pt idx="339">
                  <c:v>1845.5</c:v>
                </c:pt>
                <c:pt idx="340">
                  <c:v>1867.5</c:v>
                </c:pt>
                <c:pt idx="341">
                  <c:v>1870.5</c:v>
                </c:pt>
                <c:pt idx="342">
                  <c:v>1857</c:v>
                </c:pt>
                <c:pt idx="343">
                  <c:v>1847</c:v>
                </c:pt>
                <c:pt idx="344">
                  <c:v>1843.5</c:v>
                </c:pt>
                <c:pt idx="345">
                  <c:v>1857</c:v>
                </c:pt>
                <c:pt idx="346">
                  <c:v>1889</c:v>
                </c:pt>
                <c:pt idx="347">
                  <c:v>1903</c:v>
                </c:pt>
                <c:pt idx="348">
                  <c:v>1919</c:v>
                </c:pt>
                <c:pt idx="349">
                  <c:v>1930</c:v>
                </c:pt>
                <c:pt idx="350">
                  <c:v>1966.5</c:v>
                </c:pt>
                <c:pt idx="351">
                  <c:v>1957</c:v>
                </c:pt>
                <c:pt idx="352">
                  <c:v>1968</c:v>
                </c:pt>
                <c:pt idx="353">
                  <c:v>1923</c:v>
                </c:pt>
                <c:pt idx="354">
                  <c:v>1887.5</c:v>
                </c:pt>
                <c:pt idx="355">
                  <c:v>1881</c:v>
                </c:pt>
                <c:pt idx="356">
                  <c:v>1855.5</c:v>
                </c:pt>
                <c:pt idx="357">
                  <c:v>1855</c:v>
                </c:pt>
                <c:pt idx="358">
                  <c:v>1835</c:v>
                </c:pt>
                <c:pt idx="359">
                  <c:v>1837.5</c:v>
                </c:pt>
                <c:pt idx="360">
                  <c:v>1836.5</c:v>
                </c:pt>
                <c:pt idx="361">
                  <c:v>1794</c:v>
                </c:pt>
                <c:pt idx="362">
                  <c:v>1792.5</c:v>
                </c:pt>
                <c:pt idx="363">
                  <c:v>1775.5</c:v>
                </c:pt>
                <c:pt idx="364">
                  <c:v>1789.5</c:v>
                </c:pt>
                <c:pt idx="365">
                  <c:v>1779</c:v>
                </c:pt>
                <c:pt idx="366">
                  <c:v>1764</c:v>
                </c:pt>
                <c:pt idx="367">
                  <c:v>1775</c:v>
                </c:pt>
                <c:pt idx="368">
                  <c:v>1793</c:v>
                </c:pt>
                <c:pt idx="369">
                  <c:v>1837.5</c:v>
                </c:pt>
                <c:pt idx="370">
                  <c:v>1817</c:v>
                </c:pt>
                <c:pt idx="371">
                  <c:v>1808.5</c:v>
                </c:pt>
                <c:pt idx="372">
                  <c:v>1786</c:v>
                </c:pt>
                <c:pt idx="373">
                  <c:v>1783</c:v>
                </c:pt>
                <c:pt idx="374">
                  <c:v>1786</c:v>
                </c:pt>
                <c:pt idx="375">
                  <c:v>1804.5</c:v>
                </c:pt>
                <c:pt idx="376">
                  <c:v>1841.5</c:v>
                </c:pt>
                <c:pt idx="377">
                  <c:v>1831.5</c:v>
                </c:pt>
                <c:pt idx="378">
                  <c:v>1805</c:v>
                </c:pt>
                <c:pt idx="379">
                  <c:v>1800.5</c:v>
                </c:pt>
                <c:pt idx="380">
                  <c:v>1816</c:v>
                </c:pt>
                <c:pt idx="381">
                  <c:v>1796.5</c:v>
                </c:pt>
                <c:pt idx="382">
                  <c:v>1816</c:v>
                </c:pt>
                <c:pt idx="383">
                  <c:v>1840.5</c:v>
                </c:pt>
                <c:pt idx="384">
                  <c:v>1846</c:v>
                </c:pt>
                <c:pt idx="385">
                  <c:v>1850</c:v>
                </c:pt>
                <c:pt idx="386">
                  <c:v>1828</c:v>
                </c:pt>
                <c:pt idx="387">
                  <c:v>1805</c:v>
                </c:pt>
                <c:pt idx="388">
                  <c:v>1802</c:v>
                </c:pt>
                <c:pt idx="389">
                  <c:v>1786</c:v>
                </c:pt>
                <c:pt idx="390">
                  <c:v>1777.5</c:v>
                </c:pt>
                <c:pt idx="391">
                  <c:v>1821.5</c:v>
                </c:pt>
                <c:pt idx="392">
                  <c:v>1817</c:v>
                </c:pt>
                <c:pt idx="393">
                  <c:v>1801</c:v>
                </c:pt>
                <c:pt idx="394">
                  <c:v>1798</c:v>
                </c:pt>
                <c:pt idx="395">
                  <c:v>1778</c:v>
                </c:pt>
                <c:pt idx="396">
                  <c:v>1828</c:v>
                </c:pt>
                <c:pt idx="397">
                  <c:v>1866</c:v>
                </c:pt>
                <c:pt idx="398">
                  <c:v>1880</c:v>
                </c:pt>
                <c:pt idx="399">
                  <c:v>1886.5</c:v>
                </c:pt>
                <c:pt idx="400">
                  <c:v>1883</c:v>
                </c:pt>
                <c:pt idx="401">
                  <c:v>1891</c:v>
                </c:pt>
                <c:pt idx="402">
                  <c:v>1925</c:v>
                </c:pt>
                <c:pt idx="403">
                  <c:v>1930.5</c:v>
                </c:pt>
                <c:pt idx="404">
                  <c:v>1905</c:v>
                </c:pt>
                <c:pt idx="405">
                  <c:v>1901.5</c:v>
                </c:pt>
                <c:pt idx="406">
                  <c:v>1904</c:v>
                </c:pt>
                <c:pt idx="407">
                  <c:v>1881</c:v>
                </c:pt>
                <c:pt idx="408">
                  <c:v>1878</c:v>
                </c:pt>
                <c:pt idx="409">
                  <c:v>1876</c:v>
                </c:pt>
                <c:pt idx="410">
                  <c:v>1845</c:v>
                </c:pt>
                <c:pt idx="411">
                  <c:v>1817</c:v>
                </c:pt>
                <c:pt idx="412">
                  <c:v>1813</c:v>
                </c:pt>
                <c:pt idx="413">
                  <c:v>1819</c:v>
                </c:pt>
                <c:pt idx="414">
                  <c:v>1795.5</c:v>
                </c:pt>
                <c:pt idx="415">
                  <c:v>1798.5</c:v>
                </c:pt>
                <c:pt idx="416">
                  <c:v>1828.5</c:v>
                </c:pt>
                <c:pt idx="417">
                  <c:v>1816</c:v>
                </c:pt>
                <c:pt idx="418">
                  <c:v>1807.5</c:v>
                </c:pt>
                <c:pt idx="419">
                  <c:v>1805</c:v>
                </c:pt>
                <c:pt idx="420">
                  <c:v>1792</c:v>
                </c:pt>
                <c:pt idx="421">
                  <c:v>1795</c:v>
                </c:pt>
                <c:pt idx="422">
                  <c:v>1785</c:v>
                </c:pt>
                <c:pt idx="423">
                  <c:v>1777</c:v>
                </c:pt>
                <c:pt idx="424">
                  <c:v>1784</c:v>
                </c:pt>
                <c:pt idx="425">
                  <c:v>1831</c:v>
                </c:pt>
                <c:pt idx="426">
                  <c:v>1817</c:v>
                </c:pt>
                <c:pt idx="427">
                  <c:v>1802</c:v>
                </c:pt>
                <c:pt idx="428">
                  <c:v>1800</c:v>
                </c:pt>
                <c:pt idx="429">
                  <c:v>1796</c:v>
                </c:pt>
                <c:pt idx="430">
                  <c:v>1808</c:v>
                </c:pt>
                <c:pt idx="431">
                  <c:v>1834</c:v>
                </c:pt>
                <c:pt idx="432">
                  <c:v>1849</c:v>
                </c:pt>
                <c:pt idx="433">
                  <c:v>1835.5</c:v>
                </c:pt>
                <c:pt idx="434">
                  <c:v>1820</c:v>
                </c:pt>
                <c:pt idx="435">
                  <c:v>1832</c:v>
                </c:pt>
                <c:pt idx="436">
                  <c:v>1831</c:v>
                </c:pt>
                <c:pt idx="437">
                  <c:v>1837</c:v>
                </c:pt>
                <c:pt idx="438">
                  <c:v>1864</c:v>
                </c:pt>
                <c:pt idx="439">
                  <c:v>1886.5</c:v>
                </c:pt>
                <c:pt idx="440">
                  <c:v>1865.5</c:v>
                </c:pt>
                <c:pt idx="441">
                  <c:v>1875</c:v>
                </c:pt>
                <c:pt idx="442">
                  <c:v>1873.5</c:v>
                </c:pt>
                <c:pt idx="443">
                  <c:v>1854</c:v>
                </c:pt>
                <c:pt idx="444">
                  <c:v>1834.5</c:v>
                </c:pt>
                <c:pt idx="445">
                  <c:v>1843</c:v>
                </c:pt>
                <c:pt idx="446">
                  <c:v>1853.5</c:v>
                </c:pt>
                <c:pt idx="447">
                  <c:v>1852.5</c:v>
                </c:pt>
                <c:pt idx="448">
                  <c:v>1879</c:v>
                </c:pt>
                <c:pt idx="449">
                  <c:v>1869</c:v>
                </c:pt>
                <c:pt idx="450">
                  <c:v>1847</c:v>
                </c:pt>
                <c:pt idx="451">
                  <c:v>1854.5</c:v>
                </c:pt>
                <c:pt idx="452">
                  <c:v>1885.5</c:v>
                </c:pt>
                <c:pt idx="453">
                  <c:v>1895.5</c:v>
                </c:pt>
                <c:pt idx="454">
                  <c:v>1890.5</c:v>
                </c:pt>
                <c:pt idx="455">
                  <c:v>1875.5</c:v>
                </c:pt>
                <c:pt idx="456">
                  <c:v>1862</c:v>
                </c:pt>
                <c:pt idx="457">
                  <c:v>1831.5</c:v>
                </c:pt>
                <c:pt idx="458">
                  <c:v>1812.5</c:v>
                </c:pt>
                <c:pt idx="459">
                  <c:v>1830</c:v>
                </c:pt>
                <c:pt idx="460">
                  <c:v>1820</c:v>
                </c:pt>
                <c:pt idx="461">
                  <c:v>1812</c:v>
                </c:pt>
                <c:pt idx="462">
                  <c:v>1804.5</c:v>
                </c:pt>
                <c:pt idx="463">
                  <c:v>1802</c:v>
                </c:pt>
                <c:pt idx="464">
                  <c:v>1794</c:v>
                </c:pt>
                <c:pt idx="465">
                  <c:v>1786</c:v>
                </c:pt>
                <c:pt idx="466">
                  <c:v>1785</c:v>
                </c:pt>
                <c:pt idx="467">
                  <c:v>1783.5</c:v>
                </c:pt>
                <c:pt idx="468">
                  <c:v>1783.5</c:v>
                </c:pt>
                <c:pt idx="469">
                  <c:v>1785.5</c:v>
                </c:pt>
                <c:pt idx="470">
                  <c:v>1775.5</c:v>
                </c:pt>
                <c:pt idx="471">
                  <c:v>1793.5</c:v>
                </c:pt>
                <c:pt idx="472">
                  <c:v>1775</c:v>
                </c:pt>
                <c:pt idx="473">
                  <c:v>1780.5</c:v>
                </c:pt>
                <c:pt idx="474">
                  <c:v>1767</c:v>
                </c:pt>
                <c:pt idx="475">
                  <c:v>1750.5</c:v>
                </c:pt>
                <c:pt idx="476">
                  <c:v>1753</c:v>
                </c:pt>
                <c:pt idx="477">
                  <c:v>1745.5</c:v>
                </c:pt>
                <c:pt idx="478">
                  <c:v>1740</c:v>
                </c:pt>
                <c:pt idx="479">
                  <c:v>1747</c:v>
                </c:pt>
                <c:pt idx="480">
                  <c:v>1773</c:v>
                </c:pt>
                <c:pt idx="481">
                  <c:v>1772.5</c:v>
                </c:pt>
                <c:pt idx="482">
                  <c:v>1795</c:v>
                </c:pt>
                <c:pt idx="483">
                  <c:v>1807</c:v>
                </c:pt>
                <c:pt idx="484">
                  <c:v>1814.5</c:v>
                </c:pt>
                <c:pt idx="485">
                  <c:v>1804</c:v>
                </c:pt>
                <c:pt idx="486">
                  <c:v>1795.5</c:v>
                </c:pt>
                <c:pt idx="487">
                  <c:v>1790</c:v>
                </c:pt>
                <c:pt idx="488">
                  <c:v>1790</c:v>
                </c:pt>
                <c:pt idx="489">
                  <c:v>1796.5</c:v>
                </c:pt>
                <c:pt idx="490">
                  <c:v>1781</c:v>
                </c:pt>
                <c:pt idx="491">
                  <c:v>1784</c:v>
                </c:pt>
                <c:pt idx="492">
                  <c:v>1764</c:v>
                </c:pt>
                <c:pt idx="493">
                  <c:v>1755</c:v>
                </c:pt>
                <c:pt idx="494">
                  <c:v>1796.5</c:v>
                </c:pt>
                <c:pt idx="495">
                  <c:v>1819.5</c:v>
                </c:pt>
                <c:pt idx="496">
                  <c:v>1810.5</c:v>
                </c:pt>
                <c:pt idx="497">
                  <c:v>1802</c:v>
                </c:pt>
                <c:pt idx="498">
                  <c:v>1786</c:v>
                </c:pt>
                <c:pt idx="499">
                  <c:v>1761</c:v>
                </c:pt>
                <c:pt idx="500">
                  <c:v>1780</c:v>
                </c:pt>
                <c:pt idx="501">
                  <c:v>1782</c:v>
                </c:pt>
                <c:pt idx="502">
                  <c:v>1757</c:v>
                </c:pt>
                <c:pt idx="503">
                  <c:v>1760</c:v>
                </c:pt>
                <c:pt idx="504">
                  <c:v>1761</c:v>
                </c:pt>
                <c:pt idx="505">
                  <c:v>1770</c:v>
                </c:pt>
                <c:pt idx="506">
                  <c:v>1759.5</c:v>
                </c:pt>
                <c:pt idx="507">
                  <c:v>1795</c:v>
                </c:pt>
                <c:pt idx="508">
                  <c:v>1806</c:v>
                </c:pt>
                <c:pt idx="509">
                  <c:v>1812.5</c:v>
                </c:pt>
                <c:pt idx="510">
                  <c:v>1785.5</c:v>
                </c:pt>
                <c:pt idx="511">
                  <c:v>1788</c:v>
                </c:pt>
                <c:pt idx="512">
                  <c:v>1773</c:v>
                </c:pt>
                <c:pt idx="513">
                  <c:v>1769</c:v>
                </c:pt>
                <c:pt idx="514">
                  <c:v>1755.5</c:v>
                </c:pt>
                <c:pt idx="515">
                  <c:v>1756.5</c:v>
                </c:pt>
                <c:pt idx="516">
                  <c:v>1753</c:v>
                </c:pt>
                <c:pt idx="517">
                  <c:v>1729</c:v>
                </c:pt>
                <c:pt idx="518">
                  <c:v>1708</c:v>
                </c:pt>
                <c:pt idx="519">
                  <c:v>1701</c:v>
                </c:pt>
                <c:pt idx="520">
                  <c:v>1686</c:v>
                </c:pt>
                <c:pt idx="521">
                  <c:v>1707</c:v>
                </c:pt>
                <c:pt idx="522">
                  <c:v>1696.5</c:v>
                </c:pt>
                <c:pt idx="523">
                  <c:v>1718.5</c:v>
                </c:pt>
                <c:pt idx="524">
                  <c:v>1714</c:v>
                </c:pt>
                <c:pt idx="525">
                  <c:v>1713.5</c:v>
                </c:pt>
                <c:pt idx="526">
                  <c:v>1728.5</c:v>
                </c:pt>
                <c:pt idx="527">
                  <c:v>1730</c:v>
                </c:pt>
                <c:pt idx="528">
                  <c:v>1750</c:v>
                </c:pt>
                <c:pt idx="529">
                  <c:v>1745</c:v>
                </c:pt>
                <c:pt idx="530">
                  <c:v>1736</c:v>
                </c:pt>
                <c:pt idx="531">
                  <c:v>1770</c:v>
                </c:pt>
                <c:pt idx="532">
                  <c:v>1760.5</c:v>
                </c:pt>
                <c:pt idx="533">
                  <c:v>1777</c:v>
                </c:pt>
                <c:pt idx="534">
                  <c:v>1741</c:v>
                </c:pt>
                <c:pt idx="535">
                  <c:v>1754</c:v>
                </c:pt>
                <c:pt idx="536">
                  <c:v>1779.5</c:v>
                </c:pt>
                <c:pt idx="537">
                  <c:v>1759</c:v>
                </c:pt>
                <c:pt idx="538">
                  <c:v>1765</c:v>
                </c:pt>
                <c:pt idx="539">
                  <c:v>1722</c:v>
                </c:pt>
                <c:pt idx="540">
                  <c:v>1732.5</c:v>
                </c:pt>
                <c:pt idx="541">
                  <c:v>1785.5</c:v>
                </c:pt>
                <c:pt idx="542">
                  <c:v>1774</c:v>
                </c:pt>
                <c:pt idx="543">
                  <c:v>1770</c:v>
                </c:pt>
                <c:pt idx="544">
                  <c:v>1756</c:v>
                </c:pt>
                <c:pt idx="545">
                  <c:v>1788</c:v>
                </c:pt>
                <c:pt idx="546">
                  <c:v>1758.5</c:v>
                </c:pt>
                <c:pt idx="547">
                  <c:v>1745</c:v>
                </c:pt>
                <c:pt idx="548">
                  <c:v>1738</c:v>
                </c:pt>
                <c:pt idx="549">
                  <c:v>1727</c:v>
                </c:pt>
                <c:pt idx="550">
                  <c:v>1732</c:v>
                </c:pt>
                <c:pt idx="551">
                  <c:v>1715</c:v>
                </c:pt>
                <c:pt idx="552">
                  <c:v>1714.5</c:v>
                </c:pt>
                <c:pt idx="553">
                  <c:v>1718.5</c:v>
                </c:pt>
                <c:pt idx="554">
                  <c:v>1731.5</c:v>
                </c:pt>
                <c:pt idx="555">
                  <c:v>1759.5</c:v>
                </c:pt>
                <c:pt idx="556">
                  <c:v>1749.5</c:v>
                </c:pt>
                <c:pt idx="557">
                  <c:v>1725</c:v>
                </c:pt>
                <c:pt idx="558">
                  <c:v>1751.5</c:v>
                </c:pt>
                <c:pt idx="559">
                  <c:v>1773</c:v>
                </c:pt>
                <c:pt idx="560">
                  <c:v>1784.5</c:v>
                </c:pt>
                <c:pt idx="561">
                  <c:v>1816</c:v>
                </c:pt>
                <c:pt idx="562">
                  <c:v>1822</c:v>
                </c:pt>
                <c:pt idx="563">
                  <c:v>1844.5</c:v>
                </c:pt>
                <c:pt idx="564">
                  <c:v>1830.5</c:v>
                </c:pt>
                <c:pt idx="565">
                  <c:v>1815</c:v>
                </c:pt>
                <c:pt idx="566">
                  <c:v>1822.5</c:v>
                </c:pt>
                <c:pt idx="567">
                  <c:v>1882</c:v>
                </c:pt>
                <c:pt idx="568">
                  <c:v>1872</c:v>
                </c:pt>
                <c:pt idx="569">
                  <c:v>1871</c:v>
                </c:pt>
                <c:pt idx="570">
                  <c:v>1857</c:v>
                </c:pt>
                <c:pt idx="571">
                  <c:v>1867.5</c:v>
                </c:pt>
                <c:pt idx="572">
                  <c:v>1874.5</c:v>
                </c:pt>
                <c:pt idx="573">
                  <c:v>1884</c:v>
                </c:pt>
                <c:pt idx="574">
                  <c:v>1873.5</c:v>
                </c:pt>
                <c:pt idx="575">
                  <c:v>1877</c:v>
                </c:pt>
                <c:pt idx="576">
                  <c:v>1862.5</c:v>
                </c:pt>
                <c:pt idx="577">
                  <c:v>1840</c:v>
                </c:pt>
                <c:pt idx="578">
                  <c:v>1821</c:v>
                </c:pt>
                <c:pt idx="579">
                  <c:v>1811.5</c:v>
                </c:pt>
                <c:pt idx="580">
                  <c:v>1780.5</c:v>
                </c:pt>
                <c:pt idx="581">
                  <c:v>1777</c:v>
                </c:pt>
                <c:pt idx="582">
                  <c:v>1791.5</c:v>
                </c:pt>
                <c:pt idx="583">
                  <c:v>1773</c:v>
                </c:pt>
                <c:pt idx="584">
                  <c:v>1760.5</c:v>
                </c:pt>
                <c:pt idx="585">
                  <c:v>1761.5</c:v>
                </c:pt>
                <c:pt idx="586">
                  <c:v>1783.5</c:v>
                </c:pt>
                <c:pt idx="587">
                  <c:v>1782</c:v>
                </c:pt>
                <c:pt idx="588">
                  <c:v>1803</c:v>
                </c:pt>
                <c:pt idx="589">
                  <c:v>1796</c:v>
                </c:pt>
                <c:pt idx="590">
                  <c:v>1775</c:v>
                </c:pt>
                <c:pt idx="591">
                  <c:v>1766</c:v>
                </c:pt>
                <c:pt idx="592">
                  <c:v>1764</c:v>
                </c:pt>
                <c:pt idx="593">
                  <c:v>1755.5</c:v>
                </c:pt>
                <c:pt idx="594">
                  <c:v>1785</c:v>
                </c:pt>
                <c:pt idx="595">
                  <c:v>1818</c:v>
                </c:pt>
                <c:pt idx="596">
                  <c:v>1818.5</c:v>
                </c:pt>
                <c:pt idx="597">
                  <c:v>1841.5</c:v>
                </c:pt>
                <c:pt idx="598">
                  <c:v>1820</c:v>
                </c:pt>
                <c:pt idx="599">
                  <c:v>1855.5</c:v>
                </c:pt>
                <c:pt idx="600">
                  <c:v>1849.5</c:v>
                </c:pt>
                <c:pt idx="601">
                  <c:v>1831</c:v>
                </c:pt>
                <c:pt idx="602">
                  <c:v>1821</c:v>
                </c:pt>
                <c:pt idx="603">
                  <c:v>1846</c:v>
                </c:pt>
                <c:pt idx="604">
                  <c:v>1837</c:v>
                </c:pt>
                <c:pt idx="605">
                  <c:v>1896.5</c:v>
                </c:pt>
                <c:pt idx="606">
                  <c:v>1892.5</c:v>
                </c:pt>
                <c:pt idx="607">
                  <c:v>1871</c:v>
                </c:pt>
                <c:pt idx="608">
                  <c:v>1861</c:v>
                </c:pt>
                <c:pt idx="609">
                  <c:v>1842</c:v>
                </c:pt>
                <c:pt idx="610">
                  <c:v>1843</c:v>
                </c:pt>
                <c:pt idx="611">
                  <c:v>1851.5</c:v>
                </c:pt>
                <c:pt idx="612">
                  <c:v>1869</c:v>
                </c:pt>
                <c:pt idx="613">
                  <c:v>1885</c:v>
                </c:pt>
                <c:pt idx="614">
                  <c:v>1885</c:v>
                </c:pt>
                <c:pt idx="615">
                  <c:v>1896</c:v>
                </c:pt>
                <c:pt idx="616">
                  <c:v>1895.5</c:v>
                </c:pt>
                <c:pt idx="617">
                  <c:v>1901.5</c:v>
                </c:pt>
                <c:pt idx="618">
                  <c:v>1891</c:v>
                </c:pt>
                <c:pt idx="619">
                  <c:v>1885</c:v>
                </c:pt>
                <c:pt idx="620">
                  <c:v>1883.5</c:v>
                </c:pt>
                <c:pt idx="621">
                  <c:v>1870</c:v>
                </c:pt>
                <c:pt idx="622">
                  <c:v>1888</c:v>
                </c:pt>
                <c:pt idx="623">
                  <c:v>1918</c:v>
                </c:pt>
                <c:pt idx="624">
                  <c:v>1925</c:v>
                </c:pt>
                <c:pt idx="625">
                  <c:v>1926</c:v>
                </c:pt>
                <c:pt idx="626">
                  <c:v>1942</c:v>
                </c:pt>
                <c:pt idx="627">
                  <c:v>1950</c:v>
                </c:pt>
                <c:pt idx="628">
                  <c:v>1910</c:v>
                </c:pt>
                <c:pt idx="629">
                  <c:v>1931.5</c:v>
                </c:pt>
                <c:pt idx="630">
                  <c:v>1942.5</c:v>
                </c:pt>
                <c:pt idx="631">
                  <c:v>1945.5</c:v>
                </c:pt>
                <c:pt idx="632">
                  <c:v>1981</c:v>
                </c:pt>
                <c:pt idx="633">
                  <c:v>1983</c:v>
                </c:pt>
                <c:pt idx="634">
                  <c:v>1978.5</c:v>
                </c:pt>
                <c:pt idx="635">
                  <c:v>2006</c:v>
                </c:pt>
                <c:pt idx="636">
                  <c:v>2038</c:v>
                </c:pt>
                <c:pt idx="637">
                  <c:v>2030</c:v>
                </c:pt>
                <c:pt idx="638">
                  <c:v>2035.5</c:v>
                </c:pt>
                <c:pt idx="639">
                  <c:v>2028.5</c:v>
                </c:pt>
                <c:pt idx="640">
                  <c:v>2006</c:v>
                </c:pt>
                <c:pt idx="641">
                  <c:v>1985</c:v>
                </c:pt>
                <c:pt idx="642">
                  <c:v>1993</c:v>
                </c:pt>
                <c:pt idx="643">
                  <c:v>2020</c:v>
                </c:pt>
                <c:pt idx="644">
                  <c:v>1970</c:v>
                </c:pt>
                <c:pt idx="645">
                  <c:v>2003</c:v>
                </c:pt>
                <c:pt idx="646">
                  <c:v>2013</c:v>
                </c:pt>
                <c:pt idx="647">
                  <c:v>1993</c:v>
                </c:pt>
                <c:pt idx="648">
                  <c:v>2023</c:v>
                </c:pt>
                <c:pt idx="649">
                  <c:v>2023</c:v>
                </c:pt>
                <c:pt idx="650">
                  <c:v>2032.5</c:v>
                </c:pt>
                <c:pt idx="651">
                  <c:v>2050.5</c:v>
                </c:pt>
                <c:pt idx="652">
                  <c:v>2043</c:v>
                </c:pt>
                <c:pt idx="653">
                  <c:v>2021</c:v>
                </c:pt>
                <c:pt idx="654">
                  <c:v>1988.5</c:v>
                </c:pt>
                <c:pt idx="655">
                  <c:v>1994</c:v>
                </c:pt>
                <c:pt idx="656">
                  <c:v>2037</c:v>
                </c:pt>
                <c:pt idx="657">
                  <c:v>2054</c:v>
                </c:pt>
                <c:pt idx="658">
                  <c:v>2068</c:v>
                </c:pt>
                <c:pt idx="659">
                  <c:v>2060</c:v>
                </c:pt>
                <c:pt idx="660">
                  <c:v>2088.5</c:v>
                </c:pt>
                <c:pt idx="661">
                  <c:v>2086</c:v>
                </c:pt>
                <c:pt idx="662">
                  <c:v>2088</c:v>
                </c:pt>
                <c:pt idx="663">
                  <c:v>2113</c:v>
                </c:pt>
                <c:pt idx="664">
                  <c:v>2095</c:v>
                </c:pt>
                <c:pt idx="665">
                  <c:v>2099</c:v>
                </c:pt>
                <c:pt idx="666">
                  <c:v>2090.5</c:v>
                </c:pt>
                <c:pt idx="667">
                  <c:v>2106.5</c:v>
                </c:pt>
                <c:pt idx="668">
                  <c:v>2097.5</c:v>
                </c:pt>
                <c:pt idx="669">
                  <c:v>2108.5</c:v>
                </c:pt>
                <c:pt idx="670">
                  <c:v>2075.5</c:v>
                </c:pt>
                <c:pt idx="671">
                  <c:v>2050.5</c:v>
                </c:pt>
                <c:pt idx="672">
                  <c:v>2040</c:v>
                </c:pt>
                <c:pt idx="673">
                  <c:v>2046</c:v>
                </c:pt>
                <c:pt idx="674">
                  <c:v>2000</c:v>
                </c:pt>
                <c:pt idx="675">
                  <c:v>2005</c:v>
                </c:pt>
                <c:pt idx="676">
                  <c:v>2005</c:v>
                </c:pt>
                <c:pt idx="677">
                  <c:v>1983</c:v>
                </c:pt>
                <c:pt idx="678">
                  <c:v>1982.5</c:v>
                </c:pt>
                <c:pt idx="679">
                  <c:v>1957</c:v>
                </c:pt>
                <c:pt idx="680">
                  <c:v>1973</c:v>
                </c:pt>
                <c:pt idx="681">
                  <c:v>1956.5</c:v>
                </c:pt>
                <c:pt idx="682">
                  <c:v>1960</c:v>
                </c:pt>
                <c:pt idx="683">
                  <c:v>1956</c:v>
                </c:pt>
                <c:pt idx="684">
                  <c:v>1947</c:v>
                </c:pt>
                <c:pt idx="685">
                  <c:v>1968.5</c:v>
                </c:pt>
                <c:pt idx="686">
                  <c:v>1932.5</c:v>
                </c:pt>
                <c:pt idx="687">
                  <c:v>1897</c:v>
                </c:pt>
                <c:pt idx="688">
                  <c:v>1912</c:v>
                </c:pt>
                <c:pt idx="689">
                  <c:v>1925</c:v>
                </c:pt>
                <c:pt idx="690">
                  <c:v>1916</c:v>
                </c:pt>
                <c:pt idx="691">
                  <c:v>1950</c:v>
                </c:pt>
                <c:pt idx="692">
                  <c:v>1955</c:v>
                </c:pt>
                <c:pt idx="693">
                  <c:v>1922</c:v>
                </c:pt>
                <c:pt idx="694">
                  <c:v>1933</c:v>
                </c:pt>
                <c:pt idx="695">
                  <c:v>1937.5</c:v>
                </c:pt>
                <c:pt idx="696">
                  <c:v>1940</c:v>
                </c:pt>
                <c:pt idx="697">
                  <c:v>1899.5</c:v>
                </c:pt>
                <c:pt idx="698">
                  <c:v>1944</c:v>
                </c:pt>
                <c:pt idx="699">
                  <c:v>1968</c:v>
                </c:pt>
                <c:pt idx="700">
                  <c:v>1980</c:v>
                </c:pt>
                <c:pt idx="701">
                  <c:v>1996</c:v>
                </c:pt>
                <c:pt idx="702">
                  <c:v>1986</c:v>
                </c:pt>
                <c:pt idx="703">
                  <c:v>1964</c:v>
                </c:pt>
                <c:pt idx="704">
                  <c:v>1966</c:v>
                </c:pt>
                <c:pt idx="705">
                  <c:v>1996</c:v>
                </c:pt>
                <c:pt idx="706">
                  <c:v>2013.5</c:v>
                </c:pt>
                <c:pt idx="707">
                  <c:v>2010</c:v>
                </c:pt>
                <c:pt idx="708">
                  <c:v>2036</c:v>
                </c:pt>
                <c:pt idx="709">
                  <c:v>2042</c:v>
                </c:pt>
                <c:pt idx="710">
                  <c:v>2048.5</c:v>
                </c:pt>
                <c:pt idx="711">
                  <c:v>2033.5</c:v>
                </c:pt>
                <c:pt idx="712">
                  <c:v>2053</c:v>
                </c:pt>
                <c:pt idx="713">
                  <c:v>2069</c:v>
                </c:pt>
                <c:pt idx="714">
                  <c:v>2040</c:v>
                </c:pt>
                <c:pt idx="715">
                  <c:v>2014</c:v>
                </c:pt>
                <c:pt idx="716">
                  <c:v>2049</c:v>
                </c:pt>
                <c:pt idx="717">
                  <c:v>2056</c:v>
                </c:pt>
                <c:pt idx="718">
                  <c:v>2017</c:v>
                </c:pt>
                <c:pt idx="719">
                  <c:v>2038.5</c:v>
                </c:pt>
                <c:pt idx="720">
                  <c:v>2005</c:v>
                </c:pt>
                <c:pt idx="721">
                  <c:v>2014</c:v>
                </c:pt>
                <c:pt idx="722">
                  <c:v>2010</c:v>
                </c:pt>
                <c:pt idx="723">
                  <c:v>2062.5</c:v>
                </c:pt>
                <c:pt idx="724">
                  <c:v>2047.5</c:v>
                </c:pt>
                <c:pt idx="725">
                  <c:v>2058.5</c:v>
                </c:pt>
                <c:pt idx="726">
                  <c:v>2065</c:v>
                </c:pt>
                <c:pt idx="727">
                  <c:v>2064</c:v>
                </c:pt>
                <c:pt idx="728">
                  <c:v>2025</c:v>
                </c:pt>
                <c:pt idx="729">
                  <c:v>1997.5</c:v>
                </c:pt>
                <c:pt idx="730">
                  <c:v>2002</c:v>
                </c:pt>
                <c:pt idx="731">
                  <c:v>1966</c:v>
                </c:pt>
                <c:pt idx="732">
                  <c:v>1974</c:v>
                </c:pt>
                <c:pt idx="733">
                  <c:v>1996</c:v>
                </c:pt>
                <c:pt idx="734">
                  <c:v>1972.5</c:v>
                </c:pt>
                <c:pt idx="735">
                  <c:v>1959</c:v>
                </c:pt>
                <c:pt idx="736">
                  <c:v>1965</c:v>
                </c:pt>
                <c:pt idx="737">
                  <c:v>1954</c:v>
                </c:pt>
                <c:pt idx="738">
                  <c:v>1940</c:v>
                </c:pt>
                <c:pt idx="739">
                  <c:v>1930</c:v>
                </c:pt>
                <c:pt idx="740">
                  <c:v>1908</c:v>
                </c:pt>
                <c:pt idx="741">
                  <c:v>1893</c:v>
                </c:pt>
                <c:pt idx="742">
                  <c:v>1916.5</c:v>
                </c:pt>
                <c:pt idx="743">
                  <c:v>1917</c:v>
                </c:pt>
                <c:pt idx="744">
                  <c:v>1904</c:v>
                </c:pt>
                <c:pt idx="745">
                  <c:v>1878</c:v>
                </c:pt>
                <c:pt idx="746">
                  <c:v>1863.5</c:v>
                </c:pt>
                <c:pt idx="747">
                  <c:v>1859</c:v>
                </c:pt>
                <c:pt idx="748">
                  <c:v>1853</c:v>
                </c:pt>
                <c:pt idx="749">
                  <c:v>1858</c:v>
                </c:pt>
                <c:pt idx="750">
                  <c:v>1847.5</c:v>
                </c:pt>
                <c:pt idx="751">
                  <c:v>1822</c:v>
                </c:pt>
                <c:pt idx="752">
                  <c:v>1806</c:v>
                </c:pt>
                <c:pt idx="753">
                  <c:v>1790.5</c:v>
                </c:pt>
                <c:pt idx="754">
                  <c:v>1802</c:v>
                </c:pt>
                <c:pt idx="755">
                  <c:v>1817.5</c:v>
                </c:pt>
                <c:pt idx="756">
                  <c:v>1801</c:v>
                </c:pt>
                <c:pt idx="757">
                  <c:v>1782</c:v>
                </c:pt>
                <c:pt idx="758">
                  <c:v>1778</c:v>
                </c:pt>
                <c:pt idx="759">
                  <c:v>1792.5</c:v>
                </c:pt>
                <c:pt idx="760">
                  <c:v>1808</c:v>
                </c:pt>
                <c:pt idx="761">
                  <c:v>1812</c:v>
                </c:pt>
                <c:pt idx="762">
                  <c:v>1834</c:v>
                </c:pt>
                <c:pt idx="763">
                  <c:v>1832</c:v>
                </c:pt>
                <c:pt idx="764">
                  <c:v>1870.5</c:v>
                </c:pt>
                <c:pt idx="765">
                  <c:v>1835</c:v>
                </c:pt>
                <c:pt idx="766">
                  <c:v>1828</c:v>
                </c:pt>
                <c:pt idx="767">
                  <c:v>1856.5</c:v>
                </c:pt>
                <c:pt idx="768">
                  <c:v>1857.5</c:v>
                </c:pt>
                <c:pt idx="769">
                  <c:v>1831</c:v>
                </c:pt>
                <c:pt idx="770">
                  <c:v>1846</c:v>
                </c:pt>
                <c:pt idx="771">
                  <c:v>1865</c:v>
                </c:pt>
                <c:pt idx="772">
                  <c:v>1888.5</c:v>
                </c:pt>
                <c:pt idx="773">
                  <c:v>1875</c:v>
                </c:pt>
                <c:pt idx="774">
                  <c:v>1861.5</c:v>
                </c:pt>
                <c:pt idx="775">
                  <c:v>1883.5</c:v>
                </c:pt>
                <c:pt idx="776">
                  <c:v>1869</c:v>
                </c:pt>
                <c:pt idx="777">
                  <c:v>1860.5</c:v>
                </c:pt>
                <c:pt idx="778">
                  <c:v>1831</c:v>
                </c:pt>
                <c:pt idx="779">
                  <c:v>1833</c:v>
                </c:pt>
                <c:pt idx="780">
                  <c:v>1845.5</c:v>
                </c:pt>
                <c:pt idx="781">
                  <c:v>1829</c:v>
                </c:pt>
                <c:pt idx="782">
                  <c:v>1820</c:v>
                </c:pt>
                <c:pt idx="783">
                  <c:v>1819</c:v>
                </c:pt>
                <c:pt idx="784">
                  <c:v>1820</c:v>
                </c:pt>
                <c:pt idx="785">
                  <c:v>1810</c:v>
                </c:pt>
                <c:pt idx="786">
                  <c:v>1792</c:v>
                </c:pt>
                <c:pt idx="787">
                  <c:v>1808</c:v>
                </c:pt>
                <c:pt idx="788">
                  <c:v>1800</c:v>
                </c:pt>
                <c:pt idx="789">
                  <c:v>1816</c:v>
                </c:pt>
                <c:pt idx="790">
                  <c:v>1806</c:v>
                </c:pt>
                <c:pt idx="791">
                  <c:v>1810.5</c:v>
                </c:pt>
                <c:pt idx="792">
                  <c:v>1795</c:v>
                </c:pt>
                <c:pt idx="793">
                  <c:v>1803</c:v>
                </c:pt>
                <c:pt idx="794">
                  <c:v>1805.5</c:v>
                </c:pt>
                <c:pt idx="795">
                  <c:v>1795</c:v>
                </c:pt>
                <c:pt idx="796">
                  <c:v>1774.5</c:v>
                </c:pt>
                <c:pt idx="797">
                  <c:v>1761</c:v>
                </c:pt>
                <c:pt idx="798">
                  <c:v>1768</c:v>
                </c:pt>
                <c:pt idx="799">
                  <c:v>1753</c:v>
                </c:pt>
                <c:pt idx="800">
                  <c:v>1746</c:v>
                </c:pt>
                <c:pt idx="801">
                  <c:v>1765</c:v>
                </c:pt>
                <c:pt idx="802">
                  <c:v>1767.5</c:v>
                </c:pt>
                <c:pt idx="803">
                  <c:v>1776</c:v>
                </c:pt>
                <c:pt idx="804">
                  <c:v>1781</c:v>
                </c:pt>
                <c:pt idx="805">
                  <c:v>1770</c:v>
                </c:pt>
                <c:pt idx="806">
                  <c:v>1795</c:v>
                </c:pt>
                <c:pt idx="807">
                  <c:v>1795</c:v>
                </c:pt>
                <c:pt idx="808">
                  <c:v>1770</c:v>
                </c:pt>
                <c:pt idx="809">
                  <c:v>1790.5</c:v>
                </c:pt>
                <c:pt idx="810">
                  <c:v>1777</c:v>
                </c:pt>
                <c:pt idx="811">
                  <c:v>1784</c:v>
                </c:pt>
                <c:pt idx="812">
                  <c:v>1789.5</c:v>
                </c:pt>
                <c:pt idx="813">
                  <c:v>1768</c:v>
                </c:pt>
                <c:pt idx="814">
                  <c:v>1773.5</c:v>
                </c:pt>
                <c:pt idx="815">
                  <c:v>1784.5</c:v>
                </c:pt>
                <c:pt idx="816">
                  <c:v>1774</c:v>
                </c:pt>
                <c:pt idx="817">
                  <c:v>1769</c:v>
                </c:pt>
                <c:pt idx="818">
                  <c:v>1769</c:v>
                </c:pt>
                <c:pt idx="819">
                  <c:v>1770</c:v>
                </c:pt>
                <c:pt idx="820">
                  <c:v>1767</c:v>
                </c:pt>
                <c:pt idx="821">
                  <c:v>1797</c:v>
                </c:pt>
                <c:pt idx="822">
                  <c:v>1839</c:v>
                </c:pt>
                <c:pt idx="823">
                  <c:v>1830</c:v>
                </c:pt>
                <c:pt idx="824">
                  <c:v>1828.5</c:v>
                </c:pt>
                <c:pt idx="825">
                  <c:v>1805</c:v>
                </c:pt>
                <c:pt idx="826">
                  <c:v>1813</c:v>
                </c:pt>
                <c:pt idx="827">
                  <c:v>1783.5</c:v>
                </c:pt>
                <c:pt idx="828">
                  <c:v>1808</c:v>
                </c:pt>
                <c:pt idx="829">
                  <c:v>1819</c:v>
                </c:pt>
                <c:pt idx="830">
                  <c:v>1861</c:v>
                </c:pt>
                <c:pt idx="831">
                  <c:v>1884</c:v>
                </c:pt>
                <c:pt idx="832">
                  <c:v>1903.5</c:v>
                </c:pt>
                <c:pt idx="833">
                  <c:v>1921</c:v>
                </c:pt>
                <c:pt idx="834">
                  <c:v>1925</c:v>
                </c:pt>
                <c:pt idx="835">
                  <c:v>1937</c:v>
                </c:pt>
                <c:pt idx="836">
                  <c:v>1898</c:v>
                </c:pt>
                <c:pt idx="837">
                  <c:v>1895</c:v>
                </c:pt>
                <c:pt idx="838">
                  <c:v>1885</c:v>
                </c:pt>
                <c:pt idx="839">
                  <c:v>1883</c:v>
                </c:pt>
                <c:pt idx="840">
                  <c:v>1894</c:v>
                </c:pt>
                <c:pt idx="841">
                  <c:v>1884</c:v>
                </c:pt>
                <c:pt idx="842">
                  <c:v>1847</c:v>
                </c:pt>
                <c:pt idx="843">
                  <c:v>1836.5</c:v>
                </c:pt>
                <c:pt idx="844">
                  <c:v>1787</c:v>
                </c:pt>
                <c:pt idx="845">
                  <c:v>1789.5</c:v>
                </c:pt>
                <c:pt idx="846">
                  <c:v>1775.5</c:v>
                </c:pt>
                <c:pt idx="847">
                  <c:v>1763</c:v>
                </c:pt>
                <c:pt idx="848">
                  <c:v>1751.5</c:v>
                </c:pt>
                <c:pt idx="849">
                  <c:v>1738</c:v>
                </c:pt>
                <c:pt idx="850">
                  <c:v>1760</c:v>
                </c:pt>
                <c:pt idx="851">
                  <c:v>1742</c:v>
                </c:pt>
                <c:pt idx="852">
                  <c:v>1733</c:v>
                </c:pt>
                <c:pt idx="853">
                  <c:v>1751</c:v>
                </c:pt>
                <c:pt idx="854">
                  <c:v>1755.5</c:v>
                </c:pt>
                <c:pt idx="855">
                  <c:v>1734</c:v>
                </c:pt>
                <c:pt idx="856">
                  <c:v>1731</c:v>
                </c:pt>
                <c:pt idx="857">
                  <c:v>1737</c:v>
                </c:pt>
                <c:pt idx="858">
                  <c:v>1760</c:v>
                </c:pt>
                <c:pt idx="859">
                  <c:v>1762.5</c:v>
                </c:pt>
                <c:pt idx="860">
                  <c:v>1737</c:v>
                </c:pt>
                <c:pt idx="861">
                  <c:v>1741</c:v>
                </c:pt>
                <c:pt idx="862">
                  <c:v>1703</c:v>
                </c:pt>
                <c:pt idx="863">
                  <c:v>1701</c:v>
                </c:pt>
                <c:pt idx="864">
                  <c:v>1717</c:v>
                </c:pt>
                <c:pt idx="865">
                  <c:v>1718</c:v>
                </c:pt>
                <c:pt idx="866">
                  <c:v>1690</c:v>
                </c:pt>
                <c:pt idx="867">
                  <c:v>1692</c:v>
                </c:pt>
                <c:pt idx="868">
                  <c:v>1722</c:v>
                </c:pt>
                <c:pt idx="869">
                  <c:v>1729</c:v>
                </c:pt>
                <c:pt idx="870">
                  <c:v>1711</c:v>
                </c:pt>
                <c:pt idx="871">
                  <c:v>1709.5</c:v>
                </c:pt>
                <c:pt idx="872">
                  <c:v>1682</c:v>
                </c:pt>
                <c:pt idx="873">
                  <c:v>1688</c:v>
                </c:pt>
                <c:pt idx="874">
                  <c:v>1706</c:v>
                </c:pt>
                <c:pt idx="875">
                  <c:v>1730</c:v>
                </c:pt>
                <c:pt idx="876">
                  <c:v>1722.5</c:v>
                </c:pt>
                <c:pt idx="877">
                  <c:v>1684.5</c:v>
                </c:pt>
                <c:pt idx="878">
                  <c:v>1686</c:v>
                </c:pt>
                <c:pt idx="879">
                  <c:v>1660</c:v>
                </c:pt>
                <c:pt idx="880">
                  <c:v>1692</c:v>
                </c:pt>
                <c:pt idx="881">
                  <c:v>1692</c:v>
                </c:pt>
                <c:pt idx="882">
                  <c:v>1705</c:v>
                </c:pt>
                <c:pt idx="883">
                  <c:v>1692.5</c:v>
                </c:pt>
                <c:pt idx="884">
                  <c:v>1717.5</c:v>
                </c:pt>
                <c:pt idx="885">
                  <c:v>1708</c:v>
                </c:pt>
                <c:pt idx="886">
                  <c:v>1702</c:v>
                </c:pt>
                <c:pt idx="887">
                  <c:v>1682</c:v>
                </c:pt>
                <c:pt idx="888">
                  <c:v>1673</c:v>
                </c:pt>
                <c:pt idx="889">
                  <c:v>1654.5</c:v>
                </c:pt>
                <c:pt idx="890">
                  <c:v>1650</c:v>
                </c:pt>
                <c:pt idx="891">
                  <c:v>1636</c:v>
                </c:pt>
                <c:pt idx="892">
                  <c:v>1641</c:v>
                </c:pt>
                <c:pt idx="893">
                  <c:v>1649</c:v>
                </c:pt>
                <c:pt idx="894">
                  <c:v>1656.5</c:v>
                </c:pt>
                <c:pt idx="895">
                  <c:v>1643</c:v>
                </c:pt>
                <c:pt idx="896">
                  <c:v>1624.5</c:v>
                </c:pt>
                <c:pt idx="897">
                  <c:v>1605</c:v>
                </c:pt>
                <c:pt idx="898">
                  <c:v>1613.5</c:v>
                </c:pt>
                <c:pt idx="899">
                  <c:v>1610</c:v>
                </c:pt>
                <c:pt idx="900">
                  <c:v>1588</c:v>
                </c:pt>
                <c:pt idx="901">
                  <c:v>1592</c:v>
                </c:pt>
                <c:pt idx="902">
                  <c:v>1586</c:v>
                </c:pt>
                <c:pt idx="903">
                  <c:v>1581</c:v>
                </c:pt>
                <c:pt idx="904">
                  <c:v>1581.5</c:v>
                </c:pt>
                <c:pt idx="905">
                  <c:v>1569</c:v>
                </c:pt>
                <c:pt idx="906">
                  <c:v>1573</c:v>
                </c:pt>
                <c:pt idx="907">
                  <c:v>1558</c:v>
                </c:pt>
                <c:pt idx="908">
                  <c:v>1558</c:v>
                </c:pt>
                <c:pt idx="909">
                  <c:v>1551.5</c:v>
                </c:pt>
                <c:pt idx="910">
                  <c:v>1571</c:v>
                </c:pt>
                <c:pt idx="911">
                  <c:v>1551</c:v>
                </c:pt>
                <c:pt idx="912">
                  <c:v>1510</c:v>
                </c:pt>
                <c:pt idx="913">
                  <c:v>1546</c:v>
                </c:pt>
                <c:pt idx="914">
                  <c:v>1535</c:v>
                </c:pt>
                <c:pt idx="915">
                  <c:v>1546</c:v>
                </c:pt>
                <c:pt idx="916">
                  <c:v>1564</c:v>
                </c:pt>
                <c:pt idx="917">
                  <c:v>1593</c:v>
                </c:pt>
                <c:pt idx="918">
                  <c:v>1591</c:v>
                </c:pt>
                <c:pt idx="919">
                  <c:v>1626</c:v>
                </c:pt>
                <c:pt idx="920">
                  <c:v>1623</c:v>
                </c:pt>
                <c:pt idx="921">
                  <c:v>1609</c:v>
                </c:pt>
                <c:pt idx="922">
                  <c:v>1614.5</c:v>
                </c:pt>
                <c:pt idx="923">
                  <c:v>1648.5</c:v>
                </c:pt>
                <c:pt idx="924">
                  <c:v>1626</c:v>
                </c:pt>
                <c:pt idx="925">
                  <c:v>1633.5</c:v>
                </c:pt>
                <c:pt idx="926">
                  <c:v>1617.5</c:v>
                </c:pt>
                <c:pt idx="927">
                  <c:v>1615</c:v>
                </c:pt>
                <c:pt idx="928">
                  <c:v>1618</c:v>
                </c:pt>
                <c:pt idx="929">
                  <c:v>1618</c:v>
                </c:pt>
                <c:pt idx="930">
                  <c:v>1635</c:v>
                </c:pt>
                <c:pt idx="931">
                  <c:v>1622</c:v>
                </c:pt>
                <c:pt idx="932">
                  <c:v>1588</c:v>
                </c:pt>
                <c:pt idx="933">
                  <c:v>1582</c:v>
                </c:pt>
                <c:pt idx="934">
                  <c:v>1572</c:v>
                </c:pt>
                <c:pt idx="935">
                  <c:v>1577</c:v>
                </c:pt>
                <c:pt idx="936">
                  <c:v>1548.5</c:v>
                </c:pt>
                <c:pt idx="937">
                  <c:v>1561</c:v>
                </c:pt>
                <c:pt idx="938">
                  <c:v>1571</c:v>
                </c:pt>
                <c:pt idx="939">
                  <c:v>1587.5</c:v>
                </c:pt>
                <c:pt idx="940">
                  <c:v>1552.5</c:v>
                </c:pt>
                <c:pt idx="941">
                  <c:v>1555.5</c:v>
                </c:pt>
                <c:pt idx="942">
                  <c:v>1556</c:v>
                </c:pt>
                <c:pt idx="943">
                  <c:v>1579</c:v>
                </c:pt>
                <c:pt idx="944">
                  <c:v>1567.5</c:v>
                </c:pt>
                <c:pt idx="945">
                  <c:v>1622.5</c:v>
                </c:pt>
                <c:pt idx="946">
                  <c:v>1626.5</c:v>
                </c:pt>
                <c:pt idx="947">
                  <c:v>1576</c:v>
                </c:pt>
                <c:pt idx="948">
                  <c:v>1588</c:v>
                </c:pt>
                <c:pt idx="949">
                  <c:v>1587</c:v>
                </c:pt>
                <c:pt idx="950">
                  <c:v>1563</c:v>
                </c:pt>
                <c:pt idx="951">
                  <c:v>1558</c:v>
                </c:pt>
                <c:pt idx="952">
                  <c:v>1535.5</c:v>
                </c:pt>
                <c:pt idx="953">
                  <c:v>1522</c:v>
                </c:pt>
                <c:pt idx="954">
                  <c:v>1516</c:v>
                </c:pt>
                <c:pt idx="955">
                  <c:v>1516</c:v>
                </c:pt>
                <c:pt idx="956">
                  <c:v>1501</c:v>
                </c:pt>
                <c:pt idx="957">
                  <c:v>1490</c:v>
                </c:pt>
                <c:pt idx="958">
                  <c:v>1466</c:v>
                </c:pt>
                <c:pt idx="959">
                  <c:v>1471</c:v>
                </c:pt>
                <c:pt idx="960">
                  <c:v>1478.5</c:v>
                </c:pt>
                <c:pt idx="961">
                  <c:v>1483</c:v>
                </c:pt>
                <c:pt idx="962">
                  <c:v>1500</c:v>
                </c:pt>
                <c:pt idx="963">
                  <c:v>1502</c:v>
                </c:pt>
                <c:pt idx="964">
                  <c:v>1496</c:v>
                </c:pt>
                <c:pt idx="965">
                  <c:v>1507</c:v>
                </c:pt>
                <c:pt idx="966">
                  <c:v>1518</c:v>
                </c:pt>
                <c:pt idx="967">
                  <c:v>1498</c:v>
                </c:pt>
                <c:pt idx="968">
                  <c:v>1505</c:v>
                </c:pt>
                <c:pt idx="969">
                  <c:v>1492</c:v>
                </c:pt>
                <c:pt idx="970">
                  <c:v>1489</c:v>
                </c:pt>
                <c:pt idx="971">
                  <c:v>1473.5</c:v>
                </c:pt>
                <c:pt idx="972">
                  <c:v>1479</c:v>
                </c:pt>
                <c:pt idx="973">
                  <c:v>1473.5</c:v>
                </c:pt>
                <c:pt idx="974">
                  <c:v>1461</c:v>
                </c:pt>
                <c:pt idx="975">
                  <c:v>1487</c:v>
                </c:pt>
                <c:pt idx="976">
                  <c:v>1434.5</c:v>
                </c:pt>
                <c:pt idx="977">
                  <c:v>1444</c:v>
                </c:pt>
                <c:pt idx="978">
                  <c:v>1439</c:v>
                </c:pt>
                <c:pt idx="979">
                  <c:v>1480</c:v>
                </c:pt>
                <c:pt idx="980">
                  <c:v>1486</c:v>
                </c:pt>
                <c:pt idx="981">
                  <c:v>1451</c:v>
                </c:pt>
                <c:pt idx="982">
                  <c:v>1449.5</c:v>
                </c:pt>
                <c:pt idx="983">
                  <c:v>1467</c:v>
                </c:pt>
                <c:pt idx="984">
                  <c:v>1468</c:v>
                </c:pt>
                <c:pt idx="985">
                  <c:v>1510</c:v>
                </c:pt>
                <c:pt idx="986">
                  <c:v>1508</c:v>
                </c:pt>
                <c:pt idx="987">
                  <c:v>1467.5</c:v>
                </c:pt>
                <c:pt idx="988">
                  <c:v>1494.5</c:v>
                </c:pt>
                <c:pt idx="989">
                  <c:v>1481</c:v>
                </c:pt>
                <c:pt idx="990">
                  <c:v>1495</c:v>
                </c:pt>
                <c:pt idx="991">
                  <c:v>1475</c:v>
                </c:pt>
                <c:pt idx="992">
                  <c:v>1476</c:v>
                </c:pt>
                <c:pt idx="993">
                  <c:v>1477.5</c:v>
                </c:pt>
                <c:pt idx="994">
                  <c:v>1474</c:v>
                </c:pt>
                <c:pt idx="995">
                  <c:v>1505</c:v>
                </c:pt>
                <c:pt idx="996">
                  <c:v>1514</c:v>
                </c:pt>
                <c:pt idx="997">
                  <c:v>1527</c:v>
                </c:pt>
                <c:pt idx="998">
                  <c:v>1540</c:v>
                </c:pt>
                <c:pt idx="999">
                  <c:v>1540.5</c:v>
                </c:pt>
                <c:pt idx="1000">
                  <c:v>1512</c:v>
                </c:pt>
                <c:pt idx="1001">
                  <c:v>1513</c:v>
                </c:pt>
                <c:pt idx="1002">
                  <c:v>1470</c:v>
                </c:pt>
                <c:pt idx="1003">
                  <c:v>1477</c:v>
                </c:pt>
                <c:pt idx="1004">
                  <c:v>1463</c:v>
                </c:pt>
                <c:pt idx="1005">
                  <c:v>1460.5</c:v>
                </c:pt>
                <c:pt idx="1006">
                  <c:v>1482</c:v>
                </c:pt>
                <c:pt idx="1007">
                  <c:v>1476</c:v>
                </c:pt>
                <c:pt idx="1008">
                  <c:v>1460</c:v>
                </c:pt>
                <c:pt idx="1009">
                  <c:v>1451</c:v>
                </c:pt>
                <c:pt idx="1010">
                  <c:v>1470</c:v>
                </c:pt>
                <c:pt idx="1011">
                  <c:v>1467</c:v>
                </c:pt>
                <c:pt idx="1012">
                  <c:v>1475</c:v>
                </c:pt>
                <c:pt idx="1013">
                  <c:v>1490.5</c:v>
                </c:pt>
                <c:pt idx="1014">
                  <c:v>1467</c:v>
                </c:pt>
                <c:pt idx="1015">
                  <c:v>1470</c:v>
                </c:pt>
                <c:pt idx="1016">
                  <c:v>1496.5</c:v>
                </c:pt>
                <c:pt idx="1017">
                  <c:v>1480</c:v>
                </c:pt>
                <c:pt idx="1018">
                  <c:v>1480.5</c:v>
                </c:pt>
                <c:pt idx="1019">
                  <c:v>1505</c:v>
                </c:pt>
                <c:pt idx="1020">
                  <c:v>1523.5</c:v>
                </c:pt>
                <c:pt idx="1021">
                  <c:v>1515</c:v>
                </c:pt>
                <c:pt idx="1022">
                  <c:v>1523</c:v>
                </c:pt>
                <c:pt idx="1023">
                  <c:v>1511</c:v>
                </c:pt>
                <c:pt idx="1024">
                  <c:v>1530.5</c:v>
                </c:pt>
                <c:pt idx="1025">
                  <c:v>1532.5</c:v>
                </c:pt>
                <c:pt idx="1026">
                  <c:v>1498</c:v>
                </c:pt>
                <c:pt idx="1027">
                  <c:v>1491</c:v>
                </c:pt>
                <c:pt idx="1028">
                  <c:v>1494.5</c:v>
                </c:pt>
                <c:pt idx="1029">
                  <c:v>1488.5</c:v>
                </c:pt>
                <c:pt idx="1030">
                  <c:v>1505</c:v>
                </c:pt>
                <c:pt idx="1031">
                  <c:v>1526.5</c:v>
                </c:pt>
                <c:pt idx="1032">
                  <c:v>1514.5</c:v>
                </c:pt>
                <c:pt idx="1033">
                  <c:v>1516.5</c:v>
                </c:pt>
                <c:pt idx="1034">
                  <c:v>1536.5</c:v>
                </c:pt>
                <c:pt idx="1035">
                  <c:v>1554</c:v>
                </c:pt>
                <c:pt idx="1036">
                  <c:v>1564</c:v>
                </c:pt>
                <c:pt idx="1037">
                  <c:v>1544</c:v>
                </c:pt>
                <c:pt idx="1038">
                  <c:v>1571</c:v>
                </c:pt>
                <c:pt idx="1039">
                  <c:v>1585</c:v>
                </c:pt>
                <c:pt idx="1040">
                  <c:v>1576</c:v>
                </c:pt>
                <c:pt idx="1041">
                  <c:v>1580</c:v>
                </c:pt>
                <c:pt idx="1042">
                  <c:v>1587.5</c:v>
                </c:pt>
                <c:pt idx="1043">
                  <c:v>1586</c:v>
                </c:pt>
                <c:pt idx="1044">
                  <c:v>1588</c:v>
                </c:pt>
                <c:pt idx="1045">
                  <c:v>1563</c:v>
                </c:pt>
                <c:pt idx="1046">
                  <c:v>1573</c:v>
                </c:pt>
                <c:pt idx="1047">
                  <c:v>1559</c:v>
                </c:pt>
                <c:pt idx="1048">
                  <c:v>1546.5</c:v>
                </c:pt>
                <c:pt idx="1049">
                  <c:v>1523</c:v>
                </c:pt>
                <c:pt idx="1050">
                  <c:v>1509</c:v>
                </c:pt>
                <c:pt idx="1051">
                  <c:v>1524</c:v>
                </c:pt>
                <c:pt idx="1052">
                  <c:v>1519</c:v>
                </c:pt>
                <c:pt idx="1053">
                  <c:v>1512</c:v>
                </c:pt>
                <c:pt idx="1054">
                  <c:v>1502.5</c:v>
                </c:pt>
                <c:pt idx="1055">
                  <c:v>1494</c:v>
                </c:pt>
                <c:pt idx="1056">
                  <c:v>1479</c:v>
                </c:pt>
                <c:pt idx="1057">
                  <c:v>1482.5</c:v>
                </c:pt>
                <c:pt idx="1058">
                  <c:v>1490</c:v>
                </c:pt>
                <c:pt idx="1059">
                  <c:v>1500.5</c:v>
                </c:pt>
                <c:pt idx="1060">
                  <c:v>1535</c:v>
                </c:pt>
                <c:pt idx="1061">
                  <c:v>1536</c:v>
                </c:pt>
                <c:pt idx="1062">
                  <c:v>1517</c:v>
                </c:pt>
                <c:pt idx="1063">
                  <c:v>1504</c:v>
                </c:pt>
                <c:pt idx="1064">
                  <c:v>1505</c:v>
                </c:pt>
                <c:pt idx="1065">
                  <c:v>1508</c:v>
                </c:pt>
                <c:pt idx="1066">
                  <c:v>1506</c:v>
                </c:pt>
                <c:pt idx="1067">
                  <c:v>1525</c:v>
                </c:pt>
                <c:pt idx="1068">
                  <c:v>1550</c:v>
                </c:pt>
                <c:pt idx="1069">
                  <c:v>1562</c:v>
                </c:pt>
                <c:pt idx="1070">
                  <c:v>1545</c:v>
                </c:pt>
                <c:pt idx="1071">
                  <c:v>1554.5</c:v>
                </c:pt>
                <c:pt idx="1072">
                  <c:v>1565</c:v>
                </c:pt>
                <c:pt idx="1073">
                  <c:v>1600.5</c:v>
                </c:pt>
                <c:pt idx="1074">
                  <c:v>1637.5</c:v>
                </c:pt>
                <c:pt idx="1075">
                  <c:v>1642</c:v>
                </c:pt>
                <c:pt idx="1076">
                  <c:v>1650</c:v>
                </c:pt>
                <c:pt idx="1077">
                  <c:v>1642</c:v>
                </c:pt>
                <c:pt idx="1078">
                  <c:v>1646</c:v>
                </c:pt>
                <c:pt idx="1079">
                  <c:v>1649</c:v>
                </c:pt>
                <c:pt idx="1080">
                  <c:v>1674</c:v>
                </c:pt>
                <c:pt idx="1081">
                  <c:v>1648</c:v>
                </c:pt>
                <c:pt idx="1082">
                  <c:v>1629.5</c:v>
                </c:pt>
                <c:pt idx="1083">
                  <c:v>1616</c:v>
                </c:pt>
                <c:pt idx="1084">
                  <c:v>1614</c:v>
                </c:pt>
                <c:pt idx="1085">
                  <c:v>1574</c:v>
                </c:pt>
                <c:pt idx="1086">
                  <c:v>1561</c:v>
                </c:pt>
                <c:pt idx="1087">
                  <c:v>1573</c:v>
                </c:pt>
                <c:pt idx="1088">
                  <c:v>1555</c:v>
                </c:pt>
                <c:pt idx="1089">
                  <c:v>1543.5</c:v>
                </c:pt>
                <c:pt idx="1090">
                  <c:v>1540</c:v>
                </c:pt>
                <c:pt idx="1091">
                  <c:v>1542.5</c:v>
                </c:pt>
                <c:pt idx="1092">
                  <c:v>1541</c:v>
                </c:pt>
                <c:pt idx="1093">
                  <c:v>1548</c:v>
                </c:pt>
                <c:pt idx="1094">
                  <c:v>1568</c:v>
                </c:pt>
                <c:pt idx="1095">
                  <c:v>1539</c:v>
                </c:pt>
                <c:pt idx="1096">
                  <c:v>1561</c:v>
                </c:pt>
                <c:pt idx="1097">
                  <c:v>1545</c:v>
                </c:pt>
                <c:pt idx="1098">
                  <c:v>1558.5</c:v>
                </c:pt>
                <c:pt idx="1099">
                  <c:v>1558</c:v>
                </c:pt>
                <c:pt idx="1100">
                  <c:v>1558.5</c:v>
                </c:pt>
                <c:pt idx="1101">
                  <c:v>1556</c:v>
                </c:pt>
                <c:pt idx="1102">
                  <c:v>1565.5</c:v>
                </c:pt>
                <c:pt idx="1103">
                  <c:v>1548</c:v>
                </c:pt>
                <c:pt idx="1104">
                  <c:v>1556.5</c:v>
                </c:pt>
                <c:pt idx="1105">
                  <c:v>1551</c:v>
                </c:pt>
                <c:pt idx="1106">
                  <c:v>1606</c:v>
                </c:pt>
                <c:pt idx="1107">
                  <c:v>1600.5</c:v>
                </c:pt>
                <c:pt idx="1108">
                  <c:v>1585</c:v>
                </c:pt>
                <c:pt idx="1109">
                  <c:v>1581.5</c:v>
                </c:pt>
                <c:pt idx="1110">
                  <c:v>1605.5</c:v>
                </c:pt>
                <c:pt idx="1111">
                  <c:v>1624</c:v>
                </c:pt>
                <c:pt idx="1112">
                  <c:v>1603</c:v>
                </c:pt>
                <c:pt idx="1113">
                  <c:v>1613</c:v>
                </c:pt>
                <c:pt idx="1114">
                  <c:v>1618</c:v>
                </c:pt>
                <c:pt idx="1115">
                  <c:v>1633.5</c:v>
                </c:pt>
                <c:pt idx="1116">
                  <c:v>1633.5</c:v>
                </c:pt>
                <c:pt idx="1117">
                  <c:v>1633</c:v>
                </c:pt>
                <c:pt idx="1118">
                  <c:v>1610</c:v>
                </c:pt>
                <c:pt idx="1119">
                  <c:v>1602</c:v>
                </c:pt>
                <c:pt idx="1120">
                  <c:v>1611</c:v>
                </c:pt>
                <c:pt idx="1121">
                  <c:v>1623</c:v>
                </c:pt>
                <c:pt idx="1122">
                  <c:v>1643</c:v>
                </c:pt>
                <c:pt idx="1123">
                  <c:v>1654</c:v>
                </c:pt>
                <c:pt idx="1124">
                  <c:v>1662</c:v>
                </c:pt>
                <c:pt idx="1125">
                  <c:v>1633</c:v>
                </c:pt>
                <c:pt idx="1126">
                  <c:v>1634.5</c:v>
                </c:pt>
                <c:pt idx="1127">
                  <c:v>1646.5</c:v>
                </c:pt>
                <c:pt idx="1128">
                  <c:v>1652</c:v>
                </c:pt>
                <c:pt idx="1129">
                  <c:v>1662</c:v>
                </c:pt>
                <c:pt idx="1130">
                  <c:v>1658</c:v>
                </c:pt>
                <c:pt idx="1131">
                  <c:v>1681</c:v>
                </c:pt>
                <c:pt idx="1132">
                  <c:v>1680.5</c:v>
                </c:pt>
                <c:pt idx="1133">
                  <c:v>1695</c:v>
                </c:pt>
                <c:pt idx="1134">
                  <c:v>1652</c:v>
                </c:pt>
                <c:pt idx="1135">
                  <c:v>1655</c:v>
                </c:pt>
                <c:pt idx="1136">
                  <c:v>1624</c:v>
                </c:pt>
                <c:pt idx="1137">
                  <c:v>1611</c:v>
                </c:pt>
                <c:pt idx="1138">
                  <c:v>1612</c:v>
                </c:pt>
                <c:pt idx="1139">
                  <c:v>1612</c:v>
                </c:pt>
                <c:pt idx="1140">
                  <c:v>1600</c:v>
                </c:pt>
                <c:pt idx="1141">
                  <c:v>1592.5</c:v>
                </c:pt>
                <c:pt idx="1142">
                  <c:v>1602.5</c:v>
                </c:pt>
                <c:pt idx="1143">
                  <c:v>1627.5</c:v>
                </c:pt>
                <c:pt idx="1144">
                  <c:v>1653</c:v>
                </c:pt>
                <c:pt idx="1145">
                  <c:v>1641</c:v>
                </c:pt>
                <c:pt idx="1146">
                  <c:v>1629.5</c:v>
                </c:pt>
                <c:pt idx="1147">
                  <c:v>1630</c:v>
                </c:pt>
                <c:pt idx="1148">
                  <c:v>1637</c:v>
                </c:pt>
                <c:pt idx="1149">
                  <c:v>1651.5</c:v>
                </c:pt>
                <c:pt idx="1150">
                  <c:v>1639.5</c:v>
                </c:pt>
                <c:pt idx="1151">
                  <c:v>1657</c:v>
                </c:pt>
                <c:pt idx="1152">
                  <c:v>1642</c:v>
                </c:pt>
                <c:pt idx="1153">
                  <c:v>1644</c:v>
                </c:pt>
                <c:pt idx="1154">
                  <c:v>1655</c:v>
                </c:pt>
                <c:pt idx="1155">
                  <c:v>1686</c:v>
                </c:pt>
                <c:pt idx="1156">
                  <c:v>1695</c:v>
                </c:pt>
                <c:pt idx="1157">
                  <c:v>1700</c:v>
                </c:pt>
                <c:pt idx="1158">
                  <c:v>1662</c:v>
                </c:pt>
                <c:pt idx="1159">
                  <c:v>1660</c:v>
                </c:pt>
                <c:pt idx="1160">
                  <c:v>1666</c:v>
                </c:pt>
                <c:pt idx="1161">
                  <c:v>1666</c:v>
                </c:pt>
                <c:pt idx="1162">
                  <c:v>1636</c:v>
                </c:pt>
                <c:pt idx="1163">
                  <c:v>1643</c:v>
                </c:pt>
                <c:pt idx="1164">
                  <c:v>1641</c:v>
                </c:pt>
                <c:pt idx="1165">
                  <c:v>1622</c:v>
                </c:pt>
                <c:pt idx="1166">
                  <c:v>1607</c:v>
                </c:pt>
                <c:pt idx="1167">
                  <c:v>1609</c:v>
                </c:pt>
                <c:pt idx="1168">
                  <c:v>1586</c:v>
                </c:pt>
                <c:pt idx="1169">
                  <c:v>1590</c:v>
                </c:pt>
                <c:pt idx="1170">
                  <c:v>1598.5</c:v>
                </c:pt>
                <c:pt idx="1171">
                  <c:v>1585</c:v>
                </c:pt>
                <c:pt idx="1172">
                  <c:v>1586</c:v>
                </c:pt>
                <c:pt idx="1173">
                  <c:v>1565</c:v>
                </c:pt>
                <c:pt idx="1174">
                  <c:v>1573</c:v>
                </c:pt>
                <c:pt idx="1175">
                  <c:v>1565</c:v>
                </c:pt>
                <c:pt idx="1176">
                  <c:v>1573</c:v>
                </c:pt>
                <c:pt idx="1177">
                  <c:v>1568</c:v>
                </c:pt>
                <c:pt idx="1178">
                  <c:v>1575</c:v>
                </c:pt>
                <c:pt idx="1179">
                  <c:v>1575</c:v>
                </c:pt>
                <c:pt idx="1180">
                  <c:v>1577.5</c:v>
                </c:pt>
                <c:pt idx="1181">
                  <c:v>1620</c:v>
                </c:pt>
                <c:pt idx="1182">
                  <c:v>1642</c:v>
                </c:pt>
                <c:pt idx="1183">
                  <c:v>1630</c:v>
                </c:pt>
                <c:pt idx="1184">
                  <c:v>1663</c:v>
                </c:pt>
                <c:pt idx="1185">
                  <c:v>1657.5</c:v>
                </c:pt>
                <c:pt idx="1186">
                  <c:v>1663</c:v>
                </c:pt>
                <c:pt idx="1187">
                  <c:v>1668</c:v>
                </c:pt>
                <c:pt idx="1188">
                  <c:v>1659</c:v>
                </c:pt>
                <c:pt idx="1189">
                  <c:v>1678</c:v>
                </c:pt>
                <c:pt idx="1190">
                  <c:v>1668</c:v>
                </c:pt>
                <c:pt idx="1191">
                  <c:v>1675.5</c:v>
                </c:pt>
                <c:pt idx="1192">
                  <c:v>1681</c:v>
                </c:pt>
                <c:pt idx="1193">
                  <c:v>1681</c:v>
                </c:pt>
                <c:pt idx="1194">
                  <c:v>1673</c:v>
                </c:pt>
                <c:pt idx="1195">
                  <c:v>1685.5</c:v>
                </c:pt>
                <c:pt idx="1196">
                  <c:v>1686</c:v>
                </c:pt>
                <c:pt idx="1197">
                  <c:v>1685</c:v>
                </c:pt>
                <c:pt idx="1198">
                  <c:v>1653</c:v>
                </c:pt>
                <c:pt idx="1199">
                  <c:v>1671</c:v>
                </c:pt>
                <c:pt idx="1200">
                  <c:v>1627</c:v>
                </c:pt>
                <c:pt idx="1201">
                  <c:v>1617.5</c:v>
                </c:pt>
                <c:pt idx="1202">
                  <c:v>1620.5</c:v>
                </c:pt>
                <c:pt idx="1203">
                  <c:v>1632.5</c:v>
                </c:pt>
                <c:pt idx="1204">
                  <c:v>1658</c:v>
                </c:pt>
                <c:pt idx="1205">
                  <c:v>1680</c:v>
                </c:pt>
                <c:pt idx="1206">
                  <c:v>1686</c:v>
                </c:pt>
                <c:pt idx="1207">
                  <c:v>1701</c:v>
                </c:pt>
                <c:pt idx="1208">
                  <c:v>1723</c:v>
                </c:pt>
                <c:pt idx="1209">
                  <c:v>1732</c:v>
                </c:pt>
                <c:pt idx="1210">
                  <c:v>1710</c:v>
                </c:pt>
                <c:pt idx="1211">
                  <c:v>1728.5</c:v>
                </c:pt>
                <c:pt idx="1212">
                  <c:v>1721</c:v>
                </c:pt>
                <c:pt idx="1213">
                  <c:v>1721</c:v>
                </c:pt>
                <c:pt idx="1214">
                  <c:v>1714</c:v>
                </c:pt>
                <c:pt idx="1215">
                  <c:v>1738.5</c:v>
                </c:pt>
                <c:pt idx="1216">
                  <c:v>1772.5</c:v>
                </c:pt>
                <c:pt idx="1217">
                  <c:v>1778</c:v>
                </c:pt>
                <c:pt idx="1218">
                  <c:v>1753.5</c:v>
                </c:pt>
                <c:pt idx="1219">
                  <c:v>1721</c:v>
                </c:pt>
                <c:pt idx="1220">
                  <c:v>1709.5</c:v>
                </c:pt>
                <c:pt idx="1221">
                  <c:v>1684</c:v>
                </c:pt>
                <c:pt idx="1222">
                  <c:v>1699.5</c:v>
                </c:pt>
                <c:pt idx="1223">
                  <c:v>1713</c:v>
                </c:pt>
                <c:pt idx="1224">
                  <c:v>1736.5</c:v>
                </c:pt>
                <c:pt idx="1225">
                  <c:v>1759</c:v>
                </c:pt>
                <c:pt idx="1226">
                  <c:v>1775</c:v>
                </c:pt>
                <c:pt idx="1227">
                  <c:v>1751</c:v>
                </c:pt>
                <c:pt idx="1228">
                  <c:v>1768</c:v>
                </c:pt>
                <c:pt idx="1229">
                  <c:v>1723.5</c:v>
                </c:pt>
                <c:pt idx="1230">
                  <c:v>1723</c:v>
                </c:pt>
                <c:pt idx="1231">
                  <c:v>1724</c:v>
                </c:pt>
                <c:pt idx="1232">
                  <c:v>1712</c:v>
                </c:pt>
                <c:pt idx="1233">
                  <c:v>1723.5</c:v>
                </c:pt>
                <c:pt idx="1234">
                  <c:v>1712.5</c:v>
                </c:pt>
                <c:pt idx="1235">
                  <c:v>1724</c:v>
                </c:pt>
                <c:pt idx="1236">
                  <c:v>1723</c:v>
                </c:pt>
                <c:pt idx="1237">
                  <c:v>1737.5</c:v>
                </c:pt>
                <c:pt idx="1238">
                  <c:v>1742</c:v>
                </c:pt>
                <c:pt idx="1239">
                  <c:v>1747</c:v>
                </c:pt>
                <c:pt idx="1240">
                  <c:v>1741</c:v>
                </c:pt>
                <c:pt idx="1241">
                  <c:v>1728</c:v>
                </c:pt>
                <c:pt idx="1242">
                  <c:v>1722</c:v>
                </c:pt>
                <c:pt idx="1243">
                  <c:v>1711</c:v>
                </c:pt>
                <c:pt idx="1244">
                  <c:v>1715</c:v>
                </c:pt>
                <c:pt idx="1245">
                  <c:v>1720</c:v>
                </c:pt>
                <c:pt idx="1246">
                  <c:v>1720</c:v>
                </c:pt>
                <c:pt idx="1247">
                  <c:v>1718</c:v>
                </c:pt>
                <c:pt idx="1248">
                  <c:v>1713</c:v>
                </c:pt>
                <c:pt idx="1249">
                  <c:v>1701</c:v>
                </c:pt>
                <c:pt idx="1250">
                  <c:v>1701</c:v>
                </c:pt>
                <c:pt idx="1251">
                  <c:v>1692.5</c:v>
                </c:pt>
                <c:pt idx="1252">
                  <c:v>1688</c:v>
                </c:pt>
                <c:pt idx="1253">
                  <c:v>1701</c:v>
                </c:pt>
                <c:pt idx="1254">
                  <c:v>1711.5</c:v>
                </c:pt>
                <c:pt idx="1255">
                  <c:v>1705.5</c:v>
                </c:pt>
                <c:pt idx="1256">
                  <c:v>1746</c:v>
                </c:pt>
                <c:pt idx="1257">
                  <c:v>1746</c:v>
                </c:pt>
                <c:pt idx="1258">
                  <c:v>1787</c:v>
                </c:pt>
                <c:pt idx="1259">
                  <c:v>1791</c:v>
                </c:pt>
                <c:pt idx="1260">
                  <c:v>1811.5</c:v>
                </c:pt>
                <c:pt idx="1261">
                  <c:v>1803</c:v>
                </c:pt>
                <c:pt idx="1262">
                  <c:v>1798</c:v>
                </c:pt>
                <c:pt idx="1263">
                  <c:v>1823</c:v>
                </c:pt>
                <c:pt idx="1264">
                  <c:v>1832</c:v>
                </c:pt>
                <c:pt idx="1265">
                  <c:v>1861</c:v>
                </c:pt>
                <c:pt idx="1266">
                  <c:v>1867</c:v>
                </c:pt>
                <c:pt idx="1267">
                  <c:v>1844</c:v>
                </c:pt>
                <c:pt idx="1268">
                  <c:v>1838</c:v>
                </c:pt>
                <c:pt idx="1269">
                  <c:v>1823</c:v>
                </c:pt>
                <c:pt idx="1270">
                  <c:v>1810</c:v>
                </c:pt>
                <c:pt idx="1271">
                  <c:v>1820</c:v>
                </c:pt>
                <c:pt idx="1272">
                  <c:v>1818</c:v>
                </c:pt>
                <c:pt idx="1273">
                  <c:v>1821</c:v>
                </c:pt>
                <c:pt idx="1274">
                  <c:v>1815</c:v>
                </c:pt>
                <c:pt idx="1275">
                  <c:v>1826</c:v>
                </c:pt>
                <c:pt idx="1276">
                  <c:v>1823</c:v>
                </c:pt>
                <c:pt idx="1277">
                  <c:v>1840</c:v>
                </c:pt>
                <c:pt idx="1278">
                  <c:v>1855</c:v>
                </c:pt>
                <c:pt idx="1279">
                  <c:v>1857.5</c:v>
                </c:pt>
                <c:pt idx="1280">
                  <c:v>1871</c:v>
                </c:pt>
                <c:pt idx="1281">
                  <c:v>1900.5</c:v>
                </c:pt>
                <c:pt idx="1282">
                  <c:v>1884</c:v>
                </c:pt>
                <c:pt idx="1283">
                  <c:v>1891.5</c:v>
                </c:pt>
                <c:pt idx="1284">
                  <c:v>1878</c:v>
                </c:pt>
                <c:pt idx="1285">
                  <c:v>1887</c:v>
                </c:pt>
                <c:pt idx="1286">
                  <c:v>1889.5</c:v>
                </c:pt>
                <c:pt idx="1287">
                  <c:v>1877</c:v>
                </c:pt>
                <c:pt idx="1288">
                  <c:v>1890</c:v>
                </c:pt>
                <c:pt idx="1289">
                  <c:v>1880</c:v>
                </c:pt>
                <c:pt idx="1290">
                  <c:v>1905</c:v>
                </c:pt>
                <c:pt idx="1291">
                  <c:v>1895</c:v>
                </c:pt>
                <c:pt idx="1292">
                  <c:v>1938</c:v>
                </c:pt>
                <c:pt idx="1293">
                  <c:v>1935</c:v>
                </c:pt>
                <c:pt idx="1294">
                  <c:v>1912.5</c:v>
                </c:pt>
                <c:pt idx="1295">
                  <c:v>1871</c:v>
                </c:pt>
                <c:pt idx="1296">
                  <c:v>1866</c:v>
                </c:pt>
                <c:pt idx="1297">
                  <c:v>1888.5</c:v>
                </c:pt>
                <c:pt idx="1298">
                  <c:v>1855</c:v>
                </c:pt>
                <c:pt idx="1299">
                  <c:v>1897</c:v>
                </c:pt>
                <c:pt idx="1300">
                  <c:v>1894</c:v>
                </c:pt>
                <c:pt idx="1301">
                  <c:v>1862</c:v>
                </c:pt>
                <c:pt idx="1302">
                  <c:v>1875</c:v>
                </c:pt>
                <c:pt idx="1303">
                  <c:v>1905.5</c:v>
                </c:pt>
                <c:pt idx="1304">
                  <c:v>1910.5</c:v>
                </c:pt>
                <c:pt idx="1305">
                  <c:v>1923</c:v>
                </c:pt>
                <c:pt idx="1306">
                  <c:v>1929.5</c:v>
                </c:pt>
                <c:pt idx="1307">
                  <c:v>1921</c:v>
                </c:pt>
                <c:pt idx="1308">
                  <c:v>1922.5</c:v>
                </c:pt>
                <c:pt idx="1309">
                  <c:v>1929.5</c:v>
                </c:pt>
                <c:pt idx="1310">
                  <c:v>1924</c:v>
                </c:pt>
                <c:pt idx="1311">
                  <c:v>1928</c:v>
                </c:pt>
                <c:pt idx="1312">
                  <c:v>1938</c:v>
                </c:pt>
                <c:pt idx="1313">
                  <c:v>1959.5</c:v>
                </c:pt>
                <c:pt idx="1314">
                  <c:v>1954</c:v>
                </c:pt>
                <c:pt idx="1315">
                  <c:v>1958</c:v>
                </c:pt>
                <c:pt idx="1316">
                  <c:v>1948</c:v>
                </c:pt>
                <c:pt idx="1317">
                  <c:v>1971.5</c:v>
                </c:pt>
                <c:pt idx="1318">
                  <c:v>1968</c:v>
                </c:pt>
                <c:pt idx="1319">
                  <c:v>1942</c:v>
                </c:pt>
                <c:pt idx="1320">
                  <c:v>1940</c:v>
                </c:pt>
                <c:pt idx="1321">
                  <c:v>1918.5</c:v>
                </c:pt>
                <c:pt idx="1322">
                  <c:v>1915.5</c:v>
                </c:pt>
                <c:pt idx="1323">
                  <c:v>1902</c:v>
                </c:pt>
                <c:pt idx="1324">
                  <c:v>1928</c:v>
                </c:pt>
                <c:pt idx="1325">
                  <c:v>1908</c:v>
                </c:pt>
                <c:pt idx="1326">
                  <c:v>1942</c:v>
                </c:pt>
                <c:pt idx="1327">
                  <c:v>1939</c:v>
                </c:pt>
                <c:pt idx="1328">
                  <c:v>1933</c:v>
                </c:pt>
                <c:pt idx="1329">
                  <c:v>1953.5</c:v>
                </c:pt>
                <c:pt idx="1330">
                  <c:v>1963.5</c:v>
                </c:pt>
                <c:pt idx="1331">
                  <c:v>1961.5</c:v>
                </c:pt>
                <c:pt idx="1332">
                  <c:v>1937</c:v>
                </c:pt>
                <c:pt idx="1333">
                  <c:v>1917</c:v>
                </c:pt>
                <c:pt idx="1334">
                  <c:v>1922</c:v>
                </c:pt>
                <c:pt idx="1335">
                  <c:v>1916</c:v>
                </c:pt>
                <c:pt idx="1336">
                  <c:v>1912</c:v>
                </c:pt>
                <c:pt idx="1337">
                  <c:v>1883</c:v>
                </c:pt>
                <c:pt idx="1338">
                  <c:v>1879</c:v>
                </c:pt>
                <c:pt idx="1339">
                  <c:v>1874</c:v>
                </c:pt>
                <c:pt idx="1340">
                  <c:v>1889</c:v>
                </c:pt>
                <c:pt idx="1341">
                  <c:v>1883</c:v>
                </c:pt>
                <c:pt idx="1342">
                  <c:v>1904</c:v>
                </c:pt>
                <c:pt idx="1343">
                  <c:v>1912</c:v>
                </c:pt>
                <c:pt idx="1344">
                  <c:v>1925.5</c:v>
                </c:pt>
                <c:pt idx="1345">
                  <c:v>1905.5</c:v>
                </c:pt>
                <c:pt idx="1346">
                  <c:v>1937.5</c:v>
                </c:pt>
                <c:pt idx="1347">
                  <c:v>1941</c:v>
                </c:pt>
                <c:pt idx="1348">
                  <c:v>1928</c:v>
                </c:pt>
                <c:pt idx="1349">
                  <c:v>1943</c:v>
                </c:pt>
                <c:pt idx="1350">
                  <c:v>1955</c:v>
                </c:pt>
                <c:pt idx="1351">
                  <c:v>1952.5</c:v>
                </c:pt>
                <c:pt idx="1352">
                  <c:v>1943</c:v>
                </c:pt>
                <c:pt idx="1353">
                  <c:v>1918</c:v>
                </c:pt>
                <c:pt idx="1354">
                  <c:v>1930</c:v>
                </c:pt>
                <c:pt idx="1355">
                  <c:v>1913.5</c:v>
                </c:pt>
                <c:pt idx="1356">
                  <c:v>1917</c:v>
                </c:pt>
                <c:pt idx="1357">
                  <c:v>1889.5</c:v>
                </c:pt>
                <c:pt idx="1358">
                  <c:v>1903</c:v>
                </c:pt>
                <c:pt idx="1359">
                  <c:v>1903</c:v>
                </c:pt>
                <c:pt idx="1360">
                  <c:v>1902</c:v>
                </c:pt>
                <c:pt idx="1361">
                  <c:v>1892</c:v>
                </c:pt>
                <c:pt idx="1362">
                  <c:v>1883</c:v>
                </c:pt>
                <c:pt idx="1363">
                  <c:v>1895</c:v>
                </c:pt>
                <c:pt idx="1364">
                  <c:v>1874.5</c:v>
                </c:pt>
                <c:pt idx="1365">
                  <c:v>1871</c:v>
                </c:pt>
                <c:pt idx="1366">
                  <c:v>1875</c:v>
                </c:pt>
                <c:pt idx="1367">
                  <c:v>1899</c:v>
                </c:pt>
                <c:pt idx="1368">
                  <c:v>1873</c:v>
                </c:pt>
                <c:pt idx="1369">
                  <c:v>1877</c:v>
                </c:pt>
                <c:pt idx="1370">
                  <c:v>1875</c:v>
                </c:pt>
                <c:pt idx="1371">
                  <c:v>1862.5</c:v>
                </c:pt>
                <c:pt idx="1372">
                  <c:v>1871</c:v>
                </c:pt>
                <c:pt idx="1373">
                  <c:v>1892</c:v>
                </c:pt>
                <c:pt idx="1374">
                  <c:v>1901</c:v>
                </c:pt>
                <c:pt idx="1375">
                  <c:v>1914</c:v>
                </c:pt>
                <c:pt idx="1376">
                  <c:v>1921</c:v>
                </c:pt>
                <c:pt idx="1377">
                  <c:v>1913</c:v>
                </c:pt>
                <c:pt idx="1378">
                  <c:v>1918</c:v>
                </c:pt>
                <c:pt idx="1379">
                  <c:v>1935</c:v>
                </c:pt>
                <c:pt idx="1380">
                  <c:v>1931</c:v>
                </c:pt>
                <c:pt idx="1381">
                  <c:v>1922.5</c:v>
                </c:pt>
                <c:pt idx="1382">
                  <c:v>1891</c:v>
                </c:pt>
                <c:pt idx="1383">
                  <c:v>1893</c:v>
                </c:pt>
                <c:pt idx="1384">
                  <c:v>1928</c:v>
                </c:pt>
                <c:pt idx="1385">
                  <c:v>1920.5</c:v>
                </c:pt>
                <c:pt idx="1386">
                  <c:v>1924.5</c:v>
                </c:pt>
                <c:pt idx="1387">
                  <c:v>1905</c:v>
                </c:pt>
                <c:pt idx="1388">
                  <c:v>1935</c:v>
                </c:pt>
                <c:pt idx="1389">
                  <c:v>1923.5</c:v>
                </c:pt>
                <c:pt idx="1390">
                  <c:v>1925.5</c:v>
                </c:pt>
                <c:pt idx="1391">
                  <c:v>1917</c:v>
                </c:pt>
                <c:pt idx="1392">
                  <c:v>1918.5</c:v>
                </c:pt>
                <c:pt idx="1393">
                  <c:v>1933</c:v>
                </c:pt>
                <c:pt idx="1394">
                  <c:v>1943.5</c:v>
                </c:pt>
                <c:pt idx="1395">
                  <c:v>1912.5</c:v>
                </c:pt>
                <c:pt idx="1396">
                  <c:v>1923.5</c:v>
                </c:pt>
                <c:pt idx="1397">
                  <c:v>1908</c:v>
                </c:pt>
                <c:pt idx="1398">
                  <c:v>1925</c:v>
                </c:pt>
                <c:pt idx="1399">
                  <c:v>1915</c:v>
                </c:pt>
                <c:pt idx="1400">
                  <c:v>1909</c:v>
                </c:pt>
                <c:pt idx="1401">
                  <c:v>1939</c:v>
                </c:pt>
                <c:pt idx="1402">
                  <c:v>1992</c:v>
                </c:pt>
                <c:pt idx="1403">
                  <c:v>2023</c:v>
                </c:pt>
                <c:pt idx="1404">
                  <c:v>2030</c:v>
                </c:pt>
                <c:pt idx="1405">
                  <c:v>2037</c:v>
                </c:pt>
                <c:pt idx="1406">
                  <c:v>2031</c:v>
                </c:pt>
                <c:pt idx="1407">
                  <c:v>2050</c:v>
                </c:pt>
                <c:pt idx="1408">
                  <c:v>2069</c:v>
                </c:pt>
                <c:pt idx="1409">
                  <c:v>2085</c:v>
                </c:pt>
                <c:pt idx="1410">
                  <c:v>2088.5</c:v>
                </c:pt>
                <c:pt idx="1411">
                  <c:v>2080</c:v>
                </c:pt>
                <c:pt idx="1412">
                  <c:v>2084</c:v>
                </c:pt>
                <c:pt idx="1413">
                  <c:v>2075.5</c:v>
                </c:pt>
                <c:pt idx="1414">
                  <c:v>2101</c:v>
                </c:pt>
                <c:pt idx="1415">
                  <c:v>2097</c:v>
                </c:pt>
                <c:pt idx="1416">
                  <c:v>2103</c:v>
                </c:pt>
                <c:pt idx="1417">
                  <c:v>2085.5</c:v>
                </c:pt>
                <c:pt idx="1418">
                  <c:v>2130</c:v>
                </c:pt>
                <c:pt idx="1419">
                  <c:v>2133</c:v>
                </c:pt>
                <c:pt idx="1420">
                  <c:v>2119</c:v>
                </c:pt>
                <c:pt idx="1421">
                  <c:v>2106</c:v>
                </c:pt>
                <c:pt idx="1422">
                  <c:v>2091</c:v>
                </c:pt>
                <c:pt idx="1423">
                  <c:v>2095.5</c:v>
                </c:pt>
                <c:pt idx="1424">
                  <c:v>2095</c:v>
                </c:pt>
                <c:pt idx="1425">
                  <c:v>2128</c:v>
                </c:pt>
                <c:pt idx="1426">
                  <c:v>2117</c:v>
                </c:pt>
                <c:pt idx="1427">
                  <c:v>2116.5</c:v>
                </c:pt>
                <c:pt idx="1428">
                  <c:v>2090</c:v>
                </c:pt>
                <c:pt idx="1429">
                  <c:v>2098</c:v>
                </c:pt>
                <c:pt idx="1430">
                  <c:v>2095</c:v>
                </c:pt>
                <c:pt idx="1431">
                  <c:v>2131.5</c:v>
                </c:pt>
                <c:pt idx="1432">
                  <c:v>2190</c:v>
                </c:pt>
                <c:pt idx="1433">
                  <c:v>2174</c:v>
                </c:pt>
                <c:pt idx="1434">
                  <c:v>2159</c:v>
                </c:pt>
                <c:pt idx="1435">
                  <c:v>2147</c:v>
                </c:pt>
                <c:pt idx="1436">
                  <c:v>2136.5</c:v>
                </c:pt>
                <c:pt idx="1437">
                  <c:v>2139.5</c:v>
                </c:pt>
                <c:pt idx="1438">
                  <c:v>2127.5</c:v>
                </c:pt>
                <c:pt idx="1439">
                  <c:v>2132.5</c:v>
                </c:pt>
                <c:pt idx="1440">
                  <c:v>2089</c:v>
                </c:pt>
                <c:pt idx="1441">
                  <c:v>2126</c:v>
                </c:pt>
                <c:pt idx="1442">
                  <c:v>2154</c:v>
                </c:pt>
                <c:pt idx="1443">
                  <c:v>2146</c:v>
                </c:pt>
                <c:pt idx="1444">
                  <c:v>2145.5</c:v>
                </c:pt>
                <c:pt idx="1445">
                  <c:v>2155</c:v>
                </c:pt>
                <c:pt idx="1446">
                  <c:v>2160</c:v>
                </c:pt>
                <c:pt idx="1447">
                  <c:v>2146.5</c:v>
                </c:pt>
                <c:pt idx="1448">
                  <c:v>2142</c:v>
                </c:pt>
                <c:pt idx="1449">
                  <c:v>2160</c:v>
                </c:pt>
                <c:pt idx="1450">
                  <c:v>2159</c:v>
                </c:pt>
                <c:pt idx="1451">
                  <c:v>2135.5</c:v>
                </c:pt>
                <c:pt idx="1452">
                  <c:v>2125</c:v>
                </c:pt>
                <c:pt idx="1453">
                  <c:v>2138</c:v>
                </c:pt>
                <c:pt idx="1454">
                  <c:v>2165.5</c:v>
                </c:pt>
                <c:pt idx="1455">
                  <c:v>2144</c:v>
                </c:pt>
                <c:pt idx="1456">
                  <c:v>2155</c:v>
                </c:pt>
                <c:pt idx="1457">
                  <c:v>2158</c:v>
                </c:pt>
                <c:pt idx="1458">
                  <c:v>2187</c:v>
                </c:pt>
                <c:pt idx="1459">
                  <c:v>2141</c:v>
                </c:pt>
                <c:pt idx="1460">
                  <c:v>2160</c:v>
                </c:pt>
                <c:pt idx="1461">
                  <c:v>2156</c:v>
                </c:pt>
                <c:pt idx="1462">
                  <c:v>2196.5</c:v>
                </c:pt>
                <c:pt idx="1463">
                  <c:v>2166</c:v>
                </c:pt>
                <c:pt idx="1464">
                  <c:v>2183</c:v>
                </c:pt>
                <c:pt idx="1465">
                  <c:v>2172</c:v>
                </c:pt>
                <c:pt idx="1466">
                  <c:v>2150</c:v>
                </c:pt>
                <c:pt idx="1467">
                  <c:v>2118</c:v>
                </c:pt>
                <c:pt idx="1468">
                  <c:v>2091.5</c:v>
                </c:pt>
                <c:pt idx="1469">
                  <c:v>2103</c:v>
                </c:pt>
                <c:pt idx="1470">
                  <c:v>2113</c:v>
                </c:pt>
                <c:pt idx="1471">
                  <c:v>2105</c:v>
                </c:pt>
                <c:pt idx="1472">
                  <c:v>2096</c:v>
                </c:pt>
                <c:pt idx="1473">
                  <c:v>2123</c:v>
                </c:pt>
                <c:pt idx="1474">
                  <c:v>2095</c:v>
                </c:pt>
                <c:pt idx="1475">
                  <c:v>2081.5</c:v>
                </c:pt>
                <c:pt idx="1476">
                  <c:v>2078</c:v>
                </c:pt>
                <c:pt idx="1477">
                  <c:v>2102</c:v>
                </c:pt>
                <c:pt idx="1478">
                  <c:v>2103</c:v>
                </c:pt>
                <c:pt idx="1479">
                  <c:v>2119</c:v>
                </c:pt>
                <c:pt idx="1480">
                  <c:v>2123</c:v>
                </c:pt>
                <c:pt idx="1481">
                  <c:v>2112.5</c:v>
                </c:pt>
                <c:pt idx="1482">
                  <c:v>2075</c:v>
                </c:pt>
                <c:pt idx="1483">
                  <c:v>2050</c:v>
                </c:pt>
                <c:pt idx="1484">
                  <c:v>2060</c:v>
                </c:pt>
                <c:pt idx="1485">
                  <c:v>2070</c:v>
                </c:pt>
                <c:pt idx="1486">
                  <c:v>2067</c:v>
                </c:pt>
                <c:pt idx="1487">
                  <c:v>2042.5</c:v>
                </c:pt>
                <c:pt idx="1488">
                  <c:v>2011</c:v>
                </c:pt>
                <c:pt idx="1489">
                  <c:v>2011.5</c:v>
                </c:pt>
                <c:pt idx="1490">
                  <c:v>2026</c:v>
                </c:pt>
                <c:pt idx="1491">
                  <c:v>2015</c:v>
                </c:pt>
                <c:pt idx="1492">
                  <c:v>2033</c:v>
                </c:pt>
                <c:pt idx="1493">
                  <c:v>2050</c:v>
                </c:pt>
                <c:pt idx="1494">
                  <c:v>2066</c:v>
                </c:pt>
                <c:pt idx="1495">
                  <c:v>2080</c:v>
                </c:pt>
                <c:pt idx="1496">
                  <c:v>2113</c:v>
                </c:pt>
                <c:pt idx="1497">
                  <c:v>2125</c:v>
                </c:pt>
                <c:pt idx="1498">
                  <c:v>2153</c:v>
                </c:pt>
                <c:pt idx="1499">
                  <c:v>2207</c:v>
                </c:pt>
                <c:pt idx="1500">
                  <c:v>2256.5</c:v>
                </c:pt>
                <c:pt idx="1501">
                  <c:v>2250.5</c:v>
                </c:pt>
                <c:pt idx="1502">
                  <c:v>2267</c:v>
                </c:pt>
                <c:pt idx="1503">
                  <c:v>2251</c:v>
                </c:pt>
                <c:pt idx="1504">
                  <c:v>2243</c:v>
                </c:pt>
                <c:pt idx="1505">
                  <c:v>2224.5</c:v>
                </c:pt>
                <c:pt idx="1506">
                  <c:v>2193</c:v>
                </c:pt>
                <c:pt idx="1507">
                  <c:v>2161.5</c:v>
                </c:pt>
                <c:pt idx="1508">
                  <c:v>2172.5</c:v>
                </c:pt>
                <c:pt idx="1509">
                  <c:v>2190</c:v>
                </c:pt>
                <c:pt idx="1510">
                  <c:v>2222.5</c:v>
                </c:pt>
                <c:pt idx="1511">
                  <c:v>2231</c:v>
                </c:pt>
                <c:pt idx="1512">
                  <c:v>2181</c:v>
                </c:pt>
                <c:pt idx="1513">
                  <c:v>2193.5</c:v>
                </c:pt>
                <c:pt idx="1514">
                  <c:v>2218</c:v>
                </c:pt>
                <c:pt idx="1515">
                  <c:v>2253</c:v>
                </c:pt>
                <c:pt idx="1516">
                  <c:v>2238</c:v>
                </c:pt>
                <c:pt idx="1517">
                  <c:v>2217</c:v>
                </c:pt>
                <c:pt idx="1518">
                  <c:v>2220</c:v>
                </c:pt>
                <c:pt idx="1519">
                  <c:v>2240</c:v>
                </c:pt>
                <c:pt idx="1520">
                  <c:v>2240</c:v>
                </c:pt>
                <c:pt idx="1521">
                  <c:v>2257</c:v>
                </c:pt>
                <c:pt idx="1522">
                  <c:v>2225</c:v>
                </c:pt>
                <c:pt idx="1523">
                  <c:v>2221</c:v>
                </c:pt>
                <c:pt idx="1524">
                  <c:v>2215</c:v>
                </c:pt>
                <c:pt idx="1525">
                  <c:v>2226</c:v>
                </c:pt>
                <c:pt idx="1526">
                  <c:v>2202</c:v>
                </c:pt>
                <c:pt idx="1527">
                  <c:v>2194.5</c:v>
                </c:pt>
                <c:pt idx="1528">
                  <c:v>2178.5</c:v>
                </c:pt>
                <c:pt idx="1529">
                  <c:v>2162.5</c:v>
                </c:pt>
                <c:pt idx="1530">
                  <c:v>2143</c:v>
                </c:pt>
                <c:pt idx="1531">
                  <c:v>2129.5</c:v>
                </c:pt>
                <c:pt idx="1532">
                  <c:v>2133</c:v>
                </c:pt>
                <c:pt idx="1533">
                  <c:v>2140</c:v>
                </c:pt>
                <c:pt idx="1534">
                  <c:v>2164</c:v>
                </c:pt>
                <c:pt idx="1535">
                  <c:v>2180</c:v>
                </c:pt>
                <c:pt idx="1536">
                  <c:v>2223</c:v>
                </c:pt>
                <c:pt idx="1537">
                  <c:v>2205</c:v>
                </c:pt>
                <c:pt idx="1538">
                  <c:v>2175</c:v>
                </c:pt>
                <c:pt idx="1539">
                  <c:v>2180</c:v>
                </c:pt>
                <c:pt idx="1540">
                  <c:v>2165</c:v>
                </c:pt>
                <c:pt idx="1541">
                  <c:v>2159.5</c:v>
                </c:pt>
                <c:pt idx="1542">
                  <c:v>2146</c:v>
                </c:pt>
                <c:pt idx="1543">
                  <c:v>2137</c:v>
                </c:pt>
                <c:pt idx="1544">
                  <c:v>2136</c:v>
                </c:pt>
                <c:pt idx="1545">
                  <c:v>2151</c:v>
                </c:pt>
                <c:pt idx="1546">
                  <c:v>2140</c:v>
                </c:pt>
                <c:pt idx="1547">
                  <c:v>2154.5</c:v>
                </c:pt>
                <c:pt idx="1548">
                  <c:v>2131.5</c:v>
                </c:pt>
                <c:pt idx="1549">
                  <c:v>2103.5</c:v>
                </c:pt>
                <c:pt idx="1550">
                  <c:v>2098.5</c:v>
                </c:pt>
                <c:pt idx="1551">
                  <c:v>2117</c:v>
                </c:pt>
                <c:pt idx="1552">
                  <c:v>2100.5</c:v>
                </c:pt>
                <c:pt idx="1553">
                  <c:v>2115</c:v>
                </c:pt>
                <c:pt idx="1554">
                  <c:v>2085</c:v>
                </c:pt>
                <c:pt idx="1555">
                  <c:v>2088</c:v>
                </c:pt>
                <c:pt idx="1556">
                  <c:v>2090</c:v>
                </c:pt>
                <c:pt idx="1557">
                  <c:v>2093</c:v>
                </c:pt>
                <c:pt idx="1558">
                  <c:v>2078</c:v>
                </c:pt>
                <c:pt idx="1559">
                  <c:v>2078</c:v>
                </c:pt>
                <c:pt idx="1560">
                  <c:v>2070</c:v>
                </c:pt>
                <c:pt idx="1561">
                  <c:v>2047</c:v>
                </c:pt>
                <c:pt idx="1562">
                  <c:v>2055</c:v>
                </c:pt>
                <c:pt idx="1563">
                  <c:v>2027</c:v>
                </c:pt>
                <c:pt idx="1564">
                  <c:v>2013.5</c:v>
                </c:pt>
                <c:pt idx="1565">
                  <c:v>2026</c:v>
                </c:pt>
                <c:pt idx="1566">
                  <c:v>1989</c:v>
                </c:pt>
                <c:pt idx="1567">
                  <c:v>1989.5</c:v>
                </c:pt>
                <c:pt idx="1568">
                  <c:v>1987</c:v>
                </c:pt>
                <c:pt idx="1569">
                  <c:v>2121</c:v>
                </c:pt>
                <c:pt idx="1570">
                  <c:v>2173</c:v>
                </c:pt>
                <c:pt idx="1571">
                  <c:v>2243</c:v>
                </c:pt>
                <c:pt idx="1572">
                  <c:v>2211</c:v>
                </c:pt>
                <c:pt idx="1573">
                  <c:v>2302.5</c:v>
                </c:pt>
                <c:pt idx="1574">
                  <c:v>2348</c:v>
                </c:pt>
                <c:pt idx="1575">
                  <c:v>2371.5</c:v>
                </c:pt>
                <c:pt idx="1576">
                  <c:v>2522</c:v>
                </c:pt>
                <c:pt idx="1577">
                  <c:v>2586</c:v>
                </c:pt>
                <c:pt idx="1578">
                  <c:v>2448</c:v>
                </c:pt>
                <c:pt idx="1579">
                  <c:v>2438</c:v>
                </c:pt>
                <c:pt idx="1580">
                  <c:v>2221</c:v>
                </c:pt>
                <c:pt idx="1581">
                  <c:v>2238</c:v>
                </c:pt>
                <c:pt idx="1582">
                  <c:v>2205.5</c:v>
                </c:pt>
                <c:pt idx="1583">
                  <c:v>2247</c:v>
                </c:pt>
                <c:pt idx="1584">
                  <c:v>2225</c:v>
                </c:pt>
                <c:pt idx="1585">
                  <c:v>2252</c:v>
                </c:pt>
                <c:pt idx="1586">
                  <c:v>2269.5</c:v>
                </c:pt>
                <c:pt idx="1587">
                  <c:v>2306</c:v>
                </c:pt>
                <c:pt idx="1588">
                  <c:v>2362</c:v>
                </c:pt>
                <c:pt idx="1589">
                  <c:v>2324.5</c:v>
                </c:pt>
                <c:pt idx="1590">
                  <c:v>2274</c:v>
                </c:pt>
                <c:pt idx="1591">
                  <c:v>2295</c:v>
                </c:pt>
                <c:pt idx="1592">
                  <c:v>2310</c:v>
                </c:pt>
                <c:pt idx="1593">
                  <c:v>2312</c:v>
                </c:pt>
                <c:pt idx="1594">
                  <c:v>2293</c:v>
                </c:pt>
                <c:pt idx="1595">
                  <c:v>2279.5</c:v>
                </c:pt>
                <c:pt idx="1596">
                  <c:v>2273</c:v>
                </c:pt>
                <c:pt idx="1597">
                  <c:v>2270</c:v>
                </c:pt>
                <c:pt idx="1598">
                  <c:v>2284.5</c:v>
                </c:pt>
                <c:pt idx="1599">
                  <c:v>2271.5</c:v>
                </c:pt>
                <c:pt idx="1600">
                  <c:v>2270</c:v>
                </c:pt>
                <c:pt idx="1601">
                  <c:v>2319</c:v>
                </c:pt>
                <c:pt idx="1602">
                  <c:v>2315</c:v>
                </c:pt>
                <c:pt idx="1603">
                  <c:v>2322.5</c:v>
                </c:pt>
                <c:pt idx="1604">
                  <c:v>2299</c:v>
                </c:pt>
                <c:pt idx="1605">
                  <c:v>2296</c:v>
                </c:pt>
                <c:pt idx="1606">
                  <c:v>2310</c:v>
                </c:pt>
                <c:pt idx="1607">
                  <c:v>2275</c:v>
                </c:pt>
                <c:pt idx="1608">
                  <c:v>2231</c:v>
                </c:pt>
                <c:pt idx="1609">
                  <c:v>2178</c:v>
                </c:pt>
                <c:pt idx="1610">
                  <c:v>2176</c:v>
                </c:pt>
                <c:pt idx="1611">
                  <c:v>2165</c:v>
                </c:pt>
                <c:pt idx="1612">
                  <c:v>2171</c:v>
                </c:pt>
                <c:pt idx="1613">
                  <c:v>2165</c:v>
                </c:pt>
                <c:pt idx="1614">
                  <c:v>2142</c:v>
                </c:pt>
                <c:pt idx="1615">
                  <c:v>2153</c:v>
                </c:pt>
                <c:pt idx="1616">
                  <c:v>2159</c:v>
                </c:pt>
                <c:pt idx="1617">
                  <c:v>2129</c:v>
                </c:pt>
                <c:pt idx="1618">
                  <c:v>2132</c:v>
                </c:pt>
                <c:pt idx="1619">
                  <c:v>2098</c:v>
                </c:pt>
                <c:pt idx="1620">
                  <c:v>2100</c:v>
                </c:pt>
                <c:pt idx="1621">
                  <c:v>2071</c:v>
                </c:pt>
                <c:pt idx="1622">
                  <c:v>2105</c:v>
                </c:pt>
                <c:pt idx="1623">
                  <c:v>2109</c:v>
                </c:pt>
                <c:pt idx="1624">
                  <c:v>2078</c:v>
                </c:pt>
                <c:pt idx="1625">
                  <c:v>2056.5</c:v>
                </c:pt>
                <c:pt idx="1626">
                  <c:v>2051</c:v>
                </c:pt>
                <c:pt idx="1627">
                  <c:v>2057</c:v>
                </c:pt>
                <c:pt idx="1628">
                  <c:v>2064.5</c:v>
                </c:pt>
                <c:pt idx="1629">
                  <c:v>2023</c:v>
                </c:pt>
                <c:pt idx="1630">
                  <c:v>2024</c:v>
                </c:pt>
                <c:pt idx="1631">
                  <c:v>2029</c:v>
                </c:pt>
                <c:pt idx="1632">
                  <c:v>2076</c:v>
                </c:pt>
                <c:pt idx="1633">
                  <c:v>2073</c:v>
                </c:pt>
                <c:pt idx="1634">
                  <c:v>2064.5</c:v>
                </c:pt>
                <c:pt idx="1635">
                  <c:v>2068.5</c:v>
                </c:pt>
                <c:pt idx="1636">
                  <c:v>2073</c:v>
                </c:pt>
                <c:pt idx="1637">
                  <c:v>2075.5</c:v>
                </c:pt>
                <c:pt idx="1638">
                  <c:v>2057</c:v>
                </c:pt>
                <c:pt idx="1639">
                  <c:v>2046</c:v>
                </c:pt>
                <c:pt idx="1640">
                  <c:v>2040</c:v>
                </c:pt>
                <c:pt idx="1641">
                  <c:v>2027</c:v>
                </c:pt>
                <c:pt idx="1642">
                  <c:v>2052.5</c:v>
                </c:pt>
                <c:pt idx="1643">
                  <c:v>2044</c:v>
                </c:pt>
                <c:pt idx="1644">
                  <c:v>2136</c:v>
                </c:pt>
                <c:pt idx="1645">
                  <c:v>2060</c:v>
                </c:pt>
                <c:pt idx="1646">
                  <c:v>2076</c:v>
                </c:pt>
                <c:pt idx="1647">
                  <c:v>2063</c:v>
                </c:pt>
                <c:pt idx="1648">
                  <c:v>2022</c:v>
                </c:pt>
                <c:pt idx="1649">
                  <c:v>2025</c:v>
                </c:pt>
                <c:pt idx="1650">
                  <c:v>2065</c:v>
                </c:pt>
                <c:pt idx="1651">
                  <c:v>2064</c:v>
                </c:pt>
                <c:pt idx="1652">
                  <c:v>2063</c:v>
                </c:pt>
                <c:pt idx="1653">
                  <c:v>2043</c:v>
                </c:pt>
                <c:pt idx="1654">
                  <c:v>2085</c:v>
                </c:pt>
                <c:pt idx="1655">
                  <c:v>2114</c:v>
                </c:pt>
                <c:pt idx="1656">
                  <c:v>2141</c:v>
                </c:pt>
                <c:pt idx="1657">
                  <c:v>2148.5</c:v>
                </c:pt>
                <c:pt idx="1658">
                  <c:v>2137</c:v>
                </c:pt>
                <c:pt idx="1659">
                  <c:v>2109.5</c:v>
                </c:pt>
                <c:pt idx="1660">
                  <c:v>2069.5</c:v>
                </c:pt>
                <c:pt idx="1661">
                  <c:v>2076</c:v>
                </c:pt>
                <c:pt idx="1662">
                  <c:v>2062</c:v>
                </c:pt>
                <c:pt idx="1663">
                  <c:v>2065</c:v>
                </c:pt>
                <c:pt idx="1664">
                  <c:v>2036</c:v>
                </c:pt>
                <c:pt idx="1665">
                  <c:v>2073</c:v>
                </c:pt>
                <c:pt idx="1666">
                  <c:v>2022</c:v>
                </c:pt>
                <c:pt idx="1667">
                  <c:v>2050</c:v>
                </c:pt>
                <c:pt idx="1668">
                  <c:v>2053</c:v>
                </c:pt>
                <c:pt idx="1669">
                  <c:v>2017</c:v>
                </c:pt>
                <c:pt idx="1670">
                  <c:v>2040</c:v>
                </c:pt>
                <c:pt idx="1671">
                  <c:v>2018</c:v>
                </c:pt>
                <c:pt idx="1672">
                  <c:v>2046</c:v>
                </c:pt>
                <c:pt idx="1673">
                  <c:v>2066</c:v>
                </c:pt>
                <c:pt idx="1674">
                  <c:v>2065</c:v>
                </c:pt>
                <c:pt idx="1675">
                  <c:v>2054</c:v>
                </c:pt>
                <c:pt idx="1676">
                  <c:v>2080</c:v>
                </c:pt>
                <c:pt idx="1677">
                  <c:v>2051</c:v>
                </c:pt>
                <c:pt idx="1678">
                  <c:v>2033</c:v>
                </c:pt>
                <c:pt idx="1679">
                  <c:v>2063.5</c:v>
                </c:pt>
                <c:pt idx="1680">
                  <c:v>2092.5</c:v>
                </c:pt>
                <c:pt idx="1681">
                  <c:v>2175</c:v>
                </c:pt>
                <c:pt idx="1682">
                  <c:v>2250</c:v>
                </c:pt>
                <c:pt idx="1683">
                  <c:v>2150</c:v>
                </c:pt>
                <c:pt idx="1684">
                  <c:v>2078</c:v>
                </c:pt>
                <c:pt idx="1685">
                  <c:v>2036</c:v>
                </c:pt>
                <c:pt idx="1686">
                  <c:v>2028</c:v>
                </c:pt>
                <c:pt idx="1687">
                  <c:v>2047.5</c:v>
                </c:pt>
                <c:pt idx="1688">
                  <c:v>2030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66-48CF-B574-6C6D136E51AB}"/>
            </c:ext>
          </c:extLst>
        </c:ser>
        <c:ser>
          <c:idx val="2"/>
          <c:order val="2"/>
          <c:tx>
            <c:v>Zinc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Main!$D$3:$D$1691</c:f>
              <c:numCache>
                <c:formatCode>0.00</c:formatCode>
                <c:ptCount val="1689"/>
                <c:pt idx="0">
                  <c:v>1849</c:v>
                </c:pt>
                <c:pt idx="1">
                  <c:v>1862</c:v>
                </c:pt>
                <c:pt idx="2">
                  <c:v>1847</c:v>
                </c:pt>
                <c:pt idx="3">
                  <c:v>1842</c:v>
                </c:pt>
                <c:pt idx="4">
                  <c:v>1867.5</c:v>
                </c:pt>
                <c:pt idx="5">
                  <c:v>1922.5</c:v>
                </c:pt>
                <c:pt idx="6">
                  <c:v>1919</c:v>
                </c:pt>
                <c:pt idx="7">
                  <c:v>1949</c:v>
                </c:pt>
                <c:pt idx="8">
                  <c:v>1947</c:v>
                </c:pt>
                <c:pt idx="9">
                  <c:v>1957</c:v>
                </c:pt>
                <c:pt idx="10">
                  <c:v>2004</c:v>
                </c:pt>
                <c:pt idx="11">
                  <c:v>2015</c:v>
                </c:pt>
                <c:pt idx="12">
                  <c:v>2031</c:v>
                </c:pt>
                <c:pt idx="13">
                  <c:v>2015.5</c:v>
                </c:pt>
                <c:pt idx="14">
                  <c:v>2038</c:v>
                </c:pt>
                <c:pt idx="15">
                  <c:v>2070.5</c:v>
                </c:pt>
                <c:pt idx="16">
                  <c:v>2111</c:v>
                </c:pt>
                <c:pt idx="17">
                  <c:v>2182.5</c:v>
                </c:pt>
                <c:pt idx="18">
                  <c:v>2195</c:v>
                </c:pt>
                <c:pt idx="19">
                  <c:v>2115</c:v>
                </c:pt>
                <c:pt idx="20">
                  <c:v>2135</c:v>
                </c:pt>
                <c:pt idx="21">
                  <c:v>2109</c:v>
                </c:pt>
                <c:pt idx="22">
                  <c:v>2110</c:v>
                </c:pt>
                <c:pt idx="23">
                  <c:v>2106</c:v>
                </c:pt>
                <c:pt idx="24">
                  <c:v>2137.5</c:v>
                </c:pt>
                <c:pt idx="25">
                  <c:v>2095</c:v>
                </c:pt>
                <c:pt idx="26">
                  <c:v>2143.5</c:v>
                </c:pt>
                <c:pt idx="27">
                  <c:v>2120</c:v>
                </c:pt>
                <c:pt idx="28">
                  <c:v>2123</c:v>
                </c:pt>
                <c:pt idx="29">
                  <c:v>2094</c:v>
                </c:pt>
                <c:pt idx="30">
                  <c:v>2036.5</c:v>
                </c:pt>
                <c:pt idx="31">
                  <c:v>2033</c:v>
                </c:pt>
                <c:pt idx="32">
                  <c:v>1972</c:v>
                </c:pt>
                <c:pt idx="33">
                  <c:v>1984.5</c:v>
                </c:pt>
                <c:pt idx="34">
                  <c:v>1973</c:v>
                </c:pt>
                <c:pt idx="35">
                  <c:v>2026</c:v>
                </c:pt>
                <c:pt idx="36">
                  <c:v>2029</c:v>
                </c:pt>
                <c:pt idx="37">
                  <c:v>2059</c:v>
                </c:pt>
                <c:pt idx="38">
                  <c:v>2072</c:v>
                </c:pt>
                <c:pt idx="39">
                  <c:v>2064</c:v>
                </c:pt>
                <c:pt idx="40">
                  <c:v>2136</c:v>
                </c:pt>
                <c:pt idx="41">
                  <c:v>2140</c:v>
                </c:pt>
                <c:pt idx="42">
                  <c:v>2105</c:v>
                </c:pt>
                <c:pt idx="43">
                  <c:v>2115</c:v>
                </c:pt>
                <c:pt idx="44">
                  <c:v>2094</c:v>
                </c:pt>
                <c:pt idx="45">
                  <c:v>2030</c:v>
                </c:pt>
                <c:pt idx="46">
                  <c:v>2003</c:v>
                </c:pt>
                <c:pt idx="47">
                  <c:v>2037</c:v>
                </c:pt>
                <c:pt idx="48">
                  <c:v>2047.5</c:v>
                </c:pt>
                <c:pt idx="49">
                  <c:v>2045.5</c:v>
                </c:pt>
                <c:pt idx="50">
                  <c:v>2092.5</c:v>
                </c:pt>
                <c:pt idx="51">
                  <c:v>2085</c:v>
                </c:pt>
                <c:pt idx="52">
                  <c:v>2083</c:v>
                </c:pt>
                <c:pt idx="53">
                  <c:v>2092.5</c:v>
                </c:pt>
                <c:pt idx="54">
                  <c:v>2085</c:v>
                </c:pt>
                <c:pt idx="55">
                  <c:v>2041</c:v>
                </c:pt>
                <c:pt idx="56">
                  <c:v>2042</c:v>
                </c:pt>
                <c:pt idx="57">
                  <c:v>2003</c:v>
                </c:pt>
                <c:pt idx="58">
                  <c:v>2007</c:v>
                </c:pt>
                <c:pt idx="59">
                  <c:v>2004.5</c:v>
                </c:pt>
                <c:pt idx="60">
                  <c:v>2020</c:v>
                </c:pt>
                <c:pt idx="61">
                  <c:v>2019</c:v>
                </c:pt>
                <c:pt idx="62">
                  <c:v>1991</c:v>
                </c:pt>
                <c:pt idx="63">
                  <c:v>2009.5</c:v>
                </c:pt>
                <c:pt idx="64">
                  <c:v>1979</c:v>
                </c:pt>
                <c:pt idx="65">
                  <c:v>1999</c:v>
                </c:pt>
                <c:pt idx="66">
                  <c:v>1990</c:v>
                </c:pt>
                <c:pt idx="67">
                  <c:v>1982</c:v>
                </c:pt>
                <c:pt idx="68">
                  <c:v>2004</c:v>
                </c:pt>
                <c:pt idx="69">
                  <c:v>1985</c:v>
                </c:pt>
                <c:pt idx="70">
                  <c:v>2020</c:v>
                </c:pt>
                <c:pt idx="71">
                  <c:v>2012.5</c:v>
                </c:pt>
                <c:pt idx="72">
                  <c:v>1988</c:v>
                </c:pt>
                <c:pt idx="73">
                  <c:v>1995</c:v>
                </c:pt>
                <c:pt idx="74">
                  <c:v>1992</c:v>
                </c:pt>
                <c:pt idx="75">
                  <c:v>1996</c:v>
                </c:pt>
                <c:pt idx="76">
                  <c:v>2012.5</c:v>
                </c:pt>
                <c:pt idx="77">
                  <c:v>1996</c:v>
                </c:pt>
                <c:pt idx="78">
                  <c:v>2002</c:v>
                </c:pt>
                <c:pt idx="79">
                  <c:v>2007.5</c:v>
                </c:pt>
                <c:pt idx="80">
                  <c:v>2021</c:v>
                </c:pt>
                <c:pt idx="81">
                  <c:v>2036</c:v>
                </c:pt>
                <c:pt idx="82">
                  <c:v>2046</c:v>
                </c:pt>
                <c:pt idx="83">
                  <c:v>2055.5</c:v>
                </c:pt>
                <c:pt idx="84">
                  <c:v>2037</c:v>
                </c:pt>
                <c:pt idx="85">
                  <c:v>2008</c:v>
                </c:pt>
                <c:pt idx="86">
                  <c:v>1998.5</c:v>
                </c:pt>
                <c:pt idx="87">
                  <c:v>1983</c:v>
                </c:pt>
                <c:pt idx="88">
                  <c:v>1935</c:v>
                </c:pt>
                <c:pt idx="89">
                  <c:v>1945</c:v>
                </c:pt>
                <c:pt idx="90">
                  <c:v>1931</c:v>
                </c:pt>
                <c:pt idx="91">
                  <c:v>1919.5</c:v>
                </c:pt>
                <c:pt idx="92">
                  <c:v>1919.5</c:v>
                </c:pt>
                <c:pt idx="93">
                  <c:v>1908</c:v>
                </c:pt>
                <c:pt idx="94">
                  <c:v>1886</c:v>
                </c:pt>
                <c:pt idx="95">
                  <c:v>1919</c:v>
                </c:pt>
                <c:pt idx="96">
                  <c:v>1903</c:v>
                </c:pt>
                <c:pt idx="97">
                  <c:v>1910.5</c:v>
                </c:pt>
                <c:pt idx="98">
                  <c:v>1883</c:v>
                </c:pt>
                <c:pt idx="99">
                  <c:v>1878</c:v>
                </c:pt>
                <c:pt idx="100">
                  <c:v>1898</c:v>
                </c:pt>
                <c:pt idx="101">
                  <c:v>1905</c:v>
                </c:pt>
                <c:pt idx="102">
                  <c:v>1911</c:v>
                </c:pt>
                <c:pt idx="103">
                  <c:v>1892</c:v>
                </c:pt>
                <c:pt idx="104">
                  <c:v>1899</c:v>
                </c:pt>
                <c:pt idx="105">
                  <c:v>1858.5</c:v>
                </c:pt>
                <c:pt idx="106">
                  <c:v>1899</c:v>
                </c:pt>
                <c:pt idx="107">
                  <c:v>1903</c:v>
                </c:pt>
                <c:pt idx="108">
                  <c:v>1878</c:v>
                </c:pt>
                <c:pt idx="109">
                  <c:v>1885.5</c:v>
                </c:pt>
                <c:pt idx="110">
                  <c:v>1881</c:v>
                </c:pt>
                <c:pt idx="111">
                  <c:v>1884</c:v>
                </c:pt>
                <c:pt idx="112">
                  <c:v>1884</c:v>
                </c:pt>
                <c:pt idx="113">
                  <c:v>1901</c:v>
                </c:pt>
                <c:pt idx="114">
                  <c:v>1886</c:v>
                </c:pt>
                <c:pt idx="115">
                  <c:v>1876.5</c:v>
                </c:pt>
                <c:pt idx="116">
                  <c:v>1889.5</c:v>
                </c:pt>
                <c:pt idx="117">
                  <c:v>1851</c:v>
                </c:pt>
                <c:pt idx="118">
                  <c:v>1804</c:v>
                </c:pt>
                <c:pt idx="119">
                  <c:v>1802</c:v>
                </c:pt>
                <c:pt idx="120">
                  <c:v>1789</c:v>
                </c:pt>
                <c:pt idx="121">
                  <c:v>1756</c:v>
                </c:pt>
                <c:pt idx="122">
                  <c:v>1799.5</c:v>
                </c:pt>
                <c:pt idx="123">
                  <c:v>1839</c:v>
                </c:pt>
                <c:pt idx="124">
                  <c:v>1873</c:v>
                </c:pt>
                <c:pt idx="125">
                  <c:v>1907</c:v>
                </c:pt>
                <c:pt idx="126">
                  <c:v>1898.5</c:v>
                </c:pt>
                <c:pt idx="127">
                  <c:v>1898</c:v>
                </c:pt>
                <c:pt idx="128">
                  <c:v>1855.5</c:v>
                </c:pt>
                <c:pt idx="129">
                  <c:v>1842.5</c:v>
                </c:pt>
                <c:pt idx="130">
                  <c:v>1855</c:v>
                </c:pt>
                <c:pt idx="131">
                  <c:v>1838</c:v>
                </c:pt>
                <c:pt idx="132">
                  <c:v>1831</c:v>
                </c:pt>
                <c:pt idx="133">
                  <c:v>1869</c:v>
                </c:pt>
                <c:pt idx="134">
                  <c:v>1856.5</c:v>
                </c:pt>
                <c:pt idx="135">
                  <c:v>1884</c:v>
                </c:pt>
                <c:pt idx="136">
                  <c:v>1860</c:v>
                </c:pt>
                <c:pt idx="137">
                  <c:v>1888.5</c:v>
                </c:pt>
                <c:pt idx="138">
                  <c:v>1854.5</c:v>
                </c:pt>
                <c:pt idx="139">
                  <c:v>1806</c:v>
                </c:pt>
                <c:pt idx="140">
                  <c:v>1804.5</c:v>
                </c:pt>
                <c:pt idx="141">
                  <c:v>1809.5</c:v>
                </c:pt>
                <c:pt idx="142">
                  <c:v>1815</c:v>
                </c:pt>
                <c:pt idx="143">
                  <c:v>1842</c:v>
                </c:pt>
                <c:pt idx="144">
                  <c:v>1846</c:v>
                </c:pt>
                <c:pt idx="145">
                  <c:v>1858</c:v>
                </c:pt>
                <c:pt idx="146">
                  <c:v>1855</c:v>
                </c:pt>
                <c:pt idx="147">
                  <c:v>1835</c:v>
                </c:pt>
                <c:pt idx="148">
                  <c:v>1833</c:v>
                </c:pt>
                <c:pt idx="149">
                  <c:v>1818</c:v>
                </c:pt>
                <c:pt idx="150">
                  <c:v>1803</c:v>
                </c:pt>
                <c:pt idx="151">
                  <c:v>1785</c:v>
                </c:pt>
                <c:pt idx="152">
                  <c:v>1803.5</c:v>
                </c:pt>
                <c:pt idx="153">
                  <c:v>1783.5</c:v>
                </c:pt>
                <c:pt idx="154">
                  <c:v>1825</c:v>
                </c:pt>
                <c:pt idx="155">
                  <c:v>1824.5</c:v>
                </c:pt>
                <c:pt idx="156">
                  <c:v>1850</c:v>
                </c:pt>
                <c:pt idx="157">
                  <c:v>1858</c:v>
                </c:pt>
                <c:pt idx="158">
                  <c:v>1871</c:v>
                </c:pt>
                <c:pt idx="159">
                  <c:v>1860</c:v>
                </c:pt>
                <c:pt idx="160">
                  <c:v>1856</c:v>
                </c:pt>
                <c:pt idx="161">
                  <c:v>1829</c:v>
                </c:pt>
                <c:pt idx="162">
                  <c:v>1857</c:v>
                </c:pt>
                <c:pt idx="163">
                  <c:v>1883</c:v>
                </c:pt>
                <c:pt idx="164">
                  <c:v>1870</c:v>
                </c:pt>
                <c:pt idx="165">
                  <c:v>1897</c:v>
                </c:pt>
                <c:pt idx="166">
                  <c:v>1940</c:v>
                </c:pt>
                <c:pt idx="167">
                  <c:v>1987</c:v>
                </c:pt>
                <c:pt idx="168">
                  <c:v>2003</c:v>
                </c:pt>
                <c:pt idx="169">
                  <c:v>2026</c:v>
                </c:pt>
                <c:pt idx="170">
                  <c:v>2019</c:v>
                </c:pt>
                <c:pt idx="171">
                  <c:v>2103</c:v>
                </c:pt>
                <c:pt idx="172">
                  <c:v>2085</c:v>
                </c:pt>
                <c:pt idx="173">
                  <c:v>2082</c:v>
                </c:pt>
                <c:pt idx="174">
                  <c:v>2134</c:v>
                </c:pt>
                <c:pt idx="175">
                  <c:v>2098</c:v>
                </c:pt>
                <c:pt idx="176">
                  <c:v>2125.5</c:v>
                </c:pt>
                <c:pt idx="177">
                  <c:v>2078.5</c:v>
                </c:pt>
                <c:pt idx="178">
                  <c:v>2125</c:v>
                </c:pt>
                <c:pt idx="179">
                  <c:v>2094</c:v>
                </c:pt>
                <c:pt idx="180">
                  <c:v>2081</c:v>
                </c:pt>
                <c:pt idx="181">
                  <c:v>2112.5</c:v>
                </c:pt>
                <c:pt idx="182">
                  <c:v>2071.5</c:v>
                </c:pt>
                <c:pt idx="183">
                  <c:v>2132</c:v>
                </c:pt>
                <c:pt idx="184">
                  <c:v>2087</c:v>
                </c:pt>
                <c:pt idx="185">
                  <c:v>2088.5</c:v>
                </c:pt>
                <c:pt idx="186">
                  <c:v>2062</c:v>
                </c:pt>
                <c:pt idx="187">
                  <c:v>2035</c:v>
                </c:pt>
                <c:pt idx="188">
                  <c:v>1992</c:v>
                </c:pt>
                <c:pt idx="189">
                  <c:v>1988</c:v>
                </c:pt>
                <c:pt idx="190">
                  <c:v>1939</c:v>
                </c:pt>
                <c:pt idx="191">
                  <c:v>1926</c:v>
                </c:pt>
                <c:pt idx="192">
                  <c:v>1914</c:v>
                </c:pt>
                <c:pt idx="193">
                  <c:v>1932</c:v>
                </c:pt>
                <c:pt idx="194">
                  <c:v>1905</c:v>
                </c:pt>
                <c:pt idx="195">
                  <c:v>1884</c:v>
                </c:pt>
                <c:pt idx="196">
                  <c:v>1836</c:v>
                </c:pt>
                <c:pt idx="197">
                  <c:v>1854</c:v>
                </c:pt>
                <c:pt idx="198">
                  <c:v>1858</c:v>
                </c:pt>
                <c:pt idx="199">
                  <c:v>1832</c:v>
                </c:pt>
                <c:pt idx="200">
                  <c:v>1820</c:v>
                </c:pt>
                <c:pt idx="201">
                  <c:v>1862</c:v>
                </c:pt>
                <c:pt idx="202">
                  <c:v>1875</c:v>
                </c:pt>
                <c:pt idx="203">
                  <c:v>1888</c:v>
                </c:pt>
                <c:pt idx="204">
                  <c:v>1890</c:v>
                </c:pt>
                <c:pt idx="205">
                  <c:v>1851</c:v>
                </c:pt>
                <c:pt idx="206">
                  <c:v>1881.5</c:v>
                </c:pt>
                <c:pt idx="207">
                  <c:v>1906</c:v>
                </c:pt>
                <c:pt idx="208">
                  <c:v>1923</c:v>
                </c:pt>
                <c:pt idx="209">
                  <c:v>1892.5</c:v>
                </c:pt>
                <c:pt idx="210">
                  <c:v>1901</c:v>
                </c:pt>
                <c:pt idx="211">
                  <c:v>1919.5</c:v>
                </c:pt>
                <c:pt idx="212">
                  <c:v>1946</c:v>
                </c:pt>
                <c:pt idx="213">
                  <c:v>1934</c:v>
                </c:pt>
                <c:pt idx="214">
                  <c:v>1923</c:v>
                </c:pt>
                <c:pt idx="215">
                  <c:v>1922</c:v>
                </c:pt>
                <c:pt idx="216">
                  <c:v>1934</c:v>
                </c:pt>
                <c:pt idx="217">
                  <c:v>1923</c:v>
                </c:pt>
                <c:pt idx="218">
                  <c:v>1920</c:v>
                </c:pt>
                <c:pt idx="219">
                  <c:v>1941</c:v>
                </c:pt>
                <c:pt idx="220">
                  <c:v>1989</c:v>
                </c:pt>
                <c:pt idx="221">
                  <c:v>1993</c:v>
                </c:pt>
                <c:pt idx="222">
                  <c:v>1979</c:v>
                </c:pt>
                <c:pt idx="223">
                  <c:v>2023</c:v>
                </c:pt>
                <c:pt idx="224">
                  <c:v>2044</c:v>
                </c:pt>
                <c:pt idx="225">
                  <c:v>2044</c:v>
                </c:pt>
                <c:pt idx="226">
                  <c:v>2028</c:v>
                </c:pt>
                <c:pt idx="227">
                  <c:v>2030</c:v>
                </c:pt>
                <c:pt idx="228">
                  <c:v>2037</c:v>
                </c:pt>
                <c:pt idx="229">
                  <c:v>2013</c:v>
                </c:pt>
                <c:pt idx="230">
                  <c:v>2070.5</c:v>
                </c:pt>
                <c:pt idx="231">
                  <c:v>2083</c:v>
                </c:pt>
                <c:pt idx="232">
                  <c:v>2086</c:v>
                </c:pt>
                <c:pt idx="233">
                  <c:v>2060</c:v>
                </c:pt>
                <c:pt idx="234">
                  <c:v>2084.5</c:v>
                </c:pt>
                <c:pt idx="235">
                  <c:v>2079</c:v>
                </c:pt>
                <c:pt idx="236">
                  <c:v>2089</c:v>
                </c:pt>
                <c:pt idx="237">
                  <c:v>2082</c:v>
                </c:pt>
                <c:pt idx="238">
                  <c:v>2066</c:v>
                </c:pt>
                <c:pt idx="239">
                  <c:v>2061</c:v>
                </c:pt>
                <c:pt idx="240">
                  <c:v>2090</c:v>
                </c:pt>
                <c:pt idx="241">
                  <c:v>2092</c:v>
                </c:pt>
                <c:pt idx="242">
                  <c:v>2071</c:v>
                </c:pt>
                <c:pt idx="243">
                  <c:v>2063.5</c:v>
                </c:pt>
                <c:pt idx="244">
                  <c:v>2117</c:v>
                </c:pt>
                <c:pt idx="245">
                  <c:v>2126</c:v>
                </c:pt>
                <c:pt idx="246">
                  <c:v>2053.5</c:v>
                </c:pt>
                <c:pt idx="247">
                  <c:v>2017.5</c:v>
                </c:pt>
                <c:pt idx="248">
                  <c:v>2011.5</c:v>
                </c:pt>
                <c:pt idx="249">
                  <c:v>2032.5</c:v>
                </c:pt>
                <c:pt idx="250">
                  <c:v>2045</c:v>
                </c:pt>
                <c:pt idx="251">
                  <c:v>2035.5</c:v>
                </c:pt>
                <c:pt idx="252">
                  <c:v>2018</c:v>
                </c:pt>
                <c:pt idx="253">
                  <c:v>1984</c:v>
                </c:pt>
                <c:pt idx="254">
                  <c:v>1970</c:v>
                </c:pt>
                <c:pt idx="255">
                  <c:v>1995</c:v>
                </c:pt>
                <c:pt idx="256">
                  <c:v>2045</c:v>
                </c:pt>
                <c:pt idx="257">
                  <c:v>2035</c:v>
                </c:pt>
                <c:pt idx="258">
                  <c:v>2045</c:v>
                </c:pt>
                <c:pt idx="259">
                  <c:v>2086</c:v>
                </c:pt>
                <c:pt idx="260">
                  <c:v>2075</c:v>
                </c:pt>
                <c:pt idx="261">
                  <c:v>2095</c:v>
                </c:pt>
                <c:pt idx="262">
                  <c:v>2087</c:v>
                </c:pt>
                <c:pt idx="263">
                  <c:v>2080</c:v>
                </c:pt>
                <c:pt idx="264">
                  <c:v>2142</c:v>
                </c:pt>
                <c:pt idx="265">
                  <c:v>2160</c:v>
                </c:pt>
                <c:pt idx="266">
                  <c:v>2149</c:v>
                </c:pt>
                <c:pt idx="267">
                  <c:v>2165</c:v>
                </c:pt>
                <c:pt idx="268">
                  <c:v>2170</c:v>
                </c:pt>
                <c:pt idx="269">
                  <c:v>2161</c:v>
                </c:pt>
                <c:pt idx="270">
                  <c:v>2160</c:v>
                </c:pt>
                <c:pt idx="271">
                  <c:v>2184</c:v>
                </c:pt>
                <c:pt idx="272">
                  <c:v>2210.5</c:v>
                </c:pt>
                <c:pt idx="273">
                  <c:v>2190</c:v>
                </c:pt>
                <c:pt idx="274">
                  <c:v>2213</c:v>
                </c:pt>
                <c:pt idx="275">
                  <c:v>2192</c:v>
                </c:pt>
                <c:pt idx="276">
                  <c:v>2189</c:v>
                </c:pt>
                <c:pt idx="277">
                  <c:v>2167</c:v>
                </c:pt>
                <c:pt idx="278">
                  <c:v>2148</c:v>
                </c:pt>
                <c:pt idx="279">
                  <c:v>2159</c:v>
                </c:pt>
                <c:pt idx="280">
                  <c:v>2108.5</c:v>
                </c:pt>
                <c:pt idx="281">
                  <c:v>2104</c:v>
                </c:pt>
                <c:pt idx="282">
                  <c:v>2094</c:v>
                </c:pt>
                <c:pt idx="283">
                  <c:v>2078</c:v>
                </c:pt>
                <c:pt idx="284">
                  <c:v>2088</c:v>
                </c:pt>
                <c:pt idx="285">
                  <c:v>2080</c:v>
                </c:pt>
                <c:pt idx="286">
                  <c:v>2018.5</c:v>
                </c:pt>
                <c:pt idx="287">
                  <c:v>2013</c:v>
                </c:pt>
                <c:pt idx="288">
                  <c:v>2008</c:v>
                </c:pt>
                <c:pt idx="289">
                  <c:v>1991</c:v>
                </c:pt>
                <c:pt idx="290">
                  <c:v>1979</c:v>
                </c:pt>
                <c:pt idx="291">
                  <c:v>1989.5</c:v>
                </c:pt>
                <c:pt idx="292">
                  <c:v>1937.5</c:v>
                </c:pt>
                <c:pt idx="293">
                  <c:v>1997</c:v>
                </c:pt>
                <c:pt idx="294">
                  <c:v>2001</c:v>
                </c:pt>
                <c:pt idx="295">
                  <c:v>1982.5</c:v>
                </c:pt>
                <c:pt idx="296">
                  <c:v>1979.5</c:v>
                </c:pt>
                <c:pt idx="297">
                  <c:v>1927</c:v>
                </c:pt>
                <c:pt idx="298">
                  <c:v>1920.5</c:v>
                </c:pt>
                <c:pt idx="299">
                  <c:v>1932.5</c:v>
                </c:pt>
                <c:pt idx="300">
                  <c:v>1950</c:v>
                </c:pt>
                <c:pt idx="301">
                  <c:v>1944</c:v>
                </c:pt>
                <c:pt idx="302">
                  <c:v>1939</c:v>
                </c:pt>
                <c:pt idx="303">
                  <c:v>1940</c:v>
                </c:pt>
                <c:pt idx="304">
                  <c:v>1885</c:v>
                </c:pt>
                <c:pt idx="305">
                  <c:v>1898</c:v>
                </c:pt>
                <c:pt idx="306">
                  <c:v>1875</c:v>
                </c:pt>
                <c:pt idx="307">
                  <c:v>1868.5</c:v>
                </c:pt>
                <c:pt idx="308">
                  <c:v>1870.5</c:v>
                </c:pt>
                <c:pt idx="309">
                  <c:v>1881</c:v>
                </c:pt>
                <c:pt idx="310">
                  <c:v>1897</c:v>
                </c:pt>
                <c:pt idx="311">
                  <c:v>1908</c:v>
                </c:pt>
                <c:pt idx="312">
                  <c:v>1923</c:v>
                </c:pt>
                <c:pt idx="313">
                  <c:v>1889</c:v>
                </c:pt>
                <c:pt idx="314">
                  <c:v>1877</c:v>
                </c:pt>
                <c:pt idx="315">
                  <c:v>1848.5</c:v>
                </c:pt>
                <c:pt idx="316">
                  <c:v>1897</c:v>
                </c:pt>
                <c:pt idx="317">
                  <c:v>1871</c:v>
                </c:pt>
                <c:pt idx="318">
                  <c:v>1879</c:v>
                </c:pt>
                <c:pt idx="319">
                  <c:v>1894</c:v>
                </c:pt>
                <c:pt idx="320">
                  <c:v>1874.5</c:v>
                </c:pt>
                <c:pt idx="321">
                  <c:v>1869</c:v>
                </c:pt>
                <c:pt idx="322">
                  <c:v>1897.5</c:v>
                </c:pt>
                <c:pt idx="323">
                  <c:v>1917.5</c:v>
                </c:pt>
                <c:pt idx="324">
                  <c:v>1918.5</c:v>
                </c:pt>
                <c:pt idx="325">
                  <c:v>1896.5</c:v>
                </c:pt>
                <c:pt idx="326">
                  <c:v>1887</c:v>
                </c:pt>
                <c:pt idx="327">
                  <c:v>1837</c:v>
                </c:pt>
                <c:pt idx="328">
                  <c:v>1854.5</c:v>
                </c:pt>
                <c:pt idx="329">
                  <c:v>1855</c:v>
                </c:pt>
                <c:pt idx="330">
                  <c:v>1875</c:v>
                </c:pt>
                <c:pt idx="331">
                  <c:v>1907.5</c:v>
                </c:pt>
                <c:pt idx="332">
                  <c:v>1881.5</c:v>
                </c:pt>
                <c:pt idx="333">
                  <c:v>1868</c:v>
                </c:pt>
                <c:pt idx="334">
                  <c:v>1858</c:v>
                </c:pt>
                <c:pt idx="335">
                  <c:v>1848</c:v>
                </c:pt>
                <c:pt idx="336">
                  <c:v>1824</c:v>
                </c:pt>
                <c:pt idx="337">
                  <c:v>1820</c:v>
                </c:pt>
                <c:pt idx="338">
                  <c:v>1843</c:v>
                </c:pt>
                <c:pt idx="339">
                  <c:v>1837.5</c:v>
                </c:pt>
                <c:pt idx="340">
                  <c:v>1864</c:v>
                </c:pt>
                <c:pt idx="341">
                  <c:v>1873.5</c:v>
                </c:pt>
                <c:pt idx="342">
                  <c:v>1853</c:v>
                </c:pt>
                <c:pt idx="343">
                  <c:v>1856.5</c:v>
                </c:pt>
                <c:pt idx="344">
                  <c:v>1856</c:v>
                </c:pt>
                <c:pt idx="345">
                  <c:v>1873.5</c:v>
                </c:pt>
                <c:pt idx="346">
                  <c:v>1903.5</c:v>
                </c:pt>
                <c:pt idx="347">
                  <c:v>1913</c:v>
                </c:pt>
                <c:pt idx="348">
                  <c:v>1940.5</c:v>
                </c:pt>
                <c:pt idx="349">
                  <c:v>1943</c:v>
                </c:pt>
                <c:pt idx="350">
                  <c:v>1957.5</c:v>
                </c:pt>
                <c:pt idx="351">
                  <c:v>1927</c:v>
                </c:pt>
                <c:pt idx="352">
                  <c:v>1935</c:v>
                </c:pt>
                <c:pt idx="353">
                  <c:v>1884</c:v>
                </c:pt>
                <c:pt idx="354">
                  <c:v>1870</c:v>
                </c:pt>
                <c:pt idx="355">
                  <c:v>1866.5</c:v>
                </c:pt>
                <c:pt idx="356">
                  <c:v>1854.5</c:v>
                </c:pt>
                <c:pt idx="357">
                  <c:v>1854</c:v>
                </c:pt>
                <c:pt idx="358">
                  <c:v>1851</c:v>
                </c:pt>
                <c:pt idx="359">
                  <c:v>1851.5</c:v>
                </c:pt>
                <c:pt idx="360">
                  <c:v>1870</c:v>
                </c:pt>
                <c:pt idx="361">
                  <c:v>1831</c:v>
                </c:pt>
                <c:pt idx="362">
                  <c:v>1844.5</c:v>
                </c:pt>
                <c:pt idx="363">
                  <c:v>1820.5</c:v>
                </c:pt>
                <c:pt idx="364">
                  <c:v>1839</c:v>
                </c:pt>
                <c:pt idx="365">
                  <c:v>1835</c:v>
                </c:pt>
                <c:pt idx="366">
                  <c:v>1844.5</c:v>
                </c:pt>
                <c:pt idx="367">
                  <c:v>1854</c:v>
                </c:pt>
                <c:pt idx="368">
                  <c:v>1865.5</c:v>
                </c:pt>
                <c:pt idx="369">
                  <c:v>1888</c:v>
                </c:pt>
                <c:pt idx="370">
                  <c:v>1876.5</c:v>
                </c:pt>
                <c:pt idx="371">
                  <c:v>1866</c:v>
                </c:pt>
                <c:pt idx="372">
                  <c:v>1838</c:v>
                </c:pt>
                <c:pt idx="373">
                  <c:v>1858</c:v>
                </c:pt>
                <c:pt idx="374">
                  <c:v>1859</c:v>
                </c:pt>
                <c:pt idx="375">
                  <c:v>1881.5</c:v>
                </c:pt>
                <c:pt idx="376">
                  <c:v>1918</c:v>
                </c:pt>
                <c:pt idx="377">
                  <c:v>1894</c:v>
                </c:pt>
                <c:pt idx="378">
                  <c:v>1890</c:v>
                </c:pt>
                <c:pt idx="379">
                  <c:v>1877</c:v>
                </c:pt>
                <c:pt idx="380">
                  <c:v>1865</c:v>
                </c:pt>
                <c:pt idx="381">
                  <c:v>1855</c:v>
                </c:pt>
                <c:pt idx="382">
                  <c:v>1866</c:v>
                </c:pt>
                <c:pt idx="383">
                  <c:v>1874</c:v>
                </c:pt>
                <c:pt idx="384">
                  <c:v>1874</c:v>
                </c:pt>
                <c:pt idx="385">
                  <c:v>1899.5</c:v>
                </c:pt>
                <c:pt idx="386">
                  <c:v>1871</c:v>
                </c:pt>
                <c:pt idx="387">
                  <c:v>1866</c:v>
                </c:pt>
                <c:pt idx="388">
                  <c:v>1845.5</c:v>
                </c:pt>
                <c:pt idx="389">
                  <c:v>1836</c:v>
                </c:pt>
                <c:pt idx="390">
                  <c:v>1834.5</c:v>
                </c:pt>
                <c:pt idx="391">
                  <c:v>1861</c:v>
                </c:pt>
                <c:pt idx="392">
                  <c:v>1871</c:v>
                </c:pt>
                <c:pt idx="393">
                  <c:v>1861</c:v>
                </c:pt>
                <c:pt idx="394">
                  <c:v>1866.5</c:v>
                </c:pt>
                <c:pt idx="395">
                  <c:v>1840</c:v>
                </c:pt>
                <c:pt idx="396">
                  <c:v>1883</c:v>
                </c:pt>
                <c:pt idx="397">
                  <c:v>1945</c:v>
                </c:pt>
                <c:pt idx="398">
                  <c:v>1948.5</c:v>
                </c:pt>
                <c:pt idx="399">
                  <c:v>1945</c:v>
                </c:pt>
                <c:pt idx="400">
                  <c:v>1943</c:v>
                </c:pt>
                <c:pt idx="401">
                  <c:v>1943</c:v>
                </c:pt>
                <c:pt idx="402">
                  <c:v>1987</c:v>
                </c:pt>
                <c:pt idx="403">
                  <c:v>1994</c:v>
                </c:pt>
                <c:pt idx="404">
                  <c:v>1982</c:v>
                </c:pt>
                <c:pt idx="405">
                  <c:v>1976.5</c:v>
                </c:pt>
                <c:pt idx="406">
                  <c:v>1984</c:v>
                </c:pt>
                <c:pt idx="407">
                  <c:v>1971</c:v>
                </c:pt>
                <c:pt idx="408">
                  <c:v>1972</c:v>
                </c:pt>
                <c:pt idx="409">
                  <c:v>1970</c:v>
                </c:pt>
                <c:pt idx="410">
                  <c:v>1937.5</c:v>
                </c:pt>
                <c:pt idx="411">
                  <c:v>1912.5</c:v>
                </c:pt>
                <c:pt idx="412">
                  <c:v>1903</c:v>
                </c:pt>
                <c:pt idx="413">
                  <c:v>1905</c:v>
                </c:pt>
                <c:pt idx="414">
                  <c:v>1877</c:v>
                </c:pt>
                <c:pt idx="415">
                  <c:v>1879</c:v>
                </c:pt>
                <c:pt idx="416">
                  <c:v>1903</c:v>
                </c:pt>
                <c:pt idx="417">
                  <c:v>1888.5</c:v>
                </c:pt>
                <c:pt idx="418">
                  <c:v>1877</c:v>
                </c:pt>
                <c:pt idx="419">
                  <c:v>1881</c:v>
                </c:pt>
                <c:pt idx="420">
                  <c:v>1866</c:v>
                </c:pt>
                <c:pt idx="421">
                  <c:v>1872</c:v>
                </c:pt>
                <c:pt idx="422">
                  <c:v>1865</c:v>
                </c:pt>
                <c:pt idx="423">
                  <c:v>1861.5</c:v>
                </c:pt>
                <c:pt idx="424">
                  <c:v>1869.5</c:v>
                </c:pt>
                <c:pt idx="425">
                  <c:v>1912</c:v>
                </c:pt>
                <c:pt idx="426">
                  <c:v>1897</c:v>
                </c:pt>
                <c:pt idx="427">
                  <c:v>1880</c:v>
                </c:pt>
                <c:pt idx="428">
                  <c:v>1885</c:v>
                </c:pt>
                <c:pt idx="429">
                  <c:v>1882</c:v>
                </c:pt>
                <c:pt idx="430">
                  <c:v>1895.5</c:v>
                </c:pt>
                <c:pt idx="431">
                  <c:v>1912</c:v>
                </c:pt>
                <c:pt idx="432">
                  <c:v>1913</c:v>
                </c:pt>
                <c:pt idx="433">
                  <c:v>1888</c:v>
                </c:pt>
                <c:pt idx="434">
                  <c:v>1866</c:v>
                </c:pt>
                <c:pt idx="435">
                  <c:v>1877</c:v>
                </c:pt>
                <c:pt idx="436">
                  <c:v>1868.5</c:v>
                </c:pt>
                <c:pt idx="437">
                  <c:v>1869.5</c:v>
                </c:pt>
                <c:pt idx="438">
                  <c:v>1889</c:v>
                </c:pt>
                <c:pt idx="439">
                  <c:v>1897</c:v>
                </c:pt>
                <c:pt idx="440">
                  <c:v>1890</c:v>
                </c:pt>
                <c:pt idx="441">
                  <c:v>1910</c:v>
                </c:pt>
                <c:pt idx="442">
                  <c:v>1926</c:v>
                </c:pt>
                <c:pt idx="443">
                  <c:v>1926</c:v>
                </c:pt>
                <c:pt idx="444">
                  <c:v>1897.5</c:v>
                </c:pt>
                <c:pt idx="445">
                  <c:v>1923.5</c:v>
                </c:pt>
                <c:pt idx="446">
                  <c:v>1946</c:v>
                </c:pt>
                <c:pt idx="447">
                  <c:v>1941.5</c:v>
                </c:pt>
                <c:pt idx="448">
                  <c:v>1961</c:v>
                </c:pt>
                <c:pt idx="449">
                  <c:v>1948.5</c:v>
                </c:pt>
                <c:pt idx="450">
                  <c:v>1930.5</c:v>
                </c:pt>
                <c:pt idx="451">
                  <c:v>1928</c:v>
                </c:pt>
                <c:pt idx="452">
                  <c:v>1960.5</c:v>
                </c:pt>
                <c:pt idx="453">
                  <c:v>1976</c:v>
                </c:pt>
                <c:pt idx="454">
                  <c:v>1973</c:v>
                </c:pt>
                <c:pt idx="455">
                  <c:v>1955</c:v>
                </c:pt>
                <c:pt idx="456">
                  <c:v>1951</c:v>
                </c:pt>
                <c:pt idx="457">
                  <c:v>1931.5</c:v>
                </c:pt>
                <c:pt idx="458">
                  <c:v>1921</c:v>
                </c:pt>
                <c:pt idx="459">
                  <c:v>1931</c:v>
                </c:pt>
                <c:pt idx="460">
                  <c:v>1903.5</c:v>
                </c:pt>
                <c:pt idx="461">
                  <c:v>1894</c:v>
                </c:pt>
                <c:pt idx="462">
                  <c:v>1895.5</c:v>
                </c:pt>
                <c:pt idx="463">
                  <c:v>1889.5</c:v>
                </c:pt>
                <c:pt idx="464">
                  <c:v>1885.5</c:v>
                </c:pt>
                <c:pt idx="465">
                  <c:v>1883</c:v>
                </c:pt>
                <c:pt idx="466">
                  <c:v>1889</c:v>
                </c:pt>
                <c:pt idx="467">
                  <c:v>1891</c:v>
                </c:pt>
                <c:pt idx="468">
                  <c:v>1890</c:v>
                </c:pt>
                <c:pt idx="469">
                  <c:v>1891</c:v>
                </c:pt>
                <c:pt idx="470">
                  <c:v>1890.5</c:v>
                </c:pt>
                <c:pt idx="471">
                  <c:v>1899</c:v>
                </c:pt>
                <c:pt idx="472">
                  <c:v>1898</c:v>
                </c:pt>
                <c:pt idx="473">
                  <c:v>1902</c:v>
                </c:pt>
                <c:pt idx="474">
                  <c:v>1883</c:v>
                </c:pt>
                <c:pt idx="475">
                  <c:v>1869</c:v>
                </c:pt>
                <c:pt idx="476">
                  <c:v>1877</c:v>
                </c:pt>
                <c:pt idx="477">
                  <c:v>1876</c:v>
                </c:pt>
                <c:pt idx="478">
                  <c:v>1876.5</c:v>
                </c:pt>
                <c:pt idx="479">
                  <c:v>1880.5</c:v>
                </c:pt>
                <c:pt idx="480">
                  <c:v>1902</c:v>
                </c:pt>
                <c:pt idx="481">
                  <c:v>1902</c:v>
                </c:pt>
                <c:pt idx="482">
                  <c:v>1924</c:v>
                </c:pt>
                <c:pt idx="483">
                  <c:v>1939</c:v>
                </c:pt>
                <c:pt idx="484">
                  <c:v>1951</c:v>
                </c:pt>
                <c:pt idx="485">
                  <c:v>1956</c:v>
                </c:pt>
                <c:pt idx="486">
                  <c:v>1964</c:v>
                </c:pt>
                <c:pt idx="487">
                  <c:v>1990</c:v>
                </c:pt>
                <c:pt idx="488">
                  <c:v>1993</c:v>
                </c:pt>
                <c:pt idx="489">
                  <c:v>1995.5</c:v>
                </c:pt>
                <c:pt idx="490">
                  <c:v>1987.5</c:v>
                </c:pt>
                <c:pt idx="491">
                  <c:v>2036</c:v>
                </c:pt>
                <c:pt idx="492">
                  <c:v>2064</c:v>
                </c:pt>
                <c:pt idx="493">
                  <c:v>2071.5</c:v>
                </c:pt>
                <c:pt idx="494">
                  <c:v>2102</c:v>
                </c:pt>
                <c:pt idx="495">
                  <c:v>2086</c:v>
                </c:pt>
                <c:pt idx="496">
                  <c:v>2070</c:v>
                </c:pt>
                <c:pt idx="497">
                  <c:v>2081</c:v>
                </c:pt>
                <c:pt idx="498">
                  <c:v>2040.5</c:v>
                </c:pt>
                <c:pt idx="499">
                  <c:v>2016</c:v>
                </c:pt>
                <c:pt idx="500">
                  <c:v>2040</c:v>
                </c:pt>
                <c:pt idx="501">
                  <c:v>2048</c:v>
                </c:pt>
                <c:pt idx="502">
                  <c:v>2017.5</c:v>
                </c:pt>
                <c:pt idx="503">
                  <c:v>2026</c:v>
                </c:pt>
                <c:pt idx="504">
                  <c:v>2042</c:v>
                </c:pt>
                <c:pt idx="505">
                  <c:v>2088</c:v>
                </c:pt>
                <c:pt idx="506">
                  <c:v>2050</c:v>
                </c:pt>
                <c:pt idx="507">
                  <c:v>2083</c:v>
                </c:pt>
                <c:pt idx="508">
                  <c:v>2066.5</c:v>
                </c:pt>
                <c:pt idx="509">
                  <c:v>2075</c:v>
                </c:pt>
                <c:pt idx="510">
                  <c:v>2072</c:v>
                </c:pt>
                <c:pt idx="511">
                  <c:v>2079</c:v>
                </c:pt>
                <c:pt idx="512">
                  <c:v>2055</c:v>
                </c:pt>
                <c:pt idx="513">
                  <c:v>2028</c:v>
                </c:pt>
                <c:pt idx="514">
                  <c:v>2023</c:v>
                </c:pt>
                <c:pt idx="515">
                  <c:v>2009</c:v>
                </c:pt>
                <c:pt idx="516">
                  <c:v>2009</c:v>
                </c:pt>
                <c:pt idx="517">
                  <c:v>1975</c:v>
                </c:pt>
                <c:pt idx="518">
                  <c:v>1968</c:v>
                </c:pt>
                <c:pt idx="519">
                  <c:v>1963</c:v>
                </c:pt>
                <c:pt idx="520">
                  <c:v>1963</c:v>
                </c:pt>
                <c:pt idx="521">
                  <c:v>1971.5</c:v>
                </c:pt>
                <c:pt idx="522">
                  <c:v>1972</c:v>
                </c:pt>
                <c:pt idx="523">
                  <c:v>2021</c:v>
                </c:pt>
                <c:pt idx="524">
                  <c:v>2023</c:v>
                </c:pt>
                <c:pt idx="525">
                  <c:v>2009</c:v>
                </c:pt>
                <c:pt idx="526">
                  <c:v>2016</c:v>
                </c:pt>
                <c:pt idx="527">
                  <c:v>2023</c:v>
                </c:pt>
                <c:pt idx="528">
                  <c:v>2046</c:v>
                </c:pt>
                <c:pt idx="529">
                  <c:v>2060</c:v>
                </c:pt>
                <c:pt idx="530">
                  <c:v>2067</c:v>
                </c:pt>
                <c:pt idx="531">
                  <c:v>2071</c:v>
                </c:pt>
                <c:pt idx="532">
                  <c:v>2035</c:v>
                </c:pt>
                <c:pt idx="533">
                  <c:v>2054</c:v>
                </c:pt>
                <c:pt idx="534">
                  <c:v>2032</c:v>
                </c:pt>
                <c:pt idx="535">
                  <c:v>2044</c:v>
                </c:pt>
                <c:pt idx="536">
                  <c:v>2062</c:v>
                </c:pt>
                <c:pt idx="537">
                  <c:v>2047</c:v>
                </c:pt>
                <c:pt idx="538">
                  <c:v>2074.5</c:v>
                </c:pt>
                <c:pt idx="539">
                  <c:v>2057</c:v>
                </c:pt>
                <c:pt idx="540">
                  <c:v>2085</c:v>
                </c:pt>
                <c:pt idx="541">
                  <c:v>2132</c:v>
                </c:pt>
                <c:pt idx="542">
                  <c:v>2101</c:v>
                </c:pt>
                <c:pt idx="543">
                  <c:v>2066.5</c:v>
                </c:pt>
                <c:pt idx="544">
                  <c:v>2024</c:v>
                </c:pt>
                <c:pt idx="545">
                  <c:v>2050</c:v>
                </c:pt>
                <c:pt idx="546">
                  <c:v>2005</c:v>
                </c:pt>
                <c:pt idx="547">
                  <c:v>1988</c:v>
                </c:pt>
                <c:pt idx="548">
                  <c:v>1983</c:v>
                </c:pt>
                <c:pt idx="549">
                  <c:v>1976.5</c:v>
                </c:pt>
                <c:pt idx="550">
                  <c:v>1962.5</c:v>
                </c:pt>
                <c:pt idx="551">
                  <c:v>1962</c:v>
                </c:pt>
                <c:pt idx="552">
                  <c:v>1964</c:v>
                </c:pt>
                <c:pt idx="553">
                  <c:v>1955</c:v>
                </c:pt>
                <c:pt idx="554">
                  <c:v>1947.5</c:v>
                </c:pt>
                <c:pt idx="555">
                  <c:v>1975</c:v>
                </c:pt>
                <c:pt idx="556">
                  <c:v>1991</c:v>
                </c:pt>
                <c:pt idx="557">
                  <c:v>1974.5</c:v>
                </c:pt>
                <c:pt idx="558">
                  <c:v>1989</c:v>
                </c:pt>
                <c:pt idx="559">
                  <c:v>1992.5</c:v>
                </c:pt>
                <c:pt idx="560">
                  <c:v>1965</c:v>
                </c:pt>
                <c:pt idx="561">
                  <c:v>1984.5</c:v>
                </c:pt>
                <c:pt idx="562">
                  <c:v>1968</c:v>
                </c:pt>
                <c:pt idx="563">
                  <c:v>2002</c:v>
                </c:pt>
                <c:pt idx="564">
                  <c:v>1992</c:v>
                </c:pt>
                <c:pt idx="565">
                  <c:v>2010</c:v>
                </c:pt>
                <c:pt idx="566">
                  <c:v>2033</c:v>
                </c:pt>
                <c:pt idx="567">
                  <c:v>2043</c:v>
                </c:pt>
                <c:pt idx="568">
                  <c:v>2047</c:v>
                </c:pt>
                <c:pt idx="569">
                  <c:v>2046</c:v>
                </c:pt>
                <c:pt idx="570">
                  <c:v>2051</c:v>
                </c:pt>
                <c:pt idx="571">
                  <c:v>2071</c:v>
                </c:pt>
                <c:pt idx="572">
                  <c:v>2073</c:v>
                </c:pt>
                <c:pt idx="573">
                  <c:v>2078.5</c:v>
                </c:pt>
                <c:pt idx="574">
                  <c:v>2074</c:v>
                </c:pt>
                <c:pt idx="575">
                  <c:v>2071.5</c:v>
                </c:pt>
                <c:pt idx="576">
                  <c:v>2063.5</c:v>
                </c:pt>
                <c:pt idx="577">
                  <c:v>2067</c:v>
                </c:pt>
                <c:pt idx="578">
                  <c:v>2055</c:v>
                </c:pt>
                <c:pt idx="579">
                  <c:v>2054.5</c:v>
                </c:pt>
                <c:pt idx="580">
                  <c:v>2028.5</c:v>
                </c:pt>
                <c:pt idx="581">
                  <c:v>2012</c:v>
                </c:pt>
                <c:pt idx="582">
                  <c:v>2050</c:v>
                </c:pt>
                <c:pt idx="583">
                  <c:v>2052</c:v>
                </c:pt>
                <c:pt idx="584">
                  <c:v>2027</c:v>
                </c:pt>
                <c:pt idx="585">
                  <c:v>2034</c:v>
                </c:pt>
                <c:pt idx="586">
                  <c:v>2071</c:v>
                </c:pt>
                <c:pt idx="587">
                  <c:v>2075</c:v>
                </c:pt>
                <c:pt idx="588">
                  <c:v>2089.5</c:v>
                </c:pt>
                <c:pt idx="589">
                  <c:v>2083</c:v>
                </c:pt>
                <c:pt idx="590">
                  <c:v>2059</c:v>
                </c:pt>
                <c:pt idx="591">
                  <c:v>2093</c:v>
                </c:pt>
                <c:pt idx="592">
                  <c:v>2086</c:v>
                </c:pt>
                <c:pt idx="593">
                  <c:v>2053</c:v>
                </c:pt>
                <c:pt idx="594">
                  <c:v>2083</c:v>
                </c:pt>
                <c:pt idx="595">
                  <c:v>2089</c:v>
                </c:pt>
                <c:pt idx="596">
                  <c:v>2083</c:v>
                </c:pt>
                <c:pt idx="597">
                  <c:v>2083</c:v>
                </c:pt>
                <c:pt idx="598">
                  <c:v>2046</c:v>
                </c:pt>
                <c:pt idx="599">
                  <c:v>2068</c:v>
                </c:pt>
                <c:pt idx="600">
                  <c:v>2075</c:v>
                </c:pt>
                <c:pt idx="601">
                  <c:v>2076</c:v>
                </c:pt>
                <c:pt idx="602">
                  <c:v>2075</c:v>
                </c:pt>
                <c:pt idx="603">
                  <c:v>2086</c:v>
                </c:pt>
                <c:pt idx="604">
                  <c:v>2068</c:v>
                </c:pt>
                <c:pt idx="605">
                  <c:v>2129</c:v>
                </c:pt>
                <c:pt idx="606">
                  <c:v>2114</c:v>
                </c:pt>
                <c:pt idx="607">
                  <c:v>2120</c:v>
                </c:pt>
                <c:pt idx="608">
                  <c:v>2115</c:v>
                </c:pt>
                <c:pt idx="609">
                  <c:v>2083</c:v>
                </c:pt>
                <c:pt idx="610">
                  <c:v>2092</c:v>
                </c:pt>
                <c:pt idx="611">
                  <c:v>2124</c:v>
                </c:pt>
                <c:pt idx="612">
                  <c:v>2142</c:v>
                </c:pt>
                <c:pt idx="613">
                  <c:v>2146</c:v>
                </c:pt>
                <c:pt idx="614">
                  <c:v>2175</c:v>
                </c:pt>
                <c:pt idx="615">
                  <c:v>2192</c:v>
                </c:pt>
                <c:pt idx="616">
                  <c:v>2188.5</c:v>
                </c:pt>
                <c:pt idx="617">
                  <c:v>2175</c:v>
                </c:pt>
                <c:pt idx="618">
                  <c:v>2185</c:v>
                </c:pt>
                <c:pt idx="619">
                  <c:v>2182</c:v>
                </c:pt>
                <c:pt idx="620">
                  <c:v>2196</c:v>
                </c:pt>
                <c:pt idx="621">
                  <c:v>2193</c:v>
                </c:pt>
                <c:pt idx="622">
                  <c:v>2203</c:v>
                </c:pt>
                <c:pt idx="623">
                  <c:v>2233</c:v>
                </c:pt>
                <c:pt idx="624">
                  <c:v>2239</c:v>
                </c:pt>
                <c:pt idx="625">
                  <c:v>2247</c:v>
                </c:pt>
                <c:pt idx="626">
                  <c:v>2301</c:v>
                </c:pt>
                <c:pt idx="627">
                  <c:v>2302</c:v>
                </c:pt>
                <c:pt idx="628">
                  <c:v>2259.5</c:v>
                </c:pt>
                <c:pt idx="629">
                  <c:v>2284.5</c:v>
                </c:pt>
                <c:pt idx="630">
                  <c:v>2315</c:v>
                </c:pt>
                <c:pt idx="631">
                  <c:v>2295.5</c:v>
                </c:pt>
                <c:pt idx="632">
                  <c:v>2308</c:v>
                </c:pt>
                <c:pt idx="633">
                  <c:v>2293</c:v>
                </c:pt>
                <c:pt idx="634">
                  <c:v>2295</c:v>
                </c:pt>
                <c:pt idx="635">
                  <c:v>2311.5</c:v>
                </c:pt>
                <c:pt idx="636">
                  <c:v>2369</c:v>
                </c:pt>
                <c:pt idx="637">
                  <c:v>2365</c:v>
                </c:pt>
                <c:pt idx="638">
                  <c:v>2389</c:v>
                </c:pt>
                <c:pt idx="639">
                  <c:v>2409</c:v>
                </c:pt>
                <c:pt idx="640">
                  <c:v>2399</c:v>
                </c:pt>
                <c:pt idx="641">
                  <c:v>2380.5</c:v>
                </c:pt>
                <c:pt idx="642">
                  <c:v>2348.5</c:v>
                </c:pt>
                <c:pt idx="643">
                  <c:v>2369.5</c:v>
                </c:pt>
                <c:pt idx="644">
                  <c:v>2335</c:v>
                </c:pt>
                <c:pt idx="645">
                  <c:v>2359</c:v>
                </c:pt>
                <c:pt idx="646">
                  <c:v>2384</c:v>
                </c:pt>
                <c:pt idx="647">
                  <c:v>2325</c:v>
                </c:pt>
                <c:pt idx="648">
                  <c:v>2323</c:v>
                </c:pt>
                <c:pt idx="649">
                  <c:v>2304</c:v>
                </c:pt>
                <c:pt idx="650">
                  <c:v>2311</c:v>
                </c:pt>
                <c:pt idx="651">
                  <c:v>2338</c:v>
                </c:pt>
                <c:pt idx="652">
                  <c:v>2304</c:v>
                </c:pt>
                <c:pt idx="653">
                  <c:v>2296</c:v>
                </c:pt>
                <c:pt idx="654">
                  <c:v>2264</c:v>
                </c:pt>
                <c:pt idx="655">
                  <c:v>2271</c:v>
                </c:pt>
                <c:pt idx="656">
                  <c:v>2313</c:v>
                </c:pt>
                <c:pt idx="657">
                  <c:v>2331</c:v>
                </c:pt>
                <c:pt idx="658">
                  <c:v>2353</c:v>
                </c:pt>
                <c:pt idx="659">
                  <c:v>2363.5</c:v>
                </c:pt>
                <c:pt idx="660">
                  <c:v>2362</c:v>
                </c:pt>
                <c:pt idx="661">
                  <c:v>2353</c:v>
                </c:pt>
                <c:pt idx="662">
                  <c:v>2359</c:v>
                </c:pt>
                <c:pt idx="663">
                  <c:v>2360</c:v>
                </c:pt>
                <c:pt idx="664">
                  <c:v>2359</c:v>
                </c:pt>
                <c:pt idx="665">
                  <c:v>2373</c:v>
                </c:pt>
                <c:pt idx="666">
                  <c:v>2374</c:v>
                </c:pt>
                <c:pt idx="667">
                  <c:v>2405</c:v>
                </c:pt>
                <c:pt idx="668">
                  <c:v>2395</c:v>
                </c:pt>
                <c:pt idx="669">
                  <c:v>2400</c:v>
                </c:pt>
                <c:pt idx="670">
                  <c:v>2349</c:v>
                </c:pt>
                <c:pt idx="671">
                  <c:v>2293.5</c:v>
                </c:pt>
                <c:pt idx="672">
                  <c:v>2276</c:v>
                </c:pt>
                <c:pt idx="673">
                  <c:v>2277</c:v>
                </c:pt>
                <c:pt idx="674">
                  <c:v>2262</c:v>
                </c:pt>
                <c:pt idx="675">
                  <c:v>2254.5</c:v>
                </c:pt>
                <c:pt idx="676">
                  <c:v>2265</c:v>
                </c:pt>
                <c:pt idx="677">
                  <c:v>2251</c:v>
                </c:pt>
                <c:pt idx="678">
                  <c:v>2261</c:v>
                </c:pt>
                <c:pt idx="679">
                  <c:v>2227.5</c:v>
                </c:pt>
                <c:pt idx="680">
                  <c:v>2250</c:v>
                </c:pt>
                <c:pt idx="681">
                  <c:v>2260</c:v>
                </c:pt>
                <c:pt idx="682">
                  <c:v>2272.5</c:v>
                </c:pt>
                <c:pt idx="683">
                  <c:v>2277</c:v>
                </c:pt>
                <c:pt idx="684">
                  <c:v>2262</c:v>
                </c:pt>
                <c:pt idx="685">
                  <c:v>2290</c:v>
                </c:pt>
                <c:pt idx="686">
                  <c:v>2259</c:v>
                </c:pt>
                <c:pt idx="687">
                  <c:v>2258</c:v>
                </c:pt>
                <c:pt idx="688">
                  <c:v>2257</c:v>
                </c:pt>
                <c:pt idx="689">
                  <c:v>2297.5</c:v>
                </c:pt>
                <c:pt idx="690">
                  <c:v>2319</c:v>
                </c:pt>
                <c:pt idx="691">
                  <c:v>2340</c:v>
                </c:pt>
                <c:pt idx="692">
                  <c:v>2338</c:v>
                </c:pt>
                <c:pt idx="693">
                  <c:v>2314</c:v>
                </c:pt>
                <c:pt idx="694">
                  <c:v>2325</c:v>
                </c:pt>
                <c:pt idx="695">
                  <c:v>2327.5</c:v>
                </c:pt>
                <c:pt idx="696">
                  <c:v>2331</c:v>
                </c:pt>
                <c:pt idx="697">
                  <c:v>2208</c:v>
                </c:pt>
                <c:pt idx="698">
                  <c:v>2232</c:v>
                </c:pt>
                <c:pt idx="699">
                  <c:v>2221</c:v>
                </c:pt>
                <c:pt idx="700">
                  <c:v>2191.5</c:v>
                </c:pt>
                <c:pt idx="701">
                  <c:v>2246</c:v>
                </c:pt>
                <c:pt idx="702">
                  <c:v>2234</c:v>
                </c:pt>
                <c:pt idx="703">
                  <c:v>2258</c:v>
                </c:pt>
                <c:pt idx="704">
                  <c:v>2248</c:v>
                </c:pt>
                <c:pt idx="705">
                  <c:v>2251</c:v>
                </c:pt>
                <c:pt idx="706">
                  <c:v>2260.5</c:v>
                </c:pt>
                <c:pt idx="707">
                  <c:v>2282</c:v>
                </c:pt>
                <c:pt idx="708">
                  <c:v>2323</c:v>
                </c:pt>
                <c:pt idx="709">
                  <c:v>2320</c:v>
                </c:pt>
                <c:pt idx="710">
                  <c:v>2283.5</c:v>
                </c:pt>
                <c:pt idx="711">
                  <c:v>2217</c:v>
                </c:pt>
                <c:pt idx="712">
                  <c:v>2216</c:v>
                </c:pt>
                <c:pt idx="713">
                  <c:v>2231</c:v>
                </c:pt>
                <c:pt idx="714">
                  <c:v>2272.5</c:v>
                </c:pt>
                <c:pt idx="715">
                  <c:v>2242</c:v>
                </c:pt>
                <c:pt idx="716">
                  <c:v>2279.5</c:v>
                </c:pt>
                <c:pt idx="717">
                  <c:v>2283</c:v>
                </c:pt>
                <c:pt idx="718">
                  <c:v>2247</c:v>
                </c:pt>
                <c:pt idx="719">
                  <c:v>2250</c:v>
                </c:pt>
                <c:pt idx="720">
                  <c:v>2245</c:v>
                </c:pt>
                <c:pt idx="721">
                  <c:v>2242</c:v>
                </c:pt>
                <c:pt idx="722">
                  <c:v>2245</c:v>
                </c:pt>
                <c:pt idx="723">
                  <c:v>2306</c:v>
                </c:pt>
                <c:pt idx="724">
                  <c:v>2308</c:v>
                </c:pt>
                <c:pt idx="725">
                  <c:v>2293</c:v>
                </c:pt>
                <c:pt idx="726">
                  <c:v>2271</c:v>
                </c:pt>
                <c:pt idx="727">
                  <c:v>2279</c:v>
                </c:pt>
                <c:pt idx="728">
                  <c:v>2224.5</c:v>
                </c:pt>
                <c:pt idx="729">
                  <c:v>2194.5</c:v>
                </c:pt>
                <c:pt idx="730">
                  <c:v>2212</c:v>
                </c:pt>
                <c:pt idx="731">
                  <c:v>2199.5</c:v>
                </c:pt>
                <c:pt idx="732">
                  <c:v>2225</c:v>
                </c:pt>
                <c:pt idx="733">
                  <c:v>2236</c:v>
                </c:pt>
                <c:pt idx="734">
                  <c:v>2223.5</c:v>
                </c:pt>
                <c:pt idx="735">
                  <c:v>2198</c:v>
                </c:pt>
                <c:pt idx="736">
                  <c:v>2207</c:v>
                </c:pt>
                <c:pt idx="737">
                  <c:v>2160</c:v>
                </c:pt>
                <c:pt idx="738">
                  <c:v>2186</c:v>
                </c:pt>
                <c:pt idx="739">
                  <c:v>2195</c:v>
                </c:pt>
                <c:pt idx="740">
                  <c:v>2156</c:v>
                </c:pt>
                <c:pt idx="741">
                  <c:v>2128</c:v>
                </c:pt>
                <c:pt idx="742">
                  <c:v>2129</c:v>
                </c:pt>
                <c:pt idx="743">
                  <c:v>2168</c:v>
                </c:pt>
                <c:pt idx="744">
                  <c:v>2186</c:v>
                </c:pt>
                <c:pt idx="745">
                  <c:v>2158</c:v>
                </c:pt>
                <c:pt idx="746">
                  <c:v>2157.5</c:v>
                </c:pt>
                <c:pt idx="747">
                  <c:v>2142</c:v>
                </c:pt>
                <c:pt idx="748">
                  <c:v>2150</c:v>
                </c:pt>
                <c:pt idx="749">
                  <c:v>2179</c:v>
                </c:pt>
                <c:pt idx="750">
                  <c:v>2196</c:v>
                </c:pt>
                <c:pt idx="751">
                  <c:v>2167</c:v>
                </c:pt>
                <c:pt idx="752">
                  <c:v>2181</c:v>
                </c:pt>
                <c:pt idx="753">
                  <c:v>2155</c:v>
                </c:pt>
                <c:pt idx="754">
                  <c:v>2170.5</c:v>
                </c:pt>
                <c:pt idx="755">
                  <c:v>2160.5</c:v>
                </c:pt>
                <c:pt idx="756">
                  <c:v>2141</c:v>
                </c:pt>
                <c:pt idx="757">
                  <c:v>2093</c:v>
                </c:pt>
                <c:pt idx="758">
                  <c:v>2027</c:v>
                </c:pt>
                <c:pt idx="759">
                  <c:v>2047</c:v>
                </c:pt>
                <c:pt idx="760">
                  <c:v>2066</c:v>
                </c:pt>
                <c:pt idx="761">
                  <c:v>2073</c:v>
                </c:pt>
                <c:pt idx="762">
                  <c:v>2101</c:v>
                </c:pt>
                <c:pt idx="763">
                  <c:v>2094</c:v>
                </c:pt>
                <c:pt idx="764">
                  <c:v>2149</c:v>
                </c:pt>
                <c:pt idx="765">
                  <c:v>2110.5</c:v>
                </c:pt>
                <c:pt idx="766">
                  <c:v>2100</c:v>
                </c:pt>
                <c:pt idx="767">
                  <c:v>2136</c:v>
                </c:pt>
                <c:pt idx="768">
                  <c:v>2121</c:v>
                </c:pt>
                <c:pt idx="769">
                  <c:v>2086</c:v>
                </c:pt>
                <c:pt idx="770">
                  <c:v>2112</c:v>
                </c:pt>
                <c:pt idx="771">
                  <c:v>2127.5</c:v>
                </c:pt>
                <c:pt idx="772">
                  <c:v>2152</c:v>
                </c:pt>
                <c:pt idx="773">
                  <c:v>2147</c:v>
                </c:pt>
                <c:pt idx="774">
                  <c:v>2117</c:v>
                </c:pt>
                <c:pt idx="775">
                  <c:v>2159.5</c:v>
                </c:pt>
                <c:pt idx="776">
                  <c:v>2159</c:v>
                </c:pt>
                <c:pt idx="777">
                  <c:v>2132</c:v>
                </c:pt>
                <c:pt idx="778">
                  <c:v>2124</c:v>
                </c:pt>
                <c:pt idx="779">
                  <c:v>2141</c:v>
                </c:pt>
                <c:pt idx="780">
                  <c:v>2160</c:v>
                </c:pt>
                <c:pt idx="781">
                  <c:v>2159.5</c:v>
                </c:pt>
                <c:pt idx="782">
                  <c:v>2120</c:v>
                </c:pt>
                <c:pt idx="783">
                  <c:v>2093</c:v>
                </c:pt>
                <c:pt idx="784">
                  <c:v>2084</c:v>
                </c:pt>
                <c:pt idx="785">
                  <c:v>2061</c:v>
                </c:pt>
                <c:pt idx="786">
                  <c:v>2047</c:v>
                </c:pt>
                <c:pt idx="787">
                  <c:v>2063</c:v>
                </c:pt>
                <c:pt idx="788">
                  <c:v>2066</c:v>
                </c:pt>
                <c:pt idx="789">
                  <c:v>2088</c:v>
                </c:pt>
                <c:pt idx="790">
                  <c:v>2068</c:v>
                </c:pt>
                <c:pt idx="791">
                  <c:v>2067</c:v>
                </c:pt>
                <c:pt idx="792">
                  <c:v>2044.5</c:v>
                </c:pt>
                <c:pt idx="793">
                  <c:v>2044.5</c:v>
                </c:pt>
                <c:pt idx="794">
                  <c:v>2032</c:v>
                </c:pt>
                <c:pt idx="795">
                  <c:v>2015</c:v>
                </c:pt>
                <c:pt idx="796">
                  <c:v>2025</c:v>
                </c:pt>
                <c:pt idx="797">
                  <c:v>2023</c:v>
                </c:pt>
                <c:pt idx="798">
                  <c:v>2024</c:v>
                </c:pt>
                <c:pt idx="799">
                  <c:v>2013</c:v>
                </c:pt>
                <c:pt idx="800">
                  <c:v>2010</c:v>
                </c:pt>
                <c:pt idx="801">
                  <c:v>2012</c:v>
                </c:pt>
                <c:pt idx="802">
                  <c:v>2004.5</c:v>
                </c:pt>
                <c:pt idx="803">
                  <c:v>2005</c:v>
                </c:pt>
                <c:pt idx="804">
                  <c:v>2011</c:v>
                </c:pt>
                <c:pt idx="805">
                  <c:v>2020</c:v>
                </c:pt>
                <c:pt idx="806">
                  <c:v>2080</c:v>
                </c:pt>
                <c:pt idx="807">
                  <c:v>2078</c:v>
                </c:pt>
                <c:pt idx="808">
                  <c:v>2075.5</c:v>
                </c:pt>
                <c:pt idx="809">
                  <c:v>2105</c:v>
                </c:pt>
                <c:pt idx="810">
                  <c:v>2079</c:v>
                </c:pt>
                <c:pt idx="811">
                  <c:v>2090</c:v>
                </c:pt>
                <c:pt idx="812">
                  <c:v>2084</c:v>
                </c:pt>
                <c:pt idx="813">
                  <c:v>2077.5</c:v>
                </c:pt>
                <c:pt idx="814">
                  <c:v>2101</c:v>
                </c:pt>
                <c:pt idx="815">
                  <c:v>2135</c:v>
                </c:pt>
                <c:pt idx="816">
                  <c:v>2155</c:v>
                </c:pt>
                <c:pt idx="817">
                  <c:v>2170</c:v>
                </c:pt>
                <c:pt idx="818">
                  <c:v>2203</c:v>
                </c:pt>
                <c:pt idx="819">
                  <c:v>2218</c:v>
                </c:pt>
                <c:pt idx="820">
                  <c:v>2185</c:v>
                </c:pt>
                <c:pt idx="821">
                  <c:v>2193</c:v>
                </c:pt>
                <c:pt idx="822">
                  <c:v>2235</c:v>
                </c:pt>
                <c:pt idx="823">
                  <c:v>2236</c:v>
                </c:pt>
                <c:pt idx="824">
                  <c:v>2226</c:v>
                </c:pt>
                <c:pt idx="825">
                  <c:v>2197</c:v>
                </c:pt>
                <c:pt idx="826">
                  <c:v>2234</c:v>
                </c:pt>
                <c:pt idx="827">
                  <c:v>2218</c:v>
                </c:pt>
                <c:pt idx="828">
                  <c:v>2224</c:v>
                </c:pt>
                <c:pt idx="829">
                  <c:v>2274</c:v>
                </c:pt>
                <c:pt idx="830">
                  <c:v>2295.5</c:v>
                </c:pt>
                <c:pt idx="831">
                  <c:v>2277</c:v>
                </c:pt>
                <c:pt idx="832">
                  <c:v>2323</c:v>
                </c:pt>
                <c:pt idx="833">
                  <c:v>2334</c:v>
                </c:pt>
                <c:pt idx="834">
                  <c:v>2370</c:v>
                </c:pt>
                <c:pt idx="835">
                  <c:v>2376</c:v>
                </c:pt>
                <c:pt idx="836">
                  <c:v>2375</c:v>
                </c:pt>
                <c:pt idx="837">
                  <c:v>2375</c:v>
                </c:pt>
                <c:pt idx="838">
                  <c:v>2323</c:v>
                </c:pt>
                <c:pt idx="839">
                  <c:v>2337</c:v>
                </c:pt>
                <c:pt idx="840">
                  <c:v>2363</c:v>
                </c:pt>
                <c:pt idx="841">
                  <c:v>2327.5</c:v>
                </c:pt>
                <c:pt idx="842">
                  <c:v>2283</c:v>
                </c:pt>
                <c:pt idx="843">
                  <c:v>2287</c:v>
                </c:pt>
                <c:pt idx="844">
                  <c:v>2253.5</c:v>
                </c:pt>
                <c:pt idx="845">
                  <c:v>2210</c:v>
                </c:pt>
                <c:pt idx="846">
                  <c:v>2204</c:v>
                </c:pt>
                <c:pt idx="847">
                  <c:v>2175</c:v>
                </c:pt>
                <c:pt idx="848">
                  <c:v>2184</c:v>
                </c:pt>
                <c:pt idx="849">
                  <c:v>2168</c:v>
                </c:pt>
                <c:pt idx="850">
                  <c:v>2216</c:v>
                </c:pt>
                <c:pt idx="851">
                  <c:v>2213</c:v>
                </c:pt>
                <c:pt idx="852">
                  <c:v>2145.5</c:v>
                </c:pt>
                <c:pt idx="853">
                  <c:v>2146</c:v>
                </c:pt>
                <c:pt idx="854">
                  <c:v>2164</c:v>
                </c:pt>
                <c:pt idx="855">
                  <c:v>2150</c:v>
                </c:pt>
                <c:pt idx="856">
                  <c:v>2141</c:v>
                </c:pt>
                <c:pt idx="857">
                  <c:v>2128</c:v>
                </c:pt>
                <c:pt idx="858">
                  <c:v>2172</c:v>
                </c:pt>
                <c:pt idx="859">
                  <c:v>2181</c:v>
                </c:pt>
                <c:pt idx="860">
                  <c:v>2132</c:v>
                </c:pt>
                <c:pt idx="861">
                  <c:v>2113</c:v>
                </c:pt>
                <c:pt idx="862">
                  <c:v>2095</c:v>
                </c:pt>
                <c:pt idx="863">
                  <c:v>2094</c:v>
                </c:pt>
                <c:pt idx="864">
                  <c:v>2090</c:v>
                </c:pt>
                <c:pt idx="865">
                  <c:v>2096</c:v>
                </c:pt>
                <c:pt idx="866">
                  <c:v>2057.5</c:v>
                </c:pt>
                <c:pt idx="867">
                  <c:v>2036</c:v>
                </c:pt>
                <c:pt idx="868">
                  <c:v>2039</c:v>
                </c:pt>
                <c:pt idx="869">
                  <c:v>2057</c:v>
                </c:pt>
                <c:pt idx="870">
                  <c:v>2037</c:v>
                </c:pt>
                <c:pt idx="871">
                  <c:v>2024</c:v>
                </c:pt>
                <c:pt idx="872">
                  <c:v>2010</c:v>
                </c:pt>
                <c:pt idx="873">
                  <c:v>1993</c:v>
                </c:pt>
                <c:pt idx="874">
                  <c:v>2030</c:v>
                </c:pt>
                <c:pt idx="875">
                  <c:v>2035</c:v>
                </c:pt>
                <c:pt idx="876">
                  <c:v>2020.5</c:v>
                </c:pt>
                <c:pt idx="877">
                  <c:v>1996</c:v>
                </c:pt>
                <c:pt idx="878">
                  <c:v>2003</c:v>
                </c:pt>
                <c:pt idx="879">
                  <c:v>1955</c:v>
                </c:pt>
                <c:pt idx="880">
                  <c:v>2009</c:v>
                </c:pt>
                <c:pt idx="881">
                  <c:v>2007</c:v>
                </c:pt>
                <c:pt idx="882">
                  <c:v>2043</c:v>
                </c:pt>
                <c:pt idx="883">
                  <c:v>2024</c:v>
                </c:pt>
                <c:pt idx="884">
                  <c:v>2102</c:v>
                </c:pt>
                <c:pt idx="885">
                  <c:v>2062</c:v>
                </c:pt>
                <c:pt idx="886">
                  <c:v>2065</c:v>
                </c:pt>
                <c:pt idx="887">
                  <c:v>2036</c:v>
                </c:pt>
                <c:pt idx="888">
                  <c:v>2048</c:v>
                </c:pt>
                <c:pt idx="889">
                  <c:v>2003</c:v>
                </c:pt>
                <c:pt idx="890">
                  <c:v>2006</c:v>
                </c:pt>
                <c:pt idx="891">
                  <c:v>1964</c:v>
                </c:pt>
                <c:pt idx="892">
                  <c:v>1938</c:v>
                </c:pt>
                <c:pt idx="893">
                  <c:v>1959</c:v>
                </c:pt>
                <c:pt idx="894">
                  <c:v>1973</c:v>
                </c:pt>
                <c:pt idx="895">
                  <c:v>1944</c:v>
                </c:pt>
                <c:pt idx="896">
                  <c:v>1931</c:v>
                </c:pt>
                <c:pt idx="897">
                  <c:v>1893</c:v>
                </c:pt>
                <c:pt idx="898">
                  <c:v>1926</c:v>
                </c:pt>
                <c:pt idx="899">
                  <c:v>1896</c:v>
                </c:pt>
                <c:pt idx="900">
                  <c:v>1885</c:v>
                </c:pt>
                <c:pt idx="901">
                  <c:v>1860</c:v>
                </c:pt>
                <c:pt idx="902">
                  <c:v>1870</c:v>
                </c:pt>
                <c:pt idx="903">
                  <c:v>1840</c:v>
                </c:pt>
                <c:pt idx="904">
                  <c:v>1814</c:v>
                </c:pt>
                <c:pt idx="905">
                  <c:v>1822</c:v>
                </c:pt>
                <c:pt idx="906">
                  <c:v>1843</c:v>
                </c:pt>
                <c:pt idx="907">
                  <c:v>1813</c:v>
                </c:pt>
                <c:pt idx="908">
                  <c:v>1775</c:v>
                </c:pt>
                <c:pt idx="909">
                  <c:v>1776</c:v>
                </c:pt>
                <c:pt idx="910">
                  <c:v>1820</c:v>
                </c:pt>
                <c:pt idx="911">
                  <c:v>1772</c:v>
                </c:pt>
                <c:pt idx="912">
                  <c:v>1714</c:v>
                </c:pt>
                <c:pt idx="913">
                  <c:v>1748</c:v>
                </c:pt>
                <c:pt idx="914">
                  <c:v>1690</c:v>
                </c:pt>
                <c:pt idx="915">
                  <c:v>1727</c:v>
                </c:pt>
                <c:pt idx="916">
                  <c:v>1794</c:v>
                </c:pt>
                <c:pt idx="917">
                  <c:v>1826</c:v>
                </c:pt>
                <c:pt idx="918">
                  <c:v>1792</c:v>
                </c:pt>
                <c:pt idx="919">
                  <c:v>1820</c:v>
                </c:pt>
                <c:pt idx="920">
                  <c:v>1782</c:v>
                </c:pt>
                <c:pt idx="921">
                  <c:v>1790</c:v>
                </c:pt>
                <c:pt idx="922">
                  <c:v>1793</c:v>
                </c:pt>
                <c:pt idx="923">
                  <c:v>1822</c:v>
                </c:pt>
                <c:pt idx="924">
                  <c:v>1816</c:v>
                </c:pt>
                <c:pt idx="925">
                  <c:v>1796</c:v>
                </c:pt>
                <c:pt idx="926">
                  <c:v>1773</c:v>
                </c:pt>
                <c:pt idx="927">
                  <c:v>1715</c:v>
                </c:pt>
                <c:pt idx="928">
                  <c:v>1727</c:v>
                </c:pt>
                <c:pt idx="929">
                  <c:v>1716</c:v>
                </c:pt>
                <c:pt idx="930">
                  <c:v>1716</c:v>
                </c:pt>
                <c:pt idx="931">
                  <c:v>1664</c:v>
                </c:pt>
                <c:pt idx="932">
                  <c:v>1633</c:v>
                </c:pt>
                <c:pt idx="933">
                  <c:v>1672</c:v>
                </c:pt>
                <c:pt idx="934">
                  <c:v>1653</c:v>
                </c:pt>
                <c:pt idx="935">
                  <c:v>1661</c:v>
                </c:pt>
                <c:pt idx="936">
                  <c:v>1602</c:v>
                </c:pt>
                <c:pt idx="937">
                  <c:v>1645</c:v>
                </c:pt>
                <c:pt idx="938">
                  <c:v>1675</c:v>
                </c:pt>
                <c:pt idx="939">
                  <c:v>1710</c:v>
                </c:pt>
                <c:pt idx="940">
                  <c:v>1675</c:v>
                </c:pt>
                <c:pt idx="941">
                  <c:v>1675.5</c:v>
                </c:pt>
                <c:pt idx="942">
                  <c:v>1660</c:v>
                </c:pt>
                <c:pt idx="943">
                  <c:v>1694.5</c:v>
                </c:pt>
                <c:pt idx="944">
                  <c:v>1685</c:v>
                </c:pt>
                <c:pt idx="945">
                  <c:v>1838</c:v>
                </c:pt>
                <c:pt idx="946">
                  <c:v>1860</c:v>
                </c:pt>
                <c:pt idx="947">
                  <c:v>1806</c:v>
                </c:pt>
                <c:pt idx="948">
                  <c:v>1815</c:v>
                </c:pt>
                <c:pt idx="949">
                  <c:v>1831</c:v>
                </c:pt>
                <c:pt idx="950">
                  <c:v>1805.5</c:v>
                </c:pt>
                <c:pt idx="951">
                  <c:v>1783</c:v>
                </c:pt>
                <c:pt idx="952">
                  <c:v>1772</c:v>
                </c:pt>
                <c:pt idx="953">
                  <c:v>1752.5</c:v>
                </c:pt>
                <c:pt idx="954">
                  <c:v>1742</c:v>
                </c:pt>
                <c:pt idx="955">
                  <c:v>1768</c:v>
                </c:pt>
                <c:pt idx="956">
                  <c:v>1748</c:v>
                </c:pt>
                <c:pt idx="957">
                  <c:v>1744</c:v>
                </c:pt>
                <c:pt idx="958">
                  <c:v>1727</c:v>
                </c:pt>
                <c:pt idx="959">
                  <c:v>1708.5</c:v>
                </c:pt>
                <c:pt idx="960">
                  <c:v>1690</c:v>
                </c:pt>
                <c:pt idx="961">
                  <c:v>1695</c:v>
                </c:pt>
                <c:pt idx="962">
                  <c:v>1680</c:v>
                </c:pt>
                <c:pt idx="963">
                  <c:v>1699</c:v>
                </c:pt>
                <c:pt idx="964">
                  <c:v>1662</c:v>
                </c:pt>
                <c:pt idx="965">
                  <c:v>1654</c:v>
                </c:pt>
                <c:pt idx="966">
                  <c:v>1665</c:v>
                </c:pt>
                <c:pt idx="967">
                  <c:v>1616</c:v>
                </c:pt>
                <c:pt idx="968">
                  <c:v>1590</c:v>
                </c:pt>
                <c:pt idx="969">
                  <c:v>1589</c:v>
                </c:pt>
                <c:pt idx="970">
                  <c:v>1607</c:v>
                </c:pt>
                <c:pt idx="971">
                  <c:v>1600</c:v>
                </c:pt>
                <c:pt idx="972">
                  <c:v>1572.5</c:v>
                </c:pt>
                <c:pt idx="973">
                  <c:v>1533</c:v>
                </c:pt>
                <c:pt idx="974">
                  <c:v>1504</c:v>
                </c:pt>
                <c:pt idx="975">
                  <c:v>1592</c:v>
                </c:pt>
                <c:pt idx="976">
                  <c:v>1525</c:v>
                </c:pt>
                <c:pt idx="977">
                  <c:v>1565</c:v>
                </c:pt>
                <c:pt idx="978">
                  <c:v>1568</c:v>
                </c:pt>
                <c:pt idx="979">
                  <c:v>1617</c:v>
                </c:pt>
                <c:pt idx="980">
                  <c:v>1565</c:v>
                </c:pt>
                <c:pt idx="981">
                  <c:v>1561</c:v>
                </c:pt>
                <c:pt idx="982">
                  <c:v>1549</c:v>
                </c:pt>
                <c:pt idx="983">
                  <c:v>1551</c:v>
                </c:pt>
                <c:pt idx="984">
                  <c:v>1523</c:v>
                </c:pt>
                <c:pt idx="985">
                  <c:v>1549</c:v>
                </c:pt>
                <c:pt idx="986">
                  <c:v>1557</c:v>
                </c:pt>
                <c:pt idx="987">
                  <c:v>1509</c:v>
                </c:pt>
                <c:pt idx="988">
                  <c:v>1538</c:v>
                </c:pt>
                <c:pt idx="989">
                  <c:v>1519</c:v>
                </c:pt>
                <c:pt idx="990">
                  <c:v>1551.5</c:v>
                </c:pt>
                <c:pt idx="991">
                  <c:v>1535</c:v>
                </c:pt>
                <c:pt idx="992">
                  <c:v>1519</c:v>
                </c:pt>
                <c:pt idx="993">
                  <c:v>1496</c:v>
                </c:pt>
                <c:pt idx="994">
                  <c:v>1482.5</c:v>
                </c:pt>
                <c:pt idx="995">
                  <c:v>1524.5</c:v>
                </c:pt>
                <c:pt idx="996">
                  <c:v>1525</c:v>
                </c:pt>
                <c:pt idx="997">
                  <c:v>1537</c:v>
                </c:pt>
                <c:pt idx="998">
                  <c:v>1552</c:v>
                </c:pt>
                <c:pt idx="999">
                  <c:v>1572</c:v>
                </c:pt>
                <c:pt idx="1000">
                  <c:v>1607</c:v>
                </c:pt>
                <c:pt idx="1001">
                  <c:v>1614</c:v>
                </c:pt>
                <c:pt idx="1002">
                  <c:v>1573</c:v>
                </c:pt>
                <c:pt idx="1003">
                  <c:v>1566</c:v>
                </c:pt>
                <c:pt idx="1004">
                  <c:v>1535</c:v>
                </c:pt>
                <c:pt idx="1005">
                  <c:v>1489</c:v>
                </c:pt>
                <c:pt idx="1006">
                  <c:v>1491</c:v>
                </c:pt>
                <c:pt idx="1007">
                  <c:v>1483</c:v>
                </c:pt>
                <c:pt idx="1008">
                  <c:v>1466</c:v>
                </c:pt>
                <c:pt idx="1009">
                  <c:v>1479</c:v>
                </c:pt>
                <c:pt idx="1010">
                  <c:v>1492</c:v>
                </c:pt>
                <c:pt idx="1011">
                  <c:v>1478</c:v>
                </c:pt>
                <c:pt idx="1012">
                  <c:v>1479</c:v>
                </c:pt>
                <c:pt idx="1013">
                  <c:v>1522</c:v>
                </c:pt>
                <c:pt idx="1014">
                  <c:v>1482</c:v>
                </c:pt>
                <c:pt idx="1015">
                  <c:v>1478</c:v>
                </c:pt>
                <c:pt idx="1016">
                  <c:v>1527</c:v>
                </c:pt>
                <c:pt idx="1017">
                  <c:v>1516.5</c:v>
                </c:pt>
                <c:pt idx="1018">
                  <c:v>1550</c:v>
                </c:pt>
                <c:pt idx="1019">
                  <c:v>1594</c:v>
                </c:pt>
                <c:pt idx="1020">
                  <c:v>1585</c:v>
                </c:pt>
                <c:pt idx="1021">
                  <c:v>1610</c:v>
                </c:pt>
                <c:pt idx="1022">
                  <c:v>1673</c:v>
                </c:pt>
                <c:pt idx="1023">
                  <c:v>1677</c:v>
                </c:pt>
                <c:pt idx="1024">
                  <c:v>1702</c:v>
                </c:pt>
                <c:pt idx="1025">
                  <c:v>1713</c:v>
                </c:pt>
                <c:pt idx="1026">
                  <c:v>1680</c:v>
                </c:pt>
                <c:pt idx="1027">
                  <c:v>1710</c:v>
                </c:pt>
                <c:pt idx="1028">
                  <c:v>1708</c:v>
                </c:pt>
                <c:pt idx="1029">
                  <c:v>1715</c:v>
                </c:pt>
                <c:pt idx="1030">
                  <c:v>1695</c:v>
                </c:pt>
                <c:pt idx="1031">
                  <c:v>1681</c:v>
                </c:pt>
                <c:pt idx="1032">
                  <c:v>1663</c:v>
                </c:pt>
                <c:pt idx="1033">
                  <c:v>1666</c:v>
                </c:pt>
                <c:pt idx="1034">
                  <c:v>1725</c:v>
                </c:pt>
                <c:pt idx="1035">
                  <c:v>1784</c:v>
                </c:pt>
                <c:pt idx="1036">
                  <c:v>1753</c:v>
                </c:pt>
                <c:pt idx="1037">
                  <c:v>1731</c:v>
                </c:pt>
                <c:pt idx="1038">
                  <c:v>1742</c:v>
                </c:pt>
                <c:pt idx="1039">
                  <c:v>1780</c:v>
                </c:pt>
                <c:pt idx="1040">
                  <c:v>1775</c:v>
                </c:pt>
                <c:pt idx="1041">
                  <c:v>1803.5</c:v>
                </c:pt>
                <c:pt idx="1042">
                  <c:v>1839</c:v>
                </c:pt>
                <c:pt idx="1043">
                  <c:v>1838</c:v>
                </c:pt>
                <c:pt idx="1044">
                  <c:v>1811</c:v>
                </c:pt>
                <c:pt idx="1045">
                  <c:v>1800</c:v>
                </c:pt>
                <c:pt idx="1046">
                  <c:v>1796</c:v>
                </c:pt>
                <c:pt idx="1047">
                  <c:v>1792.5</c:v>
                </c:pt>
                <c:pt idx="1048">
                  <c:v>1812</c:v>
                </c:pt>
                <c:pt idx="1049">
                  <c:v>1759</c:v>
                </c:pt>
                <c:pt idx="1050">
                  <c:v>1744.5</c:v>
                </c:pt>
                <c:pt idx="1051">
                  <c:v>1799</c:v>
                </c:pt>
                <c:pt idx="1052">
                  <c:v>1851</c:v>
                </c:pt>
                <c:pt idx="1053">
                  <c:v>1849.5</c:v>
                </c:pt>
                <c:pt idx="1054">
                  <c:v>1865</c:v>
                </c:pt>
                <c:pt idx="1055">
                  <c:v>1854</c:v>
                </c:pt>
                <c:pt idx="1056">
                  <c:v>1781</c:v>
                </c:pt>
                <c:pt idx="1057">
                  <c:v>1780</c:v>
                </c:pt>
                <c:pt idx="1058">
                  <c:v>1793</c:v>
                </c:pt>
                <c:pt idx="1059">
                  <c:v>1792</c:v>
                </c:pt>
                <c:pt idx="1060">
                  <c:v>1847</c:v>
                </c:pt>
                <c:pt idx="1061">
                  <c:v>1854</c:v>
                </c:pt>
                <c:pt idx="1062">
                  <c:v>1812</c:v>
                </c:pt>
                <c:pt idx="1063">
                  <c:v>1796</c:v>
                </c:pt>
                <c:pt idx="1064">
                  <c:v>1768</c:v>
                </c:pt>
                <c:pt idx="1065">
                  <c:v>1756</c:v>
                </c:pt>
                <c:pt idx="1066">
                  <c:v>1757</c:v>
                </c:pt>
                <c:pt idx="1067">
                  <c:v>1803</c:v>
                </c:pt>
                <c:pt idx="1068">
                  <c:v>1860</c:v>
                </c:pt>
                <c:pt idx="1069">
                  <c:v>1879</c:v>
                </c:pt>
                <c:pt idx="1070">
                  <c:v>1864</c:v>
                </c:pt>
                <c:pt idx="1071">
                  <c:v>1899</c:v>
                </c:pt>
                <c:pt idx="1072">
                  <c:v>1911</c:v>
                </c:pt>
                <c:pt idx="1073">
                  <c:v>1930</c:v>
                </c:pt>
                <c:pt idx="1074">
                  <c:v>1942</c:v>
                </c:pt>
                <c:pt idx="1075">
                  <c:v>1913</c:v>
                </c:pt>
                <c:pt idx="1076">
                  <c:v>1888</c:v>
                </c:pt>
                <c:pt idx="1077">
                  <c:v>1879.5</c:v>
                </c:pt>
                <c:pt idx="1078">
                  <c:v>1887</c:v>
                </c:pt>
                <c:pt idx="1079">
                  <c:v>1882</c:v>
                </c:pt>
                <c:pt idx="1080">
                  <c:v>1944</c:v>
                </c:pt>
                <c:pt idx="1081">
                  <c:v>1899</c:v>
                </c:pt>
                <c:pt idx="1082">
                  <c:v>1880</c:v>
                </c:pt>
                <c:pt idx="1083">
                  <c:v>1865</c:v>
                </c:pt>
                <c:pt idx="1084">
                  <c:v>1870</c:v>
                </c:pt>
                <c:pt idx="1085">
                  <c:v>1863</c:v>
                </c:pt>
                <c:pt idx="1086">
                  <c:v>1853</c:v>
                </c:pt>
                <c:pt idx="1087">
                  <c:v>1895</c:v>
                </c:pt>
                <c:pt idx="1088">
                  <c:v>1914</c:v>
                </c:pt>
                <c:pt idx="1089">
                  <c:v>1878</c:v>
                </c:pt>
                <c:pt idx="1090">
                  <c:v>1880</c:v>
                </c:pt>
                <c:pt idx="1091">
                  <c:v>1885</c:v>
                </c:pt>
                <c:pt idx="1092">
                  <c:v>1890</c:v>
                </c:pt>
                <c:pt idx="1093">
                  <c:v>1865</c:v>
                </c:pt>
                <c:pt idx="1094">
                  <c:v>1886</c:v>
                </c:pt>
                <c:pt idx="1095">
                  <c:v>1834</c:v>
                </c:pt>
                <c:pt idx="1096">
                  <c:v>1833</c:v>
                </c:pt>
                <c:pt idx="1097">
                  <c:v>1825.5</c:v>
                </c:pt>
                <c:pt idx="1098">
                  <c:v>1878</c:v>
                </c:pt>
                <c:pt idx="1099">
                  <c:v>1898</c:v>
                </c:pt>
                <c:pt idx="1100">
                  <c:v>1925</c:v>
                </c:pt>
                <c:pt idx="1101">
                  <c:v>1910</c:v>
                </c:pt>
                <c:pt idx="1102">
                  <c:v>1995</c:v>
                </c:pt>
                <c:pt idx="1103">
                  <c:v>2000</c:v>
                </c:pt>
                <c:pt idx="1104">
                  <c:v>2017</c:v>
                </c:pt>
                <c:pt idx="1105">
                  <c:v>2024</c:v>
                </c:pt>
                <c:pt idx="1106">
                  <c:v>2053.5</c:v>
                </c:pt>
                <c:pt idx="1107">
                  <c:v>2074</c:v>
                </c:pt>
                <c:pt idx="1108">
                  <c:v>2080</c:v>
                </c:pt>
                <c:pt idx="1109">
                  <c:v>2066</c:v>
                </c:pt>
                <c:pt idx="1110">
                  <c:v>2027.5</c:v>
                </c:pt>
                <c:pt idx="1111">
                  <c:v>2056</c:v>
                </c:pt>
                <c:pt idx="1112">
                  <c:v>2008</c:v>
                </c:pt>
                <c:pt idx="1113">
                  <c:v>1988</c:v>
                </c:pt>
                <c:pt idx="1114">
                  <c:v>1997</c:v>
                </c:pt>
                <c:pt idx="1115">
                  <c:v>2004</c:v>
                </c:pt>
                <c:pt idx="1116">
                  <c:v>2056.5</c:v>
                </c:pt>
                <c:pt idx="1117">
                  <c:v>2037</c:v>
                </c:pt>
                <c:pt idx="1118">
                  <c:v>1997.5</c:v>
                </c:pt>
                <c:pt idx="1119">
                  <c:v>2004</c:v>
                </c:pt>
                <c:pt idx="1120">
                  <c:v>2045</c:v>
                </c:pt>
                <c:pt idx="1121">
                  <c:v>2059.5</c:v>
                </c:pt>
                <c:pt idx="1122">
                  <c:v>2097</c:v>
                </c:pt>
                <c:pt idx="1123">
                  <c:v>2117</c:v>
                </c:pt>
                <c:pt idx="1124">
                  <c:v>2149</c:v>
                </c:pt>
                <c:pt idx="1125">
                  <c:v>2114</c:v>
                </c:pt>
                <c:pt idx="1126">
                  <c:v>2065</c:v>
                </c:pt>
                <c:pt idx="1127">
                  <c:v>2113</c:v>
                </c:pt>
                <c:pt idx="1128">
                  <c:v>2123</c:v>
                </c:pt>
                <c:pt idx="1129">
                  <c:v>2154</c:v>
                </c:pt>
                <c:pt idx="1130">
                  <c:v>2181</c:v>
                </c:pt>
                <c:pt idx="1131">
                  <c:v>2190</c:v>
                </c:pt>
                <c:pt idx="1132">
                  <c:v>2196</c:v>
                </c:pt>
                <c:pt idx="1133">
                  <c:v>2221</c:v>
                </c:pt>
                <c:pt idx="1134">
                  <c:v>2208</c:v>
                </c:pt>
                <c:pt idx="1135">
                  <c:v>2240</c:v>
                </c:pt>
                <c:pt idx="1136">
                  <c:v>2232</c:v>
                </c:pt>
                <c:pt idx="1137">
                  <c:v>2262</c:v>
                </c:pt>
                <c:pt idx="1138">
                  <c:v>2266</c:v>
                </c:pt>
                <c:pt idx="1139">
                  <c:v>2258</c:v>
                </c:pt>
                <c:pt idx="1140">
                  <c:v>2224.5</c:v>
                </c:pt>
                <c:pt idx="1141">
                  <c:v>2212</c:v>
                </c:pt>
                <c:pt idx="1142">
                  <c:v>2192</c:v>
                </c:pt>
                <c:pt idx="1143">
                  <c:v>2216</c:v>
                </c:pt>
                <c:pt idx="1144">
                  <c:v>2275</c:v>
                </c:pt>
                <c:pt idx="1145">
                  <c:v>2280</c:v>
                </c:pt>
                <c:pt idx="1146">
                  <c:v>2266</c:v>
                </c:pt>
                <c:pt idx="1147">
                  <c:v>2259</c:v>
                </c:pt>
                <c:pt idx="1148">
                  <c:v>2270</c:v>
                </c:pt>
                <c:pt idx="1149">
                  <c:v>2280</c:v>
                </c:pt>
                <c:pt idx="1150">
                  <c:v>2273</c:v>
                </c:pt>
                <c:pt idx="1151">
                  <c:v>2306</c:v>
                </c:pt>
                <c:pt idx="1152">
                  <c:v>2279</c:v>
                </c:pt>
                <c:pt idx="1153">
                  <c:v>2240</c:v>
                </c:pt>
                <c:pt idx="1154">
                  <c:v>2224</c:v>
                </c:pt>
                <c:pt idx="1155">
                  <c:v>2267</c:v>
                </c:pt>
                <c:pt idx="1156">
                  <c:v>2263</c:v>
                </c:pt>
                <c:pt idx="1157">
                  <c:v>2300</c:v>
                </c:pt>
                <c:pt idx="1158">
                  <c:v>2286</c:v>
                </c:pt>
                <c:pt idx="1159">
                  <c:v>2283</c:v>
                </c:pt>
                <c:pt idx="1160">
                  <c:v>2299</c:v>
                </c:pt>
                <c:pt idx="1161">
                  <c:v>2304.5</c:v>
                </c:pt>
                <c:pt idx="1162">
                  <c:v>2279</c:v>
                </c:pt>
                <c:pt idx="1163">
                  <c:v>2319</c:v>
                </c:pt>
                <c:pt idx="1164">
                  <c:v>2314</c:v>
                </c:pt>
                <c:pt idx="1165">
                  <c:v>2318</c:v>
                </c:pt>
                <c:pt idx="1166">
                  <c:v>2325</c:v>
                </c:pt>
                <c:pt idx="1167">
                  <c:v>2347</c:v>
                </c:pt>
                <c:pt idx="1168">
                  <c:v>2362</c:v>
                </c:pt>
                <c:pt idx="1169">
                  <c:v>2333</c:v>
                </c:pt>
                <c:pt idx="1170">
                  <c:v>2337</c:v>
                </c:pt>
                <c:pt idx="1171">
                  <c:v>2306</c:v>
                </c:pt>
                <c:pt idx="1172">
                  <c:v>2297</c:v>
                </c:pt>
                <c:pt idx="1173">
                  <c:v>2258</c:v>
                </c:pt>
                <c:pt idx="1174">
                  <c:v>2268</c:v>
                </c:pt>
                <c:pt idx="1175">
                  <c:v>2240</c:v>
                </c:pt>
                <c:pt idx="1176">
                  <c:v>2255</c:v>
                </c:pt>
                <c:pt idx="1177">
                  <c:v>2214</c:v>
                </c:pt>
                <c:pt idx="1178">
                  <c:v>2223</c:v>
                </c:pt>
                <c:pt idx="1179">
                  <c:v>2285</c:v>
                </c:pt>
                <c:pt idx="1180">
                  <c:v>2292</c:v>
                </c:pt>
                <c:pt idx="1181">
                  <c:v>2304</c:v>
                </c:pt>
                <c:pt idx="1182">
                  <c:v>2283</c:v>
                </c:pt>
                <c:pt idx="1183">
                  <c:v>2257</c:v>
                </c:pt>
                <c:pt idx="1184">
                  <c:v>2327</c:v>
                </c:pt>
                <c:pt idx="1185">
                  <c:v>2316</c:v>
                </c:pt>
                <c:pt idx="1186">
                  <c:v>2354</c:v>
                </c:pt>
                <c:pt idx="1187">
                  <c:v>2379</c:v>
                </c:pt>
                <c:pt idx="1188">
                  <c:v>2371</c:v>
                </c:pt>
                <c:pt idx="1189">
                  <c:v>2402</c:v>
                </c:pt>
                <c:pt idx="1190">
                  <c:v>2368</c:v>
                </c:pt>
                <c:pt idx="1191">
                  <c:v>2338</c:v>
                </c:pt>
                <c:pt idx="1192">
                  <c:v>2333</c:v>
                </c:pt>
                <c:pt idx="1193">
                  <c:v>2337</c:v>
                </c:pt>
                <c:pt idx="1194">
                  <c:v>2279</c:v>
                </c:pt>
                <c:pt idx="1195">
                  <c:v>2267</c:v>
                </c:pt>
                <c:pt idx="1196">
                  <c:v>2242</c:v>
                </c:pt>
                <c:pt idx="1197">
                  <c:v>2244</c:v>
                </c:pt>
                <c:pt idx="1198">
                  <c:v>2276.5</c:v>
                </c:pt>
                <c:pt idx="1199">
                  <c:v>2308</c:v>
                </c:pt>
                <c:pt idx="1200">
                  <c:v>2280</c:v>
                </c:pt>
                <c:pt idx="1201">
                  <c:v>2292</c:v>
                </c:pt>
                <c:pt idx="1202">
                  <c:v>2262</c:v>
                </c:pt>
                <c:pt idx="1203">
                  <c:v>2303</c:v>
                </c:pt>
                <c:pt idx="1204">
                  <c:v>2370</c:v>
                </c:pt>
                <c:pt idx="1205">
                  <c:v>2351</c:v>
                </c:pt>
                <c:pt idx="1206">
                  <c:v>2356</c:v>
                </c:pt>
                <c:pt idx="1207">
                  <c:v>2374</c:v>
                </c:pt>
                <c:pt idx="1208">
                  <c:v>2412</c:v>
                </c:pt>
                <c:pt idx="1209">
                  <c:v>2450</c:v>
                </c:pt>
                <c:pt idx="1210">
                  <c:v>2430</c:v>
                </c:pt>
                <c:pt idx="1211">
                  <c:v>2454</c:v>
                </c:pt>
                <c:pt idx="1212">
                  <c:v>2455</c:v>
                </c:pt>
                <c:pt idx="1213">
                  <c:v>2469</c:v>
                </c:pt>
                <c:pt idx="1214">
                  <c:v>2455</c:v>
                </c:pt>
                <c:pt idx="1215">
                  <c:v>2465</c:v>
                </c:pt>
                <c:pt idx="1216">
                  <c:v>2546</c:v>
                </c:pt>
                <c:pt idx="1217">
                  <c:v>2541</c:v>
                </c:pt>
                <c:pt idx="1218">
                  <c:v>2554</c:v>
                </c:pt>
                <c:pt idx="1219">
                  <c:v>2557</c:v>
                </c:pt>
                <c:pt idx="1220">
                  <c:v>2575</c:v>
                </c:pt>
                <c:pt idx="1221">
                  <c:v>2514</c:v>
                </c:pt>
                <c:pt idx="1222">
                  <c:v>2549</c:v>
                </c:pt>
                <c:pt idx="1223">
                  <c:v>2582</c:v>
                </c:pt>
                <c:pt idx="1224">
                  <c:v>2614</c:v>
                </c:pt>
                <c:pt idx="1225">
                  <c:v>2591</c:v>
                </c:pt>
                <c:pt idx="1226">
                  <c:v>2705</c:v>
                </c:pt>
                <c:pt idx="1227">
                  <c:v>2775</c:v>
                </c:pt>
                <c:pt idx="1228">
                  <c:v>2910</c:v>
                </c:pt>
                <c:pt idx="1229">
                  <c:v>2870</c:v>
                </c:pt>
                <c:pt idx="1230">
                  <c:v>2718</c:v>
                </c:pt>
                <c:pt idx="1231">
                  <c:v>2753</c:v>
                </c:pt>
                <c:pt idx="1232">
                  <c:v>2676</c:v>
                </c:pt>
                <c:pt idx="1233">
                  <c:v>2721</c:v>
                </c:pt>
                <c:pt idx="1234">
                  <c:v>2750</c:v>
                </c:pt>
                <c:pt idx="1235">
                  <c:v>2841</c:v>
                </c:pt>
                <c:pt idx="1236">
                  <c:v>2765</c:v>
                </c:pt>
                <c:pt idx="1237">
                  <c:v>2727</c:v>
                </c:pt>
                <c:pt idx="1238">
                  <c:v>2724</c:v>
                </c:pt>
                <c:pt idx="1239">
                  <c:v>2756</c:v>
                </c:pt>
                <c:pt idx="1240">
                  <c:v>2753</c:v>
                </c:pt>
                <c:pt idx="1241">
                  <c:v>2770</c:v>
                </c:pt>
                <c:pt idx="1242">
                  <c:v>2753</c:v>
                </c:pt>
                <c:pt idx="1243">
                  <c:v>2650</c:v>
                </c:pt>
                <c:pt idx="1244">
                  <c:v>2634</c:v>
                </c:pt>
                <c:pt idx="1245">
                  <c:v>2623</c:v>
                </c:pt>
                <c:pt idx="1246">
                  <c:v>2571</c:v>
                </c:pt>
                <c:pt idx="1247">
                  <c:v>2600</c:v>
                </c:pt>
                <c:pt idx="1248">
                  <c:v>2573</c:v>
                </c:pt>
                <c:pt idx="1249">
                  <c:v>2551</c:v>
                </c:pt>
                <c:pt idx="1250">
                  <c:v>2578</c:v>
                </c:pt>
                <c:pt idx="1251">
                  <c:v>2569.5</c:v>
                </c:pt>
                <c:pt idx="1252">
                  <c:v>2554</c:v>
                </c:pt>
                <c:pt idx="1253">
                  <c:v>2626</c:v>
                </c:pt>
                <c:pt idx="1254">
                  <c:v>2593.5</c:v>
                </c:pt>
                <c:pt idx="1255">
                  <c:v>2627</c:v>
                </c:pt>
                <c:pt idx="1256">
                  <c:v>2754.5</c:v>
                </c:pt>
                <c:pt idx="1257">
                  <c:v>2710</c:v>
                </c:pt>
                <c:pt idx="1258">
                  <c:v>2735</c:v>
                </c:pt>
                <c:pt idx="1259">
                  <c:v>2735.5</c:v>
                </c:pt>
                <c:pt idx="1260">
                  <c:v>2770.5</c:v>
                </c:pt>
                <c:pt idx="1261">
                  <c:v>2710</c:v>
                </c:pt>
                <c:pt idx="1262">
                  <c:v>2739.5</c:v>
                </c:pt>
                <c:pt idx="1263">
                  <c:v>2775</c:v>
                </c:pt>
                <c:pt idx="1264">
                  <c:v>2746</c:v>
                </c:pt>
                <c:pt idx="1265">
                  <c:v>2798.5</c:v>
                </c:pt>
                <c:pt idx="1266">
                  <c:v>2815</c:v>
                </c:pt>
                <c:pt idx="1267">
                  <c:v>2787</c:v>
                </c:pt>
                <c:pt idx="1268">
                  <c:v>2824</c:v>
                </c:pt>
                <c:pt idx="1269">
                  <c:v>2768</c:v>
                </c:pt>
                <c:pt idx="1270">
                  <c:v>2774</c:v>
                </c:pt>
                <c:pt idx="1271">
                  <c:v>2849.5</c:v>
                </c:pt>
                <c:pt idx="1272">
                  <c:v>2855</c:v>
                </c:pt>
                <c:pt idx="1273">
                  <c:v>2858</c:v>
                </c:pt>
                <c:pt idx="1274">
                  <c:v>2787</c:v>
                </c:pt>
                <c:pt idx="1275">
                  <c:v>2757</c:v>
                </c:pt>
                <c:pt idx="1276">
                  <c:v>2774</c:v>
                </c:pt>
                <c:pt idx="1277">
                  <c:v>2822.5</c:v>
                </c:pt>
                <c:pt idx="1278">
                  <c:v>2858</c:v>
                </c:pt>
                <c:pt idx="1279">
                  <c:v>2901</c:v>
                </c:pt>
                <c:pt idx="1280">
                  <c:v>2958</c:v>
                </c:pt>
                <c:pt idx="1281">
                  <c:v>2933</c:v>
                </c:pt>
                <c:pt idx="1282">
                  <c:v>2896</c:v>
                </c:pt>
                <c:pt idx="1283">
                  <c:v>2839</c:v>
                </c:pt>
                <c:pt idx="1284">
                  <c:v>2830</c:v>
                </c:pt>
                <c:pt idx="1285">
                  <c:v>2852</c:v>
                </c:pt>
                <c:pt idx="1286">
                  <c:v>2880</c:v>
                </c:pt>
                <c:pt idx="1287">
                  <c:v>2869</c:v>
                </c:pt>
                <c:pt idx="1288">
                  <c:v>2843</c:v>
                </c:pt>
                <c:pt idx="1289">
                  <c:v>2820</c:v>
                </c:pt>
                <c:pt idx="1290">
                  <c:v>2817</c:v>
                </c:pt>
                <c:pt idx="1291">
                  <c:v>2817</c:v>
                </c:pt>
                <c:pt idx="1292">
                  <c:v>2878</c:v>
                </c:pt>
                <c:pt idx="1293">
                  <c:v>2849</c:v>
                </c:pt>
                <c:pt idx="1294">
                  <c:v>2803</c:v>
                </c:pt>
                <c:pt idx="1295">
                  <c:v>2735</c:v>
                </c:pt>
                <c:pt idx="1296">
                  <c:v>2706</c:v>
                </c:pt>
                <c:pt idx="1297">
                  <c:v>2709</c:v>
                </c:pt>
                <c:pt idx="1298">
                  <c:v>2664.5</c:v>
                </c:pt>
                <c:pt idx="1299">
                  <c:v>2712</c:v>
                </c:pt>
                <c:pt idx="1300">
                  <c:v>2757</c:v>
                </c:pt>
                <c:pt idx="1301">
                  <c:v>2717.5</c:v>
                </c:pt>
                <c:pt idx="1302">
                  <c:v>2776</c:v>
                </c:pt>
                <c:pt idx="1303">
                  <c:v>2853</c:v>
                </c:pt>
                <c:pt idx="1304">
                  <c:v>2862</c:v>
                </c:pt>
                <c:pt idx="1305">
                  <c:v>2883</c:v>
                </c:pt>
                <c:pt idx="1306">
                  <c:v>2875</c:v>
                </c:pt>
                <c:pt idx="1307">
                  <c:v>2838</c:v>
                </c:pt>
                <c:pt idx="1308">
                  <c:v>2839</c:v>
                </c:pt>
                <c:pt idx="1309">
                  <c:v>2830</c:v>
                </c:pt>
                <c:pt idx="1310">
                  <c:v>2776</c:v>
                </c:pt>
                <c:pt idx="1311">
                  <c:v>2781</c:v>
                </c:pt>
                <c:pt idx="1312">
                  <c:v>2833</c:v>
                </c:pt>
                <c:pt idx="1313">
                  <c:v>2848</c:v>
                </c:pt>
                <c:pt idx="1314">
                  <c:v>2800</c:v>
                </c:pt>
                <c:pt idx="1315">
                  <c:v>2767</c:v>
                </c:pt>
                <c:pt idx="1316">
                  <c:v>2728.5</c:v>
                </c:pt>
                <c:pt idx="1317">
                  <c:v>2792.5</c:v>
                </c:pt>
                <c:pt idx="1318">
                  <c:v>2802</c:v>
                </c:pt>
                <c:pt idx="1319">
                  <c:v>2685</c:v>
                </c:pt>
                <c:pt idx="1320">
                  <c:v>2675.5</c:v>
                </c:pt>
                <c:pt idx="1321">
                  <c:v>2596</c:v>
                </c:pt>
                <c:pt idx="1322">
                  <c:v>2581</c:v>
                </c:pt>
                <c:pt idx="1323">
                  <c:v>2584.5</c:v>
                </c:pt>
                <c:pt idx="1324">
                  <c:v>2597</c:v>
                </c:pt>
                <c:pt idx="1325">
                  <c:v>2565</c:v>
                </c:pt>
                <c:pt idx="1326">
                  <c:v>2621.5</c:v>
                </c:pt>
                <c:pt idx="1327">
                  <c:v>2604</c:v>
                </c:pt>
                <c:pt idx="1328">
                  <c:v>2610</c:v>
                </c:pt>
                <c:pt idx="1329">
                  <c:v>2601</c:v>
                </c:pt>
                <c:pt idx="1330">
                  <c:v>2623</c:v>
                </c:pt>
                <c:pt idx="1331">
                  <c:v>2618</c:v>
                </c:pt>
                <c:pt idx="1332">
                  <c:v>2624</c:v>
                </c:pt>
                <c:pt idx="1333">
                  <c:v>2641</c:v>
                </c:pt>
                <c:pt idx="1334">
                  <c:v>2601</c:v>
                </c:pt>
                <c:pt idx="1335">
                  <c:v>2565</c:v>
                </c:pt>
                <c:pt idx="1336">
                  <c:v>2570</c:v>
                </c:pt>
                <c:pt idx="1337">
                  <c:v>2570</c:v>
                </c:pt>
                <c:pt idx="1338">
                  <c:v>2628</c:v>
                </c:pt>
                <c:pt idx="1339">
                  <c:v>2607</c:v>
                </c:pt>
                <c:pt idx="1340">
                  <c:v>2623</c:v>
                </c:pt>
                <c:pt idx="1341">
                  <c:v>2592</c:v>
                </c:pt>
                <c:pt idx="1342">
                  <c:v>2584.5</c:v>
                </c:pt>
                <c:pt idx="1343">
                  <c:v>2526</c:v>
                </c:pt>
                <c:pt idx="1344">
                  <c:v>2578</c:v>
                </c:pt>
                <c:pt idx="1345">
                  <c:v>2468</c:v>
                </c:pt>
                <c:pt idx="1346">
                  <c:v>2578</c:v>
                </c:pt>
                <c:pt idx="1347">
                  <c:v>2644</c:v>
                </c:pt>
                <c:pt idx="1348">
                  <c:v>2659</c:v>
                </c:pt>
                <c:pt idx="1349">
                  <c:v>2635</c:v>
                </c:pt>
                <c:pt idx="1350">
                  <c:v>2617</c:v>
                </c:pt>
                <c:pt idx="1351">
                  <c:v>2629.5</c:v>
                </c:pt>
                <c:pt idx="1352">
                  <c:v>2637</c:v>
                </c:pt>
                <c:pt idx="1353">
                  <c:v>2585</c:v>
                </c:pt>
                <c:pt idx="1354">
                  <c:v>2559</c:v>
                </c:pt>
                <c:pt idx="1355">
                  <c:v>2523</c:v>
                </c:pt>
                <c:pt idx="1356">
                  <c:v>2485</c:v>
                </c:pt>
                <c:pt idx="1357">
                  <c:v>2493</c:v>
                </c:pt>
                <c:pt idx="1358">
                  <c:v>2450</c:v>
                </c:pt>
                <c:pt idx="1359">
                  <c:v>2478</c:v>
                </c:pt>
                <c:pt idx="1360">
                  <c:v>2495</c:v>
                </c:pt>
                <c:pt idx="1361">
                  <c:v>2515</c:v>
                </c:pt>
                <c:pt idx="1362">
                  <c:v>2453</c:v>
                </c:pt>
                <c:pt idx="1363">
                  <c:v>2491</c:v>
                </c:pt>
                <c:pt idx="1364">
                  <c:v>2513</c:v>
                </c:pt>
                <c:pt idx="1365">
                  <c:v>2527</c:v>
                </c:pt>
                <c:pt idx="1366">
                  <c:v>2550</c:v>
                </c:pt>
                <c:pt idx="1367">
                  <c:v>2571</c:v>
                </c:pt>
                <c:pt idx="1368">
                  <c:v>2588</c:v>
                </c:pt>
                <c:pt idx="1369">
                  <c:v>2695</c:v>
                </c:pt>
                <c:pt idx="1370">
                  <c:v>2725</c:v>
                </c:pt>
                <c:pt idx="1371">
                  <c:v>2724</c:v>
                </c:pt>
                <c:pt idx="1372">
                  <c:v>2732</c:v>
                </c:pt>
                <c:pt idx="1373">
                  <c:v>2733</c:v>
                </c:pt>
                <c:pt idx="1374">
                  <c:v>2755</c:v>
                </c:pt>
                <c:pt idx="1375">
                  <c:v>2752</c:v>
                </c:pt>
                <c:pt idx="1376">
                  <c:v>2783</c:v>
                </c:pt>
                <c:pt idx="1377">
                  <c:v>2768</c:v>
                </c:pt>
                <c:pt idx="1378">
                  <c:v>2767</c:v>
                </c:pt>
                <c:pt idx="1379">
                  <c:v>2785</c:v>
                </c:pt>
                <c:pt idx="1380">
                  <c:v>2780</c:v>
                </c:pt>
                <c:pt idx="1381">
                  <c:v>2778.5</c:v>
                </c:pt>
                <c:pt idx="1382">
                  <c:v>2773</c:v>
                </c:pt>
                <c:pt idx="1383">
                  <c:v>2847</c:v>
                </c:pt>
                <c:pt idx="1384">
                  <c:v>2826</c:v>
                </c:pt>
                <c:pt idx="1385">
                  <c:v>2770</c:v>
                </c:pt>
                <c:pt idx="1386">
                  <c:v>2822</c:v>
                </c:pt>
                <c:pt idx="1387">
                  <c:v>2776</c:v>
                </c:pt>
                <c:pt idx="1388">
                  <c:v>2773</c:v>
                </c:pt>
                <c:pt idx="1389">
                  <c:v>2744</c:v>
                </c:pt>
                <c:pt idx="1390">
                  <c:v>2764</c:v>
                </c:pt>
                <c:pt idx="1391">
                  <c:v>2780</c:v>
                </c:pt>
                <c:pt idx="1392">
                  <c:v>2830</c:v>
                </c:pt>
                <c:pt idx="1393">
                  <c:v>2809</c:v>
                </c:pt>
                <c:pt idx="1394">
                  <c:v>2810</c:v>
                </c:pt>
                <c:pt idx="1395">
                  <c:v>2767.5</c:v>
                </c:pt>
                <c:pt idx="1396">
                  <c:v>2808</c:v>
                </c:pt>
                <c:pt idx="1397">
                  <c:v>2779</c:v>
                </c:pt>
                <c:pt idx="1398">
                  <c:v>2765</c:v>
                </c:pt>
                <c:pt idx="1399">
                  <c:v>2813</c:v>
                </c:pt>
                <c:pt idx="1400">
                  <c:v>2812</c:v>
                </c:pt>
                <c:pt idx="1401">
                  <c:v>2827</c:v>
                </c:pt>
                <c:pt idx="1402">
                  <c:v>2881</c:v>
                </c:pt>
                <c:pt idx="1403">
                  <c:v>2960</c:v>
                </c:pt>
                <c:pt idx="1404">
                  <c:v>2949</c:v>
                </c:pt>
                <c:pt idx="1405">
                  <c:v>2903</c:v>
                </c:pt>
                <c:pt idx="1406">
                  <c:v>2909.5</c:v>
                </c:pt>
                <c:pt idx="1407">
                  <c:v>2955</c:v>
                </c:pt>
                <c:pt idx="1408">
                  <c:v>3026</c:v>
                </c:pt>
                <c:pt idx="1409">
                  <c:v>3095</c:v>
                </c:pt>
                <c:pt idx="1410">
                  <c:v>3120</c:v>
                </c:pt>
                <c:pt idx="1411">
                  <c:v>3143</c:v>
                </c:pt>
                <c:pt idx="1412">
                  <c:v>3143</c:v>
                </c:pt>
                <c:pt idx="1413">
                  <c:v>3122</c:v>
                </c:pt>
                <c:pt idx="1414">
                  <c:v>3102</c:v>
                </c:pt>
                <c:pt idx="1415">
                  <c:v>3122</c:v>
                </c:pt>
                <c:pt idx="1416">
                  <c:v>3113</c:v>
                </c:pt>
                <c:pt idx="1417">
                  <c:v>3121.5</c:v>
                </c:pt>
                <c:pt idx="1418">
                  <c:v>3138</c:v>
                </c:pt>
                <c:pt idx="1419">
                  <c:v>3152</c:v>
                </c:pt>
                <c:pt idx="1420">
                  <c:v>3188</c:v>
                </c:pt>
                <c:pt idx="1421">
                  <c:v>3193</c:v>
                </c:pt>
                <c:pt idx="1422">
                  <c:v>3087</c:v>
                </c:pt>
                <c:pt idx="1423">
                  <c:v>3096</c:v>
                </c:pt>
                <c:pt idx="1424">
                  <c:v>3080</c:v>
                </c:pt>
                <c:pt idx="1425">
                  <c:v>3102</c:v>
                </c:pt>
                <c:pt idx="1426">
                  <c:v>3063</c:v>
                </c:pt>
                <c:pt idx="1427">
                  <c:v>3048</c:v>
                </c:pt>
                <c:pt idx="1428">
                  <c:v>2989</c:v>
                </c:pt>
                <c:pt idx="1429">
                  <c:v>3038</c:v>
                </c:pt>
                <c:pt idx="1430">
                  <c:v>3086</c:v>
                </c:pt>
                <c:pt idx="1431">
                  <c:v>3096</c:v>
                </c:pt>
                <c:pt idx="1432">
                  <c:v>3155</c:v>
                </c:pt>
                <c:pt idx="1433">
                  <c:v>3076</c:v>
                </c:pt>
                <c:pt idx="1434">
                  <c:v>3075</c:v>
                </c:pt>
                <c:pt idx="1435">
                  <c:v>3103</c:v>
                </c:pt>
                <c:pt idx="1436">
                  <c:v>3112</c:v>
                </c:pt>
                <c:pt idx="1437">
                  <c:v>3124</c:v>
                </c:pt>
                <c:pt idx="1438">
                  <c:v>3126</c:v>
                </c:pt>
                <c:pt idx="1439">
                  <c:v>3164</c:v>
                </c:pt>
                <c:pt idx="1440">
                  <c:v>3193</c:v>
                </c:pt>
                <c:pt idx="1441">
                  <c:v>3257</c:v>
                </c:pt>
                <c:pt idx="1442">
                  <c:v>3304</c:v>
                </c:pt>
                <c:pt idx="1443">
                  <c:v>3294</c:v>
                </c:pt>
                <c:pt idx="1444">
                  <c:v>3273</c:v>
                </c:pt>
                <c:pt idx="1445">
                  <c:v>3267</c:v>
                </c:pt>
                <c:pt idx="1446">
                  <c:v>3238</c:v>
                </c:pt>
                <c:pt idx="1447">
                  <c:v>3223</c:v>
                </c:pt>
                <c:pt idx="1448">
                  <c:v>3259.5</c:v>
                </c:pt>
                <c:pt idx="1449">
                  <c:v>3245</c:v>
                </c:pt>
                <c:pt idx="1450">
                  <c:v>3260.5</c:v>
                </c:pt>
                <c:pt idx="1451">
                  <c:v>3100</c:v>
                </c:pt>
                <c:pt idx="1452">
                  <c:v>3127</c:v>
                </c:pt>
                <c:pt idx="1453">
                  <c:v>3106</c:v>
                </c:pt>
                <c:pt idx="1454">
                  <c:v>3145</c:v>
                </c:pt>
                <c:pt idx="1455">
                  <c:v>3121</c:v>
                </c:pt>
                <c:pt idx="1456">
                  <c:v>3195</c:v>
                </c:pt>
                <c:pt idx="1457">
                  <c:v>3182</c:v>
                </c:pt>
                <c:pt idx="1458">
                  <c:v>3227</c:v>
                </c:pt>
                <c:pt idx="1459">
                  <c:v>3144</c:v>
                </c:pt>
                <c:pt idx="1460">
                  <c:v>3203</c:v>
                </c:pt>
                <c:pt idx="1461">
                  <c:v>3248</c:v>
                </c:pt>
                <c:pt idx="1462">
                  <c:v>3275</c:v>
                </c:pt>
                <c:pt idx="1463">
                  <c:v>3232</c:v>
                </c:pt>
                <c:pt idx="1464">
                  <c:v>3229</c:v>
                </c:pt>
                <c:pt idx="1465">
                  <c:v>3249</c:v>
                </c:pt>
                <c:pt idx="1466">
                  <c:v>3213</c:v>
                </c:pt>
                <c:pt idx="1467">
                  <c:v>3184</c:v>
                </c:pt>
                <c:pt idx="1468">
                  <c:v>3172</c:v>
                </c:pt>
                <c:pt idx="1469">
                  <c:v>3232</c:v>
                </c:pt>
                <c:pt idx="1470">
                  <c:v>3199</c:v>
                </c:pt>
                <c:pt idx="1471">
                  <c:v>3191</c:v>
                </c:pt>
                <c:pt idx="1472">
                  <c:v>3130</c:v>
                </c:pt>
                <c:pt idx="1473">
                  <c:v>3163</c:v>
                </c:pt>
                <c:pt idx="1474">
                  <c:v>3157.5</c:v>
                </c:pt>
                <c:pt idx="1475">
                  <c:v>3164</c:v>
                </c:pt>
                <c:pt idx="1476">
                  <c:v>3172</c:v>
                </c:pt>
                <c:pt idx="1477">
                  <c:v>3237</c:v>
                </c:pt>
                <c:pt idx="1478">
                  <c:v>3230</c:v>
                </c:pt>
                <c:pt idx="1479">
                  <c:v>3246</c:v>
                </c:pt>
                <c:pt idx="1480">
                  <c:v>3186</c:v>
                </c:pt>
                <c:pt idx="1481">
                  <c:v>3155</c:v>
                </c:pt>
                <c:pt idx="1482">
                  <c:v>3131</c:v>
                </c:pt>
                <c:pt idx="1483">
                  <c:v>3175</c:v>
                </c:pt>
                <c:pt idx="1484">
                  <c:v>3197</c:v>
                </c:pt>
                <c:pt idx="1485">
                  <c:v>3228</c:v>
                </c:pt>
                <c:pt idx="1486">
                  <c:v>3155</c:v>
                </c:pt>
                <c:pt idx="1487">
                  <c:v>3107</c:v>
                </c:pt>
                <c:pt idx="1488">
                  <c:v>3098</c:v>
                </c:pt>
                <c:pt idx="1489">
                  <c:v>3082</c:v>
                </c:pt>
                <c:pt idx="1490">
                  <c:v>3167</c:v>
                </c:pt>
                <c:pt idx="1491">
                  <c:v>3162</c:v>
                </c:pt>
                <c:pt idx="1492">
                  <c:v>3170</c:v>
                </c:pt>
                <c:pt idx="1493">
                  <c:v>3186</c:v>
                </c:pt>
                <c:pt idx="1494">
                  <c:v>3200</c:v>
                </c:pt>
                <c:pt idx="1495">
                  <c:v>3178</c:v>
                </c:pt>
                <c:pt idx="1496">
                  <c:v>3227</c:v>
                </c:pt>
                <c:pt idx="1497">
                  <c:v>3230</c:v>
                </c:pt>
                <c:pt idx="1498">
                  <c:v>3240</c:v>
                </c:pt>
                <c:pt idx="1499">
                  <c:v>3268</c:v>
                </c:pt>
                <c:pt idx="1500">
                  <c:v>3279</c:v>
                </c:pt>
                <c:pt idx="1501">
                  <c:v>3288</c:v>
                </c:pt>
                <c:pt idx="1502">
                  <c:v>3350.5</c:v>
                </c:pt>
                <c:pt idx="1503">
                  <c:v>3330</c:v>
                </c:pt>
                <c:pt idx="1504">
                  <c:v>3355</c:v>
                </c:pt>
                <c:pt idx="1505">
                  <c:v>3366</c:v>
                </c:pt>
                <c:pt idx="1506">
                  <c:v>3361</c:v>
                </c:pt>
                <c:pt idx="1507">
                  <c:v>3378</c:v>
                </c:pt>
                <c:pt idx="1508">
                  <c:v>3356</c:v>
                </c:pt>
                <c:pt idx="1509">
                  <c:v>3394.5</c:v>
                </c:pt>
                <c:pt idx="1510">
                  <c:v>3386</c:v>
                </c:pt>
                <c:pt idx="1511">
                  <c:v>3426</c:v>
                </c:pt>
                <c:pt idx="1512">
                  <c:v>3379</c:v>
                </c:pt>
                <c:pt idx="1513">
                  <c:v>3396</c:v>
                </c:pt>
                <c:pt idx="1514">
                  <c:v>3383</c:v>
                </c:pt>
                <c:pt idx="1515">
                  <c:v>3431</c:v>
                </c:pt>
                <c:pt idx="1516">
                  <c:v>3413</c:v>
                </c:pt>
                <c:pt idx="1517">
                  <c:v>3415</c:v>
                </c:pt>
                <c:pt idx="1518">
                  <c:v>3400</c:v>
                </c:pt>
                <c:pt idx="1519">
                  <c:v>3447</c:v>
                </c:pt>
                <c:pt idx="1520">
                  <c:v>3481</c:v>
                </c:pt>
                <c:pt idx="1521">
                  <c:v>3550</c:v>
                </c:pt>
                <c:pt idx="1522">
                  <c:v>3536</c:v>
                </c:pt>
                <c:pt idx="1523">
                  <c:v>3525</c:v>
                </c:pt>
                <c:pt idx="1524">
                  <c:v>3530</c:v>
                </c:pt>
                <c:pt idx="1525">
                  <c:v>3525</c:v>
                </c:pt>
                <c:pt idx="1526">
                  <c:v>3518.5</c:v>
                </c:pt>
                <c:pt idx="1527">
                  <c:v>3473</c:v>
                </c:pt>
                <c:pt idx="1528">
                  <c:v>3476</c:v>
                </c:pt>
                <c:pt idx="1529">
                  <c:v>3405</c:v>
                </c:pt>
                <c:pt idx="1530">
                  <c:v>3394.5</c:v>
                </c:pt>
                <c:pt idx="1531">
                  <c:v>3400</c:v>
                </c:pt>
                <c:pt idx="1532">
                  <c:v>3438.5</c:v>
                </c:pt>
                <c:pt idx="1533">
                  <c:v>3488</c:v>
                </c:pt>
                <c:pt idx="1534">
                  <c:v>3560</c:v>
                </c:pt>
                <c:pt idx="1535">
                  <c:v>3585</c:v>
                </c:pt>
                <c:pt idx="1536">
                  <c:v>3568</c:v>
                </c:pt>
                <c:pt idx="1537">
                  <c:v>3562</c:v>
                </c:pt>
                <c:pt idx="1538">
                  <c:v>3529.5</c:v>
                </c:pt>
                <c:pt idx="1539">
                  <c:v>3481</c:v>
                </c:pt>
                <c:pt idx="1540">
                  <c:v>3513</c:v>
                </c:pt>
                <c:pt idx="1541">
                  <c:v>3544</c:v>
                </c:pt>
                <c:pt idx="1542">
                  <c:v>3512</c:v>
                </c:pt>
                <c:pt idx="1543">
                  <c:v>3457</c:v>
                </c:pt>
                <c:pt idx="1544">
                  <c:v>3386</c:v>
                </c:pt>
                <c:pt idx="1545">
                  <c:v>3396</c:v>
                </c:pt>
                <c:pt idx="1546">
                  <c:v>3300.5</c:v>
                </c:pt>
                <c:pt idx="1547">
                  <c:v>3328</c:v>
                </c:pt>
                <c:pt idx="1548">
                  <c:v>3286.5</c:v>
                </c:pt>
                <c:pt idx="1549">
                  <c:v>3240</c:v>
                </c:pt>
                <c:pt idx="1550">
                  <c:v>3213</c:v>
                </c:pt>
                <c:pt idx="1551">
                  <c:v>3257</c:v>
                </c:pt>
                <c:pt idx="1552">
                  <c:v>3283</c:v>
                </c:pt>
                <c:pt idx="1553">
                  <c:v>3277</c:v>
                </c:pt>
                <c:pt idx="1554">
                  <c:v>3233</c:v>
                </c:pt>
                <c:pt idx="1555">
                  <c:v>3270</c:v>
                </c:pt>
                <c:pt idx="1556">
                  <c:v>3251</c:v>
                </c:pt>
                <c:pt idx="1557">
                  <c:v>3242</c:v>
                </c:pt>
                <c:pt idx="1558">
                  <c:v>3225</c:v>
                </c:pt>
                <c:pt idx="1559">
                  <c:v>3225</c:v>
                </c:pt>
                <c:pt idx="1560">
                  <c:v>3213</c:v>
                </c:pt>
                <c:pt idx="1561">
                  <c:v>3246</c:v>
                </c:pt>
                <c:pt idx="1562">
                  <c:v>3305</c:v>
                </c:pt>
                <c:pt idx="1563">
                  <c:v>3275</c:v>
                </c:pt>
                <c:pt idx="1564">
                  <c:v>3309</c:v>
                </c:pt>
                <c:pt idx="1565">
                  <c:v>3272</c:v>
                </c:pt>
                <c:pt idx="1566">
                  <c:v>3235</c:v>
                </c:pt>
                <c:pt idx="1567">
                  <c:v>3231</c:v>
                </c:pt>
                <c:pt idx="1568">
                  <c:v>3218</c:v>
                </c:pt>
                <c:pt idx="1569">
                  <c:v>3217</c:v>
                </c:pt>
                <c:pt idx="1570">
                  <c:v>3245</c:v>
                </c:pt>
                <c:pt idx="1571">
                  <c:v>3240</c:v>
                </c:pt>
                <c:pt idx="1572">
                  <c:v>3112</c:v>
                </c:pt>
                <c:pt idx="1573">
                  <c:v>3126</c:v>
                </c:pt>
                <c:pt idx="1574">
                  <c:v>3130</c:v>
                </c:pt>
                <c:pt idx="1575">
                  <c:v>3125</c:v>
                </c:pt>
                <c:pt idx="1576">
                  <c:v>3197</c:v>
                </c:pt>
                <c:pt idx="1577">
                  <c:v>3243</c:v>
                </c:pt>
                <c:pt idx="1578">
                  <c:v>3259.5</c:v>
                </c:pt>
                <c:pt idx="1579">
                  <c:v>3221</c:v>
                </c:pt>
                <c:pt idx="1580">
                  <c:v>3261</c:v>
                </c:pt>
                <c:pt idx="1581">
                  <c:v>3174</c:v>
                </c:pt>
                <c:pt idx="1582">
                  <c:v>3105</c:v>
                </c:pt>
                <c:pt idx="1583">
                  <c:v>3121</c:v>
                </c:pt>
                <c:pt idx="1584">
                  <c:v>3170</c:v>
                </c:pt>
                <c:pt idx="1585">
                  <c:v>3110</c:v>
                </c:pt>
                <c:pt idx="1586">
                  <c:v>3077</c:v>
                </c:pt>
                <c:pt idx="1587">
                  <c:v>2975</c:v>
                </c:pt>
                <c:pt idx="1588">
                  <c:v>3079</c:v>
                </c:pt>
                <c:pt idx="1589">
                  <c:v>3085</c:v>
                </c:pt>
                <c:pt idx="1590">
                  <c:v>3086</c:v>
                </c:pt>
                <c:pt idx="1591">
                  <c:v>3044</c:v>
                </c:pt>
                <c:pt idx="1592">
                  <c:v>3079</c:v>
                </c:pt>
                <c:pt idx="1593">
                  <c:v>3061</c:v>
                </c:pt>
                <c:pt idx="1594">
                  <c:v>3083.5</c:v>
                </c:pt>
                <c:pt idx="1595">
                  <c:v>3101</c:v>
                </c:pt>
                <c:pt idx="1596">
                  <c:v>3051</c:v>
                </c:pt>
                <c:pt idx="1597">
                  <c:v>3029</c:v>
                </c:pt>
                <c:pt idx="1598">
                  <c:v>3052</c:v>
                </c:pt>
                <c:pt idx="1599">
                  <c:v>3110</c:v>
                </c:pt>
                <c:pt idx="1600">
                  <c:v>3088</c:v>
                </c:pt>
                <c:pt idx="1601">
                  <c:v>3087</c:v>
                </c:pt>
                <c:pt idx="1602">
                  <c:v>3156</c:v>
                </c:pt>
                <c:pt idx="1603">
                  <c:v>3185.5</c:v>
                </c:pt>
                <c:pt idx="1604">
                  <c:v>3166</c:v>
                </c:pt>
                <c:pt idx="1605">
                  <c:v>3195</c:v>
                </c:pt>
                <c:pt idx="1606">
                  <c:v>3195</c:v>
                </c:pt>
                <c:pt idx="1607">
                  <c:v>3195</c:v>
                </c:pt>
                <c:pt idx="1608">
                  <c:v>3149</c:v>
                </c:pt>
                <c:pt idx="1609">
                  <c:v>3022</c:v>
                </c:pt>
                <c:pt idx="1610">
                  <c:v>3012.5</c:v>
                </c:pt>
                <c:pt idx="1611">
                  <c:v>2965</c:v>
                </c:pt>
                <c:pt idx="1612">
                  <c:v>2930</c:v>
                </c:pt>
                <c:pt idx="1613">
                  <c:v>2890</c:v>
                </c:pt>
                <c:pt idx="1614">
                  <c:v>2843</c:v>
                </c:pt>
                <c:pt idx="1615">
                  <c:v>2898</c:v>
                </c:pt>
                <c:pt idx="1616">
                  <c:v>2909</c:v>
                </c:pt>
                <c:pt idx="1617">
                  <c:v>2860</c:v>
                </c:pt>
                <c:pt idx="1618">
                  <c:v>2828</c:v>
                </c:pt>
                <c:pt idx="1619">
                  <c:v>2744</c:v>
                </c:pt>
                <c:pt idx="1620">
                  <c:v>2711</c:v>
                </c:pt>
                <c:pt idx="1621">
                  <c:v>2727</c:v>
                </c:pt>
                <c:pt idx="1622">
                  <c:v>2697</c:v>
                </c:pt>
                <c:pt idx="1623">
                  <c:v>2641</c:v>
                </c:pt>
                <c:pt idx="1624">
                  <c:v>2552</c:v>
                </c:pt>
                <c:pt idx="1625">
                  <c:v>2573.5</c:v>
                </c:pt>
                <c:pt idx="1626">
                  <c:v>2573</c:v>
                </c:pt>
                <c:pt idx="1627">
                  <c:v>2498</c:v>
                </c:pt>
                <c:pt idx="1628">
                  <c:v>2521</c:v>
                </c:pt>
                <c:pt idx="1629">
                  <c:v>2557</c:v>
                </c:pt>
                <c:pt idx="1630">
                  <c:v>2509.5</c:v>
                </c:pt>
                <c:pt idx="1631">
                  <c:v>2582</c:v>
                </c:pt>
                <c:pt idx="1632">
                  <c:v>2588</c:v>
                </c:pt>
                <c:pt idx="1633">
                  <c:v>2606</c:v>
                </c:pt>
                <c:pt idx="1634">
                  <c:v>2582</c:v>
                </c:pt>
                <c:pt idx="1635">
                  <c:v>2566</c:v>
                </c:pt>
                <c:pt idx="1636">
                  <c:v>2522</c:v>
                </c:pt>
                <c:pt idx="1637">
                  <c:v>2584</c:v>
                </c:pt>
                <c:pt idx="1638">
                  <c:v>2566.5</c:v>
                </c:pt>
                <c:pt idx="1639">
                  <c:v>2567</c:v>
                </c:pt>
                <c:pt idx="1640">
                  <c:v>2603</c:v>
                </c:pt>
                <c:pt idx="1641">
                  <c:v>2545</c:v>
                </c:pt>
                <c:pt idx="1642">
                  <c:v>2601</c:v>
                </c:pt>
                <c:pt idx="1643">
                  <c:v>2619</c:v>
                </c:pt>
                <c:pt idx="1644">
                  <c:v>2652</c:v>
                </c:pt>
                <c:pt idx="1645">
                  <c:v>2543</c:v>
                </c:pt>
                <c:pt idx="1646">
                  <c:v>2508</c:v>
                </c:pt>
                <c:pt idx="1647">
                  <c:v>2467</c:v>
                </c:pt>
                <c:pt idx="1648">
                  <c:v>2352</c:v>
                </c:pt>
                <c:pt idx="1649">
                  <c:v>2355</c:v>
                </c:pt>
                <c:pt idx="1650">
                  <c:v>2383</c:v>
                </c:pt>
                <c:pt idx="1651">
                  <c:v>2432</c:v>
                </c:pt>
                <c:pt idx="1652">
                  <c:v>2441</c:v>
                </c:pt>
                <c:pt idx="1653">
                  <c:v>2433</c:v>
                </c:pt>
                <c:pt idx="1654">
                  <c:v>2507</c:v>
                </c:pt>
                <c:pt idx="1655">
                  <c:v>2531.5</c:v>
                </c:pt>
                <c:pt idx="1656">
                  <c:v>2504</c:v>
                </c:pt>
                <c:pt idx="1657">
                  <c:v>2483</c:v>
                </c:pt>
                <c:pt idx="1658">
                  <c:v>2498</c:v>
                </c:pt>
                <c:pt idx="1659">
                  <c:v>2465.5</c:v>
                </c:pt>
                <c:pt idx="1660">
                  <c:v>2426.5</c:v>
                </c:pt>
                <c:pt idx="1661">
                  <c:v>2426.5</c:v>
                </c:pt>
                <c:pt idx="1662">
                  <c:v>2456.5</c:v>
                </c:pt>
                <c:pt idx="1663">
                  <c:v>2405</c:v>
                </c:pt>
                <c:pt idx="1664">
                  <c:v>2404.5</c:v>
                </c:pt>
                <c:pt idx="1665">
                  <c:v>2338</c:v>
                </c:pt>
                <c:pt idx="1666">
                  <c:v>2361</c:v>
                </c:pt>
                <c:pt idx="1667">
                  <c:v>2380</c:v>
                </c:pt>
                <c:pt idx="1668">
                  <c:v>2345</c:v>
                </c:pt>
                <c:pt idx="1669">
                  <c:v>2310</c:v>
                </c:pt>
                <c:pt idx="1670">
                  <c:v>2363</c:v>
                </c:pt>
                <c:pt idx="1671">
                  <c:v>2420</c:v>
                </c:pt>
                <c:pt idx="1672">
                  <c:v>2442</c:v>
                </c:pt>
                <c:pt idx="1673">
                  <c:v>2445</c:v>
                </c:pt>
                <c:pt idx="1674">
                  <c:v>2526</c:v>
                </c:pt>
                <c:pt idx="1675">
                  <c:v>2525</c:v>
                </c:pt>
                <c:pt idx="1676">
                  <c:v>2524.5</c:v>
                </c:pt>
                <c:pt idx="1677">
                  <c:v>2537</c:v>
                </c:pt>
                <c:pt idx="1678">
                  <c:v>2536</c:v>
                </c:pt>
                <c:pt idx="1679">
                  <c:v>2576</c:v>
                </c:pt>
                <c:pt idx="1680">
                  <c:v>2661</c:v>
                </c:pt>
                <c:pt idx="1681">
                  <c:v>2625</c:v>
                </c:pt>
                <c:pt idx="1682">
                  <c:v>2664</c:v>
                </c:pt>
                <c:pt idx="1683">
                  <c:v>2620</c:v>
                </c:pt>
                <c:pt idx="1684">
                  <c:v>2606</c:v>
                </c:pt>
                <c:pt idx="1685">
                  <c:v>2667</c:v>
                </c:pt>
                <c:pt idx="1686">
                  <c:v>2617</c:v>
                </c:pt>
                <c:pt idx="1687">
                  <c:v>2634</c:v>
                </c:pt>
                <c:pt idx="1688">
                  <c:v>2635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66-48CF-B574-6C6D136E51AB}"/>
            </c:ext>
          </c:extLst>
        </c:ser>
        <c:ser>
          <c:idx val="3"/>
          <c:order val="3"/>
          <c:tx>
            <c:v>LEad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Main!$E$3:$E$1691</c:f>
              <c:numCache>
                <c:formatCode>General</c:formatCode>
                <c:ptCount val="1689"/>
                <c:pt idx="0">
                  <c:v>2015</c:v>
                </c:pt>
                <c:pt idx="1">
                  <c:v>2066</c:v>
                </c:pt>
                <c:pt idx="2">
                  <c:v>2035</c:v>
                </c:pt>
                <c:pt idx="3">
                  <c:v>1995</c:v>
                </c:pt>
                <c:pt idx="4">
                  <c:v>1963</c:v>
                </c:pt>
                <c:pt idx="5">
                  <c:v>2025</c:v>
                </c:pt>
                <c:pt idx="6">
                  <c:v>1995</c:v>
                </c:pt>
                <c:pt idx="7">
                  <c:v>2020</c:v>
                </c:pt>
                <c:pt idx="8">
                  <c:v>2022</c:v>
                </c:pt>
                <c:pt idx="9">
                  <c:v>2018</c:v>
                </c:pt>
                <c:pt idx="10">
                  <c:v>2073</c:v>
                </c:pt>
                <c:pt idx="11">
                  <c:v>2115.5</c:v>
                </c:pt>
                <c:pt idx="12">
                  <c:v>2161</c:v>
                </c:pt>
                <c:pt idx="13">
                  <c:v>2159.5</c:v>
                </c:pt>
                <c:pt idx="14">
                  <c:v>2205.5</c:v>
                </c:pt>
                <c:pt idx="15">
                  <c:v>2241</c:v>
                </c:pt>
                <c:pt idx="16">
                  <c:v>2221</c:v>
                </c:pt>
                <c:pt idx="17">
                  <c:v>2299</c:v>
                </c:pt>
                <c:pt idx="18">
                  <c:v>2315</c:v>
                </c:pt>
                <c:pt idx="19">
                  <c:v>2266</c:v>
                </c:pt>
                <c:pt idx="20">
                  <c:v>2281.5</c:v>
                </c:pt>
                <c:pt idx="21">
                  <c:v>2241</c:v>
                </c:pt>
                <c:pt idx="22">
                  <c:v>2214</c:v>
                </c:pt>
                <c:pt idx="23">
                  <c:v>2177</c:v>
                </c:pt>
                <c:pt idx="24">
                  <c:v>2200</c:v>
                </c:pt>
                <c:pt idx="25">
                  <c:v>2158</c:v>
                </c:pt>
                <c:pt idx="26">
                  <c:v>2222</c:v>
                </c:pt>
                <c:pt idx="27">
                  <c:v>2175</c:v>
                </c:pt>
                <c:pt idx="28">
                  <c:v>2190</c:v>
                </c:pt>
                <c:pt idx="29">
                  <c:v>2164.5</c:v>
                </c:pt>
                <c:pt idx="30">
                  <c:v>2106</c:v>
                </c:pt>
                <c:pt idx="31">
                  <c:v>2087</c:v>
                </c:pt>
                <c:pt idx="32">
                  <c:v>2007</c:v>
                </c:pt>
                <c:pt idx="33">
                  <c:v>2054</c:v>
                </c:pt>
                <c:pt idx="34">
                  <c:v>2059.5</c:v>
                </c:pt>
                <c:pt idx="35">
                  <c:v>2086</c:v>
                </c:pt>
                <c:pt idx="36">
                  <c:v>2100</c:v>
                </c:pt>
                <c:pt idx="37">
                  <c:v>2144</c:v>
                </c:pt>
                <c:pt idx="38">
                  <c:v>2182</c:v>
                </c:pt>
                <c:pt idx="39">
                  <c:v>2186</c:v>
                </c:pt>
                <c:pt idx="40">
                  <c:v>2267</c:v>
                </c:pt>
                <c:pt idx="41">
                  <c:v>2260.5</c:v>
                </c:pt>
                <c:pt idx="42">
                  <c:v>2189</c:v>
                </c:pt>
                <c:pt idx="43">
                  <c:v>2162</c:v>
                </c:pt>
                <c:pt idx="44">
                  <c:v>2154</c:v>
                </c:pt>
                <c:pt idx="45">
                  <c:v>2094</c:v>
                </c:pt>
                <c:pt idx="46">
                  <c:v>2073.5</c:v>
                </c:pt>
                <c:pt idx="47">
                  <c:v>2115</c:v>
                </c:pt>
                <c:pt idx="48">
                  <c:v>2116</c:v>
                </c:pt>
                <c:pt idx="49">
                  <c:v>2108</c:v>
                </c:pt>
                <c:pt idx="50">
                  <c:v>2153</c:v>
                </c:pt>
                <c:pt idx="51">
                  <c:v>2137</c:v>
                </c:pt>
                <c:pt idx="52">
                  <c:v>2125</c:v>
                </c:pt>
                <c:pt idx="53">
                  <c:v>2131</c:v>
                </c:pt>
                <c:pt idx="54">
                  <c:v>2101</c:v>
                </c:pt>
                <c:pt idx="55">
                  <c:v>2062</c:v>
                </c:pt>
                <c:pt idx="56">
                  <c:v>2035</c:v>
                </c:pt>
                <c:pt idx="57">
                  <c:v>2003</c:v>
                </c:pt>
                <c:pt idx="58">
                  <c:v>1990</c:v>
                </c:pt>
                <c:pt idx="59">
                  <c:v>1989</c:v>
                </c:pt>
                <c:pt idx="60">
                  <c:v>1997</c:v>
                </c:pt>
                <c:pt idx="61">
                  <c:v>1994</c:v>
                </c:pt>
                <c:pt idx="62">
                  <c:v>1977.5</c:v>
                </c:pt>
                <c:pt idx="63">
                  <c:v>2020.5</c:v>
                </c:pt>
                <c:pt idx="64">
                  <c:v>2009</c:v>
                </c:pt>
                <c:pt idx="65">
                  <c:v>2046</c:v>
                </c:pt>
                <c:pt idx="66">
                  <c:v>2017</c:v>
                </c:pt>
                <c:pt idx="67">
                  <c:v>1988</c:v>
                </c:pt>
                <c:pt idx="68">
                  <c:v>2038</c:v>
                </c:pt>
                <c:pt idx="69">
                  <c:v>2015</c:v>
                </c:pt>
                <c:pt idx="70">
                  <c:v>2070</c:v>
                </c:pt>
                <c:pt idx="71">
                  <c:v>2080</c:v>
                </c:pt>
                <c:pt idx="72">
                  <c:v>2045.5</c:v>
                </c:pt>
                <c:pt idx="73">
                  <c:v>2082.5</c:v>
                </c:pt>
                <c:pt idx="74">
                  <c:v>2059</c:v>
                </c:pt>
                <c:pt idx="75">
                  <c:v>2047</c:v>
                </c:pt>
                <c:pt idx="76">
                  <c:v>2104</c:v>
                </c:pt>
                <c:pt idx="77">
                  <c:v>2087</c:v>
                </c:pt>
                <c:pt idx="78">
                  <c:v>2084</c:v>
                </c:pt>
                <c:pt idx="79">
                  <c:v>2090</c:v>
                </c:pt>
                <c:pt idx="80">
                  <c:v>2112</c:v>
                </c:pt>
                <c:pt idx="81">
                  <c:v>2135</c:v>
                </c:pt>
                <c:pt idx="82">
                  <c:v>2153</c:v>
                </c:pt>
                <c:pt idx="83">
                  <c:v>2154</c:v>
                </c:pt>
                <c:pt idx="84">
                  <c:v>2149</c:v>
                </c:pt>
                <c:pt idx="85">
                  <c:v>2108</c:v>
                </c:pt>
                <c:pt idx="86">
                  <c:v>2089.5</c:v>
                </c:pt>
                <c:pt idx="87">
                  <c:v>2084</c:v>
                </c:pt>
                <c:pt idx="88">
                  <c:v>2046.5</c:v>
                </c:pt>
                <c:pt idx="89">
                  <c:v>2076</c:v>
                </c:pt>
                <c:pt idx="90">
                  <c:v>2064</c:v>
                </c:pt>
                <c:pt idx="91">
                  <c:v>2035.5</c:v>
                </c:pt>
                <c:pt idx="92">
                  <c:v>2019</c:v>
                </c:pt>
                <c:pt idx="93">
                  <c:v>1982</c:v>
                </c:pt>
                <c:pt idx="94">
                  <c:v>1940</c:v>
                </c:pt>
                <c:pt idx="95">
                  <c:v>1957</c:v>
                </c:pt>
                <c:pt idx="96">
                  <c:v>1955</c:v>
                </c:pt>
                <c:pt idx="97">
                  <c:v>1939.5</c:v>
                </c:pt>
                <c:pt idx="98">
                  <c:v>1933</c:v>
                </c:pt>
                <c:pt idx="99">
                  <c:v>1945</c:v>
                </c:pt>
                <c:pt idx="100">
                  <c:v>1957</c:v>
                </c:pt>
                <c:pt idx="101">
                  <c:v>1949</c:v>
                </c:pt>
                <c:pt idx="102">
                  <c:v>1943</c:v>
                </c:pt>
                <c:pt idx="103">
                  <c:v>1929</c:v>
                </c:pt>
                <c:pt idx="104">
                  <c:v>1940</c:v>
                </c:pt>
                <c:pt idx="105">
                  <c:v>1897.5</c:v>
                </c:pt>
                <c:pt idx="106">
                  <c:v>1928</c:v>
                </c:pt>
                <c:pt idx="107">
                  <c:v>1938</c:v>
                </c:pt>
                <c:pt idx="108">
                  <c:v>1900</c:v>
                </c:pt>
                <c:pt idx="109">
                  <c:v>1906</c:v>
                </c:pt>
                <c:pt idx="110">
                  <c:v>1904</c:v>
                </c:pt>
                <c:pt idx="111">
                  <c:v>1896</c:v>
                </c:pt>
                <c:pt idx="112">
                  <c:v>1897</c:v>
                </c:pt>
                <c:pt idx="113">
                  <c:v>1929.5</c:v>
                </c:pt>
                <c:pt idx="114">
                  <c:v>1908</c:v>
                </c:pt>
                <c:pt idx="115">
                  <c:v>1903.5</c:v>
                </c:pt>
                <c:pt idx="116">
                  <c:v>1914</c:v>
                </c:pt>
                <c:pt idx="117">
                  <c:v>1860</c:v>
                </c:pt>
                <c:pt idx="118">
                  <c:v>1810</c:v>
                </c:pt>
                <c:pt idx="119">
                  <c:v>1805</c:v>
                </c:pt>
                <c:pt idx="120">
                  <c:v>1781</c:v>
                </c:pt>
                <c:pt idx="121">
                  <c:v>1759</c:v>
                </c:pt>
                <c:pt idx="122">
                  <c:v>1783.5</c:v>
                </c:pt>
                <c:pt idx="123">
                  <c:v>1811</c:v>
                </c:pt>
                <c:pt idx="124">
                  <c:v>1867.5</c:v>
                </c:pt>
                <c:pt idx="125">
                  <c:v>1913</c:v>
                </c:pt>
                <c:pt idx="126">
                  <c:v>1905</c:v>
                </c:pt>
                <c:pt idx="127">
                  <c:v>1915</c:v>
                </c:pt>
                <c:pt idx="128">
                  <c:v>1870</c:v>
                </c:pt>
                <c:pt idx="129">
                  <c:v>1854</c:v>
                </c:pt>
                <c:pt idx="130">
                  <c:v>1877</c:v>
                </c:pt>
                <c:pt idx="131">
                  <c:v>1868.5</c:v>
                </c:pt>
                <c:pt idx="132">
                  <c:v>1844.5</c:v>
                </c:pt>
                <c:pt idx="133">
                  <c:v>1880</c:v>
                </c:pt>
                <c:pt idx="134">
                  <c:v>1868.5</c:v>
                </c:pt>
                <c:pt idx="135">
                  <c:v>1907.5</c:v>
                </c:pt>
                <c:pt idx="136">
                  <c:v>1883</c:v>
                </c:pt>
                <c:pt idx="137">
                  <c:v>1926</c:v>
                </c:pt>
                <c:pt idx="138">
                  <c:v>1905.5</c:v>
                </c:pt>
                <c:pt idx="139">
                  <c:v>1858.5</c:v>
                </c:pt>
                <c:pt idx="140">
                  <c:v>1852</c:v>
                </c:pt>
                <c:pt idx="141">
                  <c:v>1864</c:v>
                </c:pt>
                <c:pt idx="142">
                  <c:v>1878</c:v>
                </c:pt>
                <c:pt idx="143">
                  <c:v>1917</c:v>
                </c:pt>
                <c:pt idx="144">
                  <c:v>1916</c:v>
                </c:pt>
                <c:pt idx="145">
                  <c:v>1954</c:v>
                </c:pt>
                <c:pt idx="146">
                  <c:v>1900</c:v>
                </c:pt>
                <c:pt idx="147">
                  <c:v>1896</c:v>
                </c:pt>
                <c:pt idx="148">
                  <c:v>1875.5</c:v>
                </c:pt>
                <c:pt idx="149">
                  <c:v>1866</c:v>
                </c:pt>
                <c:pt idx="150">
                  <c:v>1848</c:v>
                </c:pt>
                <c:pt idx="151">
                  <c:v>1835</c:v>
                </c:pt>
                <c:pt idx="152">
                  <c:v>1884</c:v>
                </c:pt>
                <c:pt idx="153">
                  <c:v>1881</c:v>
                </c:pt>
                <c:pt idx="154">
                  <c:v>1921</c:v>
                </c:pt>
                <c:pt idx="155">
                  <c:v>1915</c:v>
                </c:pt>
                <c:pt idx="156">
                  <c:v>1931</c:v>
                </c:pt>
                <c:pt idx="157">
                  <c:v>1951</c:v>
                </c:pt>
                <c:pt idx="158">
                  <c:v>1965</c:v>
                </c:pt>
                <c:pt idx="159">
                  <c:v>1961</c:v>
                </c:pt>
                <c:pt idx="160">
                  <c:v>1965</c:v>
                </c:pt>
                <c:pt idx="161">
                  <c:v>1961</c:v>
                </c:pt>
                <c:pt idx="162">
                  <c:v>1981</c:v>
                </c:pt>
                <c:pt idx="163">
                  <c:v>1999</c:v>
                </c:pt>
                <c:pt idx="164">
                  <c:v>1996</c:v>
                </c:pt>
                <c:pt idx="165">
                  <c:v>2045</c:v>
                </c:pt>
                <c:pt idx="166">
                  <c:v>2070</c:v>
                </c:pt>
                <c:pt idx="167">
                  <c:v>2130</c:v>
                </c:pt>
                <c:pt idx="168">
                  <c:v>2115.5</c:v>
                </c:pt>
                <c:pt idx="169">
                  <c:v>2132.5</c:v>
                </c:pt>
                <c:pt idx="170">
                  <c:v>2126</c:v>
                </c:pt>
                <c:pt idx="171">
                  <c:v>2253.5</c:v>
                </c:pt>
                <c:pt idx="172">
                  <c:v>2250</c:v>
                </c:pt>
                <c:pt idx="173">
                  <c:v>2243</c:v>
                </c:pt>
                <c:pt idx="174">
                  <c:v>2281</c:v>
                </c:pt>
                <c:pt idx="175">
                  <c:v>2236.5</c:v>
                </c:pt>
                <c:pt idx="176">
                  <c:v>2284</c:v>
                </c:pt>
                <c:pt idx="177">
                  <c:v>2250</c:v>
                </c:pt>
                <c:pt idx="178">
                  <c:v>2292</c:v>
                </c:pt>
                <c:pt idx="179">
                  <c:v>2282.5</c:v>
                </c:pt>
                <c:pt idx="180">
                  <c:v>2273</c:v>
                </c:pt>
                <c:pt idx="181">
                  <c:v>2300</c:v>
                </c:pt>
                <c:pt idx="182">
                  <c:v>2247</c:v>
                </c:pt>
                <c:pt idx="183">
                  <c:v>2321</c:v>
                </c:pt>
                <c:pt idx="184">
                  <c:v>2302</c:v>
                </c:pt>
                <c:pt idx="185">
                  <c:v>2312.5</c:v>
                </c:pt>
                <c:pt idx="186">
                  <c:v>2268</c:v>
                </c:pt>
                <c:pt idx="187">
                  <c:v>2251.5</c:v>
                </c:pt>
                <c:pt idx="188">
                  <c:v>2220</c:v>
                </c:pt>
                <c:pt idx="189">
                  <c:v>2212</c:v>
                </c:pt>
                <c:pt idx="190">
                  <c:v>2164</c:v>
                </c:pt>
                <c:pt idx="191">
                  <c:v>2145</c:v>
                </c:pt>
                <c:pt idx="192">
                  <c:v>2127.5</c:v>
                </c:pt>
                <c:pt idx="193">
                  <c:v>2169.5</c:v>
                </c:pt>
                <c:pt idx="194">
                  <c:v>2140.5</c:v>
                </c:pt>
                <c:pt idx="195">
                  <c:v>2093</c:v>
                </c:pt>
                <c:pt idx="196">
                  <c:v>2025.5</c:v>
                </c:pt>
                <c:pt idx="197">
                  <c:v>2015.5</c:v>
                </c:pt>
                <c:pt idx="198">
                  <c:v>2023</c:v>
                </c:pt>
                <c:pt idx="199">
                  <c:v>1995</c:v>
                </c:pt>
                <c:pt idx="200">
                  <c:v>2005</c:v>
                </c:pt>
                <c:pt idx="201">
                  <c:v>2052</c:v>
                </c:pt>
                <c:pt idx="202">
                  <c:v>2080</c:v>
                </c:pt>
                <c:pt idx="203">
                  <c:v>2109</c:v>
                </c:pt>
                <c:pt idx="204">
                  <c:v>2133</c:v>
                </c:pt>
                <c:pt idx="205">
                  <c:v>2091</c:v>
                </c:pt>
                <c:pt idx="206">
                  <c:v>2155</c:v>
                </c:pt>
                <c:pt idx="207">
                  <c:v>2175</c:v>
                </c:pt>
                <c:pt idx="208">
                  <c:v>2183</c:v>
                </c:pt>
                <c:pt idx="209">
                  <c:v>2156</c:v>
                </c:pt>
                <c:pt idx="210">
                  <c:v>2150</c:v>
                </c:pt>
                <c:pt idx="211">
                  <c:v>2148</c:v>
                </c:pt>
                <c:pt idx="212">
                  <c:v>2166</c:v>
                </c:pt>
                <c:pt idx="213">
                  <c:v>2176</c:v>
                </c:pt>
                <c:pt idx="214">
                  <c:v>2162</c:v>
                </c:pt>
                <c:pt idx="215">
                  <c:v>2167</c:v>
                </c:pt>
                <c:pt idx="216">
                  <c:v>2182.5</c:v>
                </c:pt>
                <c:pt idx="217">
                  <c:v>2147.5</c:v>
                </c:pt>
                <c:pt idx="218">
                  <c:v>2167.5</c:v>
                </c:pt>
                <c:pt idx="219">
                  <c:v>2172.5</c:v>
                </c:pt>
                <c:pt idx="220">
                  <c:v>2204.5</c:v>
                </c:pt>
                <c:pt idx="221">
                  <c:v>2201</c:v>
                </c:pt>
                <c:pt idx="222">
                  <c:v>2185</c:v>
                </c:pt>
                <c:pt idx="223">
                  <c:v>2237</c:v>
                </c:pt>
                <c:pt idx="224">
                  <c:v>2253</c:v>
                </c:pt>
                <c:pt idx="225">
                  <c:v>2240</c:v>
                </c:pt>
                <c:pt idx="226">
                  <c:v>2237</c:v>
                </c:pt>
                <c:pt idx="227">
                  <c:v>2237</c:v>
                </c:pt>
                <c:pt idx="228">
                  <c:v>2234</c:v>
                </c:pt>
                <c:pt idx="229">
                  <c:v>2193</c:v>
                </c:pt>
                <c:pt idx="230">
                  <c:v>2270</c:v>
                </c:pt>
                <c:pt idx="231">
                  <c:v>2295</c:v>
                </c:pt>
                <c:pt idx="232">
                  <c:v>2303.5</c:v>
                </c:pt>
                <c:pt idx="233">
                  <c:v>2292.5</c:v>
                </c:pt>
                <c:pt idx="234">
                  <c:v>2302.5</c:v>
                </c:pt>
                <c:pt idx="235">
                  <c:v>2286</c:v>
                </c:pt>
                <c:pt idx="236">
                  <c:v>2309.5</c:v>
                </c:pt>
                <c:pt idx="237">
                  <c:v>2332.5</c:v>
                </c:pt>
                <c:pt idx="238">
                  <c:v>2330</c:v>
                </c:pt>
                <c:pt idx="239">
                  <c:v>2293</c:v>
                </c:pt>
                <c:pt idx="240">
                  <c:v>2318.5</c:v>
                </c:pt>
                <c:pt idx="241">
                  <c:v>2325</c:v>
                </c:pt>
                <c:pt idx="242">
                  <c:v>2323</c:v>
                </c:pt>
                <c:pt idx="243">
                  <c:v>2340</c:v>
                </c:pt>
                <c:pt idx="244">
                  <c:v>2390</c:v>
                </c:pt>
                <c:pt idx="245">
                  <c:v>2418.5</c:v>
                </c:pt>
                <c:pt idx="246">
                  <c:v>2354</c:v>
                </c:pt>
                <c:pt idx="247">
                  <c:v>2295</c:v>
                </c:pt>
                <c:pt idx="248">
                  <c:v>2308</c:v>
                </c:pt>
                <c:pt idx="249">
                  <c:v>2338</c:v>
                </c:pt>
                <c:pt idx="250">
                  <c:v>2346</c:v>
                </c:pt>
                <c:pt idx="251">
                  <c:v>2332</c:v>
                </c:pt>
                <c:pt idx="252">
                  <c:v>2312</c:v>
                </c:pt>
                <c:pt idx="253">
                  <c:v>2266</c:v>
                </c:pt>
                <c:pt idx="254">
                  <c:v>2258</c:v>
                </c:pt>
                <c:pt idx="255">
                  <c:v>2266</c:v>
                </c:pt>
                <c:pt idx="256">
                  <c:v>2320.5</c:v>
                </c:pt>
                <c:pt idx="257">
                  <c:v>2302</c:v>
                </c:pt>
                <c:pt idx="258">
                  <c:v>2319</c:v>
                </c:pt>
                <c:pt idx="259">
                  <c:v>2379.5</c:v>
                </c:pt>
                <c:pt idx="260">
                  <c:v>2374</c:v>
                </c:pt>
                <c:pt idx="261">
                  <c:v>2401</c:v>
                </c:pt>
                <c:pt idx="262">
                  <c:v>2375.5</c:v>
                </c:pt>
                <c:pt idx="263">
                  <c:v>2385.5</c:v>
                </c:pt>
                <c:pt idx="264">
                  <c:v>2448</c:v>
                </c:pt>
                <c:pt idx="265">
                  <c:v>2441</c:v>
                </c:pt>
                <c:pt idx="266">
                  <c:v>2436</c:v>
                </c:pt>
                <c:pt idx="267">
                  <c:v>2452</c:v>
                </c:pt>
                <c:pt idx="268">
                  <c:v>2454</c:v>
                </c:pt>
                <c:pt idx="269">
                  <c:v>2435</c:v>
                </c:pt>
                <c:pt idx="270">
                  <c:v>2417</c:v>
                </c:pt>
                <c:pt idx="271">
                  <c:v>2419</c:v>
                </c:pt>
                <c:pt idx="272">
                  <c:v>2416</c:v>
                </c:pt>
                <c:pt idx="273">
                  <c:v>2386</c:v>
                </c:pt>
                <c:pt idx="274">
                  <c:v>2434</c:v>
                </c:pt>
                <c:pt idx="275">
                  <c:v>2410</c:v>
                </c:pt>
                <c:pt idx="276">
                  <c:v>2413</c:v>
                </c:pt>
                <c:pt idx="277">
                  <c:v>2416</c:v>
                </c:pt>
                <c:pt idx="278">
                  <c:v>2394</c:v>
                </c:pt>
                <c:pt idx="279">
                  <c:v>2380</c:v>
                </c:pt>
                <c:pt idx="280">
                  <c:v>2329.5</c:v>
                </c:pt>
                <c:pt idx="281">
                  <c:v>2334</c:v>
                </c:pt>
                <c:pt idx="282">
                  <c:v>2312</c:v>
                </c:pt>
                <c:pt idx="283">
                  <c:v>2289</c:v>
                </c:pt>
                <c:pt idx="284">
                  <c:v>2316</c:v>
                </c:pt>
                <c:pt idx="285">
                  <c:v>2290</c:v>
                </c:pt>
                <c:pt idx="286">
                  <c:v>2235</c:v>
                </c:pt>
                <c:pt idx="287">
                  <c:v>2244.5</c:v>
                </c:pt>
                <c:pt idx="288">
                  <c:v>2222.5</c:v>
                </c:pt>
                <c:pt idx="289">
                  <c:v>2217</c:v>
                </c:pt>
                <c:pt idx="290">
                  <c:v>2183</c:v>
                </c:pt>
                <c:pt idx="291">
                  <c:v>2211</c:v>
                </c:pt>
                <c:pt idx="292">
                  <c:v>2189.5</c:v>
                </c:pt>
                <c:pt idx="293">
                  <c:v>2233</c:v>
                </c:pt>
                <c:pt idx="294">
                  <c:v>2247</c:v>
                </c:pt>
                <c:pt idx="295">
                  <c:v>2254</c:v>
                </c:pt>
                <c:pt idx="296">
                  <c:v>2253</c:v>
                </c:pt>
                <c:pt idx="297">
                  <c:v>2184.5</c:v>
                </c:pt>
                <c:pt idx="298">
                  <c:v>2179.5</c:v>
                </c:pt>
                <c:pt idx="299">
                  <c:v>2185</c:v>
                </c:pt>
                <c:pt idx="300">
                  <c:v>2208</c:v>
                </c:pt>
                <c:pt idx="301">
                  <c:v>2185</c:v>
                </c:pt>
                <c:pt idx="302">
                  <c:v>2190</c:v>
                </c:pt>
                <c:pt idx="303">
                  <c:v>2184</c:v>
                </c:pt>
                <c:pt idx="304">
                  <c:v>2108</c:v>
                </c:pt>
                <c:pt idx="305">
                  <c:v>2114.5</c:v>
                </c:pt>
                <c:pt idx="306">
                  <c:v>2098</c:v>
                </c:pt>
                <c:pt idx="307">
                  <c:v>2064</c:v>
                </c:pt>
                <c:pt idx="308">
                  <c:v>2061</c:v>
                </c:pt>
                <c:pt idx="309">
                  <c:v>2068</c:v>
                </c:pt>
                <c:pt idx="310">
                  <c:v>2065</c:v>
                </c:pt>
                <c:pt idx="311">
                  <c:v>2075</c:v>
                </c:pt>
                <c:pt idx="312">
                  <c:v>2113</c:v>
                </c:pt>
                <c:pt idx="313">
                  <c:v>2084</c:v>
                </c:pt>
                <c:pt idx="314">
                  <c:v>2068</c:v>
                </c:pt>
                <c:pt idx="315">
                  <c:v>2007</c:v>
                </c:pt>
                <c:pt idx="316">
                  <c:v>2059</c:v>
                </c:pt>
                <c:pt idx="317">
                  <c:v>2037</c:v>
                </c:pt>
                <c:pt idx="318">
                  <c:v>2012</c:v>
                </c:pt>
                <c:pt idx="319">
                  <c:v>2022</c:v>
                </c:pt>
                <c:pt idx="320">
                  <c:v>2015</c:v>
                </c:pt>
                <c:pt idx="321">
                  <c:v>2001.5</c:v>
                </c:pt>
                <c:pt idx="322">
                  <c:v>2031</c:v>
                </c:pt>
                <c:pt idx="323">
                  <c:v>2058</c:v>
                </c:pt>
                <c:pt idx="324">
                  <c:v>2055.5</c:v>
                </c:pt>
                <c:pt idx="325">
                  <c:v>2037</c:v>
                </c:pt>
                <c:pt idx="326">
                  <c:v>2037.5</c:v>
                </c:pt>
                <c:pt idx="327">
                  <c:v>1989</c:v>
                </c:pt>
                <c:pt idx="328">
                  <c:v>1995</c:v>
                </c:pt>
                <c:pt idx="329">
                  <c:v>1980</c:v>
                </c:pt>
                <c:pt idx="330">
                  <c:v>2035</c:v>
                </c:pt>
                <c:pt idx="331">
                  <c:v>2065</c:v>
                </c:pt>
                <c:pt idx="332">
                  <c:v>2030</c:v>
                </c:pt>
                <c:pt idx="333">
                  <c:v>2000</c:v>
                </c:pt>
                <c:pt idx="334">
                  <c:v>1997</c:v>
                </c:pt>
                <c:pt idx="335">
                  <c:v>1988</c:v>
                </c:pt>
                <c:pt idx="336">
                  <c:v>1959</c:v>
                </c:pt>
                <c:pt idx="337">
                  <c:v>1967</c:v>
                </c:pt>
                <c:pt idx="338">
                  <c:v>2010</c:v>
                </c:pt>
                <c:pt idx="339">
                  <c:v>2008</c:v>
                </c:pt>
                <c:pt idx="340">
                  <c:v>2050</c:v>
                </c:pt>
                <c:pt idx="341">
                  <c:v>2062</c:v>
                </c:pt>
                <c:pt idx="342">
                  <c:v>2031</c:v>
                </c:pt>
                <c:pt idx="343">
                  <c:v>2057.5</c:v>
                </c:pt>
                <c:pt idx="344">
                  <c:v>2098</c:v>
                </c:pt>
                <c:pt idx="345">
                  <c:v>2113</c:v>
                </c:pt>
                <c:pt idx="346">
                  <c:v>2145</c:v>
                </c:pt>
                <c:pt idx="347">
                  <c:v>2186</c:v>
                </c:pt>
                <c:pt idx="348">
                  <c:v>2207</c:v>
                </c:pt>
                <c:pt idx="349">
                  <c:v>2212</c:v>
                </c:pt>
                <c:pt idx="350">
                  <c:v>2244</c:v>
                </c:pt>
                <c:pt idx="351">
                  <c:v>2205.5</c:v>
                </c:pt>
                <c:pt idx="352">
                  <c:v>2191</c:v>
                </c:pt>
                <c:pt idx="353">
                  <c:v>2132</c:v>
                </c:pt>
                <c:pt idx="354">
                  <c:v>2139</c:v>
                </c:pt>
                <c:pt idx="355">
                  <c:v>2138</c:v>
                </c:pt>
                <c:pt idx="356">
                  <c:v>2097.5</c:v>
                </c:pt>
                <c:pt idx="357">
                  <c:v>2108.5</c:v>
                </c:pt>
                <c:pt idx="358">
                  <c:v>2105</c:v>
                </c:pt>
                <c:pt idx="359">
                  <c:v>2083</c:v>
                </c:pt>
                <c:pt idx="360">
                  <c:v>2091</c:v>
                </c:pt>
                <c:pt idx="361">
                  <c:v>2017</c:v>
                </c:pt>
                <c:pt idx="362">
                  <c:v>2025.5</c:v>
                </c:pt>
                <c:pt idx="363">
                  <c:v>2002</c:v>
                </c:pt>
                <c:pt idx="364">
                  <c:v>2027.5</c:v>
                </c:pt>
                <c:pt idx="365">
                  <c:v>2037</c:v>
                </c:pt>
                <c:pt idx="366">
                  <c:v>2042.5</c:v>
                </c:pt>
                <c:pt idx="367">
                  <c:v>2065</c:v>
                </c:pt>
                <c:pt idx="368">
                  <c:v>2070</c:v>
                </c:pt>
                <c:pt idx="369">
                  <c:v>2097</c:v>
                </c:pt>
                <c:pt idx="370">
                  <c:v>2070</c:v>
                </c:pt>
                <c:pt idx="371">
                  <c:v>2074</c:v>
                </c:pt>
                <c:pt idx="372">
                  <c:v>2045</c:v>
                </c:pt>
                <c:pt idx="373">
                  <c:v>2048</c:v>
                </c:pt>
                <c:pt idx="374">
                  <c:v>2046</c:v>
                </c:pt>
                <c:pt idx="375">
                  <c:v>2064.5</c:v>
                </c:pt>
                <c:pt idx="376">
                  <c:v>2105</c:v>
                </c:pt>
                <c:pt idx="377">
                  <c:v>2062</c:v>
                </c:pt>
                <c:pt idx="378">
                  <c:v>2063</c:v>
                </c:pt>
                <c:pt idx="379">
                  <c:v>2061.5</c:v>
                </c:pt>
                <c:pt idx="380">
                  <c:v>2048</c:v>
                </c:pt>
                <c:pt idx="381">
                  <c:v>2029.5</c:v>
                </c:pt>
                <c:pt idx="382">
                  <c:v>2053.5</c:v>
                </c:pt>
                <c:pt idx="383">
                  <c:v>2045</c:v>
                </c:pt>
                <c:pt idx="384">
                  <c:v>2047</c:v>
                </c:pt>
                <c:pt idx="385">
                  <c:v>2073</c:v>
                </c:pt>
                <c:pt idx="386">
                  <c:v>2058.5</c:v>
                </c:pt>
                <c:pt idx="387">
                  <c:v>2065</c:v>
                </c:pt>
                <c:pt idx="388">
                  <c:v>2059.5</c:v>
                </c:pt>
                <c:pt idx="389">
                  <c:v>2036.5</c:v>
                </c:pt>
                <c:pt idx="390">
                  <c:v>2043.5</c:v>
                </c:pt>
                <c:pt idx="391">
                  <c:v>2114</c:v>
                </c:pt>
                <c:pt idx="392">
                  <c:v>2122.5</c:v>
                </c:pt>
                <c:pt idx="393">
                  <c:v>2128</c:v>
                </c:pt>
                <c:pt idx="394">
                  <c:v>2130</c:v>
                </c:pt>
                <c:pt idx="395">
                  <c:v>2100</c:v>
                </c:pt>
                <c:pt idx="396">
                  <c:v>2128</c:v>
                </c:pt>
                <c:pt idx="397">
                  <c:v>2160</c:v>
                </c:pt>
                <c:pt idx="398">
                  <c:v>2191</c:v>
                </c:pt>
                <c:pt idx="399">
                  <c:v>2188</c:v>
                </c:pt>
                <c:pt idx="400">
                  <c:v>2178</c:v>
                </c:pt>
                <c:pt idx="401">
                  <c:v>2199.5</c:v>
                </c:pt>
                <c:pt idx="402">
                  <c:v>2230</c:v>
                </c:pt>
                <c:pt idx="403">
                  <c:v>2242</c:v>
                </c:pt>
                <c:pt idx="404">
                  <c:v>2233</c:v>
                </c:pt>
                <c:pt idx="405">
                  <c:v>2228</c:v>
                </c:pt>
                <c:pt idx="406">
                  <c:v>2238</c:v>
                </c:pt>
                <c:pt idx="407">
                  <c:v>2208</c:v>
                </c:pt>
                <c:pt idx="408">
                  <c:v>2221.5</c:v>
                </c:pt>
                <c:pt idx="409">
                  <c:v>2225</c:v>
                </c:pt>
                <c:pt idx="410">
                  <c:v>2198</c:v>
                </c:pt>
                <c:pt idx="411">
                  <c:v>2163</c:v>
                </c:pt>
                <c:pt idx="412">
                  <c:v>2161</c:v>
                </c:pt>
                <c:pt idx="413">
                  <c:v>2166</c:v>
                </c:pt>
                <c:pt idx="414">
                  <c:v>2127</c:v>
                </c:pt>
                <c:pt idx="415">
                  <c:v>2135</c:v>
                </c:pt>
                <c:pt idx="416">
                  <c:v>2164.5</c:v>
                </c:pt>
                <c:pt idx="417">
                  <c:v>2156</c:v>
                </c:pt>
                <c:pt idx="418">
                  <c:v>2141</c:v>
                </c:pt>
                <c:pt idx="419">
                  <c:v>2139</c:v>
                </c:pt>
                <c:pt idx="420">
                  <c:v>2103</c:v>
                </c:pt>
                <c:pt idx="421">
                  <c:v>2088</c:v>
                </c:pt>
                <c:pt idx="422">
                  <c:v>2063</c:v>
                </c:pt>
                <c:pt idx="423">
                  <c:v>2044</c:v>
                </c:pt>
                <c:pt idx="424">
                  <c:v>2074</c:v>
                </c:pt>
                <c:pt idx="425">
                  <c:v>2118</c:v>
                </c:pt>
                <c:pt idx="426">
                  <c:v>2100</c:v>
                </c:pt>
                <c:pt idx="427">
                  <c:v>2068.5</c:v>
                </c:pt>
                <c:pt idx="428">
                  <c:v>2072.5</c:v>
                </c:pt>
                <c:pt idx="429">
                  <c:v>2072</c:v>
                </c:pt>
                <c:pt idx="430">
                  <c:v>2090</c:v>
                </c:pt>
                <c:pt idx="431">
                  <c:v>2110</c:v>
                </c:pt>
                <c:pt idx="432">
                  <c:v>2102.5</c:v>
                </c:pt>
                <c:pt idx="433">
                  <c:v>2081.5</c:v>
                </c:pt>
                <c:pt idx="434">
                  <c:v>2063.5</c:v>
                </c:pt>
                <c:pt idx="435">
                  <c:v>2072</c:v>
                </c:pt>
                <c:pt idx="436">
                  <c:v>2056</c:v>
                </c:pt>
                <c:pt idx="437">
                  <c:v>2053</c:v>
                </c:pt>
                <c:pt idx="438">
                  <c:v>2083</c:v>
                </c:pt>
                <c:pt idx="439">
                  <c:v>2090</c:v>
                </c:pt>
                <c:pt idx="440">
                  <c:v>2076</c:v>
                </c:pt>
                <c:pt idx="441">
                  <c:v>2098.5</c:v>
                </c:pt>
                <c:pt idx="442">
                  <c:v>2127</c:v>
                </c:pt>
                <c:pt idx="443">
                  <c:v>2137.5</c:v>
                </c:pt>
                <c:pt idx="444">
                  <c:v>2126</c:v>
                </c:pt>
                <c:pt idx="445">
                  <c:v>2154</c:v>
                </c:pt>
                <c:pt idx="446">
                  <c:v>2180.5</c:v>
                </c:pt>
                <c:pt idx="447">
                  <c:v>2183</c:v>
                </c:pt>
                <c:pt idx="448">
                  <c:v>2202.5</c:v>
                </c:pt>
                <c:pt idx="449">
                  <c:v>2179</c:v>
                </c:pt>
                <c:pt idx="450">
                  <c:v>2164</c:v>
                </c:pt>
                <c:pt idx="451">
                  <c:v>2172.5</c:v>
                </c:pt>
                <c:pt idx="452">
                  <c:v>2204</c:v>
                </c:pt>
                <c:pt idx="453">
                  <c:v>2210</c:v>
                </c:pt>
                <c:pt idx="454">
                  <c:v>2207</c:v>
                </c:pt>
                <c:pt idx="455">
                  <c:v>2189</c:v>
                </c:pt>
                <c:pt idx="456">
                  <c:v>2194</c:v>
                </c:pt>
                <c:pt idx="457">
                  <c:v>2158</c:v>
                </c:pt>
                <c:pt idx="458">
                  <c:v>2146</c:v>
                </c:pt>
                <c:pt idx="459">
                  <c:v>2173</c:v>
                </c:pt>
                <c:pt idx="460">
                  <c:v>2137</c:v>
                </c:pt>
                <c:pt idx="461">
                  <c:v>2136</c:v>
                </c:pt>
                <c:pt idx="462">
                  <c:v>2123.5</c:v>
                </c:pt>
                <c:pt idx="463">
                  <c:v>2111</c:v>
                </c:pt>
                <c:pt idx="464">
                  <c:v>2093.5</c:v>
                </c:pt>
                <c:pt idx="465">
                  <c:v>2091.5</c:v>
                </c:pt>
                <c:pt idx="466">
                  <c:v>2090</c:v>
                </c:pt>
                <c:pt idx="467">
                  <c:v>2091.5</c:v>
                </c:pt>
                <c:pt idx="468">
                  <c:v>2081</c:v>
                </c:pt>
                <c:pt idx="469">
                  <c:v>2093.5</c:v>
                </c:pt>
                <c:pt idx="470">
                  <c:v>2080.5</c:v>
                </c:pt>
                <c:pt idx="471">
                  <c:v>2103</c:v>
                </c:pt>
                <c:pt idx="472">
                  <c:v>2090</c:v>
                </c:pt>
                <c:pt idx="473">
                  <c:v>2090</c:v>
                </c:pt>
                <c:pt idx="474">
                  <c:v>2090</c:v>
                </c:pt>
                <c:pt idx="475">
                  <c:v>2065</c:v>
                </c:pt>
                <c:pt idx="476">
                  <c:v>2075</c:v>
                </c:pt>
                <c:pt idx="477">
                  <c:v>2065</c:v>
                </c:pt>
                <c:pt idx="478">
                  <c:v>2061</c:v>
                </c:pt>
                <c:pt idx="479">
                  <c:v>2072</c:v>
                </c:pt>
                <c:pt idx="480">
                  <c:v>2099.5</c:v>
                </c:pt>
                <c:pt idx="481">
                  <c:v>2091</c:v>
                </c:pt>
                <c:pt idx="482">
                  <c:v>2112</c:v>
                </c:pt>
                <c:pt idx="483">
                  <c:v>2129</c:v>
                </c:pt>
                <c:pt idx="484">
                  <c:v>2132.5</c:v>
                </c:pt>
                <c:pt idx="485">
                  <c:v>2134.5</c:v>
                </c:pt>
                <c:pt idx="486">
                  <c:v>2136</c:v>
                </c:pt>
                <c:pt idx="487">
                  <c:v>2170</c:v>
                </c:pt>
                <c:pt idx="488">
                  <c:v>2175</c:v>
                </c:pt>
                <c:pt idx="489">
                  <c:v>2160</c:v>
                </c:pt>
                <c:pt idx="490">
                  <c:v>2162.5</c:v>
                </c:pt>
                <c:pt idx="491">
                  <c:v>2193</c:v>
                </c:pt>
                <c:pt idx="492">
                  <c:v>2218</c:v>
                </c:pt>
                <c:pt idx="493">
                  <c:v>2245</c:v>
                </c:pt>
                <c:pt idx="494">
                  <c:v>2278.5</c:v>
                </c:pt>
                <c:pt idx="495">
                  <c:v>2263.5</c:v>
                </c:pt>
                <c:pt idx="496">
                  <c:v>2232</c:v>
                </c:pt>
                <c:pt idx="497">
                  <c:v>2241</c:v>
                </c:pt>
                <c:pt idx="498">
                  <c:v>2194.5</c:v>
                </c:pt>
                <c:pt idx="499">
                  <c:v>2162</c:v>
                </c:pt>
                <c:pt idx="500">
                  <c:v>2180.5</c:v>
                </c:pt>
                <c:pt idx="501">
                  <c:v>2155.5</c:v>
                </c:pt>
                <c:pt idx="502">
                  <c:v>2118</c:v>
                </c:pt>
                <c:pt idx="503">
                  <c:v>2121</c:v>
                </c:pt>
                <c:pt idx="504">
                  <c:v>2140.5</c:v>
                </c:pt>
                <c:pt idx="505">
                  <c:v>2200</c:v>
                </c:pt>
                <c:pt idx="506">
                  <c:v>2172</c:v>
                </c:pt>
                <c:pt idx="507">
                  <c:v>2222</c:v>
                </c:pt>
                <c:pt idx="508">
                  <c:v>2200</c:v>
                </c:pt>
                <c:pt idx="509">
                  <c:v>2211.5</c:v>
                </c:pt>
                <c:pt idx="510">
                  <c:v>2203</c:v>
                </c:pt>
                <c:pt idx="511">
                  <c:v>2205</c:v>
                </c:pt>
                <c:pt idx="512">
                  <c:v>2173</c:v>
                </c:pt>
                <c:pt idx="513">
                  <c:v>2165</c:v>
                </c:pt>
                <c:pt idx="514">
                  <c:v>2146.5</c:v>
                </c:pt>
                <c:pt idx="515">
                  <c:v>2136</c:v>
                </c:pt>
                <c:pt idx="516">
                  <c:v>2154</c:v>
                </c:pt>
                <c:pt idx="517">
                  <c:v>2125</c:v>
                </c:pt>
                <c:pt idx="518">
                  <c:v>2108</c:v>
                </c:pt>
                <c:pt idx="519">
                  <c:v>2106.5</c:v>
                </c:pt>
                <c:pt idx="520">
                  <c:v>2109</c:v>
                </c:pt>
                <c:pt idx="521">
                  <c:v>2110</c:v>
                </c:pt>
                <c:pt idx="522">
                  <c:v>2097</c:v>
                </c:pt>
                <c:pt idx="523">
                  <c:v>2134</c:v>
                </c:pt>
                <c:pt idx="524">
                  <c:v>2125</c:v>
                </c:pt>
                <c:pt idx="525">
                  <c:v>2102</c:v>
                </c:pt>
                <c:pt idx="526">
                  <c:v>2124.5</c:v>
                </c:pt>
                <c:pt idx="527">
                  <c:v>2119</c:v>
                </c:pt>
                <c:pt idx="528">
                  <c:v>2135</c:v>
                </c:pt>
                <c:pt idx="529">
                  <c:v>2149.5</c:v>
                </c:pt>
                <c:pt idx="530">
                  <c:v>2149.5</c:v>
                </c:pt>
                <c:pt idx="531">
                  <c:v>2170</c:v>
                </c:pt>
                <c:pt idx="532">
                  <c:v>2142.5</c:v>
                </c:pt>
                <c:pt idx="533">
                  <c:v>2131.5</c:v>
                </c:pt>
                <c:pt idx="534">
                  <c:v>2120.5</c:v>
                </c:pt>
                <c:pt idx="535">
                  <c:v>2131.5</c:v>
                </c:pt>
                <c:pt idx="536">
                  <c:v>2130</c:v>
                </c:pt>
                <c:pt idx="537">
                  <c:v>2116</c:v>
                </c:pt>
                <c:pt idx="538">
                  <c:v>2136.5</c:v>
                </c:pt>
                <c:pt idx="539">
                  <c:v>2102</c:v>
                </c:pt>
                <c:pt idx="540">
                  <c:v>2124.5</c:v>
                </c:pt>
                <c:pt idx="541">
                  <c:v>2149</c:v>
                </c:pt>
                <c:pt idx="542">
                  <c:v>2131</c:v>
                </c:pt>
                <c:pt idx="543">
                  <c:v>2110</c:v>
                </c:pt>
                <c:pt idx="544">
                  <c:v>2066</c:v>
                </c:pt>
                <c:pt idx="545">
                  <c:v>2105</c:v>
                </c:pt>
                <c:pt idx="546">
                  <c:v>2046</c:v>
                </c:pt>
                <c:pt idx="547">
                  <c:v>2032</c:v>
                </c:pt>
                <c:pt idx="548">
                  <c:v>2036</c:v>
                </c:pt>
                <c:pt idx="549">
                  <c:v>2052.5</c:v>
                </c:pt>
                <c:pt idx="550">
                  <c:v>2050</c:v>
                </c:pt>
                <c:pt idx="551">
                  <c:v>2060</c:v>
                </c:pt>
                <c:pt idx="552">
                  <c:v>2069.5</c:v>
                </c:pt>
                <c:pt idx="553">
                  <c:v>2083</c:v>
                </c:pt>
                <c:pt idx="554">
                  <c:v>2070</c:v>
                </c:pt>
                <c:pt idx="555">
                  <c:v>2086.5</c:v>
                </c:pt>
                <c:pt idx="556">
                  <c:v>2088.5</c:v>
                </c:pt>
                <c:pt idx="557">
                  <c:v>2083.25</c:v>
                </c:pt>
                <c:pt idx="558">
                  <c:v>2078</c:v>
                </c:pt>
                <c:pt idx="559">
                  <c:v>2066</c:v>
                </c:pt>
                <c:pt idx="560">
                  <c:v>2050</c:v>
                </c:pt>
                <c:pt idx="561">
                  <c:v>2057.5</c:v>
                </c:pt>
                <c:pt idx="562">
                  <c:v>2039.5</c:v>
                </c:pt>
                <c:pt idx="563">
                  <c:v>2061</c:v>
                </c:pt>
                <c:pt idx="564">
                  <c:v>2040</c:v>
                </c:pt>
                <c:pt idx="565">
                  <c:v>2056</c:v>
                </c:pt>
                <c:pt idx="566">
                  <c:v>2085</c:v>
                </c:pt>
                <c:pt idx="567">
                  <c:v>2102</c:v>
                </c:pt>
                <c:pt idx="568">
                  <c:v>2125</c:v>
                </c:pt>
                <c:pt idx="569">
                  <c:v>2099.5</c:v>
                </c:pt>
                <c:pt idx="570">
                  <c:v>2118</c:v>
                </c:pt>
                <c:pt idx="571">
                  <c:v>2135</c:v>
                </c:pt>
                <c:pt idx="572">
                  <c:v>2142.5</c:v>
                </c:pt>
                <c:pt idx="573">
                  <c:v>2153</c:v>
                </c:pt>
                <c:pt idx="574">
                  <c:v>2162</c:v>
                </c:pt>
                <c:pt idx="575">
                  <c:v>2171</c:v>
                </c:pt>
                <c:pt idx="576">
                  <c:v>2164</c:v>
                </c:pt>
                <c:pt idx="577">
                  <c:v>2150</c:v>
                </c:pt>
                <c:pt idx="578">
                  <c:v>2122</c:v>
                </c:pt>
                <c:pt idx="579">
                  <c:v>2114.5</c:v>
                </c:pt>
                <c:pt idx="580">
                  <c:v>2094</c:v>
                </c:pt>
                <c:pt idx="581">
                  <c:v>2081</c:v>
                </c:pt>
                <c:pt idx="582">
                  <c:v>2110</c:v>
                </c:pt>
                <c:pt idx="583">
                  <c:v>2102</c:v>
                </c:pt>
                <c:pt idx="584">
                  <c:v>2083.5</c:v>
                </c:pt>
                <c:pt idx="585">
                  <c:v>2098</c:v>
                </c:pt>
                <c:pt idx="586">
                  <c:v>2113</c:v>
                </c:pt>
                <c:pt idx="587">
                  <c:v>2124</c:v>
                </c:pt>
                <c:pt idx="588">
                  <c:v>2136</c:v>
                </c:pt>
                <c:pt idx="589">
                  <c:v>2147.5</c:v>
                </c:pt>
                <c:pt idx="590">
                  <c:v>2146.75</c:v>
                </c:pt>
                <c:pt idx="591">
                  <c:v>2146</c:v>
                </c:pt>
                <c:pt idx="592">
                  <c:v>2138.5</c:v>
                </c:pt>
                <c:pt idx="593">
                  <c:v>2108</c:v>
                </c:pt>
                <c:pt idx="594">
                  <c:v>2137.5</c:v>
                </c:pt>
                <c:pt idx="595">
                  <c:v>2144</c:v>
                </c:pt>
                <c:pt idx="596">
                  <c:v>2140</c:v>
                </c:pt>
                <c:pt idx="597">
                  <c:v>2143</c:v>
                </c:pt>
                <c:pt idx="598">
                  <c:v>2101</c:v>
                </c:pt>
                <c:pt idx="599">
                  <c:v>2108</c:v>
                </c:pt>
                <c:pt idx="600">
                  <c:v>2114.5</c:v>
                </c:pt>
                <c:pt idx="601">
                  <c:v>2119</c:v>
                </c:pt>
                <c:pt idx="602">
                  <c:v>2116</c:v>
                </c:pt>
                <c:pt idx="603">
                  <c:v>2100</c:v>
                </c:pt>
                <c:pt idx="604">
                  <c:v>2083.5</c:v>
                </c:pt>
                <c:pt idx="605">
                  <c:v>2125</c:v>
                </c:pt>
                <c:pt idx="606">
                  <c:v>2129.5</c:v>
                </c:pt>
                <c:pt idx="607">
                  <c:v>2118</c:v>
                </c:pt>
                <c:pt idx="608">
                  <c:v>2114</c:v>
                </c:pt>
                <c:pt idx="609">
                  <c:v>2084.5</c:v>
                </c:pt>
                <c:pt idx="610">
                  <c:v>2088</c:v>
                </c:pt>
                <c:pt idx="611">
                  <c:v>2116</c:v>
                </c:pt>
                <c:pt idx="612">
                  <c:v>2125</c:v>
                </c:pt>
                <c:pt idx="613">
                  <c:v>2124</c:v>
                </c:pt>
                <c:pt idx="614">
                  <c:v>2133</c:v>
                </c:pt>
                <c:pt idx="615">
                  <c:v>2165</c:v>
                </c:pt>
                <c:pt idx="616">
                  <c:v>2189</c:v>
                </c:pt>
                <c:pt idx="617">
                  <c:v>2167.5</c:v>
                </c:pt>
                <c:pt idx="618">
                  <c:v>2169.5</c:v>
                </c:pt>
                <c:pt idx="619">
                  <c:v>2163</c:v>
                </c:pt>
                <c:pt idx="620">
                  <c:v>2158</c:v>
                </c:pt>
                <c:pt idx="621">
                  <c:v>2162</c:v>
                </c:pt>
                <c:pt idx="622">
                  <c:v>2165.5</c:v>
                </c:pt>
                <c:pt idx="623">
                  <c:v>2190</c:v>
                </c:pt>
                <c:pt idx="624">
                  <c:v>2185</c:v>
                </c:pt>
                <c:pt idx="625">
                  <c:v>2191.5</c:v>
                </c:pt>
                <c:pt idx="626">
                  <c:v>2197</c:v>
                </c:pt>
                <c:pt idx="627">
                  <c:v>2218</c:v>
                </c:pt>
                <c:pt idx="628">
                  <c:v>2170</c:v>
                </c:pt>
                <c:pt idx="629">
                  <c:v>2194</c:v>
                </c:pt>
                <c:pt idx="630">
                  <c:v>2214</c:v>
                </c:pt>
                <c:pt idx="631">
                  <c:v>2198</c:v>
                </c:pt>
                <c:pt idx="632">
                  <c:v>2212.5</c:v>
                </c:pt>
                <c:pt idx="633">
                  <c:v>2189</c:v>
                </c:pt>
                <c:pt idx="634">
                  <c:v>2192</c:v>
                </c:pt>
                <c:pt idx="635">
                  <c:v>2192</c:v>
                </c:pt>
                <c:pt idx="636">
                  <c:v>2225</c:v>
                </c:pt>
                <c:pt idx="637">
                  <c:v>2210</c:v>
                </c:pt>
                <c:pt idx="638">
                  <c:v>2227</c:v>
                </c:pt>
                <c:pt idx="639">
                  <c:v>2272</c:v>
                </c:pt>
                <c:pt idx="640">
                  <c:v>2286</c:v>
                </c:pt>
                <c:pt idx="641">
                  <c:v>2276</c:v>
                </c:pt>
                <c:pt idx="642">
                  <c:v>2231</c:v>
                </c:pt>
                <c:pt idx="643">
                  <c:v>2245.5</c:v>
                </c:pt>
                <c:pt idx="644">
                  <c:v>2206</c:v>
                </c:pt>
                <c:pt idx="645">
                  <c:v>2251.5</c:v>
                </c:pt>
                <c:pt idx="646">
                  <c:v>2255</c:v>
                </c:pt>
                <c:pt idx="647">
                  <c:v>2212</c:v>
                </c:pt>
                <c:pt idx="648">
                  <c:v>2245</c:v>
                </c:pt>
                <c:pt idx="649">
                  <c:v>2238</c:v>
                </c:pt>
                <c:pt idx="650">
                  <c:v>2253.5</c:v>
                </c:pt>
                <c:pt idx="651">
                  <c:v>2270</c:v>
                </c:pt>
                <c:pt idx="652">
                  <c:v>2242</c:v>
                </c:pt>
                <c:pt idx="653">
                  <c:v>2213</c:v>
                </c:pt>
                <c:pt idx="654">
                  <c:v>2202.5</c:v>
                </c:pt>
                <c:pt idx="655">
                  <c:v>2207</c:v>
                </c:pt>
                <c:pt idx="656">
                  <c:v>2231.5</c:v>
                </c:pt>
                <c:pt idx="657">
                  <c:v>2235</c:v>
                </c:pt>
                <c:pt idx="658">
                  <c:v>2248</c:v>
                </c:pt>
                <c:pt idx="659">
                  <c:v>2253</c:v>
                </c:pt>
                <c:pt idx="660">
                  <c:v>2262.5</c:v>
                </c:pt>
                <c:pt idx="661">
                  <c:v>2257</c:v>
                </c:pt>
                <c:pt idx="662">
                  <c:v>2252</c:v>
                </c:pt>
                <c:pt idx="663">
                  <c:v>2251</c:v>
                </c:pt>
                <c:pt idx="664">
                  <c:v>2230</c:v>
                </c:pt>
                <c:pt idx="665">
                  <c:v>2230</c:v>
                </c:pt>
                <c:pt idx="666">
                  <c:v>2219</c:v>
                </c:pt>
                <c:pt idx="667">
                  <c:v>2233</c:v>
                </c:pt>
                <c:pt idx="668">
                  <c:v>2211</c:v>
                </c:pt>
                <c:pt idx="669">
                  <c:v>2215</c:v>
                </c:pt>
                <c:pt idx="670">
                  <c:v>2173</c:v>
                </c:pt>
                <c:pt idx="671">
                  <c:v>2117</c:v>
                </c:pt>
                <c:pt idx="672">
                  <c:v>2123</c:v>
                </c:pt>
                <c:pt idx="673">
                  <c:v>2123</c:v>
                </c:pt>
                <c:pt idx="674">
                  <c:v>2114</c:v>
                </c:pt>
                <c:pt idx="675">
                  <c:v>2098</c:v>
                </c:pt>
                <c:pt idx="676">
                  <c:v>2106</c:v>
                </c:pt>
                <c:pt idx="677">
                  <c:v>2090</c:v>
                </c:pt>
                <c:pt idx="678">
                  <c:v>2076</c:v>
                </c:pt>
                <c:pt idx="679">
                  <c:v>2059</c:v>
                </c:pt>
                <c:pt idx="680">
                  <c:v>2083</c:v>
                </c:pt>
                <c:pt idx="681">
                  <c:v>2068</c:v>
                </c:pt>
                <c:pt idx="682">
                  <c:v>2088.5</c:v>
                </c:pt>
                <c:pt idx="683">
                  <c:v>2085</c:v>
                </c:pt>
                <c:pt idx="684">
                  <c:v>2062</c:v>
                </c:pt>
                <c:pt idx="685">
                  <c:v>2092</c:v>
                </c:pt>
                <c:pt idx="686">
                  <c:v>2085</c:v>
                </c:pt>
                <c:pt idx="687">
                  <c:v>2087</c:v>
                </c:pt>
                <c:pt idx="688">
                  <c:v>2086</c:v>
                </c:pt>
                <c:pt idx="689">
                  <c:v>2093</c:v>
                </c:pt>
                <c:pt idx="690">
                  <c:v>2105</c:v>
                </c:pt>
                <c:pt idx="691">
                  <c:v>2101</c:v>
                </c:pt>
                <c:pt idx="692">
                  <c:v>2093.5</c:v>
                </c:pt>
                <c:pt idx="693">
                  <c:v>2065</c:v>
                </c:pt>
                <c:pt idx="694">
                  <c:v>2075</c:v>
                </c:pt>
                <c:pt idx="695">
                  <c:v>2064</c:v>
                </c:pt>
                <c:pt idx="696">
                  <c:v>2054</c:v>
                </c:pt>
                <c:pt idx="697">
                  <c:v>1964</c:v>
                </c:pt>
                <c:pt idx="698">
                  <c:v>2010</c:v>
                </c:pt>
                <c:pt idx="699">
                  <c:v>2020.5</c:v>
                </c:pt>
                <c:pt idx="700">
                  <c:v>2009</c:v>
                </c:pt>
                <c:pt idx="701">
                  <c:v>2051</c:v>
                </c:pt>
                <c:pt idx="702">
                  <c:v>2017</c:v>
                </c:pt>
                <c:pt idx="703">
                  <c:v>2017.5</c:v>
                </c:pt>
                <c:pt idx="704">
                  <c:v>2000</c:v>
                </c:pt>
                <c:pt idx="705">
                  <c:v>2029</c:v>
                </c:pt>
                <c:pt idx="706">
                  <c:v>2034</c:v>
                </c:pt>
                <c:pt idx="707">
                  <c:v>2015</c:v>
                </c:pt>
                <c:pt idx="708">
                  <c:v>2023</c:v>
                </c:pt>
                <c:pt idx="709">
                  <c:v>2008.5</c:v>
                </c:pt>
                <c:pt idx="710">
                  <c:v>2012</c:v>
                </c:pt>
                <c:pt idx="711">
                  <c:v>1979</c:v>
                </c:pt>
                <c:pt idx="712">
                  <c:v>1987</c:v>
                </c:pt>
                <c:pt idx="713">
                  <c:v>2005.5</c:v>
                </c:pt>
                <c:pt idx="714">
                  <c:v>2038</c:v>
                </c:pt>
                <c:pt idx="715">
                  <c:v>2023</c:v>
                </c:pt>
                <c:pt idx="716">
                  <c:v>2042</c:v>
                </c:pt>
                <c:pt idx="717">
                  <c:v>2030</c:v>
                </c:pt>
                <c:pt idx="718">
                  <c:v>2020</c:v>
                </c:pt>
                <c:pt idx="719">
                  <c:v>2032.5</c:v>
                </c:pt>
                <c:pt idx="720">
                  <c:v>2015</c:v>
                </c:pt>
                <c:pt idx="721">
                  <c:v>2028</c:v>
                </c:pt>
                <c:pt idx="722">
                  <c:v>2020</c:v>
                </c:pt>
                <c:pt idx="723">
                  <c:v>2063.5</c:v>
                </c:pt>
                <c:pt idx="724">
                  <c:v>2050</c:v>
                </c:pt>
                <c:pt idx="725">
                  <c:v>2065.5</c:v>
                </c:pt>
                <c:pt idx="726">
                  <c:v>2051</c:v>
                </c:pt>
                <c:pt idx="727">
                  <c:v>2067</c:v>
                </c:pt>
                <c:pt idx="728">
                  <c:v>2031</c:v>
                </c:pt>
                <c:pt idx="729">
                  <c:v>2028</c:v>
                </c:pt>
                <c:pt idx="730">
                  <c:v>2021.5</c:v>
                </c:pt>
                <c:pt idx="731">
                  <c:v>2019.5</c:v>
                </c:pt>
                <c:pt idx="732">
                  <c:v>2030</c:v>
                </c:pt>
                <c:pt idx="733">
                  <c:v>2030</c:v>
                </c:pt>
                <c:pt idx="734">
                  <c:v>2025</c:v>
                </c:pt>
                <c:pt idx="735">
                  <c:v>2012.5</c:v>
                </c:pt>
                <c:pt idx="736">
                  <c:v>2012</c:v>
                </c:pt>
                <c:pt idx="737">
                  <c:v>1992</c:v>
                </c:pt>
                <c:pt idx="738">
                  <c:v>1985</c:v>
                </c:pt>
                <c:pt idx="739">
                  <c:v>1976</c:v>
                </c:pt>
                <c:pt idx="740">
                  <c:v>1950</c:v>
                </c:pt>
                <c:pt idx="741">
                  <c:v>1877</c:v>
                </c:pt>
                <c:pt idx="742">
                  <c:v>1867</c:v>
                </c:pt>
                <c:pt idx="743">
                  <c:v>1885.5</c:v>
                </c:pt>
                <c:pt idx="744">
                  <c:v>1876</c:v>
                </c:pt>
                <c:pt idx="745">
                  <c:v>1874.5</c:v>
                </c:pt>
                <c:pt idx="746">
                  <c:v>1853</c:v>
                </c:pt>
                <c:pt idx="747">
                  <c:v>1839</c:v>
                </c:pt>
                <c:pt idx="748">
                  <c:v>1822</c:v>
                </c:pt>
                <c:pt idx="749">
                  <c:v>1863</c:v>
                </c:pt>
                <c:pt idx="750">
                  <c:v>1858</c:v>
                </c:pt>
                <c:pt idx="751">
                  <c:v>1845.5</c:v>
                </c:pt>
                <c:pt idx="752">
                  <c:v>1845</c:v>
                </c:pt>
                <c:pt idx="753">
                  <c:v>1838</c:v>
                </c:pt>
                <c:pt idx="754">
                  <c:v>1866</c:v>
                </c:pt>
                <c:pt idx="755">
                  <c:v>1840</c:v>
                </c:pt>
                <c:pt idx="756">
                  <c:v>1846</c:v>
                </c:pt>
                <c:pt idx="757">
                  <c:v>1817</c:v>
                </c:pt>
                <c:pt idx="758">
                  <c:v>1759</c:v>
                </c:pt>
                <c:pt idx="759">
                  <c:v>1785</c:v>
                </c:pt>
                <c:pt idx="760">
                  <c:v>1781</c:v>
                </c:pt>
                <c:pt idx="761">
                  <c:v>1836</c:v>
                </c:pt>
                <c:pt idx="762">
                  <c:v>1888</c:v>
                </c:pt>
                <c:pt idx="763">
                  <c:v>1874</c:v>
                </c:pt>
                <c:pt idx="764">
                  <c:v>1892</c:v>
                </c:pt>
                <c:pt idx="765">
                  <c:v>1845.5</c:v>
                </c:pt>
                <c:pt idx="766">
                  <c:v>1854</c:v>
                </c:pt>
                <c:pt idx="767">
                  <c:v>1859.5</c:v>
                </c:pt>
                <c:pt idx="768">
                  <c:v>1870</c:v>
                </c:pt>
                <c:pt idx="769">
                  <c:v>1842</c:v>
                </c:pt>
                <c:pt idx="770">
                  <c:v>1859.5</c:v>
                </c:pt>
                <c:pt idx="771">
                  <c:v>1855</c:v>
                </c:pt>
                <c:pt idx="772">
                  <c:v>1861</c:v>
                </c:pt>
                <c:pt idx="773">
                  <c:v>1852.5</c:v>
                </c:pt>
                <c:pt idx="774">
                  <c:v>1858</c:v>
                </c:pt>
                <c:pt idx="775">
                  <c:v>1860</c:v>
                </c:pt>
                <c:pt idx="776">
                  <c:v>1856</c:v>
                </c:pt>
                <c:pt idx="777">
                  <c:v>1843</c:v>
                </c:pt>
                <c:pt idx="778">
                  <c:v>1839.5</c:v>
                </c:pt>
                <c:pt idx="779">
                  <c:v>1821</c:v>
                </c:pt>
                <c:pt idx="780">
                  <c:v>1844</c:v>
                </c:pt>
                <c:pt idx="781">
                  <c:v>1836</c:v>
                </c:pt>
                <c:pt idx="782">
                  <c:v>1811</c:v>
                </c:pt>
                <c:pt idx="783">
                  <c:v>1795.5</c:v>
                </c:pt>
                <c:pt idx="784">
                  <c:v>1798</c:v>
                </c:pt>
                <c:pt idx="785">
                  <c:v>1785</c:v>
                </c:pt>
                <c:pt idx="786">
                  <c:v>1773.5</c:v>
                </c:pt>
                <c:pt idx="787">
                  <c:v>1779</c:v>
                </c:pt>
                <c:pt idx="788">
                  <c:v>1779.5</c:v>
                </c:pt>
                <c:pt idx="789">
                  <c:v>1768</c:v>
                </c:pt>
                <c:pt idx="790">
                  <c:v>1743</c:v>
                </c:pt>
                <c:pt idx="791">
                  <c:v>1737.5</c:v>
                </c:pt>
                <c:pt idx="792">
                  <c:v>1741</c:v>
                </c:pt>
                <c:pt idx="793">
                  <c:v>1757</c:v>
                </c:pt>
                <c:pt idx="794">
                  <c:v>1787</c:v>
                </c:pt>
                <c:pt idx="795">
                  <c:v>1807</c:v>
                </c:pt>
                <c:pt idx="796">
                  <c:v>1816</c:v>
                </c:pt>
                <c:pt idx="797">
                  <c:v>1808</c:v>
                </c:pt>
                <c:pt idx="798">
                  <c:v>1813</c:v>
                </c:pt>
                <c:pt idx="799">
                  <c:v>1814</c:v>
                </c:pt>
                <c:pt idx="800">
                  <c:v>1791</c:v>
                </c:pt>
                <c:pt idx="801">
                  <c:v>1763.5</c:v>
                </c:pt>
                <c:pt idx="802">
                  <c:v>1726</c:v>
                </c:pt>
                <c:pt idx="803">
                  <c:v>1719</c:v>
                </c:pt>
                <c:pt idx="804">
                  <c:v>1696</c:v>
                </c:pt>
                <c:pt idx="805">
                  <c:v>1744.5</c:v>
                </c:pt>
                <c:pt idx="806">
                  <c:v>1810</c:v>
                </c:pt>
                <c:pt idx="807">
                  <c:v>1831</c:v>
                </c:pt>
                <c:pt idx="808">
                  <c:v>1830</c:v>
                </c:pt>
                <c:pt idx="809">
                  <c:v>1847</c:v>
                </c:pt>
                <c:pt idx="810">
                  <c:v>1836</c:v>
                </c:pt>
                <c:pt idx="811">
                  <c:v>1819</c:v>
                </c:pt>
                <c:pt idx="812">
                  <c:v>1805</c:v>
                </c:pt>
                <c:pt idx="813">
                  <c:v>1812.5</c:v>
                </c:pt>
                <c:pt idx="814">
                  <c:v>1864</c:v>
                </c:pt>
                <c:pt idx="815">
                  <c:v>1887</c:v>
                </c:pt>
                <c:pt idx="816">
                  <c:v>1914</c:v>
                </c:pt>
                <c:pt idx="817">
                  <c:v>1940</c:v>
                </c:pt>
                <c:pt idx="818">
                  <c:v>1997</c:v>
                </c:pt>
                <c:pt idx="819">
                  <c:v>1990</c:v>
                </c:pt>
                <c:pt idx="820">
                  <c:v>1968</c:v>
                </c:pt>
                <c:pt idx="821">
                  <c:v>1983</c:v>
                </c:pt>
                <c:pt idx="822">
                  <c:v>2041</c:v>
                </c:pt>
                <c:pt idx="823">
                  <c:v>2047</c:v>
                </c:pt>
                <c:pt idx="824">
                  <c:v>2040.5</c:v>
                </c:pt>
                <c:pt idx="825">
                  <c:v>2021</c:v>
                </c:pt>
                <c:pt idx="826">
                  <c:v>2051</c:v>
                </c:pt>
                <c:pt idx="827">
                  <c:v>2029</c:v>
                </c:pt>
                <c:pt idx="828">
                  <c:v>2057</c:v>
                </c:pt>
                <c:pt idx="829">
                  <c:v>2083</c:v>
                </c:pt>
                <c:pt idx="830">
                  <c:v>2094</c:v>
                </c:pt>
                <c:pt idx="831">
                  <c:v>2080</c:v>
                </c:pt>
                <c:pt idx="832">
                  <c:v>2109</c:v>
                </c:pt>
                <c:pt idx="833">
                  <c:v>2135</c:v>
                </c:pt>
                <c:pt idx="834">
                  <c:v>2136.5</c:v>
                </c:pt>
                <c:pt idx="835">
                  <c:v>2119</c:v>
                </c:pt>
                <c:pt idx="836">
                  <c:v>2086</c:v>
                </c:pt>
                <c:pt idx="837">
                  <c:v>2079</c:v>
                </c:pt>
                <c:pt idx="838">
                  <c:v>2031</c:v>
                </c:pt>
                <c:pt idx="839">
                  <c:v>2028</c:v>
                </c:pt>
                <c:pt idx="840">
                  <c:v>2051</c:v>
                </c:pt>
                <c:pt idx="841">
                  <c:v>2005</c:v>
                </c:pt>
                <c:pt idx="842">
                  <c:v>1973</c:v>
                </c:pt>
                <c:pt idx="843">
                  <c:v>1968</c:v>
                </c:pt>
                <c:pt idx="844">
                  <c:v>1945</c:v>
                </c:pt>
                <c:pt idx="845">
                  <c:v>1927</c:v>
                </c:pt>
                <c:pt idx="846">
                  <c:v>1965</c:v>
                </c:pt>
                <c:pt idx="847">
                  <c:v>1955</c:v>
                </c:pt>
                <c:pt idx="848">
                  <c:v>1943</c:v>
                </c:pt>
                <c:pt idx="849">
                  <c:v>1933</c:v>
                </c:pt>
                <c:pt idx="850">
                  <c:v>1983</c:v>
                </c:pt>
                <c:pt idx="851">
                  <c:v>1974</c:v>
                </c:pt>
                <c:pt idx="852">
                  <c:v>1923</c:v>
                </c:pt>
                <c:pt idx="853">
                  <c:v>1936</c:v>
                </c:pt>
                <c:pt idx="854">
                  <c:v>1928</c:v>
                </c:pt>
                <c:pt idx="855">
                  <c:v>1941</c:v>
                </c:pt>
                <c:pt idx="856">
                  <c:v>1913</c:v>
                </c:pt>
                <c:pt idx="857">
                  <c:v>1915</c:v>
                </c:pt>
                <c:pt idx="858">
                  <c:v>1935</c:v>
                </c:pt>
                <c:pt idx="859">
                  <c:v>1952</c:v>
                </c:pt>
                <c:pt idx="860">
                  <c:v>1908</c:v>
                </c:pt>
                <c:pt idx="861">
                  <c:v>1845</c:v>
                </c:pt>
                <c:pt idx="862">
                  <c:v>1818</c:v>
                </c:pt>
                <c:pt idx="863">
                  <c:v>1812.5</c:v>
                </c:pt>
                <c:pt idx="864">
                  <c:v>1805</c:v>
                </c:pt>
                <c:pt idx="865">
                  <c:v>1827</c:v>
                </c:pt>
                <c:pt idx="866">
                  <c:v>1798</c:v>
                </c:pt>
                <c:pt idx="867">
                  <c:v>1779</c:v>
                </c:pt>
                <c:pt idx="868">
                  <c:v>1783</c:v>
                </c:pt>
                <c:pt idx="869">
                  <c:v>1803</c:v>
                </c:pt>
                <c:pt idx="870">
                  <c:v>1791</c:v>
                </c:pt>
                <c:pt idx="871">
                  <c:v>1788</c:v>
                </c:pt>
                <c:pt idx="872">
                  <c:v>1760</c:v>
                </c:pt>
                <c:pt idx="873">
                  <c:v>1763</c:v>
                </c:pt>
                <c:pt idx="874">
                  <c:v>1768</c:v>
                </c:pt>
                <c:pt idx="875">
                  <c:v>1785</c:v>
                </c:pt>
                <c:pt idx="876">
                  <c:v>1770</c:v>
                </c:pt>
                <c:pt idx="877">
                  <c:v>1742</c:v>
                </c:pt>
                <c:pt idx="878">
                  <c:v>1752</c:v>
                </c:pt>
                <c:pt idx="879">
                  <c:v>1743</c:v>
                </c:pt>
                <c:pt idx="880">
                  <c:v>1807</c:v>
                </c:pt>
                <c:pt idx="881">
                  <c:v>1810</c:v>
                </c:pt>
                <c:pt idx="882">
                  <c:v>1829</c:v>
                </c:pt>
                <c:pt idx="883">
                  <c:v>1818</c:v>
                </c:pt>
                <c:pt idx="884">
                  <c:v>1871</c:v>
                </c:pt>
                <c:pt idx="885">
                  <c:v>1840</c:v>
                </c:pt>
                <c:pt idx="886">
                  <c:v>1835</c:v>
                </c:pt>
                <c:pt idx="887">
                  <c:v>1815</c:v>
                </c:pt>
                <c:pt idx="888">
                  <c:v>1812</c:v>
                </c:pt>
                <c:pt idx="889">
                  <c:v>1763</c:v>
                </c:pt>
                <c:pt idx="890">
                  <c:v>1769</c:v>
                </c:pt>
                <c:pt idx="891">
                  <c:v>1718</c:v>
                </c:pt>
                <c:pt idx="892">
                  <c:v>1705</c:v>
                </c:pt>
                <c:pt idx="893">
                  <c:v>1716</c:v>
                </c:pt>
                <c:pt idx="894">
                  <c:v>1731</c:v>
                </c:pt>
                <c:pt idx="895">
                  <c:v>1707</c:v>
                </c:pt>
                <c:pt idx="896">
                  <c:v>1701</c:v>
                </c:pt>
                <c:pt idx="897">
                  <c:v>1688</c:v>
                </c:pt>
                <c:pt idx="898">
                  <c:v>1723</c:v>
                </c:pt>
                <c:pt idx="899">
                  <c:v>1715</c:v>
                </c:pt>
                <c:pt idx="900">
                  <c:v>1710.5</c:v>
                </c:pt>
                <c:pt idx="901">
                  <c:v>1694</c:v>
                </c:pt>
                <c:pt idx="902">
                  <c:v>1720</c:v>
                </c:pt>
                <c:pt idx="903">
                  <c:v>1722</c:v>
                </c:pt>
                <c:pt idx="904">
                  <c:v>1716</c:v>
                </c:pt>
                <c:pt idx="905">
                  <c:v>1730</c:v>
                </c:pt>
                <c:pt idx="906">
                  <c:v>1745</c:v>
                </c:pt>
                <c:pt idx="907">
                  <c:v>1726</c:v>
                </c:pt>
                <c:pt idx="908">
                  <c:v>1691</c:v>
                </c:pt>
                <c:pt idx="909">
                  <c:v>1695</c:v>
                </c:pt>
                <c:pt idx="910">
                  <c:v>1717</c:v>
                </c:pt>
                <c:pt idx="911">
                  <c:v>1700</c:v>
                </c:pt>
                <c:pt idx="912">
                  <c:v>1630</c:v>
                </c:pt>
                <c:pt idx="913">
                  <c:v>1681</c:v>
                </c:pt>
                <c:pt idx="914">
                  <c:v>1644.5</c:v>
                </c:pt>
                <c:pt idx="915">
                  <c:v>1658</c:v>
                </c:pt>
                <c:pt idx="916">
                  <c:v>1680</c:v>
                </c:pt>
                <c:pt idx="917">
                  <c:v>1728</c:v>
                </c:pt>
                <c:pt idx="918">
                  <c:v>1722.5</c:v>
                </c:pt>
                <c:pt idx="919">
                  <c:v>1725</c:v>
                </c:pt>
                <c:pt idx="920">
                  <c:v>1691</c:v>
                </c:pt>
                <c:pt idx="921">
                  <c:v>1676</c:v>
                </c:pt>
                <c:pt idx="922">
                  <c:v>1683</c:v>
                </c:pt>
                <c:pt idx="923">
                  <c:v>1716</c:v>
                </c:pt>
                <c:pt idx="924">
                  <c:v>1723.5</c:v>
                </c:pt>
                <c:pt idx="925">
                  <c:v>1713</c:v>
                </c:pt>
                <c:pt idx="926">
                  <c:v>1671</c:v>
                </c:pt>
                <c:pt idx="927">
                  <c:v>1675</c:v>
                </c:pt>
                <c:pt idx="928">
                  <c:v>1706</c:v>
                </c:pt>
                <c:pt idx="929">
                  <c:v>1717</c:v>
                </c:pt>
                <c:pt idx="930">
                  <c:v>1705</c:v>
                </c:pt>
                <c:pt idx="931">
                  <c:v>1679</c:v>
                </c:pt>
                <c:pt idx="932">
                  <c:v>1680</c:v>
                </c:pt>
                <c:pt idx="933">
                  <c:v>1692</c:v>
                </c:pt>
                <c:pt idx="934">
                  <c:v>1680</c:v>
                </c:pt>
                <c:pt idx="935">
                  <c:v>1689</c:v>
                </c:pt>
                <c:pt idx="936">
                  <c:v>1637</c:v>
                </c:pt>
                <c:pt idx="937">
                  <c:v>1663</c:v>
                </c:pt>
                <c:pt idx="938">
                  <c:v>1668</c:v>
                </c:pt>
                <c:pt idx="939">
                  <c:v>1675</c:v>
                </c:pt>
                <c:pt idx="940">
                  <c:v>1635</c:v>
                </c:pt>
                <c:pt idx="941">
                  <c:v>1640</c:v>
                </c:pt>
                <c:pt idx="942">
                  <c:v>1630</c:v>
                </c:pt>
                <c:pt idx="943">
                  <c:v>1661</c:v>
                </c:pt>
                <c:pt idx="944">
                  <c:v>1674.5</c:v>
                </c:pt>
                <c:pt idx="945">
                  <c:v>1764</c:v>
                </c:pt>
                <c:pt idx="946">
                  <c:v>1805</c:v>
                </c:pt>
                <c:pt idx="947">
                  <c:v>1776.5</c:v>
                </c:pt>
                <c:pt idx="948">
                  <c:v>1785</c:v>
                </c:pt>
                <c:pt idx="949">
                  <c:v>1829</c:v>
                </c:pt>
                <c:pt idx="950">
                  <c:v>1803</c:v>
                </c:pt>
                <c:pt idx="951">
                  <c:v>1798</c:v>
                </c:pt>
                <c:pt idx="952">
                  <c:v>1778.5</c:v>
                </c:pt>
                <c:pt idx="953">
                  <c:v>1763</c:v>
                </c:pt>
                <c:pt idx="954">
                  <c:v>1753</c:v>
                </c:pt>
                <c:pt idx="955">
                  <c:v>1768</c:v>
                </c:pt>
                <c:pt idx="956">
                  <c:v>1755</c:v>
                </c:pt>
                <c:pt idx="957">
                  <c:v>1753</c:v>
                </c:pt>
                <c:pt idx="958">
                  <c:v>1733</c:v>
                </c:pt>
                <c:pt idx="959">
                  <c:v>1725</c:v>
                </c:pt>
                <c:pt idx="960">
                  <c:v>1698.5</c:v>
                </c:pt>
                <c:pt idx="961">
                  <c:v>1690</c:v>
                </c:pt>
                <c:pt idx="962">
                  <c:v>1686.5</c:v>
                </c:pt>
                <c:pt idx="963">
                  <c:v>1691.5</c:v>
                </c:pt>
                <c:pt idx="964">
                  <c:v>1660</c:v>
                </c:pt>
                <c:pt idx="965">
                  <c:v>1652.5</c:v>
                </c:pt>
                <c:pt idx="966">
                  <c:v>1662</c:v>
                </c:pt>
                <c:pt idx="967">
                  <c:v>1644.5</c:v>
                </c:pt>
                <c:pt idx="968">
                  <c:v>1604.5</c:v>
                </c:pt>
                <c:pt idx="969">
                  <c:v>1606</c:v>
                </c:pt>
                <c:pt idx="970">
                  <c:v>1605</c:v>
                </c:pt>
                <c:pt idx="971">
                  <c:v>1602</c:v>
                </c:pt>
                <c:pt idx="972">
                  <c:v>1598</c:v>
                </c:pt>
                <c:pt idx="973">
                  <c:v>1582</c:v>
                </c:pt>
                <c:pt idx="974">
                  <c:v>1574</c:v>
                </c:pt>
                <c:pt idx="975">
                  <c:v>1623</c:v>
                </c:pt>
                <c:pt idx="976">
                  <c:v>1560</c:v>
                </c:pt>
                <c:pt idx="977">
                  <c:v>1593</c:v>
                </c:pt>
                <c:pt idx="978">
                  <c:v>1595</c:v>
                </c:pt>
                <c:pt idx="979">
                  <c:v>1644</c:v>
                </c:pt>
                <c:pt idx="980">
                  <c:v>1616</c:v>
                </c:pt>
                <c:pt idx="981">
                  <c:v>1621</c:v>
                </c:pt>
                <c:pt idx="982">
                  <c:v>1632</c:v>
                </c:pt>
                <c:pt idx="983">
                  <c:v>1643</c:v>
                </c:pt>
                <c:pt idx="984">
                  <c:v>1642</c:v>
                </c:pt>
                <c:pt idx="985">
                  <c:v>1664</c:v>
                </c:pt>
                <c:pt idx="986">
                  <c:v>1690</c:v>
                </c:pt>
                <c:pt idx="987">
                  <c:v>1673</c:v>
                </c:pt>
                <c:pt idx="988">
                  <c:v>1714</c:v>
                </c:pt>
                <c:pt idx="989">
                  <c:v>1689</c:v>
                </c:pt>
                <c:pt idx="990">
                  <c:v>1716</c:v>
                </c:pt>
                <c:pt idx="991">
                  <c:v>1712</c:v>
                </c:pt>
                <c:pt idx="992">
                  <c:v>1719</c:v>
                </c:pt>
                <c:pt idx="993">
                  <c:v>1680</c:v>
                </c:pt>
                <c:pt idx="994">
                  <c:v>1640</c:v>
                </c:pt>
                <c:pt idx="995">
                  <c:v>1708</c:v>
                </c:pt>
                <c:pt idx="996">
                  <c:v>1707</c:v>
                </c:pt>
                <c:pt idx="997">
                  <c:v>1724</c:v>
                </c:pt>
                <c:pt idx="998">
                  <c:v>1730</c:v>
                </c:pt>
                <c:pt idx="999">
                  <c:v>1752</c:v>
                </c:pt>
                <c:pt idx="1000">
                  <c:v>1776</c:v>
                </c:pt>
                <c:pt idx="1001">
                  <c:v>1795</c:v>
                </c:pt>
                <c:pt idx="1002">
                  <c:v>1758</c:v>
                </c:pt>
                <c:pt idx="1003">
                  <c:v>1738</c:v>
                </c:pt>
                <c:pt idx="1004">
                  <c:v>1697</c:v>
                </c:pt>
                <c:pt idx="1005">
                  <c:v>1617</c:v>
                </c:pt>
                <c:pt idx="1006">
                  <c:v>1644</c:v>
                </c:pt>
                <c:pt idx="1007">
                  <c:v>1603</c:v>
                </c:pt>
                <c:pt idx="1008">
                  <c:v>1597</c:v>
                </c:pt>
                <c:pt idx="1009">
                  <c:v>1613</c:v>
                </c:pt>
                <c:pt idx="1010">
                  <c:v>1620</c:v>
                </c:pt>
                <c:pt idx="1011">
                  <c:v>1606</c:v>
                </c:pt>
                <c:pt idx="1012">
                  <c:v>1606</c:v>
                </c:pt>
                <c:pt idx="1013">
                  <c:v>1629.5</c:v>
                </c:pt>
                <c:pt idx="1014">
                  <c:v>1612</c:v>
                </c:pt>
                <c:pt idx="1015">
                  <c:v>1618.5</c:v>
                </c:pt>
                <c:pt idx="1016">
                  <c:v>1663</c:v>
                </c:pt>
                <c:pt idx="1017">
                  <c:v>1631</c:v>
                </c:pt>
                <c:pt idx="1018">
                  <c:v>1640</c:v>
                </c:pt>
                <c:pt idx="1019">
                  <c:v>1656</c:v>
                </c:pt>
                <c:pt idx="1020">
                  <c:v>1676.5</c:v>
                </c:pt>
                <c:pt idx="1021">
                  <c:v>1714</c:v>
                </c:pt>
                <c:pt idx="1022">
                  <c:v>1765.5</c:v>
                </c:pt>
                <c:pt idx="1023">
                  <c:v>1764.5</c:v>
                </c:pt>
                <c:pt idx="1024">
                  <c:v>1811</c:v>
                </c:pt>
                <c:pt idx="1025">
                  <c:v>1788</c:v>
                </c:pt>
                <c:pt idx="1026">
                  <c:v>1772</c:v>
                </c:pt>
                <c:pt idx="1027">
                  <c:v>1824</c:v>
                </c:pt>
                <c:pt idx="1028">
                  <c:v>1827</c:v>
                </c:pt>
                <c:pt idx="1029">
                  <c:v>1818.5</c:v>
                </c:pt>
                <c:pt idx="1030">
                  <c:v>1851</c:v>
                </c:pt>
                <c:pt idx="1031">
                  <c:v>1822</c:v>
                </c:pt>
                <c:pt idx="1032">
                  <c:v>1757</c:v>
                </c:pt>
                <c:pt idx="1033">
                  <c:v>1717.5</c:v>
                </c:pt>
                <c:pt idx="1034">
                  <c:v>1739</c:v>
                </c:pt>
                <c:pt idx="1035">
                  <c:v>1765</c:v>
                </c:pt>
                <c:pt idx="1036">
                  <c:v>1723</c:v>
                </c:pt>
                <c:pt idx="1037">
                  <c:v>1691.5</c:v>
                </c:pt>
                <c:pt idx="1038">
                  <c:v>1710</c:v>
                </c:pt>
                <c:pt idx="1039">
                  <c:v>1769</c:v>
                </c:pt>
                <c:pt idx="1040">
                  <c:v>1777</c:v>
                </c:pt>
                <c:pt idx="1041">
                  <c:v>1790</c:v>
                </c:pt>
                <c:pt idx="1042">
                  <c:v>1830</c:v>
                </c:pt>
                <c:pt idx="1043">
                  <c:v>1887.5</c:v>
                </c:pt>
                <c:pt idx="1044">
                  <c:v>1860</c:v>
                </c:pt>
                <c:pt idx="1045">
                  <c:v>1850</c:v>
                </c:pt>
                <c:pt idx="1046">
                  <c:v>1840</c:v>
                </c:pt>
                <c:pt idx="1047">
                  <c:v>1835</c:v>
                </c:pt>
                <c:pt idx="1048">
                  <c:v>1852</c:v>
                </c:pt>
                <c:pt idx="1049">
                  <c:v>1802</c:v>
                </c:pt>
                <c:pt idx="1050">
                  <c:v>1774</c:v>
                </c:pt>
                <c:pt idx="1051">
                  <c:v>1814.5</c:v>
                </c:pt>
                <c:pt idx="1052">
                  <c:v>1825</c:v>
                </c:pt>
                <c:pt idx="1053">
                  <c:v>1813</c:v>
                </c:pt>
                <c:pt idx="1054">
                  <c:v>1819</c:v>
                </c:pt>
                <c:pt idx="1055">
                  <c:v>1800</c:v>
                </c:pt>
                <c:pt idx="1056">
                  <c:v>1762</c:v>
                </c:pt>
                <c:pt idx="1057">
                  <c:v>1754.5</c:v>
                </c:pt>
                <c:pt idx="1058">
                  <c:v>1749.5</c:v>
                </c:pt>
                <c:pt idx="1059">
                  <c:v>1710</c:v>
                </c:pt>
                <c:pt idx="1060">
                  <c:v>1728</c:v>
                </c:pt>
                <c:pt idx="1061">
                  <c:v>1737</c:v>
                </c:pt>
                <c:pt idx="1062">
                  <c:v>1710</c:v>
                </c:pt>
                <c:pt idx="1063">
                  <c:v>1694</c:v>
                </c:pt>
                <c:pt idx="1064">
                  <c:v>1705</c:v>
                </c:pt>
                <c:pt idx="1065">
                  <c:v>1697</c:v>
                </c:pt>
                <c:pt idx="1066">
                  <c:v>1695</c:v>
                </c:pt>
                <c:pt idx="1067">
                  <c:v>1698</c:v>
                </c:pt>
                <c:pt idx="1068">
                  <c:v>1727</c:v>
                </c:pt>
                <c:pt idx="1069">
                  <c:v>1748</c:v>
                </c:pt>
                <c:pt idx="1070">
                  <c:v>1718</c:v>
                </c:pt>
                <c:pt idx="1071">
                  <c:v>1716</c:v>
                </c:pt>
                <c:pt idx="1072">
                  <c:v>1726</c:v>
                </c:pt>
                <c:pt idx="1073">
                  <c:v>1773</c:v>
                </c:pt>
                <c:pt idx="1074">
                  <c:v>1791</c:v>
                </c:pt>
                <c:pt idx="1075">
                  <c:v>1778</c:v>
                </c:pt>
                <c:pt idx="1076">
                  <c:v>1774.5</c:v>
                </c:pt>
                <c:pt idx="1077">
                  <c:v>1737.5</c:v>
                </c:pt>
                <c:pt idx="1078">
                  <c:v>1749</c:v>
                </c:pt>
                <c:pt idx="1079">
                  <c:v>1732.5</c:v>
                </c:pt>
                <c:pt idx="1080">
                  <c:v>1796</c:v>
                </c:pt>
                <c:pt idx="1081">
                  <c:v>1778</c:v>
                </c:pt>
                <c:pt idx="1082">
                  <c:v>1761</c:v>
                </c:pt>
                <c:pt idx="1083">
                  <c:v>1738</c:v>
                </c:pt>
                <c:pt idx="1084">
                  <c:v>1735</c:v>
                </c:pt>
                <c:pt idx="1085">
                  <c:v>1736</c:v>
                </c:pt>
                <c:pt idx="1086">
                  <c:v>1745</c:v>
                </c:pt>
                <c:pt idx="1087">
                  <c:v>1783</c:v>
                </c:pt>
                <c:pt idx="1088">
                  <c:v>1758</c:v>
                </c:pt>
                <c:pt idx="1089">
                  <c:v>1724</c:v>
                </c:pt>
                <c:pt idx="1090">
                  <c:v>1706</c:v>
                </c:pt>
                <c:pt idx="1091">
                  <c:v>1727</c:v>
                </c:pt>
                <c:pt idx="1092">
                  <c:v>1707</c:v>
                </c:pt>
                <c:pt idx="1093">
                  <c:v>1698</c:v>
                </c:pt>
                <c:pt idx="1094">
                  <c:v>1695</c:v>
                </c:pt>
                <c:pt idx="1095">
                  <c:v>1648</c:v>
                </c:pt>
                <c:pt idx="1096">
                  <c:v>1652</c:v>
                </c:pt>
                <c:pt idx="1097">
                  <c:v>1648</c:v>
                </c:pt>
                <c:pt idx="1098">
                  <c:v>1668</c:v>
                </c:pt>
                <c:pt idx="1099">
                  <c:v>1695</c:v>
                </c:pt>
                <c:pt idx="1100">
                  <c:v>1696</c:v>
                </c:pt>
                <c:pt idx="1101">
                  <c:v>1678</c:v>
                </c:pt>
                <c:pt idx="1102">
                  <c:v>1735</c:v>
                </c:pt>
                <c:pt idx="1103">
                  <c:v>1729</c:v>
                </c:pt>
                <c:pt idx="1104">
                  <c:v>1733</c:v>
                </c:pt>
                <c:pt idx="1105">
                  <c:v>1732</c:v>
                </c:pt>
                <c:pt idx="1106">
                  <c:v>1737</c:v>
                </c:pt>
                <c:pt idx="1107">
                  <c:v>1744</c:v>
                </c:pt>
                <c:pt idx="1108">
                  <c:v>1730</c:v>
                </c:pt>
                <c:pt idx="1109">
                  <c:v>1703</c:v>
                </c:pt>
                <c:pt idx="1110">
                  <c:v>1693.5</c:v>
                </c:pt>
                <c:pt idx="1111">
                  <c:v>1711</c:v>
                </c:pt>
                <c:pt idx="1112">
                  <c:v>1687</c:v>
                </c:pt>
                <c:pt idx="1113">
                  <c:v>1713</c:v>
                </c:pt>
                <c:pt idx="1114">
                  <c:v>1710</c:v>
                </c:pt>
                <c:pt idx="1115">
                  <c:v>1705</c:v>
                </c:pt>
                <c:pt idx="1116">
                  <c:v>1717.5</c:v>
                </c:pt>
                <c:pt idx="1117">
                  <c:v>1725</c:v>
                </c:pt>
                <c:pt idx="1118">
                  <c:v>1698</c:v>
                </c:pt>
                <c:pt idx="1119">
                  <c:v>1704</c:v>
                </c:pt>
                <c:pt idx="1120">
                  <c:v>1717</c:v>
                </c:pt>
                <c:pt idx="1121">
                  <c:v>1735.5</c:v>
                </c:pt>
                <c:pt idx="1122">
                  <c:v>1784</c:v>
                </c:pt>
                <c:pt idx="1123">
                  <c:v>1820</c:v>
                </c:pt>
                <c:pt idx="1124">
                  <c:v>1870.5</c:v>
                </c:pt>
                <c:pt idx="1125">
                  <c:v>1828</c:v>
                </c:pt>
                <c:pt idx="1126">
                  <c:v>1790</c:v>
                </c:pt>
                <c:pt idx="1127">
                  <c:v>1840</c:v>
                </c:pt>
                <c:pt idx="1128">
                  <c:v>1823</c:v>
                </c:pt>
                <c:pt idx="1129">
                  <c:v>1824</c:v>
                </c:pt>
                <c:pt idx="1130">
                  <c:v>1855</c:v>
                </c:pt>
                <c:pt idx="1131">
                  <c:v>1867</c:v>
                </c:pt>
                <c:pt idx="1132">
                  <c:v>1881</c:v>
                </c:pt>
                <c:pt idx="1133">
                  <c:v>1907</c:v>
                </c:pt>
                <c:pt idx="1134">
                  <c:v>1860</c:v>
                </c:pt>
                <c:pt idx="1135">
                  <c:v>1864</c:v>
                </c:pt>
                <c:pt idx="1136">
                  <c:v>1832</c:v>
                </c:pt>
                <c:pt idx="1137">
                  <c:v>1861</c:v>
                </c:pt>
                <c:pt idx="1138">
                  <c:v>1856</c:v>
                </c:pt>
                <c:pt idx="1139">
                  <c:v>1854</c:v>
                </c:pt>
                <c:pt idx="1140">
                  <c:v>1835.5</c:v>
                </c:pt>
                <c:pt idx="1141">
                  <c:v>1818</c:v>
                </c:pt>
                <c:pt idx="1142">
                  <c:v>1809</c:v>
                </c:pt>
                <c:pt idx="1143">
                  <c:v>1795</c:v>
                </c:pt>
                <c:pt idx="1144">
                  <c:v>1842</c:v>
                </c:pt>
                <c:pt idx="1145">
                  <c:v>1828</c:v>
                </c:pt>
                <c:pt idx="1146">
                  <c:v>1808</c:v>
                </c:pt>
                <c:pt idx="1147">
                  <c:v>1794.5</c:v>
                </c:pt>
                <c:pt idx="1148">
                  <c:v>1804</c:v>
                </c:pt>
                <c:pt idx="1149">
                  <c:v>1800</c:v>
                </c:pt>
                <c:pt idx="1150">
                  <c:v>1798</c:v>
                </c:pt>
                <c:pt idx="1151">
                  <c:v>1848</c:v>
                </c:pt>
                <c:pt idx="1152">
                  <c:v>1823</c:v>
                </c:pt>
                <c:pt idx="1153">
                  <c:v>1819.5</c:v>
                </c:pt>
                <c:pt idx="1154">
                  <c:v>1834</c:v>
                </c:pt>
                <c:pt idx="1155">
                  <c:v>1867</c:v>
                </c:pt>
                <c:pt idx="1156">
                  <c:v>1882</c:v>
                </c:pt>
                <c:pt idx="1157">
                  <c:v>1902</c:v>
                </c:pt>
                <c:pt idx="1158">
                  <c:v>1893</c:v>
                </c:pt>
                <c:pt idx="1159">
                  <c:v>1857</c:v>
                </c:pt>
                <c:pt idx="1160">
                  <c:v>1859</c:v>
                </c:pt>
                <c:pt idx="1161">
                  <c:v>1858</c:v>
                </c:pt>
                <c:pt idx="1162">
                  <c:v>1849</c:v>
                </c:pt>
                <c:pt idx="1163">
                  <c:v>1886</c:v>
                </c:pt>
                <c:pt idx="1164">
                  <c:v>1887</c:v>
                </c:pt>
                <c:pt idx="1165">
                  <c:v>1878</c:v>
                </c:pt>
                <c:pt idx="1166">
                  <c:v>1924</c:v>
                </c:pt>
                <c:pt idx="1167">
                  <c:v>1945</c:v>
                </c:pt>
                <c:pt idx="1168">
                  <c:v>1966</c:v>
                </c:pt>
                <c:pt idx="1169">
                  <c:v>1961</c:v>
                </c:pt>
                <c:pt idx="1170">
                  <c:v>1936</c:v>
                </c:pt>
                <c:pt idx="1171">
                  <c:v>1898</c:v>
                </c:pt>
                <c:pt idx="1172">
                  <c:v>1904</c:v>
                </c:pt>
                <c:pt idx="1173">
                  <c:v>1870</c:v>
                </c:pt>
                <c:pt idx="1174">
                  <c:v>1909</c:v>
                </c:pt>
                <c:pt idx="1175">
                  <c:v>1911.5</c:v>
                </c:pt>
                <c:pt idx="1176">
                  <c:v>1942</c:v>
                </c:pt>
                <c:pt idx="1177">
                  <c:v>1935</c:v>
                </c:pt>
                <c:pt idx="1178">
                  <c:v>1940</c:v>
                </c:pt>
                <c:pt idx="1179">
                  <c:v>1959</c:v>
                </c:pt>
                <c:pt idx="1180">
                  <c:v>1966</c:v>
                </c:pt>
                <c:pt idx="1181">
                  <c:v>1959</c:v>
                </c:pt>
                <c:pt idx="1182">
                  <c:v>1923</c:v>
                </c:pt>
                <c:pt idx="1183">
                  <c:v>1916</c:v>
                </c:pt>
                <c:pt idx="1184">
                  <c:v>1965</c:v>
                </c:pt>
                <c:pt idx="1185">
                  <c:v>1984</c:v>
                </c:pt>
                <c:pt idx="1186">
                  <c:v>2037</c:v>
                </c:pt>
                <c:pt idx="1187">
                  <c:v>2104.5</c:v>
                </c:pt>
                <c:pt idx="1188">
                  <c:v>2082</c:v>
                </c:pt>
                <c:pt idx="1189">
                  <c:v>2101</c:v>
                </c:pt>
                <c:pt idx="1190">
                  <c:v>2063</c:v>
                </c:pt>
                <c:pt idx="1191">
                  <c:v>2048</c:v>
                </c:pt>
                <c:pt idx="1192">
                  <c:v>2082</c:v>
                </c:pt>
                <c:pt idx="1193">
                  <c:v>2105</c:v>
                </c:pt>
                <c:pt idx="1194">
                  <c:v>2074.5</c:v>
                </c:pt>
                <c:pt idx="1195">
                  <c:v>2053</c:v>
                </c:pt>
                <c:pt idx="1196">
                  <c:v>2021</c:v>
                </c:pt>
                <c:pt idx="1197">
                  <c:v>2002</c:v>
                </c:pt>
                <c:pt idx="1198">
                  <c:v>2007</c:v>
                </c:pt>
                <c:pt idx="1199">
                  <c:v>2008</c:v>
                </c:pt>
                <c:pt idx="1200">
                  <c:v>1979</c:v>
                </c:pt>
                <c:pt idx="1201">
                  <c:v>2012</c:v>
                </c:pt>
                <c:pt idx="1202">
                  <c:v>2024.5</c:v>
                </c:pt>
                <c:pt idx="1203">
                  <c:v>2017</c:v>
                </c:pt>
                <c:pt idx="1204">
                  <c:v>2079</c:v>
                </c:pt>
                <c:pt idx="1205">
                  <c:v>2069</c:v>
                </c:pt>
                <c:pt idx="1206">
                  <c:v>2073</c:v>
                </c:pt>
                <c:pt idx="1207">
                  <c:v>2057</c:v>
                </c:pt>
                <c:pt idx="1208">
                  <c:v>2082</c:v>
                </c:pt>
                <c:pt idx="1209">
                  <c:v>2066</c:v>
                </c:pt>
                <c:pt idx="1210">
                  <c:v>2063</c:v>
                </c:pt>
                <c:pt idx="1211">
                  <c:v>2073</c:v>
                </c:pt>
                <c:pt idx="1212">
                  <c:v>2085</c:v>
                </c:pt>
                <c:pt idx="1213">
                  <c:v>2107</c:v>
                </c:pt>
                <c:pt idx="1214">
                  <c:v>2092</c:v>
                </c:pt>
                <c:pt idx="1215">
                  <c:v>2140</c:v>
                </c:pt>
                <c:pt idx="1216">
                  <c:v>2168</c:v>
                </c:pt>
                <c:pt idx="1217">
                  <c:v>2163</c:v>
                </c:pt>
                <c:pt idx="1218">
                  <c:v>2156</c:v>
                </c:pt>
                <c:pt idx="1219">
                  <c:v>2168</c:v>
                </c:pt>
                <c:pt idx="1220">
                  <c:v>2197</c:v>
                </c:pt>
                <c:pt idx="1221">
                  <c:v>2155</c:v>
                </c:pt>
                <c:pt idx="1222">
                  <c:v>2164</c:v>
                </c:pt>
                <c:pt idx="1223">
                  <c:v>2181.5</c:v>
                </c:pt>
                <c:pt idx="1224">
                  <c:v>2189</c:v>
                </c:pt>
                <c:pt idx="1225">
                  <c:v>2193.5</c:v>
                </c:pt>
                <c:pt idx="1226">
                  <c:v>2248</c:v>
                </c:pt>
                <c:pt idx="1227">
                  <c:v>2310</c:v>
                </c:pt>
                <c:pt idx="1228">
                  <c:v>2471.5</c:v>
                </c:pt>
                <c:pt idx="1229">
                  <c:v>2474.5</c:v>
                </c:pt>
                <c:pt idx="1230">
                  <c:v>2340</c:v>
                </c:pt>
                <c:pt idx="1231">
                  <c:v>2377</c:v>
                </c:pt>
                <c:pt idx="1232">
                  <c:v>2288</c:v>
                </c:pt>
                <c:pt idx="1233">
                  <c:v>2294</c:v>
                </c:pt>
                <c:pt idx="1234">
                  <c:v>2310</c:v>
                </c:pt>
                <c:pt idx="1235">
                  <c:v>2382</c:v>
                </c:pt>
                <c:pt idx="1236">
                  <c:v>2338</c:v>
                </c:pt>
                <c:pt idx="1237">
                  <c:v>2314</c:v>
                </c:pt>
                <c:pt idx="1238">
                  <c:v>2317</c:v>
                </c:pt>
                <c:pt idx="1239">
                  <c:v>2388</c:v>
                </c:pt>
                <c:pt idx="1240">
                  <c:v>2351</c:v>
                </c:pt>
                <c:pt idx="1241">
                  <c:v>2320</c:v>
                </c:pt>
                <c:pt idx="1242">
                  <c:v>2276</c:v>
                </c:pt>
                <c:pt idx="1243">
                  <c:v>2200</c:v>
                </c:pt>
                <c:pt idx="1244">
                  <c:v>2198</c:v>
                </c:pt>
                <c:pt idx="1245">
                  <c:v>2188</c:v>
                </c:pt>
                <c:pt idx="1246">
                  <c:v>2115</c:v>
                </c:pt>
                <c:pt idx="1247">
                  <c:v>2109</c:v>
                </c:pt>
                <c:pt idx="1248">
                  <c:v>2074.5</c:v>
                </c:pt>
                <c:pt idx="1249">
                  <c:v>2010</c:v>
                </c:pt>
                <c:pt idx="1250">
                  <c:v>1995</c:v>
                </c:pt>
                <c:pt idx="1251">
                  <c:v>2020</c:v>
                </c:pt>
                <c:pt idx="1252">
                  <c:v>2048</c:v>
                </c:pt>
                <c:pt idx="1253">
                  <c:v>2076</c:v>
                </c:pt>
                <c:pt idx="1254">
                  <c:v>2055</c:v>
                </c:pt>
                <c:pt idx="1255">
                  <c:v>2078</c:v>
                </c:pt>
                <c:pt idx="1256">
                  <c:v>2159</c:v>
                </c:pt>
                <c:pt idx="1257">
                  <c:v>2184</c:v>
                </c:pt>
                <c:pt idx="1258">
                  <c:v>2193</c:v>
                </c:pt>
                <c:pt idx="1259">
                  <c:v>2224</c:v>
                </c:pt>
                <c:pt idx="1260">
                  <c:v>2321.5</c:v>
                </c:pt>
                <c:pt idx="1261">
                  <c:v>2271</c:v>
                </c:pt>
                <c:pt idx="1262">
                  <c:v>2305</c:v>
                </c:pt>
                <c:pt idx="1263">
                  <c:v>2310</c:v>
                </c:pt>
                <c:pt idx="1264">
                  <c:v>2297</c:v>
                </c:pt>
                <c:pt idx="1265">
                  <c:v>2335</c:v>
                </c:pt>
                <c:pt idx="1266">
                  <c:v>2359.5</c:v>
                </c:pt>
                <c:pt idx="1267">
                  <c:v>2358</c:v>
                </c:pt>
                <c:pt idx="1268">
                  <c:v>2387</c:v>
                </c:pt>
                <c:pt idx="1269">
                  <c:v>2310</c:v>
                </c:pt>
                <c:pt idx="1270">
                  <c:v>2293</c:v>
                </c:pt>
                <c:pt idx="1271">
                  <c:v>2354</c:v>
                </c:pt>
                <c:pt idx="1272">
                  <c:v>2348</c:v>
                </c:pt>
                <c:pt idx="1273">
                  <c:v>2331</c:v>
                </c:pt>
                <c:pt idx="1274">
                  <c:v>2286</c:v>
                </c:pt>
                <c:pt idx="1275">
                  <c:v>2314</c:v>
                </c:pt>
                <c:pt idx="1276">
                  <c:v>2322</c:v>
                </c:pt>
                <c:pt idx="1277">
                  <c:v>2373</c:v>
                </c:pt>
                <c:pt idx="1278">
                  <c:v>2388</c:v>
                </c:pt>
                <c:pt idx="1279">
                  <c:v>2392</c:v>
                </c:pt>
                <c:pt idx="1280">
                  <c:v>2444</c:v>
                </c:pt>
                <c:pt idx="1281">
                  <c:v>2419</c:v>
                </c:pt>
                <c:pt idx="1282">
                  <c:v>2350</c:v>
                </c:pt>
                <c:pt idx="1283">
                  <c:v>2287</c:v>
                </c:pt>
                <c:pt idx="1284">
                  <c:v>2280</c:v>
                </c:pt>
                <c:pt idx="1285">
                  <c:v>2282</c:v>
                </c:pt>
                <c:pt idx="1286">
                  <c:v>2287</c:v>
                </c:pt>
                <c:pt idx="1287">
                  <c:v>2295</c:v>
                </c:pt>
                <c:pt idx="1288">
                  <c:v>2274</c:v>
                </c:pt>
                <c:pt idx="1289">
                  <c:v>2240</c:v>
                </c:pt>
                <c:pt idx="1290">
                  <c:v>2258</c:v>
                </c:pt>
                <c:pt idx="1291">
                  <c:v>2273</c:v>
                </c:pt>
                <c:pt idx="1292">
                  <c:v>2288</c:v>
                </c:pt>
                <c:pt idx="1293">
                  <c:v>2280</c:v>
                </c:pt>
                <c:pt idx="1294">
                  <c:v>2253</c:v>
                </c:pt>
                <c:pt idx="1295">
                  <c:v>2223</c:v>
                </c:pt>
                <c:pt idx="1296">
                  <c:v>2225</c:v>
                </c:pt>
                <c:pt idx="1297">
                  <c:v>2243</c:v>
                </c:pt>
                <c:pt idx="1298">
                  <c:v>2228</c:v>
                </c:pt>
                <c:pt idx="1299">
                  <c:v>2262</c:v>
                </c:pt>
                <c:pt idx="1300">
                  <c:v>2295</c:v>
                </c:pt>
                <c:pt idx="1301">
                  <c:v>2221.5</c:v>
                </c:pt>
                <c:pt idx="1302">
                  <c:v>2234</c:v>
                </c:pt>
                <c:pt idx="1303">
                  <c:v>2278</c:v>
                </c:pt>
                <c:pt idx="1304">
                  <c:v>2266.5</c:v>
                </c:pt>
                <c:pt idx="1305">
                  <c:v>2295</c:v>
                </c:pt>
                <c:pt idx="1306">
                  <c:v>2290</c:v>
                </c:pt>
                <c:pt idx="1307">
                  <c:v>2322</c:v>
                </c:pt>
                <c:pt idx="1308">
                  <c:v>2366</c:v>
                </c:pt>
                <c:pt idx="1309">
                  <c:v>2350</c:v>
                </c:pt>
                <c:pt idx="1310">
                  <c:v>2317</c:v>
                </c:pt>
                <c:pt idx="1311">
                  <c:v>2313</c:v>
                </c:pt>
                <c:pt idx="1312">
                  <c:v>2313</c:v>
                </c:pt>
                <c:pt idx="1313">
                  <c:v>2349</c:v>
                </c:pt>
                <c:pt idx="1314">
                  <c:v>2317</c:v>
                </c:pt>
                <c:pt idx="1315">
                  <c:v>2305</c:v>
                </c:pt>
                <c:pt idx="1316">
                  <c:v>2288</c:v>
                </c:pt>
                <c:pt idx="1317">
                  <c:v>2323</c:v>
                </c:pt>
                <c:pt idx="1318">
                  <c:v>2341</c:v>
                </c:pt>
                <c:pt idx="1319">
                  <c:v>2262</c:v>
                </c:pt>
                <c:pt idx="1320">
                  <c:v>2264</c:v>
                </c:pt>
                <c:pt idx="1321">
                  <c:v>2268</c:v>
                </c:pt>
                <c:pt idx="1322">
                  <c:v>2246</c:v>
                </c:pt>
                <c:pt idx="1323">
                  <c:v>2253</c:v>
                </c:pt>
                <c:pt idx="1324">
                  <c:v>2184</c:v>
                </c:pt>
                <c:pt idx="1325">
                  <c:v>2149.5</c:v>
                </c:pt>
                <c:pt idx="1326">
                  <c:v>2159</c:v>
                </c:pt>
                <c:pt idx="1327">
                  <c:v>2140</c:v>
                </c:pt>
                <c:pt idx="1328">
                  <c:v>2158</c:v>
                </c:pt>
                <c:pt idx="1329">
                  <c:v>2165</c:v>
                </c:pt>
                <c:pt idx="1330">
                  <c:v>2185</c:v>
                </c:pt>
                <c:pt idx="1331">
                  <c:v>2203</c:v>
                </c:pt>
                <c:pt idx="1332">
                  <c:v>2244</c:v>
                </c:pt>
                <c:pt idx="1333">
                  <c:v>2228</c:v>
                </c:pt>
                <c:pt idx="1334">
                  <c:v>2210</c:v>
                </c:pt>
                <c:pt idx="1335">
                  <c:v>2170</c:v>
                </c:pt>
                <c:pt idx="1336">
                  <c:v>2187</c:v>
                </c:pt>
                <c:pt idx="1337">
                  <c:v>2157</c:v>
                </c:pt>
                <c:pt idx="1338">
                  <c:v>2177</c:v>
                </c:pt>
                <c:pt idx="1339">
                  <c:v>2175</c:v>
                </c:pt>
                <c:pt idx="1340">
                  <c:v>2196</c:v>
                </c:pt>
                <c:pt idx="1341">
                  <c:v>2171</c:v>
                </c:pt>
                <c:pt idx="1342">
                  <c:v>2138</c:v>
                </c:pt>
                <c:pt idx="1343">
                  <c:v>2088</c:v>
                </c:pt>
                <c:pt idx="1344">
                  <c:v>2114</c:v>
                </c:pt>
                <c:pt idx="1345">
                  <c:v>2056.5</c:v>
                </c:pt>
                <c:pt idx="1346">
                  <c:v>2100</c:v>
                </c:pt>
                <c:pt idx="1347">
                  <c:v>2120</c:v>
                </c:pt>
                <c:pt idx="1348">
                  <c:v>2107</c:v>
                </c:pt>
                <c:pt idx="1349">
                  <c:v>2094</c:v>
                </c:pt>
                <c:pt idx="1350">
                  <c:v>2079</c:v>
                </c:pt>
                <c:pt idx="1351">
                  <c:v>2096</c:v>
                </c:pt>
                <c:pt idx="1352">
                  <c:v>2118</c:v>
                </c:pt>
                <c:pt idx="1353">
                  <c:v>2092</c:v>
                </c:pt>
                <c:pt idx="1354">
                  <c:v>2102.5</c:v>
                </c:pt>
                <c:pt idx="1355">
                  <c:v>2090</c:v>
                </c:pt>
                <c:pt idx="1356">
                  <c:v>2090</c:v>
                </c:pt>
                <c:pt idx="1357">
                  <c:v>2100</c:v>
                </c:pt>
                <c:pt idx="1358">
                  <c:v>2077</c:v>
                </c:pt>
                <c:pt idx="1359">
                  <c:v>2085</c:v>
                </c:pt>
                <c:pt idx="1360">
                  <c:v>2114</c:v>
                </c:pt>
                <c:pt idx="1361">
                  <c:v>2094</c:v>
                </c:pt>
                <c:pt idx="1362">
                  <c:v>2059</c:v>
                </c:pt>
                <c:pt idx="1363">
                  <c:v>2078</c:v>
                </c:pt>
                <c:pt idx="1364">
                  <c:v>2094</c:v>
                </c:pt>
                <c:pt idx="1365">
                  <c:v>2106</c:v>
                </c:pt>
                <c:pt idx="1366">
                  <c:v>2136</c:v>
                </c:pt>
                <c:pt idx="1367">
                  <c:v>2138</c:v>
                </c:pt>
                <c:pt idx="1368">
                  <c:v>2146</c:v>
                </c:pt>
                <c:pt idx="1369">
                  <c:v>2202</c:v>
                </c:pt>
                <c:pt idx="1370">
                  <c:v>2205</c:v>
                </c:pt>
                <c:pt idx="1371">
                  <c:v>2253</c:v>
                </c:pt>
                <c:pt idx="1372">
                  <c:v>2267</c:v>
                </c:pt>
                <c:pt idx="1373">
                  <c:v>2280</c:v>
                </c:pt>
                <c:pt idx="1374">
                  <c:v>2305</c:v>
                </c:pt>
                <c:pt idx="1375">
                  <c:v>2288</c:v>
                </c:pt>
                <c:pt idx="1376">
                  <c:v>2308</c:v>
                </c:pt>
                <c:pt idx="1377">
                  <c:v>2291</c:v>
                </c:pt>
                <c:pt idx="1378">
                  <c:v>2266</c:v>
                </c:pt>
                <c:pt idx="1379">
                  <c:v>2285</c:v>
                </c:pt>
                <c:pt idx="1380">
                  <c:v>2287</c:v>
                </c:pt>
                <c:pt idx="1381">
                  <c:v>2286</c:v>
                </c:pt>
                <c:pt idx="1382">
                  <c:v>2310</c:v>
                </c:pt>
                <c:pt idx="1383">
                  <c:v>2337</c:v>
                </c:pt>
                <c:pt idx="1384">
                  <c:v>2316</c:v>
                </c:pt>
                <c:pt idx="1385">
                  <c:v>2282</c:v>
                </c:pt>
                <c:pt idx="1386">
                  <c:v>2325</c:v>
                </c:pt>
                <c:pt idx="1387">
                  <c:v>2276</c:v>
                </c:pt>
                <c:pt idx="1388">
                  <c:v>2238</c:v>
                </c:pt>
                <c:pt idx="1389">
                  <c:v>2227</c:v>
                </c:pt>
                <c:pt idx="1390">
                  <c:v>2241</c:v>
                </c:pt>
                <c:pt idx="1391">
                  <c:v>2247</c:v>
                </c:pt>
                <c:pt idx="1392">
                  <c:v>2291</c:v>
                </c:pt>
                <c:pt idx="1393">
                  <c:v>2306</c:v>
                </c:pt>
                <c:pt idx="1394">
                  <c:v>2322</c:v>
                </c:pt>
                <c:pt idx="1395">
                  <c:v>2304</c:v>
                </c:pt>
                <c:pt idx="1396">
                  <c:v>2331</c:v>
                </c:pt>
                <c:pt idx="1397">
                  <c:v>2323</c:v>
                </c:pt>
                <c:pt idx="1398">
                  <c:v>2339</c:v>
                </c:pt>
                <c:pt idx="1399">
                  <c:v>2363</c:v>
                </c:pt>
                <c:pt idx="1400">
                  <c:v>2364</c:v>
                </c:pt>
                <c:pt idx="1401">
                  <c:v>2372</c:v>
                </c:pt>
                <c:pt idx="1402">
                  <c:v>2366.5</c:v>
                </c:pt>
                <c:pt idx="1403">
                  <c:v>2390</c:v>
                </c:pt>
                <c:pt idx="1404">
                  <c:v>2376</c:v>
                </c:pt>
                <c:pt idx="1405">
                  <c:v>2341</c:v>
                </c:pt>
                <c:pt idx="1406">
                  <c:v>2336</c:v>
                </c:pt>
                <c:pt idx="1407">
                  <c:v>2388</c:v>
                </c:pt>
                <c:pt idx="1408">
                  <c:v>2421</c:v>
                </c:pt>
                <c:pt idx="1409">
                  <c:v>2480.5</c:v>
                </c:pt>
                <c:pt idx="1410">
                  <c:v>2410</c:v>
                </c:pt>
                <c:pt idx="1411">
                  <c:v>2392</c:v>
                </c:pt>
                <c:pt idx="1412">
                  <c:v>2368</c:v>
                </c:pt>
                <c:pt idx="1413">
                  <c:v>2413</c:v>
                </c:pt>
                <c:pt idx="1414">
                  <c:v>2356</c:v>
                </c:pt>
                <c:pt idx="1415">
                  <c:v>2364</c:v>
                </c:pt>
                <c:pt idx="1416">
                  <c:v>2389</c:v>
                </c:pt>
                <c:pt idx="1417">
                  <c:v>2383</c:v>
                </c:pt>
                <c:pt idx="1418">
                  <c:v>2396</c:v>
                </c:pt>
                <c:pt idx="1419">
                  <c:v>2381</c:v>
                </c:pt>
                <c:pt idx="1420">
                  <c:v>2388</c:v>
                </c:pt>
                <c:pt idx="1421">
                  <c:v>2374</c:v>
                </c:pt>
                <c:pt idx="1422">
                  <c:v>2347</c:v>
                </c:pt>
                <c:pt idx="1423">
                  <c:v>2334</c:v>
                </c:pt>
                <c:pt idx="1424">
                  <c:v>2299.5</c:v>
                </c:pt>
                <c:pt idx="1425">
                  <c:v>2289.5</c:v>
                </c:pt>
                <c:pt idx="1426">
                  <c:v>2260</c:v>
                </c:pt>
                <c:pt idx="1427">
                  <c:v>2301</c:v>
                </c:pt>
                <c:pt idx="1428">
                  <c:v>2290</c:v>
                </c:pt>
                <c:pt idx="1429">
                  <c:v>2341</c:v>
                </c:pt>
                <c:pt idx="1430">
                  <c:v>2393</c:v>
                </c:pt>
                <c:pt idx="1431">
                  <c:v>2409</c:v>
                </c:pt>
                <c:pt idx="1432">
                  <c:v>2462</c:v>
                </c:pt>
                <c:pt idx="1433">
                  <c:v>2468</c:v>
                </c:pt>
                <c:pt idx="1434">
                  <c:v>2478</c:v>
                </c:pt>
                <c:pt idx="1435">
                  <c:v>2507</c:v>
                </c:pt>
                <c:pt idx="1436">
                  <c:v>2490</c:v>
                </c:pt>
                <c:pt idx="1437">
                  <c:v>2460.5</c:v>
                </c:pt>
                <c:pt idx="1438">
                  <c:v>2470</c:v>
                </c:pt>
                <c:pt idx="1439">
                  <c:v>2507</c:v>
                </c:pt>
                <c:pt idx="1440">
                  <c:v>2530</c:v>
                </c:pt>
                <c:pt idx="1441">
                  <c:v>2500</c:v>
                </c:pt>
                <c:pt idx="1442">
                  <c:v>2592</c:v>
                </c:pt>
                <c:pt idx="1443">
                  <c:v>2556</c:v>
                </c:pt>
                <c:pt idx="1444">
                  <c:v>2546</c:v>
                </c:pt>
                <c:pt idx="1445">
                  <c:v>2521</c:v>
                </c:pt>
                <c:pt idx="1446">
                  <c:v>2518</c:v>
                </c:pt>
                <c:pt idx="1447">
                  <c:v>2531</c:v>
                </c:pt>
                <c:pt idx="1448">
                  <c:v>2575</c:v>
                </c:pt>
                <c:pt idx="1449">
                  <c:v>2550</c:v>
                </c:pt>
                <c:pt idx="1450">
                  <c:v>2575</c:v>
                </c:pt>
                <c:pt idx="1451">
                  <c:v>2508</c:v>
                </c:pt>
                <c:pt idx="1452">
                  <c:v>2505.5</c:v>
                </c:pt>
                <c:pt idx="1453">
                  <c:v>2495</c:v>
                </c:pt>
                <c:pt idx="1454">
                  <c:v>2512</c:v>
                </c:pt>
                <c:pt idx="1455">
                  <c:v>2478</c:v>
                </c:pt>
                <c:pt idx="1456">
                  <c:v>2506</c:v>
                </c:pt>
                <c:pt idx="1457">
                  <c:v>2494</c:v>
                </c:pt>
                <c:pt idx="1458">
                  <c:v>2495</c:v>
                </c:pt>
                <c:pt idx="1459">
                  <c:v>2433</c:v>
                </c:pt>
                <c:pt idx="1460">
                  <c:v>2419.5</c:v>
                </c:pt>
                <c:pt idx="1461">
                  <c:v>2430</c:v>
                </c:pt>
                <c:pt idx="1462">
                  <c:v>2460</c:v>
                </c:pt>
                <c:pt idx="1463">
                  <c:v>2467</c:v>
                </c:pt>
                <c:pt idx="1464">
                  <c:v>2478</c:v>
                </c:pt>
                <c:pt idx="1465">
                  <c:v>2493</c:v>
                </c:pt>
                <c:pt idx="1466">
                  <c:v>2492</c:v>
                </c:pt>
                <c:pt idx="1467">
                  <c:v>2508</c:v>
                </c:pt>
                <c:pt idx="1468">
                  <c:v>2506</c:v>
                </c:pt>
                <c:pt idx="1469">
                  <c:v>2550</c:v>
                </c:pt>
                <c:pt idx="1470">
                  <c:v>2508.5</c:v>
                </c:pt>
                <c:pt idx="1471">
                  <c:v>2492</c:v>
                </c:pt>
                <c:pt idx="1472">
                  <c:v>2432</c:v>
                </c:pt>
                <c:pt idx="1473">
                  <c:v>2433</c:v>
                </c:pt>
                <c:pt idx="1474">
                  <c:v>2418</c:v>
                </c:pt>
                <c:pt idx="1475">
                  <c:v>2436</c:v>
                </c:pt>
                <c:pt idx="1476">
                  <c:v>2468</c:v>
                </c:pt>
                <c:pt idx="1477">
                  <c:v>2469</c:v>
                </c:pt>
                <c:pt idx="1478">
                  <c:v>2444</c:v>
                </c:pt>
                <c:pt idx="1479">
                  <c:v>2486</c:v>
                </c:pt>
                <c:pt idx="1480">
                  <c:v>2465</c:v>
                </c:pt>
                <c:pt idx="1481">
                  <c:v>2454</c:v>
                </c:pt>
                <c:pt idx="1482">
                  <c:v>2441</c:v>
                </c:pt>
                <c:pt idx="1483">
                  <c:v>2475</c:v>
                </c:pt>
                <c:pt idx="1484">
                  <c:v>2509.5</c:v>
                </c:pt>
                <c:pt idx="1485">
                  <c:v>2553</c:v>
                </c:pt>
                <c:pt idx="1486">
                  <c:v>2510.5</c:v>
                </c:pt>
                <c:pt idx="1487">
                  <c:v>2492</c:v>
                </c:pt>
                <c:pt idx="1488">
                  <c:v>2504</c:v>
                </c:pt>
                <c:pt idx="1489">
                  <c:v>2427</c:v>
                </c:pt>
                <c:pt idx="1490">
                  <c:v>2510</c:v>
                </c:pt>
                <c:pt idx="1491">
                  <c:v>2510</c:v>
                </c:pt>
                <c:pt idx="1492">
                  <c:v>2480</c:v>
                </c:pt>
                <c:pt idx="1493">
                  <c:v>2499</c:v>
                </c:pt>
                <c:pt idx="1494">
                  <c:v>2558</c:v>
                </c:pt>
                <c:pt idx="1495">
                  <c:v>2545</c:v>
                </c:pt>
                <c:pt idx="1496">
                  <c:v>2543</c:v>
                </c:pt>
                <c:pt idx="1497">
                  <c:v>2497</c:v>
                </c:pt>
                <c:pt idx="1498">
                  <c:v>2481</c:v>
                </c:pt>
                <c:pt idx="1499">
                  <c:v>2498</c:v>
                </c:pt>
                <c:pt idx="1500">
                  <c:v>2521</c:v>
                </c:pt>
                <c:pt idx="1501">
                  <c:v>2500</c:v>
                </c:pt>
                <c:pt idx="1502">
                  <c:v>2536</c:v>
                </c:pt>
                <c:pt idx="1503">
                  <c:v>2566</c:v>
                </c:pt>
                <c:pt idx="1504">
                  <c:v>2572</c:v>
                </c:pt>
                <c:pt idx="1505">
                  <c:v>2584</c:v>
                </c:pt>
                <c:pt idx="1506">
                  <c:v>2556</c:v>
                </c:pt>
                <c:pt idx="1507">
                  <c:v>2597.5</c:v>
                </c:pt>
                <c:pt idx="1508">
                  <c:v>2574</c:v>
                </c:pt>
                <c:pt idx="1509">
                  <c:v>2565</c:v>
                </c:pt>
                <c:pt idx="1510">
                  <c:v>2528</c:v>
                </c:pt>
                <c:pt idx="1511">
                  <c:v>2577</c:v>
                </c:pt>
                <c:pt idx="1512">
                  <c:v>2549.5</c:v>
                </c:pt>
                <c:pt idx="1513">
                  <c:v>2561</c:v>
                </c:pt>
                <c:pt idx="1514">
                  <c:v>2583</c:v>
                </c:pt>
                <c:pt idx="1515">
                  <c:v>2605</c:v>
                </c:pt>
                <c:pt idx="1516">
                  <c:v>2605</c:v>
                </c:pt>
                <c:pt idx="1517">
                  <c:v>2608</c:v>
                </c:pt>
                <c:pt idx="1518">
                  <c:v>2614</c:v>
                </c:pt>
                <c:pt idx="1519">
                  <c:v>2621</c:v>
                </c:pt>
                <c:pt idx="1520">
                  <c:v>2602</c:v>
                </c:pt>
                <c:pt idx="1521">
                  <c:v>2641</c:v>
                </c:pt>
                <c:pt idx="1522">
                  <c:v>2623</c:v>
                </c:pt>
                <c:pt idx="1523">
                  <c:v>2617</c:v>
                </c:pt>
                <c:pt idx="1524">
                  <c:v>2650</c:v>
                </c:pt>
                <c:pt idx="1525">
                  <c:v>2655</c:v>
                </c:pt>
                <c:pt idx="1526">
                  <c:v>2648</c:v>
                </c:pt>
                <c:pt idx="1527">
                  <c:v>2591.5</c:v>
                </c:pt>
                <c:pt idx="1528">
                  <c:v>2590</c:v>
                </c:pt>
                <c:pt idx="1529">
                  <c:v>2524.5</c:v>
                </c:pt>
                <c:pt idx="1530">
                  <c:v>2513</c:v>
                </c:pt>
                <c:pt idx="1531">
                  <c:v>2510</c:v>
                </c:pt>
                <c:pt idx="1532">
                  <c:v>2521.5</c:v>
                </c:pt>
                <c:pt idx="1533">
                  <c:v>2573.5</c:v>
                </c:pt>
                <c:pt idx="1534">
                  <c:v>2596</c:v>
                </c:pt>
                <c:pt idx="1535">
                  <c:v>2630</c:v>
                </c:pt>
                <c:pt idx="1536">
                  <c:v>2595</c:v>
                </c:pt>
                <c:pt idx="1537">
                  <c:v>2568</c:v>
                </c:pt>
                <c:pt idx="1538">
                  <c:v>2563</c:v>
                </c:pt>
                <c:pt idx="1539">
                  <c:v>2530</c:v>
                </c:pt>
                <c:pt idx="1540">
                  <c:v>2533</c:v>
                </c:pt>
                <c:pt idx="1541">
                  <c:v>2588</c:v>
                </c:pt>
                <c:pt idx="1542">
                  <c:v>2578</c:v>
                </c:pt>
                <c:pt idx="1543">
                  <c:v>2532</c:v>
                </c:pt>
                <c:pt idx="1544">
                  <c:v>2455</c:v>
                </c:pt>
                <c:pt idx="1545">
                  <c:v>2455</c:v>
                </c:pt>
                <c:pt idx="1546">
                  <c:v>2435</c:v>
                </c:pt>
                <c:pt idx="1547">
                  <c:v>2436</c:v>
                </c:pt>
                <c:pt idx="1548">
                  <c:v>2422</c:v>
                </c:pt>
                <c:pt idx="1549">
                  <c:v>2367</c:v>
                </c:pt>
                <c:pt idx="1550">
                  <c:v>2348</c:v>
                </c:pt>
                <c:pt idx="1551">
                  <c:v>2344</c:v>
                </c:pt>
                <c:pt idx="1552">
                  <c:v>2398</c:v>
                </c:pt>
                <c:pt idx="1553">
                  <c:v>2447.5</c:v>
                </c:pt>
                <c:pt idx="1554">
                  <c:v>2386</c:v>
                </c:pt>
                <c:pt idx="1555">
                  <c:v>2416</c:v>
                </c:pt>
                <c:pt idx="1556">
                  <c:v>2362</c:v>
                </c:pt>
                <c:pt idx="1557">
                  <c:v>2346</c:v>
                </c:pt>
                <c:pt idx="1558">
                  <c:v>2375</c:v>
                </c:pt>
                <c:pt idx="1559">
                  <c:v>2380</c:v>
                </c:pt>
                <c:pt idx="1560">
                  <c:v>2349.5</c:v>
                </c:pt>
                <c:pt idx="1561">
                  <c:v>2364</c:v>
                </c:pt>
                <c:pt idx="1562">
                  <c:v>2395</c:v>
                </c:pt>
                <c:pt idx="1563">
                  <c:v>2404.5</c:v>
                </c:pt>
                <c:pt idx="1564">
                  <c:v>2410</c:v>
                </c:pt>
                <c:pt idx="1565">
                  <c:v>2399</c:v>
                </c:pt>
                <c:pt idx="1566">
                  <c:v>2379.5</c:v>
                </c:pt>
                <c:pt idx="1567">
                  <c:v>2383</c:v>
                </c:pt>
                <c:pt idx="1568">
                  <c:v>2356</c:v>
                </c:pt>
                <c:pt idx="1569">
                  <c:v>2390</c:v>
                </c:pt>
                <c:pt idx="1570">
                  <c:v>2400</c:v>
                </c:pt>
                <c:pt idx="1571">
                  <c:v>2388</c:v>
                </c:pt>
                <c:pt idx="1572">
                  <c:v>2331</c:v>
                </c:pt>
                <c:pt idx="1573">
                  <c:v>2326</c:v>
                </c:pt>
                <c:pt idx="1574">
                  <c:v>2333</c:v>
                </c:pt>
                <c:pt idx="1575">
                  <c:v>2343</c:v>
                </c:pt>
                <c:pt idx="1576">
                  <c:v>2378</c:v>
                </c:pt>
                <c:pt idx="1577">
                  <c:v>2349</c:v>
                </c:pt>
                <c:pt idx="1578">
                  <c:v>2372</c:v>
                </c:pt>
                <c:pt idx="1579">
                  <c:v>2350</c:v>
                </c:pt>
                <c:pt idx="1580">
                  <c:v>2354</c:v>
                </c:pt>
                <c:pt idx="1581">
                  <c:v>2328</c:v>
                </c:pt>
                <c:pt idx="1582">
                  <c:v>2302</c:v>
                </c:pt>
                <c:pt idx="1583">
                  <c:v>2334</c:v>
                </c:pt>
                <c:pt idx="1584">
                  <c:v>2338</c:v>
                </c:pt>
                <c:pt idx="1585">
                  <c:v>2333</c:v>
                </c:pt>
                <c:pt idx="1586">
                  <c:v>2324</c:v>
                </c:pt>
                <c:pt idx="1587">
                  <c:v>2272</c:v>
                </c:pt>
                <c:pt idx="1588">
                  <c:v>2300.5</c:v>
                </c:pt>
                <c:pt idx="1589">
                  <c:v>2305</c:v>
                </c:pt>
                <c:pt idx="1590">
                  <c:v>2340</c:v>
                </c:pt>
                <c:pt idx="1591">
                  <c:v>2391</c:v>
                </c:pt>
                <c:pt idx="1592">
                  <c:v>2358.5</c:v>
                </c:pt>
                <c:pt idx="1593">
                  <c:v>2333</c:v>
                </c:pt>
                <c:pt idx="1594">
                  <c:v>2350</c:v>
                </c:pt>
                <c:pt idx="1595">
                  <c:v>2365</c:v>
                </c:pt>
                <c:pt idx="1596">
                  <c:v>2457</c:v>
                </c:pt>
                <c:pt idx="1597">
                  <c:v>2505</c:v>
                </c:pt>
                <c:pt idx="1598">
                  <c:v>2470</c:v>
                </c:pt>
                <c:pt idx="1599">
                  <c:v>2431</c:v>
                </c:pt>
                <c:pt idx="1600">
                  <c:v>2441</c:v>
                </c:pt>
                <c:pt idx="1601">
                  <c:v>2436</c:v>
                </c:pt>
                <c:pt idx="1602">
                  <c:v>2512</c:v>
                </c:pt>
                <c:pt idx="1603">
                  <c:v>2516</c:v>
                </c:pt>
                <c:pt idx="1604">
                  <c:v>2475</c:v>
                </c:pt>
                <c:pt idx="1605">
                  <c:v>2486</c:v>
                </c:pt>
                <c:pt idx="1606">
                  <c:v>2475</c:v>
                </c:pt>
                <c:pt idx="1607">
                  <c:v>2470</c:v>
                </c:pt>
                <c:pt idx="1608">
                  <c:v>2442</c:v>
                </c:pt>
                <c:pt idx="1609">
                  <c:v>2419</c:v>
                </c:pt>
                <c:pt idx="1610">
                  <c:v>2416</c:v>
                </c:pt>
                <c:pt idx="1611">
                  <c:v>2397</c:v>
                </c:pt>
                <c:pt idx="1612">
                  <c:v>2402</c:v>
                </c:pt>
                <c:pt idx="1613">
                  <c:v>2425</c:v>
                </c:pt>
                <c:pt idx="1614">
                  <c:v>2411</c:v>
                </c:pt>
                <c:pt idx="1615">
                  <c:v>2412</c:v>
                </c:pt>
                <c:pt idx="1616">
                  <c:v>2435</c:v>
                </c:pt>
                <c:pt idx="1617">
                  <c:v>2399</c:v>
                </c:pt>
                <c:pt idx="1618">
                  <c:v>2402</c:v>
                </c:pt>
                <c:pt idx="1619">
                  <c:v>2374</c:v>
                </c:pt>
                <c:pt idx="1620">
                  <c:v>2369</c:v>
                </c:pt>
                <c:pt idx="1621">
                  <c:v>2318</c:v>
                </c:pt>
                <c:pt idx="1622">
                  <c:v>2362</c:v>
                </c:pt>
                <c:pt idx="1623">
                  <c:v>2287</c:v>
                </c:pt>
                <c:pt idx="1624">
                  <c:v>2257</c:v>
                </c:pt>
                <c:pt idx="1625">
                  <c:v>2157</c:v>
                </c:pt>
                <c:pt idx="1626">
                  <c:v>2181</c:v>
                </c:pt>
                <c:pt idx="1627">
                  <c:v>2196</c:v>
                </c:pt>
                <c:pt idx="1628">
                  <c:v>2182</c:v>
                </c:pt>
                <c:pt idx="1629">
                  <c:v>2136</c:v>
                </c:pt>
                <c:pt idx="1630">
                  <c:v>2107</c:v>
                </c:pt>
                <c:pt idx="1631">
                  <c:v>2120</c:v>
                </c:pt>
                <c:pt idx="1632">
                  <c:v>2158</c:v>
                </c:pt>
                <c:pt idx="1633">
                  <c:v>2152</c:v>
                </c:pt>
                <c:pt idx="1634">
                  <c:v>2156</c:v>
                </c:pt>
                <c:pt idx="1635">
                  <c:v>2154</c:v>
                </c:pt>
                <c:pt idx="1636">
                  <c:v>2143</c:v>
                </c:pt>
                <c:pt idx="1637">
                  <c:v>2167</c:v>
                </c:pt>
                <c:pt idx="1638">
                  <c:v>2125</c:v>
                </c:pt>
                <c:pt idx="1639">
                  <c:v>2153</c:v>
                </c:pt>
                <c:pt idx="1640">
                  <c:v>2143</c:v>
                </c:pt>
                <c:pt idx="1641">
                  <c:v>2084</c:v>
                </c:pt>
                <c:pt idx="1642">
                  <c:v>2133</c:v>
                </c:pt>
                <c:pt idx="1643">
                  <c:v>2144</c:v>
                </c:pt>
                <c:pt idx="1644">
                  <c:v>2154</c:v>
                </c:pt>
                <c:pt idx="1645">
                  <c:v>2112.5</c:v>
                </c:pt>
                <c:pt idx="1646">
                  <c:v>2082</c:v>
                </c:pt>
                <c:pt idx="1647">
                  <c:v>2110</c:v>
                </c:pt>
                <c:pt idx="1648">
                  <c:v>2010</c:v>
                </c:pt>
                <c:pt idx="1649">
                  <c:v>2000</c:v>
                </c:pt>
                <c:pt idx="1650">
                  <c:v>2018</c:v>
                </c:pt>
                <c:pt idx="1651">
                  <c:v>2016</c:v>
                </c:pt>
                <c:pt idx="1652">
                  <c:v>2018</c:v>
                </c:pt>
                <c:pt idx="1653">
                  <c:v>2023</c:v>
                </c:pt>
                <c:pt idx="1654">
                  <c:v>2090</c:v>
                </c:pt>
                <c:pt idx="1655">
                  <c:v>2085</c:v>
                </c:pt>
                <c:pt idx="1656">
                  <c:v>2084</c:v>
                </c:pt>
                <c:pt idx="1657">
                  <c:v>2082</c:v>
                </c:pt>
                <c:pt idx="1658">
                  <c:v>2075</c:v>
                </c:pt>
                <c:pt idx="1659">
                  <c:v>2118</c:v>
                </c:pt>
                <c:pt idx="1660">
                  <c:v>2100</c:v>
                </c:pt>
                <c:pt idx="1661">
                  <c:v>2078</c:v>
                </c:pt>
                <c:pt idx="1662">
                  <c:v>2060</c:v>
                </c:pt>
                <c:pt idx="1663">
                  <c:v>2058.5</c:v>
                </c:pt>
                <c:pt idx="1664">
                  <c:v>2075</c:v>
                </c:pt>
                <c:pt idx="1665">
                  <c:v>1991</c:v>
                </c:pt>
                <c:pt idx="1666">
                  <c:v>2001</c:v>
                </c:pt>
                <c:pt idx="1667">
                  <c:v>2059</c:v>
                </c:pt>
                <c:pt idx="1668">
                  <c:v>2059</c:v>
                </c:pt>
                <c:pt idx="1669">
                  <c:v>2040</c:v>
                </c:pt>
                <c:pt idx="1670">
                  <c:v>2052</c:v>
                </c:pt>
                <c:pt idx="1671">
                  <c:v>2040</c:v>
                </c:pt>
                <c:pt idx="1672">
                  <c:v>2019.5</c:v>
                </c:pt>
                <c:pt idx="1673">
                  <c:v>2006</c:v>
                </c:pt>
                <c:pt idx="1674">
                  <c:v>2033</c:v>
                </c:pt>
                <c:pt idx="1675">
                  <c:v>2028.5</c:v>
                </c:pt>
                <c:pt idx="1676">
                  <c:v>2013</c:v>
                </c:pt>
                <c:pt idx="1677">
                  <c:v>1988</c:v>
                </c:pt>
                <c:pt idx="1678">
                  <c:v>2015</c:v>
                </c:pt>
                <c:pt idx="1679">
                  <c:v>2022</c:v>
                </c:pt>
                <c:pt idx="1680">
                  <c:v>2024</c:v>
                </c:pt>
                <c:pt idx="1681">
                  <c:v>2042</c:v>
                </c:pt>
                <c:pt idx="1682">
                  <c:v>2039</c:v>
                </c:pt>
                <c:pt idx="1683">
                  <c:v>1990</c:v>
                </c:pt>
                <c:pt idx="1684">
                  <c:v>1999.5</c:v>
                </c:pt>
                <c:pt idx="1685">
                  <c:v>1937</c:v>
                </c:pt>
                <c:pt idx="1686">
                  <c:v>1906</c:v>
                </c:pt>
                <c:pt idx="1687">
                  <c:v>2028</c:v>
                </c:pt>
                <c:pt idx="1688">
                  <c:v>2087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66-48CF-B574-6C6D136E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1296"/>
        <c:axId val="579760976"/>
      </c:scatterChart>
      <c:scatterChart>
        <c:scatterStyle val="lineMarker"/>
        <c:varyColors val="0"/>
        <c:ser>
          <c:idx val="0"/>
          <c:order val="0"/>
          <c:tx>
            <c:v>Copper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Main!$B$3:$B$1691</c:f>
              <c:numCache>
                <c:formatCode>General</c:formatCode>
                <c:ptCount val="1689"/>
                <c:pt idx="0">
                  <c:v>7679.5</c:v>
                </c:pt>
                <c:pt idx="1">
                  <c:v>7665</c:v>
                </c:pt>
                <c:pt idx="2">
                  <c:v>7485</c:v>
                </c:pt>
                <c:pt idx="3">
                  <c:v>7539</c:v>
                </c:pt>
                <c:pt idx="4">
                  <c:v>7507.5</c:v>
                </c:pt>
                <c:pt idx="5">
                  <c:v>7650</c:v>
                </c:pt>
                <c:pt idx="6">
                  <c:v>7700</c:v>
                </c:pt>
                <c:pt idx="7">
                  <c:v>7960</c:v>
                </c:pt>
                <c:pt idx="8">
                  <c:v>7979</c:v>
                </c:pt>
                <c:pt idx="9">
                  <c:v>8025</c:v>
                </c:pt>
                <c:pt idx="10">
                  <c:v>8202</c:v>
                </c:pt>
                <c:pt idx="11">
                  <c:v>8171</c:v>
                </c:pt>
                <c:pt idx="12">
                  <c:v>8365</c:v>
                </c:pt>
                <c:pt idx="13">
                  <c:v>8255</c:v>
                </c:pt>
                <c:pt idx="14">
                  <c:v>8348.5</c:v>
                </c:pt>
                <c:pt idx="15">
                  <c:v>8282</c:v>
                </c:pt>
                <c:pt idx="16">
                  <c:v>8290</c:v>
                </c:pt>
                <c:pt idx="17">
                  <c:v>8569</c:v>
                </c:pt>
                <c:pt idx="18">
                  <c:v>8622</c:v>
                </c:pt>
                <c:pt idx="19">
                  <c:v>8408</c:v>
                </c:pt>
                <c:pt idx="20">
                  <c:v>8495</c:v>
                </c:pt>
                <c:pt idx="21">
                  <c:v>8394</c:v>
                </c:pt>
                <c:pt idx="22">
                  <c:v>8353</c:v>
                </c:pt>
                <c:pt idx="23">
                  <c:v>8341</c:v>
                </c:pt>
                <c:pt idx="24">
                  <c:v>8490</c:v>
                </c:pt>
                <c:pt idx="25">
                  <c:v>8361</c:v>
                </c:pt>
                <c:pt idx="26">
                  <c:v>8606</c:v>
                </c:pt>
                <c:pt idx="27">
                  <c:v>8545.5</c:v>
                </c:pt>
                <c:pt idx="28">
                  <c:v>8605.5</c:v>
                </c:pt>
                <c:pt idx="29">
                  <c:v>8525</c:v>
                </c:pt>
                <c:pt idx="30">
                  <c:v>8420</c:v>
                </c:pt>
                <c:pt idx="31">
                  <c:v>8415</c:v>
                </c:pt>
                <c:pt idx="32">
                  <c:v>8219</c:v>
                </c:pt>
                <c:pt idx="33">
                  <c:v>8384.5</c:v>
                </c:pt>
                <c:pt idx="34">
                  <c:v>8235.5</c:v>
                </c:pt>
                <c:pt idx="35">
                  <c:v>8328</c:v>
                </c:pt>
                <c:pt idx="36">
                  <c:v>8409</c:v>
                </c:pt>
                <c:pt idx="37">
                  <c:v>8406</c:v>
                </c:pt>
                <c:pt idx="38">
                  <c:v>8440</c:v>
                </c:pt>
                <c:pt idx="39">
                  <c:v>8426</c:v>
                </c:pt>
                <c:pt idx="40">
                  <c:v>8645</c:v>
                </c:pt>
                <c:pt idx="41">
                  <c:v>8590</c:v>
                </c:pt>
                <c:pt idx="42">
                  <c:v>8568</c:v>
                </c:pt>
                <c:pt idx="43">
                  <c:v>8583.5</c:v>
                </c:pt>
                <c:pt idx="44">
                  <c:v>8505</c:v>
                </c:pt>
                <c:pt idx="45">
                  <c:v>8342</c:v>
                </c:pt>
                <c:pt idx="46">
                  <c:v>8260</c:v>
                </c:pt>
                <c:pt idx="47">
                  <c:v>8388</c:v>
                </c:pt>
                <c:pt idx="48">
                  <c:v>8394.5</c:v>
                </c:pt>
                <c:pt idx="49">
                  <c:v>8401</c:v>
                </c:pt>
                <c:pt idx="50">
                  <c:v>8529.5</c:v>
                </c:pt>
                <c:pt idx="51">
                  <c:v>8461</c:v>
                </c:pt>
                <c:pt idx="52">
                  <c:v>8479</c:v>
                </c:pt>
                <c:pt idx="53">
                  <c:v>8593</c:v>
                </c:pt>
                <c:pt idx="54">
                  <c:v>8545</c:v>
                </c:pt>
                <c:pt idx="55">
                  <c:v>8408</c:v>
                </c:pt>
                <c:pt idx="56">
                  <c:v>8442</c:v>
                </c:pt>
                <c:pt idx="57">
                  <c:v>8289</c:v>
                </c:pt>
                <c:pt idx="58">
                  <c:v>8378</c:v>
                </c:pt>
                <c:pt idx="59">
                  <c:v>8449</c:v>
                </c:pt>
                <c:pt idx="60">
                  <c:v>8490</c:v>
                </c:pt>
                <c:pt idx="61">
                  <c:v>8420</c:v>
                </c:pt>
                <c:pt idx="62">
                  <c:v>8330</c:v>
                </c:pt>
                <c:pt idx="63">
                  <c:v>8441</c:v>
                </c:pt>
                <c:pt idx="64">
                  <c:v>8465</c:v>
                </c:pt>
                <c:pt idx="65">
                  <c:v>8566</c:v>
                </c:pt>
                <c:pt idx="66">
                  <c:v>8448</c:v>
                </c:pt>
                <c:pt idx="67">
                  <c:v>8340.5</c:v>
                </c:pt>
                <c:pt idx="68">
                  <c:v>8225</c:v>
                </c:pt>
                <c:pt idx="69">
                  <c:v>8090</c:v>
                </c:pt>
                <c:pt idx="70">
                  <c:v>8137</c:v>
                </c:pt>
                <c:pt idx="71">
                  <c:v>8120</c:v>
                </c:pt>
                <c:pt idx="72">
                  <c:v>7991</c:v>
                </c:pt>
                <c:pt idx="73">
                  <c:v>8015</c:v>
                </c:pt>
                <c:pt idx="74">
                  <c:v>8035</c:v>
                </c:pt>
                <c:pt idx="75">
                  <c:v>8004.5</c:v>
                </c:pt>
                <c:pt idx="76">
                  <c:v>8082</c:v>
                </c:pt>
                <c:pt idx="77">
                  <c:v>8049</c:v>
                </c:pt>
                <c:pt idx="78">
                  <c:v>8090</c:v>
                </c:pt>
                <c:pt idx="79">
                  <c:v>8200</c:v>
                </c:pt>
                <c:pt idx="80">
                  <c:v>8255</c:v>
                </c:pt>
                <c:pt idx="81">
                  <c:v>8322.5</c:v>
                </c:pt>
                <c:pt idx="82">
                  <c:v>8376</c:v>
                </c:pt>
                <c:pt idx="83">
                  <c:v>8390.5</c:v>
                </c:pt>
                <c:pt idx="84">
                  <c:v>8328</c:v>
                </c:pt>
                <c:pt idx="85">
                  <c:v>8255.5</c:v>
                </c:pt>
                <c:pt idx="86">
                  <c:v>8225</c:v>
                </c:pt>
                <c:pt idx="87">
                  <c:v>8132</c:v>
                </c:pt>
                <c:pt idx="88">
                  <c:v>7970</c:v>
                </c:pt>
                <c:pt idx="89">
                  <c:v>8052</c:v>
                </c:pt>
                <c:pt idx="90">
                  <c:v>7990</c:v>
                </c:pt>
                <c:pt idx="91">
                  <c:v>7850</c:v>
                </c:pt>
                <c:pt idx="92">
                  <c:v>7828</c:v>
                </c:pt>
                <c:pt idx="93">
                  <c:v>7660</c:v>
                </c:pt>
                <c:pt idx="94">
                  <c:v>7679</c:v>
                </c:pt>
                <c:pt idx="95">
                  <c:v>7744.5</c:v>
                </c:pt>
                <c:pt idx="96">
                  <c:v>7745.5</c:v>
                </c:pt>
                <c:pt idx="97">
                  <c:v>7741</c:v>
                </c:pt>
                <c:pt idx="98">
                  <c:v>7590</c:v>
                </c:pt>
                <c:pt idx="99">
                  <c:v>7612</c:v>
                </c:pt>
                <c:pt idx="100">
                  <c:v>7654</c:v>
                </c:pt>
                <c:pt idx="101">
                  <c:v>7717</c:v>
                </c:pt>
                <c:pt idx="102">
                  <c:v>7676</c:v>
                </c:pt>
                <c:pt idx="103">
                  <c:v>7545</c:v>
                </c:pt>
                <c:pt idx="104">
                  <c:v>7498</c:v>
                </c:pt>
                <c:pt idx="105">
                  <c:v>7365</c:v>
                </c:pt>
                <c:pt idx="106">
                  <c:v>7448</c:v>
                </c:pt>
                <c:pt idx="107">
                  <c:v>7480</c:v>
                </c:pt>
                <c:pt idx="108">
                  <c:v>7265</c:v>
                </c:pt>
                <c:pt idx="109">
                  <c:v>7405</c:v>
                </c:pt>
                <c:pt idx="110">
                  <c:v>7394.5</c:v>
                </c:pt>
                <c:pt idx="111">
                  <c:v>7415.5</c:v>
                </c:pt>
                <c:pt idx="112">
                  <c:v>7399.5</c:v>
                </c:pt>
                <c:pt idx="113">
                  <c:v>7515</c:v>
                </c:pt>
                <c:pt idx="114">
                  <c:v>7480.5</c:v>
                </c:pt>
                <c:pt idx="115">
                  <c:v>7510</c:v>
                </c:pt>
                <c:pt idx="116">
                  <c:v>7565</c:v>
                </c:pt>
                <c:pt idx="117">
                  <c:v>7429</c:v>
                </c:pt>
                <c:pt idx="118">
                  <c:v>7281</c:v>
                </c:pt>
                <c:pt idx="119">
                  <c:v>7334.5</c:v>
                </c:pt>
                <c:pt idx="120">
                  <c:v>7345</c:v>
                </c:pt>
                <c:pt idx="121">
                  <c:v>7335</c:v>
                </c:pt>
                <c:pt idx="122">
                  <c:v>7408</c:v>
                </c:pt>
                <c:pt idx="123">
                  <c:v>7585</c:v>
                </c:pt>
                <c:pt idx="124">
                  <c:v>7635</c:v>
                </c:pt>
                <c:pt idx="125">
                  <c:v>7775.5</c:v>
                </c:pt>
                <c:pt idx="126">
                  <c:v>7705</c:v>
                </c:pt>
                <c:pt idx="127">
                  <c:v>7766.5</c:v>
                </c:pt>
                <c:pt idx="128">
                  <c:v>7615</c:v>
                </c:pt>
                <c:pt idx="129">
                  <c:v>7525</c:v>
                </c:pt>
                <c:pt idx="130">
                  <c:v>7554.5</c:v>
                </c:pt>
                <c:pt idx="131">
                  <c:v>7520</c:v>
                </c:pt>
                <c:pt idx="132">
                  <c:v>7485</c:v>
                </c:pt>
                <c:pt idx="133">
                  <c:v>7674</c:v>
                </c:pt>
                <c:pt idx="134">
                  <c:v>7640</c:v>
                </c:pt>
                <c:pt idx="135">
                  <c:v>7675</c:v>
                </c:pt>
                <c:pt idx="136">
                  <c:v>7595</c:v>
                </c:pt>
                <c:pt idx="137">
                  <c:v>7761</c:v>
                </c:pt>
                <c:pt idx="138">
                  <c:v>7635</c:v>
                </c:pt>
                <c:pt idx="139">
                  <c:v>7389</c:v>
                </c:pt>
                <c:pt idx="140">
                  <c:v>7403</c:v>
                </c:pt>
                <c:pt idx="141">
                  <c:v>7440.5</c:v>
                </c:pt>
                <c:pt idx="142">
                  <c:v>7511</c:v>
                </c:pt>
                <c:pt idx="143">
                  <c:v>7560</c:v>
                </c:pt>
                <c:pt idx="144">
                  <c:v>7525</c:v>
                </c:pt>
                <c:pt idx="145">
                  <c:v>7585.5</c:v>
                </c:pt>
                <c:pt idx="146">
                  <c:v>7508</c:v>
                </c:pt>
                <c:pt idx="147">
                  <c:v>7439</c:v>
                </c:pt>
                <c:pt idx="148">
                  <c:v>7444</c:v>
                </c:pt>
                <c:pt idx="149">
                  <c:v>7419</c:v>
                </c:pt>
                <c:pt idx="150">
                  <c:v>7390.5</c:v>
                </c:pt>
                <c:pt idx="151">
                  <c:v>7395</c:v>
                </c:pt>
                <c:pt idx="152">
                  <c:v>7507</c:v>
                </c:pt>
                <c:pt idx="153">
                  <c:v>7440</c:v>
                </c:pt>
                <c:pt idx="154">
                  <c:v>7524</c:v>
                </c:pt>
                <c:pt idx="155">
                  <c:v>7575</c:v>
                </c:pt>
                <c:pt idx="156">
                  <c:v>7675</c:v>
                </c:pt>
                <c:pt idx="157">
                  <c:v>7616</c:v>
                </c:pt>
                <c:pt idx="158">
                  <c:v>7615</c:v>
                </c:pt>
                <c:pt idx="159">
                  <c:v>7540</c:v>
                </c:pt>
                <c:pt idx="160">
                  <c:v>7624</c:v>
                </c:pt>
                <c:pt idx="161">
                  <c:v>7590</c:v>
                </c:pt>
                <c:pt idx="162">
                  <c:v>7657</c:v>
                </c:pt>
                <c:pt idx="163">
                  <c:v>7649</c:v>
                </c:pt>
                <c:pt idx="164">
                  <c:v>7615</c:v>
                </c:pt>
                <c:pt idx="165">
                  <c:v>7680</c:v>
                </c:pt>
                <c:pt idx="166">
                  <c:v>7855</c:v>
                </c:pt>
                <c:pt idx="167">
                  <c:v>8050</c:v>
                </c:pt>
                <c:pt idx="168">
                  <c:v>8079</c:v>
                </c:pt>
                <c:pt idx="169">
                  <c:v>8115</c:v>
                </c:pt>
                <c:pt idx="170">
                  <c:v>8075</c:v>
                </c:pt>
                <c:pt idx="171">
                  <c:v>8402</c:v>
                </c:pt>
                <c:pt idx="172">
                  <c:v>8311</c:v>
                </c:pt>
                <c:pt idx="173">
                  <c:v>8249</c:v>
                </c:pt>
                <c:pt idx="174">
                  <c:v>8330</c:v>
                </c:pt>
                <c:pt idx="175">
                  <c:v>8215</c:v>
                </c:pt>
                <c:pt idx="176">
                  <c:v>8280</c:v>
                </c:pt>
                <c:pt idx="177">
                  <c:v>8259.75</c:v>
                </c:pt>
                <c:pt idx="178">
                  <c:v>8239.5</c:v>
                </c:pt>
                <c:pt idx="179">
                  <c:v>8133</c:v>
                </c:pt>
                <c:pt idx="180">
                  <c:v>8172</c:v>
                </c:pt>
                <c:pt idx="181">
                  <c:v>8246</c:v>
                </c:pt>
                <c:pt idx="182">
                  <c:v>8190</c:v>
                </c:pt>
                <c:pt idx="183">
                  <c:v>8338</c:v>
                </c:pt>
                <c:pt idx="184">
                  <c:v>8284</c:v>
                </c:pt>
                <c:pt idx="185">
                  <c:v>8329.5</c:v>
                </c:pt>
                <c:pt idx="186">
                  <c:v>8295</c:v>
                </c:pt>
                <c:pt idx="187">
                  <c:v>8135</c:v>
                </c:pt>
                <c:pt idx="188">
                  <c:v>8127</c:v>
                </c:pt>
                <c:pt idx="189">
                  <c:v>8212</c:v>
                </c:pt>
                <c:pt idx="190">
                  <c:v>8175</c:v>
                </c:pt>
                <c:pt idx="191">
                  <c:v>8121</c:v>
                </c:pt>
                <c:pt idx="192">
                  <c:v>8145.5</c:v>
                </c:pt>
                <c:pt idx="193">
                  <c:v>8215</c:v>
                </c:pt>
                <c:pt idx="194">
                  <c:v>8124</c:v>
                </c:pt>
                <c:pt idx="195">
                  <c:v>7990</c:v>
                </c:pt>
                <c:pt idx="196">
                  <c:v>7859.5</c:v>
                </c:pt>
                <c:pt idx="197">
                  <c:v>7859</c:v>
                </c:pt>
                <c:pt idx="198">
                  <c:v>7846</c:v>
                </c:pt>
                <c:pt idx="199">
                  <c:v>7765</c:v>
                </c:pt>
                <c:pt idx="200">
                  <c:v>7710</c:v>
                </c:pt>
                <c:pt idx="201">
                  <c:v>7759</c:v>
                </c:pt>
                <c:pt idx="202">
                  <c:v>7823</c:v>
                </c:pt>
                <c:pt idx="203">
                  <c:v>7815</c:v>
                </c:pt>
                <c:pt idx="204">
                  <c:v>7780</c:v>
                </c:pt>
                <c:pt idx="205">
                  <c:v>7606</c:v>
                </c:pt>
                <c:pt idx="206">
                  <c:v>7670</c:v>
                </c:pt>
                <c:pt idx="207">
                  <c:v>7660</c:v>
                </c:pt>
                <c:pt idx="208">
                  <c:v>7608.5</c:v>
                </c:pt>
                <c:pt idx="209">
                  <c:v>7536</c:v>
                </c:pt>
                <c:pt idx="210">
                  <c:v>7635</c:v>
                </c:pt>
                <c:pt idx="211">
                  <c:v>7613</c:v>
                </c:pt>
                <c:pt idx="212">
                  <c:v>7642</c:v>
                </c:pt>
                <c:pt idx="213">
                  <c:v>7615</c:v>
                </c:pt>
                <c:pt idx="214">
                  <c:v>7583</c:v>
                </c:pt>
                <c:pt idx="215">
                  <c:v>7693</c:v>
                </c:pt>
                <c:pt idx="216">
                  <c:v>7750</c:v>
                </c:pt>
                <c:pt idx="217">
                  <c:v>7724</c:v>
                </c:pt>
                <c:pt idx="218">
                  <c:v>7735</c:v>
                </c:pt>
                <c:pt idx="219">
                  <c:v>7692.5</c:v>
                </c:pt>
                <c:pt idx="220">
                  <c:v>7789</c:v>
                </c:pt>
                <c:pt idx="221">
                  <c:v>7805</c:v>
                </c:pt>
                <c:pt idx="222">
                  <c:v>7743.5</c:v>
                </c:pt>
                <c:pt idx="223">
                  <c:v>7865</c:v>
                </c:pt>
                <c:pt idx="224">
                  <c:v>7954</c:v>
                </c:pt>
                <c:pt idx="225">
                  <c:v>8010</c:v>
                </c:pt>
                <c:pt idx="226">
                  <c:v>8010</c:v>
                </c:pt>
                <c:pt idx="227">
                  <c:v>8050</c:v>
                </c:pt>
                <c:pt idx="228">
                  <c:v>8046</c:v>
                </c:pt>
                <c:pt idx="229">
                  <c:v>7991</c:v>
                </c:pt>
                <c:pt idx="230">
                  <c:v>8138</c:v>
                </c:pt>
                <c:pt idx="231">
                  <c:v>8100</c:v>
                </c:pt>
                <c:pt idx="232">
                  <c:v>8130</c:v>
                </c:pt>
                <c:pt idx="233">
                  <c:v>8030</c:v>
                </c:pt>
                <c:pt idx="234">
                  <c:v>8065</c:v>
                </c:pt>
                <c:pt idx="235">
                  <c:v>8025</c:v>
                </c:pt>
                <c:pt idx="236">
                  <c:v>8037.5</c:v>
                </c:pt>
                <c:pt idx="237">
                  <c:v>7985</c:v>
                </c:pt>
                <c:pt idx="238">
                  <c:v>7851.5</c:v>
                </c:pt>
                <c:pt idx="239">
                  <c:v>7791</c:v>
                </c:pt>
                <c:pt idx="240">
                  <c:v>7801</c:v>
                </c:pt>
                <c:pt idx="241">
                  <c:v>7897</c:v>
                </c:pt>
                <c:pt idx="242">
                  <c:v>7874.5</c:v>
                </c:pt>
                <c:pt idx="243">
                  <c:v>7929</c:v>
                </c:pt>
                <c:pt idx="244">
                  <c:v>8111.5</c:v>
                </c:pt>
                <c:pt idx="245">
                  <c:v>8165.5</c:v>
                </c:pt>
                <c:pt idx="246">
                  <c:v>8059</c:v>
                </c:pt>
                <c:pt idx="247">
                  <c:v>8032</c:v>
                </c:pt>
                <c:pt idx="248">
                  <c:v>8085</c:v>
                </c:pt>
                <c:pt idx="249">
                  <c:v>8090</c:v>
                </c:pt>
                <c:pt idx="250">
                  <c:v>8145</c:v>
                </c:pt>
                <c:pt idx="251">
                  <c:v>8089</c:v>
                </c:pt>
                <c:pt idx="252">
                  <c:v>8069</c:v>
                </c:pt>
                <c:pt idx="253">
                  <c:v>7970</c:v>
                </c:pt>
                <c:pt idx="254">
                  <c:v>7939</c:v>
                </c:pt>
                <c:pt idx="255">
                  <c:v>7959.5</c:v>
                </c:pt>
                <c:pt idx="256">
                  <c:v>8084</c:v>
                </c:pt>
                <c:pt idx="257">
                  <c:v>8051</c:v>
                </c:pt>
                <c:pt idx="258">
                  <c:v>8100</c:v>
                </c:pt>
                <c:pt idx="259">
                  <c:v>8148</c:v>
                </c:pt>
                <c:pt idx="260">
                  <c:v>8075</c:v>
                </c:pt>
                <c:pt idx="261">
                  <c:v>8090</c:v>
                </c:pt>
                <c:pt idx="262">
                  <c:v>8049</c:v>
                </c:pt>
                <c:pt idx="263">
                  <c:v>8045</c:v>
                </c:pt>
                <c:pt idx="264">
                  <c:v>8214.5</c:v>
                </c:pt>
                <c:pt idx="265">
                  <c:v>8215</c:v>
                </c:pt>
                <c:pt idx="266">
                  <c:v>8189</c:v>
                </c:pt>
                <c:pt idx="267">
                  <c:v>8264.5</c:v>
                </c:pt>
                <c:pt idx="268">
                  <c:v>8285</c:v>
                </c:pt>
                <c:pt idx="269">
                  <c:v>8230</c:v>
                </c:pt>
                <c:pt idx="270">
                  <c:v>8252</c:v>
                </c:pt>
                <c:pt idx="271">
                  <c:v>8240</c:v>
                </c:pt>
                <c:pt idx="272">
                  <c:v>8257</c:v>
                </c:pt>
                <c:pt idx="273">
                  <c:v>8215</c:v>
                </c:pt>
                <c:pt idx="274">
                  <c:v>8260</c:v>
                </c:pt>
                <c:pt idx="275">
                  <c:v>8234.5</c:v>
                </c:pt>
                <c:pt idx="276">
                  <c:v>8172.75</c:v>
                </c:pt>
                <c:pt idx="277">
                  <c:v>8111</c:v>
                </c:pt>
                <c:pt idx="278">
                  <c:v>8105</c:v>
                </c:pt>
                <c:pt idx="279">
                  <c:v>8038</c:v>
                </c:pt>
                <c:pt idx="280">
                  <c:v>7874.5</c:v>
                </c:pt>
                <c:pt idx="281">
                  <c:v>7848</c:v>
                </c:pt>
                <c:pt idx="282">
                  <c:v>7885</c:v>
                </c:pt>
                <c:pt idx="283">
                  <c:v>7793</c:v>
                </c:pt>
                <c:pt idx="284">
                  <c:v>7863.5</c:v>
                </c:pt>
                <c:pt idx="285">
                  <c:v>7850</c:v>
                </c:pt>
                <c:pt idx="286">
                  <c:v>7664</c:v>
                </c:pt>
                <c:pt idx="287">
                  <c:v>7741</c:v>
                </c:pt>
                <c:pt idx="288">
                  <c:v>7744.5</c:v>
                </c:pt>
                <c:pt idx="289">
                  <c:v>7733</c:v>
                </c:pt>
                <c:pt idx="290">
                  <c:v>7710</c:v>
                </c:pt>
                <c:pt idx="291">
                  <c:v>7744.5</c:v>
                </c:pt>
                <c:pt idx="292">
                  <c:v>7701</c:v>
                </c:pt>
                <c:pt idx="293">
                  <c:v>7839</c:v>
                </c:pt>
                <c:pt idx="294">
                  <c:v>7807</c:v>
                </c:pt>
                <c:pt idx="295">
                  <c:v>7790</c:v>
                </c:pt>
                <c:pt idx="296">
                  <c:v>7811</c:v>
                </c:pt>
                <c:pt idx="297">
                  <c:v>7589.5</c:v>
                </c:pt>
                <c:pt idx="298">
                  <c:v>7568</c:v>
                </c:pt>
                <c:pt idx="299">
                  <c:v>7604</c:v>
                </c:pt>
                <c:pt idx="300">
                  <c:v>7626</c:v>
                </c:pt>
                <c:pt idx="301">
                  <c:v>7655</c:v>
                </c:pt>
                <c:pt idx="302">
                  <c:v>7639</c:v>
                </c:pt>
                <c:pt idx="303">
                  <c:v>7660.5</c:v>
                </c:pt>
                <c:pt idx="304">
                  <c:v>7600</c:v>
                </c:pt>
                <c:pt idx="305">
                  <c:v>7613</c:v>
                </c:pt>
                <c:pt idx="306">
                  <c:v>7468.5</c:v>
                </c:pt>
                <c:pt idx="307">
                  <c:v>7436</c:v>
                </c:pt>
                <c:pt idx="308">
                  <c:v>7373</c:v>
                </c:pt>
                <c:pt idx="309">
                  <c:v>7412</c:v>
                </c:pt>
                <c:pt idx="310">
                  <c:v>7490</c:v>
                </c:pt>
                <c:pt idx="311">
                  <c:v>7515</c:v>
                </c:pt>
                <c:pt idx="312">
                  <c:v>7575</c:v>
                </c:pt>
                <c:pt idx="313">
                  <c:v>7544.5</c:v>
                </c:pt>
                <c:pt idx="314">
                  <c:v>7545</c:v>
                </c:pt>
                <c:pt idx="315">
                  <c:v>7155</c:v>
                </c:pt>
                <c:pt idx="316">
                  <c:v>7250</c:v>
                </c:pt>
                <c:pt idx="317">
                  <c:v>7090</c:v>
                </c:pt>
                <c:pt idx="318">
                  <c:v>6995</c:v>
                </c:pt>
                <c:pt idx="319">
                  <c:v>7009</c:v>
                </c:pt>
                <c:pt idx="320">
                  <c:v>6915.5</c:v>
                </c:pt>
                <c:pt idx="321">
                  <c:v>6840</c:v>
                </c:pt>
                <c:pt idx="322">
                  <c:v>6973</c:v>
                </c:pt>
                <c:pt idx="323">
                  <c:v>7055</c:v>
                </c:pt>
                <c:pt idx="324">
                  <c:v>7099.5</c:v>
                </c:pt>
                <c:pt idx="325">
                  <c:v>7116.5</c:v>
                </c:pt>
                <c:pt idx="326">
                  <c:v>7105</c:v>
                </c:pt>
                <c:pt idx="327">
                  <c:v>6906</c:v>
                </c:pt>
                <c:pt idx="328">
                  <c:v>6899</c:v>
                </c:pt>
                <c:pt idx="329">
                  <c:v>7150</c:v>
                </c:pt>
                <c:pt idx="330">
                  <c:v>7270</c:v>
                </c:pt>
                <c:pt idx="331">
                  <c:v>7354.5</c:v>
                </c:pt>
                <c:pt idx="332">
                  <c:v>7335</c:v>
                </c:pt>
                <c:pt idx="333">
                  <c:v>7376</c:v>
                </c:pt>
                <c:pt idx="334">
                  <c:v>7378</c:v>
                </c:pt>
                <c:pt idx="335">
                  <c:v>7225</c:v>
                </c:pt>
                <c:pt idx="336">
                  <c:v>7140</c:v>
                </c:pt>
                <c:pt idx="337">
                  <c:v>7125</c:v>
                </c:pt>
                <c:pt idx="338">
                  <c:v>7349.5</c:v>
                </c:pt>
                <c:pt idx="339">
                  <c:v>7296</c:v>
                </c:pt>
                <c:pt idx="340">
                  <c:v>7408</c:v>
                </c:pt>
                <c:pt idx="341">
                  <c:v>7505</c:v>
                </c:pt>
                <c:pt idx="342">
                  <c:v>7319.5</c:v>
                </c:pt>
                <c:pt idx="343">
                  <c:v>7275</c:v>
                </c:pt>
                <c:pt idx="344">
                  <c:v>7299</c:v>
                </c:pt>
                <c:pt idx="345">
                  <c:v>7235</c:v>
                </c:pt>
                <c:pt idx="346">
                  <c:v>7285</c:v>
                </c:pt>
                <c:pt idx="347">
                  <c:v>7270</c:v>
                </c:pt>
                <c:pt idx="348">
                  <c:v>7365</c:v>
                </c:pt>
                <c:pt idx="349">
                  <c:v>7370</c:v>
                </c:pt>
                <c:pt idx="350">
                  <c:v>7460</c:v>
                </c:pt>
                <c:pt idx="351">
                  <c:v>7346</c:v>
                </c:pt>
                <c:pt idx="352">
                  <c:v>7315</c:v>
                </c:pt>
                <c:pt idx="353">
                  <c:v>7150</c:v>
                </c:pt>
                <c:pt idx="354">
                  <c:v>7070</c:v>
                </c:pt>
                <c:pt idx="355">
                  <c:v>7120</c:v>
                </c:pt>
                <c:pt idx="356">
                  <c:v>7093</c:v>
                </c:pt>
                <c:pt idx="357">
                  <c:v>7085</c:v>
                </c:pt>
                <c:pt idx="358">
                  <c:v>7065</c:v>
                </c:pt>
                <c:pt idx="359">
                  <c:v>7010</c:v>
                </c:pt>
                <c:pt idx="360">
                  <c:v>7003</c:v>
                </c:pt>
                <c:pt idx="361">
                  <c:v>6835</c:v>
                </c:pt>
                <c:pt idx="362">
                  <c:v>6805.5</c:v>
                </c:pt>
                <c:pt idx="363">
                  <c:v>6675</c:v>
                </c:pt>
                <c:pt idx="364">
                  <c:v>6765</c:v>
                </c:pt>
                <c:pt idx="365">
                  <c:v>6715</c:v>
                </c:pt>
                <c:pt idx="366">
                  <c:v>6731</c:v>
                </c:pt>
                <c:pt idx="367">
                  <c:v>6775</c:v>
                </c:pt>
                <c:pt idx="368">
                  <c:v>6918</c:v>
                </c:pt>
                <c:pt idx="369">
                  <c:v>6945</c:v>
                </c:pt>
                <c:pt idx="370">
                  <c:v>6920</c:v>
                </c:pt>
                <c:pt idx="371">
                  <c:v>6925</c:v>
                </c:pt>
                <c:pt idx="372">
                  <c:v>6841.5</c:v>
                </c:pt>
                <c:pt idx="373">
                  <c:v>6778</c:v>
                </c:pt>
                <c:pt idx="374">
                  <c:v>6727.5</c:v>
                </c:pt>
                <c:pt idx="375">
                  <c:v>6784.5</c:v>
                </c:pt>
                <c:pt idx="376">
                  <c:v>7019</c:v>
                </c:pt>
                <c:pt idx="377">
                  <c:v>6940</c:v>
                </c:pt>
                <c:pt idx="378">
                  <c:v>6919</c:v>
                </c:pt>
                <c:pt idx="379">
                  <c:v>6964</c:v>
                </c:pt>
                <c:pt idx="380">
                  <c:v>6939</c:v>
                </c:pt>
                <c:pt idx="381">
                  <c:v>6885</c:v>
                </c:pt>
                <c:pt idx="382">
                  <c:v>6924.5</c:v>
                </c:pt>
                <c:pt idx="383">
                  <c:v>6990</c:v>
                </c:pt>
                <c:pt idx="384">
                  <c:v>6989.5</c:v>
                </c:pt>
                <c:pt idx="385">
                  <c:v>7096</c:v>
                </c:pt>
                <c:pt idx="386">
                  <c:v>6948</c:v>
                </c:pt>
                <c:pt idx="387">
                  <c:v>6924.5</c:v>
                </c:pt>
                <c:pt idx="388">
                  <c:v>6882</c:v>
                </c:pt>
                <c:pt idx="389">
                  <c:v>6770</c:v>
                </c:pt>
                <c:pt idx="390">
                  <c:v>6809</c:v>
                </c:pt>
                <c:pt idx="391">
                  <c:v>7005</c:v>
                </c:pt>
                <c:pt idx="392">
                  <c:v>7030</c:v>
                </c:pt>
                <c:pt idx="393">
                  <c:v>6965</c:v>
                </c:pt>
                <c:pt idx="394">
                  <c:v>7044.5</c:v>
                </c:pt>
                <c:pt idx="395">
                  <c:v>6918</c:v>
                </c:pt>
                <c:pt idx="396">
                  <c:v>7157</c:v>
                </c:pt>
                <c:pt idx="397">
                  <c:v>7210</c:v>
                </c:pt>
                <c:pt idx="398">
                  <c:v>7270</c:v>
                </c:pt>
                <c:pt idx="399">
                  <c:v>7315</c:v>
                </c:pt>
                <c:pt idx="400">
                  <c:v>7299.5</c:v>
                </c:pt>
                <c:pt idx="401">
                  <c:v>7247.5</c:v>
                </c:pt>
                <c:pt idx="402">
                  <c:v>7374</c:v>
                </c:pt>
                <c:pt idx="403">
                  <c:v>7304.5</c:v>
                </c:pt>
                <c:pt idx="404">
                  <c:v>7299.5</c:v>
                </c:pt>
                <c:pt idx="405">
                  <c:v>7270</c:v>
                </c:pt>
                <c:pt idx="406">
                  <c:v>7367</c:v>
                </c:pt>
                <c:pt idx="407">
                  <c:v>7331</c:v>
                </c:pt>
                <c:pt idx="408">
                  <c:v>7316</c:v>
                </c:pt>
                <c:pt idx="409">
                  <c:v>7276</c:v>
                </c:pt>
                <c:pt idx="410">
                  <c:v>7240</c:v>
                </c:pt>
                <c:pt idx="411">
                  <c:v>7122</c:v>
                </c:pt>
                <c:pt idx="412">
                  <c:v>7195</c:v>
                </c:pt>
                <c:pt idx="413">
                  <c:v>7214.5</c:v>
                </c:pt>
                <c:pt idx="414">
                  <c:v>7159.5</c:v>
                </c:pt>
                <c:pt idx="415">
                  <c:v>7131.5</c:v>
                </c:pt>
                <c:pt idx="416">
                  <c:v>7198</c:v>
                </c:pt>
                <c:pt idx="417">
                  <c:v>7224</c:v>
                </c:pt>
                <c:pt idx="418">
                  <c:v>7205</c:v>
                </c:pt>
                <c:pt idx="419">
                  <c:v>7190</c:v>
                </c:pt>
                <c:pt idx="420">
                  <c:v>7076</c:v>
                </c:pt>
                <c:pt idx="421">
                  <c:v>7059.5</c:v>
                </c:pt>
                <c:pt idx="422">
                  <c:v>7084.5</c:v>
                </c:pt>
                <c:pt idx="423">
                  <c:v>7085</c:v>
                </c:pt>
                <c:pt idx="424">
                  <c:v>7117.5</c:v>
                </c:pt>
                <c:pt idx="425">
                  <c:v>7330</c:v>
                </c:pt>
                <c:pt idx="426">
                  <c:v>7329</c:v>
                </c:pt>
                <c:pt idx="427">
                  <c:v>7215</c:v>
                </c:pt>
                <c:pt idx="428">
                  <c:v>7172</c:v>
                </c:pt>
                <c:pt idx="429">
                  <c:v>7188</c:v>
                </c:pt>
                <c:pt idx="430">
                  <c:v>7244.5</c:v>
                </c:pt>
                <c:pt idx="431">
                  <c:v>7275</c:v>
                </c:pt>
                <c:pt idx="432">
                  <c:v>7295</c:v>
                </c:pt>
                <c:pt idx="433">
                  <c:v>7235</c:v>
                </c:pt>
                <c:pt idx="434">
                  <c:v>7181.5</c:v>
                </c:pt>
                <c:pt idx="435">
                  <c:v>7244.5</c:v>
                </c:pt>
                <c:pt idx="436">
                  <c:v>7180</c:v>
                </c:pt>
                <c:pt idx="437">
                  <c:v>7204</c:v>
                </c:pt>
                <c:pt idx="438">
                  <c:v>7267.5</c:v>
                </c:pt>
                <c:pt idx="439">
                  <c:v>7178</c:v>
                </c:pt>
                <c:pt idx="440">
                  <c:v>7137</c:v>
                </c:pt>
                <c:pt idx="441">
                  <c:v>7156</c:v>
                </c:pt>
                <c:pt idx="442">
                  <c:v>7225</c:v>
                </c:pt>
                <c:pt idx="443">
                  <c:v>7214.5</c:v>
                </c:pt>
                <c:pt idx="444">
                  <c:v>7180</c:v>
                </c:pt>
                <c:pt idx="445">
                  <c:v>7204.5</c:v>
                </c:pt>
                <c:pt idx="446">
                  <c:v>7269</c:v>
                </c:pt>
                <c:pt idx="447">
                  <c:v>7248</c:v>
                </c:pt>
                <c:pt idx="448">
                  <c:v>7273.5</c:v>
                </c:pt>
                <c:pt idx="449">
                  <c:v>7215</c:v>
                </c:pt>
                <c:pt idx="450">
                  <c:v>7170.5</c:v>
                </c:pt>
                <c:pt idx="451">
                  <c:v>7134</c:v>
                </c:pt>
                <c:pt idx="452">
                  <c:v>7175</c:v>
                </c:pt>
                <c:pt idx="453">
                  <c:v>7222</c:v>
                </c:pt>
                <c:pt idx="454">
                  <c:v>7277</c:v>
                </c:pt>
                <c:pt idx="455">
                  <c:v>7240</c:v>
                </c:pt>
                <c:pt idx="456">
                  <c:v>7263.5</c:v>
                </c:pt>
                <c:pt idx="457">
                  <c:v>7190</c:v>
                </c:pt>
                <c:pt idx="458">
                  <c:v>7154</c:v>
                </c:pt>
                <c:pt idx="459">
                  <c:v>7197.5</c:v>
                </c:pt>
                <c:pt idx="460">
                  <c:v>7117</c:v>
                </c:pt>
                <c:pt idx="461">
                  <c:v>7125</c:v>
                </c:pt>
                <c:pt idx="462">
                  <c:v>7130</c:v>
                </c:pt>
                <c:pt idx="463">
                  <c:v>7128</c:v>
                </c:pt>
                <c:pt idx="464">
                  <c:v>7029</c:v>
                </c:pt>
                <c:pt idx="465">
                  <c:v>6948.5</c:v>
                </c:pt>
                <c:pt idx="466">
                  <c:v>6974.5</c:v>
                </c:pt>
                <c:pt idx="467">
                  <c:v>6995</c:v>
                </c:pt>
                <c:pt idx="468">
                  <c:v>6956</c:v>
                </c:pt>
                <c:pt idx="469">
                  <c:v>6984</c:v>
                </c:pt>
                <c:pt idx="470">
                  <c:v>6992</c:v>
                </c:pt>
                <c:pt idx="471">
                  <c:v>7064.5</c:v>
                </c:pt>
                <c:pt idx="472">
                  <c:v>7069</c:v>
                </c:pt>
                <c:pt idx="473">
                  <c:v>7068.5</c:v>
                </c:pt>
                <c:pt idx="474">
                  <c:v>7068</c:v>
                </c:pt>
                <c:pt idx="475">
                  <c:v>6994</c:v>
                </c:pt>
                <c:pt idx="476">
                  <c:v>7029</c:v>
                </c:pt>
                <c:pt idx="477">
                  <c:v>7012</c:v>
                </c:pt>
                <c:pt idx="478">
                  <c:v>6948</c:v>
                </c:pt>
                <c:pt idx="479">
                  <c:v>6974.5</c:v>
                </c:pt>
                <c:pt idx="480">
                  <c:v>7085</c:v>
                </c:pt>
                <c:pt idx="481">
                  <c:v>7110</c:v>
                </c:pt>
                <c:pt idx="482">
                  <c:v>7140</c:v>
                </c:pt>
                <c:pt idx="483">
                  <c:v>7160.5</c:v>
                </c:pt>
                <c:pt idx="484">
                  <c:v>7161</c:v>
                </c:pt>
                <c:pt idx="485">
                  <c:v>7214</c:v>
                </c:pt>
                <c:pt idx="486">
                  <c:v>7218</c:v>
                </c:pt>
                <c:pt idx="487">
                  <c:v>7305</c:v>
                </c:pt>
                <c:pt idx="488">
                  <c:v>7270</c:v>
                </c:pt>
                <c:pt idx="489">
                  <c:v>7226.5</c:v>
                </c:pt>
                <c:pt idx="490">
                  <c:v>7216.5</c:v>
                </c:pt>
                <c:pt idx="491">
                  <c:v>7243</c:v>
                </c:pt>
                <c:pt idx="492">
                  <c:v>7238</c:v>
                </c:pt>
                <c:pt idx="493">
                  <c:v>7271</c:v>
                </c:pt>
                <c:pt idx="494">
                  <c:v>7365</c:v>
                </c:pt>
                <c:pt idx="495">
                  <c:v>7379.5</c:v>
                </c:pt>
                <c:pt idx="496">
                  <c:v>7370</c:v>
                </c:pt>
                <c:pt idx="497">
                  <c:v>7421</c:v>
                </c:pt>
                <c:pt idx="498">
                  <c:v>7322</c:v>
                </c:pt>
                <c:pt idx="499">
                  <c:v>7290</c:v>
                </c:pt>
                <c:pt idx="500">
                  <c:v>7334</c:v>
                </c:pt>
                <c:pt idx="501">
                  <c:v>7355</c:v>
                </c:pt>
                <c:pt idx="502">
                  <c:v>7263</c:v>
                </c:pt>
                <c:pt idx="503">
                  <c:v>7257</c:v>
                </c:pt>
                <c:pt idx="504">
                  <c:v>7275</c:v>
                </c:pt>
                <c:pt idx="505">
                  <c:v>7319</c:v>
                </c:pt>
                <c:pt idx="506">
                  <c:v>7290</c:v>
                </c:pt>
                <c:pt idx="507">
                  <c:v>7327</c:v>
                </c:pt>
                <c:pt idx="508">
                  <c:v>7339.5</c:v>
                </c:pt>
                <c:pt idx="509">
                  <c:v>7305</c:v>
                </c:pt>
                <c:pt idx="510">
                  <c:v>7280</c:v>
                </c:pt>
                <c:pt idx="511">
                  <c:v>7289</c:v>
                </c:pt>
                <c:pt idx="512">
                  <c:v>7257</c:v>
                </c:pt>
                <c:pt idx="513">
                  <c:v>7207</c:v>
                </c:pt>
                <c:pt idx="514">
                  <c:v>7199.5</c:v>
                </c:pt>
                <c:pt idx="515">
                  <c:v>7171</c:v>
                </c:pt>
                <c:pt idx="516">
                  <c:v>7159.5</c:v>
                </c:pt>
                <c:pt idx="517">
                  <c:v>7115</c:v>
                </c:pt>
                <c:pt idx="518">
                  <c:v>7061.5</c:v>
                </c:pt>
                <c:pt idx="519">
                  <c:v>7050</c:v>
                </c:pt>
                <c:pt idx="520">
                  <c:v>7058</c:v>
                </c:pt>
                <c:pt idx="521">
                  <c:v>7059</c:v>
                </c:pt>
                <c:pt idx="522">
                  <c:v>7060</c:v>
                </c:pt>
                <c:pt idx="523">
                  <c:v>7157</c:v>
                </c:pt>
                <c:pt idx="524">
                  <c:v>7143</c:v>
                </c:pt>
                <c:pt idx="525">
                  <c:v>7097</c:v>
                </c:pt>
                <c:pt idx="526">
                  <c:v>7136</c:v>
                </c:pt>
                <c:pt idx="527">
                  <c:v>7118</c:v>
                </c:pt>
                <c:pt idx="528">
                  <c:v>7130</c:v>
                </c:pt>
                <c:pt idx="529">
                  <c:v>7172</c:v>
                </c:pt>
                <c:pt idx="530">
                  <c:v>7170</c:v>
                </c:pt>
                <c:pt idx="531">
                  <c:v>7180</c:v>
                </c:pt>
                <c:pt idx="532">
                  <c:v>7131</c:v>
                </c:pt>
                <c:pt idx="533">
                  <c:v>7096</c:v>
                </c:pt>
                <c:pt idx="534">
                  <c:v>7061</c:v>
                </c:pt>
                <c:pt idx="535">
                  <c:v>7054</c:v>
                </c:pt>
                <c:pt idx="536">
                  <c:v>7076</c:v>
                </c:pt>
                <c:pt idx="537">
                  <c:v>7023</c:v>
                </c:pt>
                <c:pt idx="538">
                  <c:v>7024</c:v>
                </c:pt>
                <c:pt idx="539">
                  <c:v>6961</c:v>
                </c:pt>
                <c:pt idx="540">
                  <c:v>6995</c:v>
                </c:pt>
                <c:pt idx="541">
                  <c:v>7050</c:v>
                </c:pt>
                <c:pt idx="542">
                  <c:v>7034</c:v>
                </c:pt>
                <c:pt idx="543">
                  <c:v>6915</c:v>
                </c:pt>
                <c:pt idx="544">
                  <c:v>6690</c:v>
                </c:pt>
                <c:pt idx="545">
                  <c:v>6688</c:v>
                </c:pt>
                <c:pt idx="546">
                  <c:v>6469.5</c:v>
                </c:pt>
                <c:pt idx="547">
                  <c:v>6460</c:v>
                </c:pt>
                <c:pt idx="548">
                  <c:v>6466</c:v>
                </c:pt>
                <c:pt idx="549">
                  <c:v>6540</c:v>
                </c:pt>
                <c:pt idx="550">
                  <c:v>6450</c:v>
                </c:pt>
                <c:pt idx="551">
                  <c:v>6435</c:v>
                </c:pt>
                <c:pt idx="552">
                  <c:v>6429.5</c:v>
                </c:pt>
                <c:pt idx="553">
                  <c:v>6525.5</c:v>
                </c:pt>
                <c:pt idx="554">
                  <c:v>6502.5</c:v>
                </c:pt>
                <c:pt idx="555">
                  <c:v>6559</c:v>
                </c:pt>
                <c:pt idx="556">
                  <c:v>6550</c:v>
                </c:pt>
                <c:pt idx="557">
                  <c:v>6601</c:v>
                </c:pt>
                <c:pt idx="558">
                  <c:v>6652</c:v>
                </c:pt>
                <c:pt idx="559">
                  <c:v>6625</c:v>
                </c:pt>
                <c:pt idx="560">
                  <c:v>6627</c:v>
                </c:pt>
                <c:pt idx="561">
                  <c:v>6705</c:v>
                </c:pt>
                <c:pt idx="562">
                  <c:v>6610</c:v>
                </c:pt>
                <c:pt idx="563">
                  <c:v>6680</c:v>
                </c:pt>
                <c:pt idx="564">
                  <c:v>6615</c:v>
                </c:pt>
                <c:pt idx="565">
                  <c:v>6649</c:v>
                </c:pt>
                <c:pt idx="566">
                  <c:v>6625.5</c:v>
                </c:pt>
                <c:pt idx="567">
                  <c:v>6626</c:v>
                </c:pt>
                <c:pt idx="568">
                  <c:v>6690</c:v>
                </c:pt>
                <c:pt idx="569">
                  <c:v>6635</c:v>
                </c:pt>
                <c:pt idx="570">
                  <c:v>6630</c:v>
                </c:pt>
                <c:pt idx="571">
                  <c:v>6603</c:v>
                </c:pt>
                <c:pt idx="572">
                  <c:v>6631.5</c:v>
                </c:pt>
                <c:pt idx="573">
                  <c:v>6620</c:v>
                </c:pt>
                <c:pt idx="574">
                  <c:v>6635</c:v>
                </c:pt>
                <c:pt idx="575">
                  <c:v>6719.5</c:v>
                </c:pt>
                <c:pt idx="576">
                  <c:v>6774.5</c:v>
                </c:pt>
                <c:pt idx="577">
                  <c:v>6750</c:v>
                </c:pt>
                <c:pt idx="578">
                  <c:v>6749.5</c:v>
                </c:pt>
                <c:pt idx="579">
                  <c:v>6710</c:v>
                </c:pt>
                <c:pt idx="580">
                  <c:v>6641</c:v>
                </c:pt>
                <c:pt idx="581">
                  <c:v>6665</c:v>
                </c:pt>
                <c:pt idx="582">
                  <c:v>6699</c:v>
                </c:pt>
                <c:pt idx="583">
                  <c:v>6658</c:v>
                </c:pt>
                <c:pt idx="584">
                  <c:v>6657</c:v>
                </c:pt>
                <c:pt idx="585">
                  <c:v>6724</c:v>
                </c:pt>
                <c:pt idx="586">
                  <c:v>6877</c:v>
                </c:pt>
                <c:pt idx="587">
                  <c:v>6843.5</c:v>
                </c:pt>
                <c:pt idx="588">
                  <c:v>6925</c:v>
                </c:pt>
                <c:pt idx="589">
                  <c:v>6885.5</c:v>
                </c:pt>
                <c:pt idx="590">
                  <c:v>6912.75</c:v>
                </c:pt>
                <c:pt idx="591">
                  <c:v>6940</c:v>
                </c:pt>
                <c:pt idx="592">
                  <c:v>6884</c:v>
                </c:pt>
                <c:pt idx="593">
                  <c:v>6802</c:v>
                </c:pt>
                <c:pt idx="594">
                  <c:v>6869.5</c:v>
                </c:pt>
                <c:pt idx="595">
                  <c:v>6918</c:v>
                </c:pt>
                <c:pt idx="596">
                  <c:v>6920</c:v>
                </c:pt>
                <c:pt idx="597">
                  <c:v>6940</c:v>
                </c:pt>
                <c:pt idx="598">
                  <c:v>6875</c:v>
                </c:pt>
                <c:pt idx="599">
                  <c:v>6905</c:v>
                </c:pt>
                <c:pt idx="600">
                  <c:v>6922</c:v>
                </c:pt>
                <c:pt idx="601">
                  <c:v>6867</c:v>
                </c:pt>
                <c:pt idx="602">
                  <c:v>6778</c:v>
                </c:pt>
                <c:pt idx="603">
                  <c:v>6770</c:v>
                </c:pt>
                <c:pt idx="604">
                  <c:v>6655</c:v>
                </c:pt>
                <c:pt idx="605">
                  <c:v>6659.5</c:v>
                </c:pt>
                <c:pt idx="606">
                  <c:v>6665</c:v>
                </c:pt>
                <c:pt idx="607">
                  <c:v>6656</c:v>
                </c:pt>
                <c:pt idx="608">
                  <c:v>6669</c:v>
                </c:pt>
                <c:pt idx="609">
                  <c:v>6641</c:v>
                </c:pt>
                <c:pt idx="610">
                  <c:v>6699</c:v>
                </c:pt>
                <c:pt idx="611">
                  <c:v>6701.5</c:v>
                </c:pt>
                <c:pt idx="612">
                  <c:v>6735</c:v>
                </c:pt>
                <c:pt idx="613">
                  <c:v>6723</c:v>
                </c:pt>
                <c:pt idx="614">
                  <c:v>6765</c:v>
                </c:pt>
                <c:pt idx="615">
                  <c:v>6879</c:v>
                </c:pt>
                <c:pt idx="616">
                  <c:v>6875</c:v>
                </c:pt>
                <c:pt idx="617">
                  <c:v>6870.5</c:v>
                </c:pt>
                <c:pt idx="618">
                  <c:v>6911</c:v>
                </c:pt>
                <c:pt idx="619">
                  <c:v>6938</c:v>
                </c:pt>
                <c:pt idx="620">
                  <c:v>6932</c:v>
                </c:pt>
                <c:pt idx="621">
                  <c:v>6995</c:v>
                </c:pt>
                <c:pt idx="622">
                  <c:v>7034</c:v>
                </c:pt>
                <c:pt idx="623">
                  <c:v>7117.5</c:v>
                </c:pt>
                <c:pt idx="624">
                  <c:v>7150</c:v>
                </c:pt>
                <c:pt idx="625">
                  <c:v>7115</c:v>
                </c:pt>
                <c:pt idx="626">
                  <c:v>7152</c:v>
                </c:pt>
                <c:pt idx="627">
                  <c:v>7155.5</c:v>
                </c:pt>
                <c:pt idx="628">
                  <c:v>7090</c:v>
                </c:pt>
                <c:pt idx="629">
                  <c:v>7139.5</c:v>
                </c:pt>
                <c:pt idx="630">
                  <c:v>7140</c:v>
                </c:pt>
                <c:pt idx="631">
                  <c:v>7104</c:v>
                </c:pt>
                <c:pt idx="632">
                  <c:v>7121</c:v>
                </c:pt>
                <c:pt idx="633">
                  <c:v>7040</c:v>
                </c:pt>
                <c:pt idx="634">
                  <c:v>7025.5</c:v>
                </c:pt>
                <c:pt idx="635">
                  <c:v>6988</c:v>
                </c:pt>
                <c:pt idx="636">
                  <c:v>7064</c:v>
                </c:pt>
                <c:pt idx="637">
                  <c:v>7069.5</c:v>
                </c:pt>
                <c:pt idx="638">
                  <c:v>7140</c:v>
                </c:pt>
                <c:pt idx="639">
                  <c:v>7180</c:v>
                </c:pt>
                <c:pt idx="640">
                  <c:v>7120</c:v>
                </c:pt>
                <c:pt idx="641">
                  <c:v>7102</c:v>
                </c:pt>
                <c:pt idx="642">
                  <c:v>7060</c:v>
                </c:pt>
                <c:pt idx="643">
                  <c:v>7119.5</c:v>
                </c:pt>
                <c:pt idx="644">
                  <c:v>7059</c:v>
                </c:pt>
                <c:pt idx="645">
                  <c:v>7095</c:v>
                </c:pt>
                <c:pt idx="646">
                  <c:v>7103</c:v>
                </c:pt>
                <c:pt idx="647">
                  <c:v>6976</c:v>
                </c:pt>
                <c:pt idx="648">
                  <c:v>6970</c:v>
                </c:pt>
                <c:pt idx="649">
                  <c:v>7000</c:v>
                </c:pt>
                <c:pt idx="650">
                  <c:v>7001</c:v>
                </c:pt>
                <c:pt idx="651">
                  <c:v>7010</c:v>
                </c:pt>
                <c:pt idx="652">
                  <c:v>6916</c:v>
                </c:pt>
                <c:pt idx="653">
                  <c:v>6872.5</c:v>
                </c:pt>
                <c:pt idx="654">
                  <c:v>6843</c:v>
                </c:pt>
                <c:pt idx="655">
                  <c:v>6886.5</c:v>
                </c:pt>
                <c:pt idx="656">
                  <c:v>6905</c:v>
                </c:pt>
                <c:pt idx="657">
                  <c:v>6904.5</c:v>
                </c:pt>
                <c:pt idx="658">
                  <c:v>6984.5</c:v>
                </c:pt>
                <c:pt idx="659">
                  <c:v>7075</c:v>
                </c:pt>
                <c:pt idx="660">
                  <c:v>7068</c:v>
                </c:pt>
                <c:pt idx="661">
                  <c:v>7029</c:v>
                </c:pt>
                <c:pt idx="662">
                  <c:v>7000</c:v>
                </c:pt>
                <c:pt idx="663">
                  <c:v>6970</c:v>
                </c:pt>
                <c:pt idx="664">
                  <c:v>6941</c:v>
                </c:pt>
                <c:pt idx="665">
                  <c:v>6945</c:v>
                </c:pt>
                <c:pt idx="666">
                  <c:v>6905</c:v>
                </c:pt>
                <c:pt idx="667">
                  <c:v>6949.5</c:v>
                </c:pt>
                <c:pt idx="668">
                  <c:v>6959</c:v>
                </c:pt>
                <c:pt idx="669">
                  <c:v>7029.5</c:v>
                </c:pt>
                <c:pt idx="670">
                  <c:v>6929</c:v>
                </c:pt>
                <c:pt idx="671">
                  <c:v>6870</c:v>
                </c:pt>
                <c:pt idx="672">
                  <c:v>6802.5</c:v>
                </c:pt>
                <c:pt idx="673">
                  <c:v>6835</c:v>
                </c:pt>
                <c:pt idx="674">
                  <c:v>6819.5</c:v>
                </c:pt>
                <c:pt idx="675">
                  <c:v>6857</c:v>
                </c:pt>
                <c:pt idx="676">
                  <c:v>6920</c:v>
                </c:pt>
                <c:pt idx="677">
                  <c:v>6882</c:v>
                </c:pt>
                <c:pt idx="678">
                  <c:v>6826</c:v>
                </c:pt>
                <c:pt idx="679">
                  <c:v>6734</c:v>
                </c:pt>
                <c:pt idx="680">
                  <c:v>6749.5</c:v>
                </c:pt>
                <c:pt idx="681">
                  <c:v>6714</c:v>
                </c:pt>
                <c:pt idx="682">
                  <c:v>6725</c:v>
                </c:pt>
                <c:pt idx="683">
                  <c:v>6720.5</c:v>
                </c:pt>
                <c:pt idx="684">
                  <c:v>6694</c:v>
                </c:pt>
                <c:pt idx="685">
                  <c:v>6686</c:v>
                </c:pt>
                <c:pt idx="686">
                  <c:v>6710</c:v>
                </c:pt>
                <c:pt idx="687">
                  <c:v>6651</c:v>
                </c:pt>
                <c:pt idx="688">
                  <c:v>6625</c:v>
                </c:pt>
                <c:pt idx="689">
                  <c:v>6675</c:v>
                </c:pt>
                <c:pt idx="690">
                  <c:v>6680</c:v>
                </c:pt>
                <c:pt idx="691">
                  <c:v>6705</c:v>
                </c:pt>
                <c:pt idx="692">
                  <c:v>6712</c:v>
                </c:pt>
                <c:pt idx="693">
                  <c:v>6635</c:v>
                </c:pt>
                <c:pt idx="694">
                  <c:v>6725</c:v>
                </c:pt>
                <c:pt idx="695">
                  <c:v>6728</c:v>
                </c:pt>
                <c:pt idx="696">
                  <c:v>6745</c:v>
                </c:pt>
                <c:pt idx="697">
                  <c:v>6580</c:v>
                </c:pt>
                <c:pt idx="698">
                  <c:v>6578</c:v>
                </c:pt>
                <c:pt idx="699">
                  <c:v>6569.5</c:v>
                </c:pt>
                <c:pt idx="700">
                  <c:v>6620</c:v>
                </c:pt>
                <c:pt idx="701">
                  <c:v>6689.5</c:v>
                </c:pt>
                <c:pt idx="702">
                  <c:v>6665</c:v>
                </c:pt>
                <c:pt idx="703">
                  <c:v>6695</c:v>
                </c:pt>
                <c:pt idx="704">
                  <c:v>6737.5</c:v>
                </c:pt>
                <c:pt idx="705">
                  <c:v>6795</c:v>
                </c:pt>
                <c:pt idx="706">
                  <c:v>6785</c:v>
                </c:pt>
                <c:pt idx="707">
                  <c:v>6704</c:v>
                </c:pt>
                <c:pt idx="708">
                  <c:v>6765</c:v>
                </c:pt>
                <c:pt idx="709">
                  <c:v>6729</c:v>
                </c:pt>
                <c:pt idx="710">
                  <c:v>6660</c:v>
                </c:pt>
                <c:pt idx="711">
                  <c:v>6583</c:v>
                </c:pt>
                <c:pt idx="712">
                  <c:v>6615</c:v>
                </c:pt>
                <c:pt idx="713">
                  <c:v>6640</c:v>
                </c:pt>
                <c:pt idx="714">
                  <c:v>6675</c:v>
                </c:pt>
                <c:pt idx="715">
                  <c:v>6625</c:v>
                </c:pt>
                <c:pt idx="716">
                  <c:v>6688</c:v>
                </c:pt>
                <c:pt idx="717">
                  <c:v>6695</c:v>
                </c:pt>
                <c:pt idx="718">
                  <c:v>6620</c:v>
                </c:pt>
                <c:pt idx="719">
                  <c:v>6675</c:v>
                </c:pt>
                <c:pt idx="720">
                  <c:v>6615</c:v>
                </c:pt>
                <c:pt idx="721">
                  <c:v>6643</c:v>
                </c:pt>
                <c:pt idx="722">
                  <c:v>6620</c:v>
                </c:pt>
                <c:pt idx="723">
                  <c:v>6725</c:v>
                </c:pt>
                <c:pt idx="724">
                  <c:v>6679</c:v>
                </c:pt>
                <c:pt idx="725">
                  <c:v>6653</c:v>
                </c:pt>
                <c:pt idx="726">
                  <c:v>6589.5</c:v>
                </c:pt>
                <c:pt idx="727">
                  <c:v>6560</c:v>
                </c:pt>
                <c:pt idx="728">
                  <c:v>6460</c:v>
                </c:pt>
                <c:pt idx="729">
                  <c:v>6312</c:v>
                </c:pt>
                <c:pt idx="730">
                  <c:v>6384.5</c:v>
                </c:pt>
                <c:pt idx="731">
                  <c:v>6390</c:v>
                </c:pt>
                <c:pt idx="732">
                  <c:v>6434.5</c:v>
                </c:pt>
                <c:pt idx="733">
                  <c:v>6478</c:v>
                </c:pt>
                <c:pt idx="734">
                  <c:v>6405</c:v>
                </c:pt>
                <c:pt idx="735">
                  <c:v>6354.5</c:v>
                </c:pt>
                <c:pt idx="736">
                  <c:v>6422</c:v>
                </c:pt>
                <c:pt idx="737">
                  <c:v>6421.5</c:v>
                </c:pt>
                <c:pt idx="738">
                  <c:v>6479</c:v>
                </c:pt>
                <c:pt idx="739">
                  <c:v>6499.5</c:v>
                </c:pt>
                <c:pt idx="740">
                  <c:v>6350</c:v>
                </c:pt>
                <c:pt idx="741">
                  <c:v>6269</c:v>
                </c:pt>
                <c:pt idx="742">
                  <c:v>6318</c:v>
                </c:pt>
                <c:pt idx="743">
                  <c:v>6396</c:v>
                </c:pt>
                <c:pt idx="744">
                  <c:v>6381</c:v>
                </c:pt>
                <c:pt idx="745">
                  <c:v>6316</c:v>
                </c:pt>
                <c:pt idx="746">
                  <c:v>6319</c:v>
                </c:pt>
                <c:pt idx="747">
                  <c:v>6253</c:v>
                </c:pt>
                <c:pt idx="748">
                  <c:v>6271</c:v>
                </c:pt>
                <c:pt idx="749">
                  <c:v>6289</c:v>
                </c:pt>
                <c:pt idx="750">
                  <c:v>6245</c:v>
                </c:pt>
                <c:pt idx="751">
                  <c:v>6149.5</c:v>
                </c:pt>
                <c:pt idx="752">
                  <c:v>6120</c:v>
                </c:pt>
                <c:pt idx="753">
                  <c:v>6104.5</c:v>
                </c:pt>
                <c:pt idx="754">
                  <c:v>6160</c:v>
                </c:pt>
                <c:pt idx="755">
                  <c:v>6080</c:v>
                </c:pt>
                <c:pt idx="756">
                  <c:v>6056</c:v>
                </c:pt>
                <c:pt idx="757">
                  <c:v>5835</c:v>
                </c:pt>
                <c:pt idx="758">
                  <c:v>5550</c:v>
                </c:pt>
                <c:pt idx="759">
                  <c:v>5665</c:v>
                </c:pt>
                <c:pt idx="760">
                  <c:v>5650</c:v>
                </c:pt>
                <c:pt idx="761">
                  <c:v>5642</c:v>
                </c:pt>
                <c:pt idx="762">
                  <c:v>5735</c:v>
                </c:pt>
                <c:pt idx="763">
                  <c:v>5599.5</c:v>
                </c:pt>
                <c:pt idx="764">
                  <c:v>5712</c:v>
                </c:pt>
                <c:pt idx="765">
                  <c:v>5550.5</c:v>
                </c:pt>
                <c:pt idx="766">
                  <c:v>5449</c:v>
                </c:pt>
                <c:pt idx="767">
                  <c:v>5521</c:v>
                </c:pt>
                <c:pt idx="768">
                  <c:v>5455</c:v>
                </c:pt>
                <c:pt idx="769">
                  <c:v>5368</c:v>
                </c:pt>
                <c:pt idx="770">
                  <c:v>5460</c:v>
                </c:pt>
                <c:pt idx="771">
                  <c:v>5505</c:v>
                </c:pt>
                <c:pt idx="772">
                  <c:v>5669.5</c:v>
                </c:pt>
                <c:pt idx="773">
                  <c:v>5685</c:v>
                </c:pt>
                <c:pt idx="774">
                  <c:v>5585</c:v>
                </c:pt>
                <c:pt idx="775">
                  <c:v>5665</c:v>
                </c:pt>
                <c:pt idx="776">
                  <c:v>5659.5</c:v>
                </c:pt>
                <c:pt idx="777">
                  <c:v>5580</c:v>
                </c:pt>
                <c:pt idx="778">
                  <c:v>5648</c:v>
                </c:pt>
                <c:pt idx="779">
                  <c:v>5681</c:v>
                </c:pt>
                <c:pt idx="780">
                  <c:v>5715</c:v>
                </c:pt>
                <c:pt idx="781">
                  <c:v>5703</c:v>
                </c:pt>
                <c:pt idx="782">
                  <c:v>5665</c:v>
                </c:pt>
                <c:pt idx="783">
                  <c:v>5680</c:v>
                </c:pt>
                <c:pt idx="784">
                  <c:v>5707.5</c:v>
                </c:pt>
                <c:pt idx="785">
                  <c:v>5691</c:v>
                </c:pt>
                <c:pt idx="786">
                  <c:v>5650</c:v>
                </c:pt>
                <c:pt idx="787">
                  <c:v>5709.5</c:v>
                </c:pt>
                <c:pt idx="788">
                  <c:v>5781</c:v>
                </c:pt>
                <c:pt idx="789">
                  <c:v>5912</c:v>
                </c:pt>
                <c:pt idx="790">
                  <c:v>5840</c:v>
                </c:pt>
                <c:pt idx="791">
                  <c:v>5884</c:v>
                </c:pt>
                <c:pt idx="792">
                  <c:v>5835</c:v>
                </c:pt>
                <c:pt idx="793">
                  <c:v>5865</c:v>
                </c:pt>
                <c:pt idx="794">
                  <c:v>5829</c:v>
                </c:pt>
                <c:pt idx="795">
                  <c:v>5804</c:v>
                </c:pt>
                <c:pt idx="796">
                  <c:v>5770</c:v>
                </c:pt>
                <c:pt idx="797">
                  <c:v>5755</c:v>
                </c:pt>
                <c:pt idx="798">
                  <c:v>5766.5</c:v>
                </c:pt>
                <c:pt idx="799">
                  <c:v>5850</c:v>
                </c:pt>
                <c:pt idx="800">
                  <c:v>5837</c:v>
                </c:pt>
                <c:pt idx="801">
                  <c:v>5834</c:v>
                </c:pt>
                <c:pt idx="802">
                  <c:v>5745</c:v>
                </c:pt>
                <c:pt idx="803">
                  <c:v>5673</c:v>
                </c:pt>
                <c:pt idx="804">
                  <c:v>5810</c:v>
                </c:pt>
                <c:pt idx="805">
                  <c:v>5895</c:v>
                </c:pt>
                <c:pt idx="806">
                  <c:v>6060</c:v>
                </c:pt>
                <c:pt idx="807">
                  <c:v>6106</c:v>
                </c:pt>
                <c:pt idx="808">
                  <c:v>6109.5</c:v>
                </c:pt>
                <c:pt idx="809">
                  <c:v>6213</c:v>
                </c:pt>
                <c:pt idx="810">
                  <c:v>6120</c:v>
                </c:pt>
                <c:pt idx="811">
                  <c:v>6086</c:v>
                </c:pt>
                <c:pt idx="812">
                  <c:v>6020</c:v>
                </c:pt>
                <c:pt idx="813">
                  <c:v>5995</c:v>
                </c:pt>
                <c:pt idx="814">
                  <c:v>5982</c:v>
                </c:pt>
                <c:pt idx="815">
                  <c:v>6025</c:v>
                </c:pt>
                <c:pt idx="816">
                  <c:v>6029</c:v>
                </c:pt>
                <c:pt idx="817">
                  <c:v>6025</c:v>
                </c:pt>
                <c:pt idx="818">
                  <c:v>6040</c:v>
                </c:pt>
                <c:pt idx="819">
                  <c:v>5995</c:v>
                </c:pt>
                <c:pt idx="820">
                  <c:v>5912</c:v>
                </c:pt>
                <c:pt idx="821">
                  <c:v>5914</c:v>
                </c:pt>
                <c:pt idx="822">
                  <c:v>6060</c:v>
                </c:pt>
                <c:pt idx="823">
                  <c:v>6081</c:v>
                </c:pt>
                <c:pt idx="824">
                  <c:v>6005</c:v>
                </c:pt>
                <c:pt idx="825">
                  <c:v>5967</c:v>
                </c:pt>
                <c:pt idx="826">
                  <c:v>5930</c:v>
                </c:pt>
                <c:pt idx="827">
                  <c:v>5932</c:v>
                </c:pt>
                <c:pt idx="828">
                  <c:v>6029</c:v>
                </c:pt>
                <c:pt idx="829">
                  <c:v>6059</c:v>
                </c:pt>
                <c:pt idx="830">
                  <c:v>6084</c:v>
                </c:pt>
                <c:pt idx="831">
                  <c:v>6086</c:v>
                </c:pt>
                <c:pt idx="832">
                  <c:v>6215</c:v>
                </c:pt>
                <c:pt idx="833">
                  <c:v>6354</c:v>
                </c:pt>
                <c:pt idx="834">
                  <c:v>6407</c:v>
                </c:pt>
                <c:pt idx="835">
                  <c:v>6403.5</c:v>
                </c:pt>
                <c:pt idx="836">
                  <c:v>6434</c:v>
                </c:pt>
                <c:pt idx="837">
                  <c:v>6390</c:v>
                </c:pt>
                <c:pt idx="838">
                  <c:v>6362</c:v>
                </c:pt>
                <c:pt idx="839">
                  <c:v>6440</c:v>
                </c:pt>
                <c:pt idx="840">
                  <c:v>6411</c:v>
                </c:pt>
                <c:pt idx="841">
                  <c:v>6399</c:v>
                </c:pt>
                <c:pt idx="842">
                  <c:v>6360</c:v>
                </c:pt>
                <c:pt idx="843">
                  <c:v>6385</c:v>
                </c:pt>
                <c:pt idx="844">
                  <c:v>6284</c:v>
                </c:pt>
                <c:pt idx="845">
                  <c:v>6205</c:v>
                </c:pt>
                <c:pt idx="846">
                  <c:v>6237</c:v>
                </c:pt>
                <c:pt idx="847">
                  <c:v>6200.5</c:v>
                </c:pt>
                <c:pt idx="848">
                  <c:v>6131</c:v>
                </c:pt>
                <c:pt idx="849">
                  <c:v>6083</c:v>
                </c:pt>
                <c:pt idx="850">
                  <c:v>6110</c:v>
                </c:pt>
                <c:pt idx="851">
                  <c:v>6090</c:v>
                </c:pt>
                <c:pt idx="852">
                  <c:v>5985</c:v>
                </c:pt>
                <c:pt idx="853">
                  <c:v>6009.5</c:v>
                </c:pt>
                <c:pt idx="854">
                  <c:v>6010</c:v>
                </c:pt>
                <c:pt idx="855">
                  <c:v>5959.5</c:v>
                </c:pt>
                <c:pt idx="856">
                  <c:v>5937</c:v>
                </c:pt>
                <c:pt idx="857">
                  <c:v>5929.5</c:v>
                </c:pt>
                <c:pt idx="858">
                  <c:v>5991</c:v>
                </c:pt>
                <c:pt idx="859">
                  <c:v>6049.5</c:v>
                </c:pt>
                <c:pt idx="860">
                  <c:v>5919</c:v>
                </c:pt>
                <c:pt idx="861">
                  <c:v>5903.5</c:v>
                </c:pt>
                <c:pt idx="862">
                  <c:v>5785</c:v>
                </c:pt>
                <c:pt idx="863">
                  <c:v>5785</c:v>
                </c:pt>
                <c:pt idx="864">
                  <c:v>5770</c:v>
                </c:pt>
                <c:pt idx="865">
                  <c:v>5779</c:v>
                </c:pt>
                <c:pt idx="866">
                  <c:v>5679</c:v>
                </c:pt>
                <c:pt idx="867">
                  <c:v>5669.5</c:v>
                </c:pt>
                <c:pt idx="868">
                  <c:v>5733</c:v>
                </c:pt>
                <c:pt idx="869">
                  <c:v>5779</c:v>
                </c:pt>
                <c:pt idx="870">
                  <c:v>5731</c:v>
                </c:pt>
                <c:pt idx="871">
                  <c:v>5743.5</c:v>
                </c:pt>
                <c:pt idx="872">
                  <c:v>5772</c:v>
                </c:pt>
                <c:pt idx="873">
                  <c:v>5733</c:v>
                </c:pt>
                <c:pt idx="874">
                  <c:v>5763.5</c:v>
                </c:pt>
                <c:pt idx="875">
                  <c:v>5781</c:v>
                </c:pt>
                <c:pt idx="876">
                  <c:v>5778</c:v>
                </c:pt>
                <c:pt idx="877">
                  <c:v>5589</c:v>
                </c:pt>
                <c:pt idx="878">
                  <c:v>5454</c:v>
                </c:pt>
                <c:pt idx="879">
                  <c:v>5380</c:v>
                </c:pt>
                <c:pt idx="880">
                  <c:v>5589</c:v>
                </c:pt>
                <c:pt idx="881">
                  <c:v>5579</c:v>
                </c:pt>
                <c:pt idx="882">
                  <c:v>5620</c:v>
                </c:pt>
                <c:pt idx="883">
                  <c:v>5525</c:v>
                </c:pt>
                <c:pt idx="884">
                  <c:v>5620</c:v>
                </c:pt>
                <c:pt idx="885">
                  <c:v>5545.5</c:v>
                </c:pt>
                <c:pt idx="886">
                  <c:v>5489</c:v>
                </c:pt>
                <c:pt idx="887">
                  <c:v>5445</c:v>
                </c:pt>
                <c:pt idx="888">
                  <c:v>5504</c:v>
                </c:pt>
                <c:pt idx="889">
                  <c:v>5369</c:v>
                </c:pt>
                <c:pt idx="890">
                  <c:v>5350</c:v>
                </c:pt>
                <c:pt idx="891">
                  <c:v>5240</c:v>
                </c:pt>
                <c:pt idx="892">
                  <c:v>5199.5</c:v>
                </c:pt>
                <c:pt idx="893">
                  <c:v>5254</c:v>
                </c:pt>
                <c:pt idx="894">
                  <c:v>5315</c:v>
                </c:pt>
                <c:pt idx="895">
                  <c:v>5253</c:v>
                </c:pt>
                <c:pt idx="896">
                  <c:v>5220</c:v>
                </c:pt>
                <c:pt idx="897">
                  <c:v>5185</c:v>
                </c:pt>
                <c:pt idx="898">
                  <c:v>5226</c:v>
                </c:pt>
                <c:pt idx="899">
                  <c:v>5179</c:v>
                </c:pt>
                <c:pt idx="900">
                  <c:v>5175.5</c:v>
                </c:pt>
                <c:pt idx="901">
                  <c:v>5145</c:v>
                </c:pt>
                <c:pt idx="902">
                  <c:v>5163</c:v>
                </c:pt>
                <c:pt idx="903">
                  <c:v>5160</c:v>
                </c:pt>
                <c:pt idx="904">
                  <c:v>5118</c:v>
                </c:pt>
                <c:pt idx="905">
                  <c:v>5155</c:v>
                </c:pt>
                <c:pt idx="906">
                  <c:v>5164</c:v>
                </c:pt>
                <c:pt idx="907">
                  <c:v>5106</c:v>
                </c:pt>
                <c:pt idx="908">
                  <c:v>5004</c:v>
                </c:pt>
                <c:pt idx="909">
                  <c:v>5005</c:v>
                </c:pt>
                <c:pt idx="910">
                  <c:v>5062</c:v>
                </c:pt>
                <c:pt idx="911">
                  <c:v>5040</c:v>
                </c:pt>
                <c:pt idx="912">
                  <c:v>4885</c:v>
                </c:pt>
                <c:pt idx="913">
                  <c:v>5010</c:v>
                </c:pt>
                <c:pt idx="914">
                  <c:v>4931</c:v>
                </c:pt>
                <c:pt idx="915">
                  <c:v>4998.5</c:v>
                </c:pt>
                <c:pt idx="916">
                  <c:v>5075.5</c:v>
                </c:pt>
                <c:pt idx="917">
                  <c:v>5083.5</c:v>
                </c:pt>
                <c:pt idx="918">
                  <c:v>5068</c:v>
                </c:pt>
                <c:pt idx="919">
                  <c:v>5223</c:v>
                </c:pt>
                <c:pt idx="920">
                  <c:v>5145</c:v>
                </c:pt>
                <c:pt idx="921">
                  <c:v>5170</c:v>
                </c:pt>
                <c:pt idx="922">
                  <c:v>5255</c:v>
                </c:pt>
                <c:pt idx="923">
                  <c:v>5353</c:v>
                </c:pt>
                <c:pt idx="924">
                  <c:v>5381.5</c:v>
                </c:pt>
                <c:pt idx="925">
                  <c:v>5335</c:v>
                </c:pt>
                <c:pt idx="926">
                  <c:v>5304</c:v>
                </c:pt>
                <c:pt idx="927">
                  <c:v>5276</c:v>
                </c:pt>
                <c:pt idx="928">
                  <c:v>5347</c:v>
                </c:pt>
                <c:pt idx="929">
                  <c:v>5361</c:v>
                </c:pt>
                <c:pt idx="930">
                  <c:v>5348</c:v>
                </c:pt>
                <c:pt idx="931">
                  <c:v>5253</c:v>
                </c:pt>
                <c:pt idx="932">
                  <c:v>5125</c:v>
                </c:pt>
                <c:pt idx="933">
                  <c:v>5105</c:v>
                </c:pt>
                <c:pt idx="934">
                  <c:v>5035</c:v>
                </c:pt>
                <c:pt idx="935">
                  <c:v>5070</c:v>
                </c:pt>
                <c:pt idx="936">
                  <c:v>4943</c:v>
                </c:pt>
                <c:pt idx="937">
                  <c:v>4994</c:v>
                </c:pt>
                <c:pt idx="938">
                  <c:v>5070</c:v>
                </c:pt>
                <c:pt idx="939">
                  <c:v>5165</c:v>
                </c:pt>
                <c:pt idx="940">
                  <c:v>5075</c:v>
                </c:pt>
                <c:pt idx="941">
                  <c:v>5134</c:v>
                </c:pt>
                <c:pt idx="942">
                  <c:v>5159</c:v>
                </c:pt>
                <c:pt idx="943">
                  <c:v>5239</c:v>
                </c:pt>
                <c:pt idx="944">
                  <c:v>5148</c:v>
                </c:pt>
                <c:pt idx="945">
                  <c:v>5303</c:v>
                </c:pt>
                <c:pt idx="946">
                  <c:v>5323</c:v>
                </c:pt>
                <c:pt idx="947">
                  <c:v>5252</c:v>
                </c:pt>
                <c:pt idx="948">
                  <c:v>5250</c:v>
                </c:pt>
                <c:pt idx="949">
                  <c:v>5325</c:v>
                </c:pt>
                <c:pt idx="950">
                  <c:v>5255</c:v>
                </c:pt>
                <c:pt idx="951">
                  <c:v>5230</c:v>
                </c:pt>
                <c:pt idx="952">
                  <c:v>5180</c:v>
                </c:pt>
                <c:pt idx="953">
                  <c:v>5180</c:v>
                </c:pt>
                <c:pt idx="954">
                  <c:v>5267</c:v>
                </c:pt>
                <c:pt idx="955">
                  <c:v>5285</c:v>
                </c:pt>
                <c:pt idx="956">
                  <c:v>5220</c:v>
                </c:pt>
                <c:pt idx="957">
                  <c:v>5215</c:v>
                </c:pt>
                <c:pt idx="958">
                  <c:v>5166</c:v>
                </c:pt>
                <c:pt idx="959">
                  <c:v>5154.5</c:v>
                </c:pt>
                <c:pt idx="960">
                  <c:v>5115</c:v>
                </c:pt>
                <c:pt idx="961">
                  <c:v>5113</c:v>
                </c:pt>
                <c:pt idx="962">
                  <c:v>5127</c:v>
                </c:pt>
                <c:pt idx="963">
                  <c:v>5155</c:v>
                </c:pt>
                <c:pt idx="964">
                  <c:v>5039</c:v>
                </c:pt>
                <c:pt idx="965">
                  <c:v>4994</c:v>
                </c:pt>
                <c:pt idx="966">
                  <c:v>4978</c:v>
                </c:pt>
                <c:pt idx="967">
                  <c:v>4924</c:v>
                </c:pt>
                <c:pt idx="968">
                  <c:v>4910</c:v>
                </c:pt>
                <c:pt idx="969">
                  <c:v>4859</c:v>
                </c:pt>
                <c:pt idx="970">
                  <c:v>4808</c:v>
                </c:pt>
                <c:pt idx="971">
                  <c:v>4764.5</c:v>
                </c:pt>
                <c:pt idx="972">
                  <c:v>4682</c:v>
                </c:pt>
                <c:pt idx="973">
                  <c:v>4655</c:v>
                </c:pt>
                <c:pt idx="974">
                  <c:v>4599</c:v>
                </c:pt>
                <c:pt idx="975">
                  <c:v>4652</c:v>
                </c:pt>
                <c:pt idx="976">
                  <c:v>4499</c:v>
                </c:pt>
                <c:pt idx="977">
                  <c:v>4511.5</c:v>
                </c:pt>
                <c:pt idx="978">
                  <c:v>4528</c:v>
                </c:pt>
                <c:pt idx="979">
                  <c:v>4645</c:v>
                </c:pt>
                <c:pt idx="980">
                  <c:v>4620</c:v>
                </c:pt>
                <c:pt idx="981">
                  <c:v>4588</c:v>
                </c:pt>
                <c:pt idx="982">
                  <c:v>4608</c:v>
                </c:pt>
                <c:pt idx="983">
                  <c:v>4581</c:v>
                </c:pt>
                <c:pt idx="984">
                  <c:v>4516</c:v>
                </c:pt>
                <c:pt idx="985">
                  <c:v>4636</c:v>
                </c:pt>
                <c:pt idx="986">
                  <c:v>4595</c:v>
                </c:pt>
                <c:pt idx="987">
                  <c:v>4566</c:v>
                </c:pt>
                <c:pt idx="988">
                  <c:v>4612</c:v>
                </c:pt>
                <c:pt idx="989">
                  <c:v>4569</c:v>
                </c:pt>
                <c:pt idx="990">
                  <c:v>4668.5</c:v>
                </c:pt>
                <c:pt idx="991">
                  <c:v>4638</c:v>
                </c:pt>
                <c:pt idx="992">
                  <c:v>4600</c:v>
                </c:pt>
                <c:pt idx="993">
                  <c:v>4586</c:v>
                </c:pt>
                <c:pt idx="994">
                  <c:v>4550</c:v>
                </c:pt>
                <c:pt idx="995">
                  <c:v>4701.5</c:v>
                </c:pt>
                <c:pt idx="996">
                  <c:v>4689.5</c:v>
                </c:pt>
                <c:pt idx="997">
                  <c:v>4684.5</c:v>
                </c:pt>
                <c:pt idx="998">
                  <c:v>4675</c:v>
                </c:pt>
                <c:pt idx="999">
                  <c:v>4686</c:v>
                </c:pt>
                <c:pt idx="1000">
                  <c:v>4718</c:v>
                </c:pt>
                <c:pt idx="1001">
                  <c:v>4700</c:v>
                </c:pt>
                <c:pt idx="1002">
                  <c:v>4635</c:v>
                </c:pt>
                <c:pt idx="1003">
                  <c:v>4647</c:v>
                </c:pt>
                <c:pt idx="1004">
                  <c:v>4600</c:v>
                </c:pt>
                <c:pt idx="1005">
                  <c:v>4505</c:v>
                </c:pt>
                <c:pt idx="1006">
                  <c:v>4488.5</c:v>
                </c:pt>
                <c:pt idx="1007">
                  <c:v>4405</c:v>
                </c:pt>
                <c:pt idx="1008">
                  <c:v>4367</c:v>
                </c:pt>
                <c:pt idx="1009">
                  <c:v>4376.5</c:v>
                </c:pt>
                <c:pt idx="1010">
                  <c:v>4367</c:v>
                </c:pt>
                <c:pt idx="1011">
                  <c:v>4320</c:v>
                </c:pt>
                <c:pt idx="1012">
                  <c:v>4359.5</c:v>
                </c:pt>
                <c:pt idx="1013">
                  <c:v>4435</c:v>
                </c:pt>
                <c:pt idx="1014">
                  <c:v>4351</c:v>
                </c:pt>
                <c:pt idx="1015">
                  <c:v>4378</c:v>
                </c:pt>
                <c:pt idx="1016">
                  <c:v>4456</c:v>
                </c:pt>
                <c:pt idx="1017">
                  <c:v>4453</c:v>
                </c:pt>
                <c:pt idx="1018">
                  <c:v>4500</c:v>
                </c:pt>
                <c:pt idx="1019">
                  <c:v>4505</c:v>
                </c:pt>
                <c:pt idx="1020">
                  <c:v>4544.5</c:v>
                </c:pt>
                <c:pt idx="1021">
                  <c:v>4523</c:v>
                </c:pt>
                <c:pt idx="1022">
                  <c:v>4600</c:v>
                </c:pt>
                <c:pt idx="1023">
                  <c:v>4580</c:v>
                </c:pt>
                <c:pt idx="1024">
                  <c:v>4680</c:v>
                </c:pt>
                <c:pt idx="1025">
                  <c:v>4667</c:v>
                </c:pt>
                <c:pt idx="1026">
                  <c:v>4576</c:v>
                </c:pt>
                <c:pt idx="1027">
                  <c:v>4525</c:v>
                </c:pt>
                <c:pt idx="1028">
                  <c:v>4502</c:v>
                </c:pt>
                <c:pt idx="1029">
                  <c:v>4465.5</c:v>
                </c:pt>
                <c:pt idx="1030">
                  <c:v>4557</c:v>
                </c:pt>
                <c:pt idx="1031">
                  <c:v>4580</c:v>
                </c:pt>
                <c:pt idx="1032">
                  <c:v>4563.5</c:v>
                </c:pt>
                <c:pt idx="1033">
                  <c:v>4574</c:v>
                </c:pt>
                <c:pt idx="1034">
                  <c:v>4590</c:v>
                </c:pt>
                <c:pt idx="1035">
                  <c:v>4689.5</c:v>
                </c:pt>
                <c:pt idx="1036">
                  <c:v>4668</c:v>
                </c:pt>
                <c:pt idx="1037">
                  <c:v>4585</c:v>
                </c:pt>
                <c:pt idx="1038">
                  <c:v>4680.5</c:v>
                </c:pt>
                <c:pt idx="1039">
                  <c:v>4690.5</c:v>
                </c:pt>
                <c:pt idx="1040">
                  <c:v>4716</c:v>
                </c:pt>
                <c:pt idx="1041">
                  <c:v>4767</c:v>
                </c:pt>
                <c:pt idx="1042">
                  <c:v>4824</c:v>
                </c:pt>
                <c:pt idx="1043">
                  <c:v>4989</c:v>
                </c:pt>
                <c:pt idx="1044">
                  <c:v>4972</c:v>
                </c:pt>
                <c:pt idx="1045">
                  <c:v>4920.5</c:v>
                </c:pt>
                <c:pt idx="1046">
                  <c:v>4910</c:v>
                </c:pt>
                <c:pt idx="1047">
                  <c:v>4930</c:v>
                </c:pt>
                <c:pt idx="1048">
                  <c:v>4973</c:v>
                </c:pt>
                <c:pt idx="1049">
                  <c:v>4902.5</c:v>
                </c:pt>
                <c:pt idx="1050">
                  <c:v>4935</c:v>
                </c:pt>
                <c:pt idx="1051">
                  <c:v>5015</c:v>
                </c:pt>
                <c:pt idx="1052">
                  <c:v>5070</c:v>
                </c:pt>
                <c:pt idx="1053">
                  <c:v>5057</c:v>
                </c:pt>
                <c:pt idx="1054">
                  <c:v>5041</c:v>
                </c:pt>
                <c:pt idx="1055">
                  <c:v>5042</c:v>
                </c:pt>
                <c:pt idx="1056">
                  <c:v>4911</c:v>
                </c:pt>
                <c:pt idx="1057">
                  <c:v>4910</c:v>
                </c:pt>
                <c:pt idx="1058">
                  <c:v>4908</c:v>
                </c:pt>
                <c:pt idx="1059">
                  <c:v>4819.5</c:v>
                </c:pt>
                <c:pt idx="1060">
                  <c:v>4855</c:v>
                </c:pt>
                <c:pt idx="1061">
                  <c:v>4803</c:v>
                </c:pt>
                <c:pt idx="1062">
                  <c:v>4760</c:v>
                </c:pt>
                <c:pt idx="1063">
                  <c:v>4755</c:v>
                </c:pt>
                <c:pt idx="1064">
                  <c:v>4699.5</c:v>
                </c:pt>
                <c:pt idx="1065">
                  <c:v>4635</c:v>
                </c:pt>
                <c:pt idx="1066">
                  <c:v>4640</c:v>
                </c:pt>
                <c:pt idx="1067">
                  <c:v>4695</c:v>
                </c:pt>
                <c:pt idx="1068">
                  <c:v>4819</c:v>
                </c:pt>
                <c:pt idx="1069">
                  <c:v>4814</c:v>
                </c:pt>
                <c:pt idx="1070">
                  <c:v>4786</c:v>
                </c:pt>
                <c:pt idx="1071">
                  <c:v>4777.5</c:v>
                </c:pt>
                <c:pt idx="1072">
                  <c:v>4802</c:v>
                </c:pt>
                <c:pt idx="1073">
                  <c:v>4929</c:v>
                </c:pt>
                <c:pt idx="1074">
                  <c:v>5014.5</c:v>
                </c:pt>
                <c:pt idx="1075">
                  <c:v>5005</c:v>
                </c:pt>
                <c:pt idx="1076">
                  <c:v>4990</c:v>
                </c:pt>
                <c:pt idx="1077">
                  <c:v>4926</c:v>
                </c:pt>
                <c:pt idx="1078">
                  <c:v>4920</c:v>
                </c:pt>
                <c:pt idx="1079">
                  <c:v>4892</c:v>
                </c:pt>
                <c:pt idx="1080">
                  <c:v>5032</c:v>
                </c:pt>
                <c:pt idx="1081">
                  <c:v>4952</c:v>
                </c:pt>
                <c:pt idx="1082">
                  <c:v>4880</c:v>
                </c:pt>
                <c:pt idx="1083">
                  <c:v>4796</c:v>
                </c:pt>
                <c:pt idx="1084">
                  <c:v>4792</c:v>
                </c:pt>
                <c:pt idx="1085">
                  <c:v>4725</c:v>
                </c:pt>
                <c:pt idx="1086">
                  <c:v>4699</c:v>
                </c:pt>
                <c:pt idx="1087">
                  <c:v>4735</c:v>
                </c:pt>
                <c:pt idx="1088">
                  <c:v>4730</c:v>
                </c:pt>
                <c:pt idx="1089">
                  <c:v>4654</c:v>
                </c:pt>
                <c:pt idx="1090">
                  <c:v>4633</c:v>
                </c:pt>
                <c:pt idx="1091">
                  <c:v>4628</c:v>
                </c:pt>
                <c:pt idx="1092">
                  <c:v>4588</c:v>
                </c:pt>
                <c:pt idx="1093">
                  <c:v>4582</c:v>
                </c:pt>
                <c:pt idx="1094">
                  <c:v>4622</c:v>
                </c:pt>
                <c:pt idx="1095">
                  <c:v>4560</c:v>
                </c:pt>
                <c:pt idx="1096">
                  <c:v>4609</c:v>
                </c:pt>
                <c:pt idx="1097">
                  <c:v>4615</c:v>
                </c:pt>
                <c:pt idx="1098">
                  <c:v>4686</c:v>
                </c:pt>
                <c:pt idx="1099">
                  <c:v>4700</c:v>
                </c:pt>
                <c:pt idx="1100">
                  <c:v>4674</c:v>
                </c:pt>
                <c:pt idx="1101">
                  <c:v>4585</c:v>
                </c:pt>
                <c:pt idx="1102">
                  <c:v>4585</c:v>
                </c:pt>
                <c:pt idx="1103">
                  <c:v>4679</c:v>
                </c:pt>
                <c:pt idx="1104">
                  <c:v>4705</c:v>
                </c:pt>
                <c:pt idx="1105">
                  <c:v>4593</c:v>
                </c:pt>
                <c:pt idx="1106">
                  <c:v>4600</c:v>
                </c:pt>
                <c:pt idx="1107">
                  <c:v>4562</c:v>
                </c:pt>
                <c:pt idx="1108">
                  <c:v>4518.5</c:v>
                </c:pt>
                <c:pt idx="1109">
                  <c:v>4526</c:v>
                </c:pt>
                <c:pt idx="1110">
                  <c:v>4529</c:v>
                </c:pt>
                <c:pt idx="1111">
                  <c:v>4643</c:v>
                </c:pt>
                <c:pt idx="1112">
                  <c:v>4535</c:v>
                </c:pt>
                <c:pt idx="1113">
                  <c:v>4530</c:v>
                </c:pt>
                <c:pt idx="1114">
                  <c:v>4594.5</c:v>
                </c:pt>
                <c:pt idx="1115">
                  <c:v>4596.5</c:v>
                </c:pt>
                <c:pt idx="1116">
                  <c:v>4698</c:v>
                </c:pt>
                <c:pt idx="1117">
                  <c:v>4751</c:v>
                </c:pt>
                <c:pt idx="1118">
                  <c:v>4670</c:v>
                </c:pt>
                <c:pt idx="1119">
                  <c:v>4701</c:v>
                </c:pt>
                <c:pt idx="1120">
                  <c:v>4784.5</c:v>
                </c:pt>
                <c:pt idx="1121">
                  <c:v>4785</c:v>
                </c:pt>
                <c:pt idx="1122">
                  <c:v>4834.5</c:v>
                </c:pt>
                <c:pt idx="1123">
                  <c:v>4799</c:v>
                </c:pt>
                <c:pt idx="1124">
                  <c:v>4927</c:v>
                </c:pt>
                <c:pt idx="1125">
                  <c:v>4861.5</c:v>
                </c:pt>
                <c:pt idx="1126">
                  <c:v>4726</c:v>
                </c:pt>
                <c:pt idx="1127">
                  <c:v>4740</c:v>
                </c:pt>
                <c:pt idx="1128">
                  <c:v>4719</c:v>
                </c:pt>
                <c:pt idx="1129">
                  <c:v>4761</c:v>
                </c:pt>
                <c:pt idx="1130">
                  <c:v>4832</c:v>
                </c:pt>
                <c:pt idx="1131">
                  <c:v>4939</c:v>
                </c:pt>
                <c:pt idx="1132">
                  <c:v>4933</c:v>
                </c:pt>
                <c:pt idx="1133">
                  <c:v>4966</c:v>
                </c:pt>
                <c:pt idx="1134">
                  <c:v>4850</c:v>
                </c:pt>
                <c:pt idx="1135">
                  <c:v>4958</c:v>
                </c:pt>
                <c:pt idx="1136">
                  <c:v>4916</c:v>
                </c:pt>
                <c:pt idx="1137">
                  <c:v>4965</c:v>
                </c:pt>
                <c:pt idx="1138">
                  <c:v>4965</c:v>
                </c:pt>
                <c:pt idx="1139">
                  <c:v>4930</c:v>
                </c:pt>
                <c:pt idx="1140">
                  <c:v>4873</c:v>
                </c:pt>
                <c:pt idx="1141">
                  <c:v>4880</c:v>
                </c:pt>
                <c:pt idx="1142">
                  <c:v>4875</c:v>
                </c:pt>
                <c:pt idx="1143">
                  <c:v>4860</c:v>
                </c:pt>
                <c:pt idx="1144">
                  <c:v>4923</c:v>
                </c:pt>
                <c:pt idx="1145">
                  <c:v>4898</c:v>
                </c:pt>
                <c:pt idx="1146">
                  <c:v>4856</c:v>
                </c:pt>
                <c:pt idx="1147">
                  <c:v>4807</c:v>
                </c:pt>
                <c:pt idx="1148">
                  <c:v>4810</c:v>
                </c:pt>
                <c:pt idx="1149">
                  <c:v>4809.5</c:v>
                </c:pt>
                <c:pt idx="1150">
                  <c:v>4786</c:v>
                </c:pt>
                <c:pt idx="1151">
                  <c:v>4878</c:v>
                </c:pt>
                <c:pt idx="1152">
                  <c:v>4815</c:v>
                </c:pt>
                <c:pt idx="1153">
                  <c:v>4760</c:v>
                </c:pt>
                <c:pt idx="1154">
                  <c:v>4760.5</c:v>
                </c:pt>
                <c:pt idx="1155">
                  <c:v>4808</c:v>
                </c:pt>
                <c:pt idx="1156">
                  <c:v>4770</c:v>
                </c:pt>
                <c:pt idx="1157">
                  <c:v>4817.5</c:v>
                </c:pt>
                <c:pt idx="1158">
                  <c:v>4787</c:v>
                </c:pt>
                <c:pt idx="1159">
                  <c:v>4747</c:v>
                </c:pt>
                <c:pt idx="1160">
                  <c:v>4733</c:v>
                </c:pt>
                <c:pt idx="1161">
                  <c:v>4673.5</c:v>
                </c:pt>
                <c:pt idx="1162">
                  <c:v>4647</c:v>
                </c:pt>
                <c:pt idx="1163">
                  <c:v>4635</c:v>
                </c:pt>
                <c:pt idx="1164">
                  <c:v>4625</c:v>
                </c:pt>
                <c:pt idx="1165">
                  <c:v>4617</c:v>
                </c:pt>
                <c:pt idx="1166">
                  <c:v>4632</c:v>
                </c:pt>
                <c:pt idx="1167">
                  <c:v>4615</c:v>
                </c:pt>
                <c:pt idx="1168">
                  <c:v>4614.5</c:v>
                </c:pt>
                <c:pt idx="1169">
                  <c:v>4639</c:v>
                </c:pt>
                <c:pt idx="1170">
                  <c:v>4660</c:v>
                </c:pt>
                <c:pt idx="1171">
                  <c:v>4635.5</c:v>
                </c:pt>
                <c:pt idx="1172">
                  <c:v>4641</c:v>
                </c:pt>
                <c:pt idx="1173">
                  <c:v>4593</c:v>
                </c:pt>
                <c:pt idx="1174">
                  <c:v>4663</c:v>
                </c:pt>
                <c:pt idx="1175">
                  <c:v>4711</c:v>
                </c:pt>
                <c:pt idx="1176">
                  <c:v>4743</c:v>
                </c:pt>
                <c:pt idx="1177">
                  <c:v>4750</c:v>
                </c:pt>
                <c:pt idx="1178">
                  <c:v>4750</c:v>
                </c:pt>
                <c:pt idx="1179">
                  <c:v>4758</c:v>
                </c:pt>
                <c:pt idx="1180">
                  <c:v>4758</c:v>
                </c:pt>
                <c:pt idx="1181">
                  <c:v>4832</c:v>
                </c:pt>
                <c:pt idx="1182">
                  <c:v>4838</c:v>
                </c:pt>
                <c:pt idx="1183">
                  <c:v>4817</c:v>
                </c:pt>
                <c:pt idx="1184">
                  <c:v>4795</c:v>
                </c:pt>
                <c:pt idx="1185">
                  <c:v>4821.5</c:v>
                </c:pt>
                <c:pt idx="1186">
                  <c:v>4831</c:v>
                </c:pt>
                <c:pt idx="1187">
                  <c:v>4846</c:v>
                </c:pt>
                <c:pt idx="1188">
                  <c:v>4827</c:v>
                </c:pt>
                <c:pt idx="1189">
                  <c:v>4809</c:v>
                </c:pt>
                <c:pt idx="1190">
                  <c:v>4800</c:v>
                </c:pt>
                <c:pt idx="1191">
                  <c:v>4762</c:v>
                </c:pt>
                <c:pt idx="1192">
                  <c:v>4760</c:v>
                </c:pt>
                <c:pt idx="1193">
                  <c:v>4805</c:v>
                </c:pt>
                <c:pt idx="1194">
                  <c:v>4821</c:v>
                </c:pt>
                <c:pt idx="1195">
                  <c:v>4829</c:v>
                </c:pt>
                <c:pt idx="1196">
                  <c:v>4775.5</c:v>
                </c:pt>
                <c:pt idx="1197">
                  <c:v>4691</c:v>
                </c:pt>
                <c:pt idx="1198">
                  <c:v>4692</c:v>
                </c:pt>
                <c:pt idx="1199">
                  <c:v>4684.5</c:v>
                </c:pt>
                <c:pt idx="1200">
                  <c:v>4663.5</c:v>
                </c:pt>
                <c:pt idx="1201">
                  <c:v>4653</c:v>
                </c:pt>
                <c:pt idx="1202">
                  <c:v>4655</c:v>
                </c:pt>
                <c:pt idx="1203">
                  <c:v>4640</c:v>
                </c:pt>
                <c:pt idx="1204">
                  <c:v>4732.5</c:v>
                </c:pt>
                <c:pt idx="1205">
                  <c:v>4726</c:v>
                </c:pt>
                <c:pt idx="1206">
                  <c:v>4781</c:v>
                </c:pt>
                <c:pt idx="1207">
                  <c:v>4797</c:v>
                </c:pt>
                <c:pt idx="1208">
                  <c:v>4840</c:v>
                </c:pt>
                <c:pt idx="1209">
                  <c:v>4876</c:v>
                </c:pt>
                <c:pt idx="1210">
                  <c:v>4888</c:v>
                </c:pt>
                <c:pt idx="1211">
                  <c:v>4927</c:v>
                </c:pt>
                <c:pt idx="1212">
                  <c:v>4956</c:v>
                </c:pt>
                <c:pt idx="1213">
                  <c:v>5041</c:v>
                </c:pt>
                <c:pt idx="1214">
                  <c:v>5064</c:v>
                </c:pt>
                <c:pt idx="1215">
                  <c:v>5351</c:v>
                </c:pt>
                <c:pt idx="1216">
                  <c:v>5634</c:v>
                </c:pt>
                <c:pt idx="1217">
                  <c:v>5908</c:v>
                </c:pt>
                <c:pt idx="1218">
                  <c:v>5626</c:v>
                </c:pt>
                <c:pt idx="1219">
                  <c:v>5440</c:v>
                </c:pt>
                <c:pt idx="1220">
                  <c:v>5461</c:v>
                </c:pt>
                <c:pt idx="1221">
                  <c:v>5435</c:v>
                </c:pt>
                <c:pt idx="1222">
                  <c:v>5458</c:v>
                </c:pt>
                <c:pt idx="1223">
                  <c:v>5550</c:v>
                </c:pt>
                <c:pt idx="1224">
                  <c:v>5632</c:v>
                </c:pt>
                <c:pt idx="1225">
                  <c:v>5585</c:v>
                </c:pt>
                <c:pt idx="1226">
                  <c:v>5847</c:v>
                </c:pt>
                <c:pt idx="1227">
                  <c:v>5835</c:v>
                </c:pt>
                <c:pt idx="1228">
                  <c:v>5945</c:v>
                </c:pt>
                <c:pt idx="1229">
                  <c:v>5785</c:v>
                </c:pt>
                <c:pt idx="1230">
                  <c:v>5750</c:v>
                </c:pt>
                <c:pt idx="1231">
                  <c:v>5773</c:v>
                </c:pt>
                <c:pt idx="1232">
                  <c:v>5734.5</c:v>
                </c:pt>
                <c:pt idx="1233">
                  <c:v>5858</c:v>
                </c:pt>
                <c:pt idx="1234">
                  <c:v>5865</c:v>
                </c:pt>
                <c:pt idx="1235">
                  <c:v>5912</c:v>
                </c:pt>
                <c:pt idx="1236">
                  <c:v>5835</c:v>
                </c:pt>
                <c:pt idx="1237">
                  <c:v>5823</c:v>
                </c:pt>
                <c:pt idx="1238">
                  <c:v>5770</c:v>
                </c:pt>
                <c:pt idx="1239">
                  <c:v>5775</c:v>
                </c:pt>
                <c:pt idx="1240">
                  <c:v>5744</c:v>
                </c:pt>
                <c:pt idx="1241">
                  <c:v>5683</c:v>
                </c:pt>
                <c:pt idx="1242">
                  <c:v>5659</c:v>
                </c:pt>
                <c:pt idx="1243">
                  <c:v>5565</c:v>
                </c:pt>
                <c:pt idx="1244">
                  <c:v>5499</c:v>
                </c:pt>
                <c:pt idx="1245">
                  <c:v>5518</c:v>
                </c:pt>
                <c:pt idx="1246">
                  <c:v>5439</c:v>
                </c:pt>
                <c:pt idx="1247">
                  <c:v>5495.5</c:v>
                </c:pt>
                <c:pt idx="1248">
                  <c:v>5500</c:v>
                </c:pt>
                <c:pt idx="1249">
                  <c:v>5528</c:v>
                </c:pt>
                <c:pt idx="1250">
                  <c:v>5518</c:v>
                </c:pt>
                <c:pt idx="1251">
                  <c:v>5583</c:v>
                </c:pt>
                <c:pt idx="1252">
                  <c:v>5516</c:v>
                </c:pt>
                <c:pt idx="1253">
                  <c:v>5627</c:v>
                </c:pt>
                <c:pt idx="1254">
                  <c:v>5570</c:v>
                </c:pt>
                <c:pt idx="1255">
                  <c:v>5575</c:v>
                </c:pt>
                <c:pt idx="1256">
                  <c:v>5660.5</c:v>
                </c:pt>
                <c:pt idx="1257">
                  <c:v>5730</c:v>
                </c:pt>
                <c:pt idx="1258">
                  <c:v>5778</c:v>
                </c:pt>
                <c:pt idx="1259">
                  <c:v>5827</c:v>
                </c:pt>
                <c:pt idx="1260">
                  <c:v>5885</c:v>
                </c:pt>
                <c:pt idx="1261">
                  <c:v>5795</c:v>
                </c:pt>
                <c:pt idx="1262">
                  <c:v>5749.5</c:v>
                </c:pt>
                <c:pt idx="1263">
                  <c:v>5732</c:v>
                </c:pt>
                <c:pt idx="1264">
                  <c:v>5730</c:v>
                </c:pt>
                <c:pt idx="1265">
                  <c:v>5793</c:v>
                </c:pt>
                <c:pt idx="1266">
                  <c:v>5890</c:v>
                </c:pt>
                <c:pt idx="1267">
                  <c:v>5892</c:v>
                </c:pt>
                <c:pt idx="1268">
                  <c:v>5909</c:v>
                </c:pt>
                <c:pt idx="1269">
                  <c:v>5864</c:v>
                </c:pt>
                <c:pt idx="1270">
                  <c:v>5875</c:v>
                </c:pt>
                <c:pt idx="1271">
                  <c:v>5929</c:v>
                </c:pt>
                <c:pt idx="1272">
                  <c:v>5935.5</c:v>
                </c:pt>
                <c:pt idx="1273">
                  <c:v>5920</c:v>
                </c:pt>
                <c:pt idx="1274">
                  <c:v>5840</c:v>
                </c:pt>
                <c:pt idx="1275">
                  <c:v>5792</c:v>
                </c:pt>
                <c:pt idx="1276">
                  <c:v>5815</c:v>
                </c:pt>
                <c:pt idx="1277">
                  <c:v>5878</c:v>
                </c:pt>
                <c:pt idx="1278">
                  <c:v>5873</c:v>
                </c:pt>
                <c:pt idx="1279">
                  <c:v>5872</c:v>
                </c:pt>
                <c:pt idx="1280">
                  <c:v>6111</c:v>
                </c:pt>
                <c:pt idx="1281">
                  <c:v>6155</c:v>
                </c:pt>
                <c:pt idx="1282">
                  <c:v>6034</c:v>
                </c:pt>
                <c:pt idx="1283">
                  <c:v>6035</c:v>
                </c:pt>
                <c:pt idx="1284">
                  <c:v>5959</c:v>
                </c:pt>
                <c:pt idx="1285">
                  <c:v>6006</c:v>
                </c:pt>
                <c:pt idx="1286">
                  <c:v>6045</c:v>
                </c:pt>
                <c:pt idx="1287">
                  <c:v>5989</c:v>
                </c:pt>
                <c:pt idx="1288">
                  <c:v>6002</c:v>
                </c:pt>
                <c:pt idx="1289">
                  <c:v>5892</c:v>
                </c:pt>
                <c:pt idx="1290">
                  <c:v>5934</c:v>
                </c:pt>
                <c:pt idx="1291">
                  <c:v>5939.5</c:v>
                </c:pt>
                <c:pt idx="1292">
                  <c:v>6050</c:v>
                </c:pt>
                <c:pt idx="1293">
                  <c:v>6000</c:v>
                </c:pt>
                <c:pt idx="1294">
                  <c:v>5916</c:v>
                </c:pt>
                <c:pt idx="1295">
                  <c:v>5864.5</c:v>
                </c:pt>
                <c:pt idx="1296">
                  <c:v>5820</c:v>
                </c:pt>
                <c:pt idx="1297">
                  <c:v>5797</c:v>
                </c:pt>
                <c:pt idx="1298">
                  <c:v>5670</c:v>
                </c:pt>
                <c:pt idx="1299">
                  <c:v>5728</c:v>
                </c:pt>
                <c:pt idx="1300">
                  <c:v>5800</c:v>
                </c:pt>
                <c:pt idx="1301">
                  <c:v>5770</c:v>
                </c:pt>
                <c:pt idx="1302">
                  <c:v>5867</c:v>
                </c:pt>
                <c:pt idx="1303">
                  <c:v>5933</c:v>
                </c:pt>
                <c:pt idx="1304">
                  <c:v>5908</c:v>
                </c:pt>
                <c:pt idx="1305">
                  <c:v>5911</c:v>
                </c:pt>
                <c:pt idx="1306">
                  <c:v>5792</c:v>
                </c:pt>
                <c:pt idx="1307">
                  <c:v>5740</c:v>
                </c:pt>
                <c:pt idx="1308">
                  <c:v>5824</c:v>
                </c:pt>
                <c:pt idx="1309">
                  <c:v>5815</c:v>
                </c:pt>
                <c:pt idx="1310">
                  <c:v>5693</c:v>
                </c:pt>
                <c:pt idx="1311">
                  <c:v>5799</c:v>
                </c:pt>
                <c:pt idx="1312">
                  <c:v>5865</c:v>
                </c:pt>
                <c:pt idx="1313">
                  <c:v>5880</c:v>
                </c:pt>
                <c:pt idx="1314">
                  <c:v>5865</c:v>
                </c:pt>
                <c:pt idx="1315">
                  <c:v>5845</c:v>
                </c:pt>
                <c:pt idx="1316">
                  <c:v>5749.5</c:v>
                </c:pt>
                <c:pt idx="1317">
                  <c:v>5835</c:v>
                </c:pt>
                <c:pt idx="1318">
                  <c:v>5900</c:v>
                </c:pt>
                <c:pt idx="1319">
                  <c:v>5809</c:v>
                </c:pt>
                <c:pt idx="1320">
                  <c:v>5765</c:v>
                </c:pt>
                <c:pt idx="1321">
                  <c:v>5771</c:v>
                </c:pt>
                <c:pt idx="1322">
                  <c:v>5710</c:v>
                </c:pt>
                <c:pt idx="1323">
                  <c:v>5685</c:v>
                </c:pt>
                <c:pt idx="1324">
                  <c:v>5648</c:v>
                </c:pt>
                <c:pt idx="1325">
                  <c:v>5630</c:v>
                </c:pt>
                <c:pt idx="1326">
                  <c:v>5644</c:v>
                </c:pt>
                <c:pt idx="1327">
                  <c:v>5630</c:v>
                </c:pt>
                <c:pt idx="1328">
                  <c:v>5643</c:v>
                </c:pt>
                <c:pt idx="1329">
                  <c:v>5686</c:v>
                </c:pt>
                <c:pt idx="1330">
                  <c:v>5704</c:v>
                </c:pt>
                <c:pt idx="1331">
                  <c:v>5710</c:v>
                </c:pt>
                <c:pt idx="1332">
                  <c:v>5713</c:v>
                </c:pt>
                <c:pt idx="1333">
                  <c:v>5775</c:v>
                </c:pt>
                <c:pt idx="1334">
                  <c:v>5660</c:v>
                </c:pt>
                <c:pt idx="1335">
                  <c:v>5569.5</c:v>
                </c:pt>
                <c:pt idx="1336">
                  <c:v>5555</c:v>
                </c:pt>
                <c:pt idx="1337">
                  <c:v>5490</c:v>
                </c:pt>
                <c:pt idx="1338">
                  <c:v>5519</c:v>
                </c:pt>
                <c:pt idx="1339">
                  <c:v>5537</c:v>
                </c:pt>
                <c:pt idx="1340">
                  <c:v>5601</c:v>
                </c:pt>
                <c:pt idx="1341">
                  <c:v>5540</c:v>
                </c:pt>
                <c:pt idx="1342">
                  <c:v>5610</c:v>
                </c:pt>
                <c:pt idx="1343">
                  <c:v>5593</c:v>
                </c:pt>
                <c:pt idx="1344">
                  <c:v>5595</c:v>
                </c:pt>
                <c:pt idx="1345">
                  <c:v>5507</c:v>
                </c:pt>
                <c:pt idx="1346">
                  <c:v>5617</c:v>
                </c:pt>
                <c:pt idx="1347">
                  <c:v>5695</c:v>
                </c:pt>
                <c:pt idx="1348">
                  <c:v>5683</c:v>
                </c:pt>
                <c:pt idx="1349">
                  <c:v>5679</c:v>
                </c:pt>
                <c:pt idx="1350">
                  <c:v>5687</c:v>
                </c:pt>
                <c:pt idx="1351">
                  <c:v>5688</c:v>
                </c:pt>
                <c:pt idx="1352">
                  <c:v>5629</c:v>
                </c:pt>
                <c:pt idx="1353">
                  <c:v>5639</c:v>
                </c:pt>
                <c:pt idx="1354">
                  <c:v>5660</c:v>
                </c:pt>
                <c:pt idx="1355">
                  <c:v>5583</c:v>
                </c:pt>
                <c:pt idx="1356">
                  <c:v>5615</c:v>
                </c:pt>
                <c:pt idx="1357">
                  <c:v>5569</c:v>
                </c:pt>
                <c:pt idx="1358">
                  <c:v>5605.5</c:v>
                </c:pt>
                <c:pt idx="1359">
                  <c:v>5675</c:v>
                </c:pt>
                <c:pt idx="1360">
                  <c:v>5763.5</c:v>
                </c:pt>
                <c:pt idx="1361">
                  <c:v>5782</c:v>
                </c:pt>
                <c:pt idx="1362">
                  <c:v>5692</c:v>
                </c:pt>
                <c:pt idx="1363">
                  <c:v>5715</c:v>
                </c:pt>
                <c:pt idx="1364">
                  <c:v>5665</c:v>
                </c:pt>
                <c:pt idx="1365">
                  <c:v>5678</c:v>
                </c:pt>
                <c:pt idx="1366">
                  <c:v>5709</c:v>
                </c:pt>
                <c:pt idx="1367">
                  <c:v>5698.5</c:v>
                </c:pt>
                <c:pt idx="1368">
                  <c:v>5675</c:v>
                </c:pt>
                <c:pt idx="1369">
                  <c:v>5760</c:v>
                </c:pt>
                <c:pt idx="1370">
                  <c:v>5796</c:v>
                </c:pt>
                <c:pt idx="1371">
                  <c:v>5794</c:v>
                </c:pt>
                <c:pt idx="1372">
                  <c:v>5810</c:v>
                </c:pt>
                <c:pt idx="1373">
                  <c:v>5839</c:v>
                </c:pt>
                <c:pt idx="1374">
                  <c:v>5920</c:v>
                </c:pt>
                <c:pt idx="1375">
                  <c:v>5917</c:v>
                </c:pt>
                <c:pt idx="1376">
                  <c:v>5916</c:v>
                </c:pt>
                <c:pt idx="1377">
                  <c:v>5874</c:v>
                </c:pt>
                <c:pt idx="1378">
                  <c:v>5848</c:v>
                </c:pt>
                <c:pt idx="1379">
                  <c:v>5860</c:v>
                </c:pt>
                <c:pt idx="1380">
                  <c:v>5828</c:v>
                </c:pt>
                <c:pt idx="1381">
                  <c:v>5813</c:v>
                </c:pt>
                <c:pt idx="1382">
                  <c:v>5823.5</c:v>
                </c:pt>
                <c:pt idx="1383">
                  <c:v>5913</c:v>
                </c:pt>
                <c:pt idx="1384">
                  <c:v>5918</c:v>
                </c:pt>
                <c:pt idx="1385">
                  <c:v>5880</c:v>
                </c:pt>
                <c:pt idx="1386">
                  <c:v>5984.5</c:v>
                </c:pt>
                <c:pt idx="1387">
                  <c:v>5971</c:v>
                </c:pt>
                <c:pt idx="1388">
                  <c:v>5992</c:v>
                </c:pt>
                <c:pt idx="1389">
                  <c:v>5967</c:v>
                </c:pt>
                <c:pt idx="1390">
                  <c:v>6034.5</c:v>
                </c:pt>
                <c:pt idx="1391">
                  <c:v>6029</c:v>
                </c:pt>
                <c:pt idx="1392">
                  <c:v>6180</c:v>
                </c:pt>
                <c:pt idx="1393">
                  <c:v>6270</c:v>
                </c:pt>
                <c:pt idx="1394">
                  <c:v>6354</c:v>
                </c:pt>
                <c:pt idx="1395">
                  <c:v>6312</c:v>
                </c:pt>
                <c:pt idx="1396">
                  <c:v>6381</c:v>
                </c:pt>
                <c:pt idx="1397">
                  <c:v>6335.5</c:v>
                </c:pt>
                <c:pt idx="1398">
                  <c:v>6321</c:v>
                </c:pt>
                <c:pt idx="1399">
                  <c:v>6317</c:v>
                </c:pt>
                <c:pt idx="1400">
                  <c:v>6356</c:v>
                </c:pt>
                <c:pt idx="1401">
                  <c:v>6365</c:v>
                </c:pt>
                <c:pt idx="1402">
                  <c:v>6393</c:v>
                </c:pt>
                <c:pt idx="1403">
                  <c:v>6493</c:v>
                </c:pt>
                <c:pt idx="1404">
                  <c:v>6444</c:v>
                </c:pt>
                <c:pt idx="1405">
                  <c:v>6378</c:v>
                </c:pt>
                <c:pt idx="1406">
                  <c:v>6382</c:v>
                </c:pt>
                <c:pt idx="1407">
                  <c:v>6414</c:v>
                </c:pt>
                <c:pt idx="1408">
                  <c:v>6467.5</c:v>
                </c:pt>
                <c:pt idx="1409">
                  <c:v>6495</c:v>
                </c:pt>
                <c:pt idx="1410">
                  <c:v>6489</c:v>
                </c:pt>
                <c:pt idx="1411">
                  <c:v>6549</c:v>
                </c:pt>
                <c:pt idx="1412">
                  <c:v>6620</c:v>
                </c:pt>
                <c:pt idx="1413">
                  <c:v>6585</c:v>
                </c:pt>
                <c:pt idx="1414">
                  <c:v>6600</c:v>
                </c:pt>
                <c:pt idx="1415">
                  <c:v>6725</c:v>
                </c:pt>
                <c:pt idx="1416">
                  <c:v>6812</c:v>
                </c:pt>
                <c:pt idx="1417">
                  <c:v>6784</c:v>
                </c:pt>
                <c:pt idx="1418">
                  <c:v>6818</c:v>
                </c:pt>
                <c:pt idx="1419">
                  <c:v>6810</c:v>
                </c:pt>
                <c:pt idx="1420">
                  <c:v>6904</c:v>
                </c:pt>
                <c:pt idx="1421">
                  <c:v>6936.5</c:v>
                </c:pt>
                <c:pt idx="1422">
                  <c:v>6890</c:v>
                </c:pt>
                <c:pt idx="1423">
                  <c:v>6867</c:v>
                </c:pt>
                <c:pt idx="1424">
                  <c:v>6800</c:v>
                </c:pt>
                <c:pt idx="1425">
                  <c:v>6757</c:v>
                </c:pt>
                <c:pt idx="1426">
                  <c:v>6643</c:v>
                </c:pt>
                <c:pt idx="1427">
                  <c:v>6567</c:v>
                </c:pt>
                <c:pt idx="1428">
                  <c:v>6457</c:v>
                </c:pt>
                <c:pt idx="1429">
                  <c:v>6497</c:v>
                </c:pt>
                <c:pt idx="1430">
                  <c:v>6534</c:v>
                </c:pt>
                <c:pt idx="1431">
                  <c:v>6539</c:v>
                </c:pt>
                <c:pt idx="1432">
                  <c:v>6564.5</c:v>
                </c:pt>
                <c:pt idx="1433">
                  <c:v>6451</c:v>
                </c:pt>
                <c:pt idx="1434">
                  <c:v>6445</c:v>
                </c:pt>
                <c:pt idx="1435">
                  <c:v>6459</c:v>
                </c:pt>
                <c:pt idx="1436">
                  <c:v>6479</c:v>
                </c:pt>
                <c:pt idx="1437">
                  <c:v>6470</c:v>
                </c:pt>
                <c:pt idx="1438">
                  <c:v>6451</c:v>
                </c:pt>
                <c:pt idx="1439">
                  <c:v>6530</c:v>
                </c:pt>
                <c:pt idx="1440">
                  <c:v>6502</c:v>
                </c:pt>
                <c:pt idx="1441">
                  <c:v>6503.5</c:v>
                </c:pt>
                <c:pt idx="1442">
                  <c:v>6500</c:v>
                </c:pt>
                <c:pt idx="1443">
                  <c:v>6553.5</c:v>
                </c:pt>
                <c:pt idx="1444">
                  <c:v>6685</c:v>
                </c:pt>
                <c:pt idx="1445">
                  <c:v>6655</c:v>
                </c:pt>
                <c:pt idx="1446">
                  <c:v>6693</c:v>
                </c:pt>
                <c:pt idx="1447">
                  <c:v>6735</c:v>
                </c:pt>
                <c:pt idx="1448">
                  <c:v>6851</c:v>
                </c:pt>
                <c:pt idx="1449">
                  <c:v>6886</c:v>
                </c:pt>
                <c:pt idx="1450">
                  <c:v>7080</c:v>
                </c:pt>
                <c:pt idx="1451">
                  <c:v>7063</c:v>
                </c:pt>
                <c:pt idx="1452">
                  <c:v>7011</c:v>
                </c:pt>
                <c:pt idx="1453">
                  <c:v>6960</c:v>
                </c:pt>
                <c:pt idx="1454">
                  <c:v>7030</c:v>
                </c:pt>
                <c:pt idx="1455">
                  <c:v>6989.5</c:v>
                </c:pt>
                <c:pt idx="1456">
                  <c:v>7095</c:v>
                </c:pt>
                <c:pt idx="1457">
                  <c:v>6990</c:v>
                </c:pt>
                <c:pt idx="1458">
                  <c:v>6990</c:v>
                </c:pt>
                <c:pt idx="1459">
                  <c:v>6850.5</c:v>
                </c:pt>
                <c:pt idx="1460">
                  <c:v>6849</c:v>
                </c:pt>
                <c:pt idx="1461">
                  <c:v>6830</c:v>
                </c:pt>
                <c:pt idx="1462">
                  <c:v>6936</c:v>
                </c:pt>
                <c:pt idx="1463">
                  <c:v>6882</c:v>
                </c:pt>
                <c:pt idx="1464">
                  <c:v>6940</c:v>
                </c:pt>
                <c:pt idx="1465">
                  <c:v>6937</c:v>
                </c:pt>
                <c:pt idx="1466">
                  <c:v>6899</c:v>
                </c:pt>
                <c:pt idx="1467">
                  <c:v>6836</c:v>
                </c:pt>
                <c:pt idx="1468">
                  <c:v>6801</c:v>
                </c:pt>
                <c:pt idx="1469">
                  <c:v>6833.5</c:v>
                </c:pt>
                <c:pt idx="1470">
                  <c:v>6801</c:v>
                </c:pt>
                <c:pt idx="1471">
                  <c:v>6862</c:v>
                </c:pt>
                <c:pt idx="1472">
                  <c:v>6751</c:v>
                </c:pt>
                <c:pt idx="1473">
                  <c:v>6797</c:v>
                </c:pt>
                <c:pt idx="1474">
                  <c:v>6765</c:v>
                </c:pt>
                <c:pt idx="1475">
                  <c:v>6783</c:v>
                </c:pt>
                <c:pt idx="1476">
                  <c:v>6860</c:v>
                </c:pt>
                <c:pt idx="1477">
                  <c:v>6910</c:v>
                </c:pt>
                <c:pt idx="1478">
                  <c:v>6927</c:v>
                </c:pt>
                <c:pt idx="1479">
                  <c:v>6999</c:v>
                </c:pt>
                <c:pt idx="1480">
                  <c:v>6919</c:v>
                </c:pt>
                <c:pt idx="1481">
                  <c:v>6826</c:v>
                </c:pt>
                <c:pt idx="1482">
                  <c:v>6779.5</c:v>
                </c:pt>
                <c:pt idx="1483">
                  <c:v>6790</c:v>
                </c:pt>
                <c:pt idx="1484">
                  <c:v>6765</c:v>
                </c:pt>
                <c:pt idx="1485">
                  <c:v>6834</c:v>
                </c:pt>
                <c:pt idx="1486">
                  <c:v>6675</c:v>
                </c:pt>
                <c:pt idx="1487">
                  <c:v>6570</c:v>
                </c:pt>
                <c:pt idx="1488">
                  <c:v>6565</c:v>
                </c:pt>
                <c:pt idx="1489">
                  <c:v>6574</c:v>
                </c:pt>
                <c:pt idx="1490">
                  <c:v>6650</c:v>
                </c:pt>
                <c:pt idx="1491">
                  <c:v>6725</c:v>
                </c:pt>
                <c:pt idx="1492">
                  <c:v>6759.5</c:v>
                </c:pt>
                <c:pt idx="1493">
                  <c:v>6776</c:v>
                </c:pt>
                <c:pt idx="1494">
                  <c:v>6878</c:v>
                </c:pt>
                <c:pt idx="1495">
                  <c:v>6881</c:v>
                </c:pt>
                <c:pt idx="1496">
                  <c:v>6970</c:v>
                </c:pt>
                <c:pt idx="1497">
                  <c:v>7018</c:v>
                </c:pt>
                <c:pt idx="1498">
                  <c:v>7058</c:v>
                </c:pt>
                <c:pt idx="1499">
                  <c:v>7181</c:v>
                </c:pt>
                <c:pt idx="1500">
                  <c:v>7251</c:v>
                </c:pt>
                <c:pt idx="1501">
                  <c:v>7190</c:v>
                </c:pt>
                <c:pt idx="1502">
                  <c:v>7227</c:v>
                </c:pt>
                <c:pt idx="1503">
                  <c:v>7158</c:v>
                </c:pt>
                <c:pt idx="1504">
                  <c:v>7250</c:v>
                </c:pt>
                <c:pt idx="1505">
                  <c:v>7140</c:v>
                </c:pt>
                <c:pt idx="1506">
                  <c:v>7125</c:v>
                </c:pt>
                <c:pt idx="1507">
                  <c:v>7136</c:v>
                </c:pt>
                <c:pt idx="1508">
                  <c:v>7184</c:v>
                </c:pt>
                <c:pt idx="1509">
                  <c:v>7160</c:v>
                </c:pt>
                <c:pt idx="1510">
                  <c:v>7110</c:v>
                </c:pt>
                <c:pt idx="1511">
                  <c:v>7217</c:v>
                </c:pt>
                <c:pt idx="1512">
                  <c:v>7063</c:v>
                </c:pt>
                <c:pt idx="1513">
                  <c:v>7078.5</c:v>
                </c:pt>
                <c:pt idx="1514">
                  <c:v>7092</c:v>
                </c:pt>
                <c:pt idx="1515">
                  <c:v>7119</c:v>
                </c:pt>
                <c:pt idx="1516">
                  <c:v>7089</c:v>
                </c:pt>
                <c:pt idx="1517">
                  <c:v>6948</c:v>
                </c:pt>
                <c:pt idx="1518">
                  <c:v>6986.5</c:v>
                </c:pt>
                <c:pt idx="1519">
                  <c:v>7145</c:v>
                </c:pt>
                <c:pt idx="1520">
                  <c:v>7108</c:v>
                </c:pt>
                <c:pt idx="1521">
                  <c:v>7105</c:v>
                </c:pt>
                <c:pt idx="1522">
                  <c:v>7092</c:v>
                </c:pt>
                <c:pt idx="1523">
                  <c:v>7139.5</c:v>
                </c:pt>
                <c:pt idx="1524">
                  <c:v>7067</c:v>
                </c:pt>
                <c:pt idx="1525">
                  <c:v>7109</c:v>
                </c:pt>
                <c:pt idx="1526">
                  <c:v>7094.5</c:v>
                </c:pt>
                <c:pt idx="1527">
                  <c:v>7098</c:v>
                </c:pt>
                <c:pt idx="1528">
                  <c:v>7049</c:v>
                </c:pt>
                <c:pt idx="1529">
                  <c:v>6878</c:v>
                </c:pt>
                <c:pt idx="1530">
                  <c:v>6800</c:v>
                </c:pt>
                <c:pt idx="1531">
                  <c:v>6834</c:v>
                </c:pt>
                <c:pt idx="1532">
                  <c:v>6955</c:v>
                </c:pt>
                <c:pt idx="1533">
                  <c:v>7011</c:v>
                </c:pt>
                <c:pt idx="1534">
                  <c:v>7133</c:v>
                </c:pt>
                <c:pt idx="1535">
                  <c:v>7202</c:v>
                </c:pt>
                <c:pt idx="1536">
                  <c:v>7137</c:v>
                </c:pt>
                <c:pt idx="1537">
                  <c:v>7071</c:v>
                </c:pt>
                <c:pt idx="1538">
                  <c:v>7048</c:v>
                </c:pt>
                <c:pt idx="1539">
                  <c:v>7068</c:v>
                </c:pt>
                <c:pt idx="1540">
                  <c:v>7112</c:v>
                </c:pt>
                <c:pt idx="1541">
                  <c:v>7141.5</c:v>
                </c:pt>
                <c:pt idx="1542">
                  <c:v>7065</c:v>
                </c:pt>
                <c:pt idx="1543">
                  <c:v>6988</c:v>
                </c:pt>
                <c:pt idx="1544">
                  <c:v>6889</c:v>
                </c:pt>
                <c:pt idx="1545">
                  <c:v>6918</c:v>
                </c:pt>
                <c:pt idx="1546">
                  <c:v>6885</c:v>
                </c:pt>
                <c:pt idx="1547">
                  <c:v>7003</c:v>
                </c:pt>
                <c:pt idx="1548">
                  <c:v>6915</c:v>
                </c:pt>
                <c:pt idx="1549">
                  <c:v>6855</c:v>
                </c:pt>
                <c:pt idx="1550">
                  <c:v>6838</c:v>
                </c:pt>
                <c:pt idx="1551">
                  <c:v>6895</c:v>
                </c:pt>
                <c:pt idx="1552">
                  <c:v>6924</c:v>
                </c:pt>
                <c:pt idx="1553">
                  <c:v>7050</c:v>
                </c:pt>
                <c:pt idx="1554">
                  <c:v>6920</c:v>
                </c:pt>
                <c:pt idx="1555">
                  <c:v>6950</c:v>
                </c:pt>
                <c:pt idx="1556">
                  <c:v>6819</c:v>
                </c:pt>
                <c:pt idx="1557">
                  <c:v>6817.5</c:v>
                </c:pt>
                <c:pt idx="1558">
                  <c:v>6711.5</c:v>
                </c:pt>
                <c:pt idx="1559">
                  <c:v>6791.5</c:v>
                </c:pt>
                <c:pt idx="1560">
                  <c:v>6698</c:v>
                </c:pt>
                <c:pt idx="1561">
                  <c:v>6548</c:v>
                </c:pt>
                <c:pt idx="1562">
                  <c:v>6687</c:v>
                </c:pt>
                <c:pt idx="1563">
                  <c:v>6640</c:v>
                </c:pt>
                <c:pt idx="1564">
                  <c:v>6719</c:v>
                </c:pt>
                <c:pt idx="1565">
                  <c:v>6790</c:v>
                </c:pt>
                <c:pt idx="1566">
                  <c:v>6660</c:v>
                </c:pt>
                <c:pt idx="1567">
                  <c:v>6795</c:v>
                </c:pt>
                <c:pt idx="1568">
                  <c:v>6738</c:v>
                </c:pt>
                <c:pt idx="1569">
                  <c:v>6808</c:v>
                </c:pt>
                <c:pt idx="1570">
                  <c:v>6928</c:v>
                </c:pt>
                <c:pt idx="1571">
                  <c:v>6967</c:v>
                </c:pt>
                <c:pt idx="1572">
                  <c:v>6787</c:v>
                </c:pt>
                <c:pt idx="1573">
                  <c:v>6861</c:v>
                </c:pt>
                <c:pt idx="1574">
                  <c:v>6850</c:v>
                </c:pt>
                <c:pt idx="1575">
                  <c:v>6831</c:v>
                </c:pt>
                <c:pt idx="1576">
                  <c:v>6981</c:v>
                </c:pt>
                <c:pt idx="1577">
                  <c:v>6980</c:v>
                </c:pt>
                <c:pt idx="1578">
                  <c:v>6980</c:v>
                </c:pt>
                <c:pt idx="1579">
                  <c:v>6963</c:v>
                </c:pt>
                <c:pt idx="1580">
                  <c:v>7029</c:v>
                </c:pt>
                <c:pt idx="1581">
                  <c:v>6998</c:v>
                </c:pt>
                <c:pt idx="1582">
                  <c:v>6928</c:v>
                </c:pt>
                <c:pt idx="1583">
                  <c:v>6839</c:v>
                </c:pt>
                <c:pt idx="1584">
                  <c:v>6820</c:v>
                </c:pt>
                <c:pt idx="1585">
                  <c:v>6820</c:v>
                </c:pt>
                <c:pt idx="1586">
                  <c:v>6818</c:v>
                </c:pt>
                <c:pt idx="1587">
                  <c:v>6818</c:v>
                </c:pt>
                <c:pt idx="1588">
                  <c:v>6758</c:v>
                </c:pt>
                <c:pt idx="1589">
                  <c:v>6890</c:v>
                </c:pt>
                <c:pt idx="1590">
                  <c:v>6906</c:v>
                </c:pt>
                <c:pt idx="1591">
                  <c:v>6860</c:v>
                </c:pt>
                <c:pt idx="1592">
                  <c:v>6861</c:v>
                </c:pt>
                <c:pt idx="1593">
                  <c:v>6807</c:v>
                </c:pt>
                <c:pt idx="1594">
                  <c:v>6816</c:v>
                </c:pt>
                <c:pt idx="1595">
                  <c:v>6895</c:v>
                </c:pt>
                <c:pt idx="1596">
                  <c:v>6960</c:v>
                </c:pt>
                <c:pt idx="1597">
                  <c:v>6858</c:v>
                </c:pt>
                <c:pt idx="1598">
                  <c:v>6902</c:v>
                </c:pt>
                <c:pt idx="1599">
                  <c:v>6815</c:v>
                </c:pt>
                <c:pt idx="1600">
                  <c:v>6824</c:v>
                </c:pt>
                <c:pt idx="1601">
                  <c:v>6935</c:v>
                </c:pt>
                <c:pt idx="1602">
                  <c:v>6984</c:v>
                </c:pt>
                <c:pt idx="1603">
                  <c:v>7152</c:v>
                </c:pt>
                <c:pt idx="1604">
                  <c:v>7266</c:v>
                </c:pt>
                <c:pt idx="1605">
                  <c:v>7220</c:v>
                </c:pt>
                <c:pt idx="1606">
                  <c:v>7219</c:v>
                </c:pt>
                <c:pt idx="1607">
                  <c:v>7210</c:v>
                </c:pt>
                <c:pt idx="1608">
                  <c:v>7141</c:v>
                </c:pt>
                <c:pt idx="1609">
                  <c:v>6835</c:v>
                </c:pt>
                <c:pt idx="1610">
                  <c:v>6827</c:v>
                </c:pt>
                <c:pt idx="1611">
                  <c:v>6800</c:v>
                </c:pt>
                <c:pt idx="1612">
                  <c:v>6808</c:v>
                </c:pt>
                <c:pt idx="1613">
                  <c:v>6785</c:v>
                </c:pt>
                <c:pt idx="1614">
                  <c:v>6719</c:v>
                </c:pt>
                <c:pt idx="1615">
                  <c:v>6645</c:v>
                </c:pt>
                <c:pt idx="1616">
                  <c:v>6644</c:v>
                </c:pt>
                <c:pt idx="1617">
                  <c:v>6589.5</c:v>
                </c:pt>
                <c:pt idx="1618">
                  <c:v>6580</c:v>
                </c:pt>
                <c:pt idx="1619">
                  <c:v>6462</c:v>
                </c:pt>
                <c:pt idx="1620">
                  <c:v>6394</c:v>
                </c:pt>
                <c:pt idx="1621">
                  <c:v>6328</c:v>
                </c:pt>
                <c:pt idx="1622">
                  <c:v>6383</c:v>
                </c:pt>
                <c:pt idx="1623">
                  <c:v>6313</c:v>
                </c:pt>
                <c:pt idx="1624">
                  <c:v>6193</c:v>
                </c:pt>
                <c:pt idx="1625">
                  <c:v>6190</c:v>
                </c:pt>
                <c:pt idx="1626">
                  <c:v>6180</c:v>
                </c:pt>
                <c:pt idx="1627">
                  <c:v>6174</c:v>
                </c:pt>
                <c:pt idx="1628">
                  <c:v>6175</c:v>
                </c:pt>
                <c:pt idx="1629">
                  <c:v>6095</c:v>
                </c:pt>
                <c:pt idx="1630">
                  <c:v>6005</c:v>
                </c:pt>
                <c:pt idx="1631">
                  <c:v>6097</c:v>
                </c:pt>
                <c:pt idx="1632">
                  <c:v>6180</c:v>
                </c:pt>
                <c:pt idx="1633">
                  <c:v>6280</c:v>
                </c:pt>
                <c:pt idx="1634">
                  <c:v>6285</c:v>
                </c:pt>
                <c:pt idx="1635">
                  <c:v>6279.5</c:v>
                </c:pt>
                <c:pt idx="1636">
                  <c:v>6207</c:v>
                </c:pt>
                <c:pt idx="1637">
                  <c:v>6236</c:v>
                </c:pt>
                <c:pt idx="1638">
                  <c:v>6160</c:v>
                </c:pt>
                <c:pt idx="1639">
                  <c:v>6090</c:v>
                </c:pt>
                <c:pt idx="1640">
                  <c:v>6197</c:v>
                </c:pt>
                <c:pt idx="1641">
                  <c:v>6074</c:v>
                </c:pt>
                <c:pt idx="1642">
                  <c:v>6165</c:v>
                </c:pt>
                <c:pt idx="1643">
                  <c:v>6141</c:v>
                </c:pt>
                <c:pt idx="1644">
                  <c:v>6270</c:v>
                </c:pt>
                <c:pt idx="1645">
                  <c:v>6160</c:v>
                </c:pt>
                <c:pt idx="1646">
                  <c:v>6109</c:v>
                </c:pt>
                <c:pt idx="1647">
                  <c:v>6090</c:v>
                </c:pt>
                <c:pt idx="1648">
                  <c:v>5884</c:v>
                </c:pt>
                <c:pt idx="1649">
                  <c:v>5877</c:v>
                </c:pt>
                <c:pt idx="1650">
                  <c:v>6000</c:v>
                </c:pt>
                <c:pt idx="1651">
                  <c:v>6052</c:v>
                </c:pt>
                <c:pt idx="1652">
                  <c:v>6026</c:v>
                </c:pt>
                <c:pt idx="1653">
                  <c:v>5939</c:v>
                </c:pt>
                <c:pt idx="1654">
                  <c:v>6024</c:v>
                </c:pt>
                <c:pt idx="1655">
                  <c:v>6124</c:v>
                </c:pt>
                <c:pt idx="1656">
                  <c:v>6078</c:v>
                </c:pt>
                <c:pt idx="1657">
                  <c:v>6070</c:v>
                </c:pt>
                <c:pt idx="1658">
                  <c:v>6018</c:v>
                </c:pt>
                <c:pt idx="1659">
                  <c:v>5964.5</c:v>
                </c:pt>
                <c:pt idx="1660">
                  <c:v>5848</c:v>
                </c:pt>
                <c:pt idx="1661">
                  <c:v>5865</c:v>
                </c:pt>
                <c:pt idx="1662">
                  <c:v>5950</c:v>
                </c:pt>
                <c:pt idx="1663">
                  <c:v>5904</c:v>
                </c:pt>
                <c:pt idx="1664">
                  <c:v>5862</c:v>
                </c:pt>
                <c:pt idx="1665">
                  <c:v>5868</c:v>
                </c:pt>
                <c:pt idx="1666">
                  <c:v>5906.5</c:v>
                </c:pt>
                <c:pt idx="1667">
                  <c:v>6012</c:v>
                </c:pt>
                <c:pt idx="1668">
                  <c:v>5963</c:v>
                </c:pt>
                <c:pt idx="1669">
                  <c:v>5880</c:v>
                </c:pt>
                <c:pt idx="1670">
                  <c:v>6025</c:v>
                </c:pt>
                <c:pt idx="1671">
                  <c:v>6083</c:v>
                </c:pt>
                <c:pt idx="1672">
                  <c:v>6078</c:v>
                </c:pt>
                <c:pt idx="1673">
                  <c:v>6201.5</c:v>
                </c:pt>
                <c:pt idx="1674">
                  <c:v>6320</c:v>
                </c:pt>
                <c:pt idx="1675">
                  <c:v>6280</c:v>
                </c:pt>
                <c:pt idx="1676">
                  <c:v>6271</c:v>
                </c:pt>
                <c:pt idx="1677">
                  <c:v>6223</c:v>
                </c:pt>
                <c:pt idx="1678">
                  <c:v>6178</c:v>
                </c:pt>
                <c:pt idx="1679">
                  <c:v>6162</c:v>
                </c:pt>
                <c:pt idx="1680">
                  <c:v>6261</c:v>
                </c:pt>
                <c:pt idx="1681">
                  <c:v>6277</c:v>
                </c:pt>
                <c:pt idx="1682">
                  <c:v>6311</c:v>
                </c:pt>
                <c:pt idx="1683">
                  <c:v>6187</c:v>
                </c:pt>
                <c:pt idx="1684">
                  <c:v>6174.5</c:v>
                </c:pt>
                <c:pt idx="1685">
                  <c:v>6282</c:v>
                </c:pt>
                <c:pt idx="1686">
                  <c:v>6140</c:v>
                </c:pt>
                <c:pt idx="1687">
                  <c:v>6302</c:v>
                </c:pt>
                <c:pt idx="1688">
                  <c:v>6284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6-48CF-B574-6C6D136E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2576"/>
        <c:axId val="579767056"/>
      </c:scatterChart>
      <c:valAx>
        <c:axId val="579760976"/>
        <c:scaling>
          <c:orientation val="minMax"/>
          <c:min val="1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296"/>
        <c:crosses val="max"/>
        <c:crossBetween val="midCat"/>
      </c:valAx>
      <c:valAx>
        <c:axId val="57976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0976"/>
        <c:crosses val="max"/>
        <c:crossBetween val="midCat"/>
      </c:valAx>
      <c:valAx>
        <c:axId val="579767056"/>
        <c:scaling>
          <c:orientation val="minMax"/>
          <c:min val="3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2576"/>
        <c:crosses val="autoZero"/>
        <c:crossBetween val="midCat"/>
      </c:valAx>
      <c:valAx>
        <c:axId val="5797625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7976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500"/>
              <a:t>Lead Diff Aggregated </a:t>
            </a:r>
          </a:p>
        </c:rich>
      </c:tx>
      <c:layout>
        <c:manualLayout>
          <c:xMode val="edge"/>
          <c:yMode val="edge"/>
          <c:x val="0.38103734551445345"/>
          <c:y val="6.2773627289320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779650090179329E-2"/>
          <c:y val="3.8823410651864718E-2"/>
          <c:w val="0.91558966702227407"/>
          <c:h val="0.85225896003406176"/>
        </c:manualLayout>
      </c:layout>
      <c:scatterChart>
        <c:scatterStyle val="lineMarker"/>
        <c:varyColors val="0"/>
        <c:ser>
          <c:idx val="0"/>
          <c:order val="0"/>
          <c:tx>
            <c:v>Aggregated Differential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74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03-4D87-9A2A-F3FDF32FBF5A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Main!$AK$3:$AK$1691</c:f>
              <c:numCache>
                <c:formatCode>0.00</c:formatCode>
                <c:ptCount val="1689"/>
                <c:pt idx="0">
                  <c:v>0</c:v>
                </c:pt>
                <c:pt idx="1">
                  <c:v>1.1421212121212121</c:v>
                </c:pt>
                <c:pt idx="2">
                  <c:v>2.5605660156274954</c:v>
                </c:pt>
                <c:pt idx="3">
                  <c:v>-2.5145549858328873</c:v>
                </c:pt>
                <c:pt idx="4">
                  <c:v>-3.3798076472183589</c:v>
                </c:pt>
                <c:pt idx="5">
                  <c:v>-3.4695200837988223</c:v>
                </c:pt>
                <c:pt idx="6">
                  <c:v>-4.4015343686005899</c:v>
                </c:pt>
                <c:pt idx="7">
                  <c:v>-4.7810674490045706</c:v>
                </c:pt>
                <c:pt idx="8">
                  <c:v>-3.2812291549639783</c:v>
                </c:pt>
                <c:pt idx="9">
                  <c:v>-3.4617961796697503</c:v>
                </c:pt>
                <c:pt idx="10">
                  <c:v>-3.406673437440082</c:v>
                </c:pt>
                <c:pt idx="11">
                  <c:v>-1.6064722764186694</c:v>
                </c:pt>
                <c:pt idx="12">
                  <c:v>-0.73074116619015861</c:v>
                </c:pt>
                <c:pt idx="13">
                  <c:v>-3.4943877424365888E-2</c:v>
                </c:pt>
                <c:pt idx="14">
                  <c:v>0.90341540754355565</c:v>
                </c:pt>
                <c:pt idx="15">
                  <c:v>1.8339564091715084</c:v>
                </c:pt>
                <c:pt idx="16">
                  <c:v>7.3635141597362952E-3</c:v>
                </c:pt>
                <c:pt idx="17">
                  <c:v>1.1864409877048093E-2</c:v>
                </c:pt>
                <c:pt idx="18">
                  <c:v>-3.8132767132941801E-2</c:v>
                </c:pt>
                <c:pt idx="19">
                  <c:v>1.0158832289907072</c:v>
                </c:pt>
                <c:pt idx="20">
                  <c:v>8.0905414305319945E-2</c:v>
                </c:pt>
                <c:pt idx="21">
                  <c:v>-1.7383492243672194E-4</c:v>
                </c:pt>
                <c:pt idx="22">
                  <c:v>-0.80639651523767464</c:v>
                </c:pt>
                <c:pt idx="23">
                  <c:v>-1.6082005975671119</c:v>
                </c:pt>
                <c:pt idx="24">
                  <c:v>-2.0601868992256964</c:v>
                </c:pt>
                <c:pt idx="25">
                  <c:v>-2.2490694650415337</c:v>
                </c:pt>
                <c:pt idx="26">
                  <c:v>-2.3872717338923621</c:v>
                </c:pt>
                <c:pt idx="27">
                  <c:v>-3.5257154005341942</c:v>
                </c:pt>
                <c:pt idx="28">
                  <c:v>-2.732721728197264</c:v>
                </c:pt>
                <c:pt idx="29">
                  <c:v>-2.5889810432848641</c:v>
                </c:pt>
                <c:pt idx="30">
                  <c:v>-2.6802622759156955</c:v>
                </c:pt>
                <c:pt idx="31">
                  <c:v>-3.4709345345245599</c:v>
                </c:pt>
                <c:pt idx="32">
                  <c:v>-3.75799993322837</c:v>
                </c:pt>
                <c:pt idx="33">
                  <c:v>-2.5926758145913578</c:v>
                </c:pt>
                <c:pt idx="34">
                  <c:v>-1.7075690734794517</c:v>
                </c:pt>
                <c:pt idx="35">
                  <c:v>-2.7403266696065387</c:v>
                </c:pt>
                <c:pt idx="36">
                  <c:v>-2.9516737700063245</c:v>
                </c:pt>
                <c:pt idx="37">
                  <c:v>-2.0084098874971392</c:v>
                </c:pt>
                <c:pt idx="38">
                  <c:v>-1.1010767679121281</c:v>
                </c:pt>
                <c:pt idx="39">
                  <c:v>-0.92451566854452993</c:v>
                </c:pt>
                <c:pt idx="40">
                  <c:v>-0.52851703342445489</c:v>
                </c:pt>
                <c:pt idx="41">
                  <c:v>-0.56667981202165896</c:v>
                </c:pt>
                <c:pt idx="42">
                  <c:v>-2.662262972872139</c:v>
                </c:pt>
                <c:pt idx="43">
                  <c:v>-4.0965040707968399</c:v>
                </c:pt>
                <c:pt idx="44">
                  <c:v>-2.9090382956639429</c:v>
                </c:pt>
                <c:pt idx="45">
                  <c:v>-2.5645632791704176</c:v>
                </c:pt>
                <c:pt idx="46">
                  <c:v>-2.0106222128452997</c:v>
                </c:pt>
                <c:pt idx="47">
                  <c:v>-1.3626919140334035</c:v>
                </c:pt>
                <c:pt idx="48">
                  <c:v>-1.4660991018682181</c:v>
                </c:pt>
                <c:pt idx="49">
                  <c:v>-1.8304159873412378</c:v>
                </c:pt>
                <c:pt idx="50">
                  <c:v>-1.7651489033771877</c:v>
                </c:pt>
                <c:pt idx="51">
                  <c:v>-2.1838371352401467</c:v>
                </c:pt>
                <c:pt idx="52">
                  <c:v>-2.6388099862647412</c:v>
                </c:pt>
                <c:pt idx="53">
                  <c:v>-3.4630410725024401</c:v>
                </c:pt>
                <c:pt idx="54">
                  <c:v>-4.3132937136233771</c:v>
                </c:pt>
                <c:pt idx="55">
                  <c:v>-3.909265083375475</c:v>
                </c:pt>
                <c:pt idx="56">
                  <c:v>-4.9811291819971224</c:v>
                </c:pt>
                <c:pt idx="57">
                  <c:v>-3.8679267993176225</c:v>
                </c:pt>
                <c:pt idx="58">
                  <c:v>-4.5515277261052765</c:v>
                </c:pt>
                <c:pt idx="59">
                  <c:v>-4.713470354336712</c:v>
                </c:pt>
                <c:pt idx="60">
                  <c:v>-4.7037005405188967</c:v>
                </c:pt>
                <c:pt idx="61">
                  <c:v>-4.4486051879044783</c:v>
                </c:pt>
                <c:pt idx="62">
                  <c:v>-3.5718175399604881</c:v>
                </c:pt>
                <c:pt idx="63">
                  <c:v>-2.5437404152642111</c:v>
                </c:pt>
                <c:pt idx="64">
                  <c:v>-2.1793893168361156</c:v>
                </c:pt>
                <c:pt idx="65">
                  <c:v>-1.5507009150876456</c:v>
                </c:pt>
                <c:pt idx="66">
                  <c:v>-1.601981020713104</c:v>
                </c:pt>
                <c:pt idx="67">
                  <c:v>-1.9913489875863901</c:v>
                </c:pt>
                <c:pt idx="68">
                  <c:v>6.6395037189036943E-2</c:v>
                </c:pt>
                <c:pt idx="69">
                  <c:v>0.30629244665404176</c:v>
                </c:pt>
                <c:pt idx="70">
                  <c:v>1.0510629992468665</c:v>
                </c:pt>
                <c:pt idx="71">
                  <c:v>1.9801028372680083</c:v>
                </c:pt>
                <c:pt idx="72">
                  <c:v>1.9049224651777878</c:v>
                </c:pt>
                <c:pt idx="73">
                  <c:v>2.7953398650941779</c:v>
                </c:pt>
                <c:pt idx="74">
                  <c:v>2.1013196066789677</c:v>
                </c:pt>
                <c:pt idx="75">
                  <c:v>1.8267035156067639</c:v>
                </c:pt>
                <c:pt idx="76">
                  <c:v>3.0818284629360186</c:v>
                </c:pt>
                <c:pt idx="77">
                  <c:v>3.1473830624097401</c:v>
                </c:pt>
                <c:pt idx="78">
                  <c:v>2.4506020024316064</c:v>
                </c:pt>
                <c:pt idx="79">
                  <c:v>1.9259189237904881</c:v>
                </c:pt>
                <c:pt idx="80">
                  <c:v>2.2444123013385928</c:v>
                </c:pt>
                <c:pt idx="81">
                  <c:v>2.0976242699433545</c:v>
                </c:pt>
                <c:pt idx="82">
                  <c:v>2.4884218226016594</c:v>
                </c:pt>
                <c:pt idx="83">
                  <c:v>2.0919706071777262</c:v>
                </c:pt>
                <c:pt idx="84">
                  <c:v>2.4779075657670209</c:v>
                </c:pt>
                <c:pt idx="85">
                  <c:v>2.0260190968122753</c:v>
                </c:pt>
                <c:pt idx="86">
                  <c:v>1.6075960677682615</c:v>
                </c:pt>
                <c:pt idx="87">
                  <c:v>2.448269819922265</c:v>
                </c:pt>
                <c:pt idx="88">
                  <c:v>3.1604903444835948</c:v>
                </c:pt>
                <c:pt idx="89">
                  <c:v>3.4519417906908956</c:v>
                </c:pt>
                <c:pt idx="90">
                  <c:v>3.6877907852916487</c:v>
                </c:pt>
                <c:pt idx="91">
                  <c:v>3.4991664865120282</c:v>
                </c:pt>
                <c:pt idx="92">
                  <c:v>2.9163210882746928</c:v>
                </c:pt>
                <c:pt idx="93">
                  <c:v>2.1743636997742462</c:v>
                </c:pt>
                <c:pt idx="94">
                  <c:v>0.88059451990277227</c:v>
                </c:pt>
                <c:pt idx="95">
                  <c:v>0.24010719462730623</c:v>
                </c:pt>
                <c:pt idx="96">
                  <c:v>0.62981378146909317</c:v>
                </c:pt>
                <c:pt idx="97">
                  <c:v>-4.1392185181811314E-2</c:v>
                </c:pt>
                <c:pt idx="98">
                  <c:v>1.1971413094096706</c:v>
                </c:pt>
                <c:pt idx="99">
                  <c:v>1.7546147543398432</c:v>
                </c:pt>
                <c:pt idx="100">
                  <c:v>1.4422115344996667</c:v>
                </c:pt>
                <c:pt idx="101">
                  <c:v>0.6726444029528843</c:v>
                </c:pt>
                <c:pt idx="102">
                  <c:v>0.4664720369450791</c:v>
                </c:pt>
                <c:pt idx="103">
                  <c:v>1.1266880040384892</c:v>
                </c:pt>
                <c:pt idx="104">
                  <c:v>1.3068714898286142</c:v>
                </c:pt>
                <c:pt idx="105">
                  <c:v>1.4102060721862273</c:v>
                </c:pt>
                <c:pt idx="106">
                  <c:v>1.3180493227427519</c:v>
                </c:pt>
                <c:pt idx="107">
                  <c:v>1.4546563755237818</c:v>
                </c:pt>
                <c:pt idx="108">
                  <c:v>1.3514747702958194</c:v>
                </c:pt>
                <c:pt idx="109">
                  <c:v>0.7759622374601407</c:v>
                </c:pt>
                <c:pt idx="110">
                  <c:v>1.0429045051542334</c:v>
                </c:pt>
                <c:pt idx="111">
                  <c:v>0.61933842595883903</c:v>
                </c:pt>
                <c:pt idx="112">
                  <c:v>0.6439413122493709</c:v>
                </c:pt>
                <c:pt idx="113">
                  <c:v>1.3806092871496296</c:v>
                </c:pt>
                <c:pt idx="114">
                  <c:v>1.3901123628265972</c:v>
                </c:pt>
                <c:pt idx="115">
                  <c:v>1.3157792462807465</c:v>
                </c:pt>
                <c:pt idx="116">
                  <c:v>1.2626887374370381</c:v>
                </c:pt>
                <c:pt idx="117">
                  <c:v>0.91778219285750429</c:v>
                </c:pt>
                <c:pt idx="118">
                  <c:v>0.67274506154557434</c:v>
                </c:pt>
                <c:pt idx="119">
                  <c:v>0.4276701630921631</c:v>
                </c:pt>
                <c:pt idx="120">
                  <c:v>-0.17911518511942104</c:v>
                </c:pt>
                <c:pt idx="121">
                  <c:v>-0.29346840240270766</c:v>
                </c:pt>
                <c:pt idx="122">
                  <c:v>-0.81153149546253123</c:v>
                </c:pt>
                <c:pt idx="123">
                  <c:v>-0.99106451003200502</c:v>
                </c:pt>
                <c:pt idx="124">
                  <c:v>-0.14116778734091628</c:v>
                </c:pt>
                <c:pt idx="125">
                  <c:v>-0.21736063352821544</c:v>
                </c:pt>
                <c:pt idx="126">
                  <c:v>-0.39928698186214928</c:v>
                </c:pt>
                <c:pt idx="127">
                  <c:v>0.10401979062194489</c:v>
                </c:pt>
                <c:pt idx="128">
                  <c:v>0.11960218872110118</c:v>
                </c:pt>
                <c:pt idx="129">
                  <c:v>0.29901029880006291</c:v>
                </c:pt>
                <c:pt idx="130">
                  <c:v>0.54807625102924951</c:v>
                </c:pt>
                <c:pt idx="131">
                  <c:v>0.91198727552658487</c:v>
                </c:pt>
                <c:pt idx="132">
                  <c:v>0.79751987271293645</c:v>
                </c:pt>
                <c:pt idx="133">
                  <c:v>0.48572963684261827</c:v>
                </c:pt>
                <c:pt idx="134">
                  <c:v>0.38289204742685401</c:v>
                </c:pt>
                <c:pt idx="135">
                  <c:v>0.85726275359690529</c:v>
                </c:pt>
                <c:pt idx="136">
                  <c:v>0.97592619353432586</c:v>
                </c:pt>
                <c:pt idx="137">
                  <c:v>0.94553320798190077</c:v>
                </c:pt>
                <c:pt idx="138">
                  <c:v>1.5624452452858013</c:v>
                </c:pt>
                <c:pt idx="139">
                  <c:v>2.2965831115213393</c:v>
                </c:pt>
                <c:pt idx="140">
                  <c:v>1.8226773357437687</c:v>
                </c:pt>
                <c:pt idx="141">
                  <c:v>1.9307530896355878</c:v>
                </c:pt>
                <c:pt idx="142">
                  <c:v>1.8703540123416196</c:v>
                </c:pt>
                <c:pt idx="143">
                  <c:v>2.776346438267411</c:v>
                </c:pt>
                <c:pt idx="144">
                  <c:v>2.848370365055851</c:v>
                </c:pt>
                <c:pt idx="145">
                  <c:v>3.6847612153554463</c:v>
                </c:pt>
                <c:pt idx="146">
                  <c:v>1.7300216625117395</c:v>
                </c:pt>
                <c:pt idx="147">
                  <c:v>2.6027276346734007</c:v>
                </c:pt>
                <c:pt idx="148">
                  <c:v>1.9603108720405946</c:v>
                </c:pt>
                <c:pt idx="149">
                  <c:v>2.1331160563695586</c:v>
                </c:pt>
                <c:pt idx="150">
                  <c:v>1.9547604053928342</c:v>
                </c:pt>
                <c:pt idx="151">
                  <c:v>2.0168212093392661</c:v>
                </c:pt>
                <c:pt idx="152">
                  <c:v>2.9148701947004465</c:v>
                </c:pt>
                <c:pt idx="153">
                  <c:v>3.6691440339406727</c:v>
                </c:pt>
                <c:pt idx="154">
                  <c:v>3.8082102178090236</c:v>
                </c:pt>
                <c:pt idx="155">
                  <c:v>3.1435671925871542</c:v>
                </c:pt>
                <c:pt idx="156">
                  <c:v>2.589866002825258</c:v>
                </c:pt>
                <c:pt idx="157">
                  <c:v>3.1912233622569253</c:v>
                </c:pt>
                <c:pt idx="158">
                  <c:v>3.3089806957177226</c:v>
                </c:pt>
                <c:pt idx="159">
                  <c:v>3.8029938747419969</c:v>
                </c:pt>
                <c:pt idx="160">
                  <c:v>3.837209377355995</c:v>
                </c:pt>
                <c:pt idx="161">
                  <c:v>4.647147599526841</c:v>
                </c:pt>
                <c:pt idx="162">
                  <c:v>4.1419449499290923</c:v>
                </c:pt>
                <c:pt idx="163">
                  <c:v>3.5404050223346863</c:v>
                </c:pt>
                <c:pt idx="164">
                  <c:v>3.8973191347678675</c:v>
                </c:pt>
                <c:pt idx="165">
                  <c:v>4.486399852865631</c:v>
                </c:pt>
                <c:pt idx="166">
                  <c:v>3.6698800759233103</c:v>
                </c:pt>
                <c:pt idx="167">
                  <c:v>3.7349265574150872</c:v>
                </c:pt>
                <c:pt idx="168">
                  <c:v>2.305765831937733</c:v>
                </c:pt>
                <c:pt idx="169">
                  <c:v>2.1289183383190915</c:v>
                </c:pt>
                <c:pt idx="170">
                  <c:v>2.0659256812231037</c:v>
                </c:pt>
                <c:pt idx="171">
                  <c:v>2.8727473675277597</c:v>
                </c:pt>
                <c:pt idx="172">
                  <c:v>3.4720592726548474</c:v>
                </c:pt>
                <c:pt idx="173">
                  <c:v>3.609632090339316</c:v>
                </c:pt>
                <c:pt idx="174">
                  <c:v>3.8260730177406757</c:v>
                </c:pt>
                <c:pt idx="175">
                  <c:v>3.6173392139962197</c:v>
                </c:pt>
                <c:pt idx="176">
                  <c:v>4.5688199914822878</c:v>
                </c:pt>
                <c:pt idx="177">
                  <c:v>4.6444054998237654</c:v>
                </c:pt>
                <c:pt idx="178">
                  <c:v>4.9348859260764586</c:v>
                </c:pt>
                <c:pt idx="179">
                  <c:v>5.6975992255204098</c:v>
                </c:pt>
                <c:pt idx="180">
                  <c:v>5.1289501462292133</c:v>
                </c:pt>
                <c:pt idx="181">
                  <c:v>4.7581666377326215</c:v>
                </c:pt>
                <c:pt idx="182">
                  <c:v>4.1591656385538744</c:v>
                </c:pt>
                <c:pt idx="183">
                  <c:v>4.5690220213253063</c:v>
                </c:pt>
                <c:pt idx="184">
                  <c:v>5.2486928159218973</c:v>
                </c:pt>
                <c:pt idx="185">
                  <c:v>5.0950851820875727</c:v>
                </c:pt>
                <c:pt idx="186">
                  <c:v>4.2006589340956992</c:v>
                </c:pt>
                <c:pt idx="187">
                  <c:v>4.9865903804879661</c:v>
                </c:pt>
                <c:pt idx="188">
                  <c:v>5.2713702620316329</c:v>
                </c:pt>
                <c:pt idx="189">
                  <c:v>4.7202451962679355</c:v>
                </c:pt>
                <c:pt idx="190">
                  <c:v>4.3383911166287916</c:v>
                </c:pt>
                <c:pt idx="191">
                  <c:v>4.3240130847158476</c:v>
                </c:pt>
                <c:pt idx="192">
                  <c:v>3.979959075154917</c:v>
                </c:pt>
                <c:pt idx="193">
                  <c:v>4.2655656919514984</c:v>
                </c:pt>
                <c:pt idx="194">
                  <c:v>4.0423612900888646</c:v>
                </c:pt>
                <c:pt idx="195">
                  <c:v>3.7581587092193596</c:v>
                </c:pt>
                <c:pt idx="196">
                  <c:v>3.1473967018381752</c:v>
                </c:pt>
                <c:pt idx="197">
                  <c:v>2.6382666290429944</c:v>
                </c:pt>
                <c:pt idx="198">
                  <c:v>2.7847082134285088</c:v>
                </c:pt>
                <c:pt idx="199">
                  <c:v>2.7400400203496034</c:v>
                </c:pt>
                <c:pt idx="200">
                  <c:v>3.6452048266143677</c:v>
                </c:pt>
                <c:pt idx="201">
                  <c:v>4.0617789259069523</c:v>
                </c:pt>
                <c:pt idx="202">
                  <c:v>4.4345569141624637</c:v>
                </c:pt>
                <c:pt idx="203">
                  <c:v>4.8413910151776012</c:v>
                </c:pt>
                <c:pt idx="204">
                  <c:v>5.2842844016273691</c:v>
                </c:pt>
                <c:pt idx="205">
                  <c:v>5.70486482156526</c:v>
                </c:pt>
                <c:pt idx="206">
                  <c:v>6.7101455532605288</c:v>
                </c:pt>
                <c:pt idx="207">
                  <c:v>6.6833559174374617</c:v>
                </c:pt>
                <c:pt idx="208">
                  <c:v>6.7943352198426066</c:v>
                </c:pt>
                <c:pt idx="209">
                  <c:v>6.762739046375942</c:v>
                </c:pt>
                <c:pt idx="210">
                  <c:v>5.680531760829993</c:v>
                </c:pt>
                <c:pt idx="211">
                  <c:v>5.2673229085879036</c:v>
                </c:pt>
                <c:pt idx="212">
                  <c:v>4.9788603379266494</c:v>
                </c:pt>
                <c:pt idx="213">
                  <c:v>5.7630529660813608</c:v>
                </c:pt>
                <c:pt idx="214">
                  <c:v>5.6936318377292228</c:v>
                </c:pt>
                <c:pt idx="215">
                  <c:v>5.3763621575813136</c:v>
                </c:pt>
                <c:pt idx="216">
                  <c:v>5.1416506680984231</c:v>
                </c:pt>
                <c:pt idx="217">
                  <c:v>4.6505725269013478</c:v>
                </c:pt>
                <c:pt idx="218">
                  <c:v>5.2262391471840459</c:v>
                </c:pt>
                <c:pt idx="219">
                  <c:v>5.0411716785834093</c:v>
                </c:pt>
                <c:pt idx="220">
                  <c:v>4.4729982631317382</c:v>
                </c:pt>
                <c:pt idx="221">
                  <c:v>4.03845712955507</c:v>
                </c:pt>
                <c:pt idx="222">
                  <c:v>4.1506946838668952</c:v>
                </c:pt>
                <c:pt idx="223">
                  <c:v>4.0013048218361549</c:v>
                </c:pt>
                <c:pt idx="224">
                  <c:v>3.5523428097067269</c:v>
                </c:pt>
                <c:pt idx="225">
                  <c:v>2.8109260971341437</c:v>
                </c:pt>
                <c:pt idx="226">
                  <c:v>2.9223600176284186</c:v>
                </c:pt>
                <c:pt idx="227">
                  <c:v>2.853339512702016</c:v>
                </c:pt>
                <c:pt idx="228">
                  <c:v>2.5445719334802921</c:v>
                </c:pt>
                <c:pt idx="229">
                  <c:v>2.2692478150435944</c:v>
                </c:pt>
                <c:pt idx="230">
                  <c:v>2.7187505518144537</c:v>
                </c:pt>
                <c:pt idx="231">
                  <c:v>3.0361548759962709</c:v>
                </c:pt>
                <c:pt idx="232">
                  <c:v>3.104742467057477</c:v>
                </c:pt>
                <c:pt idx="233">
                  <c:v>3.5670663351881604</c:v>
                </c:pt>
                <c:pt idx="234">
                  <c:v>3.3775581504445773</c:v>
                </c:pt>
                <c:pt idx="235">
                  <c:v>3.2382509709637577</c:v>
                </c:pt>
                <c:pt idx="236">
                  <c:v>3.7344595830528244</c:v>
                </c:pt>
                <c:pt idx="237">
                  <c:v>4.488475854244685</c:v>
                </c:pt>
                <c:pt idx="238">
                  <c:v>5.3332760109889108</c:v>
                </c:pt>
                <c:pt idx="239">
                  <c:v>4.6335220648918076</c:v>
                </c:pt>
                <c:pt idx="240">
                  <c:v>4.6537169364005564</c:v>
                </c:pt>
                <c:pt idx="241">
                  <c:v>4.5165070401544174</c:v>
                </c:pt>
                <c:pt idx="242">
                  <c:v>4.9116412067556272</c:v>
                </c:pt>
                <c:pt idx="243">
                  <c:v>5.1298597416120355</c:v>
                </c:pt>
                <c:pt idx="244">
                  <c:v>4.5477843815200938</c:v>
                </c:pt>
                <c:pt idx="245">
                  <c:v>4.7412855737987307</c:v>
                </c:pt>
                <c:pt idx="246">
                  <c:v>4.8682211341691541</c:v>
                </c:pt>
                <c:pt idx="247">
                  <c:v>4.3491127163622885</c:v>
                </c:pt>
                <c:pt idx="248">
                  <c:v>4.3378310916348983</c:v>
                </c:pt>
                <c:pt idx="249">
                  <c:v>4.4623095560484938</c:v>
                </c:pt>
                <c:pt idx="250">
                  <c:v>4.1565997052616268</c:v>
                </c:pt>
                <c:pt idx="251">
                  <c:v>4.0379504080815325</c:v>
                </c:pt>
                <c:pt idx="252">
                  <c:v>3.9281123455322748</c:v>
                </c:pt>
                <c:pt idx="253">
                  <c:v>4.0617966423064233</c:v>
                </c:pt>
                <c:pt idx="254">
                  <c:v>4.1826732114844578</c:v>
                </c:pt>
                <c:pt idx="255">
                  <c:v>3.9204778376752731</c:v>
                </c:pt>
                <c:pt idx="256">
                  <c:v>3.9957593431106799</c:v>
                </c:pt>
                <c:pt idx="257">
                  <c:v>3.9071799157966951</c:v>
                </c:pt>
                <c:pt idx="258">
                  <c:v>3.9332642765320722</c:v>
                </c:pt>
                <c:pt idx="259">
                  <c:v>4.3280806613033107</c:v>
                </c:pt>
                <c:pt idx="260">
                  <c:v>4.7000430599323009</c:v>
                </c:pt>
                <c:pt idx="261">
                  <c:v>4.8962894270101378</c:v>
                </c:pt>
                <c:pt idx="262">
                  <c:v>4.7450507282396401</c:v>
                </c:pt>
                <c:pt idx="263">
                  <c:v>5.084424903216167</c:v>
                </c:pt>
                <c:pt idx="264">
                  <c:v>4.763188030575968</c:v>
                </c:pt>
                <c:pt idx="265">
                  <c:v>4.1818245438631028</c:v>
                </c:pt>
                <c:pt idx="266">
                  <c:v>4.3849632914317729</c:v>
                </c:pt>
                <c:pt idx="267">
                  <c:v>4.0720725941549816</c:v>
                </c:pt>
                <c:pt idx="268">
                  <c:v>3.9619943141445502</c:v>
                </c:pt>
                <c:pt idx="269">
                  <c:v>3.9605625180617263</c:v>
                </c:pt>
                <c:pt idx="270">
                  <c:v>3.4099126282007033</c:v>
                </c:pt>
                <c:pt idx="271">
                  <c:v>3.2138790373977129</c:v>
                </c:pt>
                <c:pt idx="272">
                  <c:v>2.701125207957213</c:v>
                </c:pt>
                <c:pt idx="273">
                  <c:v>2.5372927308678297</c:v>
                </c:pt>
                <c:pt idx="274">
                  <c:v>2.925156494430686</c:v>
                </c:pt>
                <c:pt idx="275">
                  <c:v>2.5077707197007477</c:v>
                </c:pt>
                <c:pt idx="276">
                  <c:v>2.7717746882547134</c:v>
                </c:pt>
                <c:pt idx="277">
                  <c:v>3.5209494465040105</c:v>
                </c:pt>
                <c:pt idx="278">
                  <c:v>3.3691722230404606</c:v>
                </c:pt>
                <c:pt idx="279">
                  <c:v>3.2131027901844691</c:v>
                </c:pt>
                <c:pt idx="280">
                  <c:v>3.4069587102563523</c:v>
                </c:pt>
                <c:pt idx="281">
                  <c:v>3.777859850473595</c:v>
                </c:pt>
                <c:pt idx="282">
                  <c:v>3.3760181074310225</c:v>
                </c:pt>
                <c:pt idx="283">
                  <c:v>3.6148199391826266</c:v>
                </c:pt>
                <c:pt idx="284">
                  <c:v>3.795737309249386</c:v>
                </c:pt>
                <c:pt idx="285">
                  <c:v>3.4443054161378726</c:v>
                </c:pt>
                <c:pt idx="286">
                  <c:v>3.8786009361586959</c:v>
                </c:pt>
                <c:pt idx="287">
                  <c:v>3.7713213452500938</c:v>
                </c:pt>
                <c:pt idx="288">
                  <c:v>3.250968482204077</c:v>
                </c:pt>
                <c:pt idx="289">
                  <c:v>3.4510961801051323</c:v>
                </c:pt>
                <c:pt idx="290">
                  <c:v>3.0260502029125966</c:v>
                </c:pt>
                <c:pt idx="291">
                  <c:v>3.2829148957367118</c:v>
                </c:pt>
                <c:pt idx="292">
                  <c:v>3.7187232702404471</c:v>
                </c:pt>
                <c:pt idx="293">
                  <c:v>3.2388401998915257</c:v>
                </c:pt>
                <c:pt idx="294">
                  <c:v>3.5214437915319334</c:v>
                </c:pt>
                <c:pt idx="295">
                  <c:v>3.97821579401813</c:v>
                </c:pt>
                <c:pt idx="296">
                  <c:v>3.8531791963680337</c:v>
                </c:pt>
                <c:pt idx="297">
                  <c:v>4.0490865784632568</c:v>
                </c:pt>
                <c:pt idx="298">
                  <c:v>4.0182647617548879</c:v>
                </c:pt>
                <c:pt idx="299">
                  <c:v>3.8785978646556978</c:v>
                </c:pt>
                <c:pt idx="300">
                  <c:v>4.1217333987794174</c:v>
                </c:pt>
                <c:pt idx="301">
                  <c:v>3.5775494560867189</c:v>
                </c:pt>
                <c:pt idx="302">
                  <c:v>3.8190651006271255</c:v>
                </c:pt>
                <c:pt idx="303">
                  <c:v>3.6236313953036356</c:v>
                </c:pt>
                <c:pt idx="304">
                  <c:v>3.0031027598962998</c:v>
                </c:pt>
                <c:pt idx="305">
                  <c:v>2.8779224115238371</c:v>
                </c:pt>
                <c:pt idx="306">
                  <c:v>3.3869396327093764</c:v>
                </c:pt>
                <c:pt idx="307">
                  <c:v>2.9461375185628276</c:v>
                </c:pt>
                <c:pt idx="308">
                  <c:v>3.1654392361458106</c:v>
                </c:pt>
                <c:pt idx="309">
                  <c:v>2.9672646782932377</c:v>
                </c:pt>
                <c:pt idx="310">
                  <c:v>2.290364148814644</c:v>
                </c:pt>
                <c:pt idx="311">
                  <c:v>2.3120388826857581</c:v>
                </c:pt>
                <c:pt idx="312">
                  <c:v>2.6190457179233588</c:v>
                </c:pt>
                <c:pt idx="313">
                  <c:v>2.6322618455818025</c:v>
                </c:pt>
                <c:pt idx="314">
                  <c:v>2.504702306228729</c:v>
                </c:pt>
                <c:pt idx="315">
                  <c:v>3.0710818702951674</c:v>
                </c:pt>
                <c:pt idx="316">
                  <c:v>2.9533988311966661</c:v>
                </c:pt>
                <c:pt idx="317">
                  <c:v>3.3139338816607777</c:v>
                </c:pt>
                <c:pt idx="318">
                  <c:v>2.8887271157645102</c:v>
                </c:pt>
                <c:pt idx="319">
                  <c:v>2.8573567406410261</c:v>
                </c:pt>
                <c:pt idx="320">
                  <c:v>3.375093278091235</c:v>
                </c:pt>
                <c:pt idx="321">
                  <c:v>3.2342198245506646</c:v>
                </c:pt>
                <c:pt idx="322">
                  <c:v>2.9919445551916231</c:v>
                </c:pt>
                <c:pt idx="323">
                  <c:v>2.9546453847919474</c:v>
                </c:pt>
                <c:pt idx="324">
                  <c:v>2.6792614548675067</c:v>
                </c:pt>
                <c:pt idx="325">
                  <c:v>2.7412509521983535</c:v>
                </c:pt>
                <c:pt idx="326">
                  <c:v>2.8355360445921649</c:v>
                </c:pt>
                <c:pt idx="327">
                  <c:v>3.3459060795729219</c:v>
                </c:pt>
                <c:pt idx="328">
                  <c:v>3.2069915516546827</c:v>
                </c:pt>
                <c:pt idx="329">
                  <c:v>1.9468392076396279</c:v>
                </c:pt>
                <c:pt idx="330">
                  <c:v>2.4055219210380487</c:v>
                </c:pt>
                <c:pt idx="331">
                  <c:v>2.157489230546187</c:v>
                </c:pt>
                <c:pt idx="332">
                  <c:v>1.8788239974476655</c:v>
                </c:pt>
                <c:pt idx="333">
                  <c:v>1.4193658926101802</c:v>
                </c:pt>
                <c:pt idx="334">
                  <c:v>1.5924018647055931</c:v>
                </c:pt>
                <c:pt idx="335">
                  <c:v>1.9821646977443366</c:v>
                </c:pt>
                <c:pt idx="336">
                  <c:v>2.0049951123100715</c:v>
                </c:pt>
                <c:pt idx="337">
                  <c:v>2.2509876675977112</c:v>
                </c:pt>
                <c:pt idx="338">
                  <c:v>2.029827867383311</c:v>
                </c:pt>
                <c:pt idx="339">
                  <c:v>2.3220247819977122</c:v>
                </c:pt>
                <c:pt idx="340">
                  <c:v>2.4230173486237523</c:v>
                </c:pt>
                <c:pt idx="341">
                  <c:v>2.2582452250145888</c:v>
                </c:pt>
                <c:pt idx="342">
                  <c:v>2.4645058912521747</c:v>
                </c:pt>
                <c:pt idx="343">
                  <c:v>3.1772967833150743</c:v>
                </c:pt>
                <c:pt idx="344">
                  <c:v>3.9806528918216415</c:v>
                </c:pt>
                <c:pt idx="345">
                  <c:v>4.1745187103442003</c:v>
                </c:pt>
                <c:pt idx="346">
                  <c:v>4.125421799735113</c:v>
                </c:pt>
                <c:pt idx="347">
                  <c:v>4.8065643104207467</c:v>
                </c:pt>
                <c:pt idx="348">
                  <c:v>4.53216437961078</c:v>
                </c:pt>
                <c:pt idx="349">
                  <c:v>4.496691906877583</c:v>
                </c:pt>
                <c:pt idx="350">
                  <c:v>4.4732400437916615</c:v>
                </c:pt>
                <c:pt idx="351">
                  <c:v>4.3774392342009261</c:v>
                </c:pt>
                <c:pt idx="352">
                  <c:v>3.9776570312990911</c:v>
                </c:pt>
                <c:pt idx="353">
                  <c:v>4.0721073703716977</c:v>
                </c:pt>
                <c:pt idx="354">
                  <c:v>4.8209241636649658</c:v>
                </c:pt>
                <c:pt idx="355">
                  <c:v>4.7161929321749314</c:v>
                </c:pt>
                <c:pt idx="356">
                  <c:v>4.2342099995952474</c:v>
                </c:pt>
                <c:pt idx="357">
                  <c:v>4.4712306452097597</c:v>
                </c:pt>
                <c:pt idx="358">
                  <c:v>4.6011848770822272</c:v>
                </c:pt>
                <c:pt idx="359">
                  <c:v>4.2476337674881437</c:v>
                </c:pt>
                <c:pt idx="360">
                  <c:v>4.2105129424557814</c:v>
                </c:pt>
                <c:pt idx="361">
                  <c:v>3.8319330273871008</c:v>
                </c:pt>
                <c:pt idx="362">
                  <c:v>3.9192490933313686</c:v>
                </c:pt>
                <c:pt idx="363">
                  <c:v>4.130529867010754</c:v>
                </c:pt>
                <c:pt idx="364">
                  <c:v>4.0842406310305037</c:v>
                </c:pt>
                <c:pt idx="365">
                  <c:v>4.4952086602477159</c:v>
                </c:pt>
                <c:pt idx="366">
                  <c:v>4.5297571552506897</c:v>
                </c:pt>
                <c:pt idx="367">
                  <c:v>4.6646799469008657</c:v>
                </c:pt>
                <c:pt idx="368">
                  <c:v>4.1207612725948266</c:v>
                </c:pt>
                <c:pt idx="369">
                  <c:v>4.0270446580753445</c:v>
                </c:pt>
                <c:pt idx="370">
                  <c:v>3.7818884528296381</c:v>
                </c:pt>
                <c:pt idx="371">
                  <c:v>4.0070523198863759</c:v>
                </c:pt>
                <c:pt idx="372">
                  <c:v>4.0649759219790518</c:v>
                </c:pt>
                <c:pt idx="373">
                  <c:v>4.056142389853048</c:v>
                </c:pt>
                <c:pt idx="374">
                  <c:v>4.0799758139654676</c:v>
                </c:pt>
                <c:pt idx="375">
                  <c:v>3.9133276980182492</c:v>
                </c:pt>
                <c:pt idx="376">
                  <c:v>3.4874448517564005</c:v>
                </c:pt>
                <c:pt idx="377">
                  <c:v>3.1174647698361655</c:v>
                </c:pt>
                <c:pt idx="378">
                  <c:v>3.4009208708205825</c:v>
                </c:pt>
                <c:pt idx="379">
                  <c:v>3.4226593906627945</c:v>
                </c:pt>
                <c:pt idx="380">
                  <c:v>3.2182395554138865</c:v>
                </c:pt>
                <c:pt idx="381">
                  <c:v>3.1991387822936117</c:v>
                </c:pt>
                <c:pt idx="382">
                  <c:v>3.3251950718393126</c:v>
                </c:pt>
                <c:pt idx="383">
                  <c:v>2.7200093047631024</c:v>
                </c:pt>
                <c:pt idx="384">
                  <c:v>2.7134832988244288</c:v>
                </c:pt>
                <c:pt idx="385">
                  <c:v>2.6699538698866232</c:v>
                </c:pt>
                <c:pt idx="386">
                  <c:v>3.1869277419963145</c:v>
                </c:pt>
                <c:pt idx="387">
                  <c:v>3.5785385297565608</c:v>
                </c:pt>
                <c:pt idx="388">
                  <c:v>3.8030553258169855</c:v>
                </c:pt>
                <c:pt idx="389">
                  <c:v>3.790386523185111</c:v>
                </c:pt>
                <c:pt idx="390">
                  <c:v>3.9006809735312689</c:v>
                </c:pt>
                <c:pt idx="391">
                  <c:v>4.2765217613150295</c:v>
                </c:pt>
                <c:pt idx="392">
                  <c:v>4.293100955536663</c:v>
                </c:pt>
                <c:pt idx="393">
                  <c:v>4.7608519298419214</c:v>
                </c:pt>
                <c:pt idx="394">
                  <c:v>4.5557550731009719</c:v>
                </c:pt>
                <c:pt idx="395">
                  <c:v>4.6487131566412785</c:v>
                </c:pt>
                <c:pt idx="396">
                  <c:v>3.8262383284685804</c:v>
                </c:pt>
                <c:pt idx="397">
                  <c:v>3.38351754770735</c:v>
                </c:pt>
                <c:pt idx="398">
                  <c:v>3.7351973942600614</c:v>
                </c:pt>
                <c:pt idx="399">
                  <c:v>3.554430813771436</c:v>
                </c:pt>
                <c:pt idx="400">
                  <c:v>3.4210624164473846</c:v>
                </c:pt>
                <c:pt idx="401">
                  <c:v>3.9144901415656612</c:v>
                </c:pt>
                <c:pt idx="402">
                  <c:v>3.505636398954282</c:v>
                </c:pt>
                <c:pt idx="403">
                  <c:v>3.7816262905688003</c:v>
                </c:pt>
                <c:pt idx="404">
                  <c:v>3.9058929513003973</c:v>
                </c:pt>
                <c:pt idx="405">
                  <c:v>3.9438156639698869</c:v>
                </c:pt>
                <c:pt idx="406">
                  <c:v>3.8116402022311657</c:v>
                </c:pt>
                <c:pt idx="407">
                  <c:v>3.5727593303581688</c:v>
                </c:pt>
                <c:pt idx="408">
                  <c:v>3.8789857525675999</c:v>
                </c:pt>
                <c:pt idx="409">
                  <c:v>4.0635938786138341</c:v>
                </c:pt>
                <c:pt idx="410">
                  <c:v>4.1584949466094026</c:v>
                </c:pt>
                <c:pt idx="411">
                  <c:v>4.1709301630017031</c:v>
                </c:pt>
                <c:pt idx="412">
                  <c:v>4.0845178620167637</c:v>
                </c:pt>
                <c:pt idx="413">
                  <c:v>4.0646325052804624</c:v>
                </c:pt>
                <c:pt idx="414">
                  <c:v>3.8590781670367118</c:v>
                </c:pt>
                <c:pt idx="415">
                  <c:v>4.0285360546327471</c:v>
                </c:pt>
                <c:pt idx="416">
                  <c:v>3.9903647312461299</c:v>
                </c:pt>
                <c:pt idx="417">
                  <c:v>3.9936654171450403</c:v>
                </c:pt>
                <c:pt idx="418">
                  <c:v>3.906828993544802</c:v>
                </c:pt>
                <c:pt idx="419">
                  <c:v>3.8589985484766833</c:v>
                </c:pt>
                <c:pt idx="420">
                  <c:v>3.6325498633359716</c:v>
                </c:pt>
                <c:pt idx="421">
                  <c:v>3.2682300466222634</c:v>
                </c:pt>
                <c:pt idx="422">
                  <c:v>2.8437693246031372</c:v>
                </c:pt>
                <c:pt idx="423">
                  <c:v>2.5439290970001194</c:v>
                </c:pt>
                <c:pt idx="424">
                  <c:v>2.9337036025126659</c:v>
                </c:pt>
                <c:pt idx="425">
                  <c:v>2.5464498632977586</c:v>
                </c:pt>
                <c:pt idx="426">
                  <c:v>2.4422341788886923</c:v>
                </c:pt>
                <c:pt idx="427">
                  <c:v>2.3476378696431781</c:v>
                </c:pt>
                <c:pt idx="428">
                  <c:v>2.4759158985639975</c:v>
                </c:pt>
                <c:pt idx="429">
                  <c:v>2.4848822107444195</c:v>
                </c:pt>
                <c:pt idx="430">
                  <c:v>2.4841187832339005</c:v>
                </c:pt>
                <c:pt idx="431">
                  <c:v>2.455464681022173</c:v>
                </c:pt>
                <c:pt idx="432">
                  <c:v>2.1426154145301215</c:v>
                </c:pt>
                <c:pt idx="433">
                  <c:v>2.2219247005220013</c:v>
                </c:pt>
                <c:pt idx="434">
                  <c:v>2.3262238144564646</c:v>
                </c:pt>
                <c:pt idx="435">
                  <c:v>2.1476273029545929</c:v>
                </c:pt>
                <c:pt idx="436">
                  <c:v>2.0664260130503069</c:v>
                </c:pt>
                <c:pt idx="437">
                  <c:v>1.8961662735876996</c:v>
                </c:pt>
                <c:pt idx="438">
                  <c:v>1.9584419168891603</c:v>
                </c:pt>
                <c:pt idx="439">
                  <c:v>2.0562505688628221</c:v>
                </c:pt>
                <c:pt idx="440">
                  <c:v>2.0781625670043389</c:v>
                </c:pt>
                <c:pt idx="441">
                  <c:v>2.1968755618420417</c:v>
                </c:pt>
                <c:pt idx="442">
                  <c:v>2.4458951867536132</c:v>
                </c:pt>
                <c:pt idx="443">
                  <c:v>2.8086328672192731</c:v>
                </c:pt>
                <c:pt idx="444">
                  <c:v>3.1032527016272988</c:v>
                </c:pt>
                <c:pt idx="445">
                  <c:v>3.2561624606084085</c:v>
                </c:pt>
                <c:pt idx="446">
                  <c:v>3.3155213807888031</c:v>
                </c:pt>
                <c:pt idx="447">
                  <c:v>3.4633839379996472</c:v>
                </c:pt>
                <c:pt idx="448">
                  <c:v>3.3944101669959936</c:v>
                </c:pt>
                <c:pt idx="449">
                  <c:v>3.2469315121129871</c:v>
                </c:pt>
                <c:pt idx="450">
                  <c:v>3.385349117266979</c:v>
                </c:pt>
                <c:pt idx="451">
                  <c:v>3.6102516213066278</c:v>
                </c:pt>
                <c:pt idx="452">
                  <c:v>3.5708354640191704</c:v>
                </c:pt>
                <c:pt idx="453">
                  <c:v>3.3337687335705377</c:v>
                </c:pt>
                <c:pt idx="454">
                  <c:v>3.2098240753382958</c:v>
                </c:pt>
                <c:pt idx="455">
                  <c:v>3.2243523429585803</c:v>
                </c:pt>
                <c:pt idx="456">
                  <c:v>3.401631140183933</c:v>
                </c:pt>
                <c:pt idx="457">
                  <c:v>3.2484829272197602</c:v>
                </c:pt>
                <c:pt idx="458">
                  <c:v>3.3219685353314747</c:v>
                </c:pt>
                <c:pt idx="459">
                  <c:v>3.5363962810477085</c:v>
                </c:pt>
                <c:pt idx="460">
                  <c:v>3.3559256679291902</c:v>
                </c:pt>
                <c:pt idx="461">
                  <c:v>3.4720503082075176</c:v>
                </c:pt>
                <c:pt idx="462">
                  <c:v>3.2290103632880105</c:v>
                </c:pt>
                <c:pt idx="463">
                  <c:v>3.0567135885978503</c:v>
                </c:pt>
                <c:pt idx="464">
                  <c:v>3.009676030631665</c:v>
                </c:pt>
                <c:pt idx="465">
                  <c:v>3.2197291489090918</c:v>
                </c:pt>
                <c:pt idx="466">
                  <c:v>3.0594744672036915</c:v>
                </c:pt>
                <c:pt idx="467">
                  <c:v>3.0232295501468482</c:v>
                </c:pt>
                <c:pt idx="468">
                  <c:v>2.8977081863534777</c:v>
                </c:pt>
                <c:pt idx="469">
                  <c:v>3.0590871101311747</c:v>
                </c:pt>
                <c:pt idx="470">
                  <c:v>2.8390206088168384</c:v>
                </c:pt>
                <c:pt idx="471">
                  <c:v>2.9158464276621894</c:v>
                </c:pt>
                <c:pt idx="472">
                  <c:v>2.7658393693719168</c:v>
                </c:pt>
                <c:pt idx="473">
                  <c:v>2.6772425628558079</c:v>
                </c:pt>
                <c:pt idx="474">
                  <c:v>2.9833653932909177</c:v>
                </c:pt>
                <c:pt idx="475">
                  <c:v>2.8980362564761335</c:v>
                </c:pt>
                <c:pt idx="476">
                  <c:v>2.9088044393497623</c:v>
                </c:pt>
                <c:pt idx="477">
                  <c:v>2.7944589392789254</c:v>
                </c:pt>
                <c:pt idx="478">
                  <c:v>2.8745055127409014</c:v>
                </c:pt>
                <c:pt idx="479">
                  <c:v>2.9417405352444632</c:v>
                </c:pt>
                <c:pt idx="480">
                  <c:v>2.8345506092121191</c:v>
                </c:pt>
                <c:pt idx="481">
                  <c:v>2.6024438267904197</c:v>
                </c:pt>
                <c:pt idx="482">
                  <c:v>2.5554052577032906</c:v>
                </c:pt>
                <c:pt idx="483">
                  <c:v>2.5983852696668204</c:v>
                </c:pt>
                <c:pt idx="484">
                  <c:v>2.4722246933703467</c:v>
                </c:pt>
                <c:pt idx="485">
                  <c:v>2.4017333605058857</c:v>
                </c:pt>
                <c:pt idx="486">
                  <c:v>2.3786421162559077</c:v>
                </c:pt>
                <c:pt idx="487">
                  <c:v>2.6093297168247327</c:v>
                </c:pt>
                <c:pt idx="488">
                  <c:v>2.7452650509445937</c:v>
                </c:pt>
                <c:pt idx="489">
                  <c:v>2.4518796896493229</c:v>
                </c:pt>
                <c:pt idx="490">
                  <c:v>2.7140291003632324</c:v>
                </c:pt>
                <c:pt idx="491">
                  <c:v>2.6771659806562824</c:v>
                </c:pt>
                <c:pt idx="492">
                  <c:v>2.9859700348074285</c:v>
                </c:pt>
                <c:pt idx="493">
                  <c:v>3.4234195125724183</c:v>
                </c:pt>
                <c:pt idx="494">
                  <c:v>3.2616819034864903</c:v>
                </c:pt>
                <c:pt idx="495">
                  <c:v>2.9548731795344909</c:v>
                </c:pt>
                <c:pt idx="496">
                  <c:v>2.5680235022094151</c:v>
                </c:pt>
                <c:pt idx="497">
                  <c:v>2.5547516555185652</c:v>
                </c:pt>
                <c:pt idx="498">
                  <c:v>2.3950760566850269</c:v>
                </c:pt>
                <c:pt idx="499">
                  <c:v>2.242860418527663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2.8010144107816428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-0.53796661559722514</c:v>
                </c:pt>
                <c:pt idx="656">
                  <c:v>-0.81401295218967373</c:v>
                </c:pt>
                <c:pt idx="657">
                  <c:v>-1.0297880927251652</c:v>
                </c:pt>
                <c:pt idx="658">
                  <c:v>-1.2443071130626211</c:v>
                </c:pt>
                <c:pt idx="659">
                  <c:v>-1.3682020519321374</c:v>
                </c:pt>
                <c:pt idx="660">
                  <c:v>-1.3402330742127644</c:v>
                </c:pt>
                <c:pt idx="661">
                  <c:v>-1.2524103509979518</c:v>
                </c:pt>
                <c:pt idx="662">
                  <c:v>-1.3503326651840686</c:v>
                </c:pt>
                <c:pt idx="663">
                  <c:v>-1.4721064528389958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-1.4342396708204701</c:v>
                </c:pt>
                <c:pt idx="691">
                  <c:v>-1.9320378895791397</c:v>
                </c:pt>
                <c:pt idx="692">
                  <c:v>-2.0670561462199433</c:v>
                </c:pt>
                <c:pt idx="693">
                  <c:v>-1.963303346913313</c:v>
                </c:pt>
                <c:pt idx="694">
                  <c:v>-2.1079026934628917</c:v>
                </c:pt>
                <c:pt idx="695">
                  <c:v>-2.3257586922352056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-1.6530442557963394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-2.4742074423790745</c:v>
                </c:pt>
                <c:pt idx="747">
                  <c:v>-2.4167161225940914</c:v>
                </c:pt>
                <c:pt idx="748">
                  <c:v>-2.7066941411144425</c:v>
                </c:pt>
                <c:pt idx="749">
                  <c:v>-2.334489618909549</c:v>
                </c:pt>
                <c:pt idx="750">
                  <c:v>-2.3610733594770048</c:v>
                </c:pt>
                <c:pt idx="751">
                  <c:v>-2.0010387622292263</c:v>
                </c:pt>
                <c:pt idx="752">
                  <c:v>-1.9316634160744846</c:v>
                </c:pt>
                <c:pt idx="753">
                  <c:v>-1.7227277487870094</c:v>
                </c:pt>
                <c:pt idx="754">
                  <c:v>-1.5722992518734118</c:v>
                </c:pt>
                <c:pt idx="755">
                  <c:v>-1.8397803543830527</c:v>
                </c:pt>
                <c:pt idx="756">
                  <c:v>-1.4627621706751208</c:v>
                </c:pt>
                <c:pt idx="757">
                  <c:v>-1.0526449010612886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-1.4320325801174107</c:v>
                </c:pt>
                <c:pt idx="789">
                  <c:v>-2.0374604721148186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-0.44917680578878527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-1.5824159664331272</c:v>
                </c:pt>
                <c:pt idx="806">
                  <c:v>-1.4431183416163165</c:v>
                </c:pt>
                <c:pt idx="807">
                  <c:v>-1.2095064438176091</c:v>
                </c:pt>
                <c:pt idx="808">
                  <c:v>-1.0502609031944394</c:v>
                </c:pt>
                <c:pt idx="809">
                  <c:v>-1.2795424277765066</c:v>
                </c:pt>
                <c:pt idx="810">
                  <c:v>-1.0429167930132555</c:v>
                </c:pt>
                <c:pt idx="811">
                  <c:v>-1.3302167911483092</c:v>
                </c:pt>
                <c:pt idx="812">
                  <c:v>-1.4161041194378283</c:v>
                </c:pt>
                <c:pt idx="813">
                  <c:v>-1.0930372727855482</c:v>
                </c:pt>
                <c:pt idx="814">
                  <c:v>-0.53037133905334932</c:v>
                </c:pt>
                <c:pt idx="815">
                  <c:v>-0.54680076525798804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-0.90316251895680844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0.40072445365076459</c:v>
                </c:pt>
                <c:pt idx="852">
                  <c:v>0.29776533761482904</c:v>
                </c:pt>
                <c:pt idx="853">
                  <c:v>0.31584107615934087</c:v>
                </c:pt>
                <c:pt idx="854">
                  <c:v>7.5869528081117243E-2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-0.17823716842188486</c:v>
                </c:pt>
                <c:pt idx="867">
                  <c:v>-0.31908464283127813</c:v>
                </c:pt>
                <c:pt idx="868">
                  <c:v>-0.57620539469675847</c:v>
                </c:pt>
                <c:pt idx="869">
                  <c:v>-0.51778027670848181</c:v>
                </c:pt>
                <c:pt idx="870">
                  <c:v>-0.38026271812075785</c:v>
                </c:pt>
                <c:pt idx="871">
                  <c:v>-0.35939963560120081</c:v>
                </c:pt>
                <c:pt idx="872">
                  <c:v>-0.5237633809589366</c:v>
                </c:pt>
                <c:pt idx="873">
                  <c:v>-0.3720558460909742</c:v>
                </c:pt>
                <c:pt idx="874">
                  <c:v>-0.67081726301682576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0.38290133954209482</c:v>
                </c:pt>
                <c:pt idx="882">
                  <c:v>0.29565597754223694</c:v>
                </c:pt>
                <c:pt idx="883">
                  <c:v>0.46988044898452164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0.84668930606555559</c:v>
                </c:pt>
                <c:pt idx="928">
                  <c:v>1.0830813279906919</c:v>
                </c:pt>
                <c:pt idx="929">
                  <c:v>1.2694647857840924</c:v>
                </c:pt>
                <c:pt idx="930">
                  <c:v>1.0038497789674712</c:v>
                </c:pt>
                <c:pt idx="931">
                  <c:v>1.1444151295029144</c:v>
                </c:pt>
                <c:pt idx="932">
                  <c:v>1.7250439534196529</c:v>
                </c:pt>
                <c:pt idx="933">
                  <c:v>1.7388587656364476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2.8587985293475473</c:v>
                </c:pt>
                <c:pt idx="1015">
                  <c:v>2.9110144964839586</c:v>
                </c:pt>
                <c:pt idx="1016">
                  <c:v>2.9676600932627699</c:v>
                </c:pt>
                <c:pt idx="1017">
                  <c:v>2.6968453558761856</c:v>
                </c:pt>
                <c:pt idx="1018">
                  <c:v>2.5699178704949674</c:v>
                </c:pt>
                <c:pt idx="1019">
                  <c:v>2.3581197060937993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3.4029198030093486</c:v>
                </c:pt>
                <c:pt idx="1027">
                  <c:v>4.052748098711322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-8.5905585359613568E-3</c:v>
                </c:pt>
                <c:pt idx="1135">
                  <c:v>-0.25578233836956343</c:v>
                </c:pt>
                <c:pt idx="1136">
                  <c:v>-0.38141529541648667</c:v>
                </c:pt>
                <c:pt idx="1137">
                  <c:v>-9.2649473466568821E-2</c:v>
                </c:pt>
                <c:pt idx="1138">
                  <c:v>-0.18730370501309856</c:v>
                </c:pt>
                <c:pt idx="1139">
                  <c:v>-0.13301341884236617</c:v>
                </c:pt>
                <c:pt idx="1140">
                  <c:v>-5.8259205414275872E-2</c:v>
                </c:pt>
                <c:pt idx="1141">
                  <c:v>-0.18058896073143371</c:v>
                </c:pt>
                <c:pt idx="1142">
                  <c:v>-0.26255865312095761</c:v>
                </c:pt>
                <c:pt idx="1143">
                  <c:v>-0.75231887860167213</c:v>
                </c:pt>
                <c:pt idx="1144">
                  <c:v>-0.66897618700026396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0.13463930083794251</c:v>
                </c:pt>
                <c:pt idx="1164">
                  <c:v>0.20113038788208026</c:v>
                </c:pt>
                <c:pt idx="1165">
                  <c:v>0.2098032513838719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1.1548377291926502</c:v>
                </c:pt>
                <c:pt idx="1213">
                  <c:v>1.2955353720421441</c:v>
                </c:pt>
                <c:pt idx="1214">
                  <c:v>1.1957561254819615</c:v>
                </c:pt>
                <c:pt idx="1215">
                  <c:v>1.3327612071786716</c:v>
                </c:pt>
                <c:pt idx="1216">
                  <c:v>0.78562329634378503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0.88384946397476805</c:v>
                </c:pt>
                <c:pt idx="1270">
                  <c:v>0.72414320941324206</c:v>
                </c:pt>
                <c:pt idx="1271">
                  <c:v>1.0005983898888844</c:v>
                </c:pt>
                <c:pt idx="1272">
                  <c:v>0.9079876149984436</c:v>
                </c:pt>
                <c:pt idx="1273">
                  <c:v>0.68190367665897611</c:v>
                </c:pt>
                <c:pt idx="1274">
                  <c:v>0.57785462773153506</c:v>
                </c:pt>
                <c:pt idx="1275">
                  <c:v>1.0277632377125316</c:v>
                </c:pt>
                <c:pt idx="1276">
                  <c:v>1.0434807085762954</c:v>
                </c:pt>
                <c:pt idx="1277">
                  <c:v>1.2650982847413133</c:v>
                </c:pt>
                <c:pt idx="1278">
                  <c:v>1.1872441437048149</c:v>
                </c:pt>
                <c:pt idx="1279">
                  <c:v>1.0212510816606688</c:v>
                </c:pt>
                <c:pt idx="1280">
                  <c:v>1.0730735608774684</c:v>
                </c:pt>
                <c:pt idx="1281">
                  <c:v>0.65178301895544122</c:v>
                </c:pt>
                <c:pt idx="1282">
                  <c:v>0.21350335249629415</c:v>
                </c:pt>
                <c:pt idx="1283">
                  <c:v>-0.32971695307565252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-4.2178839809591473E-2</c:v>
                </c:pt>
                <c:pt idx="1313">
                  <c:v>0.16516743003532919</c:v>
                </c:pt>
                <c:pt idx="1314">
                  <c:v>4.9032501923000016E-2</c:v>
                </c:pt>
                <c:pt idx="1315">
                  <c:v>4.5959081338483809E-2</c:v>
                </c:pt>
                <c:pt idx="1316">
                  <c:v>0.1691930641557482</c:v>
                </c:pt>
                <c:pt idx="1317">
                  <c:v>7.1794079616751327E-2</c:v>
                </c:pt>
                <c:pt idx="1318">
                  <c:v>0.20527465492164443</c:v>
                </c:pt>
                <c:pt idx="1319">
                  <c:v>3.9205220434273436E-2</c:v>
                </c:pt>
                <c:pt idx="1320">
                  <c:v>0.15924764241242051</c:v>
                </c:pt>
                <c:pt idx="1321">
                  <c:v>0.68468456014177481</c:v>
                </c:pt>
                <c:pt idx="1322">
                  <c:v>0.56775886599470549</c:v>
                </c:pt>
                <c:pt idx="1323">
                  <c:v>0.74565271383976039</c:v>
                </c:pt>
                <c:pt idx="1324">
                  <c:v>-0.25249552243288176</c:v>
                </c:pt>
                <c:pt idx="1325">
                  <c:v>-0.37151771838514724</c:v>
                </c:pt>
                <c:pt idx="1326">
                  <c:v>-0.73605509184767359</c:v>
                </c:pt>
                <c:pt idx="1327">
                  <c:v>-0.84885687894711981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-0.14871365214820109</c:v>
                </c:pt>
                <c:pt idx="1370">
                  <c:v>-0.25829618506352725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-0.22609774256037651</c:v>
                </c:pt>
                <c:pt idx="1394">
                  <c:v>-0.19132265488535616</c:v>
                </c:pt>
                <c:pt idx="1395">
                  <c:v>1.8495808174872064E-2</c:v>
                </c:pt>
                <c:pt idx="1396">
                  <c:v>2.862732116266975E-2</c:v>
                </c:pt>
                <c:pt idx="1397">
                  <c:v>0.20017955031206869</c:v>
                </c:pt>
                <c:pt idx="1398">
                  <c:v>0.34603225487675071</c:v>
                </c:pt>
                <c:pt idx="1399">
                  <c:v>0.49612820071324948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-0.97405344135691574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-1.0635130453868327</c:v>
                </c:pt>
                <c:pt idx="1438">
                  <c:v>-0.86203518285412484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-1.7427277938315635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-0.81529679080638817</c:v>
                </c:pt>
                <c:pt idx="1471">
                  <c:v>-0.9743346669037285</c:v>
                </c:pt>
                <c:pt idx="1472">
                  <c:v>-1.251993382798251</c:v>
                </c:pt>
                <c:pt idx="1473">
                  <c:v>-1.5790413772362144</c:v>
                </c:pt>
                <c:pt idx="1474">
                  <c:v>-1.5072188147421457</c:v>
                </c:pt>
                <c:pt idx="1475">
                  <c:v>-1.2542757860997971</c:v>
                </c:pt>
                <c:pt idx="1476">
                  <c:v>-0.97427249084139156</c:v>
                </c:pt>
                <c:pt idx="1477">
                  <c:v>-1.4011332560365963</c:v>
                </c:pt>
                <c:pt idx="1478">
                  <c:v>-1.6726861318015263</c:v>
                </c:pt>
                <c:pt idx="1479">
                  <c:v>-1.4323004898990179</c:v>
                </c:pt>
                <c:pt idx="1480">
                  <c:v>-1.3935822578924784</c:v>
                </c:pt>
                <c:pt idx="1481">
                  <c:v>-1.2409143774307247</c:v>
                </c:pt>
                <c:pt idx="1482">
                  <c:v>-1.0044901172375471</c:v>
                </c:pt>
                <c:pt idx="1483">
                  <c:v>-0.62777003838002332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-1.1220643032772033</c:v>
                </c:pt>
                <c:pt idx="1565">
                  <c:v>-1.2709065193090758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-2.6680541472583177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-1.4063621097828949</c:v>
                </c:pt>
                <c:pt idx="1643">
                  <c:v>-1.2636208669682414</c:v>
                </c:pt>
                <c:pt idx="1644">
                  <c:v>-1.9911579038206837</c:v>
                </c:pt>
                <c:pt idx="1645">
                  <c:v>-1.4873910508219312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-0.94082522642168098</c:v>
                </c:pt>
                <c:pt idx="1670">
                  <c:v>-1.2747036571141905</c:v>
                </c:pt>
                <c:pt idx="1671">
                  <c:v>-1.4935370907552405</c:v>
                </c:pt>
                <c:pt idx="1672">
                  <c:v>-1.9532387609554549</c:v>
                </c:pt>
                <c:pt idx="1673">
                  <c:v>-2.3603752077384121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3-4D87-9A2A-F3FDF32FBF5A}"/>
            </c:ext>
          </c:extLst>
        </c:ser>
        <c:ser>
          <c:idx val="2"/>
          <c:order val="2"/>
          <c:tx>
            <c:v>15EMA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Main!$AQ$3:$AQ$1691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-0.43833508106050773</c:v>
                </c:pt>
                <c:pt idx="15">
                  <c:v>-0.15429864478150573</c:v>
                </c:pt>
                <c:pt idx="16">
                  <c:v>-0.13409087491385047</c:v>
                </c:pt>
                <c:pt idx="17">
                  <c:v>-0.11584646431498814</c:v>
                </c:pt>
                <c:pt idx="18">
                  <c:v>-0.10613225216723235</c:v>
                </c:pt>
                <c:pt idx="19">
                  <c:v>3.4119682977510085E-2</c:v>
                </c:pt>
                <c:pt idx="20">
                  <c:v>3.9967899393486314E-2</c:v>
                </c:pt>
                <c:pt idx="21">
                  <c:v>3.4950182603995933E-2</c:v>
                </c:pt>
                <c:pt idx="22">
                  <c:v>-7.0218154626212892E-2</c:v>
                </c:pt>
                <c:pt idx="23">
                  <c:v>-0.26246595999382527</c:v>
                </c:pt>
                <c:pt idx="24">
                  <c:v>-0.48718107739780914</c:v>
                </c:pt>
                <c:pt idx="25">
                  <c:v>-0.70741712585327465</c:v>
                </c:pt>
                <c:pt idx="26">
                  <c:v>-0.91739895185816056</c:v>
                </c:pt>
                <c:pt idx="27">
                  <c:v>-1.2434385079426646</c:v>
                </c:pt>
                <c:pt idx="28">
                  <c:v>-1.4295989104744895</c:v>
                </c:pt>
                <c:pt idx="29">
                  <c:v>-1.5745216770757864</c:v>
                </c:pt>
                <c:pt idx="30">
                  <c:v>-1.7127392519307749</c:v>
                </c:pt>
                <c:pt idx="31">
                  <c:v>-1.9325136622549981</c:v>
                </c:pt>
                <c:pt idx="32">
                  <c:v>-2.1606994461266695</c:v>
                </c:pt>
                <c:pt idx="33">
                  <c:v>-2.2146964921847556</c:v>
                </c:pt>
                <c:pt idx="34">
                  <c:v>-2.1513055648465929</c:v>
                </c:pt>
                <c:pt idx="35">
                  <c:v>-2.2249332029415863</c:v>
                </c:pt>
                <c:pt idx="36">
                  <c:v>-2.3157757738246785</c:v>
                </c:pt>
                <c:pt idx="37">
                  <c:v>-2.2773550380337362</c:v>
                </c:pt>
                <c:pt idx="38">
                  <c:v>-2.1303202542685353</c:v>
                </c:pt>
                <c:pt idx="39">
                  <c:v>-1.9795946810530345</c:v>
                </c:pt>
                <c:pt idx="40">
                  <c:v>-1.798209975099462</c:v>
                </c:pt>
                <c:pt idx="41">
                  <c:v>-1.6442687047147366</c:v>
                </c:pt>
                <c:pt idx="42">
                  <c:v>-1.7715179882344119</c:v>
                </c:pt>
                <c:pt idx="43">
                  <c:v>-2.0621412485547155</c:v>
                </c:pt>
                <c:pt idx="44">
                  <c:v>-2.1680033794433688</c:v>
                </c:pt>
                <c:pt idx="45">
                  <c:v>-2.2175733669092499</c:v>
                </c:pt>
                <c:pt idx="46">
                  <c:v>-2.191704472651256</c:v>
                </c:pt>
                <c:pt idx="47">
                  <c:v>-2.0880779028240246</c:v>
                </c:pt>
                <c:pt idx="48">
                  <c:v>-2.0103305527045485</c:v>
                </c:pt>
                <c:pt idx="49">
                  <c:v>-1.9878412320341348</c:v>
                </c:pt>
                <c:pt idx="50">
                  <c:v>-1.9600046909520163</c:v>
                </c:pt>
                <c:pt idx="51">
                  <c:v>-1.9879837464880326</c:v>
                </c:pt>
                <c:pt idx="52">
                  <c:v>-2.0693370264601212</c:v>
                </c:pt>
                <c:pt idx="53">
                  <c:v>-2.2435500322154107</c:v>
                </c:pt>
                <c:pt idx="54">
                  <c:v>-2.5022679923914066</c:v>
                </c:pt>
                <c:pt idx="55">
                  <c:v>-2.678142628764415</c:v>
                </c:pt>
                <c:pt idx="56">
                  <c:v>-2.9660159479185033</c:v>
                </c:pt>
                <c:pt idx="57">
                  <c:v>-3.0787548043433932</c:v>
                </c:pt>
                <c:pt idx="58">
                  <c:v>-3.2628514195636287</c:v>
                </c:pt>
                <c:pt idx="59">
                  <c:v>-3.444178786410264</c:v>
                </c:pt>
                <c:pt idx="60">
                  <c:v>-3.6016190056738431</c:v>
                </c:pt>
                <c:pt idx="61">
                  <c:v>-3.7074922784526727</c:v>
                </c:pt>
                <c:pt idx="62">
                  <c:v>-3.6905329361411496</c:v>
                </c:pt>
                <c:pt idx="63">
                  <c:v>-3.5471838710315322</c:v>
                </c:pt>
                <c:pt idx="64">
                  <c:v>-3.3762095517571051</c:v>
                </c:pt>
                <c:pt idx="65">
                  <c:v>-3.1480209721734225</c:v>
                </c:pt>
                <c:pt idx="66">
                  <c:v>-2.9547659782408826</c:v>
                </c:pt>
                <c:pt idx="67">
                  <c:v>-2.8343388544090713</c:v>
                </c:pt>
                <c:pt idx="68">
                  <c:v>-2.4717471179593078</c:v>
                </c:pt>
                <c:pt idx="69">
                  <c:v>-2.1244921723826393</c:v>
                </c:pt>
                <c:pt idx="70">
                  <c:v>-1.727547775928951</c:v>
                </c:pt>
                <c:pt idx="71">
                  <c:v>-1.2640914492793311</c:v>
                </c:pt>
                <c:pt idx="72">
                  <c:v>-0.86796470997219133</c:v>
                </c:pt>
                <c:pt idx="73">
                  <c:v>-0.41005163808889522</c:v>
                </c:pt>
                <c:pt idx="74">
                  <c:v>-9.613023249291236E-2</c:v>
                </c:pt>
                <c:pt idx="75">
                  <c:v>0.14422398601954717</c:v>
                </c:pt>
                <c:pt idx="76">
                  <c:v>0.51142454563410611</c:v>
                </c:pt>
                <c:pt idx="77">
                  <c:v>0.84091936023106029</c:v>
                </c:pt>
                <c:pt idx="78">
                  <c:v>1.0421296905061286</c:v>
                </c:pt>
                <c:pt idx="79">
                  <c:v>1.1526033446666735</c:v>
                </c:pt>
                <c:pt idx="80">
                  <c:v>1.2890794642506633</c:v>
                </c:pt>
                <c:pt idx="81">
                  <c:v>1.3901475649622497</c:v>
                </c:pt>
                <c:pt idx="82">
                  <c:v>1.5274318471671759</c:v>
                </c:pt>
                <c:pt idx="83">
                  <c:v>1.5979991921684948</c:v>
                </c:pt>
                <c:pt idx="84">
                  <c:v>1.7079877388683107</c:v>
                </c:pt>
                <c:pt idx="85">
                  <c:v>1.7477416586113061</c:v>
                </c:pt>
                <c:pt idx="86">
                  <c:v>1.7302234597559256</c:v>
                </c:pt>
                <c:pt idx="87">
                  <c:v>1.819979254776718</c:v>
                </c:pt>
                <c:pt idx="88">
                  <c:v>1.9875431409900775</c:v>
                </c:pt>
                <c:pt idx="89">
                  <c:v>2.1705929722026798</c:v>
                </c:pt>
                <c:pt idx="90">
                  <c:v>2.360242698838801</c:v>
                </c:pt>
                <c:pt idx="91">
                  <c:v>2.5026081722979545</c:v>
                </c:pt>
                <c:pt idx="92">
                  <c:v>2.5543222867950468</c:v>
                </c:pt>
                <c:pt idx="93">
                  <c:v>2.506827463417447</c:v>
                </c:pt>
                <c:pt idx="94">
                  <c:v>2.3035483454781125</c:v>
                </c:pt>
                <c:pt idx="95">
                  <c:v>2.0456182016217617</c:v>
                </c:pt>
                <c:pt idx="96">
                  <c:v>1.868642649102678</c:v>
                </c:pt>
                <c:pt idx="97">
                  <c:v>1.6298882948171167</c:v>
                </c:pt>
                <c:pt idx="98">
                  <c:v>1.5757949216411857</c:v>
                </c:pt>
                <c:pt idx="99">
                  <c:v>1.5981474007285179</c:v>
                </c:pt>
                <c:pt idx="100">
                  <c:v>1.5786554174499114</c:v>
                </c:pt>
                <c:pt idx="101">
                  <c:v>1.4654040406377828</c:v>
                </c:pt>
                <c:pt idx="102">
                  <c:v>1.340537540176195</c:v>
                </c:pt>
                <c:pt idx="103">
                  <c:v>1.3138063481589817</c:v>
                </c:pt>
                <c:pt idx="104">
                  <c:v>1.3129394908676857</c:v>
                </c:pt>
                <c:pt idx="105">
                  <c:v>1.3250978135325033</c:v>
                </c:pt>
                <c:pt idx="106">
                  <c:v>1.3242167521837844</c:v>
                </c:pt>
                <c:pt idx="107">
                  <c:v>1.3405217051012843</c:v>
                </c:pt>
                <c:pt idx="108">
                  <c:v>1.3418908382506012</c:v>
                </c:pt>
                <c:pt idx="109">
                  <c:v>1.2711497631517936</c:v>
                </c:pt>
                <c:pt idx="110">
                  <c:v>1.2426191059020986</c:v>
                </c:pt>
                <c:pt idx="111">
                  <c:v>1.164709020909191</c:v>
                </c:pt>
                <c:pt idx="112">
                  <c:v>1.0996130573267135</c:v>
                </c:pt>
                <c:pt idx="113">
                  <c:v>1.1347375860545781</c:v>
                </c:pt>
                <c:pt idx="114">
                  <c:v>1.1666594331510804</c:v>
                </c:pt>
                <c:pt idx="115">
                  <c:v>1.1852994097922886</c:v>
                </c:pt>
                <c:pt idx="116">
                  <c:v>1.1949730757478823</c:v>
                </c:pt>
                <c:pt idx="117">
                  <c:v>1.1603242153865851</c:v>
                </c:pt>
                <c:pt idx="118">
                  <c:v>1.099376821156459</c:v>
                </c:pt>
                <c:pt idx="119">
                  <c:v>1.0154134888984221</c:v>
                </c:pt>
                <c:pt idx="120">
                  <c:v>0.86609740464619178</c:v>
                </c:pt>
                <c:pt idx="121">
                  <c:v>0.72115167876507935</c:v>
                </c:pt>
                <c:pt idx="122">
                  <c:v>0.52956628198662803</c:v>
                </c:pt>
                <c:pt idx="123">
                  <c:v>0.33948743298429895</c:v>
                </c:pt>
                <c:pt idx="124">
                  <c:v>0.27940553044364702</c:v>
                </c:pt>
                <c:pt idx="125">
                  <c:v>0.21730975994716423</c:v>
                </c:pt>
                <c:pt idx="126">
                  <c:v>0.14023516722100005</c:v>
                </c:pt>
                <c:pt idx="127">
                  <c:v>0.13570824514611815</c:v>
                </c:pt>
                <c:pt idx="128">
                  <c:v>0.13369498809299102</c:v>
                </c:pt>
                <c:pt idx="129">
                  <c:v>0.15435940193137501</c:v>
                </c:pt>
                <c:pt idx="130">
                  <c:v>0.20357400806860931</c:v>
                </c:pt>
                <c:pt idx="131">
                  <c:v>0.29212566650085625</c:v>
                </c:pt>
                <c:pt idx="132">
                  <c:v>0.35529994227736628</c:v>
                </c:pt>
                <c:pt idx="133">
                  <c:v>0.37160365409802276</c:v>
                </c:pt>
                <c:pt idx="134">
                  <c:v>0.37301470326412667</c:v>
                </c:pt>
                <c:pt idx="135">
                  <c:v>0.43354570955572402</c:v>
                </c:pt>
                <c:pt idx="136">
                  <c:v>0.50134327005304924</c:v>
                </c:pt>
                <c:pt idx="137">
                  <c:v>0.55686701229415569</c:v>
                </c:pt>
                <c:pt idx="138">
                  <c:v>0.68256429141811137</c:v>
                </c:pt>
                <c:pt idx="139">
                  <c:v>0.88431664393101483</c:v>
                </c:pt>
                <c:pt idx="140">
                  <c:v>1.0016117304076091</c:v>
                </c:pt>
                <c:pt idx="141">
                  <c:v>1.1177544003111064</c:v>
                </c:pt>
                <c:pt idx="142">
                  <c:v>1.2118293518149206</c:v>
                </c:pt>
                <c:pt idx="143">
                  <c:v>1.4073939876214818</c:v>
                </c:pt>
                <c:pt idx="144">
                  <c:v>1.587516034800778</c:v>
                </c:pt>
                <c:pt idx="145">
                  <c:v>1.8496716823701114</c:v>
                </c:pt>
                <c:pt idx="146">
                  <c:v>1.8347154298878148</c:v>
                </c:pt>
                <c:pt idx="147">
                  <c:v>1.9307169554860129</c:v>
                </c:pt>
                <c:pt idx="148">
                  <c:v>1.9344161950553356</c:v>
                </c:pt>
                <c:pt idx="149">
                  <c:v>1.9592536777196135</c:v>
                </c:pt>
                <c:pt idx="150">
                  <c:v>1.958692018678766</c:v>
                </c:pt>
                <c:pt idx="151">
                  <c:v>1.9659581675113285</c:v>
                </c:pt>
                <c:pt idx="152">
                  <c:v>2.0845721709099685</c:v>
                </c:pt>
                <c:pt idx="153">
                  <c:v>2.2826436537888064</c:v>
                </c:pt>
                <c:pt idx="154">
                  <c:v>2.4733394742913335</c:v>
                </c:pt>
                <c:pt idx="155">
                  <c:v>2.557117939078311</c:v>
                </c:pt>
                <c:pt idx="156">
                  <c:v>2.5612114470466794</c:v>
                </c:pt>
                <c:pt idx="157">
                  <c:v>2.6399629364479598</c:v>
                </c:pt>
                <c:pt idx="158">
                  <c:v>2.7235901563566802</c:v>
                </c:pt>
                <c:pt idx="159">
                  <c:v>2.858515621154845</c:v>
                </c:pt>
                <c:pt idx="160">
                  <c:v>2.9808523406799887</c:v>
                </c:pt>
                <c:pt idx="161">
                  <c:v>3.1891392480358451</c:v>
                </c:pt>
                <c:pt idx="162">
                  <c:v>3.308239960772501</c:v>
                </c:pt>
                <c:pt idx="163">
                  <c:v>3.3372605934677742</c:v>
                </c:pt>
                <c:pt idx="164">
                  <c:v>3.4072679111302859</c:v>
                </c:pt>
                <c:pt idx="165">
                  <c:v>3.542159403847204</c:v>
                </c:pt>
                <c:pt idx="166">
                  <c:v>3.5581244878567171</c:v>
                </c:pt>
                <c:pt idx="167">
                  <c:v>3.5802247465515133</c:v>
                </c:pt>
                <c:pt idx="168">
                  <c:v>3.4209173822247907</c:v>
                </c:pt>
                <c:pt idx="169">
                  <c:v>3.2594175017365785</c:v>
                </c:pt>
                <c:pt idx="170">
                  <c:v>3.1102310241723941</c:v>
                </c:pt>
                <c:pt idx="171">
                  <c:v>3.0805455670918152</c:v>
                </c:pt>
                <c:pt idx="172">
                  <c:v>3.1294847802871941</c:v>
                </c:pt>
                <c:pt idx="173">
                  <c:v>3.1895031940437093</c:v>
                </c:pt>
                <c:pt idx="174">
                  <c:v>3.2690744220058301</c:v>
                </c:pt>
                <c:pt idx="175">
                  <c:v>3.3126075210046291</c:v>
                </c:pt>
                <c:pt idx="176">
                  <c:v>3.4696340798143366</c:v>
                </c:pt>
                <c:pt idx="177">
                  <c:v>3.6164805073155151</c:v>
                </c:pt>
                <c:pt idx="178">
                  <c:v>3.7812811846606329</c:v>
                </c:pt>
                <c:pt idx="179">
                  <c:v>4.0208209397681056</c:v>
                </c:pt>
                <c:pt idx="180">
                  <c:v>4.1593370905757441</c:v>
                </c:pt>
                <c:pt idx="181">
                  <c:v>4.2341907839703534</c:v>
                </c:pt>
                <c:pt idx="182">
                  <c:v>4.2248126407932931</c:v>
                </c:pt>
                <c:pt idx="183">
                  <c:v>4.2678388133597949</c:v>
                </c:pt>
                <c:pt idx="184">
                  <c:v>4.3904455636800579</c:v>
                </c:pt>
                <c:pt idx="185">
                  <c:v>4.4785255159809978</c:v>
                </c:pt>
                <c:pt idx="186">
                  <c:v>4.4437921932453355</c:v>
                </c:pt>
                <c:pt idx="187">
                  <c:v>4.5116419666506644</c:v>
                </c:pt>
                <c:pt idx="188">
                  <c:v>4.6066080035732853</c:v>
                </c:pt>
                <c:pt idx="189">
                  <c:v>4.620812652660117</c:v>
                </c:pt>
                <c:pt idx="190">
                  <c:v>4.5855099606562009</c:v>
                </c:pt>
                <c:pt idx="191">
                  <c:v>4.5528228511636559</c:v>
                </c:pt>
                <c:pt idx="192">
                  <c:v>4.4812148791625637</c:v>
                </c:pt>
                <c:pt idx="193">
                  <c:v>4.4542587307611807</c:v>
                </c:pt>
                <c:pt idx="194">
                  <c:v>4.4027715506771408</c:v>
                </c:pt>
                <c:pt idx="195">
                  <c:v>4.3221949454949184</c:v>
                </c:pt>
                <c:pt idx="196">
                  <c:v>4.1753451650378253</c:v>
                </c:pt>
                <c:pt idx="197">
                  <c:v>3.9832103480384715</c:v>
                </c:pt>
                <c:pt idx="198">
                  <c:v>3.8333975812122261</c:v>
                </c:pt>
                <c:pt idx="199">
                  <c:v>3.6967278861043984</c:v>
                </c:pt>
                <c:pt idx="200">
                  <c:v>3.6902875036681446</c:v>
                </c:pt>
                <c:pt idx="201">
                  <c:v>3.7367239314479956</c:v>
                </c:pt>
                <c:pt idx="202">
                  <c:v>3.8239530542873039</c:v>
                </c:pt>
                <c:pt idx="203">
                  <c:v>3.9511327993985912</c:v>
                </c:pt>
                <c:pt idx="204">
                  <c:v>4.117776749677188</c:v>
                </c:pt>
                <c:pt idx="205">
                  <c:v>4.3161627586631974</c:v>
                </c:pt>
                <c:pt idx="206">
                  <c:v>4.6154106079878643</c:v>
                </c:pt>
                <c:pt idx="207">
                  <c:v>4.8739037716690641</c:v>
                </c:pt>
                <c:pt idx="208">
                  <c:v>5.1139577026907572</c:v>
                </c:pt>
                <c:pt idx="209">
                  <c:v>5.3200553706514055</c:v>
                </c:pt>
                <c:pt idx="210">
                  <c:v>5.3651149194237293</c:v>
                </c:pt>
                <c:pt idx="211">
                  <c:v>5.3528909180692512</c:v>
                </c:pt>
                <c:pt idx="212">
                  <c:v>5.306137095551426</c:v>
                </c:pt>
                <c:pt idx="213">
                  <c:v>5.3632515793676676</c:v>
                </c:pt>
                <c:pt idx="214">
                  <c:v>5.4045491116628614</c:v>
                </c:pt>
                <c:pt idx="215">
                  <c:v>5.401025742402668</c:v>
                </c:pt>
                <c:pt idx="216">
                  <c:v>5.3686038581146374</c:v>
                </c:pt>
                <c:pt idx="217">
                  <c:v>5.2788499417129762</c:v>
                </c:pt>
                <c:pt idx="218">
                  <c:v>5.2722735923968598</c:v>
                </c:pt>
                <c:pt idx="219">
                  <c:v>5.2433858531701789</c:v>
                </c:pt>
                <c:pt idx="220">
                  <c:v>5.1470874044153732</c:v>
                </c:pt>
                <c:pt idx="221">
                  <c:v>5.0085086200578353</c:v>
                </c:pt>
                <c:pt idx="222">
                  <c:v>4.9012818780339673</c:v>
                </c:pt>
                <c:pt idx="223">
                  <c:v>4.7887847460092408</c:v>
                </c:pt>
                <c:pt idx="224">
                  <c:v>4.6342295039714267</c:v>
                </c:pt>
                <c:pt idx="225">
                  <c:v>4.4063165781167664</c:v>
                </c:pt>
                <c:pt idx="226">
                  <c:v>4.2208220080557233</c:v>
                </c:pt>
                <c:pt idx="227">
                  <c:v>4.0498866961365101</c:v>
                </c:pt>
                <c:pt idx="228">
                  <c:v>3.8617223508044827</c:v>
                </c:pt>
                <c:pt idx="229">
                  <c:v>3.6626630338343715</c:v>
                </c:pt>
                <c:pt idx="230">
                  <c:v>3.5446739735818822</c:v>
                </c:pt>
                <c:pt idx="231">
                  <c:v>3.4811090863836807</c:v>
                </c:pt>
                <c:pt idx="232">
                  <c:v>3.434063258967905</c:v>
                </c:pt>
                <c:pt idx="233">
                  <c:v>3.4506886434954369</c:v>
                </c:pt>
                <c:pt idx="234">
                  <c:v>3.4415473318640797</c:v>
                </c:pt>
                <c:pt idx="235">
                  <c:v>3.4161352867515395</c:v>
                </c:pt>
                <c:pt idx="236">
                  <c:v>3.4559258237892001</c:v>
                </c:pt>
                <c:pt idx="237">
                  <c:v>3.5849945775961354</c:v>
                </c:pt>
                <c:pt idx="238">
                  <c:v>3.8035297567702324</c:v>
                </c:pt>
                <c:pt idx="239">
                  <c:v>3.9072787952854293</c:v>
                </c:pt>
                <c:pt idx="240">
                  <c:v>4.0005835629248203</c:v>
                </c:pt>
                <c:pt idx="241">
                  <c:v>4.0650739975785202</c:v>
                </c:pt>
                <c:pt idx="242">
                  <c:v>4.1708948987256589</c:v>
                </c:pt>
                <c:pt idx="243">
                  <c:v>4.2907655040864556</c:v>
                </c:pt>
                <c:pt idx="244">
                  <c:v>4.3228928637656603</c:v>
                </c:pt>
                <c:pt idx="245">
                  <c:v>4.3751919525197938</c:v>
                </c:pt>
                <c:pt idx="246">
                  <c:v>4.436820600225964</c:v>
                </c:pt>
                <c:pt idx="247">
                  <c:v>4.425857114743005</c:v>
                </c:pt>
                <c:pt idx="248">
                  <c:v>4.4148538618544917</c:v>
                </c:pt>
                <c:pt idx="249">
                  <c:v>4.4207858236287416</c:v>
                </c:pt>
                <c:pt idx="250">
                  <c:v>4.3877625588328524</c:v>
                </c:pt>
                <c:pt idx="251">
                  <c:v>4.3440360399889375</c:v>
                </c:pt>
                <c:pt idx="252">
                  <c:v>4.2920455781818552</c:v>
                </c:pt>
                <c:pt idx="253">
                  <c:v>4.2632644611974264</c:v>
                </c:pt>
                <c:pt idx="254">
                  <c:v>4.2531905549833056</c:v>
                </c:pt>
                <c:pt idx="255">
                  <c:v>4.2116014653198013</c:v>
                </c:pt>
                <c:pt idx="256">
                  <c:v>4.1846212000436607</c:v>
                </c:pt>
                <c:pt idx="257">
                  <c:v>4.1499410395127896</c:v>
                </c:pt>
                <c:pt idx="258">
                  <c:v>4.1228564441401998</c:v>
                </c:pt>
                <c:pt idx="259">
                  <c:v>4.148509471285589</c:v>
                </c:pt>
                <c:pt idx="260">
                  <c:v>4.2174511698664281</c:v>
                </c:pt>
                <c:pt idx="261">
                  <c:v>4.3023059520093918</c:v>
                </c:pt>
                <c:pt idx="262">
                  <c:v>4.357649049038173</c:v>
                </c:pt>
                <c:pt idx="263">
                  <c:v>4.4484960308104222</c:v>
                </c:pt>
                <c:pt idx="264">
                  <c:v>4.487832530781116</c:v>
                </c:pt>
                <c:pt idx="265">
                  <c:v>4.4495815324163646</c:v>
                </c:pt>
                <c:pt idx="266">
                  <c:v>4.4415042522932904</c:v>
                </c:pt>
                <c:pt idx="267">
                  <c:v>4.3953252950260016</c:v>
                </c:pt>
                <c:pt idx="268">
                  <c:v>4.3411589224158202</c:v>
                </c:pt>
                <c:pt idx="269">
                  <c:v>4.2935843718715585</c:v>
                </c:pt>
                <c:pt idx="270">
                  <c:v>4.183125403912701</c:v>
                </c:pt>
                <c:pt idx="271">
                  <c:v>4.0619696080983276</c:v>
                </c:pt>
                <c:pt idx="272">
                  <c:v>3.8918640580806882</c:v>
                </c:pt>
                <c:pt idx="273">
                  <c:v>3.7225426421790808</c:v>
                </c:pt>
                <c:pt idx="274">
                  <c:v>3.6228693737105315</c:v>
                </c:pt>
                <c:pt idx="275">
                  <c:v>3.4834820419593084</c:v>
                </c:pt>
                <c:pt idx="276">
                  <c:v>3.3945186227462338</c:v>
                </c:pt>
                <c:pt idx="277">
                  <c:v>3.4103224757159563</c:v>
                </c:pt>
                <c:pt idx="278">
                  <c:v>3.4051786941315192</c:v>
                </c:pt>
                <c:pt idx="279">
                  <c:v>3.381169206138138</c:v>
                </c:pt>
                <c:pt idx="280">
                  <c:v>3.3843928941529144</c:v>
                </c:pt>
                <c:pt idx="281">
                  <c:v>3.4335762636929994</c:v>
                </c:pt>
                <c:pt idx="282">
                  <c:v>3.4263814941602524</c:v>
                </c:pt>
                <c:pt idx="283">
                  <c:v>3.4499362997880492</c:v>
                </c:pt>
                <c:pt idx="284">
                  <c:v>3.4931614259707162</c:v>
                </c:pt>
                <c:pt idx="285">
                  <c:v>3.4870544247416109</c:v>
                </c:pt>
                <c:pt idx="286">
                  <c:v>3.5359977386687467</c:v>
                </c:pt>
                <c:pt idx="287">
                  <c:v>3.5654131894914149</c:v>
                </c:pt>
                <c:pt idx="288">
                  <c:v>3.5261076010804975</c:v>
                </c:pt>
                <c:pt idx="289">
                  <c:v>3.5167311734585769</c:v>
                </c:pt>
                <c:pt idx="290">
                  <c:v>3.4553960521403293</c:v>
                </c:pt>
                <c:pt idx="291">
                  <c:v>3.4338359075898772</c:v>
                </c:pt>
                <c:pt idx="292">
                  <c:v>3.4694468279211983</c:v>
                </c:pt>
                <c:pt idx="293">
                  <c:v>3.4406209994174892</c:v>
                </c:pt>
                <c:pt idx="294">
                  <c:v>3.4507238484317946</c:v>
                </c:pt>
                <c:pt idx="295">
                  <c:v>3.5166603416300863</c:v>
                </c:pt>
                <c:pt idx="296">
                  <c:v>3.55872519847233</c:v>
                </c:pt>
                <c:pt idx="297">
                  <c:v>3.6200203709711958</c:v>
                </c:pt>
                <c:pt idx="298">
                  <c:v>3.6698009198191572</c:v>
                </c:pt>
                <c:pt idx="299">
                  <c:v>3.6959005379237251</c:v>
                </c:pt>
                <c:pt idx="300">
                  <c:v>3.7491296455306866</c:v>
                </c:pt>
                <c:pt idx="301">
                  <c:v>3.7276821218501905</c:v>
                </c:pt>
                <c:pt idx="302">
                  <c:v>3.7391049941973074</c:v>
                </c:pt>
                <c:pt idx="303">
                  <c:v>3.7246707943355983</c:v>
                </c:pt>
                <c:pt idx="304">
                  <c:v>3.6344747900306862</c:v>
                </c:pt>
                <c:pt idx="305">
                  <c:v>3.5399057427173299</c:v>
                </c:pt>
                <c:pt idx="306">
                  <c:v>3.5207849789663355</c:v>
                </c:pt>
                <c:pt idx="307">
                  <c:v>3.448954046415897</c:v>
                </c:pt>
                <c:pt idx="308">
                  <c:v>3.4135146951321365</c:v>
                </c:pt>
                <c:pt idx="309">
                  <c:v>3.3577334430272741</c:v>
                </c:pt>
                <c:pt idx="310">
                  <c:v>3.224312281250695</c:v>
                </c:pt>
                <c:pt idx="311">
                  <c:v>3.1102781064300777</c:v>
                </c:pt>
                <c:pt idx="312">
                  <c:v>3.0488740578667382</c:v>
                </c:pt>
                <c:pt idx="313">
                  <c:v>2.9967975313311213</c:v>
                </c:pt>
                <c:pt idx="314">
                  <c:v>2.9352856281933222</c:v>
                </c:pt>
                <c:pt idx="315">
                  <c:v>2.9522601584560526</c:v>
                </c:pt>
                <c:pt idx="316">
                  <c:v>2.9524024925486292</c:v>
                </c:pt>
                <c:pt idx="317">
                  <c:v>2.9975939161876477</c:v>
                </c:pt>
                <c:pt idx="318">
                  <c:v>2.9839855661347556</c:v>
                </c:pt>
                <c:pt idx="319">
                  <c:v>2.9681569629480395</c:v>
                </c:pt>
                <c:pt idx="320">
                  <c:v>3.0190240023409389</c:v>
                </c:pt>
                <c:pt idx="321">
                  <c:v>3.0459234801171546</c:v>
                </c:pt>
                <c:pt idx="322">
                  <c:v>3.0391761145014633</c:v>
                </c:pt>
                <c:pt idx="323">
                  <c:v>3.0286097732877741</c:v>
                </c:pt>
                <c:pt idx="324">
                  <c:v>2.984941233485241</c:v>
                </c:pt>
                <c:pt idx="325">
                  <c:v>2.95447994832438</c:v>
                </c:pt>
                <c:pt idx="326">
                  <c:v>2.939611960357853</c:v>
                </c:pt>
                <c:pt idx="327">
                  <c:v>2.9903987252597366</c:v>
                </c:pt>
                <c:pt idx="328">
                  <c:v>3.0174728285591046</c:v>
                </c:pt>
                <c:pt idx="329">
                  <c:v>2.88364362594417</c:v>
                </c:pt>
                <c:pt idx="330">
                  <c:v>2.8238784128309047</c:v>
                </c:pt>
                <c:pt idx="331">
                  <c:v>2.740579765045315</c:v>
                </c:pt>
                <c:pt idx="332">
                  <c:v>2.6328602940956087</c:v>
                </c:pt>
                <c:pt idx="333">
                  <c:v>2.4811734939099304</c:v>
                </c:pt>
                <c:pt idx="334">
                  <c:v>2.370077040259388</c:v>
                </c:pt>
                <c:pt idx="335">
                  <c:v>2.3215879974450067</c:v>
                </c:pt>
                <c:pt idx="336">
                  <c:v>2.2820138868031394</c:v>
                </c:pt>
                <c:pt idx="337">
                  <c:v>2.2781356094024612</c:v>
                </c:pt>
                <c:pt idx="338">
                  <c:v>2.2470971416500674</c:v>
                </c:pt>
                <c:pt idx="339">
                  <c:v>2.2564630966935231</c:v>
                </c:pt>
                <c:pt idx="340">
                  <c:v>2.2772823781848017</c:v>
                </c:pt>
                <c:pt idx="341">
                  <c:v>2.2749027340385251</c:v>
                </c:pt>
                <c:pt idx="342">
                  <c:v>2.2986031286902313</c:v>
                </c:pt>
                <c:pt idx="343">
                  <c:v>2.4084398355183367</c:v>
                </c:pt>
                <c:pt idx="344">
                  <c:v>2.6049664675562498</c:v>
                </c:pt>
                <c:pt idx="345">
                  <c:v>2.8011604979047435</c:v>
                </c:pt>
                <c:pt idx="346">
                  <c:v>2.9666931606335396</c:v>
                </c:pt>
                <c:pt idx="347">
                  <c:v>3.1966770543569405</c:v>
                </c:pt>
                <c:pt idx="348">
                  <c:v>3.3636129700136705</c:v>
                </c:pt>
                <c:pt idx="349">
                  <c:v>3.5052478371216598</c:v>
                </c:pt>
                <c:pt idx="350">
                  <c:v>3.6262468629554103</c:v>
                </c:pt>
                <c:pt idx="351">
                  <c:v>3.7201459093610998</c:v>
                </c:pt>
                <c:pt idx="352">
                  <c:v>3.7523347996033487</c:v>
                </c:pt>
                <c:pt idx="353">
                  <c:v>3.792306370949392</c:v>
                </c:pt>
                <c:pt idx="354">
                  <c:v>3.920883595038839</c:v>
                </c:pt>
                <c:pt idx="355">
                  <c:v>4.0202972621808506</c:v>
                </c:pt>
                <c:pt idx="356">
                  <c:v>4.0470363543576502</c:v>
                </c:pt>
                <c:pt idx="357">
                  <c:v>4.1000606407141635</c:v>
                </c:pt>
                <c:pt idx="358">
                  <c:v>4.1627011702601715</c:v>
                </c:pt>
                <c:pt idx="359">
                  <c:v>4.1733177449136685</c:v>
                </c:pt>
                <c:pt idx="360">
                  <c:v>4.1779671446064324</c:v>
                </c:pt>
                <c:pt idx="361">
                  <c:v>4.1347128799540158</c:v>
                </c:pt>
                <c:pt idx="362">
                  <c:v>4.1077799066261846</c:v>
                </c:pt>
                <c:pt idx="363">
                  <c:v>4.1106236516742563</c:v>
                </c:pt>
                <c:pt idx="364">
                  <c:v>4.1073257740937876</c:v>
                </c:pt>
                <c:pt idx="365">
                  <c:v>4.1558111348630291</c:v>
                </c:pt>
                <c:pt idx="366">
                  <c:v>4.202554387411487</c:v>
                </c:pt>
                <c:pt idx="367">
                  <c:v>4.2603200823476595</c:v>
                </c:pt>
                <c:pt idx="368">
                  <c:v>4.2428752311285551</c:v>
                </c:pt>
                <c:pt idx="369">
                  <c:v>4.2158964094969038</c:v>
                </c:pt>
                <c:pt idx="370">
                  <c:v>4.1616454149134956</c:v>
                </c:pt>
                <c:pt idx="371">
                  <c:v>4.142321278035106</c:v>
                </c:pt>
                <c:pt idx="372">
                  <c:v>4.1326531085280998</c:v>
                </c:pt>
                <c:pt idx="373">
                  <c:v>4.1230892686937182</c:v>
                </c:pt>
                <c:pt idx="374">
                  <c:v>4.117700086852687</c:v>
                </c:pt>
                <c:pt idx="375">
                  <c:v>4.0921535382483825</c:v>
                </c:pt>
                <c:pt idx="376">
                  <c:v>4.0165649524368847</c:v>
                </c:pt>
                <c:pt idx="377">
                  <c:v>3.9041774296117948</c:v>
                </c:pt>
                <c:pt idx="378">
                  <c:v>3.841270359762893</c:v>
                </c:pt>
                <c:pt idx="379">
                  <c:v>3.7889439886253804</c:v>
                </c:pt>
                <c:pt idx="380">
                  <c:v>3.7176059344739438</c:v>
                </c:pt>
                <c:pt idx="381">
                  <c:v>3.6527975404514024</c:v>
                </c:pt>
                <c:pt idx="382">
                  <c:v>3.6118472318748913</c:v>
                </c:pt>
                <c:pt idx="383">
                  <c:v>3.5003674909859179</c:v>
                </c:pt>
                <c:pt idx="384">
                  <c:v>3.4020069669657316</c:v>
                </c:pt>
                <c:pt idx="385">
                  <c:v>3.3105003298308429</c:v>
                </c:pt>
                <c:pt idx="386">
                  <c:v>3.2950537563515265</c:v>
                </c:pt>
                <c:pt idx="387">
                  <c:v>3.3304893530271555</c:v>
                </c:pt>
                <c:pt idx="388">
                  <c:v>3.3895600996258843</c:v>
                </c:pt>
                <c:pt idx="389">
                  <c:v>3.4396634025707877</c:v>
                </c:pt>
                <c:pt idx="390">
                  <c:v>3.497290598940848</c:v>
                </c:pt>
                <c:pt idx="391">
                  <c:v>3.5946944942376211</c:v>
                </c:pt>
                <c:pt idx="392">
                  <c:v>3.6819953019000011</c:v>
                </c:pt>
                <c:pt idx="393">
                  <c:v>3.8168523803927412</c:v>
                </c:pt>
                <c:pt idx="394">
                  <c:v>3.9092152169812699</c:v>
                </c:pt>
                <c:pt idx="395">
                  <c:v>4.0016524594387715</c:v>
                </c:pt>
                <c:pt idx="396">
                  <c:v>3.9797256930674973</c:v>
                </c:pt>
                <c:pt idx="397">
                  <c:v>3.9051996748974789</c:v>
                </c:pt>
                <c:pt idx="398">
                  <c:v>3.8839493898178019</c:v>
                </c:pt>
                <c:pt idx="399">
                  <c:v>3.8427595678120063</c:v>
                </c:pt>
                <c:pt idx="400">
                  <c:v>3.7900474238914286</c:v>
                </c:pt>
                <c:pt idx="401">
                  <c:v>3.8056027636007075</c:v>
                </c:pt>
                <c:pt idx="402">
                  <c:v>3.7681069680199046</c:v>
                </c:pt>
                <c:pt idx="403">
                  <c:v>3.7697968833385165</c:v>
                </c:pt>
                <c:pt idx="404">
                  <c:v>3.7868088918337519</c:v>
                </c:pt>
                <c:pt idx="405">
                  <c:v>3.8064347383507688</c:v>
                </c:pt>
                <c:pt idx="406">
                  <c:v>3.8070854213358185</c:v>
                </c:pt>
                <c:pt idx="407">
                  <c:v>3.7777946599636119</c:v>
                </c:pt>
                <c:pt idx="408">
                  <c:v>3.7904435465391106</c:v>
                </c:pt>
                <c:pt idx="409">
                  <c:v>3.8245873380484512</c:v>
                </c:pt>
                <c:pt idx="410">
                  <c:v>3.8663257891185698</c:v>
                </c:pt>
                <c:pt idx="411">
                  <c:v>3.9044013358539615</c:v>
                </c:pt>
                <c:pt idx="412">
                  <c:v>3.9269159016243118</c:v>
                </c:pt>
                <c:pt idx="413">
                  <c:v>3.9441304770813304</c:v>
                </c:pt>
                <c:pt idx="414">
                  <c:v>3.9334989383257533</c:v>
                </c:pt>
                <c:pt idx="415">
                  <c:v>3.945378577864127</c:v>
                </c:pt>
                <c:pt idx="416">
                  <c:v>3.9510018470368777</c:v>
                </c:pt>
                <c:pt idx="417">
                  <c:v>3.9563347933003978</c:v>
                </c:pt>
                <c:pt idx="418">
                  <c:v>3.9501465683309482</c:v>
                </c:pt>
                <c:pt idx="419">
                  <c:v>3.9387530658491654</c:v>
                </c:pt>
                <c:pt idx="420">
                  <c:v>3.900477665535016</c:v>
                </c:pt>
                <c:pt idx="421">
                  <c:v>3.8214467131709222</c:v>
                </c:pt>
                <c:pt idx="422">
                  <c:v>3.6992370395999492</c:v>
                </c:pt>
                <c:pt idx="423">
                  <c:v>3.5548235467749705</c:v>
                </c:pt>
                <c:pt idx="424">
                  <c:v>3.4771835537421825</c:v>
                </c:pt>
                <c:pt idx="425">
                  <c:v>3.3608418424366295</c:v>
                </c:pt>
                <c:pt idx="426">
                  <c:v>3.2460158844931377</c:v>
                </c:pt>
                <c:pt idx="427">
                  <c:v>3.1337186326368931</c:v>
                </c:pt>
                <c:pt idx="428">
                  <c:v>3.0514932908777812</c:v>
                </c:pt>
                <c:pt idx="429">
                  <c:v>2.9806669058611113</c:v>
                </c:pt>
                <c:pt idx="430">
                  <c:v>2.91859839053271</c:v>
                </c:pt>
                <c:pt idx="431">
                  <c:v>2.8607066768438925</c:v>
                </c:pt>
                <c:pt idx="432">
                  <c:v>2.7709452690546712</c:v>
                </c:pt>
                <c:pt idx="433">
                  <c:v>2.7023176979880876</c:v>
                </c:pt>
                <c:pt idx="434">
                  <c:v>2.6553059625466351</c:v>
                </c:pt>
                <c:pt idx="435">
                  <c:v>2.5918461300976299</c:v>
                </c:pt>
                <c:pt idx="436">
                  <c:v>2.5261686154667147</c:v>
                </c:pt>
                <c:pt idx="437">
                  <c:v>2.4474183227318376</c:v>
                </c:pt>
                <c:pt idx="438">
                  <c:v>2.3862962720015028</c:v>
                </c:pt>
                <c:pt idx="439">
                  <c:v>2.3450405591091679</c:v>
                </c:pt>
                <c:pt idx="440">
                  <c:v>2.311680810096064</c:v>
                </c:pt>
                <c:pt idx="441">
                  <c:v>2.2973301540643112</c:v>
                </c:pt>
                <c:pt idx="442">
                  <c:v>2.3159007831504739</c:v>
                </c:pt>
                <c:pt idx="443">
                  <c:v>2.3774922936590737</c:v>
                </c:pt>
                <c:pt idx="444">
                  <c:v>2.4682123446551016</c:v>
                </c:pt>
                <c:pt idx="445">
                  <c:v>2.5667061091492651</c:v>
                </c:pt>
                <c:pt idx="446">
                  <c:v>2.6603080181042071</c:v>
                </c:pt>
                <c:pt idx="447">
                  <c:v>2.7606925080911373</c:v>
                </c:pt>
                <c:pt idx="448">
                  <c:v>2.8399072154542444</c:v>
                </c:pt>
                <c:pt idx="449">
                  <c:v>2.8907852525365874</c:v>
                </c:pt>
                <c:pt idx="450">
                  <c:v>2.9526057356278863</c:v>
                </c:pt>
                <c:pt idx="451">
                  <c:v>3.0348114713377288</c:v>
                </c:pt>
                <c:pt idx="452">
                  <c:v>3.1018144704229087</c:v>
                </c:pt>
                <c:pt idx="453">
                  <c:v>3.1308087533163622</c:v>
                </c:pt>
                <c:pt idx="454">
                  <c:v>3.140685668569104</c:v>
                </c:pt>
                <c:pt idx="455">
                  <c:v>3.1511440028677882</c:v>
                </c:pt>
                <c:pt idx="456">
                  <c:v>3.1824548950323064</c:v>
                </c:pt>
                <c:pt idx="457">
                  <c:v>3.1907083990557381</c:v>
                </c:pt>
                <c:pt idx="458">
                  <c:v>3.2071159160902054</c:v>
                </c:pt>
                <c:pt idx="459">
                  <c:v>3.2482759617098931</c:v>
                </c:pt>
                <c:pt idx="460">
                  <c:v>3.2617321749873049</c:v>
                </c:pt>
                <c:pt idx="461">
                  <c:v>3.2880219416398315</c:v>
                </c:pt>
                <c:pt idx="462">
                  <c:v>3.2806454943458538</c:v>
                </c:pt>
                <c:pt idx="463">
                  <c:v>3.2526540061273534</c:v>
                </c:pt>
                <c:pt idx="464">
                  <c:v>3.2222817591903921</c:v>
                </c:pt>
                <c:pt idx="465">
                  <c:v>3.2219626829052297</c:v>
                </c:pt>
                <c:pt idx="466">
                  <c:v>3.2016516559425376</c:v>
                </c:pt>
                <c:pt idx="467">
                  <c:v>3.1793488927180764</c:v>
                </c:pt>
                <c:pt idx="468">
                  <c:v>3.1441438044225016</c:v>
                </c:pt>
                <c:pt idx="469">
                  <c:v>3.1335117176360856</c:v>
                </c:pt>
                <c:pt idx="470">
                  <c:v>3.0967003290336796</c:v>
                </c:pt>
                <c:pt idx="471">
                  <c:v>3.0740935913622431</c:v>
                </c:pt>
                <c:pt idx="472">
                  <c:v>3.0355618136134526</c:v>
                </c:pt>
                <c:pt idx="473">
                  <c:v>2.9907719072687469</c:v>
                </c:pt>
                <c:pt idx="474">
                  <c:v>2.989846093021518</c:v>
                </c:pt>
                <c:pt idx="475">
                  <c:v>2.9783698634533446</c:v>
                </c:pt>
                <c:pt idx="476">
                  <c:v>2.9696741854403967</c:v>
                </c:pt>
                <c:pt idx="477">
                  <c:v>2.9477722796702128</c:v>
                </c:pt>
                <c:pt idx="478">
                  <c:v>2.9386139338040493</c:v>
                </c:pt>
                <c:pt idx="479">
                  <c:v>2.9390047589841011</c:v>
                </c:pt>
                <c:pt idx="480">
                  <c:v>2.9259479902626033</c:v>
                </c:pt>
                <c:pt idx="481">
                  <c:v>2.8855099698285804</c:v>
                </c:pt>
                <c:pt idx="482">
                  <c:v>2.8442468808129195</c:v>
                </c:pt>
                <c:pt idx="483">
                  <c:v>2.8135141794196574</c:v>
                </c:pt>
                <c:pt idx="484">
                  <c:v>2.7708529936634938</c:v>
                </c:pt>
                <c:pt idx="485">
                  <c:v>2.7247130395187931</c:v>
                </c:pt>
                <c:pt idx="486">
                  <c:v>2.6814541741109323</c:v>
                </c:pt>
                <c:pt idx="487">
                  <c:v>2.6724386169501573</c:v>
                </c:pt>
                <c:pt idx="488">
                  <c:v>2.6815419211994618</c:v>
                </c:pt>
                <c:pt idx="489">
                  <c:v>2.6528341422556947</c:v>
                </c:pt>
                <c:pt idx="490">
                  <c:v>2.6604835120191366</c:v>
                </c:pt>
                <c:pt idx="491">
                  <c:v>2.6625688205987799</c:v>
                </c:pt>
                <c:pt idx="492">
                  <c:v>2.7029939723748613</c:v>
                </c:pt>
                <c:pt idx="493">
                  <c:v>2.7930471648995558</c:v>
                </c:pt>
                <c:pt idx="494">
                  <c:v>2.8516265072229228</c:v>
                </c:pt>
                <c:pt idx="495">
                  <c:v>2.8645323412618686</c:v>
                </c:pt>
                <c:pt idx="496">
                  <c:v>2.8274687363803119</c:v>
                </c:pt>
                <c:pt idx="497">
                  <c:v>2.7933791012725937</c:v>
                </c:pt>
                <c:pt idx="498">
                  <c:v>2.7435912206991482</c:v>
                </c:pt>
                <c:pt idx="499">
                  <c:v>2.6809998704277125</c:v>
                </c:pt>
                <c:pt idx="500">
                  <c:v>2.6097547477453116</c:v>
                </c:pt>
                <c:pt idx="501">
                  <c:v>2.4631112161714164</c:v>
                </c:pt>
                <c:pt idx="502">
                  <c:v>2.3287254304437726</c:v>
                </c:pt>
                <c:pt idx="503">
                  <c:v>2.2048251673508386</c:v>
                </c:pt>
                <c:pt idx="504">
                  <c:v>2.1161679436732688</c:v>
                </c:pt>
                <c:pt idx="505">
                  <c:v>2.1021531304872245</c:v>
                </c:pt>
                <c:pt idx="506">
                  <c:v>2.0906421791723089</c:v>
                </c:pt>
                <c:pt idx="507">
                  <c:v>2.1202664717092126</c:v>
                </c:pt>
                <c:pt idx="508">
                  <c:v>2.1017763879878912</c:v>
                </c:pt>
                <c:pt idx="509">
                  <c:v>2.105848824194509</c:v>
                </c:pt>
                <c:pt idx="510">
                  <c:v>2.1191473088907409</c:v>
                </c:pt>
                <c:pt idx="511">
                  <c:v>2.1199930987014071</c:v>
                </c:pt>
                <c:pt idx="512">
                  <c:v>2.0945486419666248</c:v>
                </c:pt>
                <c:pt idx="513">
                  <c:v>2.1087581768131005</c:v>
                </c:pt>
                <c:pt idx="514">
                  <c:v>2.0930002942812611</c:v>
                </c:pt>
                <c:pt idx="515">
                  <c:v>2.0798334249961403</c:v>
                </c:pt>
                <c:pt idx="516">
                  <c:v>2.1196706943565196</c:v>
                </c:pt>
                <c:pt idx="517">
                  <c:v>2.1616540133484783</c:v>
                </c:pt>
                <c:pt idx="518">
                  <c:v>2.1952768115248866</c:v>
                </c:pt>
                <c:pt idx="519">
                  <c:v>2.2360836920386422</c:v>
                </c:pt>
                <c:pt idx="520">
                  <c:v>2.2865939319198989</c:v>
                </c:pt>
                <c:pt idx="521">
                  <c:v>2.3029465666401689</c:v>
                </c:pt>
                <c:pt idx="522">
                  <c:v>2.2899652880419734</c:v>
                </c:pt>
                <c:pt idx="523">
                  <c:v>2.2545673741902204</c:v>
                </c:pt>
                <c:pt idx="524">
                  <c:v>2.2038594726920229</c:v>
                </c:pt>
                <c:pt idx="525">
                  <c:v>2.1340442368148809</c:v>
                </c:pt>
                <c:pt idx="526">
                  <c:v>2.097351008116898</c:v>
                </c:pt>
                <c:pt idx="527">
                  <c:v>2.0434600391343145</c:v>
                </c:pt>
                <c:pt idx="528">
                  <c:v>1.9830113181518243</c:v>
                </c:pt>
                <c:pt idx="529">
                  <c:v>1.9377024292801084</c:v>
                </c:pt>
                <c:pt idx="530">
                  <c:v>1.8940853251127685</c:v>
                </c:pt>
                <c:pt idx="531">
                  <c:v>1.8732164920678966</c:v>
                </c:pt>
                <c:pt idx="532">
                  <c:v>1.8595578769117571</c:v>
                </c:pt>
                <c:pt idx="533">
                  <c:v>1.7865960694479879</c:v>
                </c:pt>
                <c:pt idx="534">
                  <c:v>1.7647138279636299</c:v>
                </c:pt>
                <c:pt idx="535">
                  <c:v>1.7468264043745532</c:v>
                </c:pt>
                <c:pt idx="536">
                  <c:v>1.6738706675072477</c:v>
                </c:pt>
                <c:pt idx="537">
                  <c:v>1.6267243646965801</c:v>
                </c:pt>
                <c:pt idx="538">
                  <c:v>1.5905939370146003</c:v>
                </c:pt>
                <c:pt idx="539">
                  <c:v>1.5466643360006884</c:v>
                </c:pt>
                <c:pt idx="540">
                  <c:v>1.5054351552023943</c:v>
                </c:pt>
                <c:pt idx="541">
                  <c:v>1.4050077138302668</c:v>
                </c:pt>
                <c:pt idx="542">
                  <c:v>1.331547685119864</c:v>
                </c:pt>
                <c:pt idx="543">
                  <c:v>1.301287149173546</c:v>
                </c:pt>
                <c:pt idx="544">
                  <c:v>1.2981121355479368</c:v>
                </c:pt>
                <c:pt idx="545">
                  <c:v>1.3307158372660386</c:v>
                </c:pt>
                <c:pt idx="546">
                  <c:v>1.3572095790581973</c:v>
                </c:pt>
                <c:pt idx="547">
                  <c:v>1.3821751130769464</c:v>
                </c:pt>
                <c:pt idx="548">
                  <c:v>1.4242835001732437</c:v>
                </c:pt>
                <c:pt idx="549">
                  <c:v>1.5004843831294878</c:v>
                </c:pt>
                <c:pt idx="550">
                  <c:v>1.6006003886193283</c:v>
                </c:pt>
                <c:pt idx="551">
                  <c:v>1.7295465120532572</c:v>
                </c:pt>
                <c:pt idx="552">
                  <c:v>1.8634799993943054</c:v>
                </c:pt>
                <c:pt idx="553">
                  <c:v>1.9989296643216139</c:v>
                </c:pt>
                <c:pt idx="554">
                  <c:v>2.0903707113331293</c:v>
                </c:pt>
                <c:pt idx="555">
                  <c:v>2.1330842417719929</c:v>
                </c:pt>
                <c:pt idx="556">
                  <c:v>2.1597024644698521</c:v>
                </c:pt>
                <c:pt idx="557">
                  <c:v>2.1989969499794562</c:v>
                </c:pt>
                <c:pt idx="558">
                  <c:v>2.1635902685822286</c:v>
                </c:pt>
                <c:pt idx="559">
                  <c:v>2.0865106470769748</c:v>
                </c:pt>
                <c:pt idx="560">
                  <c:v>2.0103636405552745</c:v>
                </c:pt>
                <c:pt idx="561">
                  <c:v>1.8885036235878503</c:v>
                </c:pt>
                <c:pt idx="562">
                  <c:v>1.7804213935974549</c:v>
                </c:pt>
                <c:pt idx="563">
                  <c:v>1.6531052343886508</c:v>
                </c:pt>
                <c:pt idx="564">
                  <c:v>1.5303418450031183</c:v>
                </c:pt>
                <c:pt idx="565">
                  <c:v>1.4389020211660704</c:v>
                </c:pt>
                <c:pt idx="566">
                  <c:v>1.3972379984900729</c:v>
                </c:pt>
                <c:pt idx="567">
                  <c:v>1.3425470932031194</c:v>
                </c:pt>
                <c:pt idx="568">
                  <c:v>1.3378472964447168</c:v>
                </c:pt>
                <c:pt idx="569">
                  <c:v>1.2844989999514054</c:v>
                </c:pt>
                <c:pt idx="570">
                  <c:v>1.2884930109999719</c:v>
                </c:pt>
                <c:pt idx="571">
                  <c:v>1.3026438154527833</c:v>
                </c:pt>
                <c:pt idx="572">
                  <c:v>1.3177166183156921</c:v>
                </c:pt>
                <c:pt idx="573">
                  <c:v>1.3439360857038278</c:v>
                </c:pt>
                <c:pt idx="574">
                  <c:v>1.3999898893962832</c:v>
                </c:pt>
                <c:pt idx="575">
                  <c:v>1.4511608076448279</c:v>
                </c:pt>
                <c:pt idx="576">
                  <c:v>1.4871005978090091</c:v>
                </c:pt>
                <c:pt idx="577">
                  <c:v>1.5003320379890335</c:v>
                </c:pt>
                <c:pt idx="578">
                  <c:v>1.473241287566744</c:v>
                </c:pt>
                <c:pt idx="579">
                  <c:v>1.4478222898630593</c:v>
                </c:pt>
                <c:pt idx="580">
                  <c:v>1.4534152546189369</c:v>
                </c:pt>
                <c:pt idx="581">
                  <c:v>1.4466212692961486</c:v>
                </c:pt>
                <c:pt idx="582">
                  <c:v>1.4363378859478</c:v>
                </c:pt>
                <c:pt idx="583">
                  <c:v>1.4277590096521959</c:v>
                </c:pt>
                <c:pt idx="584">
                  <c:v>1.4207002965419639</c:v>
                </c:pt>
                <c:pt idx="585">
                  <c:v>1.4229341879184725</c:v>
                </c:pt>
                <c:pt idx="586">
                  <c:v>1.351956930398599</c:v>
                </c:pt>
                <c:pt idx="587">
                  <c:v>1.3207791260941169</c:v>
                </c:pt>
                <c:pt idx="588">
                  <c:v>1.2655732843936693</c:v>
                </c:pt>
                <c:pt idx="589">
                  <c:v>1.2710208414636135</c:v>
                </c:pt>
                <c:pt idx="590">
                  <c:v>1.3193791191287814</c:v>
                </c:pt>
                <c:pt idx="591">
                  <c:v>1.307986842094343</c:v>
                </c:pt>
                <c:pt idx="592">
                  <c:v>1.3045348896430113</c:v>
                </c:pt>
                <c:pt idx="593">
                  <c:v>1.3006138332102368</c:v>
                </c:pt>
                <c:pt idx="594">
                  <c:v>1.2868216062108346</c:v>
                </c:pt>
                <c:pt idx="595">
                  <c:v>1.2446742209005857</c:v>
                </c:pt>
                <c:pt idx="596">
                  <c:v>1.205710910372509</c:v>
                </c:pt>
                <c:pt idx="597">
                  <c:v>1.1564802040067155</c:v>
                </c:pt>
                <c:pt idx="598">
                  <c:v>1.0955244838365301</c:v>
                </c:pt>
                <c:pt idx="599">
                  <c:v>0.99191477894596836</c:v>
                </c:pt>
                <c:pt idx="600">
                  <c:v>0.90762066159123356</c:v>
                </c:pt>
                <c:pt idx="601">
                  <c:v>0.87132793316520663</c:v>
                </c:pt>
                <c:pt idx="602">
                  <c:v>0.86270670115064929</c:v>
                </c:pt>
                <c:pt idx="603">
                  <c:v>0.78084131710921389</c:v>
                </c:pt>
                <c:pt idx="604">
                  <c:v>0.72960946317038045</c:v>
                </c:pt>
                <c:pt idx="605">
                  <c:v>0.65058607448299388</c:v>
                </c:pt>
                <c:pt idx="606">
                  <c:v>0.61706980720327453</c:v>
                </c:pt>
                <c:pt idx="607">
                  <c:v>0.56867506467445073</c:v>
                </c:pt>
                <c:pt idx="608">
                  <c:v>0.52850461097008405</c:v>
                </c:pt>
                <c:pt idx="609">
                  <c:v>0.48871652590214937</c:v>
                </c:pt>
                <c:pt idx="610">
                  <c:v>0.43473729468958566</c:v>
                </c:pt>
                <c:pt idx="611">
                  <c:v>0.40306812184739943</c:v>
                </c:pt>
                <c:pt idx="612">
                  <c:v>0.34987870937813326</c:v>
                </c:pt>
                <c:pt idx="613">
                  <c:v>0.28583771709518024</c:v>
                </c:pt>
                <c:pt idx="614">
                  <c:v>0.20009369492288892</c:v>
                </c:pt>
                <c:pt idx="615">
                  <c:v>0.14459418948799496</c:v>
                </c:pt>
                <c:pt idx="616">
                  <c:v>0.16259457483434397</c:v>
                </c:pt>
                <c:pt idx="617">
                  <c:v>0.14144443562155243</c:v>
                </c:pt>
                <c:pt idx="618">
                  <c:v>0.11220606613542798</c:v>
                </c:pt>
                <c:pt idx="619">
                  <c:v>7.3657451629722037E-2</c:v>
                </c:pt>
                <c:pt idx="620">
                  <c:v>1.0510870393486457E-2</c:v>
                </c:pt>
                <c:pt idx="621">
                  <c:v>-3.421699456257251E-2</c:v>
                </c:pt>
                <c:pt idx="622">
                  <c:v>-0.10171944006737663</c:v>
                </c:pt>
                <c:pt idx="623">
                  <c:v>-0.18614290886422083</c:v>
                </c:pt>
                <c:pt idx="624">
                  <c:v>-0.29302535498202287</c:v>
                </c:pt>
                <c:pt idx="625">
                  <c:v>-0.37323337911184168</c:v>
                </c:pt>
                <c:pt idx="626">
                  <c:v>-0.52646148334036602</c:v>
                </c:pt>
                <c:pt idx="627">
                  <c:v>-0.61579223825743101</c:v>
                </c:pt>
                <c:pt idx="628">
                  <c:v>-0.70196315625423378</c:v>
                </c:pt>
                <c:pt idx="629">
                  <c:v>-0.78103857368924323</c:v>
                </c:pt>
                <c:pt idx="630">
                  <c:v>-0.8511895163629648</c:v>
                </c:pt>
                <c:pt idx="631">
                  <c:v>-0.91582331245680015</c:v>
                </c:pt>
                <c:pt idx="632">
                  <c:v>-0.98479123581572381</c:v>
                </c:pt>
                <c:pt idx="633">
                  <c:v>-1.0611489670093821</c:v>
                </c:pt>
                <c:pt idx="634">
                  <c:v>-1.1145221666636125</c:v>
                </c:pt>
                <c:pt idx="635">
                  <c:v>-1.1942317817192014</c:v>
                </c:pt>
                <c:pt idx="636">
                  <c:v>-1.3039598853926264</c:v>
                </c:pt>
                <c:pt idx="637">
                  <c:v>-1.4220253800510367</c:v>
                </c:pt>
                <c:pt idx="638">
                  <c:v>-1.5350343582217674</c:v>
                </c:pt>
                <c:pt idx="639">
                  <c:v>-1.5556079866914723</c:v>
                </c:pt>
                <c:pt idx="640">
                  <c:v>-1.4932530059209292</c:v>
                </c:pt>
                <c:pt idx="641">
                  <c:v>-1.4152333763939788</c:v>
                </c:pt>
                <c:pt idx="642">
                  <c:v>-1.4048473959750551</c:v>
                </c:pt>
                <c:pt idx="643">
                  <c:v>-1.4229196773112891</c:v>
                </c:pt>
                <c:pt idx="644">
                  <c:v>-1.429787632925466</c:v>
                </c:pt>
                <c:pt idx="645">
                  <c:v>-1.3941230184431952</c:v>
                </c:pt>
                <c:pt idx="646">
                  <c:v>-1.3949240052204135</c:v>
                </c:pt>
                <c:pt idx="647">
                  <c:v>-1.3715709843756234</c:v>
                </c:pt>
                <c:pt idx="648">
                  <c:v>-1.2936726237340836</c:v>
                </c:pt>
                <c:pt idx="649">
                  <c:v>-1.2238686555648177</c:v>
                </c:pt>
                <c:pt idx="650">
                  <c:v>-1.1430874303252299</c:v>
                </c:pt>
                <c:pt idx="651">
                  <c:v>-1.0844024694172285</c:v>
                </c:pt>
                <c:pt idx="652">
                  <c:v>-1.0253651640811425</c:v>
                </c:pt>
                <c:pt idx="653">
                  <c:v>-1.0015158563517035</c:v>
                </c:pt>
                <c:pt idx="654">
                  <c:v>-0.9308932703050381</c:v>
                </c:pt>
                <c:pt idx="655">
                  <c:v>-0.88177743846656154</c:v>
                </c:pt>
                <c:pt idx="656">
                  <c:v>-0.87330687768195059</c:v>
                </c:pt>
                <c:pt idx="657">
                  <c:v>-0.89286702956235242</c:v>
                </c:pt>
                <c:pt idx="658">
                  <c:v>-0.93679703999988595</c:v>
                </c:pt>
                <c:pt idx="659">
                  <c:v>-0.99072266649141727</c:v>
                </c:pt>
                <c:pt idx="660">
                  <c:v>-1.0344114674565856</c:v>
                </c:pt>
                <c:pt idx="661">
                  <c:v>-1.0616613278992564</c:v>
                </c:pt>
                <c:pt idx="662">
                  <c:v>-1.0977452450598579</c:v>
                </c:pt>
                <c:pt idx="663">
                  <c:v>-1.1445403960322502</c:v>
                </c:pt>
                <c:pt idx="664">
                  <c:v>-1.2089351098233621</c:v>
                </c:pt>
                <c:pt idx="665">
                  <c:v>-1.2847427898938495</c:v>
                </c:pt>
                <c:pt idx="666">
                  <c:v>-1.358771238956225</c:v>
                </c:pt>
                <c:pt idx="667">
                  <c:v>-1.4506244320913095</c:v>
                </c:pt>
                <c:pt idx="668">
                  <c:v>-1.5607908175822292</c:v>
                </c:pt>
                <c:pt idx="669">
                  <c:v>-1.6772529284339452</c:v>
                </c:pt>
                <c:pt idx="670">
                  <c:v>-1.759487541283838</c:v>
                </c:pt>
                <c:pt idx="671">
                  <c:v>-1.8540299359405679</c:v>
                </c:pt>
                <c:pt idx="672">
                  <c:v>-1.8766325652730784</c:v>
                </c:pt>
                <c:pt idx="673">
                  <c:v>-1.9084325106666122</c:v>
                </c:pt>
                <c:pt idx="674">
                  <c:v>-1.8962747382145493</c:v>
                </c:pt>
                <c:pt idx="675">
                  <c:v>-1.9234681146189985</c:v>
                </c:pt>
                <c:pt idx="676">
                  <c:v>-1.954979154916995</c:v>
                </c:pt>
                <c:pt idx="677">
                  <c:v>-1.9729928178115745</c:v>
                </c:pt>
                <c:pt idx="678">
                  <c:v>-2.0149719949924871</c:v>
                </c:pt>
                <c:pt idx="679">
                  <c:v>-2.0064575820278936</c:v>
                </c:pt>
                <c:pt idx="680">
                  <c:v>-1.9871390737953638</c:v>
                </c:pt>
                <c:pt idx="681">
                  <c:v>-1.9902629733213091</c:v>
                </c:pt>
                <c:pt idx="682">
                  <c:v>-1.9661037184170982</c:v>
                </c:pt>
                <c:pt idx="683">
                  <c:v>-1.9512843569263185</c:v>
                </c:pt>
                <c:pt idx="684">
                  <c:v>-1.9556593126032293</c:v>
                </c:pt>
                <c:pt idx="685">
                  <c:v>-1.9393833119508512</c:v>
                </c:pt>
                <c:pt idx="686">
                  <c:v>-1.8809878817995909</c:v>
                </c:pt>
                <c:pt idx="687">
                  <c:v>-1.7802777475873139</c:v>
                </c:pt>
                <c:pt idx="688">
                  <c:v>-1.6979920056849191</c:v>
                </c:pt>
                <c:pt idx="689">
                  <c:v>-1.6755677375968843</c:v>
                </c:pt>
                <c:pt idx="690">
                  <c:v>-1.6454017292498326</c:v>
                </c:pt>
                <c:pt idx="691">
                  <c:v>-1.681231249290996</c:v>
                </c:pt>
                <c:pt idx="692">
                  <c:v>-1.7294593614071145</c:v>
                </c:pt>
                <c:pt idx="693">
                  <c:v>-1.7586898595953895</c:v>
                </c:pt>
                <c:pt idx="694">
                  <c:v>-1.8023414638288273</c:v>
                </c:pt>
                <c:pt idx="695">
                  <c:v>-1.8677686173796246</c:v>
                </c:pt>
                <c:pt idx="696">
                  <c:v>-1.9524885551649462</c:v>
                </c:pt>
                <c:pt idx="697">
                  <c:v>-2.0129589059524</c:v>
                </c:pt>
                <c:pt idx="698">
                  <c:v>-2.0287951934488535</c:v>
                </c:pt>
                <c:pt idx="699">
                  <c:v>-2.02571789840432</c:v>
                </c:pt>
                <c:pt idx="700">
                  <c:v>-2.0371746852600419</c:v>
                </c:pt>
                <c:pt idx="701">
                  <c:v>-2.0435834527359535</c:v>
                </c:pt>
                <c:pt idx="702">
                  <c:v>-2.0915913142291589</c:v>
                </c:pt>
                <c:pt idx="703">
                  <c:v>-2.1436061345674142</c:v>
                </c:pt>
                <c:pt idx="704">
                  <c:v>-2.2243976042870712</c:v>
                </c:pt>
                <c:pt idx="705">
                  <c:v>-2.2747427704861902</c:v>
                </c:pt>
                <c:pt idx="706">
                  <c:v>-2.3280646446048729</c:v>
                </c:pt>
                <c:pt idx="707">
                  <c:v>-2.4103876154358699</c:v>
                </c:pt>
                <c:pt idx="708">
                  <c:v>-2.5388075476839909</c:v>
                </c:pt>
                <c:pt idx="709">
                  <c:v>-2.6706346996134638</c:v>
                </c:pt>
                <c:pt idx="710">
                  <c:v>-2.7299414551691701</c:v>
                </c:pt>
                <c:pt idx="711">
                  <c:v>-2.7518276120669336</c:v>
                </c:pt>
                <c:pt idx="712">
                  <c:v>-2.7753866833881462</c:v>
                </c:pt>
                <c:pt idx="713">
                  <c:v>-2.7902411161144314</c:v>
                </c:pt>
                <c:pt idx="714">
                  <c:v>-2.7604544246475879</c:v>
                </c:pt>
                <c:pt idx="715">
                  <c:v>-2.7010280372908984</c:v>
                </c:pt>
                <c:pt idx="716">
                  <c:v>-2.6881634428675474</c:v>
                </c:pt>
                <c:pt idx="717">
                  <c:v>-2.7094549725036212</c:v>
                </c:pt>
                <c:pt idx="718">
                  <c:v>-2.6633079693281045</c:v>
                </c:pt>
                <c:pt idx="719">
                  <c:v>-2.6298969407387447</c:v>
                </c:pt>
                <c:pt idx="720">
                  <c:v>-2.5878845488732516</c:v>
                </c:pt>
                <c:pt idx="721">
                  <c:v>-2.5352369093977716</c:v>
                </c:pt>
                <c:pt idx="722">
                  <c:v>-2.4977587880007031</c:v>
                </c:pt>
                <c:pt idx="723">
                  <c:v>-2.5011878326043315</c:v>
                </c:pt>
                <c:pt idx="724">
                  <c:v>-2.5078572399061163</c:v>
                </c:pt>
                <c:pt idx="725">
                  <c:v>-2.4710696436488009</c:v>
                </c:pt>
                <c:pt idx="726">
                  <c:v>-2.436469134840038</c:v>
                </c:pt>
                <c:pt idx="727">
                  <c:v>-2.3734362732154026</c:v>
                </c:pt>
                <c:pt idx="728">
                  <c:v>-2.2833872710380194</c:v>
                </c:pt>
                <c:pt idx="729">
                  <c:v>-2.126228206581259</c:v>
                </c:pt>
                <c:pt idx="730">
                  <c:v>-2.0371364596507502</c:v>
                </c:pt>
                <c:pt idx="731">
                  <c:v>-1.9233528990606725</c:v>
                </c:pt>
                <c:pt idx="732">
                  <c:v>-1.8425418535736393</c:v>
                </c:pt>
                <c:pt idx="733">
                  <c:v>-1.8089070145505057</c:v>
                </c:pt>
                <c:pt idx="734">
                  <c:v>-1.7413875807205801</c:v>
                </c:pt>
                <c:pt idx="735">
                  <c:v>-1.6606910683884706</c:v>
                </c:pt>
                <c:pt idx="736">
                  <c:v>-1.6189464710859505</c:v>
                </c:pt>
                <c:pt idx="737">
                  <c:v>-1.5698086872185959</c:v>
                </c:pt>
                <c:pt idx="738">
                  <c:v>-1.5645380701348652</c:v>
                </c:pt>
                <c:pt idx="739">
                  <c:v>-1.580935282550469</c:v>
                </c:pt>
                <c:pt idx="740">
                  <c:v>-1.5580101057456337</c:v>
                </c:pt>
                <c:pt idx="741">
                  <c:v>-1.6218711017388951</c:v>
                </c:pt>
                <c:pt idx="742">
                  <c:v>-1.7267533759167828</c:v>
                </c:pt>
                <c:pt idx="743">
                  <c:v>-1.8337265022044895</c:v>
                </c:pt>
                <c:pt idx="744">
                  <c:v>-1.9451474978547656</c:v>
                </c:pt>
                <c:pt idx="745">
                  <c:v>-1.9836364083550968</c:v>
                </c:pt>
                <c:pt idx="746">
                  <c:v>-2.044957787608094</c:v>
                </c:pt>
                <c:pt idx="747">
                  <c:v>-2.0914275794813437</c:v>
                </c:pt>
                <c:pt idx="748">
                  <c:v>-2.1683358996854811</c:v>
                </c:pt>
                <c:pt idx="749">
                  <c:v>-2.1891051145884894</c:v>
                </c:pt>
                <c:pt idx="750">
                  <c:v>-2.2106011451995538</c:v>
                </c:pt>
                <c:pt idx="751">
                  <c:v>-2.1844058473282626</c:v>
                </c:pt>
                <c:pt idx="752">
                  <c:v>-2.1528130434215402</c:v>
                </c:pt>
                <c:pt idx="753">
                  <c:v>-2.099052381592224</c:v>
                </c:pt>
                <c:pt idx="754">
                  <c:v>-2.0332082403773724</c:v>
                </c:pt>
                <c:pt idx="755">
                  <c:v>-2.0090297546280822</c:v>
                </c:pt>
                <c:pt idx="756">
                  <c:v>-1.9407463066339621</c:v>
                </c:pt>
                <c:pt idx="757">
                  <c:v>-1.829733630937378</c:v>
                </c:pt>
                <c:pt idx="758">
                  <c:v>-1.719010577140792</c:v>
                </c:pt>
                <c:pt idx="759">
                  <c:v>-1.6278500413667252</c:v>
                </c:pt>
                <c:pt idx="760">
                  <c:v>-1.5800429595375993</c:v>
                </c:pt>
                <c:pt idx="761">
                  <c:v>-1.4441185941485599</c:v>
                </c:pt>
                <c:pt idx="762">
                  <c:v>-1.2909890766023109</c:v>
                </c:pt>
                <c:pt idx="763">
                  <c:v>-1.1463996167485035</c:v>
                </c:pt>
                <c:pt idx="764">
                  <c:v>-1.0876078800670879</c:v>
                </c:pt>
                <c:pt idx="765">
                  <c:v>-1.0267960954381923</c:v>
                </c:pt>
                <c:pt idx="766">
                  <c:v>-0.92263672177824962</c:v>
                </c:pt>
                <c:pt idx="767">
                  <c:v>-0.88969459311297827</c:v>
                </c:pt>
                <c:pt idx="768">
                  <c:v>-0.81706957552759707</c:v>
                </c:pt>
                <c:pt idx="769">
                  <c:v>-0.73759683304237078</c:v>
                </c:pt>
                <c:pt idx="770">
                  <c:v>-0.68966836392450548</c:v>
                </c:pt>
                <c:pt idx="771">
                  <c:v>-0.69380869875748807</c:v>
                </c:pt>
                <c:pt idx="772">
                  <c:v>-0.75992511599800994</c:v>
                </c:pt>
                <c:pt idx="773">
                  <c:v>-0.82130488757623332</c:v>
                </c:pt>
                <c:pt idx="774">
                  <c:v>-0.80953114048593844</c:v>
                </c:pt>
                <c:pt idx="775">
                  <c:v>-0.86357578972331839</c:v>
                </c:pt>
                <c:pt idx="776">
                  <c:v>-0.90451100368177983</c:v>
                </c:pt>
                <c:pt idx="777">
                  <c:v>-0.91907715876246532</c:v>
                </c:pt>
                <c:pt idx="778">
                  <c:v>-0.92210699223750159</c:v>
                </c:pt>
                <c:pt idx="779">
                  <c:v>-0.97924214559998157</c:v>
                </c:pt>
                <c:pt idx="780">
                  <c:v>-1.0194107371602574</c:v>
                </c:pt>
                <c:pt idx="781">
                  <c:v>-1.0521091402495775</c:v>
                </c:pt>
                <c:pt idx="782">
                  <c:v>-1.0794272851576943</c:v>
                </c:pt>
                <c:pt idx="783">
                  <c:v>-1.1121508918056706</c:v>
                </c:pt>
                <c:pt idx="784">
                  <c:v>-1.1355537561385913</c:v>
                </c:pt>
                <c:pt idx="785">
                  <c:v>-1.1498210902336137</c:v>
                </c:pt>
                <c:pt idx="786">
                  <c:v>-1.1488984454059616</c:v>
                </c:pt>
                <c:pt idx="787">
                  <c:v>-1.1752634828128379</c:v>
                </c:pt>
                <c:pt idx="788">
                  <c:v>-1.2073596199759096</c:v>
                </c:pt>
                <c:pt idx="789">
                  <c:v>-1.3111222264932731</c:v>
                </c:pt>
                <c:pt idx="790">
                  <c:v>-1.407202564071097</c:v>
                </c:pt>
                <c:pt idx="791">
                  <c:v>-1.5116339847662945</c:v>
                </c:pt>
                <c:pt idx="792">
                  <c:v>-1.5566459188971911</c:v>
                </c:pt>
                <c:pt idx="793">
                  <c:v>-1.5797382636927986</c:v>
                </c:pt>
                <c:pt idx="794">
                  <c:v>-1.5323563822702528</c:v>
                </c:pt>
                <c:pt idx="795">
                  <c:v>-1.4296327535679076</c:v>
                </c:pt>
                <c:pt idx="796">
                  <c:v>-1.3081822477292033</c:v>
                </c:pt>
                <c:pt idx="797">
                  <c:v>-1.2006950312665619</c:v>
                </c:pt>
                <c:pt idx="798">
                  <c:v>-1.1067552530818396</c:v>
                </c:pt>
                <c:pt idx="799">
                  <c:v>-1.0194038761318294</c:v>
                </c:pt>
                <c:pt idx="800">
                  <c:v>-0.97274090370645028</c:v>
                </c:pt>
                <c:pt idx="801">
                  <c:v>-0.99600020076011853</c:v>
                </c:pt>
                <c:pt idx="802">
                  <c:v>-1.0601077397187733</c:v>
                </c:pt>
                <c:pt idx="803">
                  <c:v>-1.1208062604579494</c:v>
                </c:pt>
                <c:pt idx="804">
                  <c:v>-1.2488230346578191</c:v>
                </c:pt>
                <c:pt idx="805">
                  <c:v>-1.2905221511297325</c:v>
                </c:pt>
                <c:pt idx="806">
                  <c:v>-1.3095966749405554</c:v>
                </c:pt>
                <c:pt idx="807">
                  <c:v>-1.2970853960501871</c:v>
                </c:pt>
                <c:pt idx="808">
                  <c:v>-1.2662323344432187</c:v>
                </c:pt>
                <c:pt idx="809">
                  <c:v>-1.2678960961098797</c:v>
                </c:pt>
                <c:pt idx="810">
                  <c:v>-1.2397736832228017</c:v>
                </c:pt>
                <c:pt idx="811">
                  <c:v>-1.2510790717134901</c:v>
                </c:pt>
                <c:pt idx="812">
                  <c:v>-1.2717072026790324</c:v>
                </c:pt>
                <c:pt idx="813">
                  <c:v>-1.2493734614423468</c:v>
                </c:pt>
                <c:pt idx="814">
                  <c:v>-1.1594981961437223</c:v>
                </c:pt>
                <c:pt idx="815">
                  <c:v>-1.0829110172830054</c:v>
                </c:pt>
                <c:pt idx="816">
                  <c:v>-0.97588012717920813</c:v>
                </c:pt>
                <c:pt idx="817">
                  <c:v>-0.84328904469443433</c:v>
                </c:pt>
                <c:pt idx="818">
                  <c:v>-0.65571674830271298</c:v>
                </c:pt>
                <c:pt idx="819">
                  <c:v>-0.50658468859466677</c:v>
                </c:pt>
                <c:pt idx="820">
                  <c:v>-0.37182468972896426</c:v>
                </c:pt>
                <c:pt idx="821">
                  <c:v>-0.25876707490921769</c:v>
                </c:pt>
                <c:pt idx="822">
                  <c:v>-0.15284140895225531</c:v>
                </c:pt>
                <c:pt idx="823">
                  <c:v>-4.7559053976033494E-2</c:v>
                </c:pt>
                <c:pt idx="824">
                  <c:v>5.6281352566933777E-2</c:v>
                </c:pt>
                <c:pt idx="825">
                  <c:v>0.1604440107338497</c:v>
                </c:pt>
                <c:pt idx="826">
                  <c:v>0.27705449784837843</c:v>
                </c:pt>
                <c:pt idx="827">
                  <c:v>0.37580390521251356</c:v>
                </c:pt>
                <c:pt idx="828">
                  <c:v>0.46702246126495822</c:v>
                </c:pt>
                <c:pt idx="829">
                  <c:v>0.54076717696824383</c:v>
                </c:pt>
                <c:pt idx="830">
                  <c:v>0.56958389624638772</c:v>
                </c:pt>
                <c:pt idx="831">
                  <c:v>0.56456756756977611</c:v>
                </c:pt>
                <c:pt idx="832">
                  <c:v>0.53639328453317736</c:v>
                </c:pt>
                <c:pt idx="833">
                  <c:v>0.50755201928410176</c:v>
                </c:pt>
                <c:pt idx="834">
                  <c:v>0.44587759966445961</c:v>
                </c:pt>
                <c:pt idx="835">
                  <c:v>0.34865759254587747</c:v>
                </c:pt>
                <c:pt idx="836">
                  <c:v>0.23393713731032584</c:v>
                </c:pt>
                <c:pt idx="837">
                  <c:v>0.13293022186746109</c:v>
                </c:pt>
                <c:pt idx="838">
                  <c:v>1.2939194851258801E-2</c:v>
                </c:pt>
                <c:pt idx="839">
                  <c:v>-0.11989738336054483</c:v>
                </c:pt>
                <c:pt idx="840">
                  <c:v>-0.2178055253100778</c:v>
                </c:pt>
                <c:pt idx="841">
                  <c:v>-0.34623756562659036</c:v>
                </c:pt>
                <c:pt idx="842">
                  <c:v>-0.44376385854036327</c:v>
                </c:pt>
                <c:pt idx="843">
                  <c:v>-0.53602765814772979</c:v>
                </c:pt>
                <c:pt idx="844">
                  <c:v>-0.57208565949996248</c:v>
                </c:pt>
                <c:pt idx="845">
                  <c:v>-0.59050103697055989</c:v>
                </c:pt>
                <c:pt idx="846">
                  <c:v>-0.53181699789269821</c:v>
                </c:pt>
                <c:pt idx="847">
                  <c:v>-0.45997413268030513</c:v>
                </c:pt>
                <c:pt idx="848">
                  <c:v>-0.4010202694094766</c:v>
                </c:pt>
                <c:pt idx="849">
                  <c:v>-0.3350248036530224</c:v>
                </c:pt>
                <c:pt idx="850">
                  <c:v>-0.24841032527521312</c:v>
                </c:pt>
                <c:pt idx="851">
                  <c:v>-0.16726847790946589</c:v>
                </c:pt>
                <c:pt idx="852">
                  <c:v>-0.10913925096892901</c:v>
                </c:pt>
                <c:pt idx="853">
                  <c:v>-5.6016710077895271E-2</c:v>
                </c:pt>
                <c:pt idx="854">
                  <c:v>-3.9530930308018707E-2</c:v>
                </c:pt>
                <c:pt idx="855">
                  <c:v>3.4088818143180856E-2</c:v>
                </c:pt>
                <c:pt idx="856">
                  <c:v>6.3540113586582472E-2</c:v>
                </c:pt>
                <c:pt idx="857">
                  <c:v>9.806748463523221E-2</c:v>
                </c:pt>
                <c:pt idx="858">
                  <c:v>0.10124726052163148</c:v>
                </c:pt>
                <c:pt idx="859">
                  <c:v>0.11364150255210263</c:v>
                </c:pt>
                <c:pt idx="860">
                  <c:v>0.12898163119714739</c:v>
                </c:pt>
                <c:pt idx="861">
                  <c:v>4.7600685693732991E-2</c:v>
                </c:pt>
                <c:pt idx="862">
                  <c:v>-3.2476025200723624E-3</c:v>
                </c:pt>
                <c:pt idx="863">
                  <c:v>-5.4691999554492124E-2</c:v>
                </c:pt>
                <c:pt idx="864">
                  <c:v>-0.12007539608739269</c:v>
                </c:pt>
                <c:pt idx="865">
                  <c:v>-0.1463712872918865</c:v>
                </c:pt>
                <c:pt idx="866">
                  <c:v>-0.1503545224331363</c:v>
                </c:pt>
                <c:pt idx="867">
                  <c:v>-0.17144578748290401</c:v>
                </c:pt>
                <c:pt idx="868">
                  <c:v>-0.22204073838463581</c:v>
                </c:pt>
                <c:pt idx="869">
                  <c:v>-0.25900818067511655</c:v>
                </c:pt>
                <c:pt idx="870">
                  <c:v>-0.27416499785582171</c:v>
                </c:pt>
                <c:pt idx="871">
                  <c:v>-0.28481932757399409</c:v>
                </c:pt>
                <c:pt idx="872">
                  <c:v>-0.31468733424711193</c:v>
                </c:pt>
                <c:pt idx="873">
                  <c:v>-0.32185839822759471</c:v>
                </c:pt>
                <c:pt idx="874">
                  <c:v>-0.36547825632624859</c:v>
                </c:pt>
                <c:pt idx="875">
                  <c:v>-0.40135388303463143</c:v>
                </c:pt>
                <c:pt idx="876">
                  <c:v>-0.44151376594592728</c:v>
                </c:pt>
                <c:pt idx="877">
                  <c:v>-0.44069635885405284</c:v>
                </c:pt>
                <c:pt idx="878">
                  <c:v>-0.40408916255622596</c:v>
                </c:pt>
                <c:pt idx="879">
                  <c:v>-0.31981484818226763</c:v>
                </c:pt>
                <c:pt idx="880">
                  <c:v>-0.23989713558884757</c:v>
                </c:pt>
                <c:pt idx="881">
                  <c:v>-0.16204732619747977</c:v>
                </c:pt>
                <c:pt idx="882">
                  <c:v>-0.10483441323001519</c:v>
                </c:pt>
                <c:pt idx="883">
                  <c:v>-3.2995055453198086E-2</c:v>
                </c:pt>
                <c:pt idx="884">
                  <c:v>2.8268504684731986E-2</c:v>
                </c:pt>
                <c:pt idx="885">
                  <c:v>7.7588392977581286E-2</c:v>
                </c:pt>
                <c:pt idx="886">
                  <c:v>0.12520763514992456</c:v>
                </c:pt>
                <c:pt idx="887">
                  <c:v>0.17686915653831969</c:v>
                </c:pt>
                <c:pt idx="888">
                  <c:v>0.20522296854974834</c:v>
                </c:pt>
                <c:pt idx="889">
                  <c:v>0.21703327298475775</c:v>
                </c:pt>
                <c:pt idx="890">
                  <c:v>0.24226997773534892</c:v>
                </c:pt>
                <c:pt idx="891">
                  <c:v>0.23742863414344925</c:v>
                </c:pt>
                <c:pt idx="892">
                  <c:v>0.23123282290085986</c:v>
                </c:pt>
                <c:pt idx="893">
                  <c:v>0.21320314170591531</c:v>
                </c:pt>
                <c:pt idx="894">
                  <c:v>0.19563998683726849</c:v>
                </c:pt>
                <c:pt idx="895">
                  <c:v>0.18118992177155041</c:v>
                </c:pt>
                <c:pt idx="896">
                  <c:v>0.18809120775730559</c:v>
                </c:pt>
                <c:pt idx="897">
                  <c:v>0.21971064076892924</c:v>
                </c:pt>
                <c:pt idx="898">
                  <c:v>0.26930939317618929</c:v>
                </c:pt>
                <c:pt idx="899">
                  <c:v>0.32993062791242328</c:v>
                </c:pt>
                <c:pt idx="900">
                  <c:v>0.40115259256747476</c:v>
                </c:pt>
                <c:pt idx="901">
                  <c:v>0.45361117554738906</c:v>
                </c:pt>
                <c:pt idx="902">
                  <c:v>0.53785525418147961</c:v>
                </c:pt>
                <c:pt idx="903">
                  <c:v>0.63897489232142501</c:v>
                </c:pt>
                <c:pt idx="904">
                  <c:v>0.74083941227809103</c:v>
                </c:pt>
                <c:pt idx="905">
                  <c:v>0.8514304686435481</c:v>
                </c:pt>
                <c:pt idx="906">
                  <c:v>0.95363246057976925</c:v>
                </c:pt>
                <c:pt idx="907">
                  <c:v>1.0529700140327642</c:v>
                </c:pt>
                <c:pt idx="908">
                  <c:v>1.1229945407652222</c:v>
                </c:pt>
                <c:pt idx="909">
                  <c:v>1.1946534707251262</c:v>
                </c:pt>
                <c:pt idx="910">
                  <c:v>1.2376087952470542</c:v>
                </c:pt>
                <c:pt idx="911">
                  <c:v>1.2984734826206688</c:v>
                </c:pt>
                <c:pt idx="912">
                  <c:v>1.3327354535041964</c:v>
                </c:pt>
                <c:pt idx="913">
                  <c:v>1.3730817465090004</c:v>
                </c:pt>
                <c:pt idx="914">
                  <c:v>1.4075170897153253</c:v>
                </c:pt>
                <c:pt idx="915">
                  <c:v>1.4137062214051999</c:v>
                </c:pt>
                <c:pt idx="916">
                  <c:v>1.3819431143387604</c:v>
                </c:pt>
                <c:pt idx="917">
                  <c:v>1.3870956989353083</c:v>
                </c:pt>
                <c:pt idx="918">
                  <c:v>1.4086561061407636</c:v>
                </c:pt>
                <c:pt idx="919">
                  <c:v>1.3559421886719611</c:v>
                </c:pt>
                <c:pt idx="920">
                  <c:v>1.2929520766899467</c:v>
                </c:pt>
                <c:pt idx="921">
                  <c:v>1.214065181416309</c:v>
                </c:pt>
                <c:pt idx="922">
                  <c:v>1.135262379248994</c:v>
                </c:pt>
                <c:pt idx="923">
                  <c:v>1.0567010361365334</c:v>
                </c:pt>
                <c:pt idx="924">
                  <c:v>1.0186755639861316</c:v>
                </c:pt>
                <c:pt idx="925">
                  <c:v>0.98209679554087204</c:v>
                </c:pt>
                <c:pt idx="926">
                  <c:v>0.91279094105236758</c:v>
                </c:pt>
                <c:pt idx="927">
                  <c:v>0.90452823667901605</c:v>
                </c:pt>
                <c:pt idx="928">
                  <c:v>0.9268473730929756</c:v>
                </c:pt>
                <c:pt idx="929">
                  <c:v>0.96967454967936517</c:v>
                </c:pt>
                <c:pt idx="930">
                  <c:v>0.97394645334037833</c:v>
                </c:pt>
                <c:pt idx="931">
                  <c:v>0.99525503786069536</c:v>
                </c:pt>
                <c:pt idx="932">
                  <c:v>1.0864786523055652</c:v>
                </c:pt>
                <c:pt idx="933">
                  <c:v>1.1680261664719254</c:v>
                </c:pt>
                <c:pt idx="934">
                  <c:v>1.2513077092583524</c:v>
                </c:pt>
                <c:pt idx="935">
                  <c:v>1.3231769053213844</c:v>
                </c:pt>
                <c:pt idx="936">
                  <c:v>1.3823156401521794</c:v>
                </c:pt>
                <c:pt idx="937">
                  <c:v>1.4291231210465294</c:v>
                </c:pt>
                <c:pt idx="938">
                  <c:v>1.4363183908291182</c:v>
                </c:pt>
                <c:pt idx="939">
                  <c:v>1.4002730389436742</c:v>
                </c:pt>
                <c:pt idx="940">
                  <c:v>1.3686896377459907</c:v>
                </c:pt>
                <c:pt idx="941">
                  <c:v>1.3363674865919815</c:v>
                </c:pt>
                <c:pt idx="942">
                  <c:v>1.296532076850724</c:v>
                </c:pt>
                <c:pt idx="943">
                  <c:v>1.2576442317240675</c:v>
                </c:pt>
                <c:pt idx="944">
                  <c:v>1.2773891395702044</c:v>
                </c:pt>
                <c:pt idx="945">
                  <c:v>1.269788372032562</c:v>
                </c:pt>
                <c:pt idx="946">
                  <c:v>1.3108506685716925</c:v>
                </c:pt>
                <c:pt idx="947">
                  <c:v>1.3894816303790409</c:v>
                </c:pt>
                <c:pt idx="948">
                  <c:v>1.456025935370781</c:v>
                </c:pt>
                <c:pt idx="949">
                  <c:v>1.566495855082787</c:v>
                </c:pt>
                <c:pt idx="950">
                  <c:v>1.6675985444455272</c:v>
                </c:pt>
                <c:pt idx="951">
                  <c:v>1.7706000727663709</c:v>
                </c:pt>
                <c:pt idx="952">
                  <c:v>1.8617402627019461</c:v>
                </c:pt>
                <c:pt idx="953">
                  <c:v>1.9392920337586337</c:v>
                </c:pt>
                <c:pt idx="954">
                  <c:v>1.9877382122548104</c:v>
                </c:pt>
                <c:pt idx="955">
                  <c:v>2.0344749420255757</c:v>
                </c:pt>
                <c:pt idx="956">
                  <c:v>2.0896601592021145</c:v>
                </c:pt>
                <c:pt idx="957">
                  <c:v>2.1469333510924371</c:v>
                </c:pt>
                <c:pt idx="958">
                  <c:v>2.2024408744609856</c:v>
                </c:pt>
                <c:pt idx="959">
                  <c:v>2.2468746466767908</c:v>
                </c:pt>
                <c:pt idx="960">
                  <c:v>2.2522908248397613</c:v>
                </c:pt>
                <c:pt idx="961">
                  <c:v>2.2348380874158496</c:v>
                </c:pt>
                <c:pt idx="962">
                  <c:v>2.2063355050152111</c:v>
                </c:pt>
                <c:pt idx="963">
                  <c:v>2.1701227669294743</c:v>
                </c:pt>
                <c:pt idx="964">
                  <c:v>2.1329949859540851</c:v>
                </c:pt>
                <c:pt idx="965">
                  <c:v>2.0901368427929996</c:v>
                </c:pt>
                <c:pt idx="966">
                  <c:v>2.0536844248467947</c:v>
                </c:pt>
                <c:pt idx="967">
                  <c:v>2.0507570295160908</c:v>
                </c:pt>
                <c:pt idx="968">
                  <c:v>1.9929305858931592</c:v>
                </c:pt>
                <c:pt idx="969">
                  <c:v>1.9642507467346464</c:v>
                </c:pt>
                <c:pt idx="970">
                  <c:v>1.9349085691960808</c:v>
                </c:pt>
                <c:pt idx="971">
                  <c:v>1.928438349483627</c:v>
                </c:pt>
                <c:pt idx="972">
                  <c:v>1.9422008151694368</c:v>
                </c:pt>
                <c:pt idx="973">
                  <c:v>1.9621533494914656</c:v>
                </c:pt>
                <c:pt idx="974">
                  <c:v>2.0045911125926676</c:v>
                </c:pt>
                <c:pt idx="975">
                  <c:v>2.0331542453274491</c:v>
                </c:pt>
                <c:pt idx="976">
                  <c:v>2.0647141264626518</c:v>
                </c:pt>
                <c:pt idx="977">
                  <c:v>2.1100378759106588</c:v>
                </c:pt>
                <c:pt idx="978">
                  <c:v>2.1517623776387915</c:v>
                </c:pt>
                <c:pt idx="979">
                  <c:v>2.1837314491802964</c:v>
                </c:pt>
                <c:pt idx="980">
                  <c:v>2.1972296561381262</c:v>
                </c:pt>
                <c:pt idx="981">
                  <c:v>2.254921113985632</c:v>
                </c:pt>
                <c:pt idx="982">
                  <c:v>2.3299016253128539</c:v>
                </c:pt>
                <c:pt idx="983">
                  <c:v>2.4008406613933957</c:v>
                </c:pt>
                <c:pt idx="984">
                  <c:v>2.4885701396978068</c:v>
                </c:pt>
                <c:pt idx="985">
                  <c:v>2.52906804171438</c:v>
                </c:pt>
                <c:pt idx="986">
                  <c:v>2.6106589018589172</c:v>
                </c:pt>
                <c:pt idx="987">
                  <c:v>2.7249006347200639</c:v>
                </c:pt>
                <c:pt idx="988">
                  <c:v>2.8435787908650929</c:v>
                </c:pt>
                <c:pt idx="989">
                  <c:v>2.9347160897697897</c:v>
                </c:pt>
                <c:pt idx="990">
                  <c:v>3.0100492417695146</c:v>
                </c:pt>
                <c:pt idx="991">
                  <c:v>3.1016084808689701</c:v>
                </c:pt>
                <c:pt idx="992">
                  <c:v>3.2085911102026228</c:v>
                </c:pt>
                <c:pt idx="993">
                  <c:v>3.250625890621218</c:v>
                </c:pt>
                <c:pt idx="994">
                  <c:v>3.2352189423863829</c:v>
                </c:pt>
                <c:pt idx="995">
                  <c:v>3.2589878922881477</c:v>
                </c:pt>
                <c:pt idx="996">
                  <c:v>3.2706155450793135</c:v>
                </c:pt>
                <c:pt idx="997">
                  <c:v>3.2900762688905312</c:v>
                </c:pt>
                <c:pt idx="998">
                  <c:v>3.2959740290906958</c:v>
                </c:pt>
                <c:pt idx="999">
                  <c:v>3.3220949605728345</c:v>
                </c:pt>
                <c:pt idx="1000">
                  <c:v>3.381350513988183</c:v>
                </c:pt>
                <c:pt idx="1001">
                  <c:v>3.4617968052671335</c:v>
                </c:pt>
                <c:pt idx="1002">
                  <c:v>3.543249687178518</c:v>
                </c:pt>
                <c:pt idx="1003">
                  <c:v>3.575908998202828</c:v>
                </c:pt>
                <c:pt idx="1004">
                  <c:v>3.5735692594168755</c:v>
                </c:pt>
                <c:pt idx="1005">
                  <c:v>3.4806515593932663</c:v>
                </c:pt>
                <c:pt idx="1006">
                  <c:v>3.4270020862669623</c:v>
                </c:pt>
                <c:pt idx="1007">
                  <c:v>3.3312584586760314</c:v>
                </c:pt>
                <c:pt idx="1008">
                  <c:v>3.2675966967840968</c:v>
                </c:pt>
                <c:pt idx="1009">
                  <c:v>3.2359677885643974</c:v>
                </c:pt>
                <c:pt idx="1010">
                  <c:v>3.1947972439667911</c:v>
                </c:pt>
                <c:pt idx="1011">
                  <c:v>3.1526965150472268</c:v>
                </c:pt>
                <c:pt idx="1012">
                  <c:v>3.1013724307783548</c:v>
                </c:pt>
                <c:pt idx="1013">
                  <c:v>3.0414971304291498</c:v>
                </c:pt>
                <c:pt idx="1014">
                  <c:v>3.0186598052939493</c:v>
                </c:pt>
                <c:pt idx="1015">
                  <c:v>3.0052041416927002</c:v>
                </c:pt>
                <c:pt idx="1016">
                  <c:v>3.0005111356389587</c:v>
                </c:pt>
                <c:pt idx="1017">
                  <c:v>2.9625529131686119</c:v>
                </c:pt>
                <c:pt idx="1018">
                  <c:v>2.9134735328344066</c:v>
                </c:pt>
                <c:pt idx="1019">
                  <c:v>2.8440543044918307</c:v>
                </c:pt>
                <c:pt idx="1020">
                  <c:v>2.8023023942409568</c:v>
                </c:pt>
                <c:pt idx="1021">
                  <c:v>2.8228692613688469</c:v>
                </c:pt>
                <c:pt idx="1022">
                  <c:v>2.8670064114441849</c:v>
                </c:pt>
                <c:pt idx="1023">
                  <c:v>2.9136546548539868</c:v>
                </c:pt>
                <c:pt idx="1024">
                  <c:v>2.9852385650526561</c:v>
                </c:pt>
                <c:pt idx="1025">
                  <c:v>2.9994693718958416</c:v>
                </c:pt>
                <c:pt idx="1026">
                  <c:v>3.0499006757850298</c:v>
                </c:pt>
                <c:pt idx="1027">
                  <c:v>3.1752566036508165</c:v>
                </c:pt>
                <c:pt idx="1028">
                  <c:v>3.2904511600818775</c:v>
                </c:pt>
                <c:pt idx="1029">
                  <c:v>3.3807885699391997</c:v>
                </c:pt>
                <c:pt idx="1030">
                  <c:v>3.5017325341015928</c:v>
                </c:pt>
                <c:pt idx="1031">
                  <c:v>3.5438763758444214</c:v>
                </c:pt>
                <c:pt idx="1032">
                  <c:v>3.4929175104408832</c:v>
                </c:pt>
                <c:pt idx="1033">
                  <c:v>3.3737827769039459</c:v>
                </c:pt>
                <c:pt idx="1034">
                  <c:v>3.2444210966164162</c:v>
                </c:pt>
                <c:pt idx="1035">
                  <c:v>3.1047624201285933</c:v>
                </c:pt>
                <c:pt idx="1036">
                  <c:v>2.9250514357662221</c:v>
                </c:pt>
                <c:pt idx="1037">
                  <c:v>2.7572462625936098</c:v>
                </c:pt>
                <c:pt idx="1038">
                  <c:v>2.597076532081843</c:v>
                </c:pt>
                <c:pt idx="1039">
                  <c:v>2.5179939979777362</c:v>
                </c:pt>
                <c:pt idx="1040">
                  <c:v>2.4701771071852043</c:v>
                </c:pt>
                <c:pt idx="1041">
                  <c:v>2.4196545928788682</c:v>
                </c:pt>
                <c:pt idx="1042">
                  <c:v>2.4047786591480622</c:v>
                </c:pt>
                <c:pt idx="1043">
                  <c:v>2.4707948477779134</c:v>
                </c:pt>
                <c:pt idx="1044">
                  <c:v>2.4998728866828985</c:v>
                </c:pt>
                <c:pt idx="1045">
                  <c:v>2.5444515798717777</c:v>
                </c:pt>
                <c:pt idx="1046">
                  <c:v>2.560826294793372</c:v>
                </c:pt>
                <c:pt idx="1047">
                  <c:v>2.5782125673566512</c:v>
                </c:pt>
                <c:pt idx="1048">
                  <c:v>2.6139504705075458</c:v>
                </c:pt>
                <c:pt idx="1049">
                  <c:v>2.6258714512579422</c:v>
                </c:pt>
                <c:pt idx="1050">
                  <c:v>2.6055650652532516</c:v>
                </c:pt>
                <c:pt idx="1051">
                  <c:v>2.5948557505473735</c:v>
                </c:pt>
                <c:pt idx="1052">
                  <c:v>2.5633701403035749</c:v>
                </c:pt>
                <c:pt idx="1053">
                  <c:v>2.523555057635769</c:v>
                </c:pt>
                <c:pt idx="1054">
                  <c:v>2.4982779192964717</c:v>
                </c:pt>
                <c:pt idx="1055">
                  <c:v>2.4579446180319504</c:v>
                </c:pt>
                <c:pt idx="1056">
                  <c:v>2.4390016895855422</c:v>
                </c:pt>
                <c:pt idx="1057">
                  <c:v>2.4066273539956624</c:v>
                </c:pt>
                <c:pt idx="1058">
                  <c:v>2.3534438482068074</c:v>
                </c:pt>
                <c:pt idx="1059">
                  <c:v>2.2408283770496529</c:v>
                </c:pt>
                <c:pt idx="1060">
                  <c:v>2.0984300130498372</c:v>
                </c:pt>
                <c:pt idx="1061">
                  <c:v>1.9901680824309997</c:v>
                </c:pt>
                <c:pt idx="1062">
                  <c:v>1.9007149810896253</c:v>
                </c:pt>
                <c:pt idx="1063">
                  <c:v>1.8179057374493477</c:v>
                </c:pt>
                <c:pt idx="1064">
                  <c:v>1.7906445694971351</c:v>
                </c:pt>
                <c:pt idx="1065">
                  <c:v>1.7667725294713723</c:v>
                </c:pt>
                <c:pt idx="1066">
                  <c:v>1.7423228656616505</c:v>
                </c:pt>
                <c:pt idx="1067">
                  <c:v>1.6685197362466462</c:v>
                </c:pt>
                <c:pt idx="1068">
                  <c:v>1.57463938837642</c:v>
                </c:pt>
                <c:pt idx="1069">
                  <c:v>1.5051099038342022</c:v>
                </c:pt>
                <c:pt idx="1070">
                  <c:v>1.421278783709518</c:v>
                </c:pt>
                <c:pt idx="1071">
                  <c:v>1.3117192212164144</c:v>
                </c:pt>
                <c:pt idx="1072">
                  <c:v>1.2118349804507422</c:v>
                </c:pt>
                <c:pt idx="1073">
                  <c:v>1.1440644724825413</c:v>
                </c:pt>
                <c:pt idx="1074">
                  <c:v>1.0628764783251532</c:v>
                </c:pt>
                <c:pt idx="1075">
                  <c:v>0.98683946857605431</c:v>
                </c:pt>
                <c:pt idx="1076">
                  <c:v>0.9265911369471258</c:v>
                </c:pt>
                <c:pt idx="1077">
                  <c:v>0.83067720366930098</c:v>
                </c:pt>
                <c:pt idx="1078">
                  <c:v>0.7584632773191905</c:v>
                </c:pt>
                <c:pt idx="1079">
                  <c:v>0.67076601498466493</c:v>
                </c:pt>
                <c:pt idx="1080">
                  <c:v>0.61969479016620255</c:v>
                </c:pt>
                <c:pt idx="1081">
                  <c:v>0.6094093887760561</c:v>
                </c:pt>
                <c:pt idx="1082">
                  <c:v>0.61010820888867245</c:v>
                </c:pt>
                <c:pt idx="1083">
                  <c:v>0.60407506055123927</c:v>
                </c:pt>
                <c:pt idx="1084">
                  <c:v>0.59201823871483028</c:v>
                </c:pt>
                <c:pt idx="1085">
                  <c:v>0.63280650901307522</c:v>
                </c:pt>
                <c:pt idx="1086">
                  <c:v>0.70616787049203067</c:v>
                </c:pt>
                <c:pt idx="1087">
                  <c:v>0.79090253030410929</c:v>
                </c:pt>
                <c:pt idx="1088">
                  <c:v>0.82427674489937808</c:v>
                </c:pt>
                <c:pt idx="1089">
                  <c:v>0.83960952984192627</c:v>
                </c:pt>
                <c:pt idx="1090">
                  <c:v>0.82563496422354754</c:v>
                </c:pt>
                <c:pt idx="1091">
                  <c:v>0.84464710684196231</c:v>
                </c:pt>
                <c:pt idx="1092">
                  <c:v>0.82885975112886545</c:v>
                </c:pt>
                <c:pt idx="1093">
                  <c:v>0.81123432908133308</c:v>
                </c:pt>
                <c:pt idx="1094">
                  <c:v>0.75194240648410871</c:v>
                </c:pt>
                <c:pt idx="1095">
                  <c:v>0.6889431985034985</c:v>
                </c:pt>
                <c:pt idx="1096">
                  <c:v>0.61500379248274428</c:v>
                </c:pt>
                <c:pt idx="1097">
                  <c:v>0.56220258952324387</c:v>
                </c:pt>
                <c:pt idx="1098">
                  <c:v>0.49198948877774162</c:v>
                </c:pt>
                <c:pt idx="1099">
                  <c:v>0.46207534337109435</c:v>
                </c:pt>
                <c:pt idx="1100">
                  <c:v>0.42110608859652765</c:v>
                </c:pt>
                <c:pt idx="1101">
                  <c:v>0.37791782562158677</c:v>
                </c:pt>
                <c:pt idx="1102">
                  <c:v>0.37059039565722807</c:v>
                </c:pt>
                <c:pt idx="1103">
                  <c:v>0.35398690195951787</c:v>
                </c:pt>
                <c:pt idx="1104">
                  <c:v>0.3232825371195055</c:v>
                </c:pt>
                <c:pt idx="1105">
                  <c:v>0.30894280541763341</c:v>
                </c:pt>
                <c:pt idx="1106">
                  <c:v>0.23313072369373414</c:v>
                </c:pt>
                <c:pt idx="1107">
                  <c:v>0.1744425241508136</c:v>
                </c:pt>
                <c:pt idx="1108">
                  <c:v>0.11418201350994236</c:v>
                </c:pt>
                <c:pt idx="1109">
                  <c:v>2.6628919010961191E-2</c:v>
                </c:pt>
                <c:pt idx="1110">
                  <c:v>-6.1570102373066135E-2</c:v>
                </c:pt>
                <c:pt idx="1111">
                  <c:v>-0.15939803645931966</c:v>
                </c:pt>
                <c:pt idx="1112">
                  <c:v>-0.22009948739458074</c:v>
                </c:pt>
                <c:pt idx="1113">
                  <c:v>-0.22235338717629924</c:v>
                </c:pt>
                <c:pt idx="1114">
                  <c:v>-0.24862017305601672</c:v>
                </c:pt>
                <c:pt idx="1115">
                  <c:v>-0.29964594885947871</c:v>
                </c:pt>
                <c:pt idx="1116">
                  <c:v>-0.37188556980901444</c:v>
                </c:pt>
                <c:pt idx="1117">
                  <c:v>-0.41440338433574492</c:v>
                </c:pt>
                <c:pt idx="1118">
                  <c:v>-0.43963885495186056</c:v>
                </c:pt>
                <c:pt idx="1119">
                  <c:v>-0.45227472286921944</c:v>
                </c:pt>
                <c:pt idx="1120">
                  <c:v>-0.48785731081957329</c:v>
                </c:pt>
                <c:pt idx="1121">
                  <c:v>-0.50777633680387868</c:v>
                </c:pt>
                <c:pt idx="1122">
                  <c:v>-0.49134393455717817</c:v>
                </c:pt>
                <c:pt idx="1123">
                  <c:v>-0.43384878592102838</c:v>
                </c:pt>
                <c:pt idx="1124">
                  <c:v>-0.3413021102570335</c:v>
                </c:pt>
                <c:pt idx="1125">
                  <c:v>-0.27505273061646951</c:v>
                </c:pt>
                <c:pt idx="1126">
                  <c:v>-0.23363365665970562</c:v>
                </c:pt>
                <c:pt idx="1127">
                  <c:v>-0.15661452938224965</c:v>
                </c:pt>
                <c:pt idx="1128">
                  <c:v>-0.12816670189593499</c:v>
                </c:pt>
                <c:pt idx="1129">
                  <c:v>-0.13733733148104313</c:v>
                </c:pt>
                <c:pt idx="1130">
                  <c:v>-0.11520026977186684</c:v>
                </c:pt>
                <c:pt idx="1131">
                  <c:v>-0.11556715156279324</c:v>
                </c:pt>
                <c:pt idx="1132">
                  <c:v>-9.4384840775913942E-2</c:v>
                </c:pt>
                <c:pt idx="1133">
                  <c:v>-6.5311527029208546E-2</c:v>
                </c:pt>
                <c:pt idx="1134">
                  <c:v>-5.8221405967552646E-2</c:v>
                </c:pt>
                <c:pt idx="1135">
                  <c:v>-8.2916522517803987E-2</c:v>
                </c:pt>
                <c:pt idx="1136">
                  <c:v>-0.12022886913013932</c:v>
                </c:pt>
                <c:pt idx="1137">
                  <c:v>-0.11678144467219301</c:v>
                </c:pt>
                <c:pt idx="1138">
                  <c:v>-0.12559672721480619</c:v>
                </c:pt>
                <c:pt idx="1139">
                  <c:v>-0.12652381366825119</c:v>
                </c:pt>
                <c:pt idx="1140">
                  <c:v>-0.11799073763650428</c:v>
                </c:pt>
                <c:pt idx="1141">
                  <c:v>-0.12581551552337045</c:v>
                </c:pt>
                <c:pt idx="1142">
                  <c:v>-0.14290840772306884</c:v>
                </c:pt>
                <c:pt idx="1143">
                  <c:v>-0.21908471658289425</c:v>
                </c:pt>
                <c:pt idx="1144">
                  <c:v>-0.27532115038506544</c:v>
                </c:pt>
                <c:pt idx="1145">
                  <c:v>-0.33716154645108931</c:v>
                </c:pt>
                <c:pt idx="1146">
                  <c:v>-0.39975907566968866</c:v>
                </c:pt>
                <c:pt idx="1147">
                  <c:v>-0.46676743266360959</c:v>
                </c:pt>
                <c:pt idx="1148">
                  <c:v>-0.52254579843385451</c:v>
                </c:pt>
                <c:pt idx="1149">
                  <c:v>-0.59750159346293252</c:v>
                </c:pt>
                <c:pt idx="1150">
                  <c:v>-0.64704627013602023</c:v>
                </c:pt>
                <c:pt idx="1151">
                  <c:v>-0.65337714263843272</c:v>
                </c:pt>
                <c:pt idx="1152">
                  <c:v>-0.66157548259906274</c:v>
                </c:pt>
                <c:pt idx="1153">
                  <c:v>-0.64357128099775884</c:v>
                </c:pt>
                <c:pt idx="1154">
                  <c:v>-0.60237571527267453</c:v>
                </c:pt>
                <c:pt idx="1155">
                  <c:v>-0.57253195024248127</c:v>
                </c:pt>
                <c:pt idx="1156">
                  <c:v>-0.52158511979085054</c:v>
                </c:pt>
                <c:pt idx="1157">
                  <c:v>-0.47731838017437711</c:v>
                </c:pt>
                <c:pt idx="1158">
                  <c:v>-0.40540865090902917</c:v>
                </c:pt>
                <c:pt idx="1159">
                  <c:v>-0.39497459752912512</c:v>
                </c:pt>
                <c:pt idx="1160">
                  <c:v>-0.39635087638668304</c:v>
                </c:pt>
                <c:pt idx="1161">
                  <c:v>-0.39515441751601155</c:v>
                </c:pt>
                <c:pt idx="1162">
                  <c:v>-0.36125431256675822</c:v>
                </c:pt>
                <c:pt idx="1163">
                  <c:v>-0.29926761089117065</c:v>
                </c:pt>
                <c:pt idx="1164">
                  <c:v>-0.23671786104451431</c:v>
                </c:pt>
                <c:pt idx="1165">
                  <c:v>-0.18090272199096602</c:v>
                </c:pt>
                <c:pt idx="1166">
                  <c:v>-4.5984702156394247E-2</c:v>
                </c:pt>
                <c:pt idx="1167">
                  <c:v>9.3750836006052204E-2</c:v>
                </c:pt>
                <c:pt idx="1168">
                  <c:v>0.26339432898817178</c:v>
                </c:pt>
                <c:pt idx="1169">
                  <c:v>0.41512710888488458</c:v>
                </c:pt>
                <c:pt idx="1170">
                  <c:v>0.49237627178762439</c:v>
                </c:pt>
                <c:pt idx="1171">
                  <c:v>0.53106895213905814</c:v>
                </c:pt>
                <c:pt idx="1172">
                  <c:v>0.57930453538235871</c:v>
                </c:pt>
                <c:pt idx="1173">
                  <c:v>0.61430404844059849</c:v>
                </c:pt>
                <c:pt idx="1174">
                  <c:v>0.68855066449898861</c:v>
                </c:pt>
                <c:pt idx="1175">
                  <c:v>0.7771419253232108</c:v>
                </c:pt>
                <c:pt idx="1176">
                  <c:v>0.88503235879701703</c:v>
                </c:pt>
                <c:pt idx="1177">
                  <c:v>0.99726429432352093</c:v>
                </c:pt>
                <c:pt idx="1178">
                  <c:v>1.0912782703946733</c:v>
                </c:pt>
                <c:pt idx="1179">
                  <c:v>1.1646948487502453</c:v>
                </c:pt>
                <c:pt idx="1180">
                  <c:v>1.2335958170237296</c:v>
                </c:pt>
                <c:pt idx="1181">
                  <c:v>1.225975616815461</c:v>
                </c:pt>
                <c:pt idx="1182">
                  <c:v>1.1509288714703514</c:v>
                </c:pt>
                <c:pt idx="1183">
                  <c:v>1.1036642972925401</c:v>
                </c:pt>
                <c:pt idx="1184">
                  <c:v>1.0722640129654957</c:v>
                </c:pt>
                <c:pt idx="1185">
                  <c:v>1.0855710472009208</c:v>
                </c:pt>
                <c:pt idx="1186">
                  <c:v>1.1556995785612469</c:v>
                </c:pt>
                <c:pt idx="1187">
                  <c:v>1.3075901758162078</c:v>
                </c:pt>
                <c:pt idx="1188">
                  <c:v>1.4177717105994716</c:v>
                </c:pt>
                <c:pt idx="1189">
                  <c:v>1.5103871822785853</c:v>
                </c:pt>
                <c:pt idx="1190">
                  <c:v>1.5591166700317227</c:v>
                </c:pt>
                <c:pt idx="1191">
                  <c:v>1.5928131602562088</c:v>
                </c:pt>
                <c:pt idx="1192">
                  <c:v>1.6769981222486074</c:v>
                </c:pt>
                <c:pt idx="1193">
                  <c:v>1.7805947418469226</c:v>
                </c:pt>
                <c:pt idx="1194">
                  <c:v>1.8618069642830664</c:v>
                </c:pt>
                <c:pt idx="1195">
                  <c:v>1.8915961525819465</c:v>
                </c:pt>
                <c:pt idx="1196">
                  <c:v>1.8854934464221249</c:v>
                </c:pt>
                <c:pt idx="1197">
                  <c:v>1.8577005526936168</c:v>
                </c:pt>
                <c:pt idx="1198">
                  <c:v>1.8500824135599734</c:v>
                </c:pt>
                <c:pt idx="1199">
                  <c:v>1.80919622505413</c:v>
                </c:pt>
                <c:pt idx="1200">
                  <c:v>1.7853080197295366</c:v>
                </c:pt>
                <c:pt idx="1201">
                  <c:v>1.8213455288787768</c:v>
                </c:pt>
                <c:pt idx="1202">
                  <c:v>1.8890795890805061</c:v>
                </c:pt>
                <c:pt idx="1203">
                  <c:v>1.900227881208153</c:v>
                </c:pt>
                <c:pt idx="1204">
                  <c:v>1.9361172010816001</c:v>
                </c:pt>
                <c:pt idx="1205">
                  <c:v>1.943018213978529</c:v>
                </c:pt>
                <c:pt idx="1206">
                  <c:v>1.9401762773912998</c:v>
                </c:pt>
                <c:pt idx="1207">
                  <c:v>1.8838796413621455</c:v>
                </c:pt>
                <c:pt idx="1208">
                  <c:v>1.8268294647224057</c:v>
                </c:pt>
                <c:pt idx="1209">
                  <c:v>1.713953161594127</c:v>
                </c:pt>
                <c:pt idx="1210">
                  <c:v>1.6414004643769298</c:v>
                </c:pt>
                <c:pt idx="1211">
                  <c:v>1.5579429825612077</c:v>
                </c:pt>
                <c:pt idx="1212">
                  <c:v>1.5075548258901379</c:v>
                </c:pt>
                <c:pt idx="1213">
                  <c:v>1.4810523941591387</c:v>
                </c:pt>
                <c:pt idx="1214">
                  <c:v>1.4453903605744916</c:v>
                </c:pt>
                <c:pt idx="1215">
                  <c:v>1.4313117164000142</c:v>
                </c:pt>
                <c:pt idx="1216">
                  <c:v>1.3506006638929855</c:v>
                </c:pt>
                <c:pt idx="1217">
                  <c:v>1.2379471686243055</c:v>
                </c:pt>
                <c:pt idx="1218">
                  <c:v>1.1749327931012479</c:v>
                </c:pt>
                <c:pt idx="1219">
                  <c:v>1.1887528325651293</c:v>
                </c:pt>
                <c:pt idx="1220">
                  <c:v>1.2449300008843498</c:v>
                </c:pt>
                <c:pt idx="1221">
                  <c:v>1.2886754167881476</c:v>
                </c:pt>
                <c:pt idx="1222">
                  <c:v>1.3029489335910498</c:v>
                </c:pt>
                <c:pt idx="1223">
                  <c:v>1.3004613911718872</c:v>
                </c:pt>
                <c:pt idx="1224">
                  <c:v>1.2598589245994702</c:v>
                </c:pt>
                <c:pt idx="1225">
                  <c:v>1.2310696340223872</c:v>
                </c:pt>
                <c:pt idx="1226">
                  <c:v>1.1794272326776447</c:v>
                </c:pt>
                <c:pt idx="1227">
                  <c:v>1.2145833593807636</c:v>
                </c:pt>
                <c:pt idx="1228">
                  <c:v>1.3947395208381845</c:v>
                </c:pt>
                <c:pt idx="1229">
                  <c:v>1.63681740787853</c:v>
                </c:pt>
                <c:pt idx="1230">
                  <c:v>1.727668627655004</c:v>
                </c:pt>
                <c:pt idx="1231">
                  <c:v>1.8399382628079688</c:v>
                </c:pt>
                <c:pt idx="1232">
                  <c:v>1.856259995606286</c:v>
                </c:pt>
                <c:pt idx="1233">
                  <c:v>1.8272800296440241</c:v>
                </c:pt>
                <c:pt idx="1234">
                  <c:v>1.8176241427998476</c:v>
                </c:pt>
                <c:pt idx="1235">
                  <c:v>1.8516148785269329</c:v>
                </c:pt>
                <c:pt idx="1236">
                  <c:v>1.8663162581945241</c:v>
                </c:pt>
                <c:pt idx="1237">
                  <c:v>1.8522093957364072</c:v>
                </c:pt>
                <c:pt idx="1238">
                  <c:v>1.8479295524542758</c:v>
                </c:pt>
                <c:pt idx="1239">
                  <c:v>1.9308602321199686</c:v>
                </c:pt>
                <c:pt idx="1240">
                  <c:v>1.9543012744239463</c:v>
                </c:pt>
                <c:pt idx="1241">
                  <c:v>1.9328991760638337</c:v>
                </c:pt>
                <c:pt idx="1242">
                  <c:v>1.8626456220840641</c:v>
                </c:pt>
                <c:pt idx="1243">
                  <c:v>1.7642866109837592</c:v>
                </c:pt>
                <c:pt idx="1244">
                  <c:v>1.6889220176097766</c:v>
                </c:pt>
                <c:pt idx="1245">
                  <c:v>1.6073995940384158</c:v>
                </c:pt>
                <c:pt idx="1246">
                  <c:v>1.4624963416896781</c:v>
                </c:pt>
                <c:pt idx="1247">
                  <c:v>1.3042808903696774</c:v>
                </c:pt>
                <c:pt idx="1248">
                  <c:v>1.1322947168434827</c:v>
                </c:pt>
                <c:pt idx="1249">
                  <c:v>0.90180272419324869</c:v>
                </c:pt>
                <c:pt idx="1250">
                  <c:v>0.66261113813979322</c:v>
                </c:pt>
                <c:pt idx="1251">
                  <c:v>0.49780782740803792</c:v>
                </c:pt>
                <c:pt idx="1252">
                  <c:v>0.41866139879288522</c:v>
                </c:pt>
                <c:pt idx="1253">
                  <c:v>0.32682847532811415</c:v>
                </c:pt>
                <c:pt idx="1254">
                  <c:v>0.23154206483201889</c:v>
                </c:pt>
                <c:pt idx="1255">
                  <c:v>0.16918575952372134</c:v>
                </c:pt>
                <c:pt idx="1256">
                  <c:v>0.1215311723040931</c:v>
                </c:pt>
                <c:pt idx="1257">
                  <c:v>0.1372072879324723</c:v>
                </c:pt>
                <c:pt idx="1258">
                  <c:v>0.11044559211259126</c:v>
                </c:pt>
                <c:pt idx="1259">
                  <c:v>0.1259821570044789</c:v>
                </c:pt>
                <c:pt idx="1260">
                  <c:v>0.24560687433419803</c:v>
                </c:pt>
                <c:pt idx="1261">
                  <c:v>0.32534440000768039</c:v>
                </c:pt>
                <c:pt idx="1262">
                  <c:v>0.43954500305330135</c:v>
                </c:pt>
                <c:pt idx="1263">
                  <c:v>0.507342183075838</c:v>
                </c:pt>
                <c:pt idx="1264">
                  <c:v>0.55625568280666648</c:v>
                </c:pt>
                <c:pt idx="1265">
                  <c:v>0.59516082282388583</c:v>
                </c:pt>
                <c:pt idx="1266">
                  <c:v>0.64075599191927379</c:v>
                </c:pt>
                <c:pt idx="1267">
                  <c:v>0.7133537697511958</c:v>
                </c:pt>
                <c:pt idx="1268">
                  <c:v>0.80232968420223272</c:v>
                </c:pt>
                <c:pt idx="1269">
                  <c:v>0.81251965667379955</c:v>
                </c:pt>
                <c:pt idx="1270">
                  <c:v>0.80147260076622984</c:v>
                </c:pt>
                <c:pt idx="1271">
                  <c:v>0.82636332440656157</c:v>
                </c:pt>
                <c:pt idx="1272">
                  <c:v>0.8365663607305468</c:v>
                </c:pt>
                <c:pt idx="1273">
                  <c:v>0.81723352522160042</c:v>
                </c:pt>
                <c:pt idx="1274">
                  <c:v>0.78731116303534221</c:v>
                </c:pt>
                <c:pt idx="1275">
                  <c:v>0.81736767236999086</c:v>
                </c:pt>
                <c:pt idx="1276">
                  <c:v>0.84563180189577891</c:v>
                </c:pt>
                <c:pt idx="1277">
                  <c:v>0.89806511225147068</c:v>
                </c:pt>
                <c:pt idx="1278">
                  <c:v>0.93421249118313865</c:v>
                </c:pt>
                <c:pt idx="1279">
                  <c:v>0.94509231499282986</c:v>
                </c:pt>
                <c:pt idx="1280">
                  <c:v>0.96108997072840974</c:v>
                </c:pt>
                <c:pt idx="1281">
                  <c:v>0.92242660175678859</c:v>
                </c:pt>
                <c:pt idx="1282">
                  <c:v>0.8338111955992269</c:v>
                </c:pt>
                <c:pt idx="1283">
                  <c:v>0.68837017701486702</c:v>
                </c:pt>
                <c:pt idx="1284">
                  <c:v>0.57611347749051256</c:v>
                </c:pt>
                <c:pt idx="1285">
                  <c:v>0.4561249967085656</c:v>
                </c:pt>
                <c:pt idx="1286">
                  <c:v>0.33681160412901001</c:v>
                </c:pt>
                <c:pt idx="1287">
                  <c:v>0.26790514674395993</c:v>
                </c:pt>
                <c:pt idx="1288">
                  <c:v>0.17935796196374393</c:v>
                </c:pt>
                <c:pt idx="1289">
                  <c:v>8.5690278091792943E-2</c:v>
                </c:pt>
                <c:pt idx="1290">
                  <c:v>7.6306659993965187E-3</c:v>
                </c:pt>
                <c:pt idx="1291">
                  <c:v>-3.0297297455380342E-2</c:v>
                </c:pt>
                <c:pt idx="1292">
                  <c:v>-0.12257730314066442</c:v>
                </c:pt>
                <c:pt idx="1293">
                  <c:v>-0.19008494958558597</c:v>
                </c:pt>
                <c:pt idx="1294">
                  <c:v>-0.23496763442456658</c:v>
                </c:pt>
                <c:pt idx="1295">
                  <c:v>-0.24075335317422611</c:v>
                </c:pt>
                <c:pt idx="1296">
                  <c:v>-0.21710006993907038</c:v>
                </c:pt>
                <c:pt idx="1297">
                  <c:v>-0.18666056617097196</c:v>
                </c:pt>
                <c:pt idx="1298">
                  <c:v>-0.11530095132687887</c:v>
                </c:pt>
                <c:pt idx="1299">
                  <c:v>-6.951915491776782E-2</c:v>
                </c:pt>
                <c:pt idx="1300">
                  <c:v>-1.1282742430069867E-2</c:v>
                </c:pt>
                <c:pt idx="1301">
                  <c:v>-1.7730419702740405E-2</c:v>
                </c:pt>
                <c:pt idx="1302">
                  <c:v>-5.8730386993887058E-2</c:v>
                </c:pt>
                <c:pt idx="1303">
                  <c:v>-0.10392271922101474</c:v>
                </c:pt>
                <c:pt idx="1304">
                  <c:v>-0.16596671367262447</c:v>
                </c:pt>
                <c:pt idx="1305">
                  <c:v>-0.19953611444581271</c:v>
                </c:pt>
                <c:pt idx="1306">
                  <c:v>-0.22264719909114714</c:v>
                </c:pt>
                <c:pt idx="1307">
                  <c:v>-0.16194292503271734</c:v>
                </c:pt>
                <c:pt idx="1308">
                  <c:v>-5.537414631992682E-2</c:v>
                </c:pt>
                <c:pt idx="1309">
                  <c:v>1.4659847192395846E-2</c:v>
                </c:pt>
                <c:pt idx="1310">
                  <c:v>7.5685055513116148E-2</c:v>
                </c:pt>
                <c:pt idx="1311">
                  <c:v>0.10491242101911867</c:v>
                </c:pt>
                <c:pt idx="1312">
                  <c:v>8.6526013415529901E-2</c:v>
                </c:pt>
                <c:pt idx="1313">
                  <c:v>9.6356190493004812E-2</c:v>
                </c:pt>
                <c:pt idx="1314">
                  <c:v>9.0440729421754212E-2</c:v>
                </c:pt>
                <c:pt idx="1315">
                  <c:v>8.4880523411345415E-2</c:v>
                </c:pt>
                <c:pt idx="1316">
                  <c:v>9.541959100439576E-2</c:v>
                </c:pt>
                <c:pt idx="1317">
                  <c:v>9.2466402080940202E-2</c:v>
                </c:pt>
                <c:pt idx="1318">
                  <c:v>0.10656743368602822</c:v>
                </c:pt>
                <c:pt idx="1319">
                  <c:v>9.8147157029558868E-2</c:v>
                </c:pt>
                <c:pt idx="1320">
                  <c:v>0.10578471770241657</c:v>
                </c:pt>
                <c:pt idx="1321">
                  <c:v>0.17814719800733636</c:v>
                </c:pt>
                <c:pt idx="1322">
                  <c:v>0.2268486565057575</c:v>
                </c:pt>
                <c:pt idx="1323">
                  <c:v>0.29169916367250787</c:v>
                </c:pt>
                <c:pt idx="1324">
                  <c:v>0.22367482790933416</c:v>
                </c:pt>
                <c:pt idx="1325">
                  <c:v>0.14927575962252398</c:v>
                </c:pt>
                <c:pt idx="1326">
                  <c:v>3.8609403188749281E-2</c:v>
                </c:pt>
                <c:pt idx="1327">
                  <c:v>-7.2323882078234356E-2</c:v>
                </c:pt>
                <c:pt idx="1328">
                  <c:v>-0.14259245456711955</c:v>
                </c:pt>
                <c:pt idx="1329">
                  <c:v>-0.21041111094055137</c:v>
                </c:pt>
                <c:pt idx="1330">
                  <c:v>-0.26225236254294193</c:v>
                </c:pt>
                <c:pt idx="1331">
                  <c:v>-0.27737905530514556</c:v>
                </c:pt>
                <c:pt idx="1332">
                  <c:v>-0.21397160731007209</c:v>
                </c:pt>
                <c:pt idx="1333">
                  <c:v>-0.18206284867872929</c:v>
                </c:pt>
                <c:pt idx="1334">
                  <c:v>-0.14948951617566678</c:v>
                </c:pt>
                <c:pt idx="1335">
                  <c:v>-0.14473775600653938</c:v>
                </c:pt>
                <c:pt idx="1336">
                  <c:v>-0.11325601681620148</c:v>
                </c:pt>
                <c:pt idx="1337">
                  <c:v>-9.8418881344530015E-2</c:v>
                </c:pt>
                <c:pt idx="1338">
                  <c:v>-8.7210601687916667E-2</c:v>
                </c:pt>
                <c:pt idx="1339">
                  <c:v>-6.6973196034617294E-2</c:v>
                </c:pt>
                <c:pt idx="1340">
                  <c:v>-4.6625746997904602E-2</c:v>
                </c:pt>
                <c:pt idx="1341">
                  <c:v>-3.6714911380629718E-2</c:v>
                </c:pt>
                <c:pt idx="1342">
                  <c:v>-9.7606640019871002E-2</c:v>
                </c:pt>
                <c:pt idx="1343">
                  <c:v>-0.19725851399797767</c:v>
                </c:pt>
                <c:pt idx="1344">
                  <c:v>-0.28509666710142678</c:v>
                </c:pt>
                <c:pt idx="1345">
                  <c:v>-0.36068620639862647</c:v>
                </c:pt>
                <c:pt idx="1346">
                  <c:v>-0.46052698597510749</c:v>
                </c:pt>
                <c:pt idx="1347">
                  <c:v>-0.56541231370577005</c:v>
                </c:pt>
                <c:pt idx="1348">
                  <c:v>-0.67175997016140077</c:v>
                </c:pt>
                <c:pt idx="1349">
                  <c:v>-0.7824146525150899</c:v>
                </c:pt>
                <c:pt idx="1350">
                  <c:v>-0.9019400098254583</c:v>
                </c:pt>
                <c:pt idx="1351">
                  <c:v>-0.98587148254530144</c:v>
                </c:pt>
                <c:pt idx="1352">
                  <c:v>-1.0159399876633048</c:v>
                </c:pt>
                <c:pt idx="1353">
                  <c:v>-1.0331938962933724</c:v>
                </c:pt>
                <c:pt idx="1354">
                  <c:v>-1.0311621718569148</c:v>
                </c:pt>
                <c:pt idx="1355">
                  <c:v>-1.005869099575919</c:v>
                </c:pt>
                <c:pt idx="1356">
                  <c:v>-0.97011795805586021</c:v>
                </c:pt>
                <c:pt idx="1357">
                  <c:v>-0.90034829642299863</c:v>
                </c:pt>
                <c:pt idx="1358">
                  <c:v>-0.86552502821126209</c:v>
                </c:pt>
                <c:pt idx="1359">
                  <c:v>-0.84618108427111405</c:v>
                </c:pt>
                <c:pt idx="1360">
                  <c:v>-0.80520821109017782</c:v>
                </c:pt>
                <c:pt idx="1361">
                  <c:v>-0.80304725302623159</c:v>
                </c:pt>
                <c:pt idx="1362">
                  <c:v>-0.80159162309112109</c:v>
                </c:pt>
                <c:pt idx="1363">
                  <c:v>-0.80490183434446139</c:v>
                </c:pt>
                <c:pt idx="1364">
                  <c:v>-0.77304681264256714</c:v>
                </c:pt>
                <c:pt idx="1365">
                  <c:v>-0.73345580327647109</c:v>
                </c:pt>
                <c:pt idx="1366">
                  <c:v>-0.67374159341617013</c:v>
                </c:pt>
                <c:pt idx="1367">
                  <c:v>-0.6479340991884035</c:v>
                </c:pt>
                <c:pt idx="1368">
                  <c:v>-0.5982532005949126</c:v>
                </c:pt>
                <c:pt idx="1369">
                  <c:v>-0.54206075703907364</c:v>
                </c:pt>
                <c:pt idx="1370">
                  <c:v>-0.50659018554213042</c:v>
                </c:pt>
                <c:pt idx="1371">
                  <c:v>-0.39405498030223973</c:v>
                </c:pt>
                <c:pt idx="1372">
                  <c:v>-0.28808169114160737</c:v>
                </c:pt>
                <c:pt idx="1373">
                  <c:v>-0.19746184749957754</c:v>
                </c:pt>
                <c:pt idx="1374">
                  <c:v>-0.11002891335146411</c:v>
                </c:pt>
                <c:pt idx="1375">
                  <c:v>-6.7048923378371914E-2</c:v>
                </c:pt>
                <c:pt idx="1376">
                  <c:v>-2.1932639589641111E-2</c:v>
                </c:pt>
                <c:pt idx="1377">
                  <c:v>1.2185165074280562E-2</c:v>
                </c:pt>
                <c:pt idx="1378">
                  <c:v>5.1861547433340715E-3</c:v>
                </c:pt>
                <c:pt idx="1379">
                  <c:v>2.2603409068167983E-3</c:v>
                </c:pt>
                <c:pt idx="1380">
                  <c:v>1.247988275843964E-2</c:v>
                </c:pt>
                <c:pt idx="1381">
                  <c:v>2.9660705680172254E-2</c:v>
                </c:pt>
                <c:pt idx="1382">
                  <c:v>0.10723682405711799</c:v>
                </c:pt>
                <c:pt idx="1383">
                  <c:v>0.16380244604109551</c:v>
                </c:pt>
                <c:pt idx="1384">
                  <c:v>0.1644626321198733</c:v>
                </c:pt>
                <c:pt idx="1385">
                  <c:v>0.1553865428425501</c:v>
                </c:pt>
                <c:pt idx="1386">
                  <c:v>0.16758991596856609</c:v>
                </c:pt>
                <c:pt idx="1387">
                  <c:v>0.14851019591632364</c:v>
                </c:pt>
                <c:pt idx="1388">
                  <c:v>5.1279991615161363E-2</c:v>
                </c:pt>
                <c:pt idx="1389">
                  <c:v>-2.2110939710769495E-2</c:v>
                </c:pt>
                <c:pt idx="1390">
                  <c:v>-8.56358748938984E-2</c:v>
                </c:pt>
                <c:pt idx="1391">
                  <c:v>-0.13283790745978125</c:v>
                </c:pt>
                <c:pt idx="1392">
                  <c:v>-0.15479695601673873</c:v>
                </c:pt>
                <c:pt idx="1393">
                  <c:v>-0.16370955433469345</c:v>
                </c:pt>
                <c:pt idx="1394">
                  <c:v>-0.1671611919035263</c:v>
                </c:pt>
                <c:pt idx="1395">
                  <c:v>-0.1439540668937265</c:v>
                </c:pt>
                <c:pt idx="1396">
                  <c:v>-0.12238139338667697</c:v>
                </c:pt>
                <c:pt idx="1397">
                  <c:v>-8.2061275424333766E-2</c:v>
                </c:pt>
                <c:pt idx="1398">
                  <c:v>-2.8549584136698211E-2</c:v>
                </c:pt>
                <c:pt idx="1399">
                  <c:v>3.7035138969545252E-2</c:v>
                </c:pt>
                <c:pt idx="1400">
                  <c:v>9.6590466913139661E-2</c:v>
                </c:pt>
                <c:pt idx="1401">
                  <c:v>0.12699465555636116</c:v>
                </c:pt>
                <c:pt idx="1402">
                  <c:v>7.1472114803894329E-2</c:v>
                </c:pt>
                <c:pt idx="1403">
                  <c:v>-2.0457994559242007E-2</c:v>
                </c:pt>
                <c:pt idx="1404">
                  <c:v>-0.11504853174490888</c:v>
                </c:pt>
                <c:pt idx="1405">
                  <c:v>-0.22242414544640973</c:v>
                </c:pt>
                <c:pt idx="1406">
                  <c:v>-0.32209962002578674</c:v>
                </c:pt>
                <c:pt idx="1407">
                  <c:v>-0.37627849830001575</c:v>
                </c:pt>
                <c:pt idx="1408">
                  <c:v>-0.4336253018313071</c:v>
                </c:pt>
                <c:pt idx="1409">
                  <c:v>-0.4488730665575702</c:v>
                </c:pt>
                <c:pt idx="1410">
                  <c:v>-0.57815290526794605</c:v>
                </c:pt>
                <c:pt idx="1411">
                  <c:v>-0.72817393655186979</c:v>
                </c:pt>
                <c:pt idx="1412">
                  <c:v>-0.90471801329638257</c:v>
                </c:pt>
                <c:pt idx="1413">
                  <c:v>-0.97178221619931393</c:v>
                </c:pt>
                <c:pt idx="1414">
                  <c:v>-1.1242028730038245</c:v>
                </c:pt>
                <c:pt idx="1415">
                  <c:v>-1.2667509210720718</c:v>
                </c:pt>
                <c:pt idx="1416">
                  <c:v>-1.3654097028865553</c:v>
                </c:pt>
                <c:pt idx="1417">
                  <c:v>-1.4460642791524339</c:v>
                </c:pt>
                <c:pt idx="1418">
                  <c:v>-1.5457560506020123</c:v>
                </c:pt>
                <c:pt idx="1419">
                  <c:v>-1.6619897078504069</c:v>
                </c:pt>
                <c:pt idx="1420">
                  <c:v>-1.7701835306631228</c:v>
                </c:pt>
                <c:pt idx="1421">
                  <c:v>-1.8794399248317304</c:v>
                </c:pt>
                <c:pt idx="1422">
                  <c:v>-1.9425318388207908</c:v>
                </c:pt>
                <c:pt idx="1423">
                  <c:v>-2.0207831769214963</c:v>
                </c:pt>
                <c:pt idx="1424">
                  <c:v>-2.1213139150685207</c:v>
                </c:pt>
                <c:pt idx="1425">
                  <c:v>-2.2551510052857631</c:v>
                </c:pt>
                <c:pt idx="1426">
                  <c:v>-2.3715152480389037</c:v>
                </c:pt>
                <c:pt idx="1427">
                  <c:v>-2.3969533203097946</c:v>
                </c:pt>
                <c:pt idx="1428">
                  <c:v>-2.3704610593513236</c:v>
                </c:pt>
                <c:pt idx="1429">
                  <c:v>-2.3089858570664386</c:v>
                </c:pt>
                <c:pt idx="1430">
                  <c:v>-2.205622521599742</c:v>
                </c:pt>
                <c:pt idx="1431">
                  <c:v>-2.1271625237035314</c:v>
                </c:pt>
                <c:pt idx="1432">
                  <c:v>-2.0619994388058669</c:v>
                </c:pt>
                <c:pt idx="1433">
                  <c:v>-1.9309630360391674</c:v>
                </c:pt>
                <c:pt idx="1434">
                  <c:v>-1.7881506131653713</c:v>
                </c:pt>
                <c:pt idx="1435">
                  <c:v>-1.6268789534440165</c:v>
                </c:pt>
                <c:pt idx="1436">
                  <c:v>-1.5077476680675588</c:v>
                </c:pt>
                <c:pt idx="1437">
                  <c:v>-1.452218340232468</c:v>
                </c:pt>
                <c:pt idx="1438">
                  <c:v>-1.3784454455601751</c:v>
                </c:pt>
                <c:pt idx="1439">
                  <c:v>-1.2926846574466111</c:v>
                </c:pt>
                <c:pt idx="1440">
                  <c:v>-1.1593901518536796</c:v>
                </c:pt>
                <c:pt idx="1441">
                  <c:v>-1.1460161526777202</c:v>
                </c:pt>
                <c:pt idx="1442">
                  <c:v>-1.0482206414247996</c:v>
                </c:pt>
                <c:pt idx="1443">
                  <c:v>-1.0082842231821021</c:v>
                </c:pt>
                <c:pt idx="1444">
                  <c:v>-0.99237621019909117</c:v>
                </c:pt>
                <c:pt idx="1445">
                  <c:v>-1.0145608533388919</c:v>
                </c:pt>
                <c:pt idx="1446">
                  <c:v>-1.0325207399890592</c:v>
                </c:pt>
                <c:pt idx="1447">
                  <c:v>-1.0162034968711695</c:v>
                </c:pt>
                <c:pt idx="1448">
                  <c:v>-0.96687736616486675</c:v>
                </c:pt>
                <c:pt idx="1449">
                  <c:v>-0.97073324874508105</c:v>
                </c:pt>
                <c:pt idx="1450">
                  <c:v>-0.968281531050873</c:v>
                </c:pt>
                <c:pt idx="1451">
                  <c:v>-0.96343678601036054</c:v>
                </c:pt>
                <c:pt idx="1452">
                  <c:v>-0.96025770234815644</c:v>
                </c:pt>
                <c:pt idx="1453">
                  <c:v>-0.96658144931067425</c:v>
                </c:pt>
                <c:pt idx="1454">
                  <c:v>-0.9971092670969065</c:v>
                </c:pt>
                <c:pt idx="1455">
                  <c:v>-1.037576646746587</c:v>
                </c:pt>
                <c:pt idx="1456">
                  <c:v>-1.0895244402720385</c:v>
                </c:pt>
                <c:pt idx="1457">
                  <c:v>-1.1350461850618556</c:v>
                </c:pt>
                <c:pt idx="1458">
                  <c:v>-1.2176801453096175</c:v>
                </c:pt>
                <c:pt idx="1459">
                  <c:v>-1.2833111013748608</c:v>
                </c:pt>
                <c:pt idx="1460">
                  <c:v>-1.4018878111864963</c:v>
                </c:pt>
                <c:pt idx="1461">
                  <c:v>-1.5053227124240283</c:v>
                </c:pt>
                <c:pt idx="1462">
                  <c:v>-1.6113501314789827</c:v>
                </c:pt>
                <c:pt idx="1463">
                  <c:v>-1.6420129935460734</c:v>
                </c:pt>
                <c:pt idx="1464">
                  <c:v>-1.6723076796328176</c:v>
                </c:pt>
                <c:pt idx="1465">
                  <c:v>-1.6769183843454618</c:v>
                </c:pt>
                <c:pt idx="1466">
                  <c:v>-1.6425030603407389</c:v>
                </c:pt>
                <c:pt idx="1467">
                  <c:v>-1.5422470299576438</c:v>
                </c:pt>
                <c:pt idx="1468">
                  <c:v>-1.4254855645650288</c:v>
                </c:pt>
                <c:pt idx="1469">
                  <c:v>-1.3023314978085165</c:v>
                </c:pt>
                <c:pt idx="1470">
                  <c:v>-1.2414521594332504</c:v>
                </c:pt>
                <c:pt idx="1471">
                  <c:v>-1.2080624728670601</c:v>
                </c:pt>
                <c:pt idx="1472">
                  <c:v>-1.2135538366084591</c:v>
                </c:pt>
                <c:pt idx="1473">
                  <c:v>-1.2592397791869285</c:v>
                </c:pt>
                <c:pt idx="1474">
                  <c:v>-1.2902371586313306</c:v>
                </c:pt>
                <c:pt idx="1475">
                  <c:v>-1.2857419870648887</c:v>
                </c:pt>
                <c:pt idx="1476">
                  <c:v>-1.2468083000369516</c:v>
                </c:pt>
                <c:pt idx="1477">
                  <c:v>-1.2660989195369072</c:v>
                </c:pt>
                <c:pt idx="1478">
                  <c:v>-1.3169223210699847</c:v>
                </c:pt>
                <c:pt idx="1479">
                  <c:v>-1.3313445921736138</c:v>
                </c:pt>
                <c:pt idx="1480">
                  <c:v>-1.3391243003884719</c:v>
                </c:pt>
                <c:pt idx="1481">
                  <c:v>-1.3268480600187536</c:v>
                </c:pt>
                <c:pt idx="1482">
                  <c:v>-1.2865533171711026</c:v>
                </c:pt>
                <c:pt idx="1483">
                  <c:v>-1.2042054073222175</c:v>
                </c:pt>
                <c:pt idx="1484">
                  <c:v>-1.0989259583732982</c:v>
                </c:pt>
                <c:pt idx="1485">
                  <c:v>-0.97671940208017805</c:v>
                </c:pt>
                <c:pt idx="1486">
                  <c:v>-0.8740495446265113</c:v>
                </c:pt>
                <c:pt idx="1487">
                  <c:v>-0.75539740766263452</c:v>
                </c:pt>
                <c:pt idx="1488">
                  <c:v>-0.60454974853352028</c:v>
                </c:pt>
                <c:pt idx="1489">
                  <c:v>-0.57358102485098195</c:v>
                </c:pt>
                <c:pt idx="1490">
                  <c:v>-0.49046446375088071</c:v>
                </c:pt>
                <c:pt idx="1491">
                  <c:v>-0.41567221610559502</c:v>
                </c:pt>
                <c:pt idx="1492">
                  <c:v>-0.41406148138219934</c:v>
                </c:pt>
                <c:pt idx="1493">
                  <c:v>-0.40915615997691457</c:v>
                </c:pt>
                <c:pt idx="1494">
                  <c:v>-0.35498013169651282</c:v>
                </c:pt>
                <c:pt idx="1495">
                  <c:v>-0.32744186895171912</c:v>
                </c:pt>
                <c:pt idx="1496">
                  <c:v>-0.36545789056997541</c:v>
                </c:pt>
                <c:pt idx="1497">
                  <c:v>-0.47879826880250187</c:v>
                </c:pt>
                <c:pt idx="1498">
                  <c:v>-0.63163949905129224</c:v>
                </c:pt>
                <c:pt idx="1499">
                  <c:v>-0.81276441299840196</c:v>
                </c:pt>
                <c:pt idx="1500">
                  <c:v>-0.99267997181066803</c:v>
                </c:pt>
                <c:pt idx="1501">
                  <c:v>-1.1700109587723868</c:v>
                </c:pt>
                <c:pt idx="1502">
                  <c:v>-1.3203887289745291</c:v>
                </c:pt>
                <c:pt idx="1503">
                  <c:v>-1.379491225134112</c:v>
                </c:pt>
                <c:pt idx="1504">
                  <c:v>-1.4381319699989703</c:v>
                </c:pt>
                <c:pt idx="1505">
                  <c:v>-1.4485835616858584</c:v>
                </c:pt>
                <c:pt idx="1506">
                  <c:v>-1.4659577259272956</c:v>
                </c:pt>
                <c:pt idx="1507">
                  <c:v>-1.4067419136707291</c:v>
                </c:pt>
                <c:pt idx="1508">
                  <c:v>-1.3919926583148923</c:v>
                </c:pt>
                <c:pt idx="1509">
                  <c:v>-1.4189271056088817</c:v>
                </c:pt>
                <c:pt idx="1510">
                  <c:v>-1.509136603070826</c:v>
                </c:pt>
                <c:pt idx="1511">
                  <c:v>-1.5575680971084249</c:v>
                </c:pt>
                <c:pt idx="1512">
                  <c:v>-1.5569070659304505</c:v>
                </c:pt>
                <c:pt idx="1513">
                  <c:v>-1.5593663486302882</c:v>
                </c:pt>
                <c:pt idx="1514">
                  <c:v>-1.5467846329713031</c:v>
                </c:pt>
                <c:pt idx="1515">
                  <c:v>-1.5575892471263508</c:v>
                </c:pt>
                <c:pt idx="1516">
                  <c:v>-1.5427799195293574</c:v>
                </c:pt>
                <c:pt idx="1517">
                  <c:v>-1.4915397804527506</c:v>
                </c:pt>
                <c:pt idx="1518">
                  <c:v>-1.4387649499182968</c:v>
                </c:pt>
                <c:pt idx="1519">
                  <c:v>-1.4384914455621332</c:v>
                </c:pt>
                <c:pt idx="1520">
                  <c:v>-1.4734928828743912</c:v>
                </c:pt>
                <c:pt idx="1521">
                  <c:v>-1.4930514842394838</c:v>
                </c:pt>
                <c:pt idx="1522">
                  <c:v>-1.5002944254713753</c:v>
                </c:pt>
                <c:pt idx="1523">
                  <c:v>-1.5119615707133278</c:v>
                </c:pt>
                <c:pt idx="1524">
                  <c:v>-1.4648345324671743</c:v>
                </c:pt>
                <c:pt idx="1525">
                  <c:v>-1.4282112003004515</c:v>
                </c:pt>
                <c:pt idx="1526">
                  <c:v>-1.3810621139080923</c:v>
                </c:pt>
                <c:pt idx="1527">
                  <c:v>-1.3910561846195026</c:v>
                </c:pt>
                <c:pt idx="1528">
                  <c:v>-1.3833734048655493</c:v>
                </c:pt>
                <c:pt idx="1529">
                  <c:v>-1.4007878430266165</c:v>
                </c:pt>
                <c:pt idx="1530">
                  <c:v>-1.4010174457203479</c:v>
                </c:pt>
                <c:pt idx="1531">
                  <c:v>-1.4001534687082151</c:v>
                </c:pt>
                <c:pt idx="1532">
                  <c:v>-1.4170474892931655</c:v>
                </c:pt>
                <c:pt idx="1533">
                  <c:v>-1.3940420400664513</c:v>
                </c:pt>
                <c:pt idx="1534">
                  <c:v>-1.4073405807964612</c:v>
                </c:pt>
                <c:pt idx="1535">
                  <c:v>-1.4041967666627542</c:v>
                </c:pt>
                <c:pt idx="1536">
                  <c:v>-1.4675818506787837</c:v>
                </c:pt>
                <c:pt idx="1537">
                  <c:v>-1.5332195315419552</c:v>
                </c:pt>
                <c:pt idx="1538">
                  <c:v>-1.5558623434609578</c:v>
                </c:pt>
                <c:pt idx="1539">
                  <c:v>-1.6058326294685799</c:v>
                </c:pt>
                <c:pt idx="1540">
                  <c:v>-1.6510818205171747</c:v>
                </c:pt>
                <c:pt idx="1541">
                  <c:v>-1.6277721942970127</c:v>
                </c:pt>
                <c:pt idx="1542">
                  <c:v>-1.5865520652847001</c:v>
                </c:pt>
                <c:pt idx="1543">
                  <c:v>-1.572241529554971</c:v>
                </c:pt>
                <c:pt idx="1544">
                  <c:v>-1.6202763775205757</c:v>
                </c:pt>
                <c:pt idx="1545">
                  <c:v>-1.6813498162703451</c:v>
                </c:pt>
                <c:pt idx="1546">
                  <c:v>-1.7090753021257781</c:v>
                </c:pt>
                <c:pt idx="1547">
                  <c:v>-1.7689652008962191</c:v>
                </c:pt>
                <c:pt idx="1548">
                  <c:v>-1.7930532946670326</c:v>
                </c:pt>
                <c:pt idx="1549">
                  <c:v>-1.8382348646844839</c:v>
                </c:pt>
                <c:pt idx="1550">
                  <c:v>-1.8855249857404528</c:v>
                </c:pt>
                <c:pt idx="1551">
                  <c:v>-1.9714657539157656</c:v>
                </c:pt>
                <c:pt idx="1552">
                  <c:v>-1.9743133209662154</c:v>
                </c:pt>
                <c:pt idx="1553">
                  <c:v>-1.9350398172571606</c:v>
                </c:pt>
                <c:pt idx="1554">
                  <c:v>-1.9242236577102423</c:v>
                </c:pt>
                <c:pt idx="1555">
                  <c:v>-1.8950834763020779</c:v>
                </c:pt>
                <c:pt idx="1556">
                  <c:v>-1.9189067137991402</c:v>
                </c:pt>
                <c:pt idx="1557">
                  <c:v>-1.9591614525214944</c:v>
                </c:pt>
                <c:pt idx="1558">
                  <c:v>-1.9227581888157204</c:v>
                </c:pt>
                <c:pt idx="1559">
                  <c:v>-1.8937014134359003</c:v>
                </c:pt>
                <c:pt idx="1560">
                  <c:v>-1.8855294550119861</c:v>
                </c:pt>
                <c:pt idx="1561">
                  <c:v>-1.8340606204518761</c:v>
                </c:pt>
                <c:pt idx="1562">
                  <c:v>-1.7943456644815865</c:v>
                </c:pt>
                <c:pt idx="1563">
                  <c:v>-1.705789093929643</c:v>
                </c:pt>
                <c:pt idx="1564">
                  <c:v>-1.632823495098088</c:v>
                </c:pt>
                <c:pt idx="1565">
                  <c:v>-1.5875838731244616</c:v>
                </c:pt>
                <c:pt idx="1566">
                  <c:v>-1.5125363920598143</c:v>
                </c:pt>
                <c:pt idx="1567">
                  <c:v>-1.4575372146420831</c:v>
                </c:pt>
                <c:pt idx="1568">
                  <c:v>-1.4306466420609345</c:v>
                </c:pt>
                <c:pt idx="1569">
                  <c:v>-1.4787642733313029</c:v>
                </c:pt>
                <c:pt idx="1570">
                  <c:v>-1.5754441849362331</c:v>
                </c:pt>
                <c:pt idx="1571">
                  <c:v>-1.7354266117514561</c:v>
                </c:pt>
                <c:pt idx="1572">
                  <c:v>-1.8520050536898136</c:v>
                </c:pt>
                <c:pt idx="1573">
                  <c:v>-2.0494688273943424</c:v>
                </c:pt>
                <c:pt idx="1574">
                  <c:v>-2.2495641153249744</c:v>
                </c:pt>
                <c:pt idx="1575">
                  <c:v>-2.4255088269239975</c:v>
                </c:pt>
                <c:pt idx="1576">
                  <c:v>-2.7013691140078864</c:v>
                </c:pt>
                <c:pt idx="1577">
                  <c:v>-3.0494743791169068</c:v>
                </c:pt>
                <c:pt idx="1578">
                  <c:v>-3.2171596287408639</c:v>
                </c:pt>
                <c:pt idx="1579">
                  <c:v>-3.3668884456629562</c:v>
                </c:pt>
                <c:pt idx="1580">
                  <c:v>-3.3401608511264462</c:v>
                </c:pt>
                <c:pt idx="1581">
                  <c:v>-3.3267024441190425</c:v>
                </c:pt>
                <c:pt idx="1582">
                  <c:v>-3.2869578788170219</c:v>
                </c:pt>
                <c:pt idx="1583">
                  <c:v>-3.2379808055818007</c:v>
                </c:pt>
                <c:pt idx="1584">
                  <c:v>-3.1881113875214684</c:v>
                </c:pt>
                <c:pt idx="1585">
                  <c:v>-3.1493172370645368</c:v>
                </c:pt>
                <c:pt idx="1586">
                  <c:v>-3.1280325324861393</c:v>
                </c:pt>
                <c:pt idx="1587">
                  <c:v>-3.1678659248763954</c:v>
                </c:pt>
                <c:pt idx="1588">
                  <c:v>-3.2423333891792017</c:v>
                </c:pt>
                <c:pt idx="1589">
                  <c:v>-3.2896203771257326</c:v>
                </c:pt>
                <c:pt idx="1590">
                  <c:v>-3.2459272755477886</c:v>
                </c:pt>
                <c:pt idx="1591">
                  <c:v>-3.1350834249891664</c:v>
                </c:pt>
                <c:pt idx="1592">
                  <c:v>-3.1063932046654825</c:v>
                </c:pt>
                <c:pt idx="1593">
                  <c:v>-3.102415150218933</c:v>
                </c:pt>
                <c:pt idx="1594">
                  <c:v>-3.0705424360654501</c:v>
                </c:pt>
                <c:pt idx="1595">
                  <c:v>-3.0283030843674794</c:v>
                </c:pt>
                <c:pt idx="1596">
                  <c:v>-2.8535266396352066</c:v>
                </c:pt>
                <c:pt idx="1597">
                  <c:v>-2.6133593057078381</c:v>
                </c:pt>
                <c:pt idx="1598">
                  <c:v>-2.4754148894769408</c:v>
                </c:pt>
                <c:pt idx="1599">
                  <c:v>-2.4066891597907798</c:v>
                </c:pt>
                <c:pt idx="1600">
                  <c:v>-2.3246308809469198</c:v>
                </c:pt>
                <c:pt idx="1601">
                  <c:v>-2.3125907293873982</c:v>
                </c:pt>
                <c:pt idx="1602">
                  <c:v>-2.230916930632866</c:v>
                </c:pt>
                <c:pt idx="1603">
                  <c:v>-2.1926344915588549</c:v>
                </c:pt>
                <c:pt idx="1604">
                  <c:v>-2.2009670410969302</c:v>
                </c:pt>
                <c:pt idx="1605">
                  <c:v>-2.1962874193402646</c:v>
                </c:pt>
                <c:pt idx="1606">
                  <c:v>-2.217665240412606</c:v>
                </c:pt>
                <c:pt idx="1607">
                  <c:v>-2.2131360310841286</c:v>
                </c:pt>
                <c:pt idx="1608">
                  <c:v>-2.1838354030297848</c:v>
                </c:pt>
                <c:pt idx="1609">
                  <c:v>-2.0580156859665957</c:v>
                </c:pt>
                <c:pt idx="1610">
                  <c:v>-1.9454815268208303</c:v>
                </c:pt>
                <c:pt idx="1611">
                  <c:v>-1.841499804057509</c:v>
                </c:pt>
                <c:pt idx="1612">
                  <c:v>-1.7363479769406074</c:v>
                </c:pt>
                <c:pt idx="1613">
                  <c:v>-1.5908096256208806</c:v>
                </c:pt>
                <c:pt idx="1614">
                  <c:v>-1.4368974707541444</c:v>
                </c:pt>
                <c:pt idx="1615">
                  <c:v>-1.321373088618077</c:v>
                </c:pt>
                <c:pt idx="1616">
                  <c:v>-1.1987742720851817</c:v>
                </c:pt>
                <c:pt idx="1617">
                  <c:v>-1.0890265671629056</c:v>
                </c:pt>
                <c:pt idx="1618">
                  <c:v>-0.97801773953131599</c:v>
                </c:pt>
                <c:pt idx="1619">
                  <c:v>-0.84314761943772454</c:v>
                </c:pt>
                <c:pt idx="1620">
                  <c:v>-0.71212258632781678</c:v>
                </c:pt>
                <c:pt idx="1621">
                  <c:v>-0.63906359117982026</c:v>
                </c:pt>
                <c:pt idx="1622">
                  <c:v>-0.54012289832824534</c:v>
                </c:pt>
                <c:pt idx="1623">
                  <c:v>-0.52583778425676275</c:v>
                </c:pt>
                <c:pt idx="1624">
                  <c:v>-0.47848706976261118</c:v>
                </c:pt>
                <c:pt idx="1625">
                  <c:v>-0.55984911694196626</c:v>
                </c:pt>
                <c:pt idx="1626">
                  <c:v>-0.59321511865314136</c:v>
                </c:pt>
                <c:pt idx="1627">
                  <c:v>-0.57794771306880877</c:v>
                </c:pt>
                <c:pt idx="1628">
                  <c:v>-0.59816676897759657</c:v>
                </c:pt>
                <c:pt idx="1629">
                  <c:v>-0.64649559814086932</c:v>
                </c:pt>
                <c:pt idx="1630">
                  <c:v>-0.69833696351496932</c:v>
                </c:pt>
                <c:pt idx="1631">
                  <c:v>-0.76993606554361527</c:v>
                </c:pt>
                <c:pt idx="1632">
                  <c:v>-0.8333537868116252</c:v>
                </c:pt>
                <c:pt idx="1633">
                  <c:v>-0.9139280936955021</c:v>
                </c:pt>
                <c:pt idx="1634">
                  <c:v>-0.96354290135324128</c:v>
                </c:pt>
                <c:pt idx="1635">
                  <c:v>-1.0059651555243931</c:v>
                </c:pt>
                <c:pt idx="1636">
                  <c:v>-1.0351600600132245</c:v>
                </c:pt>
                <c:pt idx="1637">
                  <c:v>-1.0582455767902532</c:v>
                </c:pt>
                <c:pt idx="1638">
                  <c:v>-1.1025741662258375</c:v>
                </c:pt>
                <c:pt idx="1639">
                  <c:v>-1.0863398013741401</c:v>
                </c:pt>
                <c:pt idx="1640">
                  <c:v>-1.107925881761217</c:v>
                </c:pt>
                <c:pt idx="1641">
                  <c:v>-1.1564834975443543</c:v>
                </c:pt>
                <c:pt idx="1642">
                  <c:v>-1.187718324074172</c:v>
                </c:pt>
                <c:pt idx="1643">
                  <c:v>-1.1972061419359306</c:v>
                </c:pt>
                <c:pt idx="1644">
                  <c:v>-1.2964501121715246</c:v>
                </c:pt>
                <c:pt idx="1645">
                  <c:v>-1.3203177295028254</c:v>
                </c:pt>
                <c:pt idx="1646">
                  <c:v>-1.3746945036670586</c:v>
                </c:pt>
                <c:pt idx="1647">
                  <c:v>-1.3561912383325616</c:v>
                </c:pt>
                <c:pt idx="1648">
                  <c:v>-1.3687010964290189</c:v>
                </c:pt>
                <c:pt idx="1649">
                  <c:v>-1.3954420012691306</c:v>
                </c:pt>
                <c:pt idx="1650">
                  <c:v>-1.4538787909975177</c:v>
                </c:pt>
                <c:pt idx="1651">
                  <c:v>-1.5320512861724758</c:v>
                </c:pt>
                <c:pt idx="1652">
                  <c:v>-1.596826641694969</c:v>
                </c:pt>
                <c:pt idx="1653">
                  <c:v>-1.6161030334126387</c:v>
                </c:pt>
                <c:pt idx="1654">
                  <c:v>-1.6174271345747799</c:v>
                </c:pt>
                <c:pt idx="1655">
                  <c:v>-1.6708802079856833</c:v>
                </c:pt>
                <c:pt idx="1656">
                  <c:v>-1.7242186358163556</c:v>
                </c:pt>
                <c:pt idx="1657">
                  <c:v>-1.7702574416704029</c:v>
                </c:pt>
                <c:pt idx="1658">
                  <c:v>-1.8092361395945831</c:v>
                </c:pt>
                <c:pt idx="1659">
                  <c:v>-1.7444819393447346</c:v>
                </c:pt>
                <c:pt idx="1660">
                  <c:v>-1.6491030816731682</c:v>
                </c:pt>
                <c:pt idx="1661">
                  <c:v>-1.6021510616522394</c:v>
                </c:pt>
                <c:pt idx="1662">
                  <c:v>-1.5958621913349347</c:v>
                </c:pt>
                <c:pt idx="1663">
                  <c:v>-1.5689235630522467</c:v>
                </c:pt>
                <c:pt idx="1664">
                  <c:v>-1.4942413796206329</c:v>
                </c:pt>
                <c:pt idx="1665">
                  <c:v>-1.5451840219796409</c:v>
                </c:pt>
                <c:pt idx="1666">
                  <c:v>-1.5487372303701432</c:v>
                </c:pt>
                <c:pt idx="1667">
                  <c:v>-1.5185079054990926</c:v>
                </c:pt>
                <c:pt idx="1668">
                  <c:v>-1.4745885026674108</c:v>
                </c:pt>
                <c:pt idx="1669">
                  <c:v>-1.4078680931366947</c:v>
                </c:pt>
                <c:pt idx="1670">
                  <c:v>-1.3912225386338817</c:v>
                </c:pt>
                <c:pt idx="1671">
                  <c:v>-1.4040118576490515</c:v>
                </c:pt>
                <c:pt idx="1672">
                  <c:v>-1.4726652205623521</c:v>
                </c:pt>
                <c:pt idx="1673">
                  <c:v>-1.5836289689593597</c:v>
                </c:pt>
                <c:pt idx="1674">
                  <c:v>-1.6903905553026131</c:v>
                </c:pt>
                <c:pt idx="1675">
                  <c:v>-1.7750547858419055</c:v>
                </c:pt>
                <c:pt idx="1676">
                  <c:v>-1.8889901416667283</c:v>
                </c:pt>
                <c:pt idx="1677">
                  <c:v>-1.9965570129602888</c:v>
                </c:pt>
                <c:pt idx="1678">
                  <c:v>-2.0339713732302598</c:v>
                </c:pt>
                <c:pt idx="1679">
                  <c:v>-2.0951214505164986</c:v>
                </c:pt>
                <c:pt idx="1680">
                  <c:v>-2.2145050035225302</c:v>
                </c:pt>
                <c:pt idx="1681">
                  <c:v>-2.3494114476618075</c:v>
                </c:pt>
                <c:pt idx="1682">
                  <c:v>-2.5503340616987424</c:v>
                </c:pt>
                <c:pt idx="1683">
                  <c:v>-2.6765941020054838</c:v>
                </c:pt>
                <c:pt idx="1684">
                  <c:v>-2.7092631828651257</c:v>
                </c:pt>
                <c:pt idx="1685">
                  <c:v>-2.8232211347648817</c:v>
                </c:pt>
                <c:pt idx="1686">
                  <c:v>-2.9190683240983732</c:v>
                </c:pt>
                <c:pt idx="1687">
                  <c:v>-2.8853332395031903</c:v>
                </c:pt>
                <c:pt idx="1688">
                  <c:v>-2.7620923026592297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3-4D87-9A2A-F3FDF32FBF5A}"/>
            </c:ext>
          </c:extLst>
        </c:ser>
        <c:ser>
          <c:idx val="3"/>
          <c:order val="3"/>
          <c:tx>
            <c:v>30ema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Main!$AP$3:$AP$1691</c:f>
              <c:numCache>
                <c:formatCode>0.00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-1.3836371666600575</c:v>
                </c:pt>
                <c:pt idx="30">
                  <c:v>-1.46729039951526</c:v>
                </c:pt>
                <c:pt idx="31">
                  <c:v>-1.5965577630642471</c:v>
                </c:pt>
                <c:pt idx="32">
                  <c:v>-1.7360056450103196</c:v>
                </c:pt>
                <c:pt idx="33">
                  <c:v>-1.7912746882090964</c:v>
                </c:pt>
                <c:pt idx="34">
                  <c:v>-1.7858743259684744</c:v>
                </c:pt>
                <c:pt idx="35">
                  <c:v>-1.8474518965257689</c:v>
                </c:pt>
                <c:pt idx="36">
                  <c:v>-1.9186920173954822</c:v>
                </c:pt>
                <c:pt idx="37">
                  <c:v>-1.9244802670794603</c:v>
                </c:pt>
                <c:pt idx="38">
                  <c:v>-1.8713574606815682</c:v>
                </c:pt>
                <c:pt idx="39">
                  <c:v>-1.8102708934469207</c:v>
                </c:pt>
                <c:pt idx="40">
                  <c:v>-1.7275770960261165</c:v>
                </c:pt>
                <c:pt idx="41">
                  <c:v>-1.6526804970580871</c:v>
                </c:pt>
                <c:pt idx="42">
                  <c:v>-1.717814850336413</c:v>
                </c:pt>
                <c:pt idx="43">
                  <c:v>-1.8712786710112794</c:v>
                </c:pt>
                <c:pt idx="44">
                  <c:v>-1.9382309048598385</c:v>
                </c:pt>
                <c:pt idx="45">
                  <c:v>-1.9786394451379403</c:v>
                </c:pt>
                <c:pt idx="46">
                  <c:v>-1.9807028495061572</c:v>
                </c:pt>
                <c:pt idx="47">
                  <c:v>-1.9408311762498507</c:v>
                </c:pt>
                <c:pt idx="48">
                  <c:v>-1.9102033004832939</c:v>
                </c:pt>
                <c:pt idx="49">
                  <c:v>-1.905055731893484</c:v>
                </c:pt>
                <c:pt idx="50">
                  <c:v>-1.8960294848924328</c:v>
                </c:pt>
                <c:pt idx="51">
                  <c:v>-1.914597720398737</c:v>
                </c:pt>
                <c:pt idx="52">
                  <c:v>-1.9613210923900923</c:v>
                </c:pt>
                <c:pt idx="53">
                  <c:v>-2.0582062523973406</c:v>
                </c:pt>
                <c:pt idx="54">
                  <c:v>-2.2036957660248269</c:v>
                </c:pt>
                <c:pt idx="55">
                  <c:v>-2.313732496176482</c:v>
                </c:pt>
                <c:pt idx="56">
                  <c:v>-2.4858226049391043</c:v>
                </c:pt>
                <c:pt idx="57">
                  <c:v>-2.5749906174796537</c:v>
                </c:pt>
                <c:pt idx="58">
                  <c:v>-2.7025091406167907</c:v>
                </c:pt>
                <c:pt idx="59">
                  <c:v>-2.8322485737600114</c:v>
                </c:pt>
                <c:pt idx="60">
                  <c:v>-2.9529874103251013</c:v>
                </c:pt>
                <c:pt idx="61">
                  <c:v>-3.0494788798463515</c:v>
                </c:pt>
                <c:pt idx="62">
                  <c:v>-3.0831781482408118</c:v>
                </c:pt>
                <c:pt idx="63">
                  <c:v>-3.0483757138552248</c:v>
                </c:pt>
                <c:pt idx="64">
                  <c:v>-2.9923120753378631</c:v>
                </c:pt>
                <c:pt idx="65">
                  <c:v>-2.899304903708817</c:v>
                </c:pt>
                <c:pt idx="66">
                  <c:v>-2.8156065886768356</c:v>
                </c:pt>
                <c:pt idx="67">
                  <c:v>-2.7624286789290649</c:v>
                </c:pt>
                <c:pt idx="68">
                  <c:v>-2.5799239230504778</c:v>
                </c:pt>
                <c:pt idx="69">
                  <c:v>-2.3937164153276056</c:v>
                </c:pt>
                <c:pt idx="70">
                  <c:v>-2.1714725821292529</c:v>
                </c:pt>
                <c:pt idx="71">
                  <c:v>-1.9036290066842687</c:v>
                </c:pt>
                <c:pt idx="72">
                  <c:v>-1.6579160084996201</c:v>
                </c:pt>
                <c:pt idx="73">
                  <c:v>-1.3706091779451817</c:v>
                </c:pt>
                <c:pt idx="74">
                  <c:v>-1.1466137724855594</c:v>
                </c:pt>
                <c:pt idx="75">
                  <c:v>-0.9547868506731515</c:v>
                </c:pt>
                <c:pt idx="76">
                  <c:v>-0.69436005624675345</c:v>
                </c:pt>
                <c:pt idx="77">
                  <c:v>-0.4465056614947216</c:v>
                </c:pt>
                <c:pt idx="78">
                  <c:v>-0.25959548962850687</c:v>
                </c:pt>
                <c:pt idx="79">
                  <c:v>-0.11859455973050721</c:v>
                </c:pt>
                <c:pt idx="80">
                  <c:v>3.3857495822337949E-2</c:v>
                </c:pt>
                <c:pt idx="81">
                  <c:v>0.16700373931401646</c:v>
                </c:pt>
                <c:pt idx="82">
                  <c:v>0.31677264791321924</c:v>
                </c:pt>
                <c:pt idx="83">
                  <c:v>0.43130154851092939</c:v>
                </c:pt>
                <c:pt idx="84">
                  <c:v>0.56334064639841919</c:v>
                </c:pt>
                <c:pt idx="85">
                  <c:v>0.65770699803802279</c:v>
                </c:pt>
                <c:pt idx="86">
                  <c:v>0.71899016382707048</c:v>
                </c:pt>
                <c:pt idx="87">
                  <c:v>0.83055659325256692</c:v>
                </c:pt>
                <c:pt idx="88">
                  <c:v>0.98087489978360098</c:v>
                </c:pt>
                <c:pt idx="89">
                  <c:v>1.1402985701647168</c:v>
                </c:pt>
                <c:pt idx="90">
                  <c:v>1.3046529066245189</c:v>
                </c:pt>
                <c:pt idx="91">
                  <c:v>1.4462344279075841</c:v>
                </c:pt>
                <c:pt idx="92">
                  <c:v>1.5410787285764298</c:v>
                </c:pt>
                <c:pt idx="93">
                  <c:v>1.5819358234924181</c:v>
                </c:pt>
                <c:pt idx="94">
                  <c:v>1.5366879974543766</c:v>
                </c:pt>
                <c:pt idx="95">
                  <c:v>1.4530376230784368</c:v>
                </c:pt>
                <c:pt idx="96">
                  <c:v>1.3999264074907374</c:v>
                </c:pt>
                <c:pt idx="97">
                  <c:v>1.3069381111892826</c:v>
                </c:pt>
                <c:pt idx="98">
                  <c:v>1.2998544465583399</c:v>
                </c:pt>
                <c:pt idx="99">
                  <c:v>1.3291938212539209</c:v>
                </c:pt>
                <c:pt idx="100">
                  <c:v>1.3364852866246142</c:v>
                </c:pt>
                <c:pt idx="101">
                  <c:v>1.2936568425167607</c:v>
                </c:pt>
                <c:pt idx="102">
                  <c:v>1.2402900808669748</c:v>
                </c:pt>
                <c:pt idx="103">
                  <c:v>1.2329609146199758</c:v>
                </c:pt>
                <c:pt idx="104">
                  <c:v>1.2377293388269848</c:v>
                </c:pt>
                <c:pt idx="105">
                  <c:v>1.248856870011452</c:v>
                </c:pt>
                <c:pt idx="106">
                  <c:v>1.253320899219923</c:v>
                </c:pt>
                <c:pt idx="107">
                  <c:v>1.266310284787914</c:v>
                </c:pt>
                <c:pt idx="108">
                  <c:v>1.2718047677239079</c:v>
                </c:pt>
                <c:pt idx="109">
                  <c:v>1.2398149270617296</c:v>
                </c:pt>
                <c:pt idx="110">
                  <c:v>1.2271110288741491</c:v>
                </c:pt>
                <c:pt idx="111">
                  <c:v>1.1878998932021936</c:v>
                </c:pt>
                <c:pt idx="112">
                  <c:v>1.1528057912052374</c:v>
                </c:pt>
                <c:pt idx="113">
                  <c:v>1.1675027909435856</c:v>
                </c:pt>
                <c:pt idx="114">
                  <c:v>1.1818646988070058</c:v>
                </c:pt>
                <c:pt idx="115">
                  <c:v>1.1905043470311181</c:v>
                </c:pt>
                <c:pt idx="116">
                  <c:v>1.1951614044766612</c:v>
                </c:pt>
                <c:pt idx="117">
                  <c:v>1.1772659714689737</c:v>
                </c:pt>
                <c:pt idx="118">
                  <c:v>1.1447162353448836</c:v>
                </c:pt>
                <c:pt idx="119">
                  <c:v>1.0984551984253534</c:v>
                </c:pt>
                <c:pt idx="120">
                  <c:v>1.0160313027127874</c:v>
                </c:pt>
                <c:pt idx="121">
                  <c:v>0.93154745076985235</c:v>
                </c:pt>
                <c:pt idx="122">
                  <c:v>0.81909074456131148</c:v>
                </c:pt>
                <c:pt idx="123">
                  <c:v>0.70230653458754921</c:v>
                </c:pt>
                <c:pt idx="124">
                  <c:v>0.64788883639861594</c:v>
                </c:pt>
                <c:pt idx="125">
                  <c:v>0.59206628995172361</c:v>
                </c:pt>
                <c:pt idx="126">
                  <c:v>0.52810801435082855</c:v>
                </c:pt>
                <c:pt idx="127">
                  <c:v>0.50074748378767475</c:v>
                </c:pt>
                <c:pt idx="128">
                  <c:v>0.47615746475112164</c:v>
                </c:pt>
                <c:pt idx="129">
                  <c:v>0.46472861533492432</c:v>
                </c:pt>
                <c:pt idx="130">
                  <c:v>0.47010588215391302</c:v>
                </c:pt>
                <c:pt idx="131">
                  <c:v>0.49861435914569835</c:v>
                </c:pt>
                <c:pt idx="132">
                  <c:v>0.51789858582745563</c:v>
                </c:pt>
                <c:pt idx="133">
                  <c:v>0.51582316976391773</c:v>
                </c:pt>
                <c:pt idx="134">
                  <c:v>0.5072469683228169</c:v>
                </c:pt>
                <c:pt idx="135">
                  <c:v>0.52982863188888718</c:v>
                </c:pt>
                <c:pt idx="136">
                  <c:v>0.55860911973698002</c:v>
                </c:pt>
                <c:pt idx="137">
                  <c:v>0.58357196413987822</c:v>
                </c:pt>
                <c:pt idx="138">
                  <c:v>0.64672507905251841</c:v>
                </c:pt>
                <c:pt idx="139">
                  <c:v>0.75316753276018422</c:v>
                </c:pt>
                <c:pt idx="140">
                  <c:v>0.8221681652107381</c:v>
                </c:pt>
                <c:pt idx="141">
                  <c:v>0.8936897732381478</c:v>
                </c:pt>
                <c:pt idx="142">
                  <c:v>0.95670036930933955</c:v>
                </c:pt>
                <c:pt idx="143">
                  <c:v>1.0740968898872798</c:v>
                </c:pt>
                <c:pt idx="144">
                  <c:v>1.1885661463497683</c:v>
                </c:pt>
                <c:pt idx="145">
                  <c:v>1.349610989511425</c:v>
                </c:pt>
                <c:pt idx="146">
                  <c:v>1.3741536135759616</c:v>
                </c:pt>
                <c:pt idx="147">
                  <c:v>1.4534164536467642</c:v>
                </c:pt>
                <c:pt idx="148">
                  <c:v>1.4861193193495921</c:v>
                </c:pt>
                <c:pt idx="149">
                  <c:v>1.5278610443186222</c:v>
                </c:pt>
                <c:pt idx="150">
                  <c:v>1.5554029385814747</c:v>
                </c:pt>
                <c:pt idx="151">
                  <c:v>1.5851718592755257</c:v>
                </c:pt>
                <c:pt idx="152">
                  <c:v>1.6709588486577789</c:v>
                </c:pt>
                <c:pt idx="153">
                  <c:v>1.7998740219018365</c:v>
                </c:pt>
                <c:pt idx="154">
                  <c:v>1.9294440990571391</c:v>
                </c:pt>
                <c:pt idx="155">
                  <c:v>2.0077746212203662</c:v>
                </c:pt>
                <c:pt idx="156">
                  <c:v>2.045328903904553</c:v>
                </c:pt>
                <c:pt idx="157">
                  <c:v>2.1192575786369643</c:v>
                </c:pt>
                <c:pt idx="158">
                  <c:v>2.1960139087712069</c:v>
                </c:pt>
                <c:pt idx="159">
                  <c:v>2.2996900356080325</c:v>
                </c:pt>
                <c:pt idx="160">
                  <c:v>2.3988848318498364</c:v>
                </c:pt>
                <c:pt idx="161">
                  <c:v>2.5439340426677077</c:v>
                </c:pt>
                <c:pt idx="162">
                  <c:v>2.6470315205555393</c:v>
                </c:pt>
                <c:pt idx="163">
                  <c:v>2.7046685206703232</c:v>
                </c:pt>
                <c:pt idx="164">
                  <c:v>2.7816137215798422</c:v>
                </c:pt>
                <c:pt idx="165">
                  <c:v>2.8915999235982803</c:v>
                </c:pt>
                <c:pt idx="166">
                  <c:v>2.9418115463289274</c:v>
                </c:pt>
                <c:pt idx="167">
                  <c:v>2.9929802567215829</c:v>
                </c:pt>
                <c:pt idx="168">
                  <c:v>2.9486438422193988</c:v>
                </c:pt>
                <c:pt idx="169">
                  <c:v>2.895758325838734</c:v>
                </c:pt>
                <c:pt idx="170">
                  <c:v>2.8422207358635325</c:v>
                </c:pt>
                <c:pt idx="171">
                  <c:v>2.8441901959709019</c:v>
                </c:pt>
                <c:pt idx="172">
                  <c:v>2.8846978783376085</c:v>
                </c:pt>
                <c:pt idx="173">
                  <c:v>2.9314678274990094</c:v>
                </c:pt>
                <c:pt idx="174">
                  <c:v>2.9891842913855688</c:v>
                </c:pt>
                <c:pt idx="175">
                  <c:v>3.0297104154249657</c:v>
                </c:pt>
                <c:pt idx="176">
                  <c:v>3.129007807428664</c:v>
                </c:pt>
                <c:pt idx="177">
                  <c:v>3.2267754004864129</c:v>
                </c:pt>
                <c:pt idx="178">
                  <c:v>3.3369760795567389</c:v>
                </c:pt>
                <c:pt idx="179">
                  <c:v>3.4892743470382661</c:v>
                </c:pt>
                <c:pt idx="180">
                  <c:v>3.5950598824699407</c:v>
                </c:pt>
                <c:pt idx="181">
                  <c:v>3.670099027970759</c:v>
                </c:pt>
                <c:pt idx="182">
                  <c:v>3.7016517125245088</c:v>
                </c:pt>
                <c:pt idx="183">
                  <c:v>3.7576110872858508</c:v>
                </c:pt>
                <c:pt idx="184">
                  <c:v>3.8538099084881767</c:v>
                </c:pt>
                <c:pt idx="185">
                  <c:v>3.9338921842042671</c:v>
                </c:pt>
                <c:pt idx="186">
                  <c:v>3.9511029422617794</c:v>
                </c:pt>
                <c:pt idx="187">
                  <c:v>4.0179085834376629</c:v>
                </c:pt>
                <c:pt idx="188">
                  <c:v>4.098777078830822</c:v>
                </c:pt>
                <c:pt idx="189">
                  <c:v>4.1388717960848291</c:v>
                </c:pt>
                <c:pt idx="190">
                  <c:v>4.1517440103134717</c:v>
                </c:pt>
                <c:pt idx="191">
                  <c:v>4.1628581441458827</c:v>
                </c:pt>
                <c:pt idx="192">
                  <c:v>4.1510582042109823</c:v>
                </c:pt>
                <c:pt idx="193">
                  <c:v>4.1584457840652096</c:v>
                </c:pt>
                <c:pt idx="194">
                  <c:v>4.1509564618731876</c:v>
                </c:pt>
                <c:pt idx="195">
                  <c:v>4.1256146713793926</c:v>
                </c:pt>
                <c:pt idx="196">
                  <c:v>4.0625038346347981</c:v>
                </c:pt>
                <c:pt idx="197">
                  <c:v>3.9706175633062948</c:v>
                </c:pt>
                <c:pt idx="198">
                  <c:v>3.8941072826690188</c:v>
                </c:pt>
                <c:pt idx="199">
                  <c:v>3.8196513302613146</c:v>
                </c:pt>
                <c:pt idx="200">
                  <c:v>3.8083967171228021</c:v>
                </c:pt>
                <c:pt idx="201">
                  <c:v>3.8247439563991992</c:v>
                </c:pt>
                <c:pt idx="202">
                  <c:v>3.8640867278677971</c:v>
                </c:pt>
                <c:pt idx="203">
                  <c:v>3.9271386173716554</c:v>
                </c:pt>
                <c:pt idx="204">
                  <c:v>4.0146964099042819</c:v>
                </c:pt>
                <c:pt idx="205">
                  <c:v>4.1237395332372486</c:v>
                </c:pt>
                <c:pt idx="206">
                  <c:v>4.2906044377548795</c:v>
                </c:pt>
                <c:pt idx="207">
                  <c:v>4.4449755009602079</c:v>
                </c:pt>
                <c:pt idx="208">
                  <c:v>4.5965470957268142</c:v>
                </c:pt>
                <c:pt idx="209">
                  <c:v>4.736301415123533</c:v>
                </c:pt>
                <c:pt idx="210">
                  <c:v>4.7972195019433048</c:v>
                </c:pt>
                <c:pt idx="211">
                  <c:v>4.8275487539848925</c:v>
                </c:pt>
                <c:pt idx="212">
                  <c:v>4.8373107916585543</c:v>
                </c:pt>
                <c:pt idx="213">
                  <c:v>4.8970360932342194</c:v>
                </c:pt>
                <c:pt idx="214">
                  <c:v>4.9484293670726078</c:v>
                </c:pt>
                <c:pt idx="215">
                  <c:v>4.9760379342022016</c:v>
                </c:pt>
                <c:pt idx="216">
                  <c:v>4.9867226267116358</c:v>
                </c:pt>
                <c:pt idx="217">
                  <c:v>4.9650355234980692</c:v>
                </c:pt>
                <c:pt idx="218">
                  <c:v>4.9818873701874873</c:v>
                </c:pt>
                <c:pt idx="219">
                  <c:v>4.9857121642775475</c:v>
                </c:pt>
                <c:pt idx="220">
                  <c:v>4.9526338480745924</c:v>
                </c:pt>
                <c:pt idx="221">
                  <c:v>4.8936547049443009</c:v>
                </c:pt>
                <c:pt idx="222">
                  <c:v>4.8457218003586622</c:v>
                </c:pt>
                <c:pt idx="223">
                  <c:v>4.7912432856152742</c:v>
                </c:pt>
                <c:pt idx="224">
                  <c:v>4.7113142226534324</c:v>
                </c:pt>
                <c:pt idx="225">
                  <c:v>4.5887085371360596</c:v>
                </c:pt>
                <c:pt idx="226">
                  <c:v>4.4812021810387925</c:v>
                </c:pt>
                <c:pt idx="227">
                  <c:v>4.3761787830815813</c:v>
                </c:pt>
                <c:pt idx="228">
                  <c:v>4.2580105992363366</c:v>
                </c:pt>
                <c:pt idx="229">
                  <c:v>4.1297033228368054</c:v>
                </c:pt>
                <c:pt idx="230">
                  <c:v>4.0386741118031058</c:v>
                </c:pt>
                <c:pt idx="231">
                  <c:v>3.9739954514284714</c:v>
                </c:pt>
                <c:pt idx="232">
                  <c:v>3.9179146137271172</c:v>
                </c:pt>
                <c:pt idx="233">
                  <c:v>3.8952792409181525</c:v>
                </c:pt>
                <c:pt idx="234">
                  <c:v>3.8618778802424383</c:v>
                </c:pt>
                <c:pt idx="235">
                  <c:v>3.8216438860954267</c:v>
                </c:pt>
                <c:pt idx="236">
                  <c:v>3.8160190923507429</c:v>
                </c:pt>
                <c:pt idx="237">
                  <c:v>3.859403399569707</c:v>
                </c:pt>
                <c:pt idx="238">
                  <c:v>3.9544919551451398</c:v>
                </c:pt>
                <c:pt idx="239">
                  <c:v>3.9983003493223448</c:v>
                </c:pt>
                <c:pt idx="240">
                  <c:v>4.0405852904241648</c:v>
                </c:pt>
                <c:pt idx="241">
                  <c:v>4.0712899194390202</c:v>
                </c:pt>
                <c:pt idx="242">
                  <c:v>4.1255061315239629</c:v>
                </c:pt>
                <c:pt idx="243">
                  <c:v>4.1903031386264198</c:v>
                </c:pt>
                <c:pt idx="244">
                  <c:v>4.2133664446195604</c:v>
                </c:pt>
                <c:pt idx="245">
                  <c:v>4.2474257432762812</c:v>
                </c:pt>
                <c:pt idx="246">
                  <c:v>4.2874770588177569</c:v>
                </c:pt>
                <c:pt idx="247">
                  <c:v>4.2914535528528885</c:v>
                </c:pt>
                <c:pt idx="248">
                  <c:v>4.2944456521291476</c:v>
                </c:pt>
                <c:pt idx="249">
                  <c:v>4.3052755814142669</c:v>
                </c:pt>
                <c:pt idx="250">
                  <c:v>4.2956835894044199</c:v>
                </c:pt>
                <c:pt idx="251">
                  <c:v>4.2790556422222981</c:v>
                </c:pt>
                <c:pt idx="252">
                  <c:v>4.2564141392100385</c:v>
                </c:pt>
                <c:pt idx="253">
                  <c:v>4.2438581716678705</c:v>
                </c:pt>
                <c:pt idx="254">
                  <c:v>4.2399107548818442</c:v>
                </c:pt>
                <c:pt idx="255">
                  <c:v>4.2193021795781949</c:v>
                </c:pt>
                <c:pt idx="256">
                  <c:v>4.2048800610964197</c:v>
                </c:pt>
                <c:pt idx="257">
                  <c:v>4.1856736001093413</c:v>
                </c:pt>
                <c:pt idx="258">
                  <c:v>4.1693891276204855</c:v>
                </c:pt>
                <c:pt idx="259">
                  <c:v>4.1796272910838939</c:v>
                </c:pt>
                <c:pt idx="260">
                  <c:v>4.2132025019773396</c:v>
                </c:pt>
                <c:pt idx="261">
                  <c:v>4.2572726261730045</c:v>
                </c:pt>
                <c:pt idx="262">
                  <c:v>4.2887421811450457</c:v>
                </c:pt>
                <c:pt idx="263">
                  <c:v>4.3400765503109247</c:v>
                </c:pt>
                <c:pt idx="264">
                  <c:v>4.3673740651667341</c:v>
                </c:pt>
                <c:pt idx="265">
                  <c:v>4.3554031283084358</c:v>
                </c:pt>
                <c:pt idx="266">
                  <c:v>4.3573102356067155</c:v>
                </c:pt>
                <c:pt idx="267">
                  <c:v>4.3389078071259588</c:v>
                </c:pt>
                <c:pt idx="268">
                  <c:v>4.3145908075787718</c:v>
                </c:pt>
                <c:pt idx="269">
                  <c:v>4.2917502727712211</c:v>
                </c:pt>
                <c:pt idx="270">
                  <c:v>4.2348575215086068</c:v>
                </c:pt>
                <c:pt idx="271">
                  <c:v>4.1689879418885498</c:v>
                </c:pt>
                <c:pt idx="272">
                  <c:v>4.0742871203445929</c:v>
                </c:pt>
                <c:pt idx="273">
                  <c:v>3.9751261919912535</c:v>
                </c:pt>
                <c:pt idx="274">
                  <c:v>3.9073862115034754</c:v>
                </c:pt>
                <c:pt idx="275">
                  <c:v>3.8170884378387835</c:v>
                </c:pt>
                <c:pt idx="276">
                  <c:v>3.7496488410914246</c:v>
                </c:pt>
                <c:pt idx="277">
                  <c:v>3.734894041440624</c:v>
                </c:pt>
                <c:pt idx="278">
                  <c:v>3.7112990854148071</c:v>
                </c:pt>
                <c:pt idx="279">
                  <c:v>3.679157388948334</c:v>
                </c:pt>
                <c:pt idx="280">
                  <c:v>3.6615961838714322</c:v>
                </c:pt>
                <c:pt idx="281">
                  <c:v>3.6690970655877009</c:v>
                </c:pt>
                <c:pt idx="282">
                  <c:v>3.6501887457066253</c:v>
                </c:pt>
                <c:pt idx="283">
                  <c:v>3.6479068872212062</c:v>
                </c:pt>
                <c:pt idx="284">
                  <c:v>3.6574443338036695</c:v>
                </c:pt>
                <c:pt idx="285">
                  <c:v>3.6436934358897473</c:v>
                </c:pt>
                <c:pt idx="286">
                  <c:v>3.6588487584877445</c:v>
                </c:pt>
                <c:pt idx="287">
                  <c:v>3.6661050544078964</c:v>
                </c:pt>
                <c:pt idx="288">
                  <c:v>3.6393220497495853</c:v>
                </c:pt>
                <c:pt idx="289">
                  <c:v>3.6271784452563951</c:v>
                </c:pt>
                <c:pt idx="290">
                  <c:v>3.5883959780084083</c:v>
                </c:pt>
                <c:pt idx="291">
                  <c:v>3.5686875210876536</c:v>
                </c:pt>
                <c:pt idx="292">
                  <c:v>3.5783672468394472</c:v>
                </c:pt>
                <c:pt idx="293">
                  <c:v>3.556462276068614</c:v>
                </c:pt>
                <c:pt idx="294">
                  <c:v>3.5542030190017315</c:v>
                </c:pt>
                <c:pt idx="295">
                  <c:v>3.5815586819060155</c:v>
                </c:pt>
                <c:pt idx="296">
                  <c:v>3.5990825860648554</c:v>
                </c:pt>
                <c:pt idx="297">
                  <c:v>3.6281151017034619</c:v>
                </c:pt>
                <c:pt idx="298">
                  <c:v>3.6532860475132312</c:v>
                </c:pt>
                <c:pt idx="299">
                  <c:v>3.6678222937804872</c:v>
                </c:pt>
                <c:pt idx="300">
                  <c:v>3.6971068811997734</c:v>
                </c:pt>
                <c:pt idx="301">
                  <c:v>3.689393498934415</c:v>
                </c:pt>
                <c:pt idx="302">
                  <c:v>3.6977594087210419</c:v>
                </c:pt>
                <c:pt idx="303">
                  <c:v>3.6929769562424997</c:v>
                </c:pt>
                <c:pt idx="304">
                  <c:v>3.6484689435750028</c:v>
                </c:pt>
                <c:pt idx="305">
                  <c:v>3.5987562640878314</c:v>
                </c:pt>
                <c:pt idx="306">
                  <c:v>3.5850906749666409</c:v>
                </c:pt>
                <c:pt idx="307">
                  <c:v>3.5438678906825243</c:v>
                </c:pt>
                <c:pt idx="308">
                  <c:v>3.5194531387769299</c:v>
                </c:pt>
                <c:pt idx="309">
                  <c:v>3.4838280768102403</c:v>
                </c:pt>
                <c:pt idx="310">
                  <c:v>3.4068304040363309</c:v>
                </c:pt>
                <c:pt idx="311">
                  <c:v>3.3361986929814553</c:v>
                </c:pt>
                <c:pt idx="312">
                  <c:v>3.2899307591067397</c:v>
                </c:pt>
                <c:pt idx="313">
                  <c:v>3.2475005066212601</c:v>
                </c:pt>
                <c:pt idx="314">
                  <c:v>3.1995780420798066</c:v>
                </c:pt>
                <c:pt idx="315">
                  <c:v>3.191287966480798</c:v>
                </c:pt>
                <c:pt idx="316">
                  <c:v>3.1759402803334349</c:v>
                </c:pt>
                <c:pt idx="317">
                  <c:v>3.184843093322296</c:v>
                </c:pt>
                <c:pt idx="318">
                  <c:v>3.1657388367056649</c:v>
                </c:pt>
                <c:pt idx="319">
                  <c:v>3.1458432176047206</c:v>
                </c:pt>
                <c:pt idx="320">
                  <c:v>3.1606335440877218</c:v>
                </c:pt>
                <c:pt idx="321">
                  <c:v>3.1653810460530734</c:v>
                </c:pt>
                <c:pt idx="322">
                  <c:v>3.1541915950297543</c:v>
                </c:pt>
                <c:pt idx="323">
                  <c:v>3.1413176459821539</c:v>
                </c:pt>
                <c:pt idx="324">
                  <c:v>3.1115075691360476</c:v>
                </c:pt>
                <c:pt idx="325">
                  <c:v>3.0876200454626481</c:v>
                </c:pt>
                <c:pt idx="326">
                  <c:v>3.0713565615355205</c:v>
                </c:pt>
                <c:pt idx="327">
                  <c:v>3.0890694336669662</c:v>
                </c:pt>
                <c:pt idx="328">
                  <c:v>3.0966773122468192</c:v>
                </c:pt>
                <c:pt idx="329">
                  <c:v>3.0224942087237747</c:v>
                </c:pt>
                <c:pt idx="330">
                  <c:v>2.9826895450021151</c:v>
                </c:pt>
                <c:pt idx="331">
                  <c:v>2.9294508150372169</c:v>
                </c:pt>
                <c:pt idx="332">
                  <c:v>2.8616684397088585</c:v>
                </c:pt>
                <c:pt idx="333">
                  <c:v>2.7686166624766861</c:v>
                </c:pt>
                <c:pt idx="334">
                  <c:v>2.6927318368140352</c:v>
                </c:pt>
                <c:pt idx="335">
                  <c:v>2.6468887955837324</c:v>
                </c:pt>
                <c:pt idx="336">
                  <c:v>2.6054762998886574</c:v>
                </c:pt>
                <c:pt idx="337">
                  <c:v>2.582606065547306</c:v>
                </c:pt>
                <c:pt idx="338">
                  <c:v>2.5469429559883388</c:v>
                </c:pt>
                <c:pt idx="339">
                  <c:v>2.5324321060534598</c:v>
                </c:pt>
                <c:pt idx="340">
                  <c:v>2.5253730894450919</c:v>
                </c:pt>
                <c:pt idx="341">
                  <c:v>2.5081390336753824</c:v>
                </c:pt>
                <c:pt idx="342">
                  <c:v>2.5053239922287238</c:v>
                </c:pt>
                <c:pt idx="343">
                  <c:v>2.5486770755246178</c:v>
                </c:pt>
                <c:pt idx="344">
                  <c:v>2.6410626120599097</c:v>
                </c:pt>
                <c:pt idx="345">
                  <c:v>2.7399952635621219</c:v>
                </c:pt>
                <c:pt idx="346">
                  <c:v>2.8293776207345731</c:v>
                </c:pt>
                <c:pt idx="347">
                  <c:v>2.9569380523272293</c:v>
                </c:pt>
                <c:pt idx="348">
                  <c:v>3.0585655573132646</c:v>
                </c:pt>
                <c:pt idx="349">
                  <c:v>3.1513479024464468</c:v>
                </c:pt>
                <c:pt idx="350">
                  <c:v>3.2366312664042027</c:v>
                </c:pt>
                <c:pt idx="351">
                  <c:v>3.3102317804556041</c:v>
                </c:pt>
                <c:pt idx="352">
                  <c:v>3.3532914740584099</c:v>
                </c:pt>
                <c:pt idx="353">
                  <c:v>3.3996666931753965</c:v>
                </c:pt>
                <c:pt idx="354">
                  <c:v>3.4913607235295627</c:v>
                </c:pt>
                <c:pt idx="355">
                  <c:v>3.570382156345393</c:v>
                </c:pt>
                <c:pt idx="356">
                  <c:v>3.6132097591357066</c:v>
                </c:pt>
                <c:pt idx="357">
                  <c:v>3.6685659453340329</c:v>
                </c:pt>
                <c:pt idx="358">
                  <c:v>3.7287349086726262</c:v>
                </c:pt>
                <c:pt idx="359">
                  <c:v>3.7622122544026597</c:v>
                </c:pt>
                <c:pt idx="360">
                  <c:v>3.7911348794383453</c:v>
                </c:pt>
                <c:pt idx="361">
                  <c:v>3.7937670180156848</c:v>
                </c:pt>
                <c:pt idx="362">
                  <c:v>3.8018626357779874</c:v>
                </c:pt>
                <c:pt idx="363">
                  <c:v>3.8230669732768758</c:v>
                </c:pt>
                <c:pt idx="364">
                  <c:v>3.8399168866803359</c:v>
                </c:pt>
                <c:pt idx="365">
                  <c:v>3.8821937752975866</c:v>
                </c:pt>
                <c:pt idx="366">
                  <c:v>3.9239720578752064</c:v>
                </c:pt>
                <c:pt idx="367">
                  <c:v>3.9717596636187977</c:v>
                </c:pt>
                <c:pt idx="368">
                  <c:v>3.9813726706495096</c:v>
                </c:pt>
                <c:pt idx="369">
                  <c:v>3.984319250483435</c:v>
                </c:pt>
                <c:pt idx="370">
                  <c:v>3.9712591990219002</c:v>
                </c:pt>
                <c:pt idx="371">
                  <c:v>3.9735684326260601</c:v>
                </c:pt>
                <c:pt idx="372">
                  <c:v>3.9794656900036727</c:v>
                </c:pt>
                <c:pt idx="373">
                  <c:v>3.984412573864923</c:v>
                </c:pt>
                <c:pt idx="374">
                  <c:v>3.9905779441939906</c:v>
                </c:pt>
                <c:pt idx="375">
                  <c:v>3.9855940573439428</c:v>
                </c:pt>
                <c:pt idx="376">
                  <c:v>3.9534553989189405</c:v>
                </c:pt>
                <c:pt idx="377">
                  <c:v>3.8995205196232776</c:v>
                </c:pt>
                <c:pt idx="378">
                  <c:v>3.8673528003456843</c:v>
                </c:pt>
                <c:pt idx="379">
                  <c:v>3.8386629029467882</c:v>
                </c:pt>
                <c:pt idx="380">
                  <c:v>3.7986355902027302</c:v>
                </c:pt>
                <c:pt idx="381">
                  <c:v>3.7599583767892391</c:v>
                </c:pt>
                <c:pt idx="382">
                  <c:v>3.731909131308599</c:v>
                </c:pt>
                <c:pt idx="383">
                  <c:v>3.6666252715314704</c:v>
                </c:pt>
                <c:pt idx="384">
                  <c:v>3.6051322410342426</c:v>
                </c:pt>
                <c:pt idx="385">
                  <c:v>3.5447981525731058</c:v>
                </c:pt>
                <c:pt idx="386">
                  <c:v>3.5217097389875063</c:v>
                </c:pt>
                <c:pt idx="387">
                  <c:v>3.5253761125855103</c:v>
                </c:pt>
                <c:pt idx="388">
                  <c:v>3.5432909005359283</c:v>
                </c:pt>
                <c:pt idx="389">
                  <c:v>3.5592325536100691</c:v>
                </c:pt>
                <c:pt idx="390">
                  <c:v>3.581261483927566</c:v>
                </c:pt>
                <c:pt idx="391">
                  <c:v>3.626116985694499</c:v>
                </c:pt>
                <c:pt idx="392">
                  <c:v>3.6691482095552841</c:v>
                </c:pt>
                <c:pt idx="393">
                  <c:v>3.739580707638293</c:v>
                </c:pt>
                <c:pt idx="394">
                  <c:v>3.7922371183133046</c:v>
                </c:pt>
                <c:pt idx="395">
                  <c:v>3.8474936369151096</c:v>
                </c:pt>
                <c:pt idx="396">
                  <c:v>3.8461223266927531</c:v>
                </c:pt>
                <c:pt idx="397">
                  <c:v>3.8162768570807919</c:v>
                </c:pt>
                <c:pt idx="398">
                  <c:v>3.8110459239955836</c:v>
                </c:pt>
                <c:pt idx="399">
                  <c:v>3.7944901104327355</c:v>
                </c:pt>
                <c:pt idx="400">
                  <c:v>3.7703980011433584</c:v>
                </c:pt>
                <c:pt idx="401">
                  <c:v>3.7796942682673782</c:v>
                </c:pt>
                <c:pt idx="402">
                  <c:v>3.7620131154084691</c:v>
                </c:pt>
                <c:pt idx="403">
                  <c:v>3.7632784815478453</c:v>
                </c:pt>
                <c:pt idx="404">
                  <c:v>3.7724794150802685</c:v>
                </c:pt>
                <c:pt idx="405">
                  <c:v>3.7835333666215343</c:v>
                </c:pt>
                <c:pt idx="406">
                  <c:v>3.7853467108544141</c:v>
                </c:pt>
                <c:pt idx="407">
                  <c:v>3.7716313959836887</c:v>
                </c:pt>
                <c:pt idx="408">
                  <c:v>3.7785574835052316</c:v>
                </c:pt>
                <c:pt idx="409">
                  <c:v>3.7969469283509478</c:v>
                </c:pt>
                <c:pt idx="410">
                  <c:v>3.8202726069482678</c:v>
                </c:pt>
                <c:pt idx="411">
                  <c:v>3.8428956750807477</c:v>
                </c:pt>
                <c:pt idx="412">
                  <c:v>3.8584842032701685</c:v>
                </c:pt>
                <c:pt idx="413">
                  <c:v>3.8717840937224457</c:v>
                </c:pt>
                <c:pt idx="414">
                  <c:v>3.8709643565169145</c:v>
                </c:pt>
                <c:pt idx="415">
                  <c:v>3.8811302725243881</c:v>
                </c:pt>
                <c:pt idx="416">
                  <c:v>3.8881776569580491</c:v>
                </c:pt>
                <c:pt idx="417">
                  <c:v>3.8949833189055969</c:v>
                </c:pt>
                <c:pt idx="418">
                  <c:v>3.8957475559790939</c:v>
                </c:pt>
                <c:pt idx="419">
                  <c:v>3.8933766522692612</c:v>
                </c:pt>
                <c:pt idx="420">
                  <c:v>3.8765491174993718</c:v>
                </c:pt>
                <c:pt idx="421">
                  <c:v>3.8373027258298809</c:v>
                </c:pt>
                <c:pt idx="422">
                  <c:v>3.7732037967184779</c:v>
                </c:pt>
                <c:pt idx="423">
                  <c:v>3.6938957515753583</c:v>
                </c:pt>
                <c:pt idx="424">
                  <c:v>3.6448510967971202</c:v>
                </c:pt>
                <c:pt idx="425">
                  <c:v>3.5739865010874841</c:v>
                </c:pt>
                <c:pt idx="426">
                  <c:v>3.5009702222359493</c:v>
                </c:pt>
                <c:pt idx="427">
                  <c:v>3.4265616833589965</c:v>
                </c:pt>
                <c:pt idx="428">
                  <c:v>3.3652296972431901</c:v>
                </c:pt>
                <c:pt idx="429">
                  <c:v>3.3084330852110115</c:v>
                </c:pt>
                <c:pt idx="430">
                  <c:v>3.2552515173415206</c:v>
                </c:pt>
                <c:pt idx="431">
                  <c:v>3.2036523666112404</c:v>
                </c:pt>
                <c:pt idx="432">
                  <c:v>3.1351983697027812</c:v>
                </c:pt>
                <c:pt idx="433">
                  <c:v>3.0762774878201502</c:v>
                </c:pt>
                <c:pt idx="434">
                  <c:v>3.0278869282482996</c:v>
                </c:pt>
                <c:pt idx="435">
                  <c:v>2.9710959846809639</c:v>
                </c:pt>
                <c:pt idx="436">
                  <c:v>2.9127301800596315</c:v>
                </c:pt>
                <c:pt idx="437">
                  <c:v>2.847145411900152</c:v>
                </c:pt>
                <c:pt idx="438">
                  <c:v>2.7898097025446043</c:v>
                </c:pt>
                <c:pt idx="439">
                  <c:v>2.7424833068231993</c:v>
                </c:pt>
                <c:pt idx="440">
                  <c:v>2.6996239042542407</c:v>
                </c:pt>
                <c:pt idx="441">
                  <c:v>2.6671885273244214</c:v>
                </c:pt>
                <c:pt idx="442">
                  <c:v>2.652911537610176</c:v>
                </c:pt>
                <c:pt idx="443">
                  <c:v>2.6629580750043114</c:v>
                </c:pt>
                <c:pt idx="444">
                  <c:v>2.6913641799477297</c:v>
                </c:pt>
                <c:pt idx="445">
                  <c:v>2.7278027787000316</c:v>
                </c:pt>
                <c:pt idx="446">
                  <c:v>2.765720107867049</c:v>
                </c:pt>
                <c:pt idx="447">
                  <c:v>2.8107306775530234</c:v>
                </c:pt>
                <c:pt idx="448">
                  <c:v>2.8483874188074085</c:v>
                </c:pt>
                <c:pt idx="449">
                  <c:v>2.8740999409561558</c:v>
                </c:pt>
                <c:pt idx="450">
                  <c:v>2.9070837587826608</c:v>
                </c:pt>
                <c:pt idx="451">
                  <c:v>2.9524494273325943</c:v>
                </c:pt>
                <c:pt idx="452">
                  <c:v>2.9923453006672123</c:v>
                </c:pt>
                <c:pt idx="453">
                  <c:v>3.0143726189190398</c:v>
                </c:pt>
                <c:pt idx="454">
                  <c:v>3.0269823903009279</c:v>
                </c:pt>
                <c:pt idx="455">
                  <c:v>3.03971593563368</c:v>
                </c:pt>
                <c:pt idx="456">
                  <c:v>3.0630653036691804</c:v>
                </c:pt>
                <c:pt idx="457">
                  <c:v>3.0750277309950245</c:v>
                </c:pt>
                <c:pt idx="458">
                  <c:v>3.0909593957909247</c:v>
                </c:pt>
                <c:pt idx="459">
                  <c:v>3.1196972593558785</c:v>
                </c:pt>
                <c:pt idx="460">
                  <c:v>3.1349378018444796</c:v>
                </c:pt>
                <c:pt idx="461">
                  <c:v>3.1566869958033852</c:v>
                </c:pt>
                <c:pt idx="462">
                  <c:v>3.1613530195120711</c:v>
                </c:pt>
                <c:pt idx="463">
                  <c:v>3.1546020884853472</c:v>
                </c:pt>
                <c:pt idx="464">
                  <c:v>3.1452520202367227</c:v>
                </c:pt>
                <c:pt idx="465">
                  <c:v>3.1500569962801017</c:v>
                </c:pt>
                <c:pt idx="466">
                  <c:v>3.1442129621461397</c:v>
                </c:pt>
                <c:pt idx="467">
                  <c:v>3.1364075807268308</c:v>
                </c:pt>
                <c:pt idx="468">
                  <c:v>3.121007619799518</c:v>
                </c:pt>
                <c:pt idx="469">
                  <c:v>3.1170127482080119</c:v>
                </c:pt>
                <c:pt idx="470">
                  <c:v>3.0990777714730977</c:v>
                </c:pt>
                <c:pt idx="471">
                  <c:v>3.0872563944530391</c:v>
                </c:pt>
                <c:pt idx="472">
                  <c:v>3.0665198121897408</c:v>
                </c:pt>
                <c:pt idx="473">
                  <c:v>3.0414051509423903</c:v>
                </c:pt>
                <c:pt idx="474">
                  <c:v>3.0376606504487471</c:v>
                </c:pt>
                <c:pt idx="475">
                  <c:v>3.0286526250311594</c:v>
                </c:pt>
                <c:pt idx="476">
                  <c:v>3.0209204840194568</c:v>
                </c:pt>
                <c:pt idx="477">
                  <c:v>3.0063100617781324</c:v>
                </c:pt>
                <c:pt idx="478">
                  <c:v>2.9978065424854079</c:v>
                </c:pt>
                <c:pt idx="479">
                  <c:v>2.9941893807279274</c:v>
                </c:pt>
                <c:pt idx="480">
                  <c:v>2.9838901051462625</c:v>
                </c:pt>
                <c:pt idx="481">
                  <c:v>2.9592806678329824</c:v>
                </c:pt>
                <c:pt idx="482">
                  <c:v>2.9332241897600992</c:v>
                </c:pt>
                <c:pt idx="483">
                  <c:v>2.9116216787863394</c:v>
                </c:pt>
                <c:pt idx="484">
                  <c:v>2.8832734861788563</c:v>
                </c:pt>
                <c:pt idx="485">
                  <c:v>2.8522063812967291</c:v>
                </c:pt>
                <c:pt idx="486">
                  <c:v>2.8216538480682893</c:v>
                </c:pt>
                <c:pt idx="487">
                  <c:v>2.8079555170203179</c:v>
                </c:pt>
                <c:pt idx="488">
                  <c:v>2.8039109708218843</c:v>
                </c:pt>
                <c:pt idx="489">
                  <c:v>2.7811992752623644</c:v>
                </c:pt>
                <c:pt idx="490">
                  <c:v>2.7768657155914527</c:v>
                </c:pt>
                <c:pt idx="491">
                  <c:v>2.7704334746278936</c:v>
                </c:pt>
                <c:pt idx="492">
                  <c:v>2.7843390591556059</c:v>
                </c:pt>
                <c:pt idx="493">
                  <c:v>2.825570056150239</c:v>
                </c:pt>
                <c:pt idx="494">
                  <c:v>2.8537063043654811</c:v>
                </c:pt>
                <c:pt idx="495">
                  <c:v>2.8602331995376753</c:v>
                </c:pt>
                <c:pt idx="496">
                  <c:v>2.8413809610003682</c:v>
                </c:pt>
                <c:pt idx="497">
                  <c:v>2.8228887477434781</c:v>
                </c:pt>
                <c:pt idx="498">
                  <c:v>2.7952879289655139</c:v>
                </c:pt>
                <c:pt idx="499">
                  <c:v>2.7596474444211365</c:v>
                </c:pt>
                <c:pt idx="500">
                  <c:v>2.7178017311661278</c:v>
                </c:pt>
                <c:pt idx="501">
                  <c:v>2.6351439740040647</c:v>
                </c:pt>
                <c:pt idx="502">
                  <c:v>2.55468468086511</c:v>
                </c:pt>
                <c:pt idx="503">
                  <c:v>2.4761581418222192</c:v>
                </c:pt>
                <c:pt idx="504">
                  <c:v>2.4128942215711264</c:v>
                </c:pt>
                <c:pt idx="505">
                  <c:v>2.3865171387720161</c:v>
                </c:pt>
                <c:pt idx="506">
                  <c:v>2.3622299375588476</c:v>
                </c:pt>
                <c:pt idx="507">
                  <c:v>2.3599981041336018</c:v>
                </c:pt>
                <c:pt idx="508">
                  <c:v>2.33498827818554</c:v>
                </c:pt>
                <c:pt idx="509">
                  <c:v>2.3220442523439466</c:v>
                </c:pt>
                <c:pt idx="510">
                  <c:v>2.3149598942420386</c:v>
                </c:pt>
                <c:pt idx="511">
                  <c:v>2.3027633608958471</c:v>
                </c:pt>
                <c:pt idx="512">
                  <c:v>2.2778391082459954</c:v>
                </c:pt>
                <c:pt idx="513">
                  <c:v>2.2733478703422816</c:v>
                </c:pt>
                <c:pt idx="514">
                  <c:v>2.2545960797755789</c:v>
                </c:pt>
                <c:pt idx="515">
                  <c:v>2.2373747417255605</c:v>
                </c:pt>
                <c:pt idx="516">
                  <c:v>2.2477719570903099</c:v>
                </c:pt>
                <c:pt idx="517">
                  <c:v>2.261176169296883</c:v>
                </c:pt>
                <c:pt idx="518">
                  <c:v>2.2721090873267453</c:v>
                </c:pt>
                <c:pt idx="519">
                  <c:v>2.2882137820563062</c:v>
                </c:pt>
                <c:pt idx="520">
                  <c:v>2.3109203516712991</c:v>
                </c:pt>
                <c:pt idx="521">
                  <c:v>2.3177909747687675</c:v>
                </c:pt>
                <c:pt idx="522">
                  <c:v>2.3101332562581769</c:v>
                </c:pt>
                <c:pt idx="523">
                  <c:v>2.2905622059981621</c:v>
                </c:pt>
                <c:pt idx="524">
                  <c:v>2.2620681386566446</c:v>
                </c:pt>
                <c:pt idx="525">
                  <c:v>2.2222790707223377</c:v>
                </c:pt>
                <c:pt idx="526">
                  <c:v>2.1976480601745108</c:v>
                </c:pt>
                <c:pt idx="527">
                  <c:v>2.1633625889539769</c:v>
                </c:pt>
                <c:pt idx="528">
                  <c:v>2.1244276007165843</c:v>
                </c:pt>
                <c:pt idx="529">
                  <c:v>2.0919187366173273</c:v>
                </c:pt>
                <c:pt idx="530">
                  <c:v>2.0594572436704928</c:v>
                </c:pt>
                <c:pt idx="531">
                  <c:v>2.0380170770307062</c:v>
                </c:pt>
                <c:pt idx="532">
                  <c:v>2.0203351734041304</c:v>
                </c:pt>
                <c:pt idx="533">
                  <c:v>1.9723047375200966</c:v>
                </c:pt>
                <c:pt idx="534">
                  <c:v>1.9490294730073887</c:v>
                </c:pt>
                <c:pt idx="535">
                  <c:v>1.9279059224424617</c:v>
                </c:pt>
                <c:pt idx="536">
                  <c:v>1.8785687990226974</c:v>
                </c:pt>
                <c:pt idx="537">
                  <c:v>1.8410288923129692</c:v>
                </c:pt>
                <c:pt idx="538">
                  <c:v>1.808554831082503</c:v>
                </c:pt>
                <c:pt idx="539">
                  <c:v>1.7718194954580386</c:v>
                </c:pt>
                <c:pt idx="540">
                  <c:v>1.7360137789519934</c:v>
                </c:pt>
                <c:pt idx="541">
                  <c:v>1.6693042205825341</c:v>
                </c:pt>
                <c:pt idx="542">
                  <c:v>1.6143379795221799</c:v>
                </c:pt>
                <c:pt idx="543">
                  <c:v>1.5804751032658666</c:v>
                </c:pt>
                <c:pt idx="544">
                  <c:v>1.5608242604854026</c:v>
                </c:pt>
                <c:pt idx="545">
                  <c:v>1.5607028081503929</c:v>
                </c:pt>
                <c:pt idx="546">
                  <c:v>1.5595391283731617</c:v>
                </c:pt>
                <c:pt idx="547">
                  <c:v>1.5593710459754215</c:v>
                </c:pt>
                <c:pt idx="548">
                  <c:v>1.5696724113865121</c:v>
                </c:pt>
                <c:pt idx="549">
                  <c:v>1.5996219696082337</c:v>
                </c:pt>
                <c:pt idx="550">
                  <c:v>1.644898773314039</c:v>
                </c:pt>
                <c:pt idx="551">
                  <c:v>1.7085936509125372</c:v>
                </c:pt>
                <c:pt idx="552">
                  <c:v>1.7790724096137698</c:v>
                </c:pt>
                <c:pt idx="553">
                  <c:v>1.8544275650459636</c:v>
                </c:pt>
                <c:pt idx="554">
                  <c:v>1.9109456602309813</c:v>
                </c:pt>
                <c:pt idx="555">
                  <c:v>1.9445671631092432</c:v>
                </c:pt>
                <c:pt idx="556">
                  <c:v>1.9704679928025093</c:v>
                </c:pt>
                <c:pt idx="557">
                  <c:v>2.0029576931731015</c:v>
                </c:pt>
                <c:pt idx="558">
                  <c:v>1.9973309709555878</c:v>
                </c:pt>
                <c:pt idx="559">
                  <c:v>1.9682743467997565</c:v>
                </c:pt>
                <c:pt idx="560">
                  <c:v>1.9366008144193447</c:v>
                </c:pt>
                <c:pt idx="561">
                  <c:v>1.8784642137997667</c:v>
                </c:pt>
                <c:pt idx="562">
                  <c:v>1.8233275408878262</c:v>
                </c:pt>
                <c:pt idx="563">
                  <c:v>1.75484783630971</c:v>
                </c:pt>
                <c:pt idx="564">
                  <c:v>1.6849220481158185</c:v>
                </c:pt>
                <c:pt idx="565">
                  <c:v>1.6277543839991035</c:v>
                </c:pt>
                <c:pt idx="566">
                  <c:v>1.5940663488867803</c:v>
                </c:pt>
                <c:pt idx="567">
                  <c:v>1.5531401816163071</c:v>
                </c:pt>
                <c:pt idx="568">
                  <c:v>1.5371278291982162</c:v>
                </c:pt>
                <c:pt idx="569">
                  <c:v>1.4967364159917655</c:v>
                </c:pt>
                <c:pt idx="570">
                  <c:v>1.4851051045303574</c:v>
                </c:pt>
                <c:pt idx="571">
                  <c:v>1.4797240943427512</c:v>
                </c:pt>
                <c:pt idx="572">
                  <c:v>1.4760790713758674</c:v>
                </c:pt>
                <c:pt idx="573">
                  <c:v>1.4793947672497327</c:v>
                </c:pt>
                <c:pt idx="574">
                  <c:v>1.4995864929267482</c:v>
                </c:pt>
                <c:pt idx="575">
                  <c:v>1.5195717021175801</c:v>
                </c:pt>
                <c:pt idx="576">
                  <c:v>1.5337076651395605</c:v>
                </c:pt>
                <c:pt idx="577">
                  <c:v>1.5375298879853441</c:v>
                </c:pt>
                <c:pt idx="578">
                  <c:v>1.5211477038966585</c:v>
                </c:pt>
                <c:pt idx="579">
                  <c:v>1.504937484673472</c:v>
                </c:pt>
                <c:pt idx="580">
                  <c:v>1.5041393248822854</c:v>
                </c:pt>
                <c:pt idx="581">
                  <c:v>1.4973602311503078</c:v>
                </c:pt>
                <c:pt idx="582">
                  <c:v>1.4887791970444402</c:v>
                </c:pt>
                <c:pt idx="583">
                  <c:v>1.4809680795307969</c:v>
                </c:pt>
                <c:pt idx="584">
                  <c:v>1.4738920295462514</c:v>
                </c:pt>
                <c:pt idx="585">
                  <c:v>1.4716132810306244</c:v>
                </c:pt>
                <c:pt idx="586">
                  <c:v>1.4318392711421637</c:v>
                </c:pt>
                <c:pt idx="587">
                  <c:v>1.4105938017757496</c:v>
                </c:pt>
                <c:pt idx="588">
                  <c:v>1.3763059689186392</c:v>
                </c:pt>
                <c:pt idx="589">
                  <c:v>1.3719735671144189</c:v>
                </c:pt>
                <c:pt idx="590">
                  <c:v>1.3904195990931631</c:v>
                </c:pt>
                <c:pt idx="591">
                  <c:v>1.3799564574002672</c:v>
                </c:pt>
                <c:pt idx="592">
                  <c:v>1.3735316035346814</c:v>
                </c:pt>
                <c:pt idx="593">
                  <c:v>1.3670564315763676</c:v>
                </c:pt>
                <c:pt idx="594">
                  <c:v>1.355651243553055</c:v>
                </c:pt>
                <c:pt idx="595">
                  <c:v>1.3294571325966542</c:v>
                </c:pt>
                <c:pt idx="596">
                  <c:v>1.3038771715695134</c:v>
                </c:pt>
                <c:pt idx="597">
                  <c:v>1.2721344675615553</c:v>
                </c:pt>
                <c:pt idx="598">
                  <c:v>1.2332118853088896</c:v>
                </c:pt>
                <c:pt idx="599">
                  <c:v>1.1708528504316733</c:v>
                </c:pt>
                <c:pt idx="600">
                  <c:v>1.1158018175075712</c:v>
                </c:pt>
                <c:pt idx="601">
                  <c:v>1.0836390443898583</c:v>
                </c:pt>
                <c:pt idx="602">
                  <c:v>1.0654918852065609</c:v>
                </c:pt>
                <c:pt idx="603">
                  <c:v>1.0101558686654388</c:v>
                </c:pt>
                <c:pt idx="604">
                  <c:v>0.96891913427402643</c:v>
                </c:pt>
                <c:pt idx="605">
                  <c:v>0.91269353552546273</c:v>
                </c:pt>
                <c:pt idx="606">
                  <c:v>0.87848465815254506</c:v>
                </c:pt>
                <c:pt idx="607">
                  <c:v>0.83664125226997343</c:v>
                </c:pt>
                <c:pt idx="608">
                  <c:v>0.7986199737389762</c:v>
                </c:pt>
                <c:pt idx="609">
                  <c:v>0.76065739029946855</c:v>
                </c:pt>
                <c:pt idx="610">
                  <c:v>0.71525257003509257</c:v>
                </c:pt>
                <c:pt idx="611">
                  <c:v>0.68080943080393153</c:v>
                </c:pt>
                <c:pt idx="612">
                  <c:v>0.63543803669356624</c:v>
                </c:pt>
                <c:pt idx="613">
                  <c:v>0.58396143891427232</c:v>
                </c:pt>
                <c:pt idx="614">
                  <c:v>0.520472671224116</c:v>
                </c:pt>
                <c:pt idx="615">
                  <c:v>0.47115815381893028</c:v>
                </c:pt>
                <c:pt idx="616">
                  <c:v>0.45938003242795328</c:v>
                </c:pt>
                <c:pt idx="617">
                  <c:v>0.42931638266692485</c:v>
                </c:pt>
                <c:pt idx="618">
                  <c:v>0.39565322763890115</c:v>
                </c:pt>
                <c:pt idx="619">
                  <c:v>0.35747025489379658</c:v>
                </c:pt>
                <c:pt idx="620">
                  <c:v>0.30656796759354116</c:v>
                </c:pt>
                <c:pt idx="621">
                  <c:v>0.26438216005492654</c:v>
                </c:pt>
                <c:pt idx="622">
                  <c:v>0.21027772659325353</c:v>
                </c:pt>
                <c:pt idx="623">
                  <c:v>0.1465754738812933</c:v>
                </c:pt>
                <c:pt idx="624">
                  <c:v>6.9944638288523597E-2</c:v>
                </c:pt>
                <c:pt idx="625">
                  <c:v>5.1295294943883088E-3</c:v>
                </c:pt>
                <c:pt idx="626">
                  <c:v>-9.8366453888477784E-2</c:v>
                </c:pt>
                <c:pt idx="627">
                  <c:v>-0.17209168413289128</c:v>
                </c:pt>
                <c:pt idx="628">
                  <c:v>-0.24519283884895332</c:v>
                </c:pt>
                <c:pt idx="629">
                  <c:v>-0.31547501026091179</c:v>
                </c:pt>
                <c:pt idx="630">
                  <c:v>-0.3817183073459508</c:v>
                </c:pt>
                <c:pt idx="631">
                  <c:v>-0.44536615107289901</c:v>
                </c:pt>
                <c:pt idx="632">
                  <c:v>-0.51131457354098231</c:v>
                </c:pt>
                <c:pt idx="633">
                  <c:v>-0.58127189688446668</c:v>
                </c:pt>
                <c:pt idx="634">
                  <c:v>-0.6397791657463221</c:v>
                </c:pt>
                <c:pt idx="635">
                  <c:v>-0.71154819293096738</c:v>
                </c:pt>
                <c:pt idx="636">
                  <c:v>-0.79932292958745998</c:v>
                </c:pt>
                <c:pt idx="637">
                  <c:v>-0.89281718204374705</c:v>
                </c:pt>
                <c:pt idx="638">
                  <c:v>-0.98528686097104623</c:v>
                </c:pt>
                <c:pt idx="639">
                  <c:v>-1.0313730883909407</c:v>
                </c:pt>
                <c:pt idx="640">
                  <c:v>-1.0330114788513398</c:v>
                </c:pt>
                <c:pt idx="641">
                  <c:v>-1.0224362847128874</c:v>
                </c:pt>
                <c:pt idx="642">
                  <c:v>-1.0424175265406099</c:v>
                </c:pt>
                <c:pt idx="643">
                  <c:v>-1.0751277278389531</c:v>
                </c:pt>
                <c:pt idx="644">
                  <c:v>-1.1011106694122272</c:v>
                </c:pt>
                <c:pt idx="645">
                  <c:v>-1.1039080918415867</c:v>
                </c:pt>
                <c:pt idx="646">
                  <c:v>-1.1230450480234808</c:v>
                </c:pt>
                <c:pt idx="647">
                  <c:v>-1.12853245385823</c:v>
                </c:pt>
                <c:pt idx="648">
                  <c:v>-1.1040067535604929</c:v>
                </c:pt>
                <c:pt idx="649">
                  <c:v>-1.0802154067746519</c:v>
                </c:pt>
                <c:pt idx="650">
                  <c:v>-1.047789822701972</c:v>
                </c:pt>
                <c:pt idx="651">
                  <c:v>-1.0236490433703105</c:v>
                </c:pt>
                <c:pt idx="652">
                  <c:v>-0.99709775197406736</c:v>
                </c:pt>
                <c:pt idx="653">
                  <c:v>-0.98661213586255536</c:v>
                </c:pt>
                <c:pt idx="654">
                  <c:v>-0.95112329922486671</c:v>
                </c:pt>
                <c:pt idx="655">
                  <c:v>-0.92446802931340599</c:v>
                </c:pt>
                <c:pt idx="656">
                  <c:v>-0.91734189530542332</c:v>
                </c:pt>
                <c:pt idx="657">
                  <c:v>-0.92459648868734223</c:v>
                </c:pt>
                <c:pt idx="658">
                  <c:v>-0.94522298058252163</c:v>
                </c:pt>
                <c:pt idx="659">
                  <c:v>-0.97251195292765813</c:v>
                </c:pt>
                <c:pt idx="660">
                  <c:v>-0.99623589623637476</c:v>
                </c:pt>
                <c:pt idx="661">
                  <c:v>-1.0127632804145412</c:v>
                </c:pt>
                <c:pt idx="662">
                  <c:v>-1.034541950399672</c:v>
                </c:pt>
                <c:pt idx="663">
                  <c:v>-1.0627719182989832</c:v>
                </c:pt>
                <c:pt idx="664">
                  <c:v>-1.1012832852707357</c:v>
                </c:pt>
                <c:pt idx="665">
                  <c:v>-1.1473551088266405</c:v>
                </c:pt>
                <c:pt idx="666">
                  <c:v>-1.1944270619599446</c:v>
                </c:pt>
                <c:pt idx="667">
                  <c:v>-1.2524380117713614</c:v>
                </c:pt>
                <c:pt idx="668">
                  <c:v>-1.3220843023679618</c:v>
                </c:pt>
                <c:pt idx="669">
                  <c:v>-1.3975941992729939</c:v>
                </c:pt>
                <c:pt idx="670">
                  <c:v>-1.4580803690768709</c:v>
                </c:pt>
                <c:pt idx="671">
                  <c:v>-1.5263220677517615</c:v>
                </c:pt>
                <c:pt idx="672">
                  <c:v>-1.5591303840645931</c:v>
                </c:pt>
                <c:pt idx="673">
                  <c:v>-1.5960272707972873</c:v>
                </c:pt>
                <c:pt idx="674">
                  <c:v>-1.6099074682329533</c:v>
                </c:pt>
                <c:pt idx="675">
                  <c:v>-1.642418067021159</c:v>
                </c:pt>
                <c:pt idx="676">
                  <c:v>-1.6768140908909535</c:v>
                </c:pt>
                <c:pt idx="677">
                  <c:v>-1.7040575984511264</c:v>
                </c:pt>
                <c:pt idx="678">
                  <c:v>-1.7430749298580781</c:v>
                </c:pt>
                <c:pt idx="679">
                  <c:v>-1.7562221402721208</c:v>
                </c:pt>
                <c:pt idx="680">
                  <c:v>-1.7623955193621554</c:v>
                </c:pt>
                <c:pt idx="681">
                  <c:v>-1.7785074387583342</c:v>
                </c:pt>
                <c:pt idx="682">
                  <c:v>-1.7796997932957077</c:v>
                </c:pt>
                <c:pt idx="683">
                  <c:v>-1.7840771502760402</c:v>
                </c:pt>
                <c:pt idx="684">
                  <c:v>-1.7971227536351089</c:v>
                </c:pt>
                <c:pt idx="685">
                  <c:v>-1.7989504022640828</c:v>
                </c:pt>
                <c:pt idx="686">
                  <c:v>-1.7778710131335465</c:v>
                </c:pt>
                <c:pt idx="687">
                  <c:v>-1.7325442902282451</c:v>
                </c:pt>
                <c:pt idx="688">
                  <c:v>-1.6931538077856587</c:v>
                </c:pt>
                <c:pt idx="689">
                  <c:v>-1.6818921337982382</c:v>
                </c:pt>
                <c:pt idx="690">
                  <c:v>-1.6659145555416079</c:v>
                </c:pt>
                <c:pt idx="691">
                  <c:v>-1.6830838028988682</c:v>
                </c:pt>
                <c:pt idx="692">
                  <c:v>-1.7078562121453893</c:v>
                </c:pt>
                <c:pt idx="693">
                  <c:v>-1.7243366724529974</c:v>
                </c:pt>
                <c:pt idx="694">
                  <c:v>-1.7490828673568617</c:v>
                </c:pt>
                <c:pt idx="695">
                  <c:v>-1.7862877592844968</c:v>
                </c:pt>
                <c:pt idx="696">
                  <c:v>-1.8352710083411226</c:v>
                </c:pt>
                <c:pt idx="697">
                  <c:v>-1.8740439343490873</c:v>
                </c:pt>
                <c:pt idx="698">
                  <c:v>-1.8911797583216643</c:v>
                </c:pt>
                <c:pt idx="699">
                  <c:v>-1.8984698921778531</c:v>
                </c:pt>
                <c:pt idx="700">
                  <c:v>-1.9125926212792881</c:v>
                </c:pt>
                <c:pt idx="701">
                  <c:v>-1.9239379247494846</c:v>
                </c:pt>
                <c:pt idx="702">
                  <c:v>-1.9564352421644595</c:v>
                </c:pt>
                <c:pt idx="703">
                  <c:v>-1.9920013476335399</c:v>
                </c:pt>
                <c:pt idx="704">
                  <c:v>-2.0434811247103872</c:v>
                </c:pt>
                <c:pt idx="705">
                  <c:v>-2.0811377575600414</c:v>
                </c:pt>
                <c:pt idx="706">
                  <c:v>-2.121149370842339</c:v>
                </c:pt>
                <c:pt idx="707">
                  <c:v>-2.1769880186107589</c:v>
                </c:pt>
                <c:pt idx="708">
                  <c:v>-2.2583273124694738</c:v>
                </c:pt>
                <c:pt idx="709">
                  <c:v>-2.3444626318662674</c:v>
                </c:pt>
                <c:pt idx="710">
                  <c:v>-2.3961159294270962</c:v>
                </c:pt>
                <c:pt idx="711">
                  <c:v>-2.4289491410996238</c:v>
                </c:pt>
                <c:pt idx="712">
                  <c:v>-2.4619395308762053</c:v>
                </c:pt>
                <c:pt idx="713">
                  <c:v>-2.4898287318002197</c:v>
                </c:pt>
                <c:pt idx="714">
                  <c:v>-2.493836399708572</c:v>
                </c:pt>
                <c:pt idx="715">
                  <c:v>-2.4803658788108622</c:v>
                </c:pt>
                <c:pt idx="716">
                  <c:v>-2.4879623564297804</c:v>
                </c:pt>
                <c:pt idx="717">
                  <c:v>-2.5118677321411584</c:v>
                </c:pt>
                <c:pt idx="718">
                  <c:v>-2.5007974879449222</c:v>
                </c:pt>
                <c:pt idx="719">
                  <c:v>-2.4940376332783614</c:v>
                </c:pt>
                <c:pt idx="720">
                  <c:v>-2.4811189347323253</c:v>
                </c:pt>
                <c:pt idx="721">
                  <c:v>-2.4608340636572987</c:v>
                </c:pt>
                <c:pt idx="722">
                  <c:v>-2.4462907007259389</c:v>
                </c:pt>
                <c:pt idx="723">
                  <c:v>-2.4513810519584416</c:v>
                </c:pt>
                <c:pt idx="724">
                  <c:v>-2.4580366673816783</c:v>
                </c:pt>
                <c:pt idx="725">
                  <c:v>-2.4422637514117373</c:v>
                </c:pt>
                <c:pt idx="726">
                  <c:v>-2.4262638689450897</c:v>
                </c:pt>
                <c:pt idx="727">
                  <c:v>-2.3943891833255977</c:v>
                </c:pt>
                <c:pt idx="728">
                  <c:v>-2.3465604783237102</c:v>
                </c:pt>
                <c:pt idx="729">
                  <c:v>-2.2613704316824346</c:v>
                </c:pt>
                <c:pt idx="730">
                  <c:v>-2.2066687413246768</c:v>
                </c:pt>
                <c:pt idx="731">
                  <c:v>-2.1370041757508353</c:v>
                </c:pt>
                <c:pt idx="732">
                  <c:v>-2.0815112957130015</c:v>
                </c:pt>
                <c:pt idx="733">
                  <c:v>-2.0487339954340062</c:v>
                </c:pt>
                <c:pt idx="734">
                  <c:v>-1.9984125469486576</c:v>
                </c:pt>
                <c:pt idx="735">
                  <c:v>-1.9401804782464027</c:v>
                </c:pt>
                <c:pt idx="736">
                  <c:v>-1.9006033048091067</c:v>
                </c:pt>
                <c:pt idx="737">
                  <c:v>-1.8570704593470426</c:v>
                </c:pt>
                <c:pt idx="738">
                  <c:v>-1.83581712329554</c:v>
                </c:pt>
                <c:pt idx="739">
                  <c:v>-1.8267783262738728</c:v>
                </c:pt>
                <c:pt idx="740">
                  <c:v>-1.7990851354247059</c:v>
                </c:pt>
                <c:pt idx="741">
                  <c:v>-1.8164924217645138</c:v>
                </c:pt>
                <c:pt idx="742">
                  <c:v>-1.8580689942417707</c:v>
                </c:pt>
                <c:pt idx="743">
                  <c:v>-1.9048089550144589</c:v>
                </c:pt>
                <c:pt idx="744">
                  <c:v>-1.9577306009752486</c:v>
                </c:pt>
                <c:pt idx="745">
                  <c:v>-1.9767840319999046</c:v>
                </c:pt>
                <c:pt idx="746">
                  <c:v>-2.0088758649275933</c:v>
                </c:pt>
                <c:pt idx="747">
                  <c:v>-2.0351881396157543</c:v>
                </c:pt>
                <c:pt idx="748">
                  <c:v>-2.0785111074543794</c:v>
                </c:pt>
                <c:pt idx="749">
                  <c:v>-2.0950258501289065</c:v>
                </c:pt>
                <c:pt idx="750">
                  <c:v>-2.1121902055707196</c:v>
                </c:pt>
                <c:pt idx="751">
                  <c:v>-2.1050191447099782</c:v>
                </c:pt>
                <c:pt idx="752">
                  <c:v>-2.0938349041528497</c:v>
                </c:pt>
                <c:pt idx="753">
                  <c:v>-2.0698925070324727</c:v>
                </c:pt>
                <c:pt idx="754">
                  <c:v>-2.0377897163770498</c:v>
                </c:pt>
                <c:pt idx="755">
                  <c:v>-2.0250149188290503</c:v>
                </c:pt>
                <c:pt idx="756">
                  <c:v>-1.9887405479804099</c:v>
                </c:pt>
                <c:pt idx="757">
                  <c:v>-1.9283472804372408</c:v>
                </c:pt>
                <c:pt idx="758">
                  <c:v>-1.8648377268970764</c:v>
                </c:pt>
                <c:pt idx="759">
                  <c:v>-1.8083789245777977</c:v>
                </c:pt>
                <c:pt idx="760">
                  <c:v>-1.7720572769749541</c:v>
                </c:pt>
                <c:pt idx="761">
                  <c:v>-1.6895147453265884</c:v>
                </c:pt>
                <c:pt idx="762">
                  <c:v>-1.5946481458718773</c:v>
                </c:pt>
                <c:pt idx="763">
                  <c:v>-1.5004304201880048</c:v>
                </c:pt>
                <c:pt idx="764">
                  <c:v>-1.4472456010337578</c:v>
                </c:pt>
                <c:pt idx="765">
                  <c:v>-1.3926564398726071</c:v>
                </c:pt>
                <c:pt idx="766">
                  <c:v>-1.3152928699555777</c:v>
                </c:pt>
                <c:pt idx="767">
                  <c:v>-1.2729578262459327</c:v>
                </c:pt>
                <c:pt idx="768">
                  <c:v>-1.2107472859997388</c:v>
                </c:pt>
                <c:pt idx="769">
                  <c:v>-1.144330534364</c:v>
                </c:pt>
                <c:pt idx="770">
                  <c:v>-1.0933523760243515</c:v>
                </c:pt>
                <c:pt idx="771">
                  <c:v>-1.0694451932220301</c:v>
                </c:pt>
                <c:pt idx="772">
                  <c:v>-1.0793351831226516</c:v>
                </c:pt>
                <c:pt idx="773">
                  <c:v>-1.0904079641227258</c:v>
                </c:pt>
                <c:pt idx="774">
                  <c:v>-1.0669697026215097</c:v>
                </c:pt>
                <c:pt idx="775">
                  <c:v>-1.0782547756385077</c:v>
                </c:pt>
                <c:pt idx="776">
                  <c:v>-1.0855323708483466</c:v>
                </c:pt>
                <c:pt idx="777">
                  <c:v>-1.0813715884921478</c:v>
                </c:pt>
                <c:pt idx="778">
                  <c:v>-1.0724647651418646</c:v>
                </c:pt>
                <c:pt idx="779">
                  <c:v>-1.0922533750770567</c:v>
                </c:pt>
                <c:pt idx="780">
                  <c:v>-1.105694504303194</c:v>
                </c:pt>
                <c:pt idx="781">
                  <c:v>-1.1170044047916858</c:v>
                </c:pt>
                <c:pt idx="782">
                  <c:v>-1.1269173012254168</c:v>
                </c:pt>
                <c:pt idx="783">
                  <c:v>-1.1407430326522612</c:v>
                </c:pt>
                <c:pt idx="784">
                  <c:v>-1.1509772761243111</c:v>
                </c:pt>
                <c:pt idx="785">
                  <c:v>-1.1573459956581473</c:v>
                </c:pt>
                <c:pt idx="786">
                  <c:v>-1.1563843141068086</c:v>
                </c:pt>
                <c:pt idx="787">
                  <c:v>-1.1695091160780451</c:v>
                </c:pt>
                <c:pt idx="788">
                  <c:v>-1.1864461137580042</c:v>
                </c:pt>
                <c:pt idx="789">
                  <c:v>-1.2413502659100568</c:v>
                </c:pt>
                <c:pt idx="790">
                  <c:v>-1.2954415343749477</c:v>
                </c:pt>
                <c:pt idx="791">
                  <c:v>-1.3565520114883496</c:v>
                </c:pt>
                <c:pt idx="792">
                  <c:v>-1.3897892660899702</c:v>
                </c:pt>
                <c:pt idx="793">
                  <c:v>-1.4124728410042982</c:v>
                </c:pt>
                <c:pt idx="794">
                  <c:v>-1.3988089939919197</c:v>
                </c:pt>
                <c:pt idx="795">
                  <c:v>-1.3544063074538277</c:v>
                </c:pt>
                <c:pt idx="796">
                  <c:v>-1.2965754945121792</c:v>
                </c:pt>
                <c:pt idx="797">
                  <c:v>-1.2418470442873981</c:v>
                </c:pt>
                <c:pt idx="798">
                  <c:v>-1.1907070289003909</c:v>
                </c:pt>
                <c:pt idx="799">
                  <c:v>-1.140206203647576</c:v>
                </c:pt>
                <c:pt idx="800">
                  <c:v>-1.1083283902979775</c:v>
                </c:pt>
                <c:pt idx="801">
                  <c:v>-1.1115856089971916</c:v>
                </c:pt>
                <c:pt idx="802">
                  <c:v>-1.137216247928299</c:v>
                </c:pt>
                <c:pt idx="803">
                  <c:v>-1.1635697742317754</c:v>
                </c:pt>
                <c:pt idx="804">
                  <c:v>-1.2268840116398485</c:v>
                </c:pt>
                <c:pt idx="805">
                  <c:v>-1.2498215571103826</c:v>
                </c:pt>
                <c:pt idx="806">
                  <c:v>-1.262292317401088</c:v>
                </c:pt>
                <c:pt idx="807">
                  <c:v>-1.2588867771698959</c:v>
                </c:pt>
                <c:pt idx="808">
                  <c:v>-1.2454270433650279</c:v>
                </c:pt>
                <c:pt idx="809">
                  <c:v>-1.2476280359077039</c:v>
                </c:pt>
                <c:pt idx="810">
                  <c:v>-1.2344208589467718</c:v>
                </c:pt>
                <c:pt idx="811">
                  <c:v>-1.2406012416694516</c:v>
                </c:pt>
                <c:pt idx="812">
                  <c:v>-1.251924007977089</c:v>
                </c:pt>
                <c:pt idx="813">
                  <c:v>-1.2416732508679573</c:v>
                </c:pt>
                <c:pt idx="814">
                  <c:v>-1.1957828049444341</c:v>
                </c:pt>
                <c:pt idx="815">
                  <c:v>-1.1539129959324053</c:v>
                </c:pt>
                <c:pt idx="816">
                  <c:v>-1.0940904733853229</c:v>
                </c:pt>
                <c:pt idx="817">
                  <c:v>-1.0180298923476259</c:v>
                </c:pt>
                <c:pt idx="818">
                  <c:v>-0.9099447814581445</c:v>
                </c:pt>
                <c:pt idx="819">
                  <c:v>-0.81657158721170575</c:v>
                </c:pt>
                <c:pt idx="820">
                  <c:v>-0.72701888466056652</c:v>
                </c:pt>
                <c:pt idx="821">
                  <c:v>-0.64575081282252944</c:v>
                </c:pt>
                <c:pt idx="822">
                  <c:v>-0.56611280859227076</c:v>
                </c:pt>
                <c:pt idx="823">
                  <c:v>-0.48511085766002626</c:v>
                </c:pt>
                <c:pt idx="824">
                  <c:v>-0.40328666049694689</c:v>
                </c:pt>
                <c:pt idx="825">
                  <c:v>-0.31987573930990121</c:v>
                </c:pt>
                <c:pt idx="826">
                  <c:v>-0.22870131047377346</c:v>
                </c:pt>
                <c:pt idx="827">
                  <c:v>-0.14510446742633909</c:v>
                </c:pt>
                <c:pt idx="828">
                  <c:v>-6.4416930583861012E-2</c:v>
                </c:pt>
                <c:pt idx="829">
                  <c:v>7.9312705435650582E-3</c:v>
                </c:pt>
                <c:pt idx="830">
                  <c:v>5.7180926069360552E-2</c:v>
                </c:pt>
                <c:pt idx="831">
                  <c:v>8.7650109344466015E-2</c:v>
                </c:pt>
                <c:pt idx="832">
                  <c:v>0.10387741217882218</c:v>
                </c:pt>
                <c:pt idx="833">
                  <c:v>0.1168958476860319</c:v>
                </c:pt>
                <c:pt idx="834">
                  <c:v>0.11026751314673724</c:v>
                </c:pt>
                <c:pt idx="835">
                  <c:v>8.1741708602805968E-2</c:v>
                </c:pt>
                <c:pt idx="836">
                  <c:v>3.9751530671106511E-2</c:v>
                </c:pt>
                <c:pt idx="837">
                  <c:v>1.4703280635176147E-4</c:v>
                </c:pt>
                <c:pt idx="838">
                  <c:v>-5.3217162488390757E-2</c:v>
                </c:pt>
                <c:pt idx="839">
                  <c:v>-0.11750982496289267</c:v>
                </c:pt>
                <c:pt idx="840">
                  <c:v>-0.1681970955431453</c:v>
                </c:pt>
                <c:pt idx="841">
                  <c:v>-0.23768514407856683</c:v>
                </c:pt>
                <c:pt idx="842">
                  <c:v>-0.29502467729522536</c:v>
                </c:pt>
                <c:pt idx="843">
                  <c:v>-0.35224077910839124</c:v>
                </c:pt>
                <c:pt idx="844">
                  <c:v>-0.38270857845401712</c:v>
                </c:pt>
                <c:pt idx="845">
                  <c:v>-0.40443116560309611</c:v>
                </c:pt>
                <c:pt idx="846">
                  <c:v>-0.38614713713500393</c:v>
                </c:pt>
                <c:pt idx="847">
                  <c:v>-0.35846500417103938</c:v>
                </c:pt>
                <c:pt idx="848">
                  <c:v>-0.33458617980604832</c:v>
                </c:pt>
                <c:pt idx="849">
                  <c:v>-0.30481007422874473</c:v>
                </c:pt>
                <c:pt idx="850">
                  <c:v>-0.26205516470628049</c:v>
                </c:pt>
                <c:pt idx="851">
                  <c:v>-0.21929518932840664</c:v>
                </c:pt>
                <c:pt idx="852">
                  <c:v>-0.18593644565464951</c:v>
                </c:pt>
                <c:pt idx="853">
                  <c:v>-0.15356370231181143</c:v>
                </c:pt>
                <c:pt idx="854">
                  <c:v>-0.13876155841549348</c:v>
                </c:pt>
                <c:pt idx="855">
                  <c:v>-9.4362292885359855E-2</c:v>
                </c:pt>
                <c:pt idx="856">
                  <c:v>-7.0874455815956403E-2</c:v>
                </c:pt>
                <c:pt idx="857">
                  <c:v>-4.43819695068121E-2</c:v>
                </c:pt>
                <c:pt idx="858">
                  <c:v>-3.3550507491764456E-2</c:v>
                </c:pt>
                <c:pt idx="859">
                  <c:v>-1.8456849152592512E-2</c:v>
                </c:pt>
                <c:pt idx="860">
                  <c:v>-2.0168890967826297E-3</c:v>
                </c:pt>
                <c:pt idx="861">
                  <c:v>-3.5568440305388124E-2</c:v>
                </c:pt>
                <c:pt idx="862">
                  <c:v>-5.6446968028699203E-2</c:v>
                </c:pt>
                <c:pt idx="863">
                  <c:v>-7.9566697755585086E-2</c:v>
                </c:pt>
                <c:pt idx="864">
                  <c:v>-0.11170814769507617</c:v>
                </c:pt>
                <c:pt idx="865">
                  <c:v>-0.12582004305173855</c:v>
                </c:pt>
                <c:pt idx="866">
                  <c:v>-0.12920179307561896</c:v>
                </c:pt>
                <c:pt idx="867">
                  <c:v>-0.14145229951146795</c:v>
                </c:pt>
                <c:pt idx="868">
                  <c:v>-0.16950088629761573</c:v>
                </c:pt>
                <c:pt idx="869">
                  <c:v>-0.19197052438863935</c:v>
                </c:pt>
                <c:pt idx="870">
                  <c:v>-0.20411840785522764</c:v>
                </c:pt>
                <c:pt idx="871">
                  <c:v>-0.2141365515807743</c:v>
                </c:pt>
                <c:pt idx="872">
                  <c:v>-0.23411247605678476</c:v>
                </c:pt>
                <c:pt idx="873">
                  <c:v>-0.24301204831705506</c:v>
                </c:pt>
                <c:pt idx="874">
                  <c:v>-0.27061238474929838</c:v>
                </c:pt>
                <c:pt idx="875">
                  <c:v>-0.29524921605536375</c:v>
                </c:pt>
                <c:pt idx="876">
                  <c:v>-0.32282235994372727</c:v>
                </c:pt>
                <c:pt idx="877">
                  <c:v>-0.33005798247709534</c:v>
                </c:pt>
                <c:pt idx="878">
                  <c:v>-0.31830190544447229</c:v>
                </c:pt>
                <c:pt idx="879">
                  <c:v>-0.28034014687157471</c:v>
                </c:pt>
                <c:pt idx="880">
                  <c:v>-0.24163905013372522</c:v>
                </c:pt>
                <c:pt idx="881">
                  <c:v>-0.2013461217675433</c:v>
                </c:pt>
                <c:pt idx="882">
                  <c:v>-0.16928147019917039</c:v>
                </c:pt>
                <c:pt idx="883">
                  <c:v>-0.12804521734860963</c:v>
                </c:pt>
                <c:pt idx="884">
                  <c:v>-9.0293046832554652E-2</c:v>
                </c:pt>
                <c:pt idx="885">
                  <c:v>-5.7188488260936518E-2</c:v>
                </c:pt>
                <c:pt idx="886">
                  <c:v>-2.3915532221113044E-2</c:v>
                </c:pt>
                <c:pt idx="887">
                  <c:v>1.2369328325867516E-2</c:v>
                </c:pt>
                <c:pt idx="888">
                  <c:v>3.761644602289211E-2</c:v>
                </c:pt>
                <c:pt idx="889">
                  <c:v>5.452541105559737E-2</c:v>
                </c:pt>
                <c:pt idx="890">
                  <c:v>7.8035185244880581E-2</c:v>
                </c:pt>
                <c:pt idx="891">
                  <c:v>8.6132220325865816E-2</c:v>
                </c:pt>
                <c:pt idx="892">
                  <c:v>9.2695441221147645E-2</c:v>
                </c:pt>
                <c:pt idx="893">
                  <c:v>9.232769490631898E-2</c:v>
                </c:pt>
                <c:pt idx="894">
                  <c:v>9.1061256703120388E-2</c:v>
                </c:pt>
                <c:pt idx="895">
                  <c:v>9.0350173452049654E-2</c:v>
                </c:pt>
                <c:pt idx="896">
                  <c:v>9.977275643305239E-2</c:v>
                </c:pt>
                <c:pt idx="897">
                  <c:v>0.12179042839545513</c:v>
                </c:pt>
                <c:pt idx="898">
                  <c:v>0.15370721753297478</c:v>
                </c:pt>
                <c:pt idx="899">
                  <c:v>0.19245380163188358</c:v>
                </c:pt>
                <c:pt idx="900">
                  <c:v>0.23808299798807403</c:v>
                </c:pt>
                <c:pt idx="901">
                  <c:v>0.27567901466024924</c:v>
                </c:pt>
                <c:pt idx="902">
                  <c:v>0.33063932368991794</c:v>
                </c:pt>
                <c:pt idx="903">
                  <c:v>0.39619887437450668</c:v>
                </c:pt>
                <c:pt idx="904">
                  <c:v>0.46443707938097423</c:v>
                </c:pt>
                <c:pt idx="905">
                  <c:v>0.53934874285328227</c:v>
                </c:pt>
                <c:pt idx="906">
                  <c:v>0.6122324629358652</c:v>
                </c:pt>
                <c:pt idx="907">
                  <c:v>0.68552926456605001</c:v>
                </c:pt>
                <c:pt idx="908">
                  <c:v>0.74537681058710659</c:v>
                </c:pt>
                <c:pt idx="909">
                  <c:v>0.80672449896499987</c:v>
                </c:pt>
                <c:pt idx="910">
                  <c:v>0.85392266463826116</c:v>
                </c:pt>
                <c:pt idx="911">
                  <c:v>0.91009064074133916</c:v>
                </c:pt>
                <c:pt idx="912">
                  <c:v>0.95283119615731027</c:v>
                </c:pt>
                <c:pt idx="913">
                  <c:v>0.99816504140797591</c:v>
                </c:pt>
                <c:pt idx="914">
                  <c:v>1.0401262962951776</c:v>
                </c:pt>
                <c:pt idx="915">
                  <c:v>1.0670233186783482</c:v>
                </c:pt>
                <c:pt idx="916">
                  <c:v>1.0729960958522409</c:v>
                </c:pt>
                <c:pt idx="917">
                  <c:v>1.0955875600624927</c:v>
                </c:pt>
                <c:pt idx="918">
                  <c:v>1.1255224888700062</c:v>
                </c:pt>
                <c:pt idx="919">
                  <c:v>1.1165819906455119</c:v>
                </c:pt>
                <c:pt idx="920">
                  <c:v>1.0995135585274689</c:v>
                </c:pt>
                <c:pt idx="921">
                  <c:v>1.0712776460096223</c:v>
                </c:pt>
                <c:pt idx="922">
                  <c:v>1.0398173310462782</c:v>
                </c:pt>
                <c:pt idx="923">
                  <c:v>1.0054272860980866</c:v>
                </c:pt>
                <c:pt idx="924">
                  <c:v>0.98910921982939204</c:v>
                </c:pt>
                <c:pt idx="925">
                  <c:v>0.97213736154517683</c:v>
                </c:pt>
                <c:pt idx="926">
                  <c:v>0.9370091420669614</c:v>
                </c:pt>
                <c:pt idx="927">
                  <c:v>0.93118205587332237</c:v>
                </c:pt>
                <c:pt idx="928">
                  <c:v>0.94098200891315276</c:v>
                </c:pt>
                <c:pt idx="929">
                  <c:v>0.96217444613063285</c:v>
                </c:pt>
                <c:pt idx="930">
                  <c:v>0.96486317728139659</c:v>
                </c:pt>
                <c:pt idx="931">
                  <c:v>0.97644717419891391</c:v>
                </c:pt>
                <c:pt idx="932">
                  <c:v>1.024743740600252</c:v>
                </c:pt>
                <c:pt idx="933">
                  <c:v>1.0708156776993614</c:v>
                </c:pt>
                <c:pt idx="934">
                  <c:v>1.1200713442196182</c:v>
                </c:pt>
                <c:pt idx="935">
                  <c:v>1.1656319850933594</c:v>
                </c:pt>
                <c:pt idx="936">
                  <c:v>1.206319391472352</c:v>
                </c:pt>
                <c:pt idx="937">
                  <c:v>1.2418326879778119</c:v>
                </c:pt>
                <c:pt idx="938">
                  <c:v>1.257629629353904</c:v>
                </c:pt>
                <c:pt idx="939">
                  <c:v>1.2505538839598178</c:v>
                </c:pt>
                <c:pt idx="940">
                  <c:v>1.2439120739857783</c:v>
                </c:pt>
                <c:pt idx="941">
                  <c:v>1.2352798387940453</c:v>
                </c:pt>
                <c:pt idx="942">
                  <c:v>1.2212414110435859</c:v>
                </c:pt>
                <c:pt idx="943">
                  <c:v>1.2060277274819011</c:v>
                </c:pt>
                <c:pt idx="944">
                  <c:v>1.2195487447084343</c:v>
                </c:pt>
                <c:pt idx="945">
                  <c:v>1.2193574062929911</c:v>
                </c:pt>
                <c:pt idx="946">
                  <c:v>1.2438044603609015</c:v>
                </c:pt>
                <c:pt idx="947">
                  <c:v>1.2887137444041001</c:v>
                </c:pt>
                <c:pt idx="948">
                  <c:v>1.3295603460756396</c:v>
                </c:pt>
                <c:pt idx="949">
                  <c:v>1.3947361491073291</c:v>
                </c:pt>
                <c:pt idx="950">
                  <c:v>1.4579994536800633</c:v>
                </c:pt>
                <c:pt idx="951">
                  <c:v>1.5246840547982707</c:v>
                </c:pt>
                <c:pt idx="952">
                  <c:v>1.5875897023758645</c:v>
                </c:pt>
                <c:pt idx="953">
                  <c:v>1.6453035558455151</c:v>
                </c:pt>
                <c:pt idx="954">
                  <c:v>1.6892750336443882</c:v>
                </c:pt>
                <c:pt idx="955">
                  <c:v>1.7326529056944882</c:v>
                </c:pt>
                <c:pt idx="956">
                  <c:v>1.7806079878714818</c:v>
                </c:pt>
                <c:pt idx="957">
                  <c:v>1.8301071947394312</c:v>
                </c:pt>
                <c:pt idx="958">
                  <c:v>1.879196636242747</c:v>
                </c:pt>
                <c:pt idx="959">
                  <c:v>1.922984663077888</c:v>
                </c:pt>
                <c:pt idx="960">
                  <c:v>1.946676237845802</c:v>
                </c:pt>
                <c:pt idx="961">
                  <c:v>1.957385443497587</c:v>
                </c:pt>
                <c:pt idx="962">
                  <c:v>1.9605746038016616</c:v>
                </c:pt>
                <c:pt idx="963">
                  <c:v>1.9577397003518331</c:v>
                </c:pt>
                <c:pt idx="964">
                  <c:v>1.9522791080147059</c:v>
                </c:pt>
                <c:pt idx="965">
                  <c:v>1.9418178649599123</c:v>
                </c:pt>
                <c:pt idx="966">
                  <c:v>1.9325726800736831</c:v>
                </c:pt>
                <c:pt idx="967">
                  <c:v>1.9388754273077144</c:v>
                </c:pt>
                <c:pt idx="968">
                  <c:v>1.9162476888060969</c:v>
                </c:pt>
                <c:pt idx="969">
                  <c:v>1.9063924748589329</c:v>
                </c:pt>
                <c:pt idx="970">
                  <c:v>1.8949809168955256</c:v>
                </c:pt>
                <c:pt idx="971">
                  <c:v>1.8942174262246176</c:v>
                </c:pt>
                <c:pt idx="972">
                  <c:v>1.9035284358211009</c:v>
                </c:pt>
                <c:pt idx="973">
                  <c:v>1.9163215102678473</c:v>
                </c:pt>
                <c:pt idx="974">
                  <c:v>1.9411817647216045</c:v>
                </c:pt>
                <c:pt idx="975">
                  <c:v>1.9600149524473671</c:v>
                </c:pt>
                <c:pt idx="976">
                  <c:v>1.9810225874126384</c:v>
                </c:pt>
                <c:pt idx="977">
                  <c:v>2.0098149444858042</c:v>
                </c:pt>
                <c:pt idx="978">
                  <c:v>2.0378161667599928</c:v>
                </c:pt>
                <c:pt idx="979">
                  <c:v>2.0616677011606921</c:v>
                </c:pt>
                <c:pt idx="980">
                  <c:v>2.07650959817245</c:v>
                </c:pt>
                <c:pt idx="981">
                  <c:v>2.1140742253173355</c:v>
                </c:pt>
                <c:pt idx="982">
                  <c:v>2.1618607401099856</c:v>
                </c:pt>
                <c:pt idx="983">
                  <c:v>2.2093157835839992</c:v>
                </c:pt>
                <c:pt idx="984">
                  <c:v>2.2669519580513984</c:v>
                </c:pt>
                <c:pt idx="985">
                  <c:v>2.3021520482306883</c:v>
                </c:pt>
                <c:pt idx="986">
                  <c:v>2.3589032014332685</c:v>
                </c:pt>
                <c:pt idx="987">
                  <c:v>2.4341089797116444</c:v>
                </c:pt>
                <c:pt idx="988">
                  <c:v>2.514122973528977</c:v>
                </c:pt>
                <c:pt idx="989">
                  <c:v>2.5824167934369568</c:v>
                </c:pt>
                <c:pt idx="990">
                  <c:v>2.6440274071357073</c:v>
                </c:pt>
                <c:pt idx="991">
                  <c:v>2.7148981005182526</c:v>
                </c:pt>
                <c:pt idx="992">
                  <c:v>2.7950639982614747</c:v>
                </c:pt>
                <c:pt idx="993">
                  <c:v>2.8434385373124367</c:v>
                </c:pt>
                <c:pt idx="994">
                  <c:v>2.8617567158563144</c:v>
                </c:pt>
                <c:pt idx="995">
                  <c:v>2.8981188981623913</c:v>
                </c:pt>
                <c:pt idx="996">
                  <c:v>2.927402137933687</c:v>
                </c:pt>
                <c:pt idx="997">
                  <c:v>2.9595891829424206</c:v>
                </c:pt>
                <c:pt idx="998">
                  <c:v>2.983954935687545</c:v>
                </c:pt>
                <c:pt idx="999">
                  <c:v>3.0175669708656265</c:v>
                </c:pt>
                <c:pt idx="1000">
                  <c:v>3.0677974493836913</c:v>
                </c:pt>
                <c:pt idx="1001">
                  <c:v>3.1295473458247294</c:v>
                </c:pt>
                <c:pt idx="1002">
                  <c:v>3.1930229919365667</c:v>
                </c:pt>
                <c:pt idx="1003">
                  <c:v>3.2324746811905301</c:v>
                </c:pt>
                <c:pt idx="1004">
                  <c:v>3.2534241267856707</c:v>
                </c:pt>
                <c:pt idx="1005">
                  <c:v>3.2261211288787246</c:v>
                </c:pt>
                <c:pt idx="1006">
                  <c:v>3.2148523963306026</c:v>
                </c:pt>
                <c:pt idx="1007">
                  <c:v>3.1791234072473071</c:v>
                </c:pt>
                <c:pt idx="1008">
                  <c:v>3.1560808882984848</c:v>
                </c:pt>
                <c:pt idx="1009">
                  <c:v>3.1469508587970663</c:v>
                </c:pt>
                <c:pt idx="1010">
                  <c:v>3.1314445731832912</c:v>
                </c:pt>
                <c:pt idx="1011">
                  <c:v>3.1138024337914838</c:v>
                </c:pt>
                <c:pt idx="1012">
                  <c:v>3.0898218794111463</c:v>
                </c:pt>
                <c:pt idx="1013">
                  <c:v>3.0596636954481511</c:v>
                </c:pt>
                <c:pt idx="1014">
                  <c:v>3.0467046524739185</c:v>
                </c:pt>
                <c:pt idx="1015">
                  <c:v>3.0379504488616633</c:v>
                </c:pt>
                <c:pt idx="1016">
                  <c:v>3.0334155872101221</c:v>
                </c:pt>
                <c:pt idx="1017">
                  <c:v>3.0117013787369653</c:v>
                </c:pt>
                <c:pt idx="1018">
                  <c:v>2.9831992169149011</c:v>
                </c:pt>
                <c:pt idx="1019">
                  <c:v>2.9428715065393463</c:v>
                </c:pt>
                <c:pt idx="1020">
                  <c:v>2.9149468301487333</c:v>
                </c:pt>
                <c:pt idx="1021">
                  <c:v>2.9182946044142399</c:v>
                </c:pt>
                <c:pt idx="1022">
                  <c:v>2.9349185952243895</c:v>
                </c:pt>
                <c:pt idx="1023">
                  <c:v>2.9546136767404034</c:v>
                </c:pt>
                <c:pt idx="1024">
                  <c:v>2.9889176934954316</c:v>
                </c:pt>
                <c:pt idx="1025">
                  <c:v>2.996025262934316</c:v>
                </c:pt>
                <c:pt idx="1026">
                  <c:v>3.0222765235843183</c:v>
                </c:pt>
                <c:pt idx="1027">
                  <c:v>3.0887585606892864</c:v>
                </c:pt>
                <c:pt idx="1028">
                  <c:v>3.1537943345221908</c:v>
                </c:pt>
                <c:pt idx="1029">
                  <c:v>3.2092366638394982</c:v>
                </c:pt>
                <c:pt idx="1030">
                  <c:v>3.2827272199297468</c:v>
                </c:pt>
                <c:pt idx="1031">
                  <c:v>3.3186082552919709</c:v>
                </c:pt>
                <c:pt idx="1032">
                  <c:v>3.3068403325386901</c:v>
                </c:pt>
                <c:pt idx="1033">
                  <c:v>3.2573564170294445</c:v>
                </c:pt>
                <c:pt idx="1034">
                  <c:v>3.1981004762277845</c:v>
                </c:pt>
                <c:pt idx="1035">
                  <c:v>3.1290070058075297</c:v>
                </c:pt>
                <c:pt idx="1036">
                  <c:v>3.0346887825444391</c:v>
                </c:pt>
                <c:pt idx="1037">
                  <c:v>2.9410062836954642</c:v>
                </c:pt>
                <c:pt idx="1038">
                  <c:v>2.8464825504570137</c:v>
                </c:pt>
                <c:pt idx="1039">
                  <c:v>2.7895750477984316</c:v>
                </c:pt>
                <c:pt idx="1040">
                  <c:v>2.7473740041751449</c:v>
                </c:pt>
                <c:pt idx="1041">
                  <c:v>2.7034141969854271</c:v>
                </c:pt>
                <c:pt idx="1042">
                  <c:v>2.6774292244723297</c:v>
                </c:pt>
                <c:pt idx="1043">
                  <c:v>2.6939117369700418</c:v>
                </c:pt>
                <c:pt idx="1044">
                  <c:v>2.6945251190376394</c:v>
                </c:pt>
                <c:pt idx="1045">
                  <c:v>2.7049752682735297</c:v>
                </c:pt>
                <c:pt idx="1046">
                  <c:v>2.7030703670458522</c:v>
                </c:pt>
                <c:pt idx="1047">
                  <c:v>2.7028668901589978</c:v>
                </c:pt>
                <c:pt idx="1048">
                  <c:v>2.7132700451528571</c:v>
                </c:pt>
                <c:pt idx="1049">
                  <c:v>2.7130150949178802</c:v>
                </c:pt>
                <c:pt idx="1050">
                  <c:v>2.6969122090019151</c:v>
                </c:pt>
                <c:pt idx="1051">
                  <c:v>2.6854914566538062</c:v>
                </c:pt>
                <c:pt idx="1052">
                  <c:v>2.6633933541985275</c:v>
                </c:pt>
                <c:pt idx="1053">
                  <c:v>2.6363905235380503</c:v>
                </c:pt>
                <c:pt idx="1054">
                  <c:v>2.6160645511111693</c:v>
                </c:pt>
                <c:pt idx="1055">
                  <c:v>2.5876482258253071</c:v>
                </c:pt>
                <c:pt idx="1056">
                  <c:v>2.5695032558017834</c:v>
                </c:pt>
                <c:pt idx="1057">
                  <c:v>2.5443744654188625</c:v>
                </c:pt>
                <c:pt idx="1058">
                  <c:v>2.50803800362957</c:v>
                </c:pt>
                <c:pt idx="1059">
                  <c:v>2.4399400730050544</c:v>
                </c:pt>
                <c:pt idx="1060">
                  <c:v>2.3535982273306075</c:v>
                </c:pt>
                <c:pt idx="1061">
                  <c:v>2.2812586364124483</c:v>
                </c:pt>
                <c:pt idx="1062">
                  <c:v>2.2163092580439039</c:v>
                </c:pt>
                <c:pt idx="1063">
                  <c:v>2.1532080821680006</c:v>
                </c:pt>
                <c:pt idx="1064">
                  <c:v>2.1175053925979137</c:v>
                </c:pt>
                <c:pt idx="1065">
                  <c:v>2.0840965446426312</c:v>
                </c:pt>
                <c:pt idx="1066">
                  <c:v>2.0510048462136616</c:v>
                </c:pt>
                <c:pt idx="1067">
                  <c:v>1.9929979419638522</c:v>
                </c:pt>
                <c:pt idx="1068">
                  <c:v>1.9236094910813353</c:v>
                </c:pt>
                <c:pt idx="1069">
                  <c:v>1.8652091053366477</c:v>
                </c:pt>
                <c:pt idx="1070">
                  <c:v>1.7987092238850404</c:v>
                </c:pt>
                <c:pt idx="1071">
                  <c:v>1.717812001941792</c:v>
                </c:pt>
                <c:pt idx="1072">
                  <c:v>1.6400593111772273</c:v>
                </c:pt>
                <c:pt idx="1073">
                  <c:v>1.5774536083080601</c:v>
                </c:pt>
                <c:pt idx="1074">
                  <c:v>1.5075895380445361</c:v>
                </c:pt>
                <c:pt idx="1075">
                  <c:v>1.4396534646437507</c:v>
                </c:pt>
                <c:pt idx="1076">
                  <c:v>1.379343745347033</c:v>
                </c:pt>
                <c:pt idx="1077">
                  <c:v>1.3006299340810648</c:v>
                </c:pt>
                <c:pt idx="1078">
                  <c:v>1.2330386991641198</c:v>
                </c:pt>
                <c:pt idx="1079">
                  <c:v>1.1571578268724336</c:v>
                </c:pt>
                <c:pt idx="1080">
                  <c:v>1.0994183681346614</c:v>
                </c:pt>
                <c:pt idx="1081">
                  <c:v>1.0631598656127499</c:v>
                </c:pt>
                <c:pt idx="1082">
                  <c:v>1.0342463226491523</c:v>
                </c:pt>
                <c:pt idx="1083">
                  <c:v>1.0037686903614138</c:v>
                </c:pt>
                <c:pt idx="1084">
                  <c:v>0.97175912878067539</c:v>
                </c:pt>
                <c:pt idx="1085">
                  <c:v>0.96831172699487644</c:v>
                </c:pt>
                <c:pt idx="1086">
                  <c:v>0.98453015756583406</c:v>
                </c:pt>
                <c:pt idx="1087">
                  <c:v>1.0103053183027906</c:v>
                </c:pt>
                <c:pt idx="1088">
                  <c:v>1.0133757008036597</c:v>
                </c:pt>
                <c:pt idx="1089">
                  <c:v>1.0090894636188923</c:v>
                </c:pt>
                <c:pt idx="1090">
                  <c:v>0.99094259531411844</c:v>
                </c:pt>
                <c:pt idx="1091">
                  <c:v>0.99009030562745703</c:v>
                </c:pt>
                <c:pt idx="1092">
                  <c:v>0.97255856082163328</c:v>
                </c:pt>
                <c:pt idx="1093">
                  <c:v>0.95419067784917999</c:v>
                </c:pt>
                <c:pt idx="1094">
                  <c:v>0.91436540497526775</c:v>
                </c:pt>
                <c:pt idx="1095">
                  <c:v>0.87137078159874903</c:v>
                </c:pt>
                <c:pt idx="1096">
                  <c:v>0.82143898603350496</c:v>
                </c:pt>
                <c:pt idx="1097">
                  <c:v>0.78086835266403631</c:v>
                </c:pt>
                <c:pt idx="1098">
                  <c:v>0.73052186433469368</c:v>
                </c:pt>
                <c:pt idx="1099">
                  <c:v>0.69969311989533045</c:v>
                </c:pt>
                <c:pt idx="1100">
                  <c:v>0.66321751894560332</c:v>
                </c:pt>
                <c:pt idx="1101">
                  <c:v>0.62530671029085483</c:v>
                </c:pt>
                <c:pt idx="1102">
                  <c:v>0.60556423774994272</c:v>
                </c:pt>
                <c:pt idx="1103">
                  <c:v>0.58183508989998167</c:v>
                </c:pt>
                <c:pt idx="1104">
                  <c:v>0.55128779269607442</c:v>
                </c:pt>
                <c:pt idx="1105">
                  <c:v>0.52917662436113599</c:v>
                </c:pt>
                <c:pt idx="1106">
                  <c:v>0.47583917450728463</c:v>
                </c:pt>
                <c:pt idx="1107">
                  <c:v>0.42988988114232241</c:v>
                </c:pt>
                <c:pt idx="1108">
                  <c:v>0.38230720745725927</c:v>
                </c:pt>
                <c:pt idx="1109">
                  <c:v>0.31982011391279697</c:v>
                </c:pt>
                <c:pt idx="1110">
                  <c:v>0.25538247739834186</c:v>
                </c:pt>
                <c:pt idx="1111">
                  <c:v>0.1844420869169589</c:v>
                </c:pt>
                <c:pt idx="1112">
                  <c:v>0.13092907202287071</c:v>
                </c:pt>
                <c:pt idx="1113">
                  <c:v>0.10711876507634172</c:v>
                </c:pt>
                <c:pt idx="1114">
                  <c:v>7.2305446412446184E-2</c:v>
                </c:pt>
                <c:pt idx="1115">
                  <c:v>2.5264683451403681E-2</c:v>
                </c:pt>
                <c:pt idx="1116">
                  <c:v>-3.2982258478091053E-2</c:v>
                </c:pt>
                <c:pt idx="1117">
                  <c:v>-7.6791666706785722E-2</c:v>
                </c:pt>
                <c:pt idx="1118">
                  <c:v>-0.11159782687181052</c:v>
                </c:pt>
                <c:pt idx="1119">
                  <c:v>-0.13928350244722479</c:v>
                </c:pt>
                <c:pt idx="1120">
                  <c:v>-0.17784169109398776</c:v>
                </c:pt>
                <c:pt idx="1121">
                  <c:v>-0.20812348642302189</c:v>
                </c:pt>
                <c:pt idx="1122">
                  <c:v>-0.21897468851381241</c:v>
                </c:pt>
                <c:pt idx="1123">
                  <c:v>-0.20687198251085545</c:v>
                </c:pt>
                <c:pt idx="1124">
                  <c:v>-0.17374962109783701</c:v>
                </c:pt>
                <c:pt idx="1125">
                  <c:v>-0.15036623090652637</c:v>
                </c:pt>
                <c:pt idx="1126">
                  <c:v>-0.13703293465206393</c:v>
                </c:pt>
                <c:pt idx="1127">
                  <c:v>-0.1035134316706442</c:v>
                </c:pt>
                <c:pt idx="1128">
                  <c:v>-9.2256559272004712E-2</c:v>
                </c:pt>
                <c:pt idx="1129">
                  <c:v>-9.9306570840056022E-2</c:v>
                </c:pt>
                <c:pt idx="1130">
                  <c:v>-9.0334588063770663E-2</c:v>
                </c:pt>
                <c:pt idx="1131">
                  <c:v>-9.2128183937029207E-2</c:v>
                </c:pt>
                <c:pt idx="1132">
                  <c:v>-8.270756982933436E-2</c:v>
                </c:pt>
                <c:pt idx="1133">
                  <c:v>-6.8455360859846381E-2</c:v>
                </c:pt>
                <c:pt idx="1134">
                  <c:v>-6.4593115548627997E-2</c:v>
                </c:pt>
                <c:pt idx="1135">
                  <c:v>-7.6927904117720616E-2</c:v>
                </c:pt>
                <c:pt idx="1136">
                  <c:v>-9.6572251943447471E-2</c:v>
                </c:pt>
                <c:pt idx="1137">
                  <c:v>-9.6319169461068208E-2</c:v>
                </c:pt>
                <c:pt idx="1138">
                  <c:v>-0.10218913949668308</c:v>
                </c:pt>
                <c:pt idx="1139">
                  <c:v>-0.10417780268027554</c:v>
                </c:pt>
                <c:pt idx="1140">
                  <c:v>-0.10121531253408203</c:v>
                </c:pt>
                <c:pt idx="1141">
                  <c:v>-0.10633619306294342</c:v>
                </c:pt>
                <c:pt idx="1142">
                  <c:v>-0.11641506145378305</c:v>
                </c:pt>
                <c:pt idx="1143">
                  <c:v>-0.15744111417300172</c:v>
                </c:pt>
                <c:pt idx="1144">
                  <c:v>-0.1904433769360509</c:v>
                </c:pt>
                <c:pt idx="1145">
                  <c:v>-0.22783698609587061</c:v>
                </c:pt>
                <c:pt idx="1146">
                  <c:v>-0.26719858571548438</c:v>
                </c:pt>
                <c:pt idx="1147">
                  <c:v>-0.3103358338384245</c:v>
                </c:pt>
                <c:pt idx="1148">
                  <c:v>-0.34921702899888551</c:v>
                </c:pt>
                <c:pt idx="1149">
                  <c:v>-0.39908639220324643</c:v>
                </c:pt>
                <c:pt idx="1150">
                  <c:v>-0.43745881895449723</c:v>
                </c:pt>
                <c:pt idx="1151">
                  <c:v>-0.45424813709648582</c:v>
                </c:pt>
                <c:pt idx="1152">
                  <c:v>-0.4713265709820979</c:v>
                </c:pt>
                <c:pt idx="1153">
                  <c:v>-0.47430820316316458</c:v>
                </c:pt>
                <c:pt idx="1154">
                  <c:v>-0.46396617426212722</c:v>
                </c:pt>
                <c:pt idx="1155">
                  <c:v>-0.45749258850528862</c:v>
                </c:pt>
                <c:pt idx="1156">
                  <c:v>-0.43861934451329815</c:v>
                </c:pt>
                <c:pt idx="1157">
                  <c:v>-0.4211246256968959</c:v>
                </c:pt>
                <c:pt idx="1158">
                  <c:v>-0.38763533023590868</c:v>
                </c:pt>
                <c:pt idx="1159">
                  <c:v>-0.38339667821228862</c:v>
                </c:pt>
                <c:pt idx="1160">
                  <c:v>-0.38485397822372736</c:v>
                </c:pt>
                <c:pt idx="1161">
                  <c:v>-0.38497818643002313</c:v>
                </c:pt>
                <c:pt idx="1162">
                  <c:v>-0.36813788910692391</c:v>
                </c:pt>
                <c:pt idx="1163">
                  <c:v>-0.3357006510459648</c:v>
                </c:pt>
                <c:pt idx="1164">
                  <c:v>-0.30106639046996192</c:v>
                </c:pt>
                <c:pt idx="1165">
                  <c:v>-0.26810705873745655</c:v>
                </c:pt>
                <c:pt idx="1166">
                  <c:v>-0.19284586548435562</c:v>
                </c:pt>
                <c:pt idx="1167">
                  <c:v>-0.111249383637418</c:v>
                </c:pt>
                <c:pt idx="1168">
                  <c:v>-1.0465631153519506E-2</c:v>
                </c:pt>
                <c:pt idx="1169">
                  <c:v>8.5516446221667194E-2</c:v>
                </c:pt>
                <c:pt idx="1170">
                  <c:v>0.14665218595619212</c:v>
                </c:pt>
                <c:pt idx="1171">
                  <c:v>0.18892738135250839</c:v>
                </c:pt>
                <c:pt idx="1172">
                  <c:v>0.23589681598044099</c:v>
                </c:pt>
                <c:pt idx="1173">
                  <c:v>0.27611641752030136</c:v>
                </c:pt>
                <c:pt idx="1174">
                  <c:v>0.33625580844852193</c:v>
                </c:pt>
                <c:pt idx="1175">
                  <c:v>0.40470903055460222</c:v>
                </c:pt>
                <c:pt idx="1176">
                  <c:v>0.48442234426808983</c:v>
                </c:pt>
                <c:pt idx="1177">
                  <c:v>0.56819431192879688</c:v>
                </c:pt>
                <c:pt idx="1178">
                  <c:v>0.64439958876518033</c:v>
                </c:pt>
                <c:pt idx="1179">
                  <c:v>0.7111228989893138</c:v>
                </c:pt>
                <c:pt idx="1180">
                  <c:v>0.77594739550214009</c:v>
                </c:pt>
                <c:pt idx="1181">
                  <c:v>0.80154009355732991</c:v>
                </c:pt>
                <c:pt idx="1182">
                  <c:v>0.79018922649263679</c:v>
                </c:pt>
                <c:pt idx="1183">
                  <c:v>0.78906813304458689</c:v>
                </c:pt>
                <c:pt idx="1184">
                  <c:v>0.79315806140791578</c:v>
                </c:pt>
                <c:pt idx="1185">
                  <c:v>0.81803304369443075</c:v>
                </c:pt>
                <c:pt idx="1186">
                  <c:v>0.87148893107437275</c:v>
                </c:pt>
                <c:pt idx="1187">
                  <c:v>0.96822024885028002</c:v>
                </c:pt>
                <c:pt idx="1188">
                  <c:v>1.046982971768476</c:v>
                </c:pt>
                <c:pt idx="1189">
                  <c:v>1.1187063596564699</c:v>
                </c:pt>
                <c:pt idx="1190">
                  <c:v>1.1691267935046774</c:v>
                </c:pt>
                <c:pt idx="1191">
                  <c:v>1.2116791675900278</c:v>
                </c:pt>
                <c:pt idx="1192">
                  <c:v>1.2797187604032776</c:v>
                </c:pt>
                <c:pt idx="1193">
                  <c:v>1.3588189099924293</c:v>
                </c:pt>
                <c:pt idx="1194">
                  <c:v>1.4279462397565355</c:v>
                </c:pt>
                <c:pt idx="1195">
                  <c:v>1.4713123191705724</c:v>
                </c:pt>
                <c:pt idx="1196">
                  <c:v>1.4952776213726888</c:v>
                </c:pt>
                <c:pt idx="1197">
                  <c:v>1.5061081165482613</c:v>
                </c:pt>
                <c:pt idx="1198">
                  <c:v>1.5248595567467265</c:v>
                </c:pt>
                <c:pt idx="1199">
                  <c:v>1.5247391276348878</c:v>
                </c:pt>
                <c:pt idx="1200">
                  <c:v>1.530761802139565</c:v>
                </c:pt>
                <c:pt idx="1201">
                  <c:v>1.5657841434804614</c:v>
                </c:pt>
                <c:pt idx="1202">
                  <c:v>1.6172314897393096</c:v>
                </c:pt>
                <c:pt idx="1203">
                  <c:v>1.6405240340207532</c:v>
                </c:pt>
                <c:pt idx="1204">
                  <c:v>1.6758026408707518</c:v>
                </c:pt>
                <c:pt idx="1205">
                  <c:v>1.696158941734383</c:v>
                </c:pt>
                <c:pt idx="1206">
                  <c:v>1.7106185404147904</c:v>
                </c:pt>
                <c:pt idx="1207">
                  <c:v>1.6963723887208082</c:v>
                </c:pt>
                <c:pt idx="1208">
                  <c:v>1.6790243783674805</c:v>
                </c:pt>
                <c:pt idx="1209">
                  <c:v>1.6303014532919125</c:v>
                </c:pt>
                <c:pt idx="1210">
                  <c:v>1.5982517842960828</c:v>
                </c:pt>
                <c:pt idx="1211">
                  <c:v>1.5579607407835068</c:v>
                </c:pt>
                <c:pt idx="1212">
                  <c:v>1.5319528045518389</c:v>
                </c:pt>
                <c:pt idx="1213">
                  <c:v>1.5167000669705684</c:v>
                </c:pt>
                <c:pt idx="1214">
                  <c:v>1.4959940062293682</c:v>
                </c:pt>
                <c:pt idx="1215">
                  <c:v>1.4854628579035167</c:v>
                </c:pt>
                <c:pt idx="1216">
                  <c:v>1.4403119184480504</c:v>
                </c:pt>
                <c:pt idx="1217">
                  <c:v>1.3763803560800181</c:v>
                </c:pt>
                <c:pt idx="1218">
                  <c:v>1.3349256340387168</c:v>
                </c:pt>
                <c:pt idx="1219">
                  <c:v>1.331736438862819</c:v>
                </c:pt>
                <c:pt idx="1220">
                  <c:v>1.3515063575890174</c:v>
                </c:pt>
                <c:pt idx="1221">
                  <c:v>1.367208742784225</c:v>
                </c:pt>
                <c:pt idx="1222">
                  <c:v>1.3695090530053311</c:v>
                </c:pt>
                <c:pt idx="1223">
                  <c:v>1.3639309588912938</c:v>
                </c:pt>
                <c:pt idx="1224">
                  <c:v>1.3388800362913749</c:v>
                </c:pt>
                <c:pt idx="1225">
                  <c:v>1.3189229113682415</c:v>
                </c:pt>
                <c:pt idx="1226">
                  <c:v>1.2866008153615449</c:v>
                </c:pt>
                <c:pt idx="1227">
                  <c:v>1.2978314883254838</c:v>
                </c:pt>
                <c:pt idx="1228">
                  <c:v>1.3854444665651386</c:v>
                </c:pt>
                <c:pt idx="1229">
                  <c:v>1.5109875730551909</c:v>
                </c:pt>
                <c:pt idx="1230">
                  <c:v>1.5659965790574575</c:v>
                </c:pt>
                <c:pt idx="1231">
                  <c:v>1.6343726519491519</c:v>
                </c:pt>
                <c:pt idx="1232">
                  <c:v>1.6560590695778847</c:v>
                </c:pt>
                <c:pt idx="1233">
                  <c:v>1.654017856566937</c:v>
                </c:pt>
                <c:pt idx="1234">
                  <c:v>1.6602123777491096</c:v>
                </c:pt>
                <c:pt idx="1235">
                  <c:v>1.6879115810308785</c:v>
                </c:pt>
                <c:pt idx="1236">
                  <c:v>1.7060608929558323</c:v>
                </c:pt>
                <c:pt idx="1237">
                  <c:v>1.7091189875089781</c:v>
                </c:pt>
                <c:pt idx="1238">
                  <c:v>1.716141675378035</c:v>
                </c:pt>
                <c:pt idx="1239">
                  <c:v>1.7674470505007307</c:v>
                </c:pt>
                <c:pt idx="1240">
                  <c:v>1.7900884388911216</c:v>
                </c:pt>
                <c:pt idx="1241">
                  <c:v>1.7896365710622135</c:v>
                </c:pt>
                <c:pt idx="1242">
                  <c:v>1.7626194209437274</c:v>
                </c:pt>
                <c:pt idx="1243">
                  <c:v>1.7183067830300434</c:v>
                </c:pt>
                <c:pt idx="1244">
                  <c:v>1.6823753688985501</c:v>
                </c:pt>
                <c:pt idx="1245">
                  <c:v>1.6407216437463144</c:v>
                </c:pt>
                <c:pt idx="1246">
                  <c:v>1.5637830586819403</c:v>
                </c:pt>
                <c:pt idx="1247">
                  <c:v>1.4755888440011491</c:v>
                </c:pt>
                <c:pt idx="1248">
                  <c:v>1.3757696606565668</c:v>
                </c:pt>
                <c:pt idx="1249">
                  <c:v>1.2410979906556019</c:v>
                </c:pt>
                <c:pt idx="1250">
                  <c:v>1.0957542516304408</c:v>
                </c:pt>
                <c:pt idx="1251">
                  <c:v>0.98274976135013825</c:v>
                </c:pt>
                <c:pt idx="1252">
                  <c:v>0.91061341535895624</c:v>
                </c:pt>
                <c:pt idx="1253">
                  <c:v>0.83147693766319886</c:v>
                </c:pt>
                <c:pt idx="1254">
                  <c:v>0.74973888951456369</c:v>
                </c:pt>
                <c:pt idx="1255">
                  <c:v>0.68412293679527825</c:v>
                </c:pt>
                <c:pt idx="1256">
                  <c:v>0.62630526743859549</c:v>
                </c:pt>
                <c:pt idx="1257">
                  <c:v>0.60183009517359753</c:v>
                </c:pt>
                <c:pt idx="1258">
                  <c:v>0.55804194202519919</c:v>
                </c:pt>
                <c:pt idx="1259">
                  <c:v>0.53718363036213423</c:v>
                </c:pt>
                <c:pt idx="1260">
                  <c:v>0.57239629263826963</c:v>
                </c:pt>
                <c:pt idx="1261">
                  <c:v>0.59246795632109461</c:v>
                </c:pt>
                <c:pt idx="1262">
                  <c:v>0.6341764252276465</c:v>
                </c:pt>
                <c:pt idx="1263">
                  <c:v>0.65661165219577211</c:v>
                </c:pt>
                <c:pt idx="1264">
                  <c:v>0.67222704114588139</c:v>
                </c:pt>
                <c:pt idx="1265">
                  <c:v>0.68482509029417427</c:v>
                </c:pt>
                <c:pt idx="1266">
                  <c:v>0.70257328934532359</c:v>
                </c:pt>
                <c:pt idx="1267">
                  <c:v>0.73605489742463504</c:v>
                </c:pt>
                <c:pt idx="1268">
                  <c:v>0.7805133611623678</c:v>
                </c:pt>
                <c:pt idx="1269">
                  <c:v>0.78718020650510334</c:v>
                </c:pt>
                <c:pt idx="1270">
                  <c:v>0.78311330346691876</c:v>
                </c:pt>
                <c:pt idx="1271">
                  <c:v>0.79714459936511017</c:v>
                </c:pt>
                <c:pt idx="1272">
                  <c:v>0.80429576166403494</c:v>
                </c:pt>
                <c:pt idx="1273">
                  <c:v>0.79639949811532151</c:v>
                </c:pt>
                <c:pt idx="1274">
                  <c:v>0.78229982905830309</c:v>
                </c:pt>
                <c:pt idx="1275">
                  <c:v>0.79813617800373726</c:v>
                </c:pt>
                <c:pt idx="1276">
                  <c:v>0.81396485739551527</c:v>
                </c:pt>
                <c:pt idx="1277">
                  <c:v>0.84307023980492168</c:v>
                </c:pt>
                <c:pt idx="1278">
                  <c:v>0.86527500779846322</c:v>
                </c:pt>
                <c:pt idx="1279">
                  <c:v>0.87533798030570231</c:v>
                </c:pt>
                <c:pt idx="1280">
                  <c:v>0.88809511453613887</c:v>
                </c:pt>
                <c:pt idx="1281">
                  <c:v>0.87284917288577135</c:v>
                </c:pt>
                <c:pt idx="1282">
                  <c:v>0.83031073286064383</c:v>
                </c:pt>
                <c:pt idx="1283">
                  <c:v>0.75547023699378602</c:v>
                </c:pt>
                <c:pt idx="1284">
                  <c:v>0.69320225917612444</c:v>
                </c:pt>
                <c:pt idx="1285">
                  <c:v>0.62371860576056393</c:v>
                </c:pt>
                <c:pt idx="1286">
                  <c:v>0.55132500900647086</c:v>
                </c:pt>
                <c:pt idx="1287">
                  <c:v>0.50192081133177013</c:v>
                </c:pt>
                <c:pt idx="1288">
                  <c:v>0.44112125372986444</c:v>
                </c:pt>
                <c:pt idx="1289">
                  <c:v>0.37588868839168843</c:v>
                </c:pt>
                <c:pt idx="1290">
                  <c:v>0.31687737826013579</c:v>
                </c:pt>
                <c:pt idx="1291">
                  <c:v>0.27735025439568711</c:v>
                </c:pt>
                <c:pt idx="1292">
                  <c:v>0.20987363521289101</c:v>
                </c:pt>
                <c:pt idx="1293">
                  <c:v>0.15358253134754085</c:v>
                </c:pt>
                <c:pt idx="1294">
                  <c:v>0.10824517911238138</c:v>
                </c:pt>
                <c:pt idx="1295">
                  <c:v>8.3116239529528207E-2</c:v>
                </c:pt>
                <c:pt idx="1296">
                  <c:v>7.442957328291476E-2</c:v>
                </c:pt>
                <c:pt idx="1297">
                  <c:v>7.1331920826321366E-2</c:v>
                </c:pt>
                <c:pt idx="1298">
                  <c:v>9.151801319764083E-2</c:v>
                </c:pt>
                <c:pt idx="1299">
                  <c:v>0.10180416847172913</c:v>
                </c:pt>
                <c:pt idx="1300">
                  <c:v>0.12080855405315408</c:v>
                </c:pt>
                <c:pt idx="1301">
                  <c:v>0.10895870149414838</c:v>
                </c:pt>
                <c:pt idx="1302">
                  <c:v>7.9623936363434705E-2</c:v>
                </c:pt>
                <c:pt idx="1303">
                  <c:v>4.7372776287670629E-2</c:v>
                </c:pt>
                <c:pt idx="1304">
                  <c:v>5.5890697636988215E-3</c:v>
                </c:pt>
                <c:pt idx="1305">
                  <c:v>-2.2805187631257894E-2</c:v>
                </c:pt>
                <c:pt idx="1306">
                  <c:v>-4.6135484662046949E-2</c:v>
                </c:pt>
                <c:pt idx="1307">
                  <c:v>-2.6192098982154171E-2</c:v>
                </c:pt>
                <c:pt idx="1308">
                  <c:v>2.0053023834088475E-2</c:v>
                </c:pt>
                <c:pt idx="1309">
                  <c:v>5.1333332088576607E-2</c:v>
                </c:pt>
                <c:pt idx="1310">
                  <c:v>8.046418251887219E-2</c:v>
                </c:pt>
                <c:pt idx="1311">
                  <c:v>9.5240943618373111E-2</c:v>
                </c:pt>
                <c:pt idx="1312">
                  <c:v>8.6375151139149592E-2</c:v>
                </c:pt>
                <c:pt idx="1313">
                  <c:v>9.1458523971161179E-2</c:v>
                </c:pt>
                <c:pt idx="1314">
                  <c:v>8.8721361258376596E-2</c:v>
                </c:pt>
                <c:pt idx="1315">
                  <c:v>8.5962504489351263E-2</c:v>
                </c:pt>
                <c:pt idx="1316">
                  <c:v>9.1332218016215577E-2</c:v>
                </c:pt>
                <c:pt idx="1317">
                  <c:v>9.0071692958185637E-2</c:v>
                </c:pt>
                <c:pt idx="1318">
                  <c:v>9.750414211711847E-2</c:v>
                </c:pt>
                <c:pt idx="1319">
                  <c:v>9.3742921363386536E-2</c:v>
                </c:pt>
                <c:pt idx="1320">
                  <c:v>9.7969032398808081E-2</c:v>
                </c:pt>
                <c:pt idx="1321">
                  <c:v>0.13582164709190273</c:v>
                </c:pt>
                <c:pt idx="1322">
                  <c:v>0.16368856444047067</c:v>
                </c:pt>
                <c:pt idx="1323">
                  <c:v>0.20123463859526355</c:v>
                </c:pt>
                <c:pt idx="1324">
                  <c:v>0.17196172498054452</c:v>
                </c:pt>
                <c:pt idx="1325">
                  <c:v>0.13689853508598376</c:v>
                </c:pt>
                <c:pt idx="1326">
                  <c:v>8.0578946251554262E-2</c:v>
                </c:pt>
                <c:pt idx="1327">
                  <c:v>2.0615344625833358E-2</c:v>
                </c:pt>
                <c:pt idx="1328">
                  <c:v>-2.164838483320854E-2</c:v>
                </c:pt>
                <c:pt idx="1329">
                  <c:v>-6.4454405524909553E-2</c:v>
                </c:pt>
                <c:pt idx="1330">
                  <c:v>-0.10062774218521704</c:v>
                </c:pt>
                <c:pt idx="1331">
                  <c:v>-0.11886246234362699</c:v>
                </c:pt>
                <c:pt idx="1332">
                  <c:v>-9.6362914537235445E-2</c:v>
                </c:pt>
                <c:pt idx="1333">
                  <c:v>-8.7481535422531856E-2</c:v>
                </c:pt>
                <c:pt idx="1334">
                  <c:v>-7.6771513050383294E-2</c:v>
                </c:pt>
                <c:pt idx="1335">
                  <c:v>-7.9010475745368097E-2</c:v>
                </c:pt>
                <c:pt idx="1336">
                  <c:v>-6.7002305857527325E-2</c:v>
                </c:pt>
                <c:pt idx="1337">
                  <c:v>-6.2328539869482315E-2</c:v>
                </c:pt>
                <c:pt idx="1338">
                  <c:v>-5.8872030464459151E-2</c:v>
                </c:pt>
                <c:pt idx="1339">
                  <c:v>-5.0255212786850287E-2</c:v>
                </c:pt>
                <c:pt idx="1340">
                  <c:v>-4.0831883170983546E-2</c:v>
                </c:pt>
                <c:pt idx="1341">
                  <c:v>-3.6090410841223677E-2</c:v>
                </c:pt>
                <c:pt idx="1342">
                  <c:v>-6.7558690173696992E-2</c:v>
                </c:pt>
                <c:pt idx="1343">
                  <c:v>-0.12093049286215038</c:v>
                </c:pt>
                <c:pt idx="1344">
                  <c:v>-0.17119070227914523</c:v>
                </c:pt>
                <c:pt idx="1345">
                  <c:v>-0.21755342996946</c:v>
                </c:pt>
                <c:pt idx="1346">
                  <c:v>-0.27831852758500936</c:v>
                </c:pt>
                <c:pt idx="1347">
                  <c:v>-0.34420827469697052</c:v>
                </c:pt>
                <c:pt idx="1348">
                  <c:v>-0.41336861602947672</c:v>
                </c:pt>
                <c:pt idx="1349">
                  <c:v>-0.48715112009150496</c:v>
                </c:pt>
                <c:pt idx="1350">
                  <c:v>-0.56789088724676517</c:v>
                </c:pt>
                <c:pt idx="1351">
                  <c:v>-0.63276191333305165</c:v>
                </c:pt>
                <c:pt idx="1352">
                  <c:v>-0.67106240431087594</c:v>
                </c:pt>
                <c:pt idx="1353">
                  <c:v>-0.70221781414268059</c:v>
                </c:pt>
                <c:pt idx="1354">
                  <c:v>-0.72252247779810197</c:v>
                </c:pt>
                <c:pt idx="1355">
                  <c:v>-0.72938022720525331</c:v>
                </c:pt>
                <c:pt idx="1356">
                  <c:v>-0.72876601689623377</c:v>
                </c:pt>
                <c:pt idx="1357">
                  <c:v>-0.70832696193473288</c:v>
                </c:pt>
                <c:pt idx="1358">
                  <c:v>-0.70274213540533759</c:v>
                </c:pt>
                <c:pt idx="1359">
                  <c:v>-0.70326028645596605</c:v>
                </c:pt>
                <c:pt idx="1360">
                  <c:v>-0.69133369370549247</c:v>
                </c:pt>
                <c:pt idx="1361">
                  <c:v>-0.69756510356827406</c:v>
                </c:pt>
                <c:pt idx="1362">
                  <c:v>-0.70361911066356908</c:v>
                </c:pt>
                <c:pt idx="1363">
                  <c:v>-0.71164841404771584</c:v>
                </c:pt>
                <c:pt idx="1364">
                  <c:v>-0.70122346222072174</c:v>
                </c:pt>
                <c:pt idx="1365">
                  <c:v>-0.68542315741382354</c:v>
                </c:pt>
                <c:pt idx="1366">
                  <c:v>-0.65770180044480686</c:v>
                </c:pt>
                <c:pt idx="1367">
                  <c:v>-0.64541662877701533</c:v>
                </c:pt>
                <c:pt idx="1368">
                  <c:v>-0.61993729211014181</c:v>
                </c:pt>
                <c:pt idx="1369">
                  <c:v>-0.58953576695130705</c:v>
                </c:pt>
                <c:pt idx="1370">
                  <c:v>-0.56816547134564388</c:v>
                </c:pt>
                <c:pt idx="1371">
                  <c:v>-0.50611018568611876</c:v>
                </c:pt>
                <c:pt idx="1372">
                  <c:v>-0.44418492641715507</c:v>
                </c:pt>
                <c:pt idx="1373">
                  <c:v>-0.38734221774542699</c:v>
                </c:pt>
                <c:pt idx="1374">
                  <c:v>-0.32996519558860399</c:v>
                </c:pt>
                <c:pt idx="1375">
                  <c:v>-0.29359253739364416</c:v>
                </c:pt>
                <c:pt idx="1376">
                  <c:v>-0.25569099646944299</c:v>
                </c:pt>
                <c:pt idx="1377">
                  <c:v>-0.22300062265065751</c:v>
                </c:pt>
                <c:pt idx="1378">
                  <c:v>-0.21143973845211778</c:v>
                </c:pt>
                <c:pt idx="1379">
                  <c:v>-0.19897397183900076</c:v>
                </c:pt>
                <c:pt idx="1380">
                  <c:v>-0.18071651070617495</c:v>
                </c:pt>
                <c:pt idx="1381">
                  <c:v>-0.15938470574885394</c:v>
                </c:pt>
                <c:pt idx="1382">
                  <c:v>-0.10714894068791253</c:v>
                </c:pt>
                <c:pt idx="1383">
                  <c:v>-6.4122441293277016E-2</c:v>
                </c:pt>
                <c:pt idx="1384">
                  <c:v>-4.9076868650399924E-2</c:v>
                </c:pt>
                <c:pt idx="1385">
                  <c:v>-3.9984559840613637E-2</c:v>
                </c:pt>
                <c:pt idx="1386">
                  <c:v>-2.1081457408917405E-2</c:v>
                </c:pt>
                <c:pt idx="1387">
                  <c:v>-1.8756708185721026E-2</c:v>
                </c:pt>
                <c:pt idx="1388">
                  <c:v>-5.8148626270059969E-2</c:v>
                </c:pt>
                <c:pt idx="1389">
                  <c:v>-8.8967905800526131E-2</c:v>
                </c:pt>
                <c:pt idx="1390">
                  <c:v>-0.11744161646989869</c:v>
                </c:pt>
                <c:pt idx="1391">
                  <c:v>-0.13975197253125757</c:v>
                </c:pt>
                <c:pt idx="1392">
                  <c:v>-0.1506396062979791</c:v>
                </c:pt>
                <c:pt idx="1393">
                  <c:v>-0.15550787315361764</c:v>
                </c:pt>
                <c:pt idx="1394">
                  <c:v>-0.15781850423308466</c:v>
                </c:pt>
                <c:pt idx="1395">
                  <c:v>-0.14644338730353909</c:v>
                </c:pt>
                <c:pt idx="1396">
                  <c:v>-0.13514850288636435</c:v>
                </c:pt>
                <c:pt idx="1397">
                  <c:v>-0.11351443493807836</c:v>
                </c:pt>
                <c:pt idx="1398">
                  <c:v>-8.386626140163779E-2</c:v>
                </c:pt>
                <c:pt idx="1399">
                  <c:v>-4.6447263845838617E-2</c:v>
                </c:pt>
                <c:pt idx="1400">
                  <c:v>-1.0323068596539323E-2</c:v>
                </c:pt>
                <c:pt idx="1401">
                  <c:v>1.2267063316715579E-2</c:v>
                </c:pt>
                <c:pt idx="1402">
                  <c:v>-8.9879517658708157E-3</c:v>
                </c:pt>
                <c:pt idx="1403">
                  <c:v>-5.1244778110085362E-2</c:v>
                </c:pt>
                <c:pt idx="1404">
                  <c:v>-9.8079456428439668E-2</c:v>
                </c:pt>
                <c:pt idx="1405">
                  <c:v>-0.15459390706898651</c:v>
                </c:pt>
                <c:pt idx="1406">
                  <c:v>-0.21041545771495035</c:v>
                </c:pt>
                <c:pt idx="1407">
                  <c:v>-0.24558417955396125</c:v>
                </c:pt>
                <c:pt idx="1408">
                  <c:v>-0.28361442129566355</c:v>
                </c:pt>
                <c:pt idx="1409">
                  <c:v>-0.30116235667280866</c:v>
                </c:pt>
                <c:pt idx="1410">
                  <c:v>-0.37741715793524533</c:v>
                </c:pt>
                <c:pt idx="1411">
                  <c:v>-0.46779806100647703</c:v>
                </c:pt>
                <c:pt idx="1412">
                  <c:v>-0.57571602807108957</c:v>
                </c:pt>
                <c:pt idx="1413">
                  <c:v>-0.63155574474520215</c:v>
                </c:pt>
                <c:pt idx="1414">
                  <c:v>-0.7321745657703761</c:v>
                </c:pt>
                <c:pt idx="1415">
                  <c:v>-0.83103990072388756</c:v>
                </c:pt>
                <c:pt idx="1416">
                  <c:v>-0.91007095071511679</c:v>
                </c:pt>
                <c:pt idx="1417">
                  <c:v>-0.98107581279888889</c:v>
                </c:pt>
                <c:pt idx="1418">
                  <c:v>-1.0625288862150293</c:v>
                </c:pt>
                <c:pt idx="1419">
                  <c:v>-1.1536963973359415</c:v>
                </c:pt>
                <c:pt idx="1420">
                  <c:v>-1.2423314872079541</c:v>
                </c:pt>
                <c:pt idx="1421">
                  <c:v>-1.332776854743698</c:v>
                </c:pt>
                <c:pt idx="1422">
                  <c:v>-1.4006090084211509</c:v>
                </c:pt>
                <c:pt idx="1423">
                  <c:v>-1.4759595590795564</c:v>
                </c:pt>
                <c:pt idx="1424">
                  <c:v>-1.5629963025000815</c:v>
                </c:pt>
                <c:pt idx="1425">
                  <c:v>-1.66809400148759</c:v>
                </c:pt>
                <c:pt idx="1426">
                  <c:v>-1.7660276108955448</c:v>
                </c:pt>
                <c:pt idx="1427">
                  <c:v>-1.8182206570446087</c:v>
                </c:pt>
                <c:pt idx="1428">
                  <c:v>-1.8418848232121843</c:v>
                </c:pt>
                <c:pt idx="1429">
                  <c:v>-1.8442573792031558</c:v>
                </c:pt>
                <c:pt idx="1430">
                  <c:v>-1.8208910433405565</c:v>
                </c:pt>
                <c:pt idx="1431">
                  <c:v>-1.8052169462495566</c:v>
                </c:pt>
                <c:pt idx="1432">
                  <c:v>-1.7923550687187606</c:v>
                </c:pt>
                <c:pt idx="1433">
                  <c:v>-1.7421197879415677</c:v>
                </c:pt>
                <c:pt idx="1434">
                  <c:v>-1.6805935856904215</c:v>
                </c:pt>
                <c:pt idx="1435">
                  <c:v>-1.6042957630906869</c:v>
                </c:pt>
                <c:pt idx="1436">
                  <c:v>-1.5442656280804721</c:v>
                </c:pt>
                <c:pt idx="1437">
                  <c:v>-1.513249332422818</c:v>
                </c:pt>
                <c:pt idx="1438">
                  <c:v>-1.471235516321612</c:v>
                </c:pt>
                <c:pt idx="1439">
                  <c:v>-1.4209854275687122</c:v>
                </c:pt>
                <c:pt idx="1440">
                  <c:v>-1.3439107943515798</c:v>
                </c:pt>
                <c:pt idx="1441">
                  <c:v>-1.325103527518962</c:v>
                </c:pt>
                <c:pt idx="1442">
                  <c:v>-1.2630744007535037</c:v>
                </c:pt>
                <c:pt idx="1443">
                  <c:v>-1.2286005229941308</c:v>
                </c:pt>
                <c:pt idx="1444">
                  <c:v>-1.2061759808214783</c:v>
                </c:pt>
                <c:pt idx="1445">
                  <c:v>-1.203832585627673</c:v>
                </c:pt>
                <c:pt idx="1446">
                  <c:v>-1.2008911250413865</c:v>
                </c:pt>
                <c:pt idx="1447">
                  <c:v>-1.1816067166545836</c:v>
                </c:pt>
                <c:pt idx="1448">
                  <c:v>-1.1454768930782071</c:v>
                </c:pt>
                <c:pt idx="1449">
                  <c:v>-1.1359444758993926</c:v>
                </c:pt>
                <c:pt idx="1450">
                  <c:v>-1.1240202843698459</c:v>
                </c:pt>
                <c:pt idx="1451">
                  <c:v>-1.1114721092960993</c:v>
                </c:pt>
                <c:pt idx="1452">
                  <c:v>-1.1002806259036237</c:v>
                </c:pt>
                <c:pt idx="1453">
                  <c:v>-1.0945107583000546</c:v>
                </c:pt>
                <c:pt idx="1454">
                  <c:v>-1.1020135475452468</c:v>
                </c:pt>
                <c:pt idx="1455">
                  <c:v>-1.1161319189484149</c:v>
                </c:pt>
                <c:pt idx="1456">
                  <c:v>-1.1378756012711109</c:v>
                </c:pt>
                <c:pt idx="1457">
                  <c:v>-1.1582512656143023</c:v>
                </c:pt>
                <c:pt idx="1458">
                  <c:v>-1.1994039495775055</c:v>
                </c:pt>
                <c:pt idx="1459">
                  <c:v>-1.2344571008197029</c:v>
                </c:pt>
                <c:pt idx="1460">
                  <c:v>-1.2988098543066864</c:v>
                </c:pt>
                <c:pt idx="1461">
                  <c:v>-1.3588458005505617</c:v>
                </c:pt>
                <c:pt idx="1462">
                  <c:v>-1.4230197530868911</c:v>
                </c:pt>
                <c:pt idx="1463">
                  <c:v>-1.4509960934048793</c:v>
                </c:pt>
                <c:pt idx="1464">
                  <c:v>-1.4789557313942436</c:v>
                </c:pt>
                <c:pt idx="1465">
                  <c:v>-1.4938097691968069</c:v>
                </c:pt>
                <c:pt idx="1466">
                  <c:v>-1.4878604803652504</c:v>
                </c:pt>
                <c:pt idx="1467">
                  <c:v>-1.4460923730691684</c:v>
                </c:pt>
                <c:pt idx="1468">
                  <c:v>-1.392031917181914</c:v>
                </c:pt>
                <c:pt idx="1469">
                  <c:v>-1.3306268277193989</c:v>
                </c:pt>
                <c:pt idx="1470">
                  <c:v>-1.297379728563721</c:v>
                </c:pt>
                <c:pt idx="1471">
                  <c:v>-1.276538111682431</c:v>
                </c:pt>
                <c:pt idx="1472">
                  <c:v>-1.2749545807866776</c:v>
                </c:pt>
                <c:pt idx="1473">
                  <c:v>-1.294573083783422</c:v>
                </c:pt>
                <c:pt idx="1474">
                  <c:v>-1.3082921632001139</c:v>
                </c:pt>
                <c:pt idx="1475">
                  <c:v>-1.3048072356452547</c:v>
                </c:pt>
                <c:pt idx="1476">
                  <c:v>-1.2834824133998441</c:v>
                </c:pt>
                <c:pt idx="1477">
                  <c:v>-1.2910727903441508</c:v>
                </c:pt>
                <c:pt idx="1478">
                  <c:v>-1.315693005922046</c:v>
                </c:pt>
                <c:pt idx="1479">
                  <c:v>-1.3232160694044313</c:v>
                </c:pt>
                <c:pt idx="1480">
                  <c:v>-1.3277558235004343</c:v>
                </c:pt>
                <c:pt idx="1481">
                  <c:v>-1.322153149560453</c:v>
                </c:pt>
                <c:pt idx="1482">
                  <c:v>-1.3016587603783301</c:v>
                </c:pt>
                <c:pt idx="1483">
                  <c:v>-1.2581820686365039</c:v>
                </c:pt>
                <c:pt idx="1484">
                  <c:v>-1.2003619232877529</c:v>
                </c:pt>
                <c:pt idx="1485">
                  <c:v>-1.1307433158516618</c:v>
                </c:pt>
                <c:pt idx="1486">
                  <c:v>-1.067815394987093</c:v>
                </c:pt>
                <c:pt idx="1487">
                  <c:v>-0.99407455975666759</c:v>
                </c:pt>
                <c:pt idx="1488">
                  <c:v>-0.90081917749041296</c:v>
                </c:pt>
                <c:pt idx="1489">
                  <c:v>-0.86572116339898075</c:v>
                </c:pt>
                <c:pt idx="1490">
                  <c:v>-0.80397454227970278</c:v>
                </c:pt>
                <c:pt idx="1491">
                  <c:v>-0.74514563520285715</c:v>
                </c:pt>
                <c:pt idx="1492">
                  <c:v>-0.72305793862966838</c:v>
                </c:pt>
                <c:pt idx="1493">
                  <c:v>-0.70059090453355577</c:v>
                </c:pt>
                <c:pt idx="1494">
                  <c:v>-0.65382684190130713</c:v>
                </c:pt>
                <c:pt idx="1495">
                  <c:v>-0.62033311208433017</c:v>
                </c:pt>
                <c:pt idx="1496">
                  <c:v>-0.62105807529810042</c:v>
                </c:pt>
                <c:pt idx="1497">
                  <c:v>-0.6630660005324287</c:v>
                </c:pt>
                <c:pt idx="1498">
                  <c:v>-0.73006355603309936</c:v>
                </c:pt>
                <c:pt idx="1499">
                  <c:v>-0.81719744342632983</c:v>
                </c:pt>
                <c:pt idx="1500">
                  <c:v>-0.90977108472118162</c:v>
                </c:pt>
                <c:pt idx="1501">
                  <c:v>-1.0066457158684874</c:v>
                </c:pt>
                <c:pt idx="1502">
                  <c:v>-1.0947997419666189</c:v>
                </c:pt>
                <c:pt idx="1503">
                  <c:v>-1.1398583843075591</c:v>
                </c:pt>
                <c:pt idx="1504">
                  <c:v>-1.1855847584846828</c:v>
                </c:pt>
                <c:pt idx="1505">
                  <c:v>-1.2072724968723856</c:v>
                </c:pt>
                <c:pt idx="1506">
                  <c:v>-1.2318082632430289</c:v>
                </c:pt>
                <c:pt idx="1507">
                  <c:v>-1.2163516803160441</c:v>
                </c:pt>
                <c:pt idx="1508">
                  <c:v>-1.2210224022843015</c:v>
                </c:pt>
                <c:pt idx="1509">
                  <c:v>-1.2459543915993019</c:v>
                </c:pt>
                <c:pt idx="1510">
                  <c:v>-1.3036736621609233</c:v>
                </c:pt>
                <c:pt idx="1511">
                  <c:v>-1.3419262359164519</c:v>
                </c:pt>
                <c:pt idx="1512">
                  <c:v>-1.3554974366756893</c:v>
                </c:pt>
                <c:pt idx="1513">
                  <c:v>-1.3697609135049451</c:v>
                </c:pt>
                <c:pt idx="1514">
                  <c:v>-1.3754997334954913</c:v>
                </c:pt>
                <c:pt idx="1515">
                  <c:v>-1.3921269472191169</c:v>
                </c:pt>
                <c:pt idx="1516">
                  <c:v>-1.3951584103888774</c:v>
                </c:pt>
                <c:pt idx="1517">
                  <c:v>-1.3782358553261438</c:v>
                </c:pt>
                <c:pt idx="1518">
                  <c:v>-1.3583071637681423</c:v>
                </c:pt>
                <c:pt idx="1519">
                  <c:v>-1.3633568251423904</c:v>
                </c:pt>
                <c:pt idx="1520">
                  <c:v>-1.3862694779757974</c:v>
                </c:pt>
                <c:pt idx="1521">
                  <c:v>-1.4019915564157546</c:v>
                </c:pt>
                <c:pt idx="1522">
                  <c:v>-1.4116046827176167</c:v>
                </c:pt>
                <c:pt idx="1523">
                  <c:v>-1.4233483539878993</c:v>
                </c:pt>
                <c:pt idx="1524">
                  <c:v>-1.4047417030689446</c:v>
                </c:pt>
                <c:pt idx="1525">
                  <c:v>-1.3897162948150379</c:v>
                </c:pt>
                <c:pt idx="1526">
                  <c:v>-1.3678648247728791</c:v>
                </c:pt>
                <c:pt idx="1527">
                  <c:v>-1.3738744928262014</c:v>
                </c:pt>
                <c:pt idx="1528">
                  <c:v>-1.3710176833914709</c:v>
                </c:pt>
                <c:pt idx="1529">
                  <c:v>-1.380802923827769</c:v>
                </c:pt>
                <c:pt idx="1530">
                  <c:v>-1.3822107780696207</c:v>
                </c:pt>
                <c:pt idx="1531">
                  <c:v>-1.3829781878472764</c:v>
                </c:pt>
                <c:pt idx="1532">
                  <c:v>-1.3928057649789245</c:v>
                </c:pt>
                <c:pt idx="1533">
                  <c:v>-1.3824959669467005</c:v>
                </c:pt>
                <c:pt idx="1534">
                  <c:v>-1.390104637847335</c:v>
                </c:pt>
                <c:pt idx="1535">
                  <c:v>-1.389594020420204</c:v>
                </c:pt>
                <c:pt idx="1536">
                  <c:v>-1.4232510151538031</c:v>
                </c:pt>
                <c:pt idx="1537">
                  <c:v>-1.4599885817622131</c:v>
                </c:pt>
                <c:pt idx="1538">
                  <c:v>-1.476399771770714</c:v>
                </c:pt>
                <c:pt idx="1539">
                  <c:v>-1.5073175046578897</c:v>
                </c:pt>
                <c:pt idx="1540">
                  <c:v>-1.5370277403481769</c:v>
                </c:pt>
                <c:pt idx="1541">
                  <c:v>-1.532355293277706</c:v>
                </c:pt>
                <c:pt idx="1542">
                  <c:v>-1.5172363170790484</c:v>
                </c:pt>
                <c:pt idx="1543">
                  <c:v>-1.5143222178769724</c:v>
                </c:pt>
                <c:pt idx="1544">
                  <c:v>-1.5428511272578005</c:v>
                </c:pt>
                <c:pt idx="1545">
                  <c:v>-1.5793680795326992</c:v>
                </c:pt>
                <c:pt idx="1546">
                  <c:v>-1.6002574746024483</c:v>
                </c:pt>
                <c:pt idx="1547">
                  <c:v>-1.6381888950983747</c:v>
                </c:pt>
                <c:pt idx="1548">
                  <c:v>-1.6590586406444621</c:v>
                </c:pt>
                <c:pt idx="1549">
                  <c:v>-1.6910229770420222</c:v>
                </c:pt>
                <c:pt idx="1550">
                  <c:v>-1.7249283225962295</c:v>
                </c:pt>
                <c:pt idx="1551">
                  <c:v>-1.7796459231476314</c:v>
                </c:pt>
                <c:pt idx="1552">
                  <c:v>-1.7934911081264531</c:v>
                </c:pt>
                <c:pt idx="1553">
                  <c:v>-1.7848868618791838</c:v>
                </c:pt>
                <c:pt idx="1554">
                  <c:v>-1.7889916153632246</c:v>
                </c:pt>
                <c:pt idx="1555">
                  <c:v>-1.7826761696265603</c:v>
                </c:pt>
                <c:pt idx="1556">
                  <c:v>-1.8022241184428196</c:v>
                </c:pt>
                <c:pt idx="1557">
                  <c:v>-1.8305286671612166</c:v>
                </c:pt>
                <c:pt idx="1558">
                  <c:v>-1.820038775271803</c:v>
                </c:pt>
                <c:pt idx="1559">
                  <c:v>-1.8116687888527938</c:v>
                </c:pt>
                <c:pt idx="1560">
                  <c:v>-1.8127434312522646</c:v>
                </c:pt>
                <c:pt idx="1561">
                  <c:v>-1.7908747439799317</c:v>
                </c:pt>
                <c:pt idx="1562">
                  <c:v>-1.7731628877676497</c:v>
                </c:pt>
                <c:pt idx="1563">
                  <c:v>-1.7288229014643199</c:v>
                </c:pt>
                <c:pt idx="1564">
                  <c:v>-1.6896771854522479</c:v>
                </c:pt>
                <c:pt idx="1565">
                  <c:v>-1.6626597231204303</c:v>
                </c:pt>
                <c:pt idx="1566">
                  <c:v>-1.6190819361195823</c:v>
                </c:pt>
                <c:pt idx="1567">
                  <c:v>-1.5838213578356068</c:v>
                </c:pt>
                <c:pt idx="1568">
                  <c:v>-1.5617949885554321</c:v>
                </c:pt>
                <c:pt idx="1569">
                  <c:v>-1.5781687113727516</c:v>
                </c:pt>
                <c:pt idx="1570">
                  <c:v>-1.6216548310371384</c:v>
                </c:pt>
                <c:pt idx="1571">
                  <c:v>-1.7012450741610661</c:v>
                </c:pt>
                <c:pt idx="1572">
                  <c:v>-1.7636198530705662</c:v>
                </c:pt>
                <c:pt idx="1573">
                  <c:v>-1.8712389105064038</c:v>
                </c:pt>
                <c:pt idx="1574">
                  <c:v>-1.9860126021407907</c:v>
                </c:pt>
                <c:pt idx="1575">
                  <c:v>-2.0938260993005566</c:v>
                </c:pt>
                <c:pt idx="1576">
                  <c:v>-2.2576044879647217</c:v>
                </c:pt>
                <c:pt idx="1577">
                  <c:v>-2.4659016974431305</c:v>
                </c:pt>
                <c:pt idx="1578">
                  <c:v>-2.5900987734860617</c:v>
                </c:pt>
                <c:pt idx="1579">
                  <c:v>-2.7078337019139034</c:v>
                </c:pt>
                <c:pt idx="1580">
                  <c:v>-2.7365584752982239</c:v>
                </c:pt>
                <c:pt idx="1581">
                  <c:v>-2.7685542894768687</c:v>
                </c:pt>
                <c:pt idx="1582">
                  <c:v>-2.7840505238140305</c:v>
                </c:pt>
                <c:pt idx="1583">
                  <c:v>-2.791217670208948</c:v>
                </c:pt>
                <c:pt idx="1584">
                  <c:v>-2.794302043814767</c:v>
                </c:pt>
                <c:pt idx="1585">
                  <c:v>-2.7996863109148475</c:v>
                </c:pt>
                <c:pt idx="1586">
                  <c:v>-2.8112574908840418</c:v>
                </c:pt>
                <c:pt idx="1587">
                  <c:v>-2.8522537606081806</c:v>
                </c:pt>
                <c:pt idx="1588">
                  <c:v>-2.9110506560075784</c:v>
                </c:pt>
                <c:pt idx="1589">
                  <c:v>-2.9568299228942796</c:v>
                </c:pt>
                <c:pt idx="1590">
                  <c:v>-2.9557489965464026</c:v>
                </c:pt>
                <c:pt idx="1591">
                  <c:v>-2.9172604465162353</c:v>
                </c:pt>
                <c:pt idx="1592">
                  <c:v>-2.9165056862506522</c:v>
                </c:pt>
                <c:pt idx="1593">
                  <c:v>-2.9267033044985515</c:v>
                </c:pt>
                <c:pt idx="1594">
                  <c:v>-2.9215891194980688</c:v>
                </c:pt>
                <c:pt idx="1595">
                  <c:v>-2.9093980551744312</c:v>
                </c:pt>
                <c:pt idx="1596">
                  <c:v>-2.8268621500992612</c:v>
                </c:pt>
                <c:pt idx="1597">
                  <c:v>-2.7046251061068096</c:v>
                </c:pt>
                <c:pt idx="1598">
                  <c:v>-2.6275398718973806</c:v>
                </c:pt>
                <c:pt idx="1599">
                  <c:v>-2.5822540125483657</c:v>
                </c:pt>
                <c:pt idx="1600">
                  <c:v>-2.5285745878058838</c:v>
                </c:pt>
                <c:pt idx="1601">
                  <c:v>-2.5092026575261976</c:v>
                </c:pt>
                <c:pt idx="1602">
                  <c:v>-2.4543637982890969</c:v>
                </c:pt>
                <c:pt idx="1603">
                  <c:v>-2.4201891931117863</c:v>
                </c:pt>
                <c:pt idx="1604">
                  <c:v>-2.40980891535383</c:v>
                </c:pt>
                <c:pt idx="1605">
                  <c:v>-2.3939199573983321</c:v>
                </c:pt>
                <c:pt idx="1606">
                  <c:v>-2.3922031851738588</c:v>
                </c:pt>
                <c:pt idx="1607">
                  <c:v>-2.3786050161810151</c:v>
                </c:pt>
                <c:pt idx="1608">
                  <c:v>-2.3528066929854261</c:v>
                </c:pt>
                <c:pt idx="1609">
                  <c:v>-2.2769661106330936</c:v>
                </c:pt>
                <c:pt idx="1610">
                  <c:v>-2.2047581301277632</c:v>
                </c:pt>
                <c:pt idx="1611">
                  <c:v>-2.1343626213914084</c:v>
                </c:pt>
                <c:pt idx="1612">
                  <c:v>-2.0611963353095302</c:v>
                </c:pt>
                <c:pt idx="1613">
                  <c:v>-1.9651218082819988</c:v>
                </c:pt>
                <c:pt idx="1614">
                  <c:v>-1.8615341036629662</c:v>
                </c:pt>
                <c:pt idx="1615">
                  <c:v>-1.774512704308298</c:v>
                </c:pt>
                <c:pt idx="1616">
                  <c:v>-1.6820010818596927</c:v>
                </c:pt>
                <c:pt idx="1617">
                  <c:v>-1.5941811819143559</c:v>
                </c:pt>
                <c:pt idx="1618">
                  <c:v>-1.5042956828302161</c:v>
                </c:pt>
                <c:pt idx="1619">
                  <c:v>-1.4007318825690784</c:v>
                </c:pt>
                <c:pt idx="1620">
                  <c:v>-1.297132880761942</c:v>
                </c:pt>
                <c:pt idx="1621">
                  <c:v>-1.2216824126575487</c:v>
                </c:pt>
                <c:pt idx="1622">
                  <c:v>-1.1330279375420438</c:v>
                </c:pt>
                <c:pt idx="1623">
                  <c:v>-1.0874030374268402</c:v>
                </c:pt>
                <c:pt idx="1624">
                  <c:v>-1.0267339426446924</c:v>
                </c:pt>
                <c:pt idx="1625">
                  <c:v>-1.0333564913255155</c:v>
                </c:pt>
                <c:pt idx="1626">
                  <c:v>-1.0200287906355705</c:v>
                </c:pt>
                <c:pt idx="1627">
                  <c:v>-0.9846124734318874</c:v>
                </c:pt>
                <c:pt idx="1628">
                  <c:v>-0.96881167903880516</c:v>
                </c:pt>
                <c:pt idx="1629">
                  <c:v>-0.9698430160223519</c:v>
                </c:pt>
                <c:pt idx="1630">
                  <c:v>-0.97573872602953371</c:v>
                </c:pt>
                <c:pt idx="1631">
                  <c:v>-0.99479621336595969</c:v>
                </c:pt>
                <c:pt idx="1632">
                  <c:v>-1.0130208341609104</c:v>
                </c:pt>
                <c:pt idx="1633">
                  <c:v>-1.0430161507881188</c:v>
                </c:pt>
                <c:pt idx="1634">
                  <c:v>-1.0602955317022671</c:v>
                </c:pt>
                <c:pt idx="1635">
                  <c:v>-1.0759487835100212</c:v>
                </c:pt>
                <c:pt idx="1636">
                  <c:v>-1.0865020485374421</c:v>
                </c:pt>
                <c:pt idx="1637">
                  <c:v>-1.0951047676143462</c:v>
                </c:pt>
                <c:pt idx="1638">
                  <c:v>-1.1156060272698676</c:v>
                </c:pt>
                <c:pt idx="1639">
                  <c:v>-1.1063862350209897</c:v>
                </c:pt>
                <c:pt idx="1640">
                  <c:v>-1.1162341195016197</c:v>
                </c:pt>
                <c:pt idx="1641">
                  <c:v>-1.1407600994064389</c:v>
                </c:pt>
                <c:pt idx="1642">
                  <c:v>-1.1578957129791134</c:v>
                </c:pt>
                <c:pt idx="1643">
                  <c:v>-1.1647166906558315</c:v>
                </c:pt>
                <c:pt idx="1644">
                  <c:v>-1.2180354786019509</c:v>
                </c:pt>
                <c:pt idx="1645">
                  <c:v>-1.2354132574548529</c:v>
                </c:pt>
                <c:pt idx="1646">
                  <c:v>-1.2689563971556168</c:v>
                </c:pt>
                <c:pt idx="1647">
                  <c:v>-1.2662281380482276</c:v>
                </c:pt>
                <c:pt idx="1648">
                  <c:v>-1.278488909987324</c:v>
                </c:pt>
                <c:pt idx="1649">
                  <c:v>-1.2981108083849102</c:v>
                </c:pt>
                <c:pt idx="1650">
                  <c:v>-1.3345511639146728</c:v>
                </c:pt>
                <c:pt idx="1651">
                  <c:v>-1.3825968147845122</c:v>
                </c:pt>
                <c:pt idx="1652">
                  <c:v>-1.4256714803050226</c:v>
                </c:pt>
                <c:pt idx="1653">
                  <c:v>-1.4466628541844617</c:v>
                </c:pt>
                <c:pt idx="1654">
                  <c:v>-1.4582778857022236</c:v>
                </c:pt>
                <c:pt idx="1655">
                  <c:v>-1.4961342622286613</c:v>
                </c:pt>
                <c:pt idx="1656">
                  <c:v>-1.5349377053513968</c:v>
                </c:pt>
                <c:pt idx="1657">
                  <c:v>-1.5709113425963865</c:v>
                </c:pt>
                <c:pt idx="1658">
                  <c:v>-1.6038904188846097</c:v>
                </c:pt>
                <c:pt idx="1659">
                  <c:v>-1.5837170071885573</c:v>
                </c:pt>
                <c:pt idx="1660">
                  <c:v>-1.5448611407875024</c:v>
                </c:pt>
                <c:pt idx="1661">
                  <c:v>-1.5273531266402918</c:v>
                </c:pt>
                <c:pt idx="1662">
                  <c:v>-1.5289329313160023</c:v>
                </c:pt>
                <c:pt idx="1663">
                  <c:v>-1.5193471399455138</c:v>
                </c:pt>
                <c:pt idx="1664">
                  <c:v>-1.4839999757941478</c:v>
                </c:pt>
                <c:pt idx="1665">
                  <c:v>-1.5109536882263124</c:v>
                </c:pt>
                <c:pt idx="1666">
                  <c:v>-1.5149960108635605</c:v>
                </c:pt>
                <c:pt idx="1667">
                  <c:v>-1.5015706315434432</c:v>
                </c:pt>
                <c:pt idx="1668">
                  <c:v>-1.4799952800145524</c:v>
                </c:pt>
                <c:pt idx="1669">
                  <c:v>-1.4452101152666252</c:v>
                </c:pt>
                <c:pt idx="1670">
                  <c:v>-1.4342096986116295</c:v>
                </c:pt>
                <c:pt idx="1671">
                  <c:v>-1.4380372722983141</c:v>
                </c:pt>
                <c:pt idx="1672">
                  <c:v>-1.4712760780181298</c:v>
                </c:pt>
                <c:pt idx="1673">
                  <c:v>-1.5286373121936319</c:v>
                </c:pt>
                <c:pt idx="1674">
                  <c:v>-1.5872879152589066</c:v>
                </c:pt>
                <c:pt idx="1675">
                  <c:v>-1.6376373658626515</c:v>
                </c:pt>
                <c:pt idx="1676">
                  <c:v>-1.7053083508031572</c:v>
                </c:pt>
                <c:pt idx="1677">
                  <c:v>-1.7726771741071607</c:v>
                </c:pt>
                <c:pt idx="1678">
                  <c:v>-1.8064316722370251</c:v>
                </c:pt>
                <c:pt idx="1679">
                  <c:v>-1.8526729831585182</c:v>
                </c:pt>
                <c:pt idx="1680">
                  <c:v>-1.9299321374427916</c:v>
                </c:pt>
                <c:pt idx="1681">
                  <c:v>-2.0179208096488535</c:v>
                </c:pt>
                <c:pt idx="1682">
                  <c:v>-2.143009296765527</c:v>
                </c:pt>
                <c:pt idx="1683">
                  <c:v>-2.2344547862743753</c:v>
                </c:pt>
                <c:pt idx="1684">
                  <c:v>-2.2798413645071656</c:v>
                </c:pt>
                <c:pt idx="1685">
                  <c:v>-2.3663630053817468</c:v>
                </c:pt>
                <c:pt idx="1686">
                  <c:v>-2.4453072404818164</c:v>
                </c:pt>
                <c:pt idx="1687">
                  <c:v>-2.458460815117629</c:v>
                </c:pt>
                <c:pt idx="1688">
                  <c:v>-2.4223927460617505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03-4D87-9A2A-F3FDF32FBF5A}"/>
            </c:ext>
          </c:extLst>
        </c:ser>
        <c:ser>
          <c:idx val="4"/>
          <c:order val="4"/>
          <c:tx>
            <c:v>long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Main!$BA$3:$BA$1691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2.111038888968503</c:v>
                </c:pt>
                <c:pt idx="501">
                  <c:v>1.436606495154152</c:v>
                </c:pt>
                <c:pt idx="502">
                  <c:v>1.3880249303502654</c:v>
                </c:pt>
                <c:pt idx="503">
                  <c:v>1.3375233257002979</c:v>
                </c:pt>
                <c:pt idx="504">
                  <c:v>1.4955673779302803</c:v>
                </c:pt>
                <c:pt idx="505">
                  <c:v>2.0040494381849134</c:v>
                </c:pt>
                <c:pt idx="506">
                  <c:v>2.0100655199679007</c:v>
                </c:pt>
                <c:pt idx="507">
                  <c:v>2.3276365194675384</c:v>
                </c:pt>
                <c:pt idx="508">
                  <c:v>1.9723458019386422</c:v>
                </c:pt>
                <c:pt idx="509">
                  <c:v>2.1343558776408358</c:v>
                </c:pt>
                <c:pt idx="510">
                  <c:v>2.2122367017643656</c:v>
                </c:pt>
                <c:pt idx="511">
                  <c:v>2.1259136273760717</c:v>
                </c:pt>
                <c:pt idx="512">
                  <c:v>1.9164374448231485</c:v>
                </c:pt>
                <c:pt idx="513">
                  <c:v>2.2082249207384299</c:v>
                </c:pt>
                <c:pt idx="514">
                  <c:v>1.9826951165583866</c:v>
                </c:pt>
                <c:pt idx="515">
                  <c:v>1.9876653400002953</c:v>
                </c:pt>
                <c:pt idx="516">
                  <c:v>2.3985315798791746</c:v>
                </c:pt>
                <c:pt idx="517">
                  <c:v>2.4555372462921898</c:v>
                </c:pt>
                <c:pt idx="518">
                  <c:v>2.4306363987597441</c:v>
                </c:pt>
                <c:pt idx="519">
                  <c:v>2.5217318556349317</c:v>
                </c:pt>
                <c:pt idx="520">
                  <c:v>2.6401656110886944</c:v>
                </c:pt>
                <c:pt idx="521">
                  <c:v>2.4174150096820584</c:v>
                </c:pt>
                <c:pt idx="522">
                  <c:v>2.1990963378546069</c:v>
                </c:pt>
                <c:pt idx="523">
                  <c:v>2.006781977227948</c:v>
                </c:pt>
                <c:pt idx="524">
                  <c:v>1.8489041622046409</c:v>
                </c:pt>
                <c:pt idx="525">
                  <c:v>1.6453375856748862</c:v>
                </c:pt>
                <c:pt idx="526">
                  <c:v>1.8404984072310167</c:v>
                </c:pt>
                <c:pt idx="527">
                  <c:v>1.6662232562562314</c:v>
                </c:pt>
                <c:pt idx="528">
                  <c:v>1.5598702712743933</c:v>
                </c:pt>
                <c:pt idx="529">
                  <c:v>1.6205402071780965</c:v>
                </c:pt>
                <c:pt idx="530">
                  <c:v>1.5887655959413891</c:v>
                </c:pt>
                <c:pt idx="531">
                  <c:v>1.727134660753795</c:v>
                </c:pt>
                <c:pt idx="532">
                  <c:v>1.7639475708187806</c:v>
                </c:pt>
                <c:pt idx="533">
                  <c:v>1.2758634172016037</c:v>
                </c:pt>
                <c:pt idx="534">
                  <c:v>1.6115381375731239</c:v>
                </c:pt>
                <c:pt idx="535">
                  <c:v>1.6216144392510174</c:v>
                </c:pt>
                <c:pt idx="536">
                  <c:v>1.1631805094361096</c:v>
                </c:pt>
                <c:pt idx="537">
                  <c:v>1.2967002450219085</c:v>
                </c:pt>
                <c:pt idx="538">
                  <c:v>1.3376809432407417</c:v>
                </c:pt>
                <c:pt idx="539">
                  <c:v>1.2391571289033039</c:v>
                </c:pt>
                <c:pt idx="540">
                  <c:v>1.2168308896143358</c:v>
                </c:pt>
                <c:pt idx="541">
                  <c:v>0.70201562422537411</c:v>
                </c:pt>
                <c:pt idx="542">
                  <c:v>0.81732748414704437</c:v>
                </c:pt>
                <c:pt idx="543">
                  <c:v>1.0894633975493198</c:v>
                </c:pt>
                <c:pt idx="544">
                  <c:v>1.275887040168673</c:v>
                </c:pt>
                <c:pt idx="545">
                  <c:v>1.5589417492927509</c:v>
                </c:pt>
                <c:pt idx="546">
                  <c:v>1.542665771603309</c:v>
                </c:pt>
                <c:pt idx="547">
                  <c:v>1.5569338512081903</c:v>
                </c:pt>
                <c:pt idx="548">
                  <c:v>1.7190422098473259</c:v>
                </c:pt>
                <c:pt idx="549">
                  <c:v>2.0338905638231966</c:v>
                </c:pt>
                <c:pt idx="550">
                  <c:v>2.3014124270482119</c:v>
                </c:pt>
                <c:pt idx="551">
                  <c:v>2.6321693760907601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0.76189211992702299</c:v>
                </c:pt>
                <c:pt idx="564">
                  <c:v>0.6709981193043919</c:v>
                </c:pt>
                <c:pt idx="565">
                  <c:v>0.79882325430673484</c:v>
                </c:pt>
                <c:pt idx="566">
                  <c:v>1.105589839758091</c:v>
                </c:pt>
                <c:pt idx="567">
                  <c:v>0.9597107561944449</c:v>
                </c:pt>
                <c:pt idx="568">
                  <c:v>1.3049487191358993</c:v>
                </c:pt>
                <c:pt idx="569">
                  <c:v>0.91106092449822684</c:v>
                </c:pt>
                <c:pt idx="570">
                  <c:v>1.3164510883399396</c:v>
                </c:pt>
                <c:pt idx="571">
                  <c:v>1.4016994466224622</c:v>
                </c:pt>
                <c:pt idx="572">
                  <c:v>1.4232262383560528</c:v>
                </c:pt>
                <c:pt idx="573">
                  <c:v>1.5274723574207778</c:v>
                </c:pt>
                <c:pt idx="574">
                  <c:v>1.7923665152434709</c:v>
                </c:pt>
                <c:pt idx="575">
                  <c:v>1.8093572353846399</c:v>
                </c:pt>
                <c:pt idx="576">
                  <c:v>1.7386791289582768</c:v>
                </c:pt>
                <c:pt idx="577">
                  <c:v>1.5929521192492042</c:v>
                </c:pt>
                <c:pt idx="578">
                  <c:v>1.2836060346107165</c:v>
                </c:pt>
                <c:pt idx="579">
                  <c:v>1.269889305937266</c:v>
                </c:pt>
                <c:pt idx="580">
                  <c:v>1.49256600791008</c:v>
                </c:pt>
                <c:pt idx="581">
                  <c:v>1.399063372036631</c:v>
                </c:pt>
                <c:pt idx="582">
                  <c:v>1.3643542025093587</c:v>
                </c:pt>
                <c:pt idx="583">
                  <c:v>1.3677068755829684</c:v>
                </c:pt>
                <c:pt idx="584">
                  <c:v>1.3712893047703405</c:v>
                </c:pt>
                <c:pt idx="585">
                  <c:v>1.4385714275540333</c:v>
                </c:pt>
                <c:pt idx="586">
                  <c:v>0.85511612775948276</c:v>
                </c:pt>
                <c:pt idx="587">
                  <c:v>1.1025344959627419</c:v>
                </c:pt>
                <c:pt idx="588">
                  <c:v>0.87913239249053543</c:v>
                </c:pt>
                <c:pt idx="589">
                  <c:v>1.3091537409532223</c:v>
                </c:pt>
                <c:pt idx="590">
                  <c:v>1.6578870627849567</c:v>
                </c:pt>
                <c:pt idx="591">
                  <c:v>1.2282409028532746</c:v>
                </c:pt>
                <c:pt idx="592">
                  <c:v>1.2803712224836885</c:v>
                </c:pt>
                <c:pt idx="593">
                  <c:v>1.2731664381808159</c:v>
                </c:pt>
                <c:pt idx="594">
                  <c:v>1.1902760172150193</c:v>
                </c:pt>
                <c:pt idx="595">
                  <c:v>0.94964252372884217</c:v>
                </c:pt>
                <c:pt idx="596">
                  <c:v>0.9329677366759721</c:v>
                </c:pt>
                <c:pt idx="597">
                  <c:v>0.81186525944616084</c:v>
                </c:pt>
                <c:pt idx="598">
                  <c:v>0.66883444264523351</c:v>
                </c:pt>
                <c:pt idx="599">
                  <c:v>0.26664684471203559</c:v>
                </c:pt>
                <c:pt idx="600">
                  <c:v>0.31756184010808997</c:v>
                </c:pt>
                <c:pt idx="601">
                  <c:v>0.61727883418301843</c:v>
                </c:pt>
                <c:pt idx="602">
                  <c:v>0.80235807704874818</c:v>
                </c:pt>
                <c:pt idx="603">
                  <c:v>0.20778362881916679</c:v>
                </c:pt>
                <c:pt idx="604">
                  <c:v>0.37098648559854674</c:v>
                </c:pt>
                <c:pt idx="605">
                  <c:v>9.7422353671287931E-2</c:v>
                </c:pt>
                <c:pt idx="606">
                  <c:v>0.38245593624523844</c:v>
                </c:pt>
                <c:pt idx="607">
                  <c:v>0.22991186697268406</c:v>
                </c:pt>
                <c:pt idx="608">
                  <c:v>0.24731143503951691</c:v>
                </c:pt>
                <c:pt idx="609">
                  <c:v>0.21019993042660667</c:v>
                </c:pt>
                <c:pt idx="610">
                  <c:v>5.688267620163967E-2</c:v>
                </c:pt>
                <c:pt idx="611">
                  <c:v>0.18138391195209591</c:v>
                </c:pt>
                <c:pt idx="612">
                  <c:v>-2.244717790673012E-2</c:v>
                </c:pt>
                <c:pt idx="613">
                  <c:v>-0.16244922888549063</c:v>
                </c:pt>
                <c:pt idx="614">
                  <c:v>-0.40011446028315012</c:v>
                </c:pt>
                <c:pt idx="615">
                  <c:v>-0.2439023485562628</c:v>
                </c:pt>
                <c:pt idx="616">
                  <c:v>0.28859727225878706</c:v>
                </c:pt>
                <c:pt idx="617">
                  <c:v>-6.606538867988343E-3</c:v>
                </c:pt>
                <c:pt idx="618">
                  <c:v>-9.2462520267443171E-2</c:v>
                </c:pt>
                <c:pt idx="619">
                  <c:v>-0.19618284991021961</c:v>
                </c:pt>
                <c:pt idx="620">
                  <c:v>-0.4315151982601626</c:v>
                </c:pt>
                <c:pt idx="621">
                  <c:v>-0.34731204925498527</c:v>
                </c:pt>
                <c:pt idx="622">
                  <c:v>-0.57423655860100542</c:v>
                </c:pt>
                <c:pt idx="623">
                  <c:v>-0.77710719044213028</c:v>
                </c:pt>
                <c:pt idx="624">
                  <c:v>-1.0412024778066373</c:v>
                </c:pt>
                <c:pt idx="625">
                  <c:v>-0.93468954802057347</c:v>
                </c:pt>
                <c:pt idx="626">
                  <c:v>-1.5990582129400361</c:v>
                </c:pt>
                <c:pt idx="627">
                  <c:v>-1.2411075226768866</c:v>
                </c:pt>
                <c:pt idx="628">
                  <c:v>-1.3051595822318527</c:v>
                </c:pt>
                <c:pt idx="629">
                  <c:v>-1.3345664957343091</c:v>
                </c:pt>
                <c:pt idx="630">
                  <c:v>-1.3422461150790161</c:v>
                </c:pt>
                <c:pt idx="631">
                  <c:v>-1.3682598851136476</c:v>
                </c:pt>
                <c:pt idx="632">
                  <c:v>-1.4675666993281902</c:v>
                </c:pt>
                <c:pt idx="633">
                  <c:v>-1.5956530853649893</c:v>
                </c:pt>
                <c:pt idx="634">
                  <c:v>-1.4881345642432251</c:v>
                </c:pt>
                <c:pt idx="635">
                  <c:v>-1.7521990871083235</c:v>
                </c:pt>
                <c:pt idx="636">
                  <c:v>-2.0720566111066021</c:v>
                </c:pt>
                <c:pt idx="637">
                  <c:v>-2.2484838426599079</c:v>
                </c:pt>
                <c:pt idx="638">
                  <c:v>-2.3260972054168834</c:v>
                </c:pt>
                <c:pt idx="639">
                  <c:v>-1.6996233859794077</c:v>
                </c:pt>
                <c:pt idx="640">
                  <c:v>-1.0567681405271281</c:v>
                </c:pt>
                <c:pt idx="641">
                  <c:v>-0.86909596970532554</c:v>
                </c:pt>
                <c:pt idx="642">
                  <c:v>-1.3321455330425875</c:v>
                </c:pt>
                <c:pt idx="643">
                  <c:v>-1.5494256466649279</c:v>
                </c:pt>
                <c:pt idx="644">
                  <c:v>-1.4778633222247028</c:v>
                </c:pt>
                <c:pt idx="645">
                  <c:v>-1.1444707170672992</c:v>
                </c:pt>
                <c:pt idx="646">
                  <c:v>-1.4005309126609429</c:v>
                </c:pt>
                <c:pt idx="647">
                  <c:v>-1.2080998384620938</c:v>
                </c:pt>
                <c:pt idx="648">
                  <c:v>-0.74838409924330462</c:v>
                </c:pt>
                <c:pt idx="649">
                  <c:v>-0.73524087837995689</c:v>
                </c:pt>
                <c:pt idx="650">
                  <c:v>-0.57761885364811461</c:v>
                </c:pt>
                <c:pt idx="651">
                  <c:v>-0.6736077430612184</c:v>
                </c:pt>
                <c:pt idx="652">
                  <c:v>-0.61210402672854003</c:v>
                </c:pt>
                <c:pt idx="653">
                  <c:v>-0.83457070224563035</c:v>
                </c:pt>
                <c:pt idx="654">
                  <c:v>-0.43653516797838021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-1.659698106361144</c:v>
                </c:pt>
                <c:pt idx="665">
                  <c:v>-1.8153965503872618</c:v>
                </c:pt>
                <c:pt idx="666">
                  <c:v>-1.8769703823928527</c:v>
                </c:pt>
                <c:pt idx="667">
                  <c:v>-2.0935967840369005</c:v>
                </c:pt>
                <c:pt idx="668">
                  <c:v>-2.3319555160186667</c:v>
                </c:pt>
                <c:pt idx="669">
                  <c:v>-2.4924877043959568</c:v>
                </c:pt>
                <c:pt idx="670">
                  <c:v>-2.3351298312330875</c:v>
                </c:pt>
                <c:pt idx="671">
                  <c:v>-2.5158266985376754</c:v>
                </c:pt>
                <c:pt idx="672">
                  <c:v>-2.0348509706006519</c:v>
                </c:pt>
                <c:pt idx="673">
                  <c:v>-2.1310321284213498</c:v>
                </c:pt>
                <c:pt idx="674">
                  <c:v>-1.8111703310501088</c:v>
                </c:pt>
                <c:pt idx="675">
                  <c:v>-2.1138217494501417</c:v>
                </c:pt>
                <c:pt idx="676">
                  <c:v>-2.1755564370029714</c:v>
                </c:pt>
                <c:pt idx="677">
                  <c:v>-2.0990884580736311</c:v>
                </c:pt>
                <c:pt idx="678">
                  <c:v>-2.3088262352588744</c:v>
                </c:pt>
                <c:pt idx="679">
                  <c:v>-1.9468566912757392</c:v>
                </c:pt>
                <c:pt idx="680">
                  <c:v>-1.8519095161676553</c:v>
                </c:pt>
                <c:pt idx="681">
                  <c:v>-2.0121302700029253</c:v>
                </c:pt>
                <c:pt idx="682">
                  <c:v>-1.7969889340876215</c:v>
                </c:pt>
                <c:pt idx="683">
                  <c:v>-1.8475488264908608</c:v>
                </c:pt>
                <c:pt idx="684">
                  <c:v>-1.9862840023416048</c:v>
                </c:pt>
                <c:pt idx="685">
                  <c:v>-1.8254513073842036</c:v>
                </c:pt>
                <c:pt idx="686">
                  <c:v>-1.472219870740769</c:v>
                </c:pt>
                <c:pt idx="687">
                  <c:v>-1.075306808101375</c:v>
                </c:pt>
                <c:pt idx="688">
                  <c:v>-1.1219918123681569</c:v>
                </c:pt>
                <c:pt idx="689">
                  <c:v>-1.5185978609806388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-2.5455281196621971</c:v>
                </c:pt>
                <c:pt idx="697">
                  <c:v>-2.436251361464576</c:v>
                </c:pt>
                <c:pt idx="698">
                  <c:v>-2.1396492059240293</c:v>
                </c:pt>
                <c:pt idx="699">
                  <c:v>-2.004176833092588</c:v>
                </c:pt>
                <c:pt idx="700">
                  <c:v>-2.1173721932500951</c:v>
                </c:pt>
                <c:pt idx="701">
                  <c:v>-2.0884448250673335</c:v>
                </c:pt>
                <c:pt idx="702">
                  <c:v>-2.4276463446815955</c:v>
                </c:pt>
                <c:pt idx="703">
                  <c:v>-2.5077098769352033</c:v>
                </c:pt>
                <c:pt idx="704">
                  <c:v>-2.7899378923246707</c:v>
                </c:pt>
                <c:pt idx="705">
                  <c:v>-2.6271589338800223</c:v>
                </c:pt>
                <c:pt idx="706">
                  <c:v>-2.7013177634356538</c:v>
                </c:pt>
                <c:pt idx="707">
                  <c:v>-2.9866484112528471</c:v>
                </c:pt>
                <c:pt idx="708">
                  <c:v>-3.4377470734208382</c:v>
                </c:pt>
                <c:pt idx="709">
                  <c:v>-3.5934247631197729</c:v>
                </c:pt>
                <c:pt idx="710">
                  <c:v>-3.1450887440591142</c:v>
                </c:pt>
                <c:pt idx="711">
                  <c:v>-2.9050307103512751</c:v>
                </c:pt>
                <c:pt idx="712">
                  <c:v>-2.9403001826366353</c:v>
                </c:pt>
                <c:pt idx="713">
                  <c:v>-2.8942221451984254</c:v>
                </c:pt>
                <c:pt idx="714">
                  <c:v>-2.5519475843796826</c:v>
                </c:pt>
                <c:pt idx="715">
                  <c:v>-2.2850433257940717</c:v>
                </c:pt>
                <c:pt idx="716">
                  <c:v>-2.5981112819040892</c:v>
                </c:pt>
                <c:pt idx="717">
                  <c:v>-2.8584956799561394</c:v>
                </c:pt>
                <c:pt idx="718">
                  <c:v>-2.34027894709949</c:v>
                </c:pt>
                <c:pt idx="719">
                  <c:v>-2.3960197406132275</c:v>
                </c:pt>
                <c:pt idx="720">
                  <c:v>-2.2937978058148007</c:v>
                </c:pt>
                <c:pt idx="721">
                  <c:v>-2.1667034330694106</c:v>
                </c:pt>
                <c:pt idx="722">
                  <c:v>-2.2354119382212216</c:v>
                </c:pt>
                <c:pt idx="723">
                  <c:v>-2.5251911448297291</c:v>
                </c:pt>
                <c:pt idx="724">
                  <c:v>-2.554543091018608</c:v>
                </c:pt>
                <c:pt idx="725">
                  <c:v>-2.2135564698475925</c:v>
                </c:pt>
                <c:pt idx="726">
                  <c:v>-2.194265573178698</c:v>
                </c:pt>
                <c:pt idx="727">
                  <c:v>-1.9322062418429555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-2.079764927115864</c:v>
                </c:pt>
                <c:pt idx="791">
                  <c:v>-2.2426539296326782</c:v>
                </c:pt>
                <c:pt idx="792">
                  <c:v>-1.8717294578134669</c:v>
                </c:pt>
                <c:pt idx="793">
                  <c:v>-1.7413846772620518</c:v>
                </c:pt>
                <c:pt idx="794">
                  <c:v>-1.2006832123124316</c:v>
                </c:pt>
                <c:pt idx="795">
                  <c:v>-0.71056735265149118</c:v>
                </c:pt>
                <c:pt idx="796">
                  <c:v>-0.45802870685827402</c:v>
                </c:pt>
                <c:pt idx="797">
                  <c:v>-0.44828451602807151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-1.2452618478421786</c:v>
                </c:pt>
                <c:pt idx="842">
                  <c:v>-1.1264479089367736</c:v>
                </c:pt>
                <c:pt idx="843">
                  <c:v>-1.1818742553992956</c:v>
                </c:pt>
                <c:pt idx="844">
                  <c:v>-0.82449166896559145</c:v>
                </c:pt>
                <c:pt idx="845">
                  <c:v>-0.71940867926474161</c:v>
                </c:pt>
                <c:pt idx="846">
                  <c:v>-0.12102872434766621</c:v>
                </c:pt>
                <c:pt idx="847">
                  <c:v>4.2925923806446331E-2</c:v>
                </c:pt>
                <c:pt idx="848">
                  <c:v>1.165677348632288E-2</c:v>
                </c:pt>
                <c:pt idx="849">
                  <c:v>0.12694345664215723</c:v>
                </c:pt>
                <c:pt idx="850">
                  <c:v>0.35789102336945167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-0.72263294632499853</c:v>
                </c:pt>
                <c:pt idx="877">
                  <c:v>-0.43497450921093161</c:v>
                </c:pt>
                <c:pt idx="878">
                  <c:v>-0.14783878847143783</c:v>
                </c:pt>
                <c:pt idx="879">
                  <c:v>0.27010535243544043</c:v>
                </c:pt>
                <c:pt idx="880">
                  <c:v>0.31952685256509294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2.5100390224848397</c:v>
                </c:pt>
                <c:pt idx="1021">
                  <c:v>2.9668373312640774</c:v>
                </c:pt>
                <c:pt idx="1022">
                  <c:v>3.1759664619715506</c:v>
                </c:pt>
                <c:pt idx="1023">
                  <c:v>3.2401923587225996</c:v>
                </c:pt>
                <c:pt idx="1024">
                  <c:v>3.4863259364433401</c:v>
                </c:pt>
                <c:pt idx="1025">
                  <c:v>3.0990850197981406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1.6670745452296241</c:v>
                </c:pt>
                <c:pt idx="1037">
                  <c:v>1.582610050385322</c:v>
                </c:pt>
                <c:pt idx="1038">
                  <c:v>1.4758884184994774</c:v>
                </c:pt>
                <c:pt idx="1039">
                  <c:v>1.9644162592489884</c:v>
                </c:pt>
                <c:pt idx="1040">
                  <c:v>2.1354588716374803</c:v>
                </c:pt>
                <c:pt idx="1041">
                  <c:v>2.0659969927345156</c:v>
                </c:pt>
                <c:pt idx="1042">
                  <c:v>2.3006471230324195</c:v>
                </c:pt>
                <c:pt idx="1043">
                  <c:v>2.9329081681868696</c:v>
                </c:pt>
                <c:pt idx="1044">
                  <c:v>2.7034191590177961</c:v>
                </c:pt>
                <c:pt idx="1045">
                  <c:v>2.8565024321939321</c:v>
                </c:pt>
                <c:pt idx="1046">
                  <c:v>2.6754492992445291</c:v>
                </c:pt>
                <c:pt idx="1047">
                  <c:v>2.6999164752996072</c:v>
                </c:pt>
                <c:pt idx="1048">
                  <c:v>2.8641157925638074</c:v>
                </c:pt>
                <c:pt idx="1049">
                  <c:v>2.7093183165107173</c:v>
                </c:pt>
                <c:pt idx="1050">
                  <c:v>2.4634203632204175</c:v>
                </c:pt>
                <c:pt idx="1051">
                  <c:v>2.5198905476062277</c:v>
                </c:pt>
                <c:pt idx="1052">
                  <c:v>2.3429708685969843</c:v>
                </c:pt>
                <c:pt idx="1053">
                  <c:v>2.2448494789611284</c:v>
                </c:pt>
                <c:pt idx="1054">
                  <c:v>2.3213379509213912</c:v>
                </c:pt>
                <c:pt idx="1055">
                  <c:v>2.1756115091803006</c:v>
                </c:pt>
                <c:pt idx="1056">
                  <c:v>2.3064011904606869</c:v>
                </c:pt>
                <c:pt idx="1057">
                  <c:v>2.1800070048665048</c:v>
                </c:pt>
                <c:pt idx="1058">
                  <c:v>1.9811593076848251</c:v>
                </c:pt>
                <c:pt idx="1059">
                  <c:v>1.4525200789495705</c:v>
                </c:pt>
                <c:pt idx="1060">
                  <c:v>1.1016414650511273</c:v>
                </c:pt>
                <c:pt idx="1061">
                  <c:v>1.2323345680991373</c:v>
                </c:pt>
                <c:pt idx="1062">
                  <c:v>1.2745432717000049</c:v>
                </c:pt>
                <c:pt idx="1063">
                  <c:v>1.238241031967404</c:v>
                </c:pt>
                <c:pt idx="1064">
                  <c:v>1.5998163938316479</c:v>
                </c:pt>
                <c:pt idx="1065">
                  <c:v>1.5996682492910332</c:v>
                </c:pt>
                <c:pt idx="1066">
                  <c:v>1.571175218993599</c:v>
                </c:pt>
                <c:pt idx="1067">
                  <c:v>1.1518978303416154</c:v>
                </c:pt>
                <c:pt idx="1068">
                  <c:v>0.91747695328483703</c:v>
                </c:pt>
                <c:pt idx="1069">
                  <c:v>1.0184035120386765</c:v>
                </c:pt>
                <c:pt idx="1070">
                  <c:v>0.83446094283672978</c:v>
                </c:pt>
                <c:pt idx="1071">
                  <c:v>0.5448022837646882</c:v>
                </c:pt>
                <c:pt idx="1072">
                  <c:v>0.51264529509103762</c:v>
                </c:pt>
                <c:pt idx="1073">
                  <c:v>0.66967091670513579</c:v>
                </c:pt>
                <c:pt idx="1074">
                  <c:v>0.49456051922343636</c:v>
                </c:pt>
                <c:pt idx="1075">
                  <c:v>0.45458040033236169</c:v>
                </c:pt>
                <c:pt idx="1076">
                  <c:v>0.50485281554462569</c:v>
                </c:pt>
                <c:pt idx="1077">
                  <c:v>0.15927967072452687</c:v>
                </c:pt>
                <c:pt idx="1078">
                  <c:v>0.25296579286841714</c:v>
                </c:pt>
                <c:pt idx="1079">
                  <c:v>5.6885178642986034E-2</c:v>
                </c:pt>
                <c:pt idx="1080">
                  <c:v>0.26219621643696533</c:v>
                </c:pt>
                <c:pt idx="1081">
                  <c:v>0.53741157904503134</c:v>
                </c:pt>
                <c:pt idx="1082">
                  <c:v>0.6149999496769869</c:v>
                </c:pt>
                <c:pt idx="1083">
                  <c:v>0.56184302218920679</c:v>
                </c:pt>
                <c:pt idx="1084">
                  <c:v>0.50762048585996744</c:v>
                </c:pt>
                <c:pt idx="1085">
                  <c:v>0.91832440110079039</c:v>
                </c:pt>
                <c:pt idx="1086">
                  <c:v>1.2196974008447188</c:v>
                </c:pt>
                <c:pt idx="1087">
                  <c:v>1.38404514898866</c:v>
                </c:pt>
                <c:pt idx="1088">
                  <c:v>1.0578962470662596</c:v>
                </c:pt>
                <c:pt idx="1089">
                  <c:v>0.9469390244397633</c:v>
                </c:pt>
                <c:pt idx="1090">
                  <c:v>0.72781300489489609</c:v>
                </c:pt>
                <c:pt idx="1091">
                  <c:v>0.97773210517086584</c:v>
                </c:pt>
                <c:pt idx="1092">
                  <c:v>0.71834826113718697</c:v>
                </c:pt>
                <c:pt idx="1093">
                  <c:v>0.68785637474860639</c:v>
                </c:pt>
                <c:pt idx="1094">
                  <c:v>0.3368989483035385</c:v>
                </c:pt>
                <c:pt idx="1095">
                  <c:v>0.24794874263922662</c:v>
                </c:pt>
                <c:pt idx="1096">
                  <c:v>9.7427950337464875E-2</c:v>
                </c:pt>
                <c:pt idx="1097">
                  <c:v>0.19259416880674096</c:v>
                </c:pt>
                <c:pt idx="1098">
                  <c:v>4.9778355922547313E-4</c:v>
                </c:pt>
                <c:pt idx="1099">
                  <c:v>0.25267632552456343</c:v>
                </c:pt>
                <c:pt idx="1100">
                  <c:v>0.13432130517456042</c:v>
                </c:pt>
                <c:pt idx="1101">
                  <c:v>7.5599984797000364E-2</c:v>
                </c:pt>
                <c:pt idx="1102">
                  <c:v>0.31929838590671733</c:v>
                </c:pt>
                <c:pt idx="1103">
                  <c:v>0.23776244607554609</c:v>
                </c:pt>
                <c:pt idx="1104">
                  <c:v>0.10835198323941841</c:v>
                </c:pt>
                <c:pt idx="1105">
                  <c:v>0.20856468350452873</c:v>
                </c:pt>
                <c:pt idx="1106">
                  <c:v>-0.29755384837356069</c:v>
                </c:pt>
                <c:pt idx="1107">
                  <c:v>-0.2363748726496302</c:v>
                </c:pt>
                <c:pt idx="1108">
                  <c:v>-0.30764156097615625</c:v>
                </c:pt>
                <c:pt idx="1109">
                  <c:v>-0.586242742481907</c:v>
                </c:pt>
                <c:pt idx="1110">
                  <c:v>-0.67896325206125741</c:v>
                </c:pt>
                <c:pt idx="1111">
                  <c:v>-0.84419357506309423</c:v>
                </c:pt>
                <c:pt idx="1112">
                  <c:v>-0.64500964394140836</c:v>
                </c:pt>
                <c:pt idx="1113">
                  <c:v>-0.23813068564832873</c:v>
                </c:pt>
                <c:pt idx="1114">
                  <c:v>-0.43248767421403911</c:v>
                </c:pt>
                <c:pt idx="1115">
                  <c:v>-0.65682637948371259</c:v>
                </c:pt>
                <c:pt idx="1116">
                  <c:v>-0.87756291645576479</c:v>
                </c:pt>
                <c:pt idx="1117">
                  <c:v>-0.71202808602285828</c:v>
                </c:pt>
                <c:pt idx="1118">
                  <c:v>-0.61628714926467021</c:v>
                </c:pt>
                <c:pt idx="1119">
                  <c:v>-0.54072579829073164</c:v>
                </c:pt>
                <c:pt idx="1120">
                  <c:v>-0.73693542647205068</c:v>
                </c:pt>
                <c:pt idx="1121">
                  <c:v>-0.64720951869401655</c:v>
                </c:pt>
                <c:pt idx="1122">
                  <c:v>-0.37631711883027497</c:v>
                </c:pt>
                <c:pt idx="1123">
                  <c:v>-3.1382745467979367E-2</c:v>
                </c:pt>
                <c:pt idx="1124">
                  <c:v>0.30652461939093034</c:v>
                </c:pt>
                <c:pt idx="1125">
                  <c:v>0.18869292686747818</c:v>
                </c:pt>
                <c:pt idx="1126">
                  <c:v>5.6299861037641508E-2</c:v>
                </c:pt>
                <c:pt idx="1127">
                  <c:v>0.38251936155994204</c:v>
                </c:pt>
                <c:pt idx="1128">
                  <c:v>7.0968090508267689E-2</c:v>
                </c:pt>
                <c:pt idx="1129">
                  <c:v>-0.20153173857680007</c:v>
                </c:pt>
                <c:pt idx="1130">
                  <c:v>3.9759162192367192E-2</c:v>
                </c:pt>
                <c:pt idx="1131">
                  <c:v>-0.11813532409927796</c:v>
                </c:pt>
                <c:pt idx="1132">
                  <c:v>5.389133473224117E-2</c:v>
                </c:pt>
                <c:pt idx="1133">
                  <c:v>0.13820166919772925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-0.7700443189132562</c:v>
                </c:pt>
                <c:pt idx="1146">
                  <c:v>-0.83794178019988408</c:v>
                </c:pt>
                <c:pt idx="1147">
                  <c:v>-0.93582593162105621</c:v>
                </c:pt>
                <c:pt idx="1148">
                  <c:v>-0.91299435882556912</c:v>
                </c:pt>
                <c:pt idx="1149">
                  <c:v>-1.1221921586664789</c:v>
                </c:pt>
                <c:pt idx="1150">
                  <c:v>-0.99385900684763384</c:v>
                </c:pt>
                <c:pt idx="1151">
                  <c:v>-0.69769325015532013</c:v>
                </c:pt>
                <c:pt idx="1152">
                  <c:v>-0.71896386232347265</c:v>
                </c:pt>
                <c:pt idx="1153">
                  <c:v>-0.51754186978863159</c:v>
                </c:pt>
                <c:pt idx="1154">
                  <c:v>-0.31400675519708487</c:v>
                </c:pt>
                <c:pt idx="1155">
                  <c:v>-0.36362559503112823</c:v>
                </c:pt>
                <c:pt idx="1156">
                  <c:v>-0.16495730662943564</c:v>
                </c:pt>
                <c:pt idx="1157">
                  <c:v>-0.1674512028590629</c:v>
                </c:pt>
                <c:pt idx="1158">
                  <c:v>9.7959453948406328E-2</c:v>
                </c:pt>
                <c:pt idx="1159">
                  <c:v>-0.32193622386979692</c:v>
                </c:pt>
                <c:pt idx="1160">
                  <c:v>-0.4059848283895886</c:v>
                </c:pt>
                <c:pt idx="1161">
                  <c:v>-0.3867792054213115</c:v>
                </c:pt>
                <c:pt idx="1162">
                  <c:v>-0.12395357792198514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0.73383216443984534</c:v>
                </c:pt>
                <c:pt idx="1219">
                  <c:v>1.2854931088122996</c:v>
                </c:pt>
                <c:pt idx="1220">
                  <c:v>1.6381701791188923</c:v>
                </c:pt>
                <c:pt idx="1221">
                  <c:v>1.5948933281147335</c:v>
                </c:pt>
                <c:pt idx="1222">
                  <c:v>1.4028635512113663</c:v>
                </c:pt>
                <c:pt idx="1223">
                  <c:v>1.2830485942377499</c:v>
                </c:pt>
                <c:pt idx="1224">
                  <c:v>0.97564165859255114</c:v>
                </c:pt>
                <c:pt idx="1225">
                  <c:v>1.0295445999828052</c:v>
                </c:pt>
                <c:pt idx="1226">
                  <c:v>0.8179304232644462</c:v>
                </c:pt>
                <c:pt idx="1227">
                  <c:v>1.4606762463025964</c:v>
                </c:pt>
                <c:pt idx="1228">
                  <c:v>2.6558326510401313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0.44817357524851431</c:v>
                </c:pt>
                <c:pt idx="1247">
                  <c:v>0.19677273112967431</c:v>
                </c:pt>
                <c:pt idx="1248">
                  <c:v>-7.1608497839879881E-2</c:v>
                </c:pt>
                <c:pt idx="1249">
                  <c:v>-0.71164122435839028</c:v>
                </c:pt>
                <c:pt idx="1250">
                  <c:v>-1.0117299642343958</c:v>
                </c:pt>
                <c:pt idx="1251">
                  <c:v>-0.65581534771424943</c:v>
                </c:pt>
                <c:pt idx="1252">
                  <c:v>-0.13536360151318361</c:v>
                </c:pt>
                <c:pt idx="1253">
                  <c:v>-0.31600198892528342</c:v>
                </c:pt>
                <c:pt idx="1254">
                  <c:v>-0.43546280864064801</c:v>
                </c:pt>
                <c:pt idx="1255">
                  <c:v>-0.26730837763436144</c:v>
                </c:pt>
                <c:pt idx="1256">
                  <c:v>-0.21205093823330445</c:v>
                </c:pt>
                <c:pt idx="1257">
                  <c:v>0.24694009733112665</c:v>
                </c:pt>
                <c:pt idx="1258">
                  <c:v>-7.6886278626576043E-2</c:v>
                </c:pt>
                <c:pt idx="1259">
                  <c:v>0.2347381112476925</c:v>
                </c:pt>
                <c:pt idx="1260">
                  <c:v>1.0829798956422321</c:v>
                </c:pt>
                <c:pt idx="1261">
                  <c:v>0.883507079722057</c:v>
                </c:pt>
                <c:pt idx="1262">
                  <c:v>1.2389492243726485</c:v>
                </c:pt>
                <c:pt idx="1263">
                  <c:v>0.98192244323359423</c:v>
                </c:pt>
                <c:pt idx="1264">
                  <c:v>0.89865018092246607</c:v>
                </c:pt>
                <c:pt idx="1265">
                  <c:v>0.86749680294442166</c:v>
                </c:pt>
                <c:pt idx="1266">
                  <c:v>0.95992217558698956</c:v>
                </c:pt>
                <c:pt idx="1267">
                  <c:v>1.2215382145746501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-0.20968341917996858</c:v>
                </c:pt>
                <c:pt idx="1285">
                  <c:v>-0.38379436876506334</c:v>
                </c:pt>
                <c:pt idx="1286">
                  <c:v>-0.49838214392787927</c:v>
                </c:pt>
                <c:pt idx="1287">
                  <c:v>-0.21444005495139074</c:v>
                </c:pt>
                <c:pt idx="1288">
                  <c:v>-0.4404723314977681</c:v>
                </c:pt>
                <c:pt idx="1289">
                  <c:v>-0.5699835090118639</c:v>
                </c:pt>
                <c:pt idx="1290">
                  <c:v>-0.53878661864737842</c:v>
                </c:pt>
                <c:pt idx="1291">
                  <c:v>-0.29579304163881837</c:v>
                </c:pt>
                <c:pt idx="1292">
                  <c:v>-0.76853734293765297</c:v>
                </c:pt>
                <c:pt idx="1293">
                  <c:v>-0.66263847470003689</c:v>
                </c:pt>
                <c:pt idx="1294">
                  <c:v>-0.54914642829743077</c:v>
                </c:pt>
                <c:pt idx="1295">
                  <c:v>-0.28125338442184278</c:v>
                </c:pt>
                <c:pt idx="1296">
                  <c:v>-5.1527087292980278E-2</c:v>
                </c:pt>
                <c:pt idx="1297">
                  <c:v>2.6415960205717015E-2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0.39637214498381579</c:v>
                </c:pt>
                <c:pt idx="1301">
                  <c:v>-6.2864160611434183E-2</c:v>
                </c:pt>
                <c:pt idx="1302">
                  <c:v>-0.34573015803191365</c:v>
                </c:pt>
                <c:pt idx="1303">
                  <c:v>-0.42026904481090854</c:v>
                </c:pt>
                <c:pt idx="1304">
                  <c:v>-0.60027467483389252</c:v>
                </c:pt>
                <c:pt idx="1305">
                  <c:v>-0.43452191985813027</c:v>
                </c:pt>
                <c:pt idx="1306">
                  <c:v>-0.38442479160848819</c:v>
                </c:pt>
                <c:pt idx="1307">
                  <c:v>0.26298699337629117</c:v>
                </c:pt>
                <c:pt idx="1308">
                  <c:v>0.69060730466960685</c:v>
                </c:pt>
                <c:pt idx="1309">
                  <c:v>0.50489780177865451</c:v>
                </c:pt>
                <c:pt idx="1310">
                  <c:v>0.50286151375815824</c:v>
                </c:pt>
                <c:pt idx="1311">
                  <c:v>0.30950397956113629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-0.63447246198931606</c:v>
                </c:pt>
                <c:pt idx="1329">
                  <c:v>-0.68514170555457421</c:v>
                </c:pt>
                <c:pt idx="1330">
                  <c:v>-0.62514112375967557</c:v>
                </c:pt>
                <c:pt idx="1331">
                  <c:v>-0.38326590464057109</c:v>
                </c:pt>
                <c:pt idx="1332">
                  <c:v>0.22988052865544217</c:v>
                </c:pt>
                <c:pt idx="1333">
                  <c:v>4.12984617406702E-2</c:v>
                </c:pt>
                <c:pt idx="1334">
                  <c:v>7.8523811345770911E-2</c:v>
                </c:pt>
                <c:pt idx="1335">
                  <c:v>-0.11147543482264766</c:v>
                </c:pt>
                <c:pt idx="1336">
                  <c:v>0.10711615751616388</c:v>
                </c:pt>
                <c:pt idx="1337">
                  <c:v>5.4410669571702819E-3</c:v>
                </c:pt>
                <c:pt idx="1338">
                  <c:v>-8.7526440916232406E-3</c:v>
                </c:pt>
                <c:pt idx="1339">
                  <c:v>7.4688643538478372E-2</c:v>
                </c:pt>
                <c:pt idx="1340">
                  <c:v>9.580639625908427E-2</c:v>
                </c:pt>
                <c:pt idx="1341">
                  <c:v>3.2660937940294454E-2</c:v>
                </c:pt>
                <c:pt idx="1342">
                  <c:v>-0.52384874049455998</c:v>
                </c:pt>
                <c:pt idx="1343">
                  <c:v>-0.8948216318447243</c:v>
                </c:pt>
                <c:pt idx="1344">
                  <c:v>-0.89996373882557068</c:v>
                </c:pt>
                <c:pt idx="1345">
                  <c:v>-0.8898129814790241</c:v>
                </c:pt>
                <c:pt idx="1346">
                  <c:v>-1.1594124430104746</c:v>
                </c:pt>
                <c:pt idx="1347">
                  <c:v>-1.2996096078204076</c:v>
                </c:pt>
                <c:pt idx="1348">
                  <c:v>-1.4161935653508162</c:v>
                </c:pt>
                <c:pt idx="1349">
                  <c:v>-1.5569974289909139</c:v>
                </c:pt>
                <c:pt idx="1350">
                  <c:v>-1.7386175109980375</c:v>
                </c:pt>
                <c:pt idx="1351">
                  <c:v>-1.5733917915842039</c:v>
                </c:pt>
                <c:pt idx="1352">
                  <c:v>-1.2264195234893274</c:v>
                </c:pt>
                <c:pt idx="1353">
                  <c:v>-1.1539712567038465</c:v>
                </c:pt>
                <c:pt idx="1354">
                  <c:v>-1.0169401008017125</c:v>
                </c:pt>
                <c:pt idx="1355">
                  <c:v>-0.82881759360894747</c:v>
                </c:pt>
                <c:pt idx="1356">
                  <c:v>-0.71985996741544855</c:v>
                </c:pt>
                <c:pt idx="1357">
                  <c:v>-0.41196066499296791</c:v>
                </c:pt>
                <c:pt idx="1358">
                  <c:v>-0.62176215072910579</c:v>
                </c:pt>
                <c:pt idx="1359">
                  <c:v>-0.71077347669007818</c:v>
                </c:pt>
                <c:pt idx="1360">
                  <c:v>-0.51839809882362453</c:v>
                </c:pt>
                <c:pt idx="1361">
                  <c:v>-0.78792054657860788</c:v>
                </c:pt>
                <c:pt idx="1362">
                  <c:v>-0.79140221354534712</c:v>
                </c:pt>
                <c:pt idx="1363">
                  <c:v>-0.8280733131178436</c:v>
                </c:pt>
                <c:pt idx="1364">
                  <c:v>-0.55006166072930673</c:v>
                </c:pt>
                <c:pt idx="1365">
                  <c:v>-0.45631873771379849</c:v>
                </c:pt>
                <c:pt idx="1366">
                  <c:v>-0.25574212439406363</c:v>
                </c:pt>
                <c:pt idx="1367">
                  <c:v>-0.4672816395940369</c:v>
                </c:pt>
                <c:pt idx="1368">
                  <c:v>-0.25048691044047655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-1.0198279420814256</c:v>
                </c:pt>
                <c:pt idx="1407">
                  <c:v>-0.75553064621961896</c:v>
                </c:pt>
                <c:pt idx="1408">
                  <c:v>-0.83505292655034657</c:v>
                </c:pt>
                <c:pt idx="1409">
                  <c:v>-0.5556074196414118</c:v>
                </c:pt>
                <c:pt idx="1410">
                  <c:v>-1.483111776240577</c:v>
                </c:pt>
                <c:pt idx="1411">
                  <c:v>-1.7783211555393357</c:v>
                </c:pt>
                <c:pt idx="1412">
                  <c:v>-2.140526550507972</c:v>
                </c:pt>
                <c:pt idx="1413">
                  <c:v>-1.4412316365198339</c:v>
                </c:pt>
                <c:pt idx="1414">
                  <c:v>-2.1911474706353986</c:v>
                </c:pt>
                <c:pt idx="1415">
                  <c:v>-2.2645872575498025</c:v>
                </c:pt>
                <c:pt idx="1416">
                  <c:v>-2.0560211755879405</c:v>
                </c:pt>
                <c:pt idx="1417">
                  <c:v>-2.0106463130135834</c:v>
                </c:pt>
                <c:pt idx="1418">
                  <c:v>-2.2435984507490625</c:v>
                </c:pt>
                <c:pt idx="1419">
                  <c:v>-2.4756253085891702</c:v>
                </c:pt>
                <c:pt idx="1420">
                  <c:v>-2.5275402903521336</c:v>
                </c:pt>
                <c:pt idx="1421">
                  <c:v>-2.6442346840119848</c:v>
                </c:pt>
                <c:pt idx="1422">
                  <c:v>-2.3841752367442144</c:v>
                </c:pt>
                <c:pt idx="1423">
                  <c:v>-2.5685425436264344</c:v>
                </c:pt>
                <c:pt idx="1424">
                  <c:v>-2.8250290820976915</c:v>
                </c:pt>
                <c:pt idx="1425">
                  <c:v>-3.1920106368064607</c:v>
                </c:pt>
                <c:pt idx="1426">
                  <c:v>-3.1860649473108893</c:v>
                </c:pt>
                <c:pt idx="1427">
                  <c:v>-2.5750198262060313</c:v>
                </c:pt>
                <c:pt idx="1428">
                  <c:v>-2.1850152326420273</c:v>
                </c:pt>
                <c:pt idx="1429">
                  <c:v>-1.8786594410722428</c:v>
                </c:pt>
                <c:pt idx="1430">
                  <c:v>-1.4820791733328667</c:v>
                </c:pt>
                <c:pt idx="1431">
                  <c:v>-1.5779425384300569</c:v>
                </c:pt>
                <c:pt idx="1432">
                  <c:v>-1.6058578445222169</c:v>
                </c:pt>
                <c:pt idx="1433">
                  <c:v>-1.0137082166722715</c:v>
                </c:pt>
                <c:pt idx="1434">
                  <c:v>-0.78846365304879695</c:v>
                </c:pt>
                <c:pt idx="1435">
                  <c:v>-0.49797733539453271</c:v>
                </c:pt>
                <c:pt idx="1436">
                  <c:v>-0.67382867043235617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-2.2319247798679442</c:v>
                </c:pt>
                <c:pt idx="1461">
                  <c:v>-2.2293670210867513</c:v>
                </c:pt>
                <c:pt idx="1462">
                  <c:v>-2.3535420648636647</c:v>
                </c:pt>
                <c:pt idx="1463">
                  <c:v>-1.856653028015709</c:v>
                </c:pt>
                <c:pt idx="1464">
                  <c:v>-1.8843704822400253</c:v>
                </c:pt>
                <c:pt idx="1465">
                  <c:v>-1.709193317333972</c:v>
                </c:pt>
                <c:pt idx="1466">
                  <c:v>-1.4015957923076787</c:v>
                </c:pt>
                <c:pt idx="1467">
                  <c:v>-0.84045481727597804</c:v>
                </c:pt>
                <c:pt idx="1468">
                  <c:v>-0.60815530681672358</c:v>
                </c:pt>
                <c:pt idx="1469">
                  <c:v>-0.44025303051293063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-2.4113278675044185</c:v>
                </c:pt>
                <c:pt idx="1502">
                  <c:v>-2.3730331203895259</c:v>
                </c:pt>
                <c:pt idx="1503">
                  <c:v>-1.7932086982511928</c:v>
                </c:pt>
                <c:pt idx="1504">
                  <c:v>-1.8486171840529773</c:v>
                </c:pt>
                <c:pt idx="1505">
                  <c:v>-1.5217447034940754</c:v>
                </c:pt>
                <c:pt idx="1506">
                  <c:v>-1.5875768756173558</c:v>
                </c:pt>
                <c:pt idx="1507">
                  <c:v>-0.99223122787476514</c:v>
                </c:pt>
                <c:pt idx="1508">
                  <c:v>-1.2887478708240334</c:v>
                </c:pt>
                <c:pt idx="1509">
                  <c:v>-1.6074682366668083</c:v>
                </c:pt>
                <c:pt idx="1510">
                  <c:v>-2.1406030853044351</c:v>
                </c:pt>
                <c:pt idx="1511">
                  <c:v>-1.8965885553716162</c:v>
                </c:pt>
                <c:pt idx="1512">
                  <c:v>-1.5522798476846293</c:v>
                </c:pt>
                <c:pt idx="1513">
                  <c:v>-1.5765813275291531</c:v>
                </c:pt>
                <c:pt idx="1514">
                  <c:v>-1.4587126233584073</c:v>
                </c:pt>
                <c:pt idx="1515">
                  <c:v>-1.633221546211685</c:v>
                </c:pt>
                <c:pt idx="1516">
                  <c:v>-1.439114626350404</c:v>
                </c:pt>
                <c:pt idx="1517">
                  <c:v>-1.1328588069165024</c:v>
                </c:pt>
                <c:pt idx="1518">
                  <c:v>-1.0693411361771206</c:v>
                </c:pt>
                <c:pt idx="1519">
                  <c:v>-1.4365769150689882</c:v>
                </c:pt>
                <c:pt idx="1520">
                  <c:v>-1.7185029440601989</c:v>
                </c:pt>
                <c:pt idx="1521">
                  <c:v>-1.6299616937951318</c:v>
                </c:pt>
                <c:pt idx="1522">
                  <c:v>-1.550995014094616</c:v>
                </c:pt>
                <c:pt idx="1523">
                  <c:v>-1.5936315874069957</c:v>
                </c:pt>
                <c:pt idx="1524">
                  <c:v>-1.1349452647441005</c:v>
                </c:pt>
                <c:pt idx="1525">
                  <c:v>-1.1718478751333918</c:v>
                </c:pt>
                <c:pt idx="1526">
                  <c:v>-1.0510185091615771</c:v>
                </c:pt>
                <c:pt idx="1527">
                  <c:v>-1.4610146795993753</c:v>
                </c:pt>
                <c:pt idx="1528">
                  <c:v>-1.3295939465878766</c:v>
                </c:pt>
                <c:pt idx="1529">
                  <c:v>-1.5226889101540884</c:v>
                </c:pt>
                <c:pt idx="1530">
                  <c:v>-1.4026246645764675</c:v>
                </c:pt>
                <c:pt idx="1531">
                  <c:v>-1.3941056296232841</c:v>
                </c:pt>
                <c:pt idx="1532">
                  <c:v>-1.5353056333878172</c:v>
                </c:pt>
                <c:pt idx="1533">
                  <c:v>-1.2330038954794522</c:v>
                </c:pt>
                <c:pt idx="1534">
                  <c:v>-1.5004303659065319</c:v>
                </c:pt>
                <c:pt idx="1535">
                  <c:v>-1.3821900677268049</c:v>
                </c:pt>
                <c:pt idx="1536">
                  <c:v>-1.9112774387909899</c:v>
                </c:pt>
                <c:pt idx="1537">
                  <c:v>-1.9926832975841551</c:v>
                </c:pt>
                <c:pt idx="1538">
                  <c:v>-1.7143620268939754</c:v>
                </c:pt>
                <c:pt idx="1539">
                  <c:v>-1.955624631521935</c:v>
                </c:pt>
                <c:pt idx="1540">
                  <c:v>-1.9678261578573384</c:v>
                </c:pt>
                <c:pt idx="1541">
                  <c:v>-1.4646048107558776</c:v>
                </c:pt>
                <c:pt idx="1542">
                  <c:v>-1.2980111621985106</c:v>
                </c:pt>
                <c:pt idx="1543">
                  <c:v>-1.4720677794468675</c:v>
                </c:pt>
                <c:pt idx="1544">
                  <c:v>-1.9565203132798086</c:v>
                </c:pt>
                <c:pt idx="1545">
                  <c:v>-2.1088638875187296</c:v>
                </c:pt>
                <c:pt idx="1546">
                  <c:v>-1.9031537031138095</c:v>
                </c:pt>
                <c:pt idx="1547">
                  <c:v>-2.1881944922893073</c:v>
                </c:pt>
                <c:pt idx="1548">
                  <c:v>-1.9616699510627256</c:v>
                </c:pt>
                <c:pt idx="1549">
                  <c:v>-2.1545058548066436</c:v>
                </c:pt>
                <c:pt idx="1550">
                  <c:v>-2.2165558331322348</c:v>
                </c:pt>
                <c:pt idx="1551">
                  <c:v>-2.5730511311429565</c:v>
                </c:pt>
                <c:pt idx="1552">
                  <c:v>-1.9942462903193636</c:v>
                </c:pt>
                <c:pt idx="1553">
                  <c:v>-1.660125291293777</c:v>
                </c:pt>
                <c:pt idx="1554">
                  <c:v>-1.8485105408818141</c:v>
                </c:pt>
                <c:pt idx="1555">
                  <c:v>-1.6911022064449268</c:v>
                </c:pt>
                <c:pt idx="1556">
                  <c:v>-2.0856693762785774</c:v>
                </c:pt>
                <c:pt idx="1557">
                  <c:v>-2.2409446235779749</c:v>
                </c:pt>
                <c:pt idx="1558">
                  <c:v>-1.6679353428753019</c:v>
                </c:pt>
                <c:pt idx="1559">
                  <c:v>-1.6903039857771596</c:v>
                </c:pt>
                <c:pt idx="1560">
                  <c:v>-1.8283257460445874</c:v>
                </c:pt>
                <c:pt idx="1561">
                  <c:v>-1.4737787785311056</c:v>
                </c:pt>
                <c:pt idx="1562">
                  <c:v>-1.5163409726895591</c:v>
                </c:pt>
                <c:pt idx="1563">
                  <c:v>-1.085893100066037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-3.6502311308393978</c:v>
                </c:pt>
                <c:pt idx="1575">
                  <c:v>-3.6571218081171599</c:v>
                </c:pt>
                <c:pt idx="1576">
                  <c:v>-4.6323911235951094</c:v>
                </c:pt>
                <c:pt idx="1577">
                  <c:v>-5.4862112348800505</c:v>
                </c:pt>
                <c:pt idx="1578">
                  <c:v>-4.3909563761085657</c:v>
                </c:pt>
                <c:pt idx="1579">
                  <c:v>-4.4149901641176017</c:v>
                </c:pt>
                <c:pt idx="1580">
                  <c:v>-3.1530676893708738</c:v>
                </c:pt>
                <c:pt idx="1581">
                  <c:v>-3.2324935950672136</c:v>
                </c:pt>
                <c:pt idx="1582">
                  <c:v>-3.0087459217028787</c:v>
                </c:pt>
                <c:pt idx="1583">
                  <c:v>-2.8951412929352491</c:v>
                </c:pt>
                <c:pt idx="1584">
                  <c:v>-2.8390254610991414</c:v>
                </c:pt>
                <c:pt idx="1585">
                  <c:v>-2.8777581838660136</c:v>
                </c:pt>
                <c:pt idx="1586">
                  <c:v>-2.9790396004373565</c:v>
                </c:pt>
                <c:pt idx="1587">
                  <c:v>-3.4466996716081875</c:v>
                </c:pt>
                <c:pt idx="1588">
                  <c:v>-3.7636056392988451</c:v>
                </c:pt>
                <c:pt idx="1589">
                  <c:v>-3.6206292927514503</c:v>
                </c:pt>
                <c:pt idx="1590">
                  <c:v>-2.9400755645021812</c:v>
                </c:pt>
                <c:pt idx="1591">
                  <c:v>-2.3591764710788112</c:v>
                </c:pt>
                <c:pt idx="1592">
                  <c:v>-2.9055616623996952</c:v>
                </c:pt>
                <c:pt idx="1593">
                  <c:v>-3.0745687690930881</c:v>
                </c:pt>
                <c:pt idx="1594">
                  <c:v>-2.8474334369910661</c:v>
                </c:pt>
                <c:pt idx="1595">
                  <c:v>-2.7326276224816874</c:v>
                </c:pt>
                <c:pt idx="1596">
                  <c:v>-1.6300915265092961</c:v>
                </c:pt>
                <c:pt idx="1597">
                  <c:v>-0.93218796821625749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-1.7553319228166915</c:v>
                </c:pt>
                <c:pt idx="1647">
                  <c:v>-1.2266683809910823</c:v>
                </c:pt>
                <c:pt idx="1648">
                  <c:v>-1.4562701031042207</c:v>
                </c:pt>
                <c:pt idx="1649">
                  <c:v>-1.582628335149912</c:v>
                </c:pt>
                <c:pt idx="1650">
                  <c:v>-1.8629363190962287</c:v>
                </c:pt>
                <c:pt idx="1651">
                  <c:v>-2.0792587523971826</c:v>
                </c:pt>
                <c:pt idx="1652">
                  <c:v>-2.0502541303524207</c:v>
                </c:pt>
                <c:pt idx="1653">
                  <c:v>-1.7510377754363269</c:v>
                </c:pt>
                <c:pt idx="1654">
                  <c:v>-1.626695842709768</c:v>
                </c:pt>
                <c:pt idx="1655">
                  <c:v>-2.0450517218620057</c:v>
                </c:pt>
                <c:pt idx="1656">
                  <c:v>-2.0975876306310601</c:v>
                </c:pt>
                <c:pt idx="1657">
                  <c:v>-2.0925290826487339</c:v>
                </c:pt>
                <c:pt idx="1658">
                  <c:v>-2.0820870250638444</c:v>
                </c:pt>
                <c:pt idx="1659">
                  <c:v>-1.2912025375957961</c:v>
                </c:pt>
                <c:pt idx="1660">
                  <c:v>-0.98145107797220255</c:v>
                </c:pt>
                <c:pt idx="1661">
                  <c:v>-1.2734869215057372</c:v>
                </c:pt>
                <c:pt idx="1662">
                  <c:v>-1.5518400991138024</c:v>
                </c:pt>
                <c:pt idx="1663">
                  <c:v>-1.38035316507343</c:v>
                </c:pt>
                <c:pt idx="1664">
                  <c:v>-0.97146609559933628</c:v>
                </c:pt>
                <c:pt idx="1665">
                  <c:v>-1.9017825184926966</c:v>
                </c:pt>
                <c:pt idx="1666">
                  <c:v>-1.5736096891036588</c:v>
                </c:pt>
                <c:pt idx="1667">
                  <c:v>-1.3069026314017398</c:v>
                </c:pt>
                <c:pt idx="1668">
                  <c:v>-1.1671526828456378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-2.4377216597053879</c:v>
                </c:pt>
                <c:pt idx="1675">
                  <c:v>-2.3677043996169522</c:v>
                </c:pt>
                <c:pt idx="1676">
                  <c:v>-2.6865376324404888</c:v>
                </c:pt>
                <c:pt idx="1677">
                  <c:v>-2.749525112015212</c:v>
                </c:pt>
                <c:pt idx="1678">
                  <c:v>-2.2958718951200572</c:v>
                </c:pt>
                <c:pt idx="1679">
                  <c:v>-2.5231719915201687</c:v>
                </c:pt>
                <c:pt idx="1680">
                  <c:v>-3.0501898745647518</c:v>
                </c:pt>
                <c:pt idx="1681">
                  <c:v>-3.2937565566367502</c:v>
                </c:pt>
                <c:pt idx="1682">
                  <c:v>-3.9567923599572876</c:v>
                </c:pt>
                <c:pt idx="1683">
                  <c:v>-3.5604143841526708</c:v>
                </c:pt>
                <c:pt idx="1684">
                  <c:v>-2.9379467488826192</c:v>
                </c:pt>
                <c:pt idx="1685">
                  <c:v>-3.6209267980631732</c:v>
                </c:pt>
                <c:pt idx="1686">
                  <c:v>-3.5899986494328164</c:v>
                </c:pt>
                <c:pt idx="1687">
                  <c:v>-2.6491876473369103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03-4D87-9A2A-F3FDF32FBF5A}"/>
            </c:ext>
          </c:extLst>
        </c:ser>
        <c:ser>
          <c:idx val="5"/>
          <c:order val="5"/>
          <c:tx>
            <c:v>short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Main!$BB$3:$BB$1691</c:f>
              <c:numCache>
                <c:formatCode>General</c:formatCode>
                <c:ptCount val="168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2.5547516555185652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1.2967002450219085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1.542665771603309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2.9470773188127737</c:v>
                </c:pt>
                <c:pt idx="554">
                  <c:v>2.7304580404137377</c:v>
                </c:pt>
                <c:pt idx="555">
                  <c:v>2.4320789548440374</c:v>
                </c:pt>
                <c:pt idx="556">
                  <c:v>2.3460300233548672</c:v>
                </c:pt>
                <c:pt idx="557">
                  <c:v>2.474058348546686</c:v>
                </c:pt>
                <c:pt idx="558">
                  <c:v>1.9157434988016371</c:v>
                </c:pt>
                <c:pt idx="559">
                  <c:v>1.5469532965401995</c:v>
                </c:pt>
                <c:pt idx="560">
                  <c:v>1.4773345949033714</c:v>
                </c:pt>
                <c:pt idx="561">
                  <c:v>1.0354835048158817</c:v>
                </c:pt>
                <c:pt idx="562">
                  <c:v>1.0238457836646868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1.3677068755829684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1.2282409028532746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0.22991186697268406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-0.19618284991021961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-0.93468954802057347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-0.6736077430612184</c:v>
                </c:pt>
                <c:pt idx="652">
                  <c:v>#N/A</c:v>
                </c:pt>
                <c:pt idx="653">
                  <c:v>-0.83457070224563035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-2.0348509706006519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-1.4342396708204701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-2.1173721932500951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-2.9050307103512751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-1.0261147553839347</c:v>
                </c:pt>
                <c:pt idx="730">
                  <c:v>-1.4134942311371903</c:v>
                </c:pt>
                <c:pt idx="731">
                  <c:v>-1.1268679749301285</c:v>
                </c:pt>
                <c:pt idx="732">
                  <c:v>-1.2768645351644068</c:v>
                </c:pt>
                <c:pt idx="733">
                  <c:v>-1.57346314138857</c:v>
                </c:pt>
                <c:pt idx="734">
                  <c:v>-1.268751543911101</c:v>
                </c:pt>
                <c:pt idx="735">
                  <c:v>-1.0958154820637049</c:v>
                </c:pt>
                <c:pt idx="736">
                  <c:v>-1.3267342899683092</c:v>
                </c:pt>
                <c:pt idx="737">
                  <c:v>-1.2258442001471133</c:v>
                </c:pt>
                <c:pt idx="738">
                  <c:v>-1.5276437505487521</c:v>
                </c:pt>
                <c:pt idx="739">
                  <c:v>-1.6957157694596956</c:v>
                </c:pt>
                <c:pt idx="740">
                  <c:v>-1.3975338681117859</c:v>
                </c:pt>
                <c:pt idx="741">
                  <c:v>-2.0688980736917246</c:v>
                </c:pt>
                <c:pt idx="742">
                  <c:v>-2.4609292951619963</c:v>
                </c:pt>
                <c:pt idx="743">
                  <c:v>-2.5825383862184363</c:v>
                </c:pt>
                <c:pt idx="744">
                  <c:v>-2.725094467406699</c:v>
                </c:pt>
                <c:pt idx="745">
                  <c:v>-2.2530587818574155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-2.3610733594770048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-0.94394920056469012</c:v>
                </c:pt>
                <c:pt idx="759">
                  <c:v>-0.98972629094825781</c:v>
                </c:pt>
                <c:pt idx="760">
                  <c:v>-1.2453933867337188</c:v>
                </c:pt>
                <c:pt idx="761">
                  <c:v>-0.49264803642528543</c:v>
                </c:pt>
                <c:pt idx="762">
                  <c:v>-0.21908245377856739</c:v>
                </c:pt>
                <c:pt idx="763">
                  <c:v>-0.13427339777185265</c:v>
                </c:pt>
                <c:pt idx="764">
                  <c:v>-0.67606572329717785</c:v>
                </c:pt>
                <c:pt idx="765">
                  <c:v>-0.60111360303592321</c:v>
                </c:pt>
                <c:pt idx="766">
                  <c:v>-0.19352110615865081</c:v>
                </c:pt>
                <c:pt idx="767">
                  <c:v>-0.65909969245607902</c:v>
                </c:pt>
                <c:pt idx="768">
                  <c:v>-0.30869445242992799</c:v>
                </c:pt>
                <c:pt idx="769">
                  <c:v>-0.18128763564578687</c:v>
                </c:pt>
                <c:pt idx="770">
                  <c:v>-0.35416908009944836</c:v>
                </c:pt>
                <c:pt idx="771">
                  <c:v>-0.72279104258836657</c:v>
                </c:pt>
                <c:pt idx="772">
                  <c:v>-1.2227400366816632</c:v>
                </c:pt>
                <c:pt idx="773">
                  <c:v>-1.2509632886237976</c:v>
                </c:pt>
                <c:pt idx="774">
                  <c:v>-0.72711491085387481</c:v>
                </c:pt>
                <c:pt idx="775">
                  <c:v>-1.2418883343849776</c:v>
                </c:pt>
                <c:pt idx="776">
                  <c:v>-1.1910575013910107</c:v>
                </c:pt>
                <c:pt idx="777">
                  <c:v>-1.0210402443272633</c:v>
                </c:pt>
                <c:pt idx="778">
                  <c:v>-0.9433158265627557</c:v>
                </c:pt>
                <c:pt idx="779">
                  <c:v>-1.3791882191373415</c:v>
                </c:pt>
                <c:pt idx="780">
                  <c:v>-1.3005908780821873</c:v>
                </c:pt>
                <c:pt idx="781">
                  <c:v>-1.2809979618748166</c:v>
                </c:pt>
                <c:pt idx="782">
                  <c:v>-1.2706542995145123</c:v>
                </c:pt>
                <c:pt idx="783">
                  <c:v>-1.3412161383415047</c:v>
                </c:pt>
                <c:pt idx="784">
                  <c:v>-1.2993738064690359</c:v>
                </c:pt>
                <c:pt idx="785">
                  <c:v>-1.2496924288987703</c:v>
                </c:pt>
                <c:pt idx="786">
                  <c:v>-1.142439931612397</c:v>
                </c:pt>
                <c:pt idx="787">
                  <c:v>-1.3598187446609717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-0.71056735265149118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-0.40794423748175723</c:v>
                </c:pt>
                <c:pt idx="800">
                  <c:v>-0.64610009672879576</c:v>
                </c:pt>
                <c:pt idx="801">
                  <c:v>-1.1588152801357965</c:v>
                </c:pt>
                <c:pt idx="802">
                  <c:v>-1.5088605124293566</c:v>
                </c:pt>
                <c:pt idx="803">
                  <c:v>-1.5456959056321826</c:v>
                </c:pt>
                <c:pt idx="804">
                  <c:v>-2.1449404540569059</c:v>
                </c:pt>
                <c:pt idx="805">
                  <c:v>#N/A</c:v>
                </c:pt>
                <c:pt idx="806">
                  <c:v>#N/A</c:v>
                </c:pt>
                <c:pt idx="807">
                  <c:v>-1.2095064438176091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-0.22666389645262663</c:v>
                </c:pt>
                <c:pt idx="817">
                  <c:v>8.4848532698982515E-2</c:v>
                </c:pt>
                <c:pt idx="818">
                  <c:v>0.65728932643933624</c:v>
                </c:pt>
                <c:pt idx="819">
                  <c:v>0.53733972936165686</c:v>
                </c:pt>
                <c:pt idx="820">
                  <c:v>0.57149530233095325</c:v>
                </c:pt>
                <c:pt idx="821">
                  <c:v>0.53263622882900852</c:v>
                </c:pt>
                <c:pt idx="822">
                  <c:v>0.58863825274648129</c:v>
                </c:pt>
                <c:pt idx="823">
                  <c:v>0.68941743085751916</c:v>
                </c:pt>
                <c:pt idx="824">
                  <c:v>0.78316419836770468</c:v>
                </c:pt>
                <c:pt idx="825">
                  <c:v>0.88958261790226123</c:v>
                </c:pt>
                <c:pt idx="826">
                  <c:v>1.0933279076500793</c:v>
                </c:pt>
                <c:pt idx="827">
                  <c:v>1.0670497567614594</c:v>
                </c:pt>
                <c:pt idx="828">
                  <c:v>1.105552353632071</c:v>
                </c:pt>
                <c:pt idx="829">
                  <c:v>1.0569801868912432</c:v>
                </c:pt>
                <c:pt idx="830">
                  <c:v>0.77130093119339516</c:v>
                </c:pt>
                <c:pt idx="831">
                  <c:v>0.52945326683349525</c:v>
                </c:pt>
                <c:pt idx="832">
                  <c:v>0.33917330327698658</c:v>
                </c:pt>
                <c:pt idx="833">
                  <c:v>0.30566316254057257</c:v>
                </c:pt>
                <c:pt idx="834">
                  <c:v>1.4156662326964664E-2</c:v>
                </c:pt>
                <c:pt idx="835">
                  <c:v>-0.33188245728419763</c:v>
                </c:pt>
                <c:pt idx="836">
                  <c:v>-0.56910604933853559</c:v>
                </c:pt>
                <c:pt idx="837">
                  <c:v>-0.57411818623259214</c:v>
                </c:pt>
                <c:pt idx="838">
                  <c:v>-0.82699799426215725</c:v>
                </c:pt>
                <c:pt idx="839">
                  <c:v>-1.0497534308431702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0.54942705730157781</c:v>
                </c:pt>
                <c:pt idx="856">
                  <c:v>0.26969918169039375</c:v>
                </c:pt>
                <c:pt idx="857">
                  <c:v>0.33975908197578031</c:v>
                </c:pt>
                <c:pt idx="858">
                  <c:v>0.12350569172642634</c:v>
                </c:pt>
                <c:pt idx="859">
                  <c:v>0.20040119676540069</c:v>
                </c:pt>
                <c:pt idx="860">
                  <c:v>0.23636253171246069</c:v>
                </c:pt>
                <c:pt idx="861">
                  <c:v>-0.52206593283016778</c:v>
                </c:pt>
                <c:pt idx="862">
                  <c:v>-0.35918562001670984</c:v>
                </c:pt>
                <c:pt idx="863">
                  <c:v>-0.41480277879543048</c:v>
                </c:pt>
                <c:pt idx="864">
                  <c:v>-0.57775917181769665</c:v>
                </c:pt>
                <c:pt idx="865">
                  <c:v>-0.33044252572334321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-0.6524832699933113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0.45711342565024249</c:v>
                </c:pt>
                <c:pt idx="885">
                  <c:v>0.42282761102752642</c:v>
                </c:pt>
                <c:pt idx="886">
                  <c:v>0.45854233035632741</c:v>
                </c:pt>
                <c:pt idx="887">
                  <c:v>0.5384998062570856</c:v>
                </c:pt>
                <c:pt idx="888">
                  <c:v>0.40369965262974872</c:v>
                </c:pt>
                <c:pt idx="889">
                  <c:v>0.29970540402982371</c:v>
                </c:pt>
                <c:pt idx="890">
                  <c:v>0.41892691098948709</c:v>
                </c:pt>
                <c:pt idx="891">
                  <c:v>0.20353922900015164</c:v>
                </c:pt>
                <c:pt idx="892">
                  <c:v>0.18786214420273417</c:v>
                </c:pt>
                <c:pt idx="893">
                  <c:v>8.6995373341303361E-2</c:v>
                </c:pt>
                <c:pt idx="894">
                  <c:v>7.2697902756740707E-2</c:v>
                </c:pt>
                <c:pt idx="895">
                  <c:v>8.003946631152381E-2</c:v>
                </c:pt>
                <c:pt idx="896">
                  <c:v>0.2364002096575919</c:v>
                </c:pt>
                <c:pt idx="897">
                  <c:v>0.44104667185029478</c:v>
                </c:pt>
                <c:pt idx="898">
                  <c:v>0.61650066002700954</c:v>
                </c:pt>
                <c:pt idx="899">
                  <c:v>0.75427927106606107</c:v>
                </c:pt>
                <c:pt idx="900">
                  <c:v>0.89970634515283532</c:v>
                </c:pt>
                <c:pt idx="901">
                  <c:v>0.82082125640678938</c:v>
                </c:pt>
                <c:pt idx="902">
                  <c:v>1.127563804620114</c:v>
                </c:pt>
                <c:pt idx="903">
                  <c:v>1.3468123593010428</c:v>
                </c:pt>
                <c:pt idx="904">
                  <c:v>1.4538910519747528</c:v>
                </c:pt>
                <c:pt idx="905">
                  <c:v>1.6255678632017478</c:v>
                </c:pt>
                <c:pt idx="906">
                  <c:v>1.6690464041333168</c:v>
                </c:pt>
                <c:pt idx="907">
                  <c:v>1.7483328882037295</c:v>
                </c:pt>
                <c:pt idx="908">
                  <c:v>1.6131662278924273</c:v>
                </c:pt>
                <c:pt idx="909">
                  <c:v>1.6962659804444531</c:v>
                </c:pt>
                <c:pt idx="910">
                  <c:v>1.5382960669005492</c:v>
                </c:pt>
                <c:pt idx="911">
                  <c:v>1.7245262942359696</c:v>
                </c:pt>
                <c:pt idx="912">
                  <c:v>1.5725692496888899</c:v>
                </c:pt>
                <c:pt idx="913">
                  <c:v>1.6555057975426264</c:v>
                </c:pt>
                <c:pt idx="914">
                  <c:v>1.6485644921596014</c:v>
                </c:pt>
                <c:pt idx="915">
                  <c:v>1.4570301432343213</c:v>
                </c:pt>
                <c:pt idx="916">
                  <c:v>1.1596013648736838</c:v>
                </c:pt>
                <c:pt idx="917">
                  <c:v>1.4231637911111443</c:v>
                </c:pt>
                <c:pt idx="918">
                  <c:v>1.559578956578952</c:v>
                </c:pt>
                <c:pt idx="919">
                  <c:v>0.9869447663903439</c:v>
                </c:pt>
                <c:pt idx="920">
                  <c:v>0.85202129281584493</c:v>
                </c:pt>
                <c:pt idx="921">
                  <c:v>0.66185691450084583</c:v>
                </c:pt>
                <c:pt idx="922">
                  <c:v>0.58364276407778926</c:v>
                </c:pt>
                <c:pt idx="923">
                  <c:v>0.50677163434930961</c:v>
                </c:pt>
                <c:pt idx="924">
                  <c:v>0.75249725893331876</c:v>
                </c:pt>
                <c:pt idx="925">
                  <c:v>0.72604541642405529</c:v>
                </c:pt>
                <c:pt idx="926">
                  <c:v>0.42764995963283625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1.8342785087633413</c:v>
                </c:pt>
                <c:pt idx="935">
                  <c:v>1.8262612777626075</c:v>
                </c:pt>
                <c:pt idx="936">
                  <c:v>1.7962867839677437</c:v>
                </c:pt>
                <c:pt idx="937">
                  <c:v>1.7567754873069785</c:v>
                </c:pt>
                <c:pt idx="938">
                  <c:v>1.4866852793072403</c:v>
                </c:pt>
                <c:pt idx="939">
                  <c:v>1.1479555757455668</c:v>
                </c:pt>
                <c:pt idx="940">
                  <c:v>1.1476058293622056</c:v>
                </c:pt>
                <c:pt idx="941">
                  <c:v>1.1101124285139163</c:v>
                </c:pt>
                <c:pt idx="942">
                  <c:v>1.0176842086619229</c:v>
                </c:pt>
                <c:pt idx="943">
                  <c:v>0.9854293158374714</c:v>
                </c:pt>
                <c:pt idx="944">
                  <c:v>1.4156034944931637</c:v>
                </c:pt>
                <c:pt idx="945">
                  <c:v>1.2165829992690647</c:v>
                </c:pt>
                <c:pt idx="946">
                  <c:v>1.5982867443456052</c:v>
                </c:pt>
                <c:pt idx="947">
                  <c:v>1.9398983630304791</c:v>
                </c:pt>
                <c:pt idx="948">
                  <c:v>1.9218360703129616</c:v>
                </c:pt>
                <c:pt idx="949">
                  <c:v>2.3397852930668277</c:v>
                </c:pt>
                <c:pt idx="950">
                  <c:v>2.3753173699847094</c:v>
                </c:pt>
                <c:pt idx="951">
                  <c:v>2.4916107710122763</c:v>
                </c:pt>
                <c:pt idx="952">
                  <c:v>2.4997215922509732</c:v>
                </c:pt>
                <c:pt idx="953">
                  <c:v>2.4821544311554473</c:v>
                </c:pt>
                <c:pt idx="954">
                  <c:v>2.3268614617280474</c:v>
                </c:pt>
                <c:pt idx="955">
                  <c:v>2.3616320504209347</c:v>
                </c:pt>
                <c:pt idx="956">
                  <c:v>2.4759566794378864</c:v>
                </c:pt>
                <c:pt idx="957">
                  <c:v>2.5478456943246957</c:v>
                </c:pt>
                <c:pt idx="958">
                  <c:v>2.5909935380408236</c:v>
                </c:pt>
                <c:pt idx="959">
                  <c:v>2.5579110521874293</c:v>
                </c:pt>
                <c:pt idx="960">
                  <c:v>2.2902040719805545</c:v>
                </c:pt>
                <c:pt idx="961">
                  <c:v>2.1126689254484674</c:v>
                </c:pt>
                <c:pt idx="962">
                  <c:v>2.0068174282107405</c:v>
                </c:pt>
                <c:pt idx="963">
                  <c:v>1.9166336003293163</c:v>
                </c:pt>
                <c:pt idx="964">
                  <c:v>1.8731005191263601</c:v>
                </c:pt>
                <c:pt idx="965">
                  <c:v>1.7901298406654012</c:v>
                </c:pt>
                <c:pt idx="966">
                  <c:v>1.7985174992233581</c:v>
                </c:pt>
                <c:pt idx="967">
                  <c:v>2.0302652622011643</c:v>
                </c:pt>
                <c:pt idx="968">
                  <c:v>1.5881454805326392</c:v>
                </c:pt>
                <c:pt idx="969">
                  <c:v>1.7634918726250568</c:v>
                </c:pt>
                <c:pt idx="970">
                  <c:v>1.7295133264261207</c:v>
                </c:pt>
                <c:pt idx="971">
                  <c:v>1.8831468114964505</c:v>
                </c:pt>
                <c:pt idx="972">
                  <c:v>2.0385380749701061</c:v>
                </c:pt>
                <c:pt idx="973">
                  <c:v>2.1018210897456684</c:v>
                </c:pt>
                <c:pt idx="974">
                  <c:v>2.3016554543010832</c:v>
                </c:pt>
                <c:pt idx="975">
                  <c:v>2.2330961744709201</c:v>
                </c:pt>
                <c:pt idx="976">
                  <c:v>2.2856332944090711</c:v>
                </c:pt>
                <c:pt idx="977">
                  <c:v>2.4273041220467086</c:v>
                </c:pt>
                <c:pt idx="978">
                  <c:v>2.4438338897357217</c:v>
                </c:pt>
                <c:pt idx="979">
                  <c:v>2.4075149499708317</c:v>
                </c:pt>
                <c:pt idx="980">
                  <c:v>2.2917171048429354</c:v>
                </c:pt>
                <c:pt idx="981">
                  <c:v>2.6587613189181756</c:v>
                </c:pt>
                <c:pt idx="982">
                  <c:v>2.8547652046034071</c:v>
                </c:pt>
                <c:pt idx="983">
                  <c:v>2.8974139139571893</c:v>
                </c:pt>
                <c:pt idx="984">
                  <c:v>3.1026764878286839</c:v>
                </c:pt>
                <c:pt idx="985">
                  <c:v>2.8125533558303939</c:v>
                </c:pt>
                <c:pt idx="986">
                  <c:v>3.1817949228706803</c:v>
                </c:pt>
                <c:pt idx="987">
                  <c:v>3.524592764748093</c:v>
                </c:pt>
                <c:pt idx="988">
                  <c:v>3.6743258838802966</c:v>
                </c:pt>
                <c:pt idx="989">
                  <c:v>3.5726771821026659</c:v>
                </c:pt>
                <c:pt idx="990">
                  <c:v>3.5373813057675894</c:v>
                </c:pt>
                <c:pt idx="991">
                  <c:v>3.7425231545651592</c:v>
                </c:pt>
                <c:pt idx="992">
                  <c:v>3.9574695155381883</c:v>
                </c:pt>
                <c:pt idx="993">
                  <c:v>3.5448693535513822</c:v>
                </c:pt>
                <c:pt idx="994">
                  <c:v>3.1273703047425383</c:v>
                </c:pt>
                <c:pt idx="995">
                  <c:v>3.4253705416005022</c:v>
                </c:pt>
                <c:pt idx="996">
                  <c:v>3.3520091146174753</c:v>
                </c:pt>
                <c:pt idx="997">
                  <c:v>3.4263013355690553</c:v>
                </c:pt>
                <c:pt idx="998">
                  <c:v>3.3372583504918465</c:v>
                </c:pt>
                <c:pt idx="999">
                  <c:v>3.5049414809478057</c:v>
                </c:pt>
                <c:pt idx="1000">
                  <c:v>3.7961393878956224</c:v>
                </c:pt>
                <c:pt idx="1001">
                  <c:v>4.0249208442197837</c:v>
                </c:pt>
                <c:pt idx="1002">
                  <c:v>4.1134198605582082</c:v>
                </c:pt>
                <c:pt idx="1003">
                  <c:v>3.804524175372995</c:v>
                </c:pt>
                <c:pt idx="1004">
                  <c:v>3.5571910879152062</c:v>
                </c:pt>
                <c:pt idx="1005">
                  <c:v>2.8302276592280022</c:v>
                </c:pt>
                <c:pt idx="1006">
                  <c:v>3.0514557743828359</c:v>
                </c:pt>
                <c:pt idx="1007">
                  <c:v>2.6610530655395177</c:v>
                </c:pt>
                <c:pt idx="1008">
                  <c:v>2.8219643635405558</c:v>
                </c:pt>
                <c:pt idx="1009">
                  <c:v>3.0145654310265</c:v>
                </c:pt>
                <c:pt idx="1010">
                  <c:v>2.9066034317835485</c:v>
                </c:pt>
                <c:pt idx="1011">
                  <c:v>2.8579914126102755</c:v>
                </c:pt>
                <c:pt idx="1012">
                  <c:v>2.7421038408962501</c:v>
                </c:pt>
                <c:pt idx="1013">
                  <c:v>2.6223700279847133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3.1759664619715506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4.096813055099302</c:v>
                </c:pt>
                <c:pt idx="1029">
                  <c:v>4.0131504389404578</c:v>
                </c:pt>
                <c:pt idx="1030">
                  <c:v>4.3483402832383433</c:v>
                </c:pt>
                <c:pt idx="1031">
                  <c:v>3.8388832680442206</c:v>
                </c:pt>
                <c:pt idx="1032">
                  <c:v>3.1362054526161134</c:v>
                </c:pt>
                <c:pt idx="1033">
                  <c:v>2.5398396421453828</c:v>
                </c:pt>
                <c:pt idx="1034">
                  <c:v>2.3388893346037078</c:v>
                </c:pt>
                <c:pt idx="1035">
                  <c:v>2.1271516847138323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0.50762048585996744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0.72781300489489609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0.10835198323941841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0.89844143668560816</c:v>
                </c:pt>
                <c:pt idx="1167">
                  <c:v>1.0718996031431773</c:v>
                </c:pt>
                <c:pt idx="1168">
                  <c:v>1.4508987798630089</c:v>
                </c:pt>
                <c:pt idx="1169">
                  <c:v>1.4772565681618743</c:v>
                </c:pt>
                <c:pt idx="1170">
                  <c:v>1.0331204121068032</c:v>
                </c:pt>
                <c:pt idx="1171">
                  <c:v>0.80191771459909411</c:v>
                </c:pt>
                <c:pt idx="1172">
                  <c:v>0.91695361808546316</c:v>
                </c:pt>
                <c:pt idx="1173">
                  <c:v>0.85930063984827698</c:v>
                </c:pt>
                <c:pt idx="1174">
                  <c:v>1.20827697690772</c:v>
                </c:pt>
                <c:pt idx="1175">
                  <c:v>1.3972807510927661</c:v>
                </c:pt>
                <c:pt idx="1176">
                  <c:v>1.6402653931136597</c:v>
                </c:pt>
                <c:pt idx="1177">
                  <c:v>1.782887843009048</c:v>
                </c:pt>
                <c:pt idx="1178">
                  <c:v>1.7493761028927401</c:v>
                </c:pt>
                <c:pt idx="1179">
                  <c:v>1.6786108972392486</c:v>
                </c:pt>
                <c:pt idx="1180">
                  <c:v>1.7159025949381199</c:v>
                </c:pt>
                <c:pt idx="1181">
                  <c:v>1.1726342153575813</c:v>
                </c:pt>
                <c:pt idx="1182">
                  <c:v>0.62560165405458479</c:v>
                </c:pt>
                <c:pt idx="1183">
                  <c:v>0.77281227804786234</c:v>
                </c:pt>
                <c:pt idx="1184">
                  <c:v>0.85246202267618454</c:v>
                </c:pt>
                <c:pt idx="1185">
                  <c:v>1.1787202868488966</c:v>
                </c:pt>
                <c:pt idx="1186">
                  <c:v>1.6465992980835296</c:v>
                </c:pt>
                <c:pt idx="1187">
                  <c:v>2.3708243566009344</c:v>
                </c:pt>
                <c:pt idx="1188">
                  <c:v>2.1890424540823177</c:v>
                </c:pt>
                <c:pt idx="1189">
                  <c:v>2.1586954840323811</c:v>
                </c:pt>
                <c:pt idx="1190">
                  <c:v>1.9002230843036843</c:v>
                </c:pt>
                <c:pt idx="1191">
                  <c:v>1.8286885918276097</c:v>
                </c:pt>
                <c:pt idx="1192">
                  <c:v>2.2662928561953981</c:v>
                </c:pt>
                <c:pt idx="1193">
                  <c:v>2.505771079035128</c:v>
                </c:pt>
                <c:pt idx="1194">
                  <c:v>2.4302925213360735</c:v>
                </c:pt>
                <c:pt idx="1195">
                  <c:v>2.1001204706741072</c:v>
                </c:pt>
                <c:pt idx="1196">
                  <c:v>1.8427745033033744</c:v>
                </c:pt>
                <c:pt idx="1197">
                  <c:v>1.6631502965940599</c:v>
                </c:pt>
                <c:pt idx="1198">
                  <c:v>1.7967554396244689</c:v>
                </c:pt>
                <c:pt idx="1199">
                  <c:v>1.5229929055132272</c:v>
                </c:pt>
                <c:pt idx="1200">
                  <c:v>1.6180905824573821</c:v>
                </c:pt>
                <c:pt idx="1201">
                  <c:v>2.073608092923457</c:v>
                </c:pt>
                <c:pt idx="1202">
                  <c:v>2.363218010492611</c:v>
                </c:pt>
                <c:pt idx="1203">
                  <c:v>1.9782659261016817</c:v>
                </c:pt>
                <c:pt idx="1204">
                  <c:v>2.1873424401957289</c:v>
                </c:pt>
                <c:pt idx="1205">
                  <c:v>1.9913253042570327</c:v>
                </c:pt>
                <c:pt idx="1206">
                  <c:v>1.9202827212806954</c:v>
                </c:pt>
                <c:pt idx="1207">
                  <c:v>1.4898031891580648</c:v>
                </c:pt>
                <c:pt idx="1208">
                  <c:v>1.4274782282442278</c:v>
                </c:pt>
                <c:pt idx="1209">
                  <c:v>0.92381903969617607</c:v>
                </c:pt>
                <c:pt idx="1210">
                  <c:v>1.1335315838565494</c:v>
                </c:pt>
                <c:pt idx="1211">
                  <c:v>0.97374060985115274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0.44937270174354538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3.3313626171609485</c:v>
                </c:pt>
                <c:pt idx="1230">
                  <c:v>2.3636271660903221</c:v>
                </c:pt>
                <c:pt idx="1231">
                  <c:v>2.6258257088787209</c:v>
                </c:pt>
                <c:pt idx="1232">
                  <c:v>1.9705121251945061</c:v>
                </c:pt>
                <c:pt idx="1233">
                  <c:v>1.6244202679081932</c:v>
                </c:pt>
                <c:pt idx="1234">
                  <c:v>1.7500329348906116</c:v>
                </c:pt>
                <c:pt idx="1235">
                  <c:v>2.0895500286165287</c:v>
                </c:pt>
                <c:pt idx="1236">
                  <c:v>1.9692259158676619</c:v>
                </c:pt>
                <c:pt idx="1237">
                  <c:v>1.7534613585295902</c:v>
                </c:pt>
                <c:pt idx="1238">
                  <c:v>1.8179706494793562</c:v>
                </c:pt>
                <c:pt idx="1239">
                  <c:v>2.5113749897798181</c:v>
                </c:pt>
                <c:pt idx="1240">
                  <c:v>2.1183885705517893</c:v>
                </c:pt>
                <c:pt idx="1241">
                  <c:v>1.7830844875430456</c:v>
                </c:pt>
                <c:pt idx="1242">
                  <c:v>1.370870744225678</c:v>
                </c:pt>
                <c:pt idx="1243">
                  <c:v>1.0757735332816245</c:v>
                </c:pt>
                <c:pt idx="1244">
                  <c:v>1.1613698639918986</c:v>
                </c:pt>
                <c:pt idx="1245">
                  <c:v>1.0367426290388915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-0.71164122435839028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1.4251610853594916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-0.53878661864737842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0.38421635258177278</c:v>
                </c:pt>
                <c:pt idx="1299">
                  <c:v>0.2509534199460095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-0.14871365214820109</c:v>
                </c:pt>
                <c:pt idx="1370">
                  <c:v>#N/A</c:v>
                </c:pt>
                <c:pt idx="1371">
                  <c:v>0.39369145637699554</c:v>
                </c:pt>
                <c:pt idx="1372">
                  <c:v>0.45373133298281898</c:v>
                </c:pt>
                <c:pt idx="1373">
                  <c:v>0.43687705799463106</c:v>
                </c:pt>
                <c:pt idx="1374">
                  <c:v>0.50200162568532991</c:v>
                </c:pt>
                <c:pt idx="1375">
                  <c:v>0.23381100643327346</c:v>
                </c:pt>
                <c:pt idx="1376">
                  <c:v>0.2938813469314745</c:v>
                </c:pt>
                <c:pt idx="1377">
                  <c:v>0.25100979772173226</c:v>
                </c:pt>
                <c:pt idx="1378">
                  <c:v>-4.380691757329136E-2</c:v>
                </c:pt>
                <c:pt idx="1379">
                  <c:v>-1.8220355948804112E-2</c:v>
                </c:pt>
                <c:pt idx="1380">
                  <c:v>8.4016675719799538E-2</c:v>
                </c:pt>
                <c:pt idx="1381">
                  <c:v>0.14992646613230054</c:v>
                </c:pt>
                <c:pt idx="1382">
                  <c:v>0.65026965269573811</c:v>
                </c:pt>
                <c:pt idx="1383">
                  <c:v>0.55976179992893815</c:v>
                </c:pt>
                <c:pt idx="1384">
                  <c:v>0.16908393467131799</c:v>
                </c:pt>
                <c:pt idx="1385">
                  <c:v>9.1853917901287607E-2</c:v>
                </c:pt>
                <c:pt idx="1386">
                  <c:v>0.25301352785067799</c:v>
                </c:pt>
                <c:pt idx="1387">
                  <c:v>1.4952155550626456E-2</c:v>
                </c:pt>
                <c:pt idx="1388">
                  <c:v>-0.62933143849297468</c:v>
                </c:pt>
                <c:pt idx="1389">
                  <c:v>-0.53584745899228547</c:v>
                </c:pt>
                <c:pt idx="1390">
                  <c:v>-0.53031042117580074</c:v>
                </c:pt>
                <c:pt idx="1391">
                  <c:v>-0.46325213542096111</c:v>
                </c:pt>
                <c:pt idx="1392">
                  <c:v>-0.3085102959154411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0.51347776251830046</c:v>
                </c:pt>
                <c:pt idx="1401">
                  <c:v>0.33982397605891168</c:v>
                </c:pt>
                <c:pt idx="1402">
                  <c:v>-0.31718567046337354</c:v>
                </c:pt>
                <c:pt idx="1403">
                  <c:v>-0.66396876010119632</c:v>
                </c:pt>
                <c:pt idx="1404">
                  <c:v>-0.77718229204457701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-0.69235914065166293</c:v>
                </c:pt>
                <c:pt idx="1440">
                  <c:v>-0.22632861270315852</c:v>
                </c:pt>
                <c:pt idx="1441">
                  <c:v>-1.0523981584460045</c:v>
                </c:pt>
                <c:pt idx="1442">
                  <c:v>-0.3636520626543569</c:v>
                </c:pt>
                <c:pt idx="1443">
                  <c:v>-0.72872929548321985</c:v>
                </c:pt>
                <c:pt idx="1444">
                  <c:v>-0.88102011931801449</c:v>
                </c:pt>
                <c:pt idx="1445">
                  <c:v>-1.1698533553174961</c:v>
                </c:pt>
                <c:pt idx="1446">
                  <c:v>-1.158239946540232</c:v>
                </c:pt>
                <c:pt idx="1447">
                  <c:v>-0.90198279504594092</c:v>
                </c:pt>
                <c:pt idx="1448">
                  <c:v>-0.62159445122074697</c:v>
                </c:pt>
                <c:pt idx="1449">
                  <c:v>-0.99772442680658102</c:v>
                </c:pt>
                <c:pt idx="1450">
                  <c:v>-0.95111950719141669</c:v>
                </c:pt>
                <c:pt idx="1451">
                  <c:v>-0.92952357072677338</c:v>
                </c:pt>
                <c:pt idx="1452">
                  <c:v>-0.93800411671272732</c:v>
                </c:pt>
                <c:pt idx="1453">
                  <c:v>-1.0108476780482993</c:v>
                </c:pt>
                <c:pt idx="1454">
                  <c:v>-1.2108039916005324</c:v>
                </c:pt>
                <c:pt idx="1455">
                  <c:v>-1.3208483042943495</c:v>
                </c:pt>
                <c:pt idx="1456">
                  <c:v>-1.4531589949501984</c:v>
                </c:pt>
                <c:pt idx="1457">
                  <c:v>-1.4536983985905751</c:v>
                </c:pt>
                <c:pt idx="1458">
                  <c:v>-1.7961178670439517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-0.36196981573086262</c:v>
                </c:pt>
                <c:pt idx="1485">
                  <c:v>-0.12127350802833692</c:v>
                </c:pt>
                <c:pt idx="1486">
                  <c:v>-0.15536054245084396</c:v>
                </c:pt>
                <c:pt idx="1487">
                  <c:v>7.5167551084502904E-2</c:v>
                </c:pt>
                <c:pt idx="1488">
                  <c:v>0.45138386537027908</c:v>
                </c:pt>
                <c:pt idx="1489">
                  <c:v>-0.35679995907321316</c:v>
                </c:pt>
                <c:pt idx="1490">
                  <c:v>9.1351463949828515E-2</c:v>
                </c:pt>
                <c:pt idx="1491">
                  <c:v>0.10787351741140516</c:v>
                </c:pt>
                <c:pt idx="1492">
                  <c:v>-0.40278633831842936</c:v>
                </c:pt>
                <c:pt idx="1493">
                  <c:v>-0.37481891013992108</c:v>
                </c:pt>
                <c:pt idx="1494">
                  <c:v>2.4252066266299277E-2</c:v>
                </c:pt>
                <c:pt idx="1495">
                  <c:v>-0.13467402973816278</c:v>
                </c:pt>
                <c:pt idx="1496">
                  <c:v>-0.63157004189776922</c:v>
                </c:pt>
                <c:pt idx="1497">
                  <c:v>-1.2721809164301869</c:v>
                </c:pt>
                <c:pt idx="1498">
                  <c:v>-1.7015281107928246</c:v>
                </c:pt>
                <c:pt idx="1499">
                  <c:v>-2.0806388106281704</c:v>
                </c:pt>
                <c:pt idx="1500">
                  <c:v>-2.2520888834965307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-2.1545058548066436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-0.98720402460728374</c:v>
                </c:pt>
                <c:pt idx="1567">
                  <c:v>-1.0725429727179643</c:v>
                </c:pt>
                <c:pt idx="1568">
                  <c:v>-1.2424126339928963</c:v>
                </c:pt>
                <c:pt idx="1569">
                  <c:v>-1.8155876922238816</c:v>
                </c:pt>
                <c:pt idx="1570">
                  <c:v>-2.2522035661707438</c:v>
                </c:pt>
                <c:pt idx="1571">
                  <c:v>-2.8553035994580158</c:v>
                </c:pt>
                <c:pt idx="1572">
                  <c:v>#N/A</c:v>
                </c:pt>
                <c:pt idx="1573">
                  <c:v>-3.4317152433260452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-1.5098039758606583</c:v>
                </c:pt>
                <c:pt idx="1599">
                  <c:v>-1.9256090519876519</c:v>
                </c:pt>
                <c:pt idx="1600">
                  <c:v>-1.7502229290398992</c:v>
                </c:pt>
                <c:pt idx="1601">
                  <c:v>-2.2283096684707475</c:v>
                </c:pt>
                <c:pt idx="1602">
                  <c:v>-1.6592003393511399</c:v>
                </c:pt>
                <c:pt idx="1603">
                  <c:v>-1.9246574180407754</c:v>
                </c:pt>
                <c:pt idx="1604">
                  <c:v>-2.2592948878634589</c:v>
                </c:pt>
                <c:pt idx="1605">
                  <c:v>-2.1635300670436064</c:v>
                </c:pt>
                <c:pt idx="1606">
                  <c:v>-2.3673099879189969</c:v>
                </c:pt>
                <c:pt idx="1607">
                  <c:v>-2.1814315657847856</c:v>
                </c:pt>
                <c:pt idx="1608">
                  <c:v>-1.9787310066493802</c:v>
                </c:pt>
                <c:pt idx="1609">
                  <c:v>-1.1772776665242726</c:v>
                </c:pt>
                <c:pt idx="1610">
                  <c:v>-1.1577424128004723</c:v>
                </c:pt>
                <c:pt idx="1611">
                  <c:v>-1.1136277447142595</c:v>
                </c:pt>
                <c:pt idx="1612">
                  <c:v>-1.000285187122296</c:v>
                </c:pt>
                <c:pt idx="1613">
                  <c:v>-0.57204116638279201</c:v>
                </c:pt>
                <c:pt idx="1614">
                  <c:v>-0.35951238668699281</c:v>
                </c:pt>
                <c:pt idx="1615">
                  <c:v>-0.51270241366560554</c:v>
                </c:pt>
                <c:pt idx="1616">
                  <c:v>-0.34058255635491486</c:v>
                </c:pt>
                <c:pt idx="1617">
                  <c:v>-0.32079263270697134</c:v>
                </c:pt>
                <c:pt idx="1618">
                  <c:v>-0.20095594611018863</c:v>
                </c:pt>
                <c:pt idx="1619">
                  <c:v>0.10094322121741572</c:v>
                </c:pt>
                <c:pt idx="1620">
                  <c:v>0.20505264544153778</c:v>
                </c:pt>
                <c:pt idx="1621">
                  <c:v>-0.12765062514384395</c:v>
                </c:pt>
                <c:pt idx="1622">
                  <c:v>0.15246195163277898</c:v>
                </c:pt>
                <c:pt idx="1623">
                  <c:v>-0.42584198575638504</c:v>
                </c:pt>
                <c:pt idx="1624">
                  <c:v>-0.14703206830355003</c:v>
                </c:pt>
                <c:pt idx="1625">
                  <c:v>-1.1293834471974515</c:v>
                </c:pt>
                <c:pt idx="1626">
                  <c:v>-0.82677713063136715</c:v>
                </c:pt>
                <c:pt idx="1627">
                  <c:v>-0.47107587397848094</c:v>
                </c:pt>
                <c:pt idx="1628">
                  <c:v>-0.73970016033911068</c:v>
                </c:pt>
                <c:pt idx="1629">
                  <c:v>-0.9847974022837781</c:v>
                </c:pt>
                <c:pt idx="1630">
                  <c:v>-1.0612265211336691</c:v>
                </c:pt>
                <c:pt idx="1631">
                  <c:v>-1.2711297797441368</c:v>
                </c:pt>
                <c:pt idx="1632">
                  <c:v>-1.2772778356876948</c:v>
                </c:pt>
                <c:pt idx="1633">
                  <c:v>-1.4779482418826411</c:v>
                </c:pt>
                <c:pt idx="1634">
                  <c:v>-1.3108465549574162</c:v>
                </c:pt>
                <c:pt idx="1635">
                  <c:v>-1.3029209347224568</c:v>
                </c:pt>
                <c:pt idx="1636">
                  <c:v>-1.2395243914350442</c:v>
                </c:pt>
                <c:pt idx="1637">
                  <c:v>-1.2198441942294549</c:v>
                </c:pt>
                <c:pt idx="1638">
                  <c:v>-1.4128742922749269</c:v>
                </c:pt>
                <c:pt idx="1639">
                  <c:v>-0.97269924741225822</c:v>
                </c:pt>
                <c:pt idx="1640">
                  <c:v>-1.2590284444707545</c:v>
                </c:pt>
                <c:pt idx="1641">
                  <c:v>-1.496386808026315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-1.8994057447515038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03-4D87-9A2A-F3FDF32F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639880"/>
        <c:axId val="153263922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pNl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Main!$A$3:$A$1691</c15:sqref>
                        </c15:formulaRef>
                      </c:ext>
                    </c:extLst>
                    <c:strCache>
                      <c:ptCount val="1689"/>
                      <c:pt idx="0">
                        <c:v>03/01/2012</c:v>
                      </c:pt>
                      <c:pt idx="1">
                        <c:v>04/01/2012</c:v>
                      </c:pt>
                      <c:pt idx="2">
                        <c:v>05/01/2012</c:v>
                      </c:pt>
                      <c:pt idx="3">
                        <c:v>06/01/2012</c:v>
                      </c:pt>
                      <c:pt idx="4">
                        <c:v>09/01/2012</c:v>
                      </c:pt>
                      <c:pt idx="5">
                        <c:v>10/01/2012</c:v>
                      </c:pt>
                      <c:pt idx="6">
                        <c:v>11/01/2012</c:v>
                      </c:pt>
                      <c:pt idx="7">
                        <c:v>12/01/2012</c:v>
                      </c:pt>
                      <c:pt idx="8">
                        <c:v>13/01/2012</c:v>
                      </c:pt>
                      <c:pt idx="9">
                        <c:v>16/01/2012</c:v>
                      </c:pt>
                      <c:pt idx="10">
                        <c:v>17/01/2012</c:v>
                      </c:pt>
                      <c:pt idx="11">
                        <c:v>18/01/2012</c:v>
                      </c:pt>
                      <c:pt idx="12">
                        <c:v>19/01/2012</c:v>
                      </c:pt>
                      <c:pt idx="13">
                        <c:v>20/01/2012</c:v>
                      </c:pt>
                      <c:pt idx="14">
                        <c:v>23/01/2012</c:v>
                      </c:pt>
                      <c:pt idx="15">
                        <c:v>24/01/2012</c:v>
                      </c:pt>
                      <c:pt idx="16">
                        <c:v>25/01/2012</c:v>
                      </c:pt>
                      <c:pt idx="17">
                        <c:v>26/01/2012</c:v>
                      </c:pt>
                      <c:pt idx="18">
                        <c:v>27/01/2012</c:v>
                      </c:pt>
                      <c:pt idx="19">
                        <c:v>30/01/2012</c:v>
                      </c:pt>
                      <c:pt idx="20">
                        <c:v>31/01/2012</c:v>
                      </c:pt>
                      <c:pt idx="21">
                        <c:v>01/02/2012</c:v>
                      </c:pt>
                      <c:pt idx="22">
                        <c:v>02/02/2012</c:v>
                      </c:pt>
                      <c:pt idx="23">
                        <c:v>03/02/2012</c:v>
                      </c:pt>
                      <c:pt idx="24">
                        <c:v>06/02/2012</c:v>
                      </c:pt>
                      <c:pt idx="25">
                        <c:v>07/02/2012</c:v>
                      </c:pt>
                      <c:pt idx="26">
                        <c:v>08/02/2012</c:v>
                      </c:pt>
                      <c:pt idx="27">
                        <c:v>09/02/2012</c:v>
                      </c:pt>
                      <c:pt idx="28">
                        <c:v>10/02/2012</c:v>
                      </c:pt>
                      <c:pt idx="29">
                        <c:v>13/02/2012</c:v>
                      </c:pt>
                      <c:pt idx="30">
                        <c:v>14/02/2012</c:v>
                      </c:pt>
                      <c:pt idx="31">
                        <c:v>15/02/2012</c:v>
                      </c:pt>
                      <c:pt idx="32">
                        <c:v>16/02/2012</c:v>
                      </c:pt>
                      <c:pt idx="33">
                        <c:v>17/02/2012</c:v>
                      </c:pt>
                      <c:pt idx="34">
                        <c:v>20/02/2012</c:v>
                      </c:pt>
                      <c:pt idx="35">
                        <c:v>21/02/2012</c:v>
                      </c:pt>
                      <c:pt idx="36">
                        <c:v>22/02/2012</c:v>
                      </c:pt>
                      <c:pt idx="37">
                        <c:v>23/02/2012</c:v>
                      </c:pt>
                      <c:pt idx="38">
                        <c:v>24/02/2012</c:v>
                      </c:pt>
                      <c:pt idx="39">
                        <c:v>27/02/2012</c:v>
                      </c:pt>
                      <c:pt idx="40">
                        <c:v>28/02/2012</c:v>
                      </c:pt>
                      <c:pt idx="41">
                        <c:v>29/02/2012</c:v>
                      </c:pt>
                      <c:pt idx="42">
                        <c:v>01/03/2012</c:v>
                      </c:pt>
                      <c:pt idx="43">
                        <c:v>02/03/2012</c:v>
                      </c:pt>
                      <c:pt idx="44">
                        <c:v>05/03/2012</c:v>
                      </c:pt>
                      <c:pt idx="45">
                        <c:v>06/03/2012</c:v>
                      </c:pt>
                      <c:pt idx="46">
                        <c:v>07/03/2012</c:v>
                      </c:pt>
                      <c:pt idx="47">
                        <c:v>08/03/2012</c:v>
                      </c:pt>
                      <c:pt idx="48">
                        <c:v>09/03/2012</c:v>
                      </c:pt>
                      <c:pt idx="49">
                        <c:v>12/03/2012</c:v>
                      </c:pt>
                      <c:pt idx="50">
                        <c:v>13/03/2012</c:v>
                      </c:pt>
                      <c:pt idx="51">
                        <c:v>14/03/2012</c:v>
                      </c:pt>
                      <c:pt idx="52">
                        <c:v>15/03/2012</c:v>
                      </c:pt>
                      <c:pt idx="53">
                        <c:v>16/03/2012</c:v>
                      </c:pt>
                      <c:pt idx="54">
                        <c:v>19/03/2012</c:v>
                      </c:pt>
                      <c:pt idx="55">
                        <c:v>20/03/2012</c:v>
                      </c:pt>
                      <c:pt idx="56">
                        <c:v>21/03/2012</c:v>
                      </c:pt>
                      <c:pt idx="57">
                        <c:v>22/03/2012</c:v>
                      </c:pt>
                      <c:pt idx="58">
                        <c:v>23/03/2012</c:v>
                      </c:pt>
                      <c:pt idx="59">
                        <c:v>26/03/2012</c:v>
                      </c:pt>
                      <c:pt idx="60">
                        <c:v>27/03/2012</c:v>
                      </c:pt>
                      <c:pt idx="61">
                        <c:v>28/03/2012</c:v>
                      </c:pt>
                      <c:pt idx="62">
                        <c:v>29/03/2012</c:v>
                      </c:pt>
                      <c:pt idx="63">
                        <c:v>30/03/2012</c:v>
                      </c:pt>
                      <c:pt idx="64">
                        <c:v>02/04/2012</c:v>
                      </c:pt>
                      <c:pt idx="65">
                        <c:v>03/04/2012</c:v>
                      </c:pt>
                      <c:pt idx="66">
                        <c:v>04/04/2012</c:v>
                      </c:pt>
                      <c:pt idx="67">
                        <c:v>05/04/2012</c:v>
                      </c:pt>
                      <c:pt idx="68">
                        <c:v>10/04/2012</c:v>
                      </c:pt>
                      <c:pt idx="69">
                        <c:v>11/04/2012</c:v>
                      </c:pt>
                      <c:pt idx="70">
                        <c:v>12/04/2012</c:v>
                      </c:pt>
                      <c:pt idx="71">
                        <c:v>13/04/2012</c:v>
                      </c:pt>
                      <c:pt idx="72">
                        <c:v>16/04/2012</c:v>
                      </c:pt>
                      <c:pt idx="73">
                        <c:v>17/04/2012</c:v>
                      </c:pt>
                      <c:pt idx="74">
                        <c:v>18/04/2012</c:v>
                      </c:pt>
                      <c:pt idx="75">
                        <c:v>19/04/2012</c:v>
                      </c:pt>
                      <c:pt idx="76">
                        <c:v>20/04/2012</c:v>
                      </c:pt>
                      <c:pt idx="77">
                        <c:v>23/04/2012</c:v>
                      </c:pt>
                      <c:pt idx="78">
                        <c:v>24/04/2012</c:v>
                      </c:pt>
                      <c:pt idx="79">
                        <c:v>25/04/2012</c:v>
                      </c:pt>
                      <c:pt idx="80">
                        <c:v>26/04/2012</c:v>
                      </c:pt>
                      <c:pt idx="81">
                        <c:v>27/04/2012</c:v>
                      </c:pt>
                      <c:pt idx="82">
                        <c:v>30/04/2012</c:v>
                      </c:pt>
                      <c:pt idx="83">
                        <c:v>01/05/2012</c:v>
                      </c:pt>
                      <c:pt idx="84">
                        <c:v>02/05/2012</c:v>
                      </c:pt>
                      <c:pt idx="85">
                        <c:v>03/05/2012</c:v>
                      </c:pt>
                      <c:pt idx="86">
                        <c:v>04/05/2012</c:v>
                      </c:pt>
                      <c:pt idx="87">
                        <c:v>08/05/2012</c:v>
                      </c:pt>
                      <c:pt idx="88">
                        <c:v>09/05/2012</c:v>
                      </c:pt>
                      <c:pt idx="89">
                        <c:v>10/05/2012</c:v>
                      </c:pt>
                      <c:pt idx="90">
                        <c:v>11/05/2012</c:v>
                      </c:pt>
                      <c:pt idx="91">
                        <c:v>14/05/2012</c:v>
                      </c:pt>
                      <c:pt idx="92">
                        <c:v>15/05/2012</c:v>
                      </c:pt>
                      <c:pt idx="93">
                        <c:v>16/05/2012</c:v>
                      </c:pt>
                      <c:pt idx="94">
                        <c:v>17/05/2012</c:v>
                      </c:pt>
                      <c:pt idx="95">
                        <c:v>18/05/2012</c:v>
                      </c:pt>
                      <c:pt idx="96">
                        <c:v>21/05/2012</c:v>
                      </c:pt>
                      <c:pt idx="97">
                        <c:v>22/05/2012</c:v>
                      </c:pt>
                      <c:pt idx="98">
                        <c:v>23/05/2012</c:v>
                      </c:pt>
                      <c:pt idx="99">
                        <c:v>24/05/2012</c:v>
                      </c:pt>
                      <c:pt idx="100">
                        <c:v>25/05/2012</c:v>
                      </c:pt>
                      <c:pt idx="101">
                        <c:v>28/05/2012</c:v>
                      </c:pt>
                      <c:pt idx="102">
                        <c:v>29/05/2012</c:v>
                      </c:pt>
                      <c:pt idx="103">
                        <c:v>30/05/2012</c:v>
                      </c:pt>
                      <c:pt idx="104">
                        <c:v>31/05/2012</c:v>
                      </c:pt>
                      <c:pt idx="105">
                        <c:v>01/06/2012</c:v>
                      </c:pt>
                      <c:pt idx="106">
                        <c:v>06/06/2012</c:v>
                      </c:pt>
                      <c:pt idx="107">
                        <c:v>07/06/2012</c:v>
                      </c:pt>
                      <c:pt idx="108">
                        <c:v>08/06/2012</c:v>
                      </c:pt>
                      <c:pt idx="109">
                        <c:v>11/06/2012</c:v>
                      </c:pt>
                      <c:pt idx="110">
                        <c:v>12/06/2012</c:v>
                      </c:pt>
                      <c:pt idx="111">
                        <c:v>13/06/2012</c:v>
                      </c:pt>
                      <c:pt idx="112">
                        <c:v>14/06/2012</c:v>
                      </c:pt>
                      <c:pt idx="113">
                        <c:v>15/06/2012</c:v>
                      </c:pt>
                      <c:pt idx="114">
                        <c:v>18/06/2012</c:v>
                      </c:pt>
                      <c:pt idx="115">
                        <c:v>19/06/2012</c:v>
                      </c:pt>
                      <c:pt idx="116">
                        <c:v>20/06/2012</c:v>
                      </c:pt>
                      <c:pt idx="117">
                        <c:v>21/06/2012</c:v>
                      </c:pt>
                      <c:pt idx="118">
                        <c:v>22/06/2012</c:v>
                      </c:pt>
                      <c:pt idx="119">
                        <c:v>25/06/2012</c:v>
                      </c:pt>
                      <c:pt idx="120">
                        <c:v>26/06/2012</c:v>
                      </c:pt>
                      <c:pt idx="121">
                        <c:v>27/06/2012</c:v>
                      </c:pt>
                      <c:pt idx="122">
                        <c:v>28/06/2012</c:v>
                      </c:pt>
                      <c:pt idx="123">
                        <c:v>29/06/2012</c:v>
                      </c:pt>
                      <c:pt idx="124">
                        <c:v>02/07/2012</c:v>
                      </c:pt>
                      <c:pt idx="125">
                        <c:v>03/07/2012</c:v>
                      </c:pt>
                      <c:pt idx="126">
                        <c:v>04/07/2012</c:v>
                      </c:pt>
                      <c:pt idx="127">
                        <c:v>05/07/2012</c:v>
                      </c:pt>
                      <c:pt idx="128">
                        <c:v>06/07/2012</c:v>
                      </c:pt>
                      <c:pt idx="129">
                        <c:v>09/07/2012</c:v>
                      </c:pt>
                      <c:pt idx="130">
                        <c:v>10/07/2012</c:v>
                      </c:pt>
                      <c:pt idx="131">
                        <c:v>11/07/2012</c:v>
                      </c:pt>
                      <c:pt idx="132">
                        <c:v>12/07/2012</c:v>
                      </c:pt>
                      <c:pt idx="133">
                        <c:v>13/07/2012</c:v>
                      </c:pt>
                      <c:pt idx="134">
                        <c:v>16/07/2012</c:v>
                      </c:pt>
                      <c:pt idx="135">
                        <c:v>17/07/2012</c:v>
                      </c:pt>
                      <c:pt idx="136">
                        <c:v>18/07/2012</c:v>
                      </c:pt>
                      <c:pt idx="137">
                        <c:v>19/07/2012</c:v>
                      </c:pt>
                      <c:pt idx="138">
                        <c:v>20/07/2012</c:v>
                      </c:pt>
                      <c:pt idx="139">
                        <c:v>23/07/2012</c:v>
                      </c:pt>
                      <c:pt idx="140">
                        <c:v>24/07/2012</c:v>
                      </c:pt>
                      <c:pt idx="141">
                        <c:v>25/07/2012</c:v>
                      </c:pt>
                      <c:pt idx="142">
                        <c:v>26/07/2012</c:v>
                      </c:pt>
                      <c:pt idx="143">
                        <c:v>27/07/2012</c:v>
                      </c:pt>
                      <c:pt idx="144">
                        <c:v>30/07/2012</c:v>
                      </c:pt>
                      <c:pt idx="145">
                        <c:v>31/07/2012</c:v>
                      </c:pt>
                      <c:pt idx="146">
                        <c:v>09/08/2012</c:v>
                      </c:pt>
                      <c:pt idx="147">
                        <c:v>10/08/2012</c:v>
                      </c:pt>
                      <c:pt idx="148">
                        <c:v>13/08/2012</c:v>
                      </c:pt>
                      <c:pt idx="149">
                        <c:v>14/08/2012</c:v>
                      </c:pt>
                      <c:pt idx="150">
                        <c:v>15/08/2012</c:v>
                      </c:pt>
                      <c:pt idx="151">
                        <c:v>16/08/2012</c:v>
                      </c:pt>
                      <c:pt idx="152">
                        <c:v>17/08/2012</c:v>
                      </c:pt>
                      <c:pt idx="153">
                        <c:v>20/08/2012</c:v>
                      </c:pt>
                      <c:pt idx="154">
                        <c:v>21/08/2012</c:v>
                      </c:pt>
                      <c:pt idx="155">
                        <c:v>22/08/2012</c:v>
                      </c:pt>
                      <c:pt idx="156">
                        <c:v>23/08/2012</c:v>
                      </c:pt>
                      <c:pt idx="157">
                        <c:v>24/08/2012</c:v>
                      </c:pt>
                      <c:pt idx="158">
                        <c:v>28/08/2012</c:v>
                      </c:pt>
                      <c:pt idx="159">
                        <c:v>29/08/2012</c:v>
                      </c:pt>
                      <c:pt idx="160">
                        <c:v>30/08/2012</c:v>
                      </c:pt>
                      <c:pt idx="161">
                        <c:v>31/08/2012</c:v>
                      </c:pt>
                      <c:pt idx="162">
                        <c:v>03/09/2012</c:v>
                      </c:pt>
                      <c:pt idx="163">
                        <c:v>04/09/2012</c:v>
                      </c:pt>
                      <c:pt idx="164">
                        <c:v>05/09/2012</c:v>
                      </c:pt>
                      <c:pt idx="165">
                        <c:v>06/09/2012</c:v>
                      </c:pt>
                      <c:pt idx="166">
                        <c:v>07/09/2012</c:v>
                      </c:pt>
                      <c:pt idx="167">
                        <c:v>10/09/2012</c:v>
                      </c:pt>
                      <c:pt idx="168">
                        <c:v>11/09/2012</c:v>
                      </c:pt>
                      <c:pt idx="169">
                        <c:v>12/09/2012</c:v>
                      </c:pt>
                      <c:pt idx="170">
                        <c:v>13/09/2012</c:v>
                      </c:pt>
                      <c:pt idx="171">
                        <c:v>14/09/2012</c:v>
                      </c:pt>
                      <c:pt idx="172">
                        <c:v>17/09/2012</c:v>
                      </c:pt>
                      <c:pt idx="173">
                        <c:v>18/09/2012</c:v>
                      </c:pt>
                      <c:pt idx="174">
                        <c:v>19/09/2012</c:v>
                      </c:pt>
                      <c:pt idx="175">
                        <c:v>20/09/2012</c:v>
                      </c:pt>
                      <c:pt idx="176">
                        <c:v>21/09/2012</c:v>
                      </c:pt>
                      <c:pt idx="177">
                        <c:v>24/09/2012</c:v>
                      </c:pt>
                      <c:pt idx="178">
                        <c:v>25/09/2012</c:v>
                      </c:pt>
                      <c:pt idx="179">
                        <c:v>26/09/2012</c:v>
                      </c:pt>
                      <c:pt idx="180">
                        <c:v>27/09/2012</c:v>
                      </c:pt>
                      <c:pt idx="181">
                        <c:v>28/09/2012</c:v>
                      </c:pt>
                      <c:pt idx="182">
                        <c:v>01/10/2012</c:v>
                      </c:pt>
                      <c:pt idx="183">
                        <c:v>02/10/2012</c:v>
                      </c:pt>
                      <c:pt idx="184">
                        <c:v>03/10/2012</c:v>
                      </c:pt>
                      <c:pt idx="185">
                        <c:v>04/10/2012</c:v>
                      </c:pt>
                      <c:pt idx="186">
                        <c:v>05/10/2012</c:v>
                      </c:pt>
                      <c:pt idx="187">
                        <c:v>08/10/2012</c:v>
                      </c:pt>
                      <c:pt idx="188">
                        <c:v>10/10/2012</c:v>
                      </c:pt>
                      <c:pt idx="189">
                        <c:v>11/10/2012</c:v>
                      </c:pt>
                      <c:pt idx="190">
                        <c:v>12/10/2012</c:v>
                      </c:pt>
                      <c:pt idx="191">
                        <c:v>15/10/2012</c:v>
                      </c:pt>
                      <c:pt idx="192">
                        <c:v>16/10/2012</c:v>
                      </c:pt>
                      <c:pt idx="193">
                        <c:v>18/10/2012</c:v>
                      </c:pt>
                      <c:pt idx="194">
                        <c:v>19/10/2012</c:v>
                      </c:pt>
                      <c:pt idx="195">
                        <c:v>22/10/2012</c:v>
                      </c:pt>
                      <c:pt idx="196">
                        <c:v>23/10/2012</c:v>
                      </c:pt>
                      <c:pt idx="197">
                        <c:v>24/10/2012</c:v>
                      </c:pt>
                      <c:pt idx="198">
                        <c:v>25/10/2012</c:v>
                      </c:pt>
                      <c:pt idx="199">
                        <c:v>26/10/2012</c:v>
                      </c:pt>
                      <c:pt idx="200">
                        <c:v>29/10/2012</c:v>
                      </c:pt>
                      <c:pt idx="201">
                        <c:v>30/10/2012</c:v>
                      </c:pt>
                      <c:pt idx="202">
                        <c:v>31/10/2012</c:v>
                      </c:pt>
                      <c:pt idx="203">
                        <c:v>01/11/2012</c:v>
                      </c:pt>
                      <c:pt idx="204">
                        <c:v>02/11/2012</c:v>
                      </c:pt>
                      <c:pt idx="205">
                        <c:v>05/11/2012</c:v>
                      </c:pt>
                      <c:pt idx="206">
                        <c:v>06/11/2012</c:v>
                      </c:pt>
                      <c:pt idx="207">
                        <c:v>07/11/2012</c:v>
                      </c:pt>
                      <c:pt idx="208">
                        <c:v>08/11/2012</c:v>
                      </c:pt>
                      <c:pt idx="209">
                        <c:v>09/11/2012</c:v>
                      </c:pt>
                      <c:pt idx="210">
                        <c:v>12/11/2012</c:v>
                      </c:pt>
                      <c:pt idx="211">
                        <c:v>13/11/2012</c:v>
                      </c:pt>
                      <c:pt idx="212">
                        <c:v>14/11/2012</c:v>
                      </c:pt>
                      <c:pt idx="213">
                        <c:v>15/11/2012</c:v>
                      </c:pt>
                      <c:pt idx="214">
                        <c:v>16/11/2012</c:v>
                      </c:pt>
                      <c:pt idx="215">
                        <c:v>19/11/2012</c:v>
                      </c:pt>
                      <c:pt idx="216">
                        <c:v>20/11/2012</c:v>
                      </c:pt>
                      <c:pt idx="217">
                        <c:v>21/11/2012</c:v>
                      </c:pt>
                      <c:pt idx="218">
                        <c:v>22/11/2012</c:v>
                      </c:pt>
                      <c:pt idx="219">
                        <c:v>23/11/2012</c:v>
                      </c:pt>
                      <c:pt idx="220">
                        <c:v>26/11/2012</c:v>
                      </c:pt>
                      <c:pt idx="221">
                        <c:v>27/11/2012</c:v>
                      </c:pt>
                      <c:pt idx="222">
                        <c:v>28/11/2012</c:v>
                      </c:pt>
                      <c:pt idx="223">
                        <c:v>29/11/2012</c:v>
                      </c:pt>
                      <c:pt idx="224">
                        <c:v>30/11/2012</c:v>
                      </c:pt>
                      <c:pt idx="225">
                        <c:v>03/12/2012</c:v>
                      </c:pt>
                      <c:pt idx="226">
                        <c:v>04/12/2012</c:v>
                      </c:pt>
                      <c:pt idx="227">
                        <c:v>05/12/2012</c:v>
                      </c:pt>
                      <c:pt idx="228">
                        <c:v>06/12/2012</c:v>
                      </c:pt>
                      <c:pt idx="229">
                        <c:v>07/12/2012</c:v>
                      </c:pt>
                      <c:pt idx="230">
                        <c:v>10/12/2012</c:v>
                      </c:pt>
                      <c:pt idx="231">
                        <c:v>11/12/2012</c:v>
                      </c:pt>
                      <c:pt idx="232">
                        <c:v>12/12/2012</c:v>
                      </c:pt>
                      <c:pt idx="233">
                        <c:v>13/12/2012</c:v>
                      </c:pt>
                      <c:pt idx="234">
                        <c:v>14/12/2012</c:v>
                      </c:pt>
                      <c:pt idx="235">
                        <c:v>17/12/2012</c:v>
                      </c:pt>
                      <c:pt idx="236">
                        <c:v>18/12/2012</c:v>
                      </c:pt>
                      <c:pt idx="237">
                        <c:v>19/12/2012</c:v>
                      </c:pt>
                      <c:pt idx="238">
                        <c:v>20/12/2012</c:v>
                      </c:pt>
                      <c:pt idx="239">
                        <c:v>21/12/2012</c:v>
                      </c:pt>
                      <c:pt idx="240">
                        <c:v>24/12/2012</c:v>
                      </c:pt>
                      <c:pt idx="241">
                        <c:v>27/12/2012</c:v>
                      </c:pt>
                      <c:pt idx="242">
                        <c:v>28/12/2012</c:v>
                      </c:pt>
                      <c:pt idx="243">
                        <c:v>31/12/2012</c:v>
                      </c:pt>
                      <c:pt idx="244">
                        <c:v>02/01/2013</c:v>
                      </c:pt>
                      <c:pt idx="245">
                        <c:v>03/01/2013</c:v>
                      </c:pt>
                      <c:pt idx="246">
                        <c:v>04/01/2013</c:v>
                      </c:pt>
                      <c:pt idx="247">
                        <c:v>07/01/2013</c:v>
                      </c:pt>
                      <c:pt idx="248">
                        <c:v>08/01/2013</c:v>
                      </c:pt>
                      <c:pt idx="249">
                        <c:v>09/01/2013</c:v>
                      </c:pt>
                      <c:pt idx="250">
                        <c:v>10/01/2013</c:v>
                      </c:pt>
                      <c:pt idx="251">
                        <c:v>11/01/2013</c:v>
                      </c:pt>
                      <c:pt idx="252">
                        <c:v>14/01/2013</c:v>
                      </c:pt>
                      <c:pt idx="253">
                        <c:v>15/01/2013</c:v>
                      </c:pt>
                      <c:pt idx="254">
                        <c:v>16/01/2013</c:v>
                      </c:pt>
                      <c:pt idx="255">
                        <c:v>17/01/2013</c:v>
                      </c:pt>
                      <c:pt idx="256">
                        <c:v>18/01/2013</c:v>
                      </c:pt>
                      <c:pt idx="257">
                        <c:v>21/01/2013</c:v>
                      </c:pt>
                      <c:pt idx="258">
                        <c:v>22/01/2013</c:v>
                      </c:pt>
                      <c:pt idx="259">
                        <c:v>23/01/2013</c:v>
                      </c:pt>
                      <c:pt idx="260">
                        <c:v>24/01/2013</c:v>
                      </c:pt>
                      <c:pt idx="261">
                        <c:v>25/01/2013</c:v>
                      </c:pt>
                      <c:pt idx="262">
                        <c:v>28/01/2013</c:v>
                      </c:pt>
                      <c:pt idx="263">
                        <c:v>29/01/2013</c:v>
                      </c:pt>
                      <c:pt idx="264">
                        <c:v>30/01/2013</c:v>
                      </c:pt>
                      <c:pt idx="265">
                        <c:v>31/01/2013</c:v>
                      </c:pt>
                      <c:pt idx="266">
                        <c:v>01/02/2013</c:v>
                      </c:pt>
                      <c:pt idx="267">
                        <c:v>04/02/2013</c:v>
                      </c:pt>
                      <c:pt idx="268">
                        <c:v>05/02/2013</c:v>
                      </c:pt>
                      <c:pt idx="269">
                        <c:v>06/02/2013</c:v>
                      </c:pt>
                      <c:pt idx="270">
                        <c:v>07/02/2013</c:v>
                      </c:pt>
                      <c:pt idx="271">
                        <c:v>08/02/2013</c:v>
                      </c:pt>
                      <c:pt idx="272">
                        <c:v>11/02/2013</c:v>
                      </c:pt>
                      <c:pt idx="273">
                        <c:v>12/02/2013</c:v>
                      </c:pt>
                      <c:pt idx="274">
                        <c:v>13/02/2013</c:v>
                      </c:pt>
                      <c:pt idx="275">
                        <c:v>14/02/2013</c:v>
                      </c:pt>
                      <c:pt idx="276">
                        <c:v>15/02/2013</c:v>
                      </c:pt>
                      <c:pt idx="277">
                        <c:v>18/02/2013</c:v>
                      </c:pt>
                      <c:pt idx="278">
                        <c:v>19/02/2013</c:v>
                      </c:pt>
                      <c:pt idx="279">
                        <c:v>20/02/2013</c:v>
                      </c:pt>
                      <c:pt idx="280">
                        <c:v>21/02/2013</c:v>
                      </c:pt>
                      <c:pt idx="281">
                        <c:v>22/02/2013</c:v>
                      </c:pt>
                      <c:pt idx="282">
                        <c:v>25/02/2013</c:v>
                      </c:pt>
                      <c:pt idx="283">
                        <c:v>26/02/2013</c:v>
                      </c:pt>
                      <c:pt idx="284">
                        <c:v>27/02/2013</c:v>
                      </c:pt>
                      <c:pt idx="285">
                        <c:v>28/02/2013</c:v>
                      </c:pt>
                      <c:pt idx="286">
                        <c:v>01/03/2013</c:v>
                      </c:pt>
                      <c:pt idx="287">
                        <c:v>04/03/2013</c:v>
                      </c:pt>
                      <c:pt idx="288">
                        <c:v>05/03/2013</c:v>
                      </c:pt>
                      <c:pt idx="289">
                        <c:v>06/03/2013</c:v>
                      </c:pt>
                      <c:pt idx="290">
                        <c:v>07/03/2013</c:v>
                      </c:pt>
                      <c:pt idx="291">
                        <c:v>08/03/2013</c:v>
                      </c:pt>
                      <c:pt idx="292">
                        <c:v>11/03/2013</c:v>
                      </c:pt>
                      <c:pt idx="293">
                        <c:v>12/03/2013</c:v>
                      </c:pt>
                      <c:pt idx="294">
                        <c:v>13/03/2013</c:v>
                      </c:pt>
                      <c:pt idx="295">
                        <c:v>14/03/2013</c:v>
                      </c:pt>
                      <c:pt idx="296">
                        <c:v>15/03/2013</c:v>
                      </c:pt>
                      <c:pt idx="297">
                        <c:v>18/03/2013</c:v>
                      </c:pt>
                      <c:pt idx="298">
                        <c:v>19/03/2013</c:v>
                      </c:pt>
                      <c:pt idx="299">
                        <c:v>20/03/2013</c:v>
                      </c:pt>
                      <c:pt idx="300">
                        <c:v>21/03/2013</c:v>
                      </c:pt>
                      <c:pt idx="301">
                        <c:v>22/03/2013</c:v>
                      </c:pt>
                      <c:pt idx="302">
                        <c:v>25/03/2013</c:v>
                      </c:pt>
                      <c:pt idx="303">
                        <c:v>26/03/2013</c:v>
                      </c:pt>
                      <c:pt idx="304">
                        <c:v>27/03/2013</c:v>
                      </c:pt>
                      <c:pt idx="305">
                        <c:v>28/03/2013</c:v>
                      </c:pt>
                      <c:pt idx="306">
                        <c:v>02/04/2013</c:v>
                      </c:pt>
                      <c:pt idx="307">
                        <c:v>03/04/2013</c:v>
                      </c:pt>
                      <c:pt idx="308">
                        <c:v>04/04/2013</c:v>
                      </c:pt>
                      <c:pt idx="309">
                        <c:v>05/04/2013</c:v>
                      </c:pt>
                      <c:pt idx="310">
                        <c:v>08/04/2013</c:v>
                      </c:pt>
                      <c:pt idx="311">
                        <c:v>09/04/2013</c:v>
                      </c:pt>
                      <c:pt idx="312">
                        <c:v>10/04/2013</c:v>
                      </c:pt>
                      <c:pt idx="313">
                        <c:v>11/04/2013</c:v>
                      </c:pt>
                      <c:pt idx="314">
                        <c:v>12/04/2013</c:v>
                      </c:pt>
                      <c:pt idx="315">
                        <c:v>15/04/2013</c:v>
                      </c:pt>
                      <c:pt idx="316">
                        <c:v>16/04/2013</c:v>
                      </c:pt>
                      <c:pt idx="317">
                        <c:v>17/04/2013</c:v>
                      </c:pt>
                      <c:pt idx="318">
                        <c:v>18/04/2013</c:v>
                      </c:pt>
                      <c:pt idx="319">
                        <c:v>19/04/2013</c:v>
                      </c:pt>
                      <c:pt idx="320">
                        <c:v>22/04/2013</c:v>
                      </c:pt>
                      <c:pt idx="321">
                        <c:v>23/04/2013</c:v>
                      </c:pt>
                      <c:pt idx="322">
                        <c:v>24/04/2013</c:v>
                      </c:pt>
                      <c:pt idx="323">
                        <c:v>25/04/2013</c:v>
                      </c:pt>
                      <c:pt idx="324">
                        <c:v>26/04/2013</c:v>
                      </c:pt>
                      <c:pt idx="325">
                        <c:v>29/04/2013</c:v>
                      </c:pt>
                      <c:pt idx="326">
                        <c:v>30/04/2013</c:v>
                      </c:pt>
                      <c:pt idx="327">
                        <c:v>01/05/2013</c:v>
                      </c:pt>
                      <c:pt idx="328">
                        <c:v>02/05/2013</c:v>
                      </c:pt>
                      <c:pt idx="329">
                        <c:v>03/05/2013</c:v>
                      </c:pt>
                      <c:pt idx="330">
                        <c:v>07/05/2013</c:v>
                      </c:pt>
                      <c:pt idx="331">
                        <c:v>08/05/2013</c:v>
                      </c:pt>
                      <c:pt idx="332">
                        <c:v>09/05/2013</c:v>
                      </c:pt>
                      <c:pt idx="333">
                        <c:v>10/05/2013</c:v>
                      </c:pt>
                      <c:pt idx="334">
                        <c:v>13/05/2013</c:v>
                      </c:pt>
                      <c:pt idx="335">
                        <c:v>14/05/2013</c:v>
                      </c:pt>
                      <c:pt idx="336">
                        <c:v>15/05/2013</c:v>
                      </c:pt>
                      <c:pt idx="337">
                        <c:v>16/05/2013</c:v>
                      </c:pt>
                      <c:pt idx="338">
                        <c:v>17/05/2013</c:v>
                      </c:pt>
                      <c:pt idx="339">
                        <c:v>20/05/2013</c:v>
                      </c:pt>
                      <c:pt idx="340">
                        <c:v>21/05/2013</c:v>
                      </c:pt>
                      <c:pt idx="341">
                        <c:v>22/05/2013</c:v>
                      </c:pt>
                      <c:pt idx="342">
                        <c:v>23/05/2013</c:v>
                      </c:pt>
                      <c:pt idx="343">
                        <c:v>24/05/2013</c:v>
                      </c:pt>
                      <c:pt idx="344">
                        <c:v>28/05/2013</c:v>
                      </c:pt>
                      <c:pt idx="345">
                        <c:v>29/05/2013</c:v>
                      </c:pt>
                      <c:pt idx="346">
                        <c:v>30/05/2013</c:v>
                      </c:pt>
                      <c:pt idx="347">
                        <c:v>31/05/2013</c:v>
                      </c:pt>
                      <c:pt idx="348">
                        <c:v>03/06/2013</c:v>
                      </c:pt>
                      <c:pt idx="349">
                        <c:v>04/06/2013</c:v>
                      </c:pt>
                      <c:pt idx="350">
                        <c:v>05/06/2013</c:v>
                      </c:pt>
                      <c:pt idx="351">
                        <c:v>06/06/2013</c:v>
                      </c:pt>
                      <c:pt idx="352">
                        <c:v>07/06/2013</c:v>
                      </c:pt>
                      <c:pt idx="353">
                        <c:v>10/06/2013</c:v>
                      </c:pt>
                      <c:pt idx="354">
                        <c:v>11/06/2013</c:v>
                      </c:pt>
                      <c:pt idx="355">
                        <c:v>12/06/2013</c:v>
                      </c:pt>
                      <c:pt idx="356">
                        <c:v>13/06/2013</c:v>
                      </c:pt>
                      <c:pt idx="357">
                        <c:v>14/06/2013</c:v>
                      </c:pt>
                      <c:pt idx="358">
                        <c:v>17/06/2013</c:v>
                      </c:pt>
                      <c:pt idx="359">
                        <c:v>18/06/2013</c:v>
                      </c:pt>
                      <c:pt idx="360">
                        <c:v>19/06/2013</c:v>
                      </c:pt>
                      <c:pt idx="361">
                        <c:v>20/06/2013</c:v>
                      </c:pt>
                      <c:pt idx="362">
                        <c:v>21/06/2013</c:v>
                      </c:pt>
                      <c:pt idx="363">
                        <c:v>24/06/2013</c:v>
                      </c:pt>
                      <c:pt idx="364">
                        <c:v>25/06/2013</c:v>
                      </c:pt>
                      <c:pt idx="365">
                        <c:v>26/06/2013</c:v>
                      </c:pt>
                      <c:pt idx="366">
                        <c:v>27/06/2013</c:v>
                      </c:pt>
                      <c:pt idx="367">
                        <c:v>28/06/2013</c:v>
                      </c:pt>
                      <c:pt idx="368">
                        <c:v>01/07/2013</c:v>
                      </c:pt>
                      <c:pt idx="369">
                        <c:v>02/07/2013</c:v>
                      </c:pt>
                      <c:pt idx="370">
                        <c:v>03/07/2013</c:v>
                      </c:pt>
                      <c:pt idx="371">
                        <c:v>04/07/2013</c:v>
                      </c:pt>
                      <c:pt idx="372">
                        <c:v>05/07/2013</c:v>
                      </c:pt>
                      <c:pt idx="373">
                        <c:v>08/07/2013</c:v>
                      </c:pt>
                      <c:pt idx="374">
                        <c:v>09/07/2013</c:v>
                      </c:pt>
                      <c:pt idx="375">
                        <c:v>10/07/2013</c:v>
                      </c:pt>
                      <c:pt idx="376">
                        <c:v>11/07/2013</c:v>
                      </c:pt>
                      <c:pt idx="377">
                        <c:v>12/07/2013</c:v>
                      </c:pt>
                      <c:pt idx="378">
                        <c:v>15/07/2013</c:v>
                      </c:pt>
                      <c:pt idx="379">
                        <c:v>16/07/2013</c:v>
                      </c:pt>
                      <c:pt idx="380">
                        <c:v>17/07/2013</c:v>
                      </c:pt>
                      <c:pt idx="381">
                        <c:v>18/07/2013</c:v>
                      </c:pt>
                      <c:pt idx="382">
                        <c:v>19/07/2013</c:v>
                      </c:pt>
                      <c:pt idx="383">
                        <c:v>22/07/2013</c:v>
                      </c:pt>
                      <c:pt idx="384">
                        <c:v>23/07/2013</c:v>
                      </c:pt>
                      <c:pt idx="385">
                        <c:v>24/07/2013</c:v>
                      </c:pt>
                      <c:pt idx="386">
                        <c:v>25/07/2013</c:v>
                      </c:pt>
                      <c:pt idx="387">
                        <c:v>26/07/2013</c:v>
                      </c:pt>
                      <c:pt idx="388">
                        <c:v>29/07/2013</c:v>
                      </c:pt>
                      <c:pt idx="389">
                        <c:v>30/07/2013</c:v>
                      </c:pt>
                      <c:pt idx="390">
                        <c:v>31/07/2013</c:v>
                      </c:pt>
                      <c:pt idx="391">
                        <c:v>01/08/2013</c:v>
                      </c:pt>
                      <c:pt idx="392">
                        <c:v>02/08/2013</c:v>
                      </c:pt>
                      <c:pt idx="393">
                        <c:v>05/08/2013</c:v>
                      </c:pt>
                      <c:pt idx="394">
                        <c:v>06/08/2013</c:v>
                      </c:pt>
                      <c:pt idx="395">
                        <c:v>07/08/2013</c:v>
                      </c:pt>
                      <c:pt idx="396">
                        <c:v>08/08/2013</c:v>
                      </c:pt>
                      <c:pt idx="397">
                        <c:v>09/08/2013</c:v>
                      </c:pt>
                      <c:pt idx="398">
                        <c:v>12/08/2013</c:v>
                      </c:pt>
                      <c:pt idx="399">
                        <c:v>13/08/2013</c:v>
                      </c:pt>
                      <c:pt idx="400">
                        <c:v>14/08/2013</c:v>
                      </c:pt>
                      <c:pt idx="401">
                        <c:v>15/08/2013</c:v>
                      </c:pt>
                      <c:pt idx="402">
                        <c:v>16/08/2013</c:v>
                      </c:pt>
                      <c:pt idx="403">
                        <c:v>19/08/2013</c:v>
                      </c:pt>
                      <c:pt idx="404">
                        <c:v>20/08/2013</c:v>
                      </c:pt>
                      <c:pt idx="405">
                        <c:v>21/08/2013</c:v>
                      </c:pt>
                      <c:pt idx="406">
                        <c:v>22/08/2013</c:v>
                      </c:pt>
                      <c:pt idx="407">
                        <c:v>23/08/2013</c:v>
                      </c:pt>
                      <c:pt idx="408">
                        <c:v>27/08/2013</c:v>
                      </c:pt>
                      <c:pt idx="409">
                        <c:v>28/08/2013</c:v>
                      </c:pt>
                      <c:pt idx="410">
                        <c:v>29/08/2013</c:v>
                      </c:pt>
                      <c:pt idx="411">
                        <c:v>30/08/2013</c:v>
                      </c:pt>
                      <c:pt idx="412">
                        <c:v>02/09/2013</c:v>
                      </c:pt>
                      <c:pt idx="413">
                        <c:v>03/09/2013</c:v>
                      </c:pt>
                      <c:pt idx="414">
                        <c:v>04/09/2013</c:v>
                      </c:pt>
                      <c:pt idx="415">
                        <c:v>05/09/2013</c:v>
                      </c:pt>
                      <c:pt idx="416">
                        <c:v>06/09/2013</c:v>
                      </c:pt>
                      <c:pt idx="417">
                        <c:v>09/09/2013</c:v>
                      </c:pt>
                      <c:pt idx="418">
                        <c:v>10/09/2013</c:v>
                      </c:pt>
                      <c:pt idx="419">
                        <c:v>11/09/2013</c:v>
                      </c:pt>
                      <c:pt idx="420">
                        <c:v>12/09/2013</c:v>
                      </c:pt>
                      <c:pt idx="421">
                        <c:v>13/09/2013</c:v>
                      </c:pt>
                      <c:pt idx="422">
                        <c:v>16/09/2013</c:v>
                      </c:pt>
                      <c:pt idx="423">
                        <c:v>17/09/2013</c:v>
                      </c:pt>
                      <c:pt idx="424">
                        <c:v>18/09/2013</c:v>
                      </c:pt>
                      <c:pt idx="425">
                        <c:v>19/09/2013</c:v>
                      </c:pt>
                      <c:pt idx="426">
                        <c:v>20/09/2013</c:v>
                      </c:pt>
                      <c:pt idx="427">
                        <c:v>23/09/2013</c:v>
                      </c:pt>
                      <c:pt idx="428">
                        <c:v>24/09/2013</c:v>
                      </c:pt>
                      <c:pt idx="429">
                        <c:v>25/09/2013</c:v>
                      </c:pt>
                      <c:pt idx="430">
                        <c:v>26/09/2013</c:v>
                      </c:pt>
                      <c:pt idx="431">
                        <c:v>27/09/2013</c:v>
                      </c:pt>
                      <c:pt idx="432">
                        <c:v>30/09/2013</c:v>
                      </c:pt>
                      <c:pt idx="433">
                        <c:v>01/10/2013</c:v>
                      </c:pt>
                      <c:pt idx="434">
                        <c:v>02/10/2013</c:v>
                      </c:pt>
                      <c:pt idx="435">
                        <c:v>03/10/2013</c:v>
                      </c:pt>
                      <c:pt idx="436">
                        <c:v>04/10/2013</c:v>
                      </c:pt>
                      <c:pt idx="437">
                        <c:v>07/10/2013</c:v>
                      </c:pt>
                      <c:pt idx="438">
                        <c:v>08/10/2013</c:v>
                      </c:pt>
                      <c:pt idx="439">
                        <c:v>09/10/2013</c:v>
                      </c:pt>
                      <c:pt idx="440">
                        <c:v>10/10/2013</c:v>
                      </c:pt>
                      <c:pt idx="441">
                        <c:v>11/10/2013</c:v>
                      </c:pt>
                      <c:pt idx="442">
                        <c:v>14/10/2013</c:v>
                      </c:pt>
                      <c:pt idx="443">
                        <c:v>15/10/2013</c:v>
                      </c:pt>
                      <c:pt idx="444">
                        <c:v>16/10/2013</c:v>
                      </c:pt>
                      <c:pt idx="445">
                        <c:v>17/10/2013</c:v>
                      </c:pt>
                      <c:pt idx="446">
                        <c:v>18/10/2013</c:v>
                      </c:pt>
                      <c:pt idx="447">
                        <c:v>21/10/2013</c:v>
                      </c:pt>
                      <c:pt idx="448">
                        <c:v>22/10/2013</c:v>
                      </c:pt>
                      <c:pt idx="449">
                        <c:v>23/10/2013</c:v>
                      </c:pt>
                      <c:pt idx="450">
                        <c:v>24/10/2013</c:v>
                      </c:pt>
                      <c:pt idx="451">
                        <c:v>25/10/2013</c:v>
                      </c:pt>
                      <c:pt idx="452">
                        <c:v>28/10/2013</c:v>
                      </c:pt>
                      <c:pt idx="453">
                        <c:v>29/10/2013</c:v>
                      </c:pt>
                      <c:pt idx="454">
                        <c:v>30/10/2013</c:v>
                      </c:pt>
                      <c:pt idx="455">
                        <c:v>31/10/2013</c:v>
                      </c:pt>
                      <c:pt idx="456">
                        <c:v>01/11/2013</c:v>
                      </c:pt>
                      <c:pt idx="457">
                        <c:v>04/11/2013</c:v>
                      </c:pt>
                      <c:pt idx="458">
                        <c:v>05/11/2013</c:v>
                      </c:pt>
                      <c:pt idx="459">
                        <c:v>06/11/2013</c:v>
                      </c:pt>
                      <c:pt idx="460">
                        <c:v>07/11/2013</c:v>
                      </c:pt>
                      <c:pt idx="461">
                        <c:v>08/11/2013</c:v>
                      </c:pt>
                      <c:pt idx="462">
                        <c:v>11/11/2013</c:v>
                      </c:pt>
                      <c:pt idx="463">
                        <c:v>12/11/2013</c:v>
                      </c:pt>
                      <c:pt idx="464">
                        <c:v>13/11/2013</c:v>
                      </c:pt>
                      <c:pt idx="465">
                        <c:v>14/11/2013</c:v>
                      </c:pt>
                      <c:pt idx="466">
                        <c:v>15/11/2013</c:v>
                      </c:pt>
                      <c:pt idx="467">
                        <c:v>18/11/2013</c:v>
                      </c:pt>
                      <c:pt idx="468">
                        <c:v>19/11/2013</c:v>
                      </c:pt>
                      <c:pt idx="469">
                        <c:v>20/11/2013</c:v>
                      </c:pt>
                      <c:pt idx="470">
                        <c:v>21/11/2013</c:v>
                      </c:pt>
                      <c:pt idx="471">
                        <c:v>22/11/2013</c:v>
                      </c:pt>
                      <c:pt idx="472">
                        <c:v>25/11/2013</c:v>
                      </c:pt>
                      <c:pt idx="473">
                        <c:v>26/11/2013</c:v>
                      </c:pt>
                      <c:pt idx="474">
                        <c:v>27/11/2013</c:v>
                      </c:pt>
                      <c:pt idx="475">
                        <c:v>28/11/2013</c:v>
                      </c:pt>
                      <c:pt idx="476">
                        <c:v>29/11/2013</c:v>
                      </c:pt>
                      <c:pt idx="477">
                        <c:v>02/12/2013</c:v>
                      </c:pt>
                      <c:pt idx="478">
                        <c:v>03/12/2013</c:v>
                      </c:pt>
                      <c:pt idx="479">
                        <c:v>04/12/2013</c:v>
                      </c:pt>
                      <c:pt idx="480">
                        <c:v>05/12/2013</c:v>
                      </c:pt>
                      <c:pt idx="481">
                        <c:v>06/12/2013</c:v>
                      </c:pt>
                      <c:pt idx="482">
                        <c:v>09/12/2013</c:v>
                      </c:pt>
                      <c:pt idx="483">
                        <c:v>10/12/2013</c:v>
                      </c:pt>
                      <c:pt idx="484">
                        <c:v>11/12/2013</c:v>
                      </c:pt>
                      <c:pt idx="485">
                        <c:v>12/12/2013</c:v>
                      </c:pt>
                      <c:pt idx="486">
                        <c:v>13/12/2013</c:v>
                      </c:pt>
                      <c:pt idx="487">
                        <c:v>16/12/2013</c:v>
                      </c:pt>
                      <c:pt idx="488">
                        <c:v>17/12/2013</c:v>
                      </c:pt>
                      <c:pt idx="489">
                        <c:v>18/12/2013</c:v>
                      </c:pt>
                      <c:pt idx="490">
                        <c:v>19/12/2013</c:v>
                      </c:pt>
                      <c:pt idx="491">
                        <c:v>20/12/2013</c:v>
                      </c:pt>
                      <c:pt idx="492">
                        <c:v>23/12/2013</c:v>
                      </c:pt>
                      <c:pt idx="493">
                        <c:v>24/12/2013</c:v>
                      </c:pt>
                      <c:pt idx="494">
                        <c:v>27/12/2013</c:v>
                      </c:pt>
                      <c:pt idx="495">
                        <c:v>30/12/2013</c:v>
                      </c:pt>
                      <c:pt idx="496">
                        <c:v>31/12/2013</c:v>
                      </c:pt>
                      <c:pt idx="497">
                        <c:v>02/01/2014</c:v>
                      </c:pt>
                      <c:pt idx="498">
                        <c:v>03/01/2014</c:v>
                      </c:pt>
                      <c:pt idx="499">
                        <c:v>06/01/2014</c:v>
                      </c:pt>
                      <c:pt idx="500">
                        <c:v>07/01/2014</c:v>
                      </c:pt>
                      <c:pt idx="501">
                        <c:v>08/01/2014</c:v>
                      </c:pt>
                      <c:pt idx="502">
                        <c:v>09/01/2014</c:v>
                      </c:pt>
                      <c:pt idx="503">
                        <c:v>10/01/2014</c:v>
                      </c:pt>
                      <c:pt idx="504">
                        <c:v>13/01/2014</c:v>
                      </c:pt>
                      <c:pt idx="505">
                        <c:v>14/01/2014</c:v>
                      </c:pt>
                      <c:pt idx="506">
                        <c:v>15/01/2014</c:v>
                      </c:pt>
                      <c:pt idx="507">
                        <c:v>16/01/2014</c:v>
                      </c:pt>
                      <c:pt idx="508">
                        <c:v>17/01/2014</c:v>
                      </c:pt>
                      <c:pt idx="509">
                        <c:v>20/01/2014</c:v>
                      </c:pt>
                      <c:pt idx="510">
                        <c:v>21/01/2014</c:v>
                      </c:pt>
                      <c:pt idx="511">
                        <c:v>22/01/2014</c:v>
                      </c:pt>
                      <c:pt idx="512">
                        <c:v>23/01/2014</c:v>
                      </c:pt>
                      <c:pt idx="513">
                        <c:v>24/01/2014</c:v>
                      </c:pt>
                      <c:pt idx="514">
                        <c:v>27/01/2014</c:v>
                      </c:pt>
                      <c:pt idx="515">
                        <c:v>28/01/2014</c:v>
                      </c:pt>
                      <c:pt idx="516">
                        <c:v>29/01/2014</c:v>
                      </c:pt>
                      <c:pt idx="517">
                        <c:v>30/01/2014</c:v>
                      </c:pt>
                      <c:pt idx="518">
                        <c:v>31/01/2014</c:v>
                      </c:pt>
                      <c:pt idx="519">
                        <c:v>03/02/2014</c:v>
                      </c:pt>
                      <c:pt idx="520">
                        <c:v>04/02/2014</c:v>
                      </c:pt>
                      <c:pt idx="521">
                        <c:v>05/02/2014</c:v>
                      </c:pt>
                      <c:pt idx="522">
                        <c:v>06/02/2014</c:v>
                      </c:pt>
                      <c:pt idx="523">
                        <c:v>07/02/2014</c:v>
                      </c:pt>
                      <c:pt idx="524">
                        <c:v>10/02/2014</c:v>
                      </c:pt>
                      <c:pt idx="525">
                        <c:v>11/02/2014</c:v>
                      </c:pt>
                      <c:pt idx="526">
                        <c:v>12/02/2014</c:v>
                      </c:pt>
                      <c:pt idx="527">
                        <c:v>13/02/2014</c:v>
                      </c:pt>
                      <c:pt idx="528">
                        <c:v>14/02/2014</c:v>
                      </c:pt>
                      <c:pt idx="529">
                        <c:v>17/02/2014</c:v>
                      </c:pt>
                      <c:pt idx="530">
                        <c:v>18/02/2014</c:v>
                      </c:pt>
                      <c:pt idx="531">
                        <c:v>19/02/2014</c:v>
                      </c:pt>
                      <c:pt idx="532">
                        <c:v>20/02/2014</c:v>
                      </c:pt>
                      <c:pt idx="533">
                        <c:v>21/02/2014</c:v>
                      </c:pt>
                      <c:pt idx="534">
                        <c:v>24/02/2014</c:v>
                      </c:pt>
                      <c:pt idx="535">
                        <c:v>25/02/2014</c:v>
                      </c:pt>
                      <c:pt idx="536">
                        <c:v>26/02/2014</c:v>
                      </c:pt>
                      <c:pt idx="537">
                        <c:v>27/02/2014</c:v>
                      </c:pt>
                      <c:pt idx="538">
                        <c:v>28/02/2014</c:v>
                      </c:pt>
                      <c:pt idx="539">
                        <c:v>03/03/2014</c:v>
                      </c:pt>
                      <c:pt idx="540">
                        <c:v>04/03/2014</c:v>
                      </c:pt>
                      <c:pt idx="541">
                        <c:v>05/03/2014</c:v>
                      </c:pt>
                      <c:pt idx="542">
                        <c:v>06/03/2014</c:v>
                      </c:pt>
                      <c:pt idx="543">
                        <c:v>07/03/2014</c:v>
                      </c:pt>
                      <c:pt idx="544">
                        <c:v>10/03/2014</c:v>
                      </c:pt>
                      <c:pt idx="545">
                        <c:v>11/03/2014</c:v>
                      </c:pt>
                      <c:pt idx="546">
                        <c:v>12/03/2014</c:v>
                      </c:pt>
                      <c:pt idx="547">
                        <c:v>13/03/2014</c:v>
                      </c:pt>
                      <c:pt idx="548">
                        <c:v>14/03/2014</c:v>
                      </c:pt>
                      <c:pt idx="549">
                        <c:v>17/03/2014</c:v>
                      </c:pt>
                      <c:pt idx="550">
                        <c:v>18/03/2014</c:v>
                      </c:pt>
                      <c:pt idx="551">
                        <c:v>19/03/2014</c:v>
                      </c:pt>
                      <c:pt idx="552">
                        <c:v>20/03/2014</c:v>
                      </c:pt>
                      <c:pt idx="553">
                        <c:v>21/03/2014</c:v>
                      </c:pt>
                      <c:pt idx="554">
                        <c:v>24/03/2014</c:v>
                      </c:pt>
                      <c:pt idx="555">
                        <c:v>25/03/2014</c:v>
                      </c:pt>
                      <c:pt idx="556">
                        <c:v>26/03/2014</c:v>
                      </c:pt>
                      <c:pt idx="557">
                        <c:v>27/03/2014</c:v>
                      </c:pt>
                      <c:pt idx="558">
                        <c:v>28/03/2014</c:v>
                      </c:pt>
                      <c:pt idx="559">
                        <c:v>31/03/2014</c:v>
                      </c:pt>
                      <c:pt idx="560">
                        <c:v>01/04/2014</c:v>
                      </c:pt>
                      <c:pt idx="561">
                        <c:v>02/04/2014</c:v>
                      </c:pt>
                      <c:pt idx="562">
                        <c:v>03/04/2014</c:v>
                      </c:pt>
                      <c:pt idx="563">
                        <c:v>04/04/2014</c:v>
                      </c:pt>
                      <c:pt idx="564">
                        <c:v>07/04/2014</c:v>
                      </c:pt>
                      <c:pt idx="565">
                        <c:v>08/04/2014</c:v>
                      </c:pt>
                      <c:pt idx="566">
                        <c:v>09/04/2014</c:v>
                      </c:pt>
                      <c:pt idx="567">
                        <c:v>10/04/2014</c:v>
                      </c:pt>
                      <c:pt idx="568">
                        <c:v>11/04/2014</c:v>
                      </c:pt>
                      <c:pt idx="569">
                        <c:v>14/04/2014</c:v>
                      </c:pt>
                      <c:pt idx="570">
                        <c:v>15/04/2014</c:v>
                      </c:pt>
                      <c:pt idx="571">
                        <c:v>16/04/2014</c:v>
                      </c:pt>
                      <c:pt idx="572">
                        <c:v>17/04/2014</c:v>
                      </c:pt>
                      <c:pt idx="573">
                        <c:v>22/04/2014</c:v>
                      </c:pt>
                      <c:pt idx="574">
                        <c:v>23/04/2014</c:v>
                      </c:pt>
                      <c:pt idx="575">
                        <c:v>24/04/2014</c:v>
                      </c:pt>
                      <c:pt idx="576">
                        <c:v>25/04/2014</c:v>
                      </c:pt>
                      <c:pt idx="577">
                        <c:v>28/04/2014</c:v>
                      </c:pt>
                      <c:pt idx="578">
                        <c:v>29/04/2014</c:v>
                      </c:pt>
                      <c:pt idx="579">
                        <c:v>30/04/2014</c:v>
                      </c:pt>
                      <c:pt idx="580">
                        <c:v>01/05/2014</c:v>
                      </c:pt>
                      <c:pt idx="581">
                        <c:v>02/05/2014</c:v>
                      </c:pt>
                      <c:pt idx="582">
                        <c:v>06/05/2014</c:v>
                      </c:pt>
                      <c:pt idx="583">
                        <c:v>07/05/2014</c:v>
                      </c:pt>
                      <c:pt idx="584">
                        <c:v>08/05/2014</c:v>
                      </c:pt>
                      <c:pt idx="585">
                        <c:v>09/05/2014</c:v>
                      </c:pt>
                      <c:pt idx="586">
                        <c:v>12/05/2014</c:v>
                      </c:pt>
                      <c:pt idx="587">
                        <c:v>13/05/2014</c:v>
                      </c:pt>
                      <c:pt idx="588">
                        <c:v>14/05/2014</c:v>
                      </c:pt>
                      <c:pt idx="589">
                        <c:v>15/05/2014</c:v>
                      </c:pt>
                      <c:pt idx="590">
                        <c:v>16/05/2014</c:v>
                      </c:pt>
                      <c:pt idx="591">
                        <c:v>19/05/2014</c:v>
                      </c:pt>
                      <c:pt idx="592">
                        <c:v>20/05/2014</c:v>
                      </c:pt>
                      <c:pt idx="593">
                        <c:v>21/05/2014</c:v>
                      </c:pt>
                      <c:pt idx="594">
                        <c:v>22/05/2014</c:v>
                      </c:pt>
                      <c:pt idx="595">
                        <c:v>23/05/2014</c:v>
                      </c:pt>
                      <c:pt idx="596">
                        <c:v>27/05/2014</c:v>
                      </c:pt>
                      <c:pt idx="597">
                        <c:v>28/05/2014</c:v>
                      </c:pt>
                      <c:pt idx="598">
                        <c:v>29/05/2014</c:v>
                      </c:pt>
                      <c:pt idx="599">
                        <c:v>30/05/2014</c:v>
                      </c:pt>
                      <c:pt idx="600">
                        <c:v>02/06/2014</c:v>
                      </c:pt>
                      <c:pt idx="601">
                        <c:v>03/06/2014</c:v>
                      </c:pt>
                      <c:pt idx="602">
                        <c:v>04/06/2014</c:v>
                      </c:pt>
                      <c:pt idx="603">
                        <c:v>05/06/2014</c:v>
                      </c:pt>
                      <c:pt idx="604">
                        <c:v>06/06/2014</c:v>
                      </c:pt>
                      <c:pt idx="605">
                        <c:v>09/06/2014</c:v>
                      </c:pt>
                      <c:pt idx="606">
                        <c:v>10/06/2014</c:v>
                      </c:pt>
                      <c:pt idx="607">
                        <c:v>11/06/2014</c:v>
                      </c:pt>
                      <c:pt idx="608">
                        <c:v>12/06/2014</c:v>
                      </c:pt>
                      <c:pt idx="609">
                        <c:v>13/06/2014</c:v>
                      </c:pt>
                      <c:pt idx="610">
                        <c:v>16/06/2014</c:v>
                      </c:pt>
                      <c:pt idx="611">
                        <c:v>17/06/2014</c:v>
                      </c:pt>
                      <c:pt idx="612">
                        <c:v>18/06/2014</c:v>
                      </c:pt>
                      <c:pt idx="613">
                        <c:v>19/06/2014</c:v>
                      </c:pt>
                      <c:pt idx="614">
                        <c:v>20/06/2014</c:v>
                      </c:pt>
                      <c:pt idx="615">
                        <c:v>23/06/2014</c:v>
                      </c:pt>
                      <c:pt idx="616">
                        <c:v>24/06/2014</c:v>
                      </c:pt>
                      <c:pt idx="617">
                        <c:v>25/06/2014</c:v>
                      </c:pt>
                      <c:pt idx="618">
                        <c:v>26/06/2014</c:v>
                      </c:pt>
                      <c:pt idx="619">
                        <c:v>27/06/2014</c:v>
                      </c:pt>
                      <c:pt idx="620">
                        <c:v>30/06/2014</c:v>
                      </c:pt>
                      <c:pt idx="621">
                        <c:v>01/07/2014</c:v>
                      </c:pt>
                      <c:pt idx="622">
                        <c:v>02/07/2014</c:v>
                      </c:pt>
                      <c:pt idx="623">
                        <c:v>03/07/2014</c:v>
                      </c:pt>
                      <c:pt idx="624">
                        <c:v>04/07/2014</c:v>
                      </c:pt>
                      <c:pt idx="625">
                        <c:v>07/07/2014</c:v>
                      </c:pt>
                      <c:pt idx="626">
                        <c:v>08/07/2014</c:v>
                      </c:pt>
                      <c:pt idx="627">
                        <c:v>09/07/2014</c:v>
                      </c:pt>
                      <c:pt idx="628">
                        <c:v>10/07/2014</c:v>
                      </c:pt>
                      <c:pt idx="629">
                        <c:v>11/07/2014</c:v>
                      </c:pt>
                      <c:pt idx="630">
                        <c:v>14/07/2014</c:v>
                      </c:pt>
                      <c:pt idx="631">
                        <c:v>15/07/2014</c:v>
                      </c:pt>
                      <c:pt idx="632">
                        <c:v>16/07/2014</c:v>
                      </c:pt>
                      <c:pt idx="633">
                        <c:v>17/07/2014</c:v>
                      </c:pt>
                      <c:pt idx="634">
                        <c:v>18/07/2014</c:v>
                      </c:pt>
                      <c:pt idx="635">
                        <c:v>21/07/2014</c:v>
                      </c:pt>
                      <c:pt idx="636">
                        <c:v>22/07/2014</c:v>
                      </c:pt>
                      <c:pt idx="637">
                        <c:v>23/07/2014</c:v>
                      </c:pt>
                      <c:pt idx="638">
                        <c:v>24/07/2014</c:v>
                      </c:pt>
                      <c:pt idx="639">
                        <c:v>25/07/2014</c:v>
                      </c:pt>
                      <c:pt idx="640">
                        <c:v>28/07/2014</c:v>
                      </c:pt>
                      <c:pt idx="641">
                        <c:v>29/07/2014</c:v>
                      </c:pt>
                      <c:pt idx="642">
                        <c:v>30/07/2014</c:v>
                      </c:pt>
                      <c:pt idx="643">
                        <c:v>31/07/2014</c:v>
                      </c:pt>
                      <c:pt idx="644">
                        <c:v>01/08/2014</c:v>
                      </c:pt>
                      <c:pt idx="645">
                        <c:v>04/08/2014</c:v>
                      </c:pt>
                      <c:pt idx="646">
                        <c:v>05/08/2014</c:v>
                      </c:pt>
                      <c:pt idx="647">
                        <c:v>06/08/2014</c:v>
                      </c:pt>
                      <c:pt idx="648">
                        <c:v>07/08/2014</c:v>
                      </c:pt>
                      <c:pt idx="649">
                        <c:v>08/08/2014</c:v>
                      </c:pt>
                      <c:pt idx="650">
                        <c:v>11/08/2014</c:v>
                      </c:pt>
                      <c:pt idx="651">
                        <c:v>12/08/2014</c:v>
                      </c:pt>
                      <c:pt idx="652">
                        <c:v>13/08/2014</c:v>
                      </c:pt>
                      <c:pt idx="653">
                        <c:v>14/08/2014</c:v>
                      </c:pt>
                      <c:pt idx="654">
                        <c:v>15/08/2014</c:v>
                      </c:pt>
                      <c:pt idx="655">
                        <c:v>18/08/2014</c:v>
                      </c:pt>
                      <c:pt idx="656">
                        <c:v>19/08/2014</c:v>
                      </c:pt>
                      <c:pt idx="657">
                        <c:v>20/08/2014</c:v>
                      </c:pt>
                      <c:pt idx="658">
                        <c:v>21/08/2014</c:v>
                      </c:pt>
                      <c:pt idx="659">
                        <c:v>22/08/2014</c:v>
                      </c:pt>
                      <c:pt idx="660">
                        <c:v>26/08/2014</c:v>
                      </c:pt>
                      <c:pt idx="661">
                        <c:v>27/08/2014</c:v>
                      </c:pt>
                      <c:pt idx="662">
                        <c:v>28/08/2014</c:v>
                      </c:pt>
                      <c:pt idx="663">
                        <c:v>29/08/2014</c:v>
                      </c:pt>
                      <c:pt idx="664">
                        <c:v>01/09/2014</c:v>
                      </c:pt>
                      <c:pt idx="665">
                        <c:v>02/09/2014</c:v>
                      </c:pt>
                      <c:pt idx="666">
                        <c:v>03/09/2014</c:v>
                      </c:pt>
                      <c:pt idx="667">
                        <c:v>04/09/2014</c:v>
                      </c:pt>
                      <c:pt idx="668">
                        <c:v>05/09/2014</c:v>
                      </c:pt>
                      <c:pt idx="669">
                        <c:v>08/09/2014</c:v>
                      </c:pt>
                      <c:pt idx="670">
                        <c:v>09/09/2014</c:v>
                      </c:pt>
                      <c:pt idx="671">
                        <c:v>10/09/2014</c:v>
                      </c:pt>
                      <c:pt idx="672">
                        <c:v>11/09/2014</c:v>
                      </c:pt>
                      <c:pt idx="673">
                        <c:v>12/09/2014</c:v>
                      </c:pt>
                      <c:pt idx="674">
                        <c:v>15/09/2014</c:v>
                      </c:pt>
                      <c:pt idx="675">
                        <c:v>16/09/2014</c:v>
                      </c:pt>
                      <c:pt idx="676">
                        <c:v>17/09/2014</c:v>
                      </c:pt>
                      <c:pt idx="677">
                        <c:v>18/09/2014</c:v>
                      </c:pt>
                      <c:pt idx="678">
                        <c:v>19/09/2014</c:v>
                      </c:pt>
                      <c:pt idx="679">
                        <c:v>22/09/2014</c:v>
                      </c:pt>
                      <c:pt idx="680">
                        <c:v>23/09/2014</c:v>
                      </c:pt>
                      <c:pt idx="681">
                        <c:v>24/09/2014</c:v>
                      </c:pt>
                      <c:pt idx="682">
                        <c:v>25/09/2014</c:v>
                      </c:pt>
                      <c:pt idx="683">
                        <c:v>26/09/2014</c:v>
                      </c:pt>
                      <c:pt idx="684">
                        <c:v>29/09/2014</c:v>
                      </c:pt>
                      <c:pt idx="685">
                        <c:v>30/09/2014</c:v>
                      </c:pt>
                      <c:pt idx="686">
                        <c:v>01/10/2014</c:v>
                      </c:pt>
                      <c:pt idx="687">
                        <c:v>02/10/2014</c:v>
                      </c:pt>
                      <c:pt idx="688">
                        <c:v>03/10/2014</c:v>
                      </c:pt>
                      <c:pt idx="689">
                        <c:v>06/10/2014</c:v>
                      </c:pt>
                      <c:pt idx="690">
                        <c:v>07/10/2014</c:v>
                      </c:pt>
                      <c:pt idx="691">
                        <c:v>08/10/2014</c:v>
                      </c:pt>
                      <c:pt idx="692">
                        <c:v>09/10/2014</c:v>
                      </c:pt>
                      <c:pt idx="693">
                        <c:v>10/10/2014</c:v>
                      </c:pt>
                      <c:pt idx="694">
                        <c:v>13/10/2014</c:v>
                      </c:pt>
                      <c:pt idx="695">
                        <c:v>14/10/2014</c:v>
                      </c:pt>
                      <c:pt idx="696">
                        <c:v>15/10/2014</c:v>
                      </c:pt>
                      <c:pt idx="697">
                        <c:v>16/10/2014</c:v>
                      </c:pt>
                      <c:pt idx="698">
                        <c:v>17/10/2014</c:v>
                      </c:pt>
                      <c:pt idx="699">
                        <c:v>20/10/2014</c:v>
                      </c:pt>
                      <c:pt idx="700">
                        <c:v>21/10/2014</c:v>
                      </c:pt>
                      <c:pt idx="701">
                        <c:v>22/10/2014</c:v>
                      </c:pt>
                      <c:pt idx="702">
                        <c:v>23/10/2014</c:v>
                      </c:pt>
                      <c:pt idx="703">
                        <c:v>24/10/2014</c:v>
                      </c:pt>
                      <c:pt idx="704">
                        <c:v>27/10/2014</c:v>
                      </c:pt>
                      <c:pt idx="705">
                        <c:v>28/10/2014</c:v>
                      </c:pt>
                      <c:pt idx="706">
                        <c:v>29/10/2014</c:v>
                      </c:pt>
                      <c:pt idx="707">
                        <c:v>30/10/2014</c:v>
                      </c:pt>
                      <c:pt idx="708">
                        <c:v>31/10/2014</c:v>
                      </c:pt>
                      <c:pt idx="709">
                        <c:v>03/11/2014</c:v>
                      </c:pt>
                      <c:pt idx="710">
                        <c:v>04/11/2014</c:v>
                      </c:pt>
                      <c:pt idx="711">
                        <c:v>05/11/2014</c:v>
                      </c:pt>
                      <c:pt idx="712">
                        <c:v>06/11/2014</c:v>
                      </c:pt>
                      <c:pt idx="713">
                        <c:v>07/11/2014</c:v>
                      </c:pt>
                      <c:pt idx="714">
                        <c:v>10/11/2014</c:v>
                      </c:pt>
                      <c:pt idx="715">
                        <c:v>11/11/2014</c:v>
                      </c:pt>
                      <c:pt idx="716">
                        <c:v>12/11/2014</c:v>
                      </c:pt>
                      <c:pt idx="717">
                        <c:v>13/11/2014</c:v>
                      </c:pt>
                      <c:pt idx="718">
                        <c:v>14/11/2014</c:v>
                      </c:pt>
                      <c:pt idx="719">
                        <c:v>17/11/2014</c:v>
                      </c:pt>
                      <c:pt idx="720">
                        <c:v>18/11/2014</c:v>
                      </c:pt>
                      <c:pt idx="721">
                        <c:v>19/11/2014</c:v>
                      </c:pt>
                      <c:pt idx="722">
                        <c:v>20/11/2014</c:v>
                      </c:pt>
                      <c:pt idx="723">
                        <c:v>21/11/2014</c:v>
                      </c:pt>
                      <c:pt idx="724">
                        <c:v>24/11/2014</c:v>
                      </c:pt>
                      <c:pt idx="725">
                        <c:v>25/11/2014</c:v>
                      </c:pt>
                      <c:pt idx="726">
                        <c:v>26/11/2014</c:v>
                      </c:pt>
                      <c:pt idx="727">
                        <c:v>27/11/2014</c:v>
                      </c:pt>
                      <c:pt idx="728">
                        <c:v>28/11/2014</c:v>
                      </c:pt>
                      <c:pt idx="729">
                        <c:v>01/12/2014</c:v>
                      </c:pt>
                      <c:pt idx="730">
                        <c:v>02/12/2014</c:v>
                      </c:pt>
                      <c:pt idx="731">
                        <c:v>03/12/2014</c:v>
                      </c:pt>
                      <c:pt idx="732">
                        <c:v>04/12/2014</c:v>
                      </c:pt>
                      <c:pt idx="733">
                        <c:v>05/12/2014</c:v>
                      </c:pt>
                      <c:pt idx="734">
                        <c:v>08/12/2014</c:v>
                      </c:pt>
                      <c:pt idx="735">
                        <c:v>09/12/2014</c:v>
                      </c:pt>
                      <c:pt idx="736">
                        <c:v>10/12/2014</c:v>
                      </c:pt>
                      <c:pt idx="737">
                        <c:v>11/12/2014</c:v>
                      </c:pt>
                      <c:pt idx="738">
                        <c:v>12/12/2014</c:v>
                      </c:pt>
                      <c:pt idx="739">
                        <c:v>15/12/2014</c:v>
                      </c:pt>
                      <c:pt idx="740">
                        <c:v>16/12/2014</c:v>
                      </c:pt>
                      <c:pt idx="741">
                        <c:v>17/12/2014</c:v>
                      </c:pt>
                      <c:pt idx="742">
                        <c:v>18/12/2014</c:v>
                      </c:pt>
                      <c:pt idx="743">
                        <c:v>19/12/2014</c:v>
                      </c:pt>
                      <c:pt idx="744">
                        <c:v>22/12/2014</c:v>
                      </c:pt>
                      <c:pt idx="745">
                        <c:v>23/12/2014</c:v>
                      </c:pt>
                      <c:pt idx="746">
                        <c:v>24/12/2014</c:v>
                      </c:pt>
                      <c:pt idx="747">
                        <c:v>29/12/2014</c:v>
                      </c:pt>
                      <c:pt idx="748">
                        <c:v>30/12/2014</c:v>
                      </c:pt>
                      <c:pt idx="749">
                        <c:v>31/12/2014</c:v>
                      </c:pt>
                      <c:pt idx="750">
                        <c:v>02/01/2015</c:v>
                      </c:pt>
                      <c:pt idx="751">
                        <c:v>05/01/2015</c:v>
                      </c:pt>
                      <c:pt idx="752">
                        <c:v>06/01/2015</c:v>
                      </c:pt>
                      <c:pt idx="753">
                        <c:v>07/01/2015</c:v>
                      </c:pt>
                      <c:pt idx="754">
                        <c:v>08/01/2015</c:v>
                      </c:pt>
                      <c:pt idx="755">
                        <c:v>09/01/2015</c:v>
                      </c:pt>
                      <c:pt idx="756">
                        <c:v>12/01/2015</c:v>
                      </c:pt>
                      <c:pt idx="757">
                        <c:v>13/01/2015</c:v>
                      </c:pt>
                      <c:pt idx="758">
                        <c:v>14/01/2015</c:v>
                      </c:pt>
                      <c:pt idx="759">
                        <c:v>15/01/2015</c:v>
                      </c:pt>
                      <c:pt idx="760">
                        <c:v>16/01/2015</c:v>
                      </c:pt>
                      <c:pt idx="761">
                        <c:v>19/01/2015</c:v>
                      </c:pt>
                      <c:pt idx="762">
                        <c:v>20/01/2015</c:v>
                      </c:pt>
                      <c:pt idx="763">
                        <c:v>21/01/2015</c:v>
                      </c:pt>
                      <c:pt idx="764">
                        <c:v>22/01/2015</c:v>
                      </c:pt>
                      <c:pt idx="765">
                        <c:v>23/01/2015</c:v>
                      </c:pt>
                      <c:pt idx="766">
                        <c:v>26/01/2015</c:v>
                      </c:pt>
                      <c:pt idx="767">
                        <c:v>27/01/2015</c:v>
                      </c:pt>
                      <c:pt idx="768">
                        <c:v>28/01/2015</c:v>
                      </c:pt>
                      <c:pt idx="769">
                        <c:v>29/01/2015</c:v>
                      </c:pt>
                      <c:pt idx="770">
                        <c:v>30/01/2015</c:v>
                      </c:pt>
                      <c:pt idx="771">
                        <c:v>02/02/2015</c:v>
                      </c:pt>
                      <c:pt idx="772">
                        <c:v>03/02/2015</c:v>
                      </c:pt>
                      <c:pt idx="773">
                        <c:v>04/02/2015</c:v>
                      </c:pt>
                      <c:pt idx="774">
                        <c:v>05/02/2015</c:v>
                      </c:pt>
                      <c:pt idx="775">
                        <c:v>06/02/2015</c:v>
                      </c:pt>
                      <c:pt idx="776">
                        <c:v>09/02/2015</c:v>
                      </c:pt>
                      <c:pt idx="777">
                        <c:v>10/02/2015</c:v>
                      </c:pt>
                      <c:pt idx="778">
                        <c:v>11/02/2015</c:v>
                      </c:pt>
                      <c:pt idx="779">
                        <c:v>12/02/2015</c:v>
                      </c:pt>
                      <c:pt idx="780">
                        <c:v>13/02/2015</c:v>
                      </c:pt>
                      <c:pt idx="781">
                        <c:v>16/02/2015</c:v>
                      </c:pt>
                      <c:pt idx="782">
                        <c:v>17/02/2015</c:v>
                      </c:pt>
                      <c:pt idx="783">
                        <c:v>18/02/2015</c:v>
                      </c:pt>
                      <c:pt idx="784">
                        <c:v>19/02/2015</c:v>
                      </c:pt>
                      <c:pt idx="785">
                        <c:v>20/02/2015</c:v>
                      </c:pt>
                      <c:pt idx="786">
                        <c:v>23/02/2015</c:v>
                      </c:pt>
                      <c:pt idx="787">
                        <c:v>24/02/2015</c:v>
                      </c:pt>
                      <c:pt idx="788">
                        <c:v>25/02/2015</c:v>
                      </c:pt>
                      <c:pt idx="789">
                        <c:v>26/02/2015</c:v>
                      </c:pt>
                      <c:pt idx="790">
                        <c:v>27/02/2015</c:v>
                      </c:pt>
                      <c:pt idx="791">
                        <c:v>02/03/2015</c:v>
                      </c:pt>
                      <c:pt idx="792">
                        <c:v>03/03/2015</c:v>
                      </c:pt>
                      <c:pt idx="793">
                        <c:v>04/03/2015</c:v>
                      </c:pt>
                      <c:pt idx="794">
                        <c:v>05/03/2015</c:v>
                      </c:pt>
                      <c:pt idx="795">
                        <c:v>06/03/2015</c:v>
                      </c:pt>
                      <c:pt idx="796">
                        <c:v>09/03/2015</c:v>
                      </c:pt>
                      <c:pt idx="797">
                        <c:v>10/03/2015</c:v>
                      </c:pt>
                      <c:pt idx="798">
                        <c:v>11/03/2015</c:v>
                      </c:pt>
                      <c:pt idx="799">
                        <c:v>12/03/2015</c:v>
                      </c:pt>
                      <c:pt idx="800">
                        <c:v>13/03/2015</c:v>
                      </c:pt>
                      <c:pt idx="801">
                        <c:v>16/03/2015</c:v>
                      </c:pt>
                      <c:pt idx="802">
                        <c:v>17/03/2015</c:v>
                      </c:pt>
                      <c:pt idx="803">
                        <c:v>18/03/2015</c:v>
                      </c:pt>
                      <c:pt idx="804">
                        <c:v>19/03/2015</c:v>
                      </c:pt>
                      <c:pt idx="805">
                        <c:v>20/03/2015</c:v>
                      </c:pt>
                      <c:pt idx="806">
                        <c:v>23/03/2015</c:v>
                      </c:pt>
                      <c:pt idx="807">
                        <c:v>24/03/2015</c:v>
                      </c:pt>
                      <c:pt idx="808">
                        <c:v>25/03/2015</c:v>
                      </c:pt>
                      <c:pt idx="809">
                        <c:v>26/03/2015</c:v>
                      </c:pt>
                      <c:pt idx="810">
                        <c:v>27/03/2015</c:v>
                      </c:pt>
                      <c:pt idx="811">
                        <c:v>30/03/2015</c:v>
                      </c:pt>
                      <c:pt idx="812">
                        <c:v>31/03/2015</c:v>
                      </c:pt>
                      <c:pt idx="813">
                        <c:v>01/04/2015</c:v>
                      </c:pt>
                      <c:pt idx="814">
                        <c:v>02/04/2015</c:v>
                      </c:pt>
                      <c:pt idx="815">
                        <c:v>07/04/2015</c:v>
                      </c:pt>
                      <c:pt idx="816">
                        <c:v>08/04/2015</c:v>
                      </c:pt>
                      <c:pt idx="817">
                        <c:v>09/04/2015</c:v>
                      </c:pt>
                      <c:pt idx="818">
                        <c:v>10/04/2015</c:v>
                      </c:pt>
                      <c:pt idx="819">
                        <c:v>13/04/2015</c:v>
                      </c:pt>
                      <c:pt idx="820">
                        <c:v>14/04/2015</c:v>
                      </c:pt>
                      <c:pt idx="821">
                        <c:v>15/04/2015</c:v>
                      </c:pt>
                      <c:pt idx="822">
                        <c:v>16/04/2015</c:v>
                      </c:pt>
                      <c:pt idx="823">
                        <c:v>17/04/2015</c:v>
                      </c:pt>
                      <c:pt idx="824">
                        <c:v>20/04/2015</c:v>
                      </c:pt>
                      <c:pt idx="825">
                        <c:v>21/04/2015</c:v>
                      </c:pt>
                      <c:pt idx="826">
                        <c:v>22/04/2015</c:v>
                      </c:pt>
                      <c:pt idx="827">
                        <c:v>23/04/2015</c:v>
                      </c:pt>
                      <c:pt idx="828">
                        <c:v>24/04/2015</c:v>
                      </c:pt>
                      <c:pt idx="829">
                        <c:v>27/04/2015</c:v>
                      </c:pt>
                      <c:pt idx="830">
                        <c:v>28/04/2015</c:v>
                      </c:pt>
                      <c:pt idx="831">
                        <c:v>29/04/2015</c:v>
                      </c:pt>
                      <c:pt idx="832">
                        <c:v>30/04/2015</c:v>
                      </c:pt>
                      <c:pt idx="833">
                        <c:v>01/05/2015</c:v>
                      </c:pt>
                      <c:pt idx="834">
                        <c:v>05/05/2015</c:v>
                      </c:pt>
                      <c:pt idx="835">
                        <c:v>06/05/2015</c:v>
                      </c:pt>
                      <c:pt idx="836">
                        <c:v>07/05/2015</c:v>
                      </c:pt>
                      <c:pt idx="837">
                        <c:v>08/05/2015</c:v>
                      </c:pt>
                      <c:pt idx="838">
                        <c:v>11/05/2015</c:v>
                      </c:pt>
                      <c:pt idx="839">
                        <c:v>12/05/2015</c:v>
                      </c:pt>
                      <c:pt idx="840">
                        <c:v>13/05/2015</c:v>
                      </c:pt>
                      <c:pt idx="841">
                        <c:v>14/05/2015</c:v>
                      </c:pt>
                      <c:pt idx="842">
                        <c:v>15/05/2015</c:v>
                      </c:pt>
                      <c:pt idx="843">
                        <c:v>18/05/2015</c:v>
                      </c:pt>
                      <c:pt idx="844">
                        <c:v>19/05/2015</c:v>
                      </c:pt>
                      <c:pt idx="845">
                        <c:v>20/05/2015</c:v>
                      </c:pt>
                      <c:pt idx="846">
                        <c:v>21/05/2015</c:v>
                      </c:pt>
                      <c:pt idx="847">
                        <c:v>22/05/2015</c:v>
                      </c:pt>
                      <c:pt idx="848">
                        <c:v>26/05/2015</c:v>
                      </c:pt>
                      <c:pt idx="849">
                        <c:v>27/05/2015</c:v>
                      </c:pt>
                      <c:pt idx="850">
                        <c:v>28/05/2015</c:v>
                      </c:pt>
                      <c:pt idx="851">
                        <c:v>29/05/2015</c:v>
                      </c:pt>
                      <c:pt idx="852">
                        <c:v>01/06/2015</c:v>
                      </c:pt>
                      <c:pt idx="853">
                        <c:v>02/06/2015</c:v>
                      </c:pt>
                      <c:pt idx="854">
                        <c:v>03/06/2015</c:v>
                      </c:pt>
                      <c:pt idx="855">
                        <c:v>04/06/2015</c:v>
                      </c:pt>
                      <c:pt idx="856">
                        <c:v>05/06/2015</c:v>
                      </c:pt>
                      <c:pt idx="857">
                        <c:v>08/06/2015</c:v>
                      </c:pt>
                      <c:pt idx="858">
                        <c:v>09/06/2015</c:v>
                      </c:pt>
                      <c:pt idx="859">
                        <c:v>10/06/2015</c:v>
                      </c:pt>
                      <c:pt idx="860">
                        <c:v>11/06/2015</c:v>
                      </c:pt>
                      <c:pt idx="861">
                        <c:v>12/06/2015</c:v>
                      </c:pt>
                      <c:pt idx="862">
                        <c:v>15/06/2015</c:v>
                      </c:pt>
                      <c:pt idx="863">
                        <c:v>16/06/2015</c:v>
                      </c:pt>
                      <c:pt idx="864">
                        <c:v>17/06/2015</c:v>
                      </c:pt>
                      <c:pt idx="865">
                        <c:v>18/06/2015</c:v>
                      </c:pt>
                      <c:pt idx="866">
                        <c:v>19/06/2015</c:v>
                      </c:pt>
                      <c:pt idx="867">
                        <c:v>22/06/2015</c:v>
                      </c:pt>
                      <c:pt idx="868">
                        <c:v>23/06/2015</c:v>
                      </c:pt>
                      <c:pt idx="869">
                        <c:v>24/06/2015</c:v>
                      </c:pt>
                      <c:pt idx="870">
                        <c:v>25/06/2015</c:v>
                      </c:pt>
                      <c:pt idx="871">
                        <c:v>26/06/2015</c:v>
                      </c:pt>
                      <c:pt idx="872">
                        <c:v>29/06/2015</c:v>
                      </c:pt>
                      <c:pt idx="873">
                        <c:v>30/06/2015</c:v>
                      </c:pt>
                      <c:pt idx="874">
                        <c:v>01/07/2015</c:v>
                      </c:pt>
                      <c:pt idx="875">
                        <c:v>02/07/2015</c:v>
                      </c:pt>
                      <c:pt idx="876">
                        <c:v>03/07/2015</c:v>
                      </c:pt>
                      <c:pt idx="877">
                        <c:v>06/07/2015</c:v>
                      </c:pt>
                      <c:pt idx="878">
                        <c:v>07/07/2015</c:v>
                      </c:pt>
                      <c:pt idx="879">
                        <c:v>08/07/2015</c:v>
                      </c:pt>
                      <c:pt idx="880">
                        <c:v>09/07/2015</c:v>
                      </c:pt>
                      <c:pt idx="881">
                        <c:v>10/07/2015</c:v>
                      </c:pt>
                      <c:pt idx="882">
                        <c:v>13/07/2015</c:v>
                      </c:pt>
                      <c:pt idx="883">
                        <c:v>14/07/2015</c:v>
                      </c:pt>
                      <c:pt idx="884">
                        <c:v>15/07/2015</c:v>
                      </c:pt>
                      <c:pt idx="885">
                        <c:v>16/07/2015</c:v>
                      </c:pt>
                      <c:pt idx="886">
                        <c:v>17/07/2015</c:v>
                      </c:pt>
                      <c:pt idx="887">
                        <c:v>20/07/2015</c:v>
                      </c:pt>
                      <c:pt idx="888">
                        <c:v>21/07/2015</c:v>
                      </c:pt>
                      <c:pt idx="889">
                        <c:v>22/07/2015</c:v>
                      </c:pt>
                      <c:pt idx="890">
                        <c:v>23/07/2015</c:v>
                      </c:pt>
                      <c:pt idx="891">
                        <c:v>24/07/2015</c:v>
                      </c:pt>
                      <c:pt idx="892">
                        <c:v>27/07/2015</c:v>
                      </c:pt>
                      <c:pt idx="893">
                        <c:v>28/07/2015</c:v>
                      </c:pt>
                      <c:pt idx="894">
                        <c:v>29/07/2015</c:v>
                      </c:pt>
                      <c:pt idx="895">
                        <c:v>30/07/2015</c:v>
                      </c:pt>
                      <c:pt idx="896">
                        <c:v>31/07/2015</c:v>
                      </c:pt>
                      <c:pt idx="897">
                        <c:v>03/08/2015</c:v>
                      </c:pt>
                      <c:pt idx="898">
                        <c:v>04/08/2015</c:v>
                      </c:pt>
                      <c:pt idx="899">
                        <c:v>05/08/2015</c:v>
                      </c:pt>
                      <c:pt idx="900">
                        <c:v>06/08/2015</c:v>
                      </c:pt>
                      <c:pt idx="901">
                        <c:v>07/08/2015</c:v>
                      </c:pt>
                      <c:pt idx="902">
                        <c:v>10/08/2015</c:v>
                      </c:pt>
                      <c:pt idx="903">
                        <c:v>11/08/2015</c:v>
                      </c:pt>
                      <c:pt idx="904">
                        <c:v>12/08/2015</c:v>
                      </c:pt>
                      <c:pt idx="905">
                        <c:v>13/08/2015</c:v>
                      </c:pt>
                      <c:pt idx="906">
                        <c:v>14/08/2015</c:v>
                      </c:pt>
                      <c:pt idx="907">
                        <c:v>17/08/2015</c:v>
                      </c:pt>
                      <c:pt idx="908">
                        <c:v>18/08/2015</c:v>
                      </c:pt>
                      <c:pt idx="909">
                        <c:v>19/08/2015</c:v>
                      </c:pt>
                      <c:pt idx="910">
                        <c:v>20/08/2015</c:v>
                      </c:pt>
                      <c:pt idx="911">
                        <c:v>21/08/2015</c:v>
                      </c:pt>
                      <c:pt idx="912">
                        <c:v>24/08/2015</c:v>
                      </c:pt>
                      <c:pt idx="913">
                        <c:v>25/08/2015</c:v>
                      </c:pt>
                      <c:pt idx="914">
                        <c:v>26/08/2015</c:v>
                      </c:pt>
                      <c:pt idx="915">
                        <c:v>27/08/2015</c:v>
                      </c:pt>
                      <c:pt idx="916">
                        <c:v>28/08/2015</c:v>
                      </c:pt>
                      <c:pt idx="917">
                        <c:v>01/09/2015</c:v>
                      </c:pt>
                      <c:pt idx="918">
                        <c:v>02/09/2015</c:v>
                      </c:pt>
                      <c:pt idx="919">
                        <c:v>03/09/2015</c:v>
                      </c:pt>
                      <c:pt idx="920">
                        <c:v>04/09/2015</c:v>
                      </c:pt>
                      <c:pt idx="921">
                        <c:v>07/09/2015</c:v>
                      </c:pt>
                      <c:pt idx="922">
                        <c:v>08/09/2015</c:v>
                      </c:pt>
                      <c:pt idx="923">
                        <c:v>09/09/2015</c:v>
                      </c:pt>
                      <c:pt idx="924">
                        <c:v>10/09/2015</c:v>
                      </c:pt>
                      <c:pt idx="925">
                        <c:v>11/09/2015</c:v>
                      </c:pt>
                      <c:pt idx="926">
                        <c:v>14/09/2015</c:v>
                      </c:pt>
                      <c:pt idx="927">
                        <c:v>15/09/2015</c:v>
                      </c:pt>
                      <c:pt idx="928">
                        <c:v>16/09/2015</c:v>
                      </c:pt>
                      <c:pt idx="929">
                        <c:v>17/09/2015</c:v>
                      </c:pt>
                      <c:pt idx="930">
                        <c:v>18/09/2015</c:v>
                      </c:pt>
                      <c:pt idx="931">
                        <c:v>21/09/2015</c:v>
                      </c:pt>
                      <c:pt idx="932">
                        <c:v>22/09/2015</c:v>
                      </c:pt>
                      <c:pt idx="933">
                        <c:v>23/09/2015</c:v>
                      </c:pt>
                      <c:pt idx="934">
                        <c:v>24/09/2015</c:v>
                      </c:pt>
                      <c:pt idx="935">
                        <c:v>25/09/2015</c:v>
                      </c:pt>
                      <c:pt idx="936">
                        <c:v>28/09/2015</c:v>
                      </c:pt>
                      <c:pt idx="937">
                        <c:v>29/09/2015</c:v>
                      </c:pt>
                      <c:pt idx="938">
                        <c:v>30/09/2015</c:v>
                      </c:pt>
                      <c:pt idx="939">
                        <c:v>01/10/2015</c:v>
                      </c:pt>
                      <c:pt idx="940">
                        <c:v>02/10/2015</c:v>
                      </c:pt>
                      <c:pt idx="941">
                        <c:v>05/10/2015</c:v>
                      </c:pt>
                      <c:pt idx="942">
                        <c:v>06/10/2015</c:v>
                      </c:pt>
                      <c:pt idx="943">
                        <c:v>07/10/2015</c:v>
                      </c:pt>
                      <c:pt idx="944">
                        <c:v>08/10/2015</c:v>
                      </c:pt>
                      <c:pt idx="945">
                        <c:v>09/10/2015</c:v>
                      </c:pt>
                      <c:pt idx="946">
                        <c:v>12/10/2015</c:v>
                      </c:pt>
                      <c:pt idx="947">
                        <c:v>13/10/2015</c:v>
                      </c:pt>
                      <c:pt idx="948">
                        <c:v>14/10/2015</c:v>
                      </c:pt>
                      <c:pt idx="949">
                        <c:v>15/10/2015</c:v>
                      </c:pt>
                      <c:pt idx="950">
                        <c:v>16/10/2015</c:v>
                      </c:pt>
                      <c:pt idx="951">
                        <c:v>19/10/2015</c:v>
                      </c:pt>
                      <c:pt idx="952">
                        <c:v>20/10/2015</c:v>
                      </c:pt>
                      <c:pt idx="953">
                        <c:v>21/10/2015</c:v>
                      </c:pt>
                      <c:pt idx="954">
                        <c:v>22/10/2015</c:v>
                      </c:pt>
                      <c:pt idx="955">
                        <c:v>23/10/2015</c:v>
                      </c:pt>
                      <c:pt idx="956">
                        <c:v>26/10/2015</c:v>
                      </c:pt>
                      <c:pt idx="957">
                        <c:v>27/10/2015</c:v>
                      </c:pt>
                      <c:pt idx="958">
                        <c:v>28/10/2015</c:v>
                      </c:pt>
                      <c:pt idx="959">
                        <c:v>29/10/2015</c:v>
                      </c:pt>
                      <c:pt idx="960">
                        <c:v>30/10/2015</c:v>
                      </c:pt>
                      <c:pt idx="961">
                        <c:v>02/11/2015</c:v>
                      </c:pt>
                      <c:pt idx="962">
                        <c:v>03/11/2015</c:v>
                      </c:pt>
                      <c:pt idx="963">
                        <c:v>04/11/2015</c:v>
                      </c:pt>
                      <c:pt idx="964">
                        <c:v>05/11/2015</c:v>
                      </c:pt>
                      <c:pt idx="965">
                        <c:v>06/11/2015</c:v>
                      </c:pt>
                      <c:pt idx="966">
                        <c:v>09/11/2015</c:v>
                      </c:pt>
                      <c:pt idx="967">
                        <c:v>10/11/2015</c:v>
                      </c:pt>
                      <c:pt idx="968">
                        <c:v>11/11/2015</c:v>
                      </c:pt>
                      <c:pt idx="969">
                        <c:v>12/11/2015</c:v>
                      </c:pt>
                      <c:pt idx="970">
                        <c:v>13/11/2015</c:v>
                      </c:pt>
                      <c:pt idx="971">
                        <c:v>16/11/2015</c:v>
                      </c:pt>
                      <c:pt idx="972">
                        <c:v>17/11/2015</c:v>
                      </c:pt>
                      <c:pt idx="973">
                        <c:v>18/11/2015</c:v>
                      </c:pt>
                      <c:pt idx="974">
                        <c:v>19/11/2015</c:v>
                      </c:pt>
                      <c:pt idx="975">
                        <c:v>20/11/2015</c:v>
                      </c:pt>
                      <c:pt idx="976">
                        <c:v>23/11/2015</c:v>
                      </c:pt>
                      <c:pt idx="977">
                        <c:v>24/11/2015</c:v>
                      </c:pt>
                      <c:pt idx="978">
                        <c:v>25/11/2015</c:v>
                      </c:pt>
                      <c:pt idx="979">
                        <c:v>26/11/2015</c:v>
                      </c:pt>
                      <c:pt idx="980">
                        <c:v>27/11/2015</c:v>
                      </c:pt>
                      <c:pt idx="981">
                        <c:v>30/11/2015</c:v>
                      </c:pt>
                      <c:pt idx="982">
                        <c:v>01/12/2015</c:v>
                      </c:pt>
                      <c:pt idx="983">
                        <c:v>02/12/2015</c:v>
                      </c:pt>
                      <c:pt idx="984">
                        <c:v>03/12/2015</c:v>
                      </c:pt>
                      <c:pt idx="985">
                        <c:v>04/12/2015</c:v>
                      </c:pt>
                      <c:pt idx="986">
                        <c:v>07/12/2015</c:v>
                      </c:pt>
                      <c:pt idx="987">
                        <c:v>08/12/2015</c:v>
                      </c:pt>
                      <c:pt idx="988">
                        <c:v>09/12/2015</c:v>
                      </c:pt>
                      <c:pt idx="989">
                        <c:v>10/12/2015</c:v>
                      </c:pt>
                      <c:pt idx="990">
                        <c:v>11/12/2015</c:v>
                      </c:pt>
                      <c:pt idx="991">
                        <c:v>14/12/2015</c:v>
                      </c:pt>
                      <c:pt idx="992">
                        <c:v>15/12/2015</c:v>
                      </c:pt>
                      <c:pt idx="993">
                        <c:v>16/12/2015</c:v>
                      </c:pt>
                      <c:pt idx="994">
                        <c:v>17/12/2015</c:v>
                      </c:pt>
                      <c:pt idx="995">
                        <c:v>21/12/2015</c:v>
                      </c:pt>
                      <c:pt idx="996">
                        <c:v>22/12/2015</c:v>
                      </c:pt>
                      <c:pt idx="997">
                        <c:v>23/12/2015</c:v>
                      </c:pt>
                      <c:pt idx="998">
                        <c:v>24/12/2015</c:v>
                      </c:pt>
                      <c:pt idx="999">
                        <c:v>29/12/2015</c:v>
                      </c:pt>
                      <c:pt idx="1000">
                        <c:v>30/12/2015</c:v>
                      </c:pt>
                      <c:pt idx="1001">
                        <c:v>31/12/2015</c:v>
                      </c:pt>
                      <c:pt idx="1002">
                        <c:v>04/01/2016</c:v>
                      </c:pt>
                      <c:pt idx="1003">
                        <c:v>05/01/2016</c:v>
                      </c:pt>
                      <c:pt idx="1004">
                        <c:v>06/01/2016</c:v>
                      </c:pt>
                      <c:pt idx="1005">
                        <c:v>07/01/2016</c:v>
                      </c:pt>
                      <c:pt idx="1006">
                        <c:v>08/01/2016</c:v>
                      </c:pt>
                      <c:pt idx="1007">
                        <c:v>11/01/2016</c:v>
                      </c:pt>
                      <c:pt idx="1008">
                        <c:v>12/01/2016</c:v>
                      </c:pt>
                      <c:pt idx="1009">
                        <c:v>13/01/2016</c:v>
                      </c:pt>
                      <c:pt idx="1010">
                        <c:v>14/01/2016</c:v>
                      </c:pt>
                      <c:pt idx="1011">
                        <c:v>15/01/2016</c:v>
                      </c:pt>
                      <c:pt idx="1012">
                        <c:v>18/01/2016</c:v>
                      </c:pt>
                      <c:pt idx="1013">
                        <c:v>19/01/2016</c:v>
                      </c:pt>
                      <c:pt idx="1014">
                        <c:v>20/01/2016</c:v>
                      </c:pt>
                      <c:pt idx="1015">
                        <c:v>21/01/2016</c:v>
                      </c:pt>
                      <c:pt idx="1016">
                        <c:v>22/01/2016</c:v>
                      </c:pt>
                      <c:pt idx="1017">
                        <c:v>25/01/2016</c:v>
                      </c:pt>
                      <c:pt idx="1018">
                        <c:v>26/01/2016</c:v>
                      </c:pt>
                      <c:pt idx="1019">
                        <c:v>27/01/2016</c:v>
                      </c:pt>
                      <c:pt idx="1020">
                        <c:v>28/01/2016</c:v>
                      </c:pt>
                      <c:pt idx="1021">
                        <c:v>01/02/2016</c:v>
                      </c:pt>
                      <c:pt idx="1022">
                        <c:v>02/02/2016</c:v>
                      </c:pt>
                      <c:pt idx="1023">
                        <c:v>03/02/2016</c:v>
                      </c:pt>
                      <c:pt idx="1024">
                        <c:v>04/02/2016</c:v>
                      </c:pt>
                      <c:pt idx="1025">
                        <c:v>05/02/2016</c:v>
                      </c:pt>
                      <c:pt idx="1026">
                        <c:v>08/02/2016</c:v>
                      </c:pt>
                      <c:pt idx="1027">
                        <c:v>09/02/2016</c:v>
                      </c:pt>
                      <c:pt idx="1028">
                        <c:v>10/02/2016</c:v>
                      </c:pt>
                      <c:pt idx="1029">
                        <c:v>11/02/2016</c:v>
                      </c:pt>
                      <c:pt idx="1030">
                        <c:v>15/02/2016</c:v>
                      </c:pt>
                      <c:pt idx="1031">
                        <c:v>16/02/2016</c:v>
                      </c:pt>
                      <c:pt idx="1032">
                        <c:v>17/02/2016</c:v>
                      </c:pt>
                      <c:pt idx="1033">
                        <c:v>18/02/2016</c:v>
                      </c:pt>
                      <c:pt idx="1034">
                        <c:v>19/02/2016</c:v>
                      </c:pt>
                      <c:pt idx="1035">
                        <c:v>22/02/2016</c:v>
                      </c:pt>
                      <c:pt idx="1036">
                        <c:v>23/02/2016</c:v>
                      </c:pt>
                      <c:pt idx="1037">
                        <c:v>24/02/2016</c:v>
                      </c:pt>
                      <c:pt idx="1038">
                        <c:v>26/02/2016</c:v>
                      </c:pt>
                      <c:pt idx="1039">
                        <c:v>29/02/2016</c:v>
                      </c:pt>
                      <c:pt idx="1040">
                        <c:v>01/03/2016</c:v>
                      </c:pt>
                      <c:pt idx="1041">
                        <c:v>02/03/2016</c:v>
                      </c:pt>
                      <c:pt idx="1042">
                        <c:v>03/03/2016</c:v>
                      </c:pt>
                      <c:pt idx="1043">
                        <c:v>07/03/2016</c:v>
                      </c:pt>
                      <c:pt idx="1044">
                        <c:v>08/03/2016</c:v>
                      </c:pt>
                      <c:pt idx="1045">
                        <c:v>09/03/2016</c:v>
                      </c:pt>
                      <c:pt idx="1046">
                        <c:v>10/03/2016</c:v>
                      </c:pt>
                      <c:pt idx="1047">
                        <c:v>11/03/2016</c:v>
                      </c:pt>
                      <c:pt idx="1048">
                        <c:v>14/03/2016</c:v>
                      </c:pt>
                      <c:pt idx="1049">
                        <c:v>15/03/2016</c:v>
                      </c:pt>
                      <c:pt idx="1050">
                        <c:v>16/03/2016</c:v>
                      </c:pt>
                      <c:pt idx="1051">
                        <c:v>17/03/2016</c:v>
                      </c:pt>
                      <c:pt idx="1052">
                        <c:v>18/03/2016</c:v>
                      </c:pt>
                      <c:pt idx="1053">
                        <c:v>21/03/2016</c:v>
                      </c:pt>
                      <c:pt idx="1054">
                        <c:v>22/03/2016</c:v>
                      </c:pt>
                      <c:pt idx="1055">
                        <c:v>23/03/2016</c:v>
                      </c:pt>
                      <c:pt idx="1056">
                        <c:v>24/03/2016</c:v>
                      </c:pt>
                      <c:pt idx="1057">
                        <c:v>29/03/2016</c:v>
                      </c:pt>
                      <c:pt idx="1058">
                        <c:v>30/03/2016</c:v>
                      </c:pt>
                      <c:pt idx="1059">
                        <c:v>31/03/2016</c:v>
                      </c:pt>
                      <c:pt idx="1060">
                        <c:v>01/04/2016</c:v>
                      </c:pt>
                      <c:pt idx="1061">
                        <c:v>04/04/2016</c:v>
                      </c:pt>
                      <c:pt idx="1062">
                        <c:v>05/04/2016</c:v>
                      </c:pt>
                      <c:pt idx="1063">
                        <c:v>06/04/2016</c:v>
                      </c:pt>
                      <c:pt idx="1064">
                        <c:v>07/04/2016</c:v>
                      </c:pt>
                      <c:pt idx="1065">
                        <c:v>08/04/2016</c:v>
                      </c:pt>
                      <c:pt idx="1066">
                        <c:v>11/04/2016</c:v>
                      </c:pt>
                      <c:pt idx="1067">
                        <c:v>12/04/2016</c:v>
                      </c:pt>
                      <c:pt idx="1068">
                        <c:v>13/04/2016</c:v>
                      </c:pt>
                      <c:pt idx="1069">
                        <c:v>14/04/2016</c:v>
                      </c:pt>
                      <c:pt idx="1070">
                        <c:v>15/04/2016</c:v>
                      </c:pt>
                      <c:pt idx="1071">
                        <c:v> </c:v>
                      </c:pt>
                      <c:pt idx="1072">
                        <c:v>19/04/2016</c:v>
                      </c:pt>
                      <c:pt idx="1073">
                        <c:v>20/04/2016</c:v>
                      </c:pt>
                      <c:pt idx="1074">
                        <c:v>21/04/2016</c:v>
                      </c:pt>
                      <c:pt idx="1075">
                        <c:v>22/04/2016</c:v>
                      </c:pt>
                      <c:pt idx="1076">
                        <c:v>25/04/2016</c:v>
                      </c:pt>
                      <c:pt idx="1077">
                        <c:v>26/04/2016</c:v>
                      </c:pt>
                      <c:pt idx="1078">
                        <c:v>27/04/2016</c:v>
                      </c:pt>
                      <c:pt idx="1079">
                        <c:v>28/04/2016</c:v>
                      </c:pt>
                      <c:pt idx="1080">
                        <c:v>29/04/2016</c:v>
                      </c:pt>
                      <c:pt idx="1081">
                        <c:v>03/05/2016</c:v>
                      </c:pt>
                      <c:pt idx="1082">
                        <c:v>04/05/2016</c:v>
                      </c:pt>
                      <c:pt idx="1083">
                        <c:v>05/05/2016</c:v>
                      </c:pt>
                      <c:pt idx="1084">
                        <c:v>06/05/2016</c:v>
                      </c:pt>
                      <c:pt idx="1085">
                        <c:v>09/05/2016</c:v>
                      </c:pt>
                      <c:pt idx="1086">
                        <c:v>10/05/2016</c:v>
                      </c:pt>
                      <c:pt idx="1087">
                        <c:v>11/05/2016</c:v>
                      </c:pt>
                      <c:pt idx="1088">
                        <c:v>12/05/2016</c:v>
                      </c:pt>
                      <c:pt idx="1089">
                        <c:v>13/05/2016</c:v>
                      </c:pt>
                      <c:pt idx="1090">
                        <c:v>16/05/2016</c:v>
                      </c:pt>
                      <c:pt idx="1091">
                        <c:v>17/05/2016</c:v>
                      </c:pt>
                      <c:pt idx="1092">
                        <c:v>18/05/2016</c:v>
                      </c:pt>
                      <c:pt idx="1093">
                        <c:v>19/05/2016</c:v>
                      </c:pt>
                      <c:pt idx="1094">
                        <c:v>20/05/2016</c:v>
                      </c:pt>
                      <c:pt idx="1095">
                        <c:v>23/05/2016</c:v>
                      </c:pt>
                      <c:pt idx="1096">
                        <c:v>24/05/2016</c:v>
                      </c:pt>
                      <c:pt idx="1097">
                        <c:v>25/05/2016</c:v>
                      </c:pt>
                      <c:pt idx="1098">
                        <c:v>26/05/2016</c:v>
                      </c:pt>
                      <c:pt idx="1099">
                        <c:v>27/05/2016</c:v>
                      </c:pt>
                      <c:pt idx="1100">
                        <c:v>31/05/2016</c:v>
                      </c:pt>
                      <c:pt idx="1101">
                        <c:v>01/06/2016</c:v>
                      </c:pt>
                      <c:pt idx="1102">
                        <c:v>02/06/2016</c:v>
                      </c:pt>
                      <c:pt idx="1103">
                        <c:v>03/06/2016</c:v>
                      </c:pt>
                      <c:pt idx="1104">
                        <c:v>06/06/2016</c:v>
                      </c:pt>
                      <c:pt idx="1105">
                        <c:v>07/06/2016</c:v>
                      </c:pt>
                      <c:pt idx="1106">
                        <c:v>08/06/2016</c:v>
                      </c:pt>
                      <c:pt idx="1107">
                        <c:v>09/06/2016</c:v>
                      </c:pt>
                      <c:pt idx="1108">
                        <c:v>10/06/2016</c:v>
                      </c:pt>
                      <c:pt idx="1109">
                        <c:v>13/06/2016</c:v>
                      </c:pt>
                      <c:pt idx="1110">
                        <c:v>14/06/2016</c:v>
                      </c:pt>
                      <c:pt idx="1111">
                        <c:v>15/06/2016</c:v>
                      </c:pt>
                      <c:pt idx="1112">
                        <c:v>16/06/2016</c:v>
                      </c:pt>
                      <c:pt idx="1113">
                        <c:v>17/06/2016</c:v>
                      </c:pt>
                      <c:pt idx="1114">
                        <c:v>20/06/2016</c:v>
                      </c:pt>
                      <c:pt idx="1115">
                        <c:v>21/06/2016</c:v>
                      </c:pt>
                      <c:pt idx="1116">
                        <c:v>22/06/2016</c:v>
                      </c:pt>
                      <c:pt idx="1117">
                        <c:v>23/06/2016</c:v>
                      </c:pt>
                      <c:pt idx="1118">
                        <c:v>24/06/2016</c:v>
                      </c:pt>
                      <c:pt idx="1119">
                        <c:v>27/06/2016</c:v>
                      </c:pt>
                      <c:pt idx="1120">
                        <c:v>28/06/2016</c:v>
                      </c:pt>
                      <c:pt idx="1121">
                        <c:v>29/06/2016</c:v>
                      </c:pt>
                      <c:pt idx="1122">
                        <c:v>30/06/2016</c:v>
                      </c:pt>
                      <c:pt idx="1123">
                        <c:v>01/07/2016</c:v>
                      </c:pt>
                      <c:pt idx="1124">
                        <c:v>04/07/2016</c:v>
                      </c:pt>
                      <c:pt idx="1125">
                        <c:v>05/07/2016</c:v>
                      </c:pt>
                      <c:pt idx="1126">
                        <c:v>06/07/2016</c:v>
                      </c:pt>
                      <c:pt idx="1127">
                        <c:v>07/07/2016</c:v>
                      </c:pt>
                      <c:pt idx="1128">
                        <c:v>08/07/2016</c:v>
                      </c:pt>
                      <c:pt idx="1129">
                        <c:v>11/07/2016</c:v>
                      </c:pt>
                      <c:pt idx="1130">
                        <c:v>12/07/2016</c:v>
                      </c:pt>
                      <c:pt idx="1131">
                        <c:v>13/07/2016</c:v>
                      </c:pt>
                      <c:pt idx="1132">
                        <c:v>14/07/2016</c:v>
                      </c:pt>
                      <c:pt idx="1133">
                        <c:v>15/07/2016</c:v>
                      </c:pt>
                      <c:pt idx="1134">
                        <c:v>18/07/2016</c:v>
                      </c:pt>
                      <c:pt idx="1135">
                        <c:v>19/07/2016</c:v>
                      </c:pt>
                      <c:pt idx="1136">
                        <c:v>20/07/2016</c:v>
                      </c:pt>
                      <c:pt idx="1137">
                        <c:v>21/07/2016</c:v>
                      </c:pt>
                      <c:pt idx="1138">
                        <c:v>22/07/2016</c:v>
                      </c:pt>
                      <c:pt idx="1139">
                        <c:v>25/07/2016</c:v>
                      </c:pt>
                      <c:pt idx="1140">
                        <c:v>26/07/2016</c:v>
                      </c:pt>
                      <c:pt idx="1141">
                        <c:v>27/07/2016</c:v>
                      </c:pt>
                      <c:pt idx="1142">
                        <c:v>28/07/2016</c:v>
                      </c:pt>
                      <c:pt idx="1143">
                        <c:v>29/07/2016</c:v>
                      </c:pt>
                      <c:pt idx="1144">
                        <c:v>01/08/2016</c:v>
                      </c:pt>
                      <c:pt idx="1145">
                        <c:v>02/08/2016</c:v>
                      </c:pt>
                      <c:pt idx="1146">
                        <c:v>03/08/2016</c:v>
                      </c:pt>
                      <c:pt idx="1147">
                        <c:v>04/08/2016</c:v>
                      </c:pt>
                      <c:pt idx="1148">
                        <c:v>05/08/2016</c:v>
                      </c:pt>
                      <c:pt idx="1149">
                        <c:v>08/08/2016</c:v>
                      </c:pt>
                      <c:pt idx="1150">
                        <c:v>09/08/2016</c:v>
                      </c:pt>
                      <c:pt idx="1151">
                        <c:v>10/08/2016</c:v>
                      </c:pt>
                      <c:pt idx="1152">
                        <c:v>11/08/2016</c:v>
                      </c:pt>
                      <c:pt idx="1153">
                        <c:v>12/08/2016</c:v>
                      </c:pt>
                      <c:pt idx="1154">
                        <c:v>15/08/2016</c:v>
                      </c:pt>
                      <c:pt idx="1155">
                        <c:v>16/08/2016</c:v>
                      </c:pt>
                      <c:pt idx="1156">
                        <c:v>17/08/2016</c:v>
                      </c:pt>
                      <c:pt idx="1157">
                        <c:v>18/08/2016</c:v>
                      </c:pt>
                      <c:pt idx="1158">
                        <c:v>19/08/2016</c:v>
                      </c:pt>
                      <c:pt idx="1159">
                        <c:v>22/08/2016</c:v>
                      </c:pt>
                      <c:pt idx="1160">
                        <c:v>23/08/2016</c:v>
                      </c:pt>
                      <c:pt idx="1161">
                        <c:v>24/08/2016</c:v>
                      </c:pt>
                      <c:pt idx="1162">
                        <c:v>25/08/2016</c:v>
                      </c:pt>
                      <c:pt idx="1163">
                        <c:v>26/08/2016</c:v>
                      </c:pt>
                      <c:pt idx="1164">
                        <c:v>30/08/2016</c:v>
                      </c:pt>
                      <c:pt idx="1165">
                        <c:v>31/08/2016</c:v>
                      </c:pt>
                      <c:pt idx="1166">
                        <c:v>01/09/2016</c:v>
                      </c:pt>
                      <c:pt idx="1167">
                        <c:v>02/09/2016</c:v>
                      </c:pt>
                      <c:pt idx="1168">
                        <c:v>05/09/2016</c:v>
                      </c:pt>
                      <c:pt idx="1169">
                        <c:v>06/09/2016</c:v>
                      </c:pt>
                      <c:pt idx="1170">
                        <c:v>07/09/2016</c:v>
                      </c:pt>
                      <c:pt idx="1171">
                        <c:v>08/09/2016</c:v>
                      </c:pt>
                      <c:pt idx="1172">
                        <c:v>09/09/2016</c:v>
                      </c:pt>
                      <c:pt idx="1173">
                        <c:v>12/09/2016</c:v>
                      </c:pt>
                      <c:pt idx="1174">
                        <c:v>13/09/2016</c:v>
                      </c:pt>
                      <c:pt idx="1175">
                        <c:v>14/09/2016</c:v>
                      </c:pt>
                      <c:pt idx="1176">
                        <c:v>15/09/2016</c:v>
                      </c:pt>
                      <c:pt idx="1177">
                        <c:v>16/09/2016</c:v>
                      </c:pt>
                      <c:pt idx="1178">
                        <c:v>19/09/2016</c:v>
                      </c:pt>
                      <c:pt idx="1179">
                        <c:v>20/09/2016</c:v>
                      </c:pt>
                      <c:pt idx="1180">
                        <c:v>21/09/2016</c:v>
                      </c:pt>
                      <c:pt idx="1181">
                        <c:v>22/09/2016</c:v>
                      </c:pt>
                      <c:pt idx="1182">
                        <c:v>23/09/2016</c:v>
                      </c:pt>
                      <c:pt idx="1183">
                        <c:v>26/09/2016</c:v>
                      </c:pt>
                      <c:pt idx="1184">
                        <c:v>27/09/2016</c:v>
                      </c:pt>
                      <c:pt idx="1185">
                        <c:v>28/09/2016</c:v>
                      </c:pt>
                      <c:pt idx="1186">
                        <c:v>29/09/2016</c:v>
                      </c:pt>
                      <c:pt idx="1187">
                        <c:v>30/09/2016</c:v>
                      </c:pt>
                      <c:pt idx="1188">
                        <c:v>03/10/2016</c:v>
                      </c:pt>
                      <c:pt idx="1189">
                        <c:v>04/10/2016</c:v>
                      </c:pt>
                      <c:pt idx="1190">
                        <c:v>05/10/2016</c:v>
                      </c:pt>
                      <c:pt idx="1191">
                        <c:v>06/10/2016</c:v>
                      </c:pt>
                      <c:pt idx="1192">
                        <c:v>07/10/2016</c:v>
                      </c:pt>
                      <c:pt idx="1193">
                        <c:v>10/10/2016</c:v>
                      </c:pt>
                      <c:pt idx="1194">
                        <c:v>11/10/2016</c:v>
                      </c:pt>
                      <c:pt idx="1195">
                        <c:v>12/10/2016</c:v>
                      </c:pt>
                      <c:pt idx="1196">
                        <c:v>13/10/2016</c:v>
                      </c:pt>
                      <c:pt idx="1197">
                        <c:v>14/10/2016</c:v>
                      </c:pt>
                      <c:pt idx="1198">
                        <c:v>17/10/2016</c:v>
                      </c:pt>
                      <c:pt idx="1199">
                        <c:v>18/10/2016</c:v>
                      </c:pt>
                      <c:pt idx="1200">
                        <c:v>19/10/2016</c:v>
                      </c:pt>
                      <c:pt idx="1201">
                        <c:v>20/10/2016</c:v>
                      </c:pt>
                      <c:pt idx="1202">
                        <c:v>21/10/2016</c:v>
                      </c:pt>
                      <c:pt idx="1203">
                        <c:v>24/10/2016</c:v>
                      </c:pt>
                      <c:pt idx="1204">
                        <c:v>25/10/2016</c:v>
                      </c:pt>
                      <c:pt idx="1205">
                        <c:v>26/10/2016</c:v>
                      </c:pt>
                      <c:pt idx="1206">
                        <c:v>27/10/2016</c:v>
                      </c:pt>
                      <c:pt idx="1207">
                        <c:v>28/10/2016</c:v>
                      </c:pt>
                      <c:pt idx="1208">
                        <c:v>31/10/2016</c:v>
                      </c:pt>
                      <c:pt idx="1209">
                        <c:v>01/11/2016</c:v>
                      </c:pt>
                      <c:pt idx="1210">
                        <c:v>02/11/2016</c:v>
                      </c:pt>
                      <c:pt idx="1211">
                        <c:v>03/11/2016</c:v>
                      </c:pt>
                      <c:pt idx="1212">
                        <c:v>04/11/2016</c:v>
                      </c:pt>
                      <c:pt idx="1213">
                        <c:v>07/11/2016</c:v>
                      </c:pt>
                      <c:pt idx="1214">
                        <c:v>08/11/2016</c:v>
                      </c:pt>
                      <c:pt idx="1215">
                        <c:v>09/11/2016</c:v>
                      </c:pt>
                      <c:pt idx="1216">
                        <c:v>10/11/2016</c:v>
                      </c:pt>
                      <c:pt idx="1217">
                        <c:v>11/11/2016</c:v>
                      </c:pt>
                      <c:pt idx="1218">
                        <c:v>14/11/2016</c:v>
                      </c:pt>
                      <c:pt idx="1219">
                        <c:v>15/11/2016</c:v>
                      </c:pt>
                      <c:pt idx="1220">
                        <c:v>16/11/2016</c:v>
                      </c:pt>
                      <c:pt idx="1221">
                        <c:v>17/11/2016</c:v>
                      </c:pt>
                      <c:pt idx="1222">
                        <c:v>18/11/2016</c:v>
                      </c:pt>
                      <c:pt idx="1223">
                        <c:v>21/11/2016</c:v>
                      </c:pt>
                      <c:pt idx="1224">
                        <c:v>22/11/2016</c:v>
                      </c:pt>
                      <c:pt idx="1225">
                        <c:v>23/11/2016</c:v>
                      </c:pt>
                      <c:pt idx="1226">
                        <c:v>24/11/2016</c:v>
                      </c:pt>
                      <c:pt idx="1227">
                        <c:v>25/11/2016</c:v>
                      </c:pt>
                      <c:pt idx="1228">
                        <c:v>28/11/2016</c:v>
                      </c:pt>
                      <c:pt idx="1229">
                        <c:v>29/11/2016</c:v>
                      </c:pt>
                      <c:pt idx="1230">
                        <c:v>30/11/2016</c:v>
                      </c:pt>
                      <c:pt idx="1231">
                        <c:v>01/12/2016</c:v>
                      </c:pt>
                      <c:pt idx="1232">
                        <c:v>02/12/2016</c:v>
                      </c:pt>
                      <c:pt idx="1233">
                        <c:v>05/12/2016</c:v>
                      </c:pt>
                      <c:pt idx="1234">
                        <c:v>06/12/2016</c:v>
                      </c:pt>
                      <c:pt idx="1235">
                        <c:v>07/12/2016</c:v>
                      </c:pt>
                      <c:pt idx="1236">
                        <c:v>08/12/2016</c:v>
                      </c:pt>
                      <c:pt idx="1237">
                        <c:v>09/12/2016</c:v>
                      </c:pt>
                      <c:pt idx="1238">
                        <c:v>12/12/2016</c:v>
                      </c:pt>
                      <c:pt idx="1239">
                        <c:v>13/12/2016</c:v>
                      </c:pt>
                      <c:pt idx="1240">
                        <c:v>14/12/2016</c:v>
                      </c:pt>
                      <c:pt idx="1241">
                        <c:v>15/12/2016</c:v>
                      </c:pt>
                      <c:pt idx="1242">
                        <c:v>16/12/2016</c:v>
                      </c:pt>
                      <c:pt idx="1243">
                        <c:v>19/12/2016</c:v>
                      </c:pt>
                      <c:pt idx="1244">
                        <c:v>20/12/2016</c:v>
                      </c:pt>
                      <c:pt idx="1245">
                        <c:v>21/12/2016</c:v>
                      </c:pt>
                      <c:pt idx="1246">
                        <c:v>22/12/2016</c:v>
                      </c:pt>
                      <c:pt idx="1247">
                        <c:v>23/12/2016</c:v>
                      </c:pt>
                      <c:pt idx="1248">
                        <c:v>28/12/2016</c:v>
                      </c:pt>
                      <c:pt idx="1249">
                        <c:v>29/12/2016</c:v>
                      </c:pt>
                      <c:pt idx="1250">
                        <c:v>30/12/2016</c:v>
                      </c:pt>
                      <c:pt idx="1251">
                        <c:v>03/01/2017</c:v>
                      </c:pt>
                      <c:pt idx="1252">
                        <c:v>04/01/2017</c:v>
                      </c:pt>
                      <c:pt idx="1253">
                        <c:v>05/01/2017</c:v>
                      </c:pt>
                      <c:pt idx="1254">
                        <c:v>06/01/2017</c:v>
                      </c:pt>
                      <c:pt idx="1255">
                        <c:v>09/01/2017</c:v>
                      </c:pt>
                      <c:pt idx="1256">
                        <c:v>10/01/2017</c:v>
                      </c:pt>
                      <c:pt idx="1257">
                        <c:v>11/01/2017</c:v>
                      </c:pt>
                      <c:pt idx="1258">
                        <c:v>12/01/2017</c:v>
                      </c:pt>
                      <c:pt idx="1259">
                        <c:v>13/01/2017</c:v>
                      </c:pt>
                      <c:pt idx="1260">
                        <c:v>16/01/2017</c:v>
                      </c:pt>
                      <c:pt idx="1261">
                        <c:v>17/01/2017</c:v>
                      </c:pt>
                      <c:pt idx="1262">
                        <c:v>18/01/2017</c:v>
                      </c:pt>
                      <c:pt idx="1263">
                        <c:v>19/01/2017</c:v>
                      </c:pt>
                      <c:pt idx="1264">
                        <c:v>20/01/2017</c:v>
                      </c:pt>
                      <c:pt idx="1265">
                        <c:v>23/01/2017</c:v>
                      </c:pt>
                      <c:pt idx="1266">
                        <c:v>24/01/2017</c:v>
                      </c:pt>
                      <c:pt idx="1267">
                        <c:v>25/01/2017</c:v>
                      </c:pt>
                      <c:pt idx="1268">
                        <c:v>26/01/2017</c:v>
                      </c:pt>
                      <c:pt idx="1269">
                        <c:v>27/01/2017</c:v>
                      </c:pt>
                      <c:pt idx="1270">
                        <c:v>30/01/2017</c:v>
                      </c:pt>
                      <c:pt idx="1271">
                        <c:v>31/01/2017</c:v>
                      </c:pt>
                      <c:pt idx="1272">
                        <c:v>01/02/2017</c:v>
                      </c:pt>
                      <c:pt idx="1273">
                        <c:v>02/02/2017</c:v>
                      </c:pt>
                      <c:pt idx="1274">
                        <c:v>03/02/2017</c:v>
                      </c:pt>
                      <c:pt idx="1275">
                        <c:v>06/02/2017</c:v>
                      </c:pt>
                      <c:pt idx="1276">
                        <c:v>07/02/2017</c:v>
                      </c:pt>
                      <c:pt idx="1277">
                        <c:v>08/02/2017</c:v>
                      </c:pt>
                      <c:pt idx="1278">
                        <c:v>09/02/2017</c:v>
                      </c:pt>
                      <c:pt idx="1279">
                        <c:v>10/02/2017</c:v>
                      </c:pt>
                      <c:pt idx="1280">
                        <c:v>13/02/2017</c:v>
                      </c:pt>
                      <c:pt idx="1281">
                        <c:v>14/02/2017</c:v>
                      </c:pt>
                      <c:pt idx="1282">
                        <c:v>15/02/2017</c:v>
                      </c:pt>
                      <c:pt idx="1283">
                        <c:v>16/02/2017</c:v>
                      </c:pt>
                      <c:pt idx="1284">
                        <c:v>17/02/2017</c:v>
                      </c:pt>
                      <c:pt idx="1285">
                        <c:v>20/02/2017</c:v>
                      </c:pt>
                      <c:pt idx="1286">
                        <c:v>21/02/2017</c:v>
                      </c:pt>
                      <c:pt idx="1287">
                        <c:v>22/02/2017</c:v>
                      </c:pt>
                      <c:pt idx="1288">
                        <c:v>23/02/2017</c:v>
                      </c:pt>
                      <c:pt idx="1289">
                        <c:v>24/02/2017</c:v>
                      </c:pt>
                      <c:pt idx="1290">
                        <c:v>27/02/2017</c:v>
                      </c:pt>
                      <c:pt idx="1291">
                        <c:v>28/02/2017</c:v>
                      </c:pt>
                      <c:pt idx="1292">
                        <c:v>01/03/2017</c:v>
                      </c:pt>
                      <c:pt idx="1293">
                        <c:v>02/03/2017</c:v>
                      </c:pt>
                      <c:pt idx="1294">
                        <c:v>03/03/2017</c:v>
                      </c:pt>
                      <c:pt idx="1295">
                        <c:v>06/03/2017</c:v>
                      </c:pt>
                      <c:pt idx="1296">
                        <c:v>07/03/2017</c:v>
                      </c:pt>
                      <c:pt idx="1297">
                        <c:v>08/03/2017</c:v>
                      </c:pt>
                      <c:pt idx="1298">
                        <c:v>09/03/2017</c:v>
                      </c:pt>
                      <c:pt idx="1299">
                        <c:v>10/03/2017</c:v>
                      </c:pt>
                      <c:pt idx="1300">
                        <c:v>13/03/2017</c:v>
                      </c:pt>
                      <c:pt idx="1301">
                        <c:v>14/03/2017</c:v>
                      </c:pt>
                      <c:pt idx="1302">
                        <c:v>15/03/2017</c:v>
                      </c:pt>
                      <c:pt idx="1303">
                        <c:v>16/03/2017</c:v>
                      </c:pt>
                      <c:pt idx="1304">
                        <c:v>17/03/2017</c:v>
                      </c:pt>
                      <c:pt idx="1305">
                        <c:v>20/03/2017</c:v>
                      </c:pt>
                      <c:pt idx="1306">
                        <c:v>21/03/2017</c:v>
                      </c:pt>
                      <c:pt idx="1307">
                        <c:v>22/03/2017</c:v>
                      </c:pt>
                      <c:pt idx="1308">
                        <c:v>23/03/2017</c:v>
                      </c:pt>
                      <c:pt idx="1309">
                        <c:v>24/03/2017</c:v>
                      </c:pt>
                      <c:pt idx="1310">
                        <c:v>27/03/2017</c:v>
                      </c:pt>
                      <c:pt idx="1311">
                        <c:v>28/03/2017</c:v>
                      </c:pt>
                      <c:pt idx="1312">
                        <c:v>29/03/2017</c:v>
                      </c:pt>
                      <c:pt idx="1313">
                        <c:v>30/03/2017</c:v>
                      </c:pt>
                      <c:pt idx="1314">
                        <c:v>31/03/2017</c:v>
                      </c:pt>
                      <c:pt idx="1315">
                        <c:v>03/04/2017</c:v>
                      </c:pt>
                      <c:pt idx="1316">
                        <c:v>04/04/2017</c:v>
                      </c:pt>
                      <c:pt idx="1317">
                        <c:v>05/04/2017</c:v>
                      </c:pt>
                      <c:pt idx="1318">
                        <c:v>06/04/2017</c:v>
                      </c:pt>
                      <c:pt idx="1319">
                        <c:v>07/04/2017</c:v>
                      </c:pt>
                      <c:pt idx="1320">
                        <c:v>10/04/2017</c:v>
                      </c:pt>
                      <c:pt idx="1321">
                        <c:v>11/04/2017</c:v>
                      </c:pt>
                      <c:pt idx="1322">
                        <c:v>12/04/2017</c:v>
                      </c:pt>
                      <c:pt idx="1323">
                        <c:v>13/04/2017</c:v>
                      </c:pt>
                      <c:pt idx="1324">
                        <c:v>18/04/2017</c:v>
                      </c:pt>
                      <c:pt idx="1325">
                        <c:v>19/04/2017</c:v>
                      </c:pt>
                      <c:pt idx="1326">
                        <c:v>20/04/2017</c:v>
                      </c:pt>
                      <c:pt idx="1327">
                        <c:v>21/04/2017</c:v>
                      </c:pt>
                      <c:pt idx="1328">
                        <c:v>24/04/2017</c:v>
                      </c:pt>
                      <c:pt idx="1329">
                        <c:v>25/04/2017</c:v>
                      </c:pt>
                      <c:pt idx="1330">
                        <c:v>26/04/2017</c:v>
                      </c:pt>
                      <c:pt idx="1331">
                        <c:v>27/04/2017</c:v>
                      </c:pt>
                      <c:pt idx="1332">
                        <c:v>28/04/2017</c:v>
                      </c:pt>
                      <c:pt idx="1333">
                        <c:v>02/05/2017</c:v>
                      </c:pt>
                      <c:pt idx="1334">
                        <c:v>03/05/2017</c:v>
                      </c:pt>
                      <c:pt idx="1335">
                        <c:v>04/05/2017</c:v>
                      </c:pt>
                      <c:pt idx="1336">
                        <c:v>05/05/2017</c:v>
                      </c:pt>
                      <c:pt idx="1337">
                        <c:v>08/05/2017</c:v>
                      </c:pt>
                      <c:pt idx="1338">
                        <c:v>09/05/2017</c:v>
                      </c:pt>
                      <c:pt idx="1339">
                        <c:v>10/05/2017</c:v>
                      </c:pt>
                      <c:pt idx="1340">
                        <c:v>11/05/2017</c:v>
                      </c:pt>
                      <c:pt idx="1341">
                        <c:v>12/05/2017</c:v>
                      </c:pt>
                      <c:pt idx="1342">
                        <c:v>15/05/2017</c:v>
                      </c:pt>
                      <c:pt idx="1343">
                        <c:v>16/05/2017</c:v>
                      </c:pt>
                      <c:pt idx="1344">
                        <c:v>17/05/2017</c:v>
                      </c:pt>
                      <c:pt idx="1345">
                        <c:v>18/05/2017</c:v>
                      </c:pt>
                      <c:pt idx="1346">
                        <c:v>19/05/2017</c:v>
                      </c:pt>
                      <c:pt idx="1347">
                        <c:v>22/05/2017</c:v>
                      </c:pt>
                      <c:pt idx="1348">
                        <c:v>23/05/2017</c:v>
                      </c:pt>
                      <c:pt idx="1349">
                        <c:v>24/05/2017</c:v>
                      </c:pt>
                      <c:pt idx="1350">
                        <c:v>25/05/2017</c:v>
                      </c:pt>
                      <c:pt idx="1351">
                        <c:v>26/05/2017</c:v>
                      </c:pt>
                      <c:pt idx="1352">
                        <c:v>30/05/2017</c:v>
                      </c:pt>
                      <c:pt idx="1353">
                        <c:v>31/05/2017</c:v>
                      </c:pt>
                      <c:pt idx="1354">
                        <c:v>01/06/2017</c:v>
                      </c:pt>
                      <c:pt idx="1355">
                        <c:v>02/06/2017</c:v>
                      </c:pt>
                      <c:pt idx="1356">
                        <c:v>05/06/2017</c:v>
                      </c:pt>
                      <c:pt idx="1357">
                        <c:v>06/06/2017</c:v>
                      </c:pt>
                      <c:pt idx="1358">
                        <c:v>07/06/2017</c:v>
                      </c:pt>
                      <c:pt idx="1359">
                        <c:v>08/06/2017</c:v>
                      </c:pt>
                      <c:pt idx="1360">
                        <c:v>09/06/2017</c:v>
                      </c:pt>
                      <c:pt idx="1361">
                        <c:v>12/06/2017</c:v>
                      </c:pt>
                      <c:pt idx="1362">
                        <c:v>13/06/2017</c:v>
                      </c:pt>
                      <c:pt idx="1363">
                        <c:v>14/06/2017</c:v>
                      </c:pt>
                      <c:pt idx="1364">
                        <c:v>15/06/2017</c:v>
                      </c:pt>
                      <c:pt idx="1365">
                        <c:v>16/06/2017</c:v>
                      </c:pt>
                      <c:pt idx="1366">
                        <c:v>19/06/2017</c:v>
                      </c:pt>
                      <c:pt idx="1367">
                        <c:v>20/06/2017</c:v>
                      </c:pt>
                      <c:pt idx="1368">
                        <c:v>21/06/2017</c:v>
                      </c:pt>
                      <c:pt idx="1369">
                        <c:v>22/06/2017</c:v>
                      </c:pt>
                      <c:pt idx="1370">
                        <c:v>23/06/2017</c:v>
                      </c:pt>
                      <c:pt idx="1371">
                        <c:v>26/06/2017</c:v>
                      </c:pt>
                      <c:pt idx="1372">
                        <c:v>27/06/2017</c:v>
                      </c:pt>
                      <c:pt idx="1373">
                        <c:v>28/06/2017</c:v>
                      </c:pt>
                      <c:pt idx="1374">
                        <c:v>29/06/2017</c:v>
                      </c:pt>
                      <c:pt idx="1375">
                        <c:v>30/06/2017</c:v>
                      </c:pt>
                      <c:pt idx="1376">
                        <c:v>03/07/2017</c:v>
                      </c:pt>
                      <c:pt idx="1377">
                        <c:v>04/07/2017</c:v>
                      </c:pt>
                      <c:pt idx="1378">
                        <c:v>05/07/2017</c:v>
                      </c:pt>
                      <c:pt idx="1379">
                        <c:v>06/07/2017</c:v>
                      </c:pt>
                      <c:pt idx="1380">
                        <c:v>07/07/2017</c:v>
                      </c:pt>
                      <c:pt idx="1381">
                        <c:v>10/07/2017</c:v>
                      </c:pt>
                      <c:pt idx="1382">
                        <c:v>11/07/2017</c:v>
                      </c:pt>
                      <c:pt idx="1383">
                        <c:v>12/07/2017</c:v>
                      </c:pt>
                      <c:pt idx="1384">
                        <c:v>13/07/2017</c:v>
                      </c:pt>
                      <c:pt idx="1385">
                        <c:v>14/07/2017</c:v>
                      </c:pt>
                      <c:pt idx="1386">
                        <c:v>17/07/2017</c:v>
                      </c:pt>
                      <c:pt idx="1387">
                        <c:v>18/07/2017</c:v>
                      </c:pt>
                      <c:pt idx="1388">
                        <c:v>19/07/2017</c:v>
                      </c:pt>
                      <c:pt idx="1389">
                        <c:v>20/07/2017</c:v>
                      </c:pt>
                      <c:pt idx="1390">
                        <c:v>21/07/2017</c:v>
                      </c:pt>
                      <c:pt idx="1391">
                        <c:v>24/07/2017</c:v>
                      </c:pt>
                      <c:pt idx="1392">
                        <c:v>25/07/2017</c:v>
                      </c:pt>
                      <c:pt idx="1393">
                        <c:v>26/07/2017</c:v>
                      </c:pt>
                      <c:pt idx="1394">
                        <c:v>27/07/2017</c:v>
                      </c:pt>
                      <c:pt idx="1395">
                        <c:v>28/07/2017</c:v>
                      </c:pt>
                      <c:pt idx="1396">
                        <c:v>31/07/2017</c:v>
                      </c:pt>
                      <c:pt idx="1397">
                        <c:v>01/08/2017</c:v>
                      </c:pt>
                      <c:pt idx="1398">
                        <c:v>02/08/2017</c:v>
                      </c:pt>
                      <c:pt idx="1399">
                        <c:v>03/08/2017</c:v>
                      </c:pt>
                      <c:pt idx="1400">
                        <c:v>04/08/2017</c:v>
                      </c:pt>
                      <c:pt idx="1401">
                        <c:v>07/08/2017</c:v>
                      </c:pt>
                      <c:pt idx="1402">
                        <c:v>08/08/2017</c:v>
                      </c:pt>
                      <c:pt idx="1403">
                        <c:v>09/08/2017</c:v>
                      </c:pt>
                      <c:pt idx="1404">
                        <c:v>10/08/2017</c:v>
                      </c:pt>
                      <c:pt idx="1405">
                        <c:v>11/08/2017</c:v>
                      </c:pt>
                      <c:pt idx="1406">
                        <c:v>14/08/2017</c:v>
                      </c:pt>
                      <c:pt idx="1407">
                        <c:v>15/08/2017</c:v>
                      </c:pt>
                      <c:pt idx="1408">
                        <c:v>16/08/2017</c:v>
                      </c:pt>
                      <c:pt idx="1409">
                        <c:v>17/08/2017</c:v>
                      </c:pt>
                      <c:pt idx="1410">
                        <c:v>18/08/2017</c:v>
                      </c:pt>
                      <c:pt idx="1411">
                        <c:v>21/08/2017</c:v>
                      </c:pt>
                      <c:pt idx="1412">
                        <c:v>22/08/2017</c:v>
                      </c:pt>
                      <c:pt idx="1413">
                        <c:v>23/08/2017</c:v>
                      </c:pt>
                      <c:pt idx="1414">
                        <c:v>24/08/2017</c:v>
                      </c:pt>
                      <c:pt idx="1415">
                        <c:v>25/08/2017</c:v>
                      </c:pt>
                      <c:pt idx="1416">
                        <c:v>29/08/2017</c:v>
                      </c:pt>
                      <c:pt idx="1417">
                        <c:v>30/08/2017</c:v>
                      </c:pt>
                      <c:pt idx="1418">
                        <c:v>31/08/2017</c:v>
                      </c:pt>
                      <c:pt idx="1419">
                        <c:v>01/09/2017</c:v>
                      </c:pt>
                      <c:pt idx="1420">
                        <c:v>04/09/2017</c:v>
                      </c:pt>
                      <c:pt idx="1421">
                        <c:v>05/09/2017</c:v>
                      </c:pt>
                      <c:pt idx="1422">
                        <c:v>06/09/2017</c:v>
                      </c:pt>
                      <c:pt idx="1423">
                        <c:v>07/09/2017</c:v>
                      </c:pt>
                      <c:pt idx="1424">
                        <c:v>08/09/2017</c:v>
                      </c:pt>
                      <c:pt idx="1425">
                        <c:v>11/09/2017</c:v>
                      </c:pt>
                      <c:pt idx="1426">
                        <c:v>12/09/2017</c:v>
                      </c:pt>
                      <c:pt idx="1427">
                        <c:v>13/09/2017</c:v>
                      </c:pt>
                      <c:pt idx="1428">
                        <c:v>14/09/2017</c:v>
                      </c:pt>
                      <c:pt idx="1429">
                        <c:v>15/09/2017</c:v>
                      </c:pt>
                      <c:pt idx="1430">
                        <c:v>18/09/2017</c:v>
                      </c:pt>
                      <c:pt idx="1431">
                        <c:v>19/09/2017</c:v>
                      </c:pt>
                      <c:pt idx="1432">
                        <c:v>20/09/2017</c:v>
                      </c:pt>
                      <c:pt idx="1433">
                        <c:v>21/09/2017</c:v>
                      </c:pt>
                      <c:pt idx="1434">
                        <c:v>22/09/2017</c:v>
                      </c:pt>
                      <c:pt idx="1435">
                        <c:v>25/09/2017</c:v>
                      </c:pt>
                      <c:pt idx="1436">
                        <c:v>26/09/2017</c:v>
                      </c:pt>
                      <c:pt idx="1437">
                        <c:v>27/09/2017</c:v>
                      </c:pt>
                      <c:pt idx="1438">
                        <c:v>28/09/2017</c:v>
                      </c:pt>
                      <c:pt idx="1439">
                        <c:v>29/09/2017</c:v>
                      </c:pt>
                      <c:pt idx="1440">
                        <c:v>02/10/2017</c:v>
                      </c:pt>
                      <c:pt idx="1441">
                        <c:v>03/10/2017</c:v>
                      </c:pt>
                      <c:pt idx="1442">
                        <c:v>04/10/2017</c:v>
                      </c:pt>
                      <c:pt idx="1443">
                        <c:v>05/10/2017</c:v>
                      </c:pt>
                      <c:pt idx="1444">
                        <c:v>06/10/2017</c:v>
                      </c:pt>
                      <c:pt idx="1445">
                        <c:v>09/10/2017</c:v>
                      </c:pt>
                      <c:pt idx="1446">
                        <c:v>10/10/2017</c:v>
                      </c:pt>
                      <c:pt idx="1447">
                        <c:v>11/10/2017</c:v>
                      </c:pt>
                      <c:pt idx="1448">
                        <c:v>12/10/2017</c:v>
                      </c:pt>
                      <c:pt idx="1449">
                        <c:v>13/10/2017</c:v>
                      </c:pt>
                      <c:pt idx="1450">
                        <c:v>16/10/2017</c:v>
                      </c:pt>
                      <c:pt idx="1451">
                        <c:v>17/10/2017</c:v>
                      </c:pt>
                      <c:pt idx="1452">
                        <c:v>18/10/2017</c:v>
                      </c:pt>
                      <c:pt idx="1453">
                        <c:v>19/10/2017</c:v>
                      </c:pt>
                      <c:pt idx="1454">
                        <c:v>20/10/2017</c:v>
                      </c:pt>
                      <c:pt idx="1455">
                        <c:v>23/10/2017</c:v>
                      </c:pt>
                      <c:pt idx="1456">
                        <c:v>24/10/2017</c:v>
                      </c:pt>
                      <c:pt idx="1457">
                        <c:v>25/10/2017</c:v>
                      </c:pt>
                      <c:pt idx="1458">
                        <c:v>26/10/2017</c:v>
                      </c:pt>
                      <c:pt idx="1459">
                        <c:v>27/10/2017</c:v>
                      </c:pt>
                      <c:pt idx="1460">
                        <c:v>30/10/2017</c:v>
                      </c:pt>
                      <c:pt idx="1461">
                        <c:v>31/10/2017</c:v>
                      </c:pt>
                      <c:pt idx="1462">
                        <c:v>01/11/2017</c:v>
                      </c:pt>
                      <c:pt idx="1463">
                        <c:v>02/11/2017</c:v>
                      </c:pt>
                      <c:pt idx="1464">
                        <c:v>03/11/2017</c:v>
                      </c:pt>
                      <c:pt idx="1465">
                        <c:v>06/11/2017</c:v>
                      </c:pt>
                      <c:pt idx="1466">
                        <c:v>07/11/2017</c:v>
                      </c:pt>
                      <c:pt idx="1467">
                        <c:v>08/11/2017</c:v>
                      </c:pt>
                      <c:pt idx="1468">
                        <c:v>09/11/2017</c:v>
                      </c:pt>
                      <c:pt idx="1469">
                        <c:v>10/11/2017</c:v>
                      </c:pt>
                      <c:pt idx="1470">
                        <c:v>13/11/2017</c:v>
                      </c:pt>
                      <c:pt idx="1471">
                        <c:v>14/11/2017</c:v>
                      </c:pt>
                      <c:pt idx="1472">
                        <c:v>15/11/2017</c:v>
                      </c:pt>
                      <c:pt idx="1473">
                        <c:v>16/11/2017</c:v>
                      </c:pt>
                      <c:pt idx="1474">
                        <c:v>17/11/2017</c:v>
                      </c:pt>
                      <c:pt idx="1475">
                        <c:v>20/11/2017</c:v>
                      </c:pt>
                      <c:pt idx="1476">
                        <c:v>21/11/2017</c:v>
                      </c:pt>
                      <c:pt idx="1477">
                        <c:v>22/11/2017</c:v>
                      </c:pt>
                      <c:pt idx="1478">
                        <c:v>23/11/2017</c:v>
                      </c:pt>
                      <c:pt idx="1479">
                        <c:v>24/11/2017</c:v>
                      </c:pt>
                      <c:pt idx="1480">
                        <c:v>27/11/2017</c:v>
                      </c:pt>
                      <c:pt idx="1481">
                        <c:v>28/11/2017</c:v>
                      </c:pt>
                      <c:pt idx="1482">
                        <c:v>29/11/2017</c:v>
                      </c:pt>
                      <c:pt idx="1483">
                        <c:v>30/11/2017</c:v>
                      </c:pt>
                      <c:pt idx="1484">
                        <c:v>01/12/2017</c:v>
                      </c:pt>
                      <c:pt idx="1485">
                        <c:v>04/12/2017</c:v>
                      </c:pt>
                      <c:pt idx="1486">
                        <c:v>05/12/2017</c:v>
                      </c:pt>
                      <c:pt idx="1487">
                        <c:v>06/12/2017</c:v>
                      </c:pt>
                      <c:pt idx="1488">
                        <c:v>07/12/2017</c:v>
                      </c:pt>
                      <c:pt idx="1489">
                        <c:v>08/12/2017</c:v>
                      </c:pt>
                      <c:pt idx="1490">
                        <c:v>12/12/2017</c:v>
                      </c:pt>
                      <c:pt idx="1491">
                        <c:v>13/12/2017</c:v>
                      </c:pt>
                      <c:pt idx="1492">
                        <c:v>14/12/2017</c:v>
                      </c:pt>
                      <c:pt idx="1493">
                        <c:v>15/12/2017</c:v>
                      </c:pt>
                      <c:pt idx="1494">
                        <c:v>18/12/2017</c:v>
                      </c:pt>
                      <c:pt idx="1495">
                        <c:v>19/12/2017</c:v>
                      </c:pt>
                      <c:pt idx="1496">
                        <c:v>20/12/2017</c:v>
                      </c:pt>
                      <c:pt idx="1497">
                        <c:v>21/12/2017</c:v>
                      </c:pt>
                      <c:pt idx="1498">
                        <c:v>22/12/2017</c:v>
                      </c:pt>
                      <c:pt idx="1499">
                        <c:v>27/12/2017</c:v>
                      </c:pt>
                      <c:pt idx="1500">
                        <c:v>28/12/2017</c:v>
                      </c:pt>
                      <c:pt idx="1501">
                        <c:v>29/12/2017</c:v>
                      </c:pt>
                      <c:pt idx="1502">
                        <c:v>02/01/2018</c:v>
                      </c:pt>
                      <c:pt idx="1503">
                        <c:v>03/01/2018</c:v>
                      </c:pt>
                      <c:pt idx="1504">
                        <c:v>04/01/2018</c:v>
                      </c:pt>
                      <c:pt idx="1505">
                        <c:v>05/01/2018</c:v>
                      </c:pt>
                      <c:pt idx="1506">
                        <c:v>08/01/2018</c:v>
                      </c:pt>
                      <c:pt idx="1507">
                        <c:v>09/01/2018</c:v>
                      </c:pt>
                      <c:pt idx="1508">
                        <c:v>10/01/2018</c:v>
                      </c:pt>
                      <c:pt idx="1509">
                        <c:v>11/01/2018</c:v>
                      </c:pt>
                      <c:pt idx="1510">
                        <c:v>12/01/2018</c:v>
                      </c:pt>
                      <c:pt idx="1511">
                        <c:v>15/01/2018</c:v>
                      </c:pt>
                      <c:pt idx="1512">
                        <c:v>16/01/2018</c:v>
                      </c:pt>
                      <c:pt idx="1513">
                        <c:v>17/01/2018</c:v>
                      </c:pt>
                      <c:pt idx="1514">
                        <c:v>18/01/2018</c:v>
                      </c:pt>
                      <c:pt idx="1515">
                        <c:v>19/01/2018</c:v>
                      </c:pt>
                      <c:pt idx="1516">
                        <c:v>22/01/2018</c:v>
                      </c:pt>
                      <c:pt idx="1517">
                        <c:v>23/01/2018</c:v>
                      </c:pt>
                      <c:pt idx="1518">
                        <c:v>24/01/2018</c:v>
                      </c:pt>
                      <c:pt idx="1519">
                        <c:v>25/01/2018</c:v>
                      </c:pt>
                      <c:pt idx="1520">
                        <c:v>26/01/2018</c:v>
                      </c:pt>
                      <c:pt idx="1521">
                        <c:v>29/01/2018</c:v>
                      </c:pt>
                      <c:pt idx="1522">
                        <c:v>30/01/2018</c:v>
                      </c:pt>
                      <c:pt idx="1523">
                        <c:v>31/01/2018</c:v>
                      </c:pt>
                      <c:pt idx="1524">
                        <c:v>01/02/2018</c:v>
                      </c:pt>
                      <c:pt idx="1525">
                        <c:v>02/02/2018</c:v>
                      </c:pt>
                      <c:pt idx="1526">
                        <c:v>05/02/2018</c:v>
                      </c:pt>
                      <c:pt idx="1527">
                        <c:v>06/02/2018</c:v>
                      </c:pt>
                      <c:pt idx="1528">
                        <c:v>07/02/2018</c:v>
                      </c:pt>
                      <c:pt idx="1529">
                        <c:v>08/02/2018</c:v>
                      </c:pt>
                      <c:pt idx="1530">
                        <c:v>09/02/2018</c:v>
                      </c:pt>
                      <c:pt idx="1531">
                        <c:v>12/02/2018</c:v>
                      </c:pt>
                      <c:pt idx="1532">
                        <c:v>13/02/2018</c:v>
                      </c:pt>
                      <c:pt idx="1533">
                        <c:v>14/02/2018</c:v>
                      </c:pt>
                      <c:pt idx="1534">
                        <c:v>15/02/2018</c:v>
                      </c:pt>
                      <c:pt idx="1535">
                        <c:v>16/02/2018</c:v>
                      </c:pt>
                      <c:pt idx="1536">
                        <c:v>19/02/2018</c:v>
                      </c:pt>
                      <c:pt idx="1537">
                        <c:v>20/02/2018</c:v>
                      </c:pt>
                      <c:pt idx="1538">
                        <c:v>21/02/2018</c:v>
                      </c:pt>
                      <c:pt idx="1539">
                        <c:v>22/02/2018</c:v>
                      </c:pt>
                      <c:pt idx="1540">
                        <c:v>23/02/2018</c:v>
                      </c:pt>
                      <c:pt idx="1541">
                        <c:v>26/02/2018</c:v>
                      </c:pt>
                      <c:pt idx="1542">
                        <c:v>27/02/2018</c:v>
                      </c:pt>
                      <c:pt idx="1543">
                        <c:v>28/02/2018</c:v>
                      </c:pt>
                      <c:pt idx="1544">
                        <c:v>01/03/2018</c:v>
                      </c:pt>
                      <c:pt idx="1545">
                        <c:v>02/03/2018</c:v>
                      </c:pt>
                      <c:pt idx="1546">
                        <c:v>05/03/2018</c:v>
                      </c:pt>
                      <c:pt idx="1547">
                        <c:v>06/03/2018</c:v>
                      </c:pt>
                      <c:pt idx="1548">
                        <c:v>07/03/2018</c:v>
                      </c:pt>
                      <c:pt idx="1549">
                        <c:v>08/03/2018</c:v>
                      </c:pt>
                      <c:pt idx="1550">
                        <c:v>09/03/2018</c:v>
                      </c:pt>
                      <c:pt idx="1551">
                        <c:v>12/03/2018</c:v>
                      </c:pt>
                      <c:pt idx="1552">
                        <c:v>13/03/2018</c:v>
                      </c:pt>
                      <c:pt idx="1553">
                        <c:v>14/03/2018</c:v>
                      </c:pt>
                      <c:pt idx="1554">
                        <c:v>15/03/2018</c:v>
                      </c:pt>
                      <c:pt idx="1555">
                        <c:v>16/03/2018</c:v>
                      </c:pt>
                      <c:pt idx="1556">
                        <c:v>19/03/2018</c:v>
                      </c:pt>
                      <c:pt idx="1557">
                        <c:v>20/03/2018</c:v>
                      </c:pt>
                      <c:pt idx="1558">
                        <c:v>21/03/2018</c:v>
                      </c:pt>
                      <c:pt idx="1559">
                        <c:v>22/03/2018</c:v>
                      </c:pt>
                      <c:pt idx="1560">
                        <c:v>23/03/2018</c:v>
                      </c:pt>
                      <c:pt idx="1561">
                        <c:v>26/03/2018</c:v>
                      </c:pt>
                      <c:pt idx="1562">
                        <c:v>27/03/2018</c:v>
                      </c:pt>
                      <c:pt idx="1563">
                        <c:v>28/03/2018</c:v>
                      </c:pt>
                      <c:pt idx="1564">
                        <c:v>29/03/2018</c:v>
                      </c:pt>
                      <c:pt idx="1565">
                        <c:v>03/04/2018</c:v>
                      </c:pt>
                      <c:pt idx="1566">
                        <c:v>04/04/2018</c:v>
                      </c:pt>
                      <c:pt idx="1567">
                        <c:v>05/04/2018</c:v>
                      </c:pt>
                      <c:pt idx="1568">
                        <c:v>06/04/2018</c:v>
                      </c:pt>
                      <c:pt idx="1569">
                        <c:v>09/04/2018</c:v>
                      </c:pt>
                      <c:pt idx="1570">
                        <c:v>10/04/2018</c:v>
                      </c:pt>
                      <c:pt idx="1571">
                        <c:v>11/04/2018</c:v>
                      </c:pt>
                      <c:pt idx="1572">
                        <c:v>12/04/2018</c:v>
                      </c:pt>
                      <c:pt idx="1573">
                        <c:v>13/04/2018</c:v>
                      </c:pt>
                      <c:pt idx="1574">
                        <c:v>16/04/2018</c:v>
                      </c:pt>
                      <c:pt idx="1575">
                        <c:v>17/04/2018</c:v>
                      </c:pt>
                      <c:pt idx="1576">
                        <c:v>18/04/2018</c:v>
                      </c:pt>
                      <c:pt idx="1577">
                        <c:v>19/04/2018</c:v>
                      </c:pt>
                      <c:pt idx="1578">
                        <c:v>20/04/2018</c:v>
                      </c:pt>
                      <c:pt idx="1579">
                        <c:v>23/04/2018</c:v>
                      </c:pt>
                      <c:pt idx="1580">
                        <c:v>24/04/2018</c:v>
                      </c:pt>
                      <c:pt idx="1581">
                        <c:v>25/04/2018</c:v>
                      </c:pt>
                      <c:pt idx="1582">
                        <c:v>26/04/2018</c:v>
                      </c:pt>
                      <c:pt idx="1583">
                        <c:v>27/04/2018</c:v>
                      </c:pt>
                      <c:pt idx="1584">
                        <c:v>30/04/2018</c:v>
                      </c:pt>
                      <c:pt idx="1585">
                        <c:v>01/05/2018</c:v>
                      </c:pt>
                      <c:pt idx="1586">
                        <c:v>02/05/2018</c:v>
                      </c:pt>
                      <c:pt idx="1587">
                        <c:v>04/05/2018</c:v>
                      </c:pt>
                      <c:pt idx="1588">
                        <c:v>08/05/2018</c:v>
                      </c:pt>
                      <c:pt idx="1589">
                        <c:v>10/05/2018</c:v>
                      </c:pt>
                      <c:pt idx="1590">
                        <c:v>11/05/2018</c:v>
                      </c:pt>
                      <c:pt idx="1591">
                        <c:v>14/05/2018</c:v>
                      </c:pt>
                      <c:pt idx="1592">
                        <c:v>15/05/2018</c:v>
                      </c:pt>
                      <c:pt idx="1593">
                        <c:v>16/05/2018</c:v>
                      </c:pt>
                      <c:pt idx="1594">
                        <c:v>18/05/2018</c:v>
                      </c:pt>
                      <c:pt idx="1595">
                        <c:v>21/05/2018</c:v>
                      </c:pt>
                      <c:pt idx="1596">
                        <c:v>22/05/2018</c:v>
                      </c:pt>
                      <c:pt idx="1597">
                        <c:v>24/05/2018</c:v>
                      </c:pt>
                      <c:pt idx="1598">
                        <c:v>25/05/2018</c:v>
                      </c:pt>
                      <c:pt idx="1599">
                        <c:v>30/05/2018</c:v>
                      </c:pt>
                      <c:pt idx="1600">
                        <c:v>01/06/2018</c:v>
                      </c:pt>
                      <c:pt idx="1601">
                        <c:v>04/06/2018</c:v>
                      </c:pt>
                      <c:pt idx="1602">
                        <c:v>05/06/2018</c:v>
                      </c:pt>
                      <c:pt idx="1603">
                        <c:v>06/06/2018</c:v>
                      </c:pt>
                      <c:pt idx="1604">
                        <c:v>08/06/2018</c:v>
                      </c:pt>
                      <c:pt idx="1605">
                        <c:v>11/06/2018</c:v>
                      </c:pt>
                      <c:pt idx="1606">
                        <c:v>12/06/2018</c:v>
                      </c:pt>
                      <c:pt idx="1607">
                        <c:v>13/06/2018</c:v>
                      </c:pt>
                      <c:pt idx="1608">
                        <c:v>15/06/2018</c:v>
                      </c:pt>
                      <c:pt idx="1609">
                        <c:v>19/06/2018</c:v>
                      </c:pt>
                      <c:pt idx="1610">
                        <c:v>20/06/2018</c:v>
                      </c:pt>
                      <c:pt idx="1611">
                        <c:v>21/06/2018</c:v>
                      </c:pt>
                      <c:pt idx="1612">
                        <c:v>22/06/2018</c:v>
                      </c:pt>
                      <c:pt idx="1613">
                        <c:v>25/06/2018</c:v>
                      </c:pt>
                      <c:pt idx="1614">
                        <c:v>26/06/2018</c:v>
                      </c:pt>
                      <c:pt idx="1615">
                        <c:v>28/06/2018</c:v>
                      </c:pt>
                      <c:pt idx="1616">
                        <c:v>29/06/2018</c:v>
                      </c:pt>
                      <c:pt idx="1617">
                        <c:v>02/07/2018</c:v>
                      </c:pt>
                      <c:pt idx="1618">
                        <c:v>03/07/2018</c:v>
                      </c:pt>
                      <c:pt idx="1619">
                        <c:v>04/07/2018</c:v>
                      </c:pt>
                      <c:pt idx="1620">
                        <c:v>05/07/2018</c:v>
                      </c:pt>
                      <c:pt idx="1621">
                        <c:v>06/07/2018</c:v>
                      </c:pt>
                      <c:pt idx="1622">
                        <c:v>09/07/2018</c:v>
                      </c:pt>
                      <c:pt idx="1623">
                        <c:v>10/07/2018</c:v>
                      </c:pt>
                      <c:pt idx="1624">
                        <c:v>11/07/2018</c:v>
                      </c:pt>
                      <c:pt idx="1625">
                        <c:v>12/07/2018</c:v>
                      </c:pt>
                      <c:pt idx="1626">
                        <c:v>13/07/2018</c:v>
                      </c:pt>
                      <c:pt idx="1627">
                        <c:v>16/07/2018</c:v>
                      </c:pt>
                      <c:pt idx="1628">
                        <c:v>17/07/2018</c:v>
                      </c:pt>
                      <c:pt idx="1629">
                        <c:v>18/07/2018</c:v>
                      </c:pt>
                      <c:pt idx="1630">
                        <c:v>19/07/2018</c:v>
                      </c:pt>
                      <c:pt idx="1631">
                        <c:v>20/07/2018</c:v>
                      </c:pt>
                      <c:pt idx="1632">
                        <c:v>23/07/2018</c:v>
                      </c:pt>
                      <c:pt idx="1633">
                        <c:v>25/07/2018</c:v>
                      </c:pt>
                      <c:pt idx="1634">
                        <c:v>26/07/2018</c:v>
                      </c:pt>
                      <c:pt idx="1635">
                        <c:v>27/07/2018</c:v>
                      </c:pt>
                      <c:pt idx="1636">
                        <c:v>30/07/2018</c:v>
                      </c:pt>
                      <c:pt idx="1637">
                        <c:v>31/07/2018</c:v>
                      </c:pt>
                      <c:pt idx="1638">
                        <c:v>01/08/2018</c:v>
                      </c:pt>
                      <c:pt idx="1639">
                        <c:v>02/08/2018</c:v>
                      </c:pt>
                      <c:pt idx="1640">
                        <c:v>03/08/2018</c:v>
                      </c:pt>
                      <c:pt idx="1641">
                        <c:v>06/08/2018</c:v>
                      </c:pt>
                      <c:pt idx="1642">
                        <c:v>07/08/2018</c:v>
                      </c:pt>
                      <c:pt idx="1643">
                        <c:v>08/08/2018</c:v>
                      </c:pt>
                      <c:pt idx="1644">
                        <c:v>09/08/2018</c:v>
                      </c:pt>
                      <c:pt idx="1645">
                        <c:v>10/08/2018</c:v>
                      </c:pt>
                      <c:pt idx="1646">
                        <c:v>13/08/2018</c:v>
                      </c:pt>
                      <c:pt idx="1647">
                        <c:v>14/08/2018</c:v>
                      </c:pt>
                      <c:pt idx="1648">
                        <c:v>15/08/2018</c:v>
                      </c:pt>
                      <c:pt idx="1649">
                        <c:v>17/08/2018</c:v>
                      </c:pt>
                      <c:pt idx="1650">
                        <c:v>20/08/2018</c:v>
                      </c:pt>
                      <c:pt idx="1651">
                        <c:v>21/08/2018</c:v>
                      </c:pt>
                      <c:pt idx="1652">
                        <c:v>22/08/2018</c:v>
                      </c:pt>
                      <c:pt idx="1653">
                        <c:v>23/08/2018</c:v>
                      </c:pt>
                      <c:pt idx="1654">
                        <c:v>24/08/2018</c:v>
                      </c:pt>
                      <c:pt idx="1655">
                        <c:v>28/08/2018</c:v>
                      </c:pt>
                      <c:pt idx="1656">
                        <c:v>29/08/2018</c:v>
                      </c:pt>
                      <c:pt idx="1657">
                        <c:v>30/08/2018</c:v>
                      </c:pt>
                      <c:pt idx="1658">
                        <c:v>31/08/2018</c:v>
                      </c:pt>
                      <c:pt idx="1659">
                        <c:v>03/09/2018</c:v>
                      </c:pt>
                      <c:pt idx="1660">
                        <c:v>04/09/2018</c:v>
                      </c:pt>
                      <c:pt idx="1661">
                        <c:v>05/09/2018</c:v>
                      </c:pt>
                      <c:pt idx="1662">
                        <c:v>06/09/2018</c:v>
                      </c:pt>
                      <c:pt idx="1663">
                        <c:v>07/09/2018</c:v>
                      </c:pt>
                      <c:pt idx="1664">
                        <c:v>10/09/2018</c:v>
                      </c:pt>
                      <c:pt idx="1665">
                        <c:v>11/09/2018</c:v>
                      </c:pt>
                      <c:pt idx="1666">
                        <c:v>12/09/2018</c:v>
                      </c:pt>
                      <c:pt idx="1667">
                        <c:v>13/09/2018</c:v>
                      </c:pt>
                      <c:pt idx="1668">
                        <c:v>14/09/2018</c:v>
                      </c:pt>
                      <c:pt idx="1669">
                        <c:v>17/09/2018</c:v>
                      </c:pt>
                      <c:pt idx="1670">
                        <c:v>18/09/2018</c:v>
                      </c:pt>
                      <c:pt idx="1671">
                        <c:v>19/09/2018</c:v>
                      </c:pt>
                      <c:pt idx="1672">
                        <c:v>20/09/2018</c:v>
                      </c:pt>
                      <c:pt idx="1673">
                        <c:v>21/09/2018</c:v>
                      </c:pt>
                      <c:pt idx="1674">
                        <c:v>24/09/2018</c:v>
                      </c:pt>
                      <c:pt idx="1675">
                        <c:v>25/09/2018</c:v>
                      </c:pt>
                      <c:pt idx="1676">
                        <c:v>26/09/2018</c:v>
                      </c:pt>
                      <c:pt idx="1677">
                        <c:v>27/09/2018</c:v>
                      </c:pt>
                      <c:pt idx="1678">
                        <c:v>28/09/2018</c:v>
                      </c:pt>
                      <c:pt idx="1679">
                        <c:v>01/10/2018</c:v>
                      </c:pt>
                      <c:pt idx="1680">
                        <c:v>02/10/2018</c:v>
                      </c:pt>
                      <c:pt idx="1681">
                        <c:v>03/10/2018</c:v>
                      </c:pt>
                      <c:pt idx="1682">
                        <c:v>04/10/2018</c:v>
                      </c:pt>
                      <c:pt idx="1683">
                        <c:v>05/10/2018</c:v>
                      </c:pt>
                      <c:pt idx="1684">
                        <c:v>08/10/2018</c:v>
                      </c:pt>
                      <c:pt idx="1685">
                        <c:v>10/10/2018</c:v>
                      </c:pt>
                      <c:pt idx="1686">
                        <c:v>11/10/2018</c:v>
                      </c:pt>
                      <c:pt idx="1687">
                        <c:v>12/10/2018</c:v>
                      </c:pt>
                      <c:pt idx="1688">
                        <c:v>15/10/2018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Main!$AY$3:$AY$1691</c15:sqref>
                        </c15:formulaRef>
                      </c:ext>
                    </c:extLst>
                    <c:numCache>
                      <c:formatCode>General</c:formatCode>
                      <c:ptCount val="1689"/>
                      <c:pt idx="0">
                        <c:v>2015</c:v>
                      </c:pt>
                      <c:pt idx="1">
                        <c:v>2015</c:v>
                      </c:pt>
                      <c:pt idx="2">
                        <c:v>2015</c:v>
                      </c:pt>
                      <c:pt idx="3">
                        <c:v>2015</c:v>
                      </c:pt>
                      <c:pt idx="4">
                        <c:v>2015</c:v>
                      </c:pt>
                      <c:pt idx="5">
                        <c:v>2015</c:v>
                      </c:pt>
                      <c:pt idx="6">
                        <c:v>2015</c:v>
                      </c:pt>
                      <c:pt idx="7">
                        <c:v>2015</c:v>
                      </c:pt>
                      <c:pt idx="8">
                        <c:v>2015</c:v>
                      </c:pt>
                      <c:pt idx="9">
                        <c:v>2015</c:v>
                      </c:pt>
                      <c:pt idx="10">
                        <c:v>2015</c:v>
                      </c:pt>
                      <c:pt idx="11">
                        <c:v>2015</c:v>
                      </c:pt>
                      <c:pt idx="12">
                        <c:v>2015</c:v>
                      </c:pt>
                      <c:pt idx="13">
                        <c:v>2015</c:v>
                      </c:pt>
                      <c:pt idx="14">
                        <c:v>2015</c:v>
                      </c:pt>
                      <c:pt idx="15">
                        <c:v>2015</c:v>
                      </c:pt>
                      <c:pt idx="16">
                        <c:v>2015</c:v>
                      </c:pt>
                      <c:pt idx="17">
                        <c:v>2015</c:v>
                      </c:pt>
                      <c:pt idx="18">
                        <c:v>2015</c:v>
                      </c:pt>
                      <c:pt idx="19">
                        <c:v>2015</c:v>
                      </c:pt>
                      <c:pt idx="20">
                        <c:v>2015</c:v>
                      </c:pt>
                      <c:pt idx="21">
                        <c:v>2015</c:v>
                      </c:pt>
                      <c:pt idx="22">
                        <c:v>2015</c:v>
                      </c:pt>
                      <c:pt idx="23">
                        <c:v>2015</c:v>
                      </c:pt>
                      <c:pt idx="24">
                        <c:v>2015</c:v>
                      </c:pt>
                      <c:pt idx="25">
                        <c:v>2015</c:v>
                      </c:pt>
                      <c:pt idx="26">
                        <c:v>2015</c:v>
                      </c:pt>
                      <c:pt idx="27">
                        <c:v>2015</c:v>
                      </c:pt>
                      <c:pt idx="28">
                        <c:v>2015</c:v>
                      </c:pt>
                      <c:pt idx="29">
                        <c:v>2015</c:v>
                      </c:pt>
                      <c:pt idx="30">
                        <c:v>2015</c:v>
                      </c:pt>
                      <c:pt idx="31">
                        <c:v>2015</c:v>
                      </c:pt>
                      <c:pt idx="32">
                        <c:v>2015</c:v>
                      </c:pt>
                      <c:pt idx="33">
                        <c:v>2015</c:v>
                      </c:pt>
                      <c:pt idx="34">
                        <c:v>2015</c:v>
                      </c:pt>
                      <c:pt idx="35">
                        <c:v>2015</c:v>
                      </c:pt>
                      <c:pt idx="36">
                        <c:v>2015</c:v>
                      </c:pt>
                      <c:pt idx="37">
                        <c:v>2015</c:v>
                      </c:pt>
                      <c:pt idx="38">
                        <c:v>2015</c:v>
                      </c:pt>
                      <c:pt idx="39">
                        <c:v>2015</c:v>
                      </c:pt>
                      <c:pt idx="40">
                        <c:v>2015</c:v>
                      </c:pt>
                      <c:pt idx="41">
                        <c:v>2015</c:v>
                      </c:pt>
                      <c:pt idx="42">
                        <c:v>2015</c:v>
                      </c:pt>
                      <c:pt idx="43">
                        <c:v>2015</c:v>
                      </c:pt>
                      <c:pt idx="44">
                        <c:v>2015</c:v>
                      </c:pt>
                      <c:pt idx="45">
                        <c:v>2015</c:v>
                      </c:pt>
                      <c:pt idx="46">
                        <c:v>2015</c:v>
                      </c:pt>
                      <c:pt idx="47">
                        <c:v>2015</c:v>
                      </c:pt>
                      <c:pt idx="48">
                        <c:v>2015</c:v>
                      </c:pt>
                      <c:pt idx="49">
                        <c:v>2015</c:v>
                      </c:pt>
                      <c:pt idx="50">
                        <c:v>2015</c:v>
                      </c:pt>
                      <c:pt idx="51">
                        <c:v>2015</c:v>
                      </c:pt>
                      <c:pt idx="52">
                        <c:v>2015</c:v>
                      </c:pt>
                      <c:pt idx="53">
                        <c:v>2015</c:v>
                      </c:pt>
                      <c:pt idx="54">
                        <c:v>2015</c:v>
                      </c:pt>
                      <c:pt idx="55">
                        <c:v>2015</c:v>
                      </c:pt>
                      <c:pt idx="56">
                        <c:v>2015</c:v>
                      </c:pt>
                      <c:pt idx="57">
                        <c:v>2015</c:v>
                      </c:pt>
                      <c:pt idx="58">
                        <c:v>2015</c:v>
                      </c:pt>
                      <c:pt idx="59">
                        <c:v>2015</c:v>
                      </c:pt>
                      <c:pt idx="60">
                        <c:v>2015</c:v>
                      </c:pt>
                      <c:pt idx="61">
                        <c:v>2015</c:v>
                      </c:pt>
                      <c:pt idx="62">
                        <c:v>2015</c:v>
                      </c:pt>
                      <c:pt idx="63">
                        <c:v>2015</c:v>
                      </c:pt>
                      <c:pt idx="64">
                        <c:v>2015</c:v>
                      </c:pt>
                      <c:pt idx="65">
                        <c:v>2015</c:v>
                      </c:pt>
                      <c:pt idx="66">
                        <c:v>2015</c:v>
                      </c:pt>
                      <c:pt idx="67">
                        <c:v>2015</c:v>
                      </c:pt>
                      <c:pt idx="68">
                        <c:v>2015</c:v>
                      </c:pt>
                      <c:pt idx="69">
                        <c:v>2015</c:v>
                      </c:pt>
                      <c:pt idx="70">
                        <c:v>2015</c:v>
                      </c:pt>
                      <c:pt idx="71">
                        <c:v>2015</c:v>
                      </c:pt>
                      <c:pt idx="72">
                        <c:v>2015</c:v>
                      </c:pt>
                      <c:pt idx="73">
                        <c:v>2015</c:v>
                      </c:pt>
                      <c:pt idx="74">
                        <c:v>2015</c:v>
                      </c:pt>
                      <c:pt idx="75">
                        <c:v>2015</c:v>
                      </c:pt>
                      <c:pt idx="76">
                        <c:v>2015</c:v>
                      </c:pt>
                      <c:pt idx="77">
                        <c:v>2015</c:v>
                      </c:pt>
                      <c:pt idx="78">
                        <c:v>2015</c:v>
                      </c:pt>
                      <c:pt idx="79">
                        <c:v>2015</c:v>
                      </c:pt>
                      <c:pt idx="80">
                        <c:v>2015</c:v>
                      </c:pt>
                      <c:pt idx="81">
                        <c:v>2015</c:v>
                      </c:pt>
                      <c:pt idx="82">
                        <c:v>2015</c:v>
                      </c:pt>
                      <c:pt idx="83">
                        <c:v>2015</c:v>
                      </c:pt>
                      <c:pt idx="84">
                        <c:v>2015</c:v>
                      </c:pt>
                      <c:pt idx="85">
                        <c:v>2015</c:v>
                      </c:pt>
                      <c:pt idx="86">
                        <c:v>2015</c:v>
                      </c:pt>
                      <c:pt idx="87">
                        <c:v>2015</c:v>
                      </c:pt>
                      <c:pt idx="88">
                        <c:v>2015</c:v>
                      </c:pt>
                      <c:pt idx="89">
                        <c:v>2015</c:v>
                      </c:pt>
                      <c:pt idx="90">
                        <c:v>2015</c:v>
                      </c:pt>
                      <c:pt idx="91">
                        <c:v>2015</c:v>
                      </c:pt>
                      <c:pt idx="92">
                        <c:v>2015</c:v>
                      </c:pt>
                      <c:pt idx="93">
                        <c:v>2015</c:v>
                      </c:pt>
                      <c:pt idx="94">
                        <c:v>2015</c:v>
                      </c:pt>
                      <c:pt idx="95">
                        <c:v>2015</c:v>
                      </c:pt>
                      <c:pt idx="96">
                        <c:v>2015</c:v>
                      </c:pt>
                      <c:pt idx="97">
                        <c:v>2015</c:v>
                      </c:pt>
                      <c:pt idx="98">
                        <c:v>2015</c:v>
                      </c:pt>
                      <c:pt idx="99">
                        <c:v>2015</c:v>
                      </c:pt>
                      <c:pt idx="100">
                        <c:v>2015</c:v>
                      </c:pt>
                      <c:pt idx="101">
                        <c:v>2015</c:v>
                      </c:pt>
                      <c:pt idx="102">
                        <c:v>2015</c:v>
                      </c:pt>
                      <c:pt idx="103">
                        <c:v>2015</c:v>
                      </c:pt>
                      <c:pt idx="104">
                        <c:v>2015</c:v>
                      </c:pt>
                      <c:pt idx="105">
                        <c:v>2015</c:v>
                      </c:pt>
                      <c:pt idx="106">
                        <c:v>2015</c:v>
                      </c:pt>
                      <c:pt idx="107">
                        <c:v>2015</c:v>
                      </c:pt>
                      <c:pt idx="108">
                        <c:v>2015</c:v>
                      </c:pt>
                      <c:pt idx="109">
                        <c:v>2015</c:v>
                      </c:pt>
                      <c:pt idx="110">
                        <c:v>2015</c:v>
                      </c:pt>
                      <c:pt idx="111">
                        <c:v>2015</c:v>
                      </c:pt>
                      <c:pt idx="112">
                        <c:v>2015</c:v>
                      </c:pt>
                      <c:pt idx="113">
                        <c:v>2015</c:v>
                      </c:pt>
                      <c:pt idx="114">
                        <c:v>2015</c:v>
                      </c:pt>
                      <c:pt idx="115">
                        <c:v>2015</c:v>
                      </c:pt>
                      <c:pt idx="116">
                        <c:v>2015</c:v>
                      </c:pt>
                      <c:pt idx="117">
                        <c:v>2015</c:v>
                      </c:pt>
                      <c:pt idx="118">
                        <c:v>2015</c:v>
                      </c:pt>
                      <c:pt idx="119">
                        <c:v>2015</c:v>
                      </c:pt>
                      <c:pt idx="120">
                        <c:v>2015</c:v>
                      </c:pt>
                      <c:pt idx="121">
                        <c:v>2015</c:v>
                      </c:pt>
                      <c:pt idx="122">
                        <c:v>2015</c:v>
                      </c:pt>
                      <c:pt idx="123">
                        <c:v>2015</c:v>
                      </c:pt>
                      <c:pt idx="124">
                        <c:v>2015</c:v>
                      </c:pt>
                      <c:pt idx="125">
                        <c:v>2015</c:v>
                      </c:pt>
                      <c:pt idx="126">
                        <c:v>2015</c:v>
                      </c:pt>
                      <c:pt idx="127">
                        <c:v>2015</c:v>
                      </c:pt>
                      <c:pt idx="128">
                        <c:v>2015</c:v>
                      </c:pt>
                      <c:pt idx="129">
                        <c:v>2015</c:v>
                      </c:pt>
                      <c:pt idx="130">
                        <c:v>2015</c:v>
                      </c:pt>
                      <c:pt idx="131">
                        <c:v>2015</c:v>
                      </c:pt>
                      <c:pt idx="132">
                        <c:v>2015</c:v>
                      </c:pt>
                      <c:pt idx="133">
                        <c:v>2015</c:v>
                      </c:pt>
                      <c:pt idx="134">
                        <c:v>2015</c:v>
                      </c:pt>
                      <c:pt idx="135">
                        <c:v>2015</c:v>
                      </c:pt>
                      <c:pt idx="136">
                        <c:v>2015</c:v>
                      </c:pt>
                      <c:pt idx="137">
                        <c:v>2015</c:v>
                      </c:pt>
                      <c:pt idx="138">
                        <c:v>2015</c:v>
                      </c:pt>
                      <c:pt idx="139">
                        <c:v>2015</c:v>
                      </c:pt>
                      <c:pt idx="140">
                        <c:v>2015</c:v>
                      </c:pt>
                      <c:pt idx="141">
                        <c:v>2015</c:v>
                      </c:pt>
                      <c:pt idx="142">
                        <c:v>2015</c:v>
                      </c:pt>
                      <c:pt idx="143">
                        <c:v>2015</c:v>
                      </c:pt>
                      <c:pt idx="144">
                        <c:v>2015</c:v>
                      </c:pt>
                      <c:pt idx="145">
                        <c:v>2015</c:v>
                      </c:pt>
                      <c:pt idx="146">
                        <c:v>2015</c:v>
                      </c:pt>
                      <c:pt idx="147">
                        <c:v>2015</c:v>
                      </c:pt>
                      <c:pt idx="148">
                        <c:v>2015</c:v>
                      </c:pt>
                      <c:pt idx="149">
                        <c:v>2015</c:v>
                      </c:pt>
                      <c:pt idx="150">
                        <c:v>2015</c:v>
                      </c:pt>
                      <c:pt idx="151">
                        <c:v>2015</c:v>
                      </c:pt>
                      <c:pt idx="152">
                        <c:v>2015</c:v>
                      </c:pt>
                      <c:pt idx="153">
                        <c:v>2015</c:v>
                      </c:pt>
                      <c:pt idx="154">
                        <c:v>2015</c:v>
                      </c:pt>
                      <c:pt idx="155">
                        <c:v>2015</c:v>
                      </c:pt>
                      <c:pt idx="156">
                        <c:v>2015</c:v>
                      </c:pt>
                      <c:pt idx="157">
                        <c:v>2015</c:v>
                      </c:pt>
                      <c:pt idx="158">
                        <c:v>2015</c:v>
                      </c:pt>
                      <c:pt idx="159">
                        <c:v>2015</c:v>
                      </c:pt>
                      <c:pt idx="160">
                        <c:v>2015</c:v>
                      </c:pt>
                      <c:pt idx="161">
                        <c:v>2015</c:v>
                      </c:pt>
                      <c:pt idx="162">
                        <c:v>2015</c:v>
                      </c:pt>
                      <c:pt idx="163">
                        <c:v>2015</c:v>
                      </c:pt>
                      <c:pt idx="164">
                        <c:v>2015</c:v>
                      </c:pt>
                      <c:pt idx="165">
                        <c:v>2015</c:v>
                      </c:pt>
                      <c:pt idx="166">
                        <c:v>2015</c:v>
                      </c:pt>
                      <c:pt idx="167">
                        <c:v>2015</c:v>
                      </c:pt>
                      <c:pt idx="168">
                        <c:v>2015</c:v>
                      </c:pt>
                      <c:pt idx="169">
                        <c:v>2015</c:v>
                      </c:pt>
                      <c:pt idx="170">
                        <c:v>2015</c:v>
                      </c:pt>
                      <c:pt idx="171">
                        <c:v>2015</c:v>
                      </c:pt>
                      <c:pt idx="172">
                        <c:v>2015</c:v>
                      </c:pt>
                      <c:pt idx="173">
                        <c:v>2015</c:v>
                      </c:pt>
                      <c:pt idx="174">
                        <c:v>2015</c:v>
                      </c:pt>
                      <c:pt idx="175">
                        <c:v>2015</c:v>
                      </c:pt>
                      <c:pt idx="176">
                        <c:v>2015</c:v>
                      </c:pt>
                      <c:pt idx="177">
                        <c:v>2015</c:v>
                      </c:pt>
                      <c:pt idx="178">
                        <c:v>2015</c:v>
                      </c:pt>
                      <c:pt idx="179">
                        <c:v>2015</c:v>
                      </c:pt>
                      <c:pt idx="180">
                        <c:v>2015</c:v>
                      </c:pt>
                      <c:pt idx="181">
                        <c:v>2015</c:v>
                      </c:pt>
                      <c:pt idx="182">
                        <c:v>2015</c:v>
                      </c:pt>
                      <c:pt idx="183">
                        <c:v>2015</c:v>
                      </c:pt>
                      <c:pt idx="184">
                        <c:v>2015</c:v>
                      </c:pt>
                      <c:pt idx="185">
                        <c:v>2015</c:v>
                      </c:pt>
                      <c:pt idx="186">
                        <c:v>2015</c:v>
                      </c:pt>
                      <c:pt idx="187">
                        <c:v>2015</c:v>
                      </c:pt>
                      <c:pt idx="188">
                        <c:v>2015</c:v>
                      </c:pt>
                      <c:pt idx="189">
                        <c:v>2015</c:v>
                      </c:pt>
                      <c:pt idx="190">
                        <c:v>2015</c:v>
                      </c:pt>
                      <c:pt idx="191">
                        <c:v>2015</c:v>
                      </c:pt>
                      <c:pt idx="192">
                        <c:v>2015</c:v>
                      </c:pt>
                      <c:pt idx="193">
                        <c:v>2015</c:v>
                      </c:pt>
                      <c:pt idx="194">
                        <c:v>2015</c:v>
                      </c:pt>
                      <c:pt idx="195">
                        <c:v>2015</c:v>
                      </c:pt>
                      <c:pt idx="196">
                        <c:v>2015</c:v>
                      </c:pt>
                      <c:pt idx="197">
                        <c:v>2015</c:v>
                      </c:pt>
                      <c:pt idx="198">
                        <c:v>2015</c:v>
                      </c:pt>
                      <c:pt idx="199">
                        <c:v>2015</c:v>
                      </c:pt>
                      <c:pt idx="200">
                        <c:v>2015</c:v>
                      </c:pt>
                      <c:pt idx="201">
                        <c:v>2015</c:v>
                      </c:pt>
                      <c:pt idx="202">
                        <c:v>2015</c:v>
                      </c:pt>
                      <c:pt idx="203">
                        <c:v>2015</c:v>
                      </c:pt>
                      <c:pt idx="204">
                        <c:v>2015</c:v>
                      </c:pt>
                      <c:pt idx="205">
                        <c:v>2015</c:v>
                      </c:pt>
                      <c:pt idx="206">
                        <c:v>2015</c:v>
                      </c:pt>
                      <c:pt idx="207">
                        <c:v>2015</c:v>
                      </c:pt>
                      <c:pt idx="208">
                        <c:v>2015</c:v>
                      </c:pt>
                      <c:pt idx="209">
                        <c:v>2015</c:v>
                      </c:pt>
                      <c:pt idx="210">
                        <c:v>2015</c:v>
                      </c:pt>
                      <c:pt idx="211">
                        <c:v>2015</c:v>
                      </c:pt>
                      <c:pt idx="212">
                        <c:v>2015</c:v>
                      </c:pt>
                      <c:pt idx="213">
                        <c:v>2015</c:v>
                      </c:pt>
                      <c:pt idx="214">
                        <c:v>2015</c:v>
                      </c:pt>
                      <c:pt idx="215">
                        <c:v>2015</c:v>
                      </c:pt>
                      <c:pt idx="216">
                        <c:v>2015</c:v>
                      </c:pt>
                      <c:pt idx="217">
                        <c:v>2015</c:v>
                      </c:pt>
                      <c:pt idx="218">
                        <c:v>2015</c:v>
                      </c:pt>
                      <c:pt idx="219">
                        <c:v>2015</c:v>
                      </c:pt>
                      <c:pt idx="220">
                        <c:v>2015</c:v>
                      </c:pt>
                      <c:pt idx="221">
                        <c:v>2015</c:v>
                      </c:pt>
                      <c:pt idx="222">
                        <c:v>2015</c:v>
                      </c:pt>
                      <c:pt idx="223">
                        <c:v>2015</c:v>
                      </c:pt>
                      <c:pt idx="224">
                        <c:v>2015</c:v>
                      </c:pt>
                      <c:pt idx="225">
                        <c:v>2015</c:v>
                      </c:pt>
                      <c:pt idx="226">
                        <c:v>2015</c:v>
                      </c:pt>
                      <c:pt idx="227">
                        <c:v>2015</c:v>
                      </c:pt>
                      <c:pt idx="228">
                        <c:v>2015</c:v>
                      </c:pt>
                      <c:pt idx="229">
                        <c:v>2015</c:v>
                      </c:pt>
                      <c:pt idx="230">
                        <c:v>2015</c:v>
                      </c:pt>
                      <c:pt idx="231">
                        <c:v>2015</c:v>
                      </c:pt>
                      <c:pt idx="232">
                        <c:v>2015</c:v>
                      </c:pt>
                      <c:pt idx="233">
                        <c:v>2015</c:v>
                      </c:pt>
                      <c:pt idx="234">
                        <c:v>2015</c:v>
                      </c:pt>
                      <c:pt idx="235">
                        <c:v>2015</c:v>
                      </c:pt>
                      <c:pt idx="236">
                        <c:v>2015</c:v>
                      </c:pt>
                      <c:pt idx="237">
                        <c:v>2015</c:v>
                      </c:pt>
                      <c:pt idx="238">
                        <c:v>2015</c:v>
                      </c:pt>
                      <c:pt idx="239">
                        <c:v>2015</c:v>
                      </c:pt>
                      <c:pt idx="240">
                        <c:v>2015</c:v>
                      </c:pt>
                      <c:pt idx="241">
                        <c:v>2015</c:v>
                      </c:pt>
                      <c:pt idx="242">
                        <c:v>2015</c:v>
                      </c:pt>
                      <c:pt idx="243">
                        <c:v>2015</c:v>
                      </c:pt>
                      <c:pt idx="244">
                        <c:v>2015</c:v>
                      </c:pt>
                      <c:pt idx="245">
                        <c:v>2015</c:v>
                      </c:pt>
                      <c:pt idx="246">
                        <c:v>2015</c:v>
                      </c:pt>
                      <c:pt idx="247">
                        <c:v>2015</c:v>
                      </c:pt>
                      <c:pt idx="248">
                        <c:v>2015</c:v>
                      </c:pt>
                      <c:pt idx="249">
                        <c:v>2015</c:v>
                      </c:pt>
                      <c:pt idx="250">
                        <c:v>2015</c:v>
                      </c:pt>
                      <c:pt idx="251">
                        <c:v>2015</c:v>
                      </c:pt>
                      <c:pt idx="252">
                        <c:v>2015</c:v>
                      </c:pt>
                      <c:pt idx="253">
                        <c:v>2015</c:v>
                      </c:pt>
                      <c:pt idx="254">
                        <c:v>2015</c:v>
                      </c:pt>
                      <c:pt idx="255">
                        <c:v>2015</c:v>
                      </c:pt>
                      <c:pt idx="256">
                        <c:v>2015</c:v>
                      </c:pt>
                      <c:pt idx="257">
                        <c:v>2015</c:v>
                      </c:pt>
                      <c:pt idx="258">
                        <c:v>2015</c:v>
                      </c:pt>
                      <c:pt idx="259">
                        <c:v>2015</c:v>
                      </c:pt>
                      <c:pt idx="260">
                        <c:v>2015</c:v>
                      </c:pt>
                      <c:pt idx="261">
                        <c:v>2015</c:v>
                      </c:pt>
                      <c:pt idx="262">
                        <c:v>2015</c:v>
                      </c:pt>
                      <c:pt idx="263">
                        <c:v>2015</c:v>
                      </c:pt>
                      <c:pt idx="264">
                        <c:v>2015</c:v>
                      </c:pt>
                      <c:pt idx="265">
                        <c:v>2015</c:v>
                      </c:pt>
                      <c:pt idx="266">
                        <c:v>2015</c:v>
                      </c:pt>
                      <c:pt idx="267">
                        <c:v>2015</c:v>
                      </c:pt>
                      <c:pt idx="268">
                        <c:v>2015</c:v>
                      </c:pt>
                      <c:pt idx="269">
                        <c:v>2015</c:v>
                      </c:pt>
                      <c:pt idx="270">
                        <c:v>2015</c:v>
                      </c:pt>
                      <c:pt idx="271">
                        <c:v>2015</c:v>
                      </c:pt>
                      <c:pt idx="272">
                        <c:v>2015</c:v>
                      </c:pt>
                      <c:pt idx="273">
                        <c:v>2015</c:v>
                      </c:pt>
                      <c:pt idx="274">
                        <c:v>2015</c:v>
                      </c:pt>
                      <c:pt idx="275">
                        <c:v>2015</c:v>
                      </c:pt>
                      <c:pt idx="276">
                        <c:v>2015</c:v>
                      </c:pt>
                      <c:pt idx="277">
                        <c:v>2015</c:v>
                      </c:pt>
                      <c:pt idx="278">
                        <c:v>2015</c:v>
                      </c:pt>
                      <c:pt idx="279">
                        <c:v>2015</c:v>
                      </c:pt>
                      <c:pt idx="280">
                        <c:v>2015</c:v>
                      </c:pt>
                      <c:pt idx="281">
                        <c:v>2015</c:v>
                      </c:pt>
                      <c:pt idx="282">
                        <c:v>2015</c:v>
                      </c:pt>
                      <c:pt idx="283">
                        <c:v>2015</c:v>
                      </c:pt>
                      <c:pt idx="284">
                        <c:v>2015</c:v>
                      </c:pt>
                      <c:pt idx="285">
                        <c:v>2015</c:v>
                      </c:pt>
                      <c:pt idx="286">
                        <c:v>2015</c:v>
                      </c:pt>
                      <c:pt idx="287">
                        <c:v>2015</c:v>
                      </c:pt>
                      <c:pt idx="288">
                        <c:v>2015</c:v>
                      </c:pt>
                      <c:pt idx="289">
                        <c:v>2015</c:v>
                      </c:pt>
                      <c:pt idx="290">
                        <c:v>2015</c:v>
                      </c:pt>
                      <c:pt idx="291">
                        <c:v>2015</c:v>
                      </c:pt>
                      <c:pt idx="292">
                        <c:v>2015</c:v>
                      </c:pt>
                      <c:pt idx="293">
                        <c:v>2015</c:v>
                      </c:pt>
                      <c:pt idx="294">
                        <c:v>2015</c:v>
                      </c:pt>
                      <c:pt idx="295">
                        <c:v>2015</c:v>
                      </c:pt>
                      <c:pt idx="296">
                        <c:v>2015</c:v>
                      </c:pt>
                      <c:pt idx="297">
                        <c:v>2015</c:v>
                      </c:pt>
                      <c:pt idx="298">
                        <c:v>2015</c:v>
                      </c:pt>
                      <c:pt idx="299">
                        <c:v>2015</c:v>
                      </c:pt>
                      <c:pt idx="300">
                        <c:v>2015</c:v>
                      </c:pt>
                      <c:pt idx="301">
                        <c:v>2015</c:v>
                      </c:pt>
                      <c:pt idx="302">
                        <c:v>2015</c:v>
                      </c:pt>
                      <c:pt idx="303">
                        <c:v>2015</c:v>
                      </c:pt>
                      <c:pt idx="304">
                        <c:v>2015</c:v>
                      </c:pt>
                      <c:pt idx="305">
                        <c:v>2015</c:v>
                      </c:pt>
                      <c:pt idx="306">
                        <c:v>2015</c:v>
                      </c:pt>
                      <c:pt idx="307">
                        <c:v>2015</c:v>
                      </c:pt>
                      <c:pt idx="308">
                        <c:v>2015</c:v>
                      </c:pt>
                      <c:pt idx="309">
                        <c:v>2015</c:v>
                      </c:pt>
                      <c:pt idx="310">
                        <c:v>2015</c:v>
                      </c:pt>
                      <c:pt idx="311">
                        <c:v>2015</c:v>
                      </c:pt>
                      <c:pt idx="312">
                        <c:v>2015</c:v>
                      </c:pt>
                      <c:pt idx="313">
                        <c:v>2015</c:v>
                      </c:pt>
                      <c:pt idx="314">
                        <c:v>2015</c:v>
                      </c:pt>
                      <c:pt idx="315">
                        <c:v>2015</c:v>
                      </c:pt>
                      <c:pt idx="316">
                        <c:v>2015</c:v>
                      </c:pt>
                      <c:pt idx="317">
                        <c:v>2015</c:v>
                      </c:pt>
                      <c:pt idx="318">
                        <c:v>2015</c:v>
                      </c:pt>
                      <c:pt idx="319">
                        <c:v>2015</c:v>
                      </c:pt>
                      <c:pt idx="320">
                        <c:v>2015</c:v>
                      </c:pt>
                      <c:pt idx="321">
                        <c:v>2015</c:v>
                      </c:pt>
                      <c:pt idx="322">
                        <c:v>2015</c:v>
                      </c:pt>
                      <c:pt idx="323">
                        <c:v>2015</c:v>
                      </c:pt>
                      <c:pt idx="324">
                        <c:v>2015</c:v>
                      </c:pt>
                      <c:pt idx="325">
                        <c:v>2015</c:v>
                      </c:pt>
                      <c:pt idx="326">
                        <c:v>2015</c:v>
                      </c:pt>
                      <c:pt idx="327">
                        <c:v>2015</c:v>
                      </c:pt>
                      <c:pt idx="328">
                        <c:v>2015</c:v>
                      </c:pt>
                      <c:pt idx="329">
                        <c:v>2015</c:v>
                      </c:pt>
                      <c:pt idx="330">
                        <c:v>2015</c:v>
                      </c:pt>
                      <c:pt idx="331">
                        <c:v>2015</c:v>
                      </c:pt>
                      <c:pt idx="332">
                        <c:v>2015</c:v>
                      </c:pt>
                      <c:pt idx="333">
                        <c:v>2015</c:v>
                      </c:pt>
                      <c:pt idx="334">
                        <c:v>2015</c:v>
                      </c:pt>
                      <c:pt idx="335">
                        <c:v>2015</c:v>
                      </c:pt>
                      <c:pt idx="336">
                        <c:v>2015</c:v>
                      </c:pt>
                      <c:pt idx="337">
                        <c:v>2015</c:v>
                      </c:pt>
                      <c:pt idx="338">
                        <c:v>2015</c:v>
                      </c:pt>
                      <c:pt idx="339">
                        <c:v>2015</c:v>
                      </c:pt>
                      <c:pt idx="340">
                        <c:v>2015</c:v>
                      </c:pt>
                      <c:pt idx="341">
                        <c:v>2015</c:v>
                      </c:pt>
                      <c:pt idx="342">
                        <c:v>2015</c:v>
                      </c:pt>
                      <c:pt idx="343">
                        <c:v>2015</c:v>
                      </c:pt>
                      <c:pt idx="344">
                        <c:v>2015</c:v>
                      </c:pt>
                      <c:pt idx="345">
                        <c:v>2015</c:v>
                      </c:pt>
                      <c:pt idx="346">
                        <c:v>2015</c:v>
                      </c:pt>
                      <c:pt idx="347">
                        <c:v>2015</c:v>
                      </c:pt>
                      <c:pt idx="348">
                        <c:v>2015</c:v>
                      </c:pt>
                      <c:pt idx="349">
                        <c:v>2015</c:v>
                      </c:pt>
                      <c:pt idx="350">
                        <c:v>2015</c:v>
                      </c:pt>
                      <c:pt idx="351">
                        <c:v>2015</c:v>
                      </c:pt>
                      <c:pt idx="352">
                        <c:v>2015</c:v>
                      </c:pt>
                      <c:pt idx="353">
                        <c:v>2015</c:v>
                      </c:pt>
                      <c:pt idx="354">
                        <c:v>2015</c:v>
                      </c:pt>
                      <c:pt idx="355">
                        <c:v>2015</c:v>
                      </c:pt>
                      <c:pt idx="356">
                        <c:v>2015</c:v>
                      </c:pt>
                      <c:pt idx="357">
                        <c:v>2015</c:v>
                      </c:pt>
                      <c:pt idx="358">
                        <c:v>2015</c:v>
                      </c:pt>
                      <c:pt idx="359">
                        <c:v>2015</c:v>
                      </c:pt>
                      <c:pt idx="360">
                        <c:v>2015</c:v>
                      </c:pt>
                      <c:pt idx="361">
                        <c:v>2015</c:v>
                      </c:pt>
                      <c:pt idx="362">
                        <c:v>2015</c:v>
                      </c:pt>
                      <c:pt idx="363">
                        <c:v>2015</c:v>
                      </c:pt>
                      <c:pt idx="364">
                        <c:v>2015</c:v>
                      </c:pt>
                      <c:pt idx="365">
                        <c:v>2015</c:v>
                      </c:pt>
                      <c:pt idx="366">
                        <c:v>2015</c:v>
                      </c:pt>
                      <c:pt idx="367">
                        <c:v>2015</c:v>
                      </c:pt>
                      <c:pt idx="368">
                        <c:v>2015</c:v>
                      </c:pt>
                      <c:pt idx="369">
                        <c:v>2015</c:v>
                      </c:pt>
                      <c:pt idx="370">
                        <c:v>2015</c:v>
                      </c:pt>
                      <c:pt idx="371">
                        <c:v>2015</c:v>
                      </c:pt>
                      <c:pt idx="372">
                        <c:v>2015</c:v>
                      </c:pt>
                      <c:pt idx="373">
                        <c:v>2015</c:v>
                      </c:pt>
                      <c:pt idx="374">
                        <c:v>2015</c:v>
                      </c:pt>
                      <c:pt idx="375">
                        <c:v>2015</c:v>
                      </c:pt>
                      <c:pt idx="376">
                        <c:v>2015</c:v>
                      </c:pt>
                      <c:pt idx="377">
                        <c:v>2015</c:v>
                      </c:pt>
                      <c:pt idx="378">
                        <c:v>2015</c:v>
                      </c:pt>
                      <c:pt idx="379">
                        <c:v>2015</c:v>
                      </c:pt>
                      <c:pt idx="380">
                        <c:v>2015</c:v>
                      </c:pt>
                      <c:pt idx="381">
                        <c:v>2015</c:v>
                      </c:pt>
                      <c:pt idx="382">
                        <c:v>2015</c:v>
                      </c:pt>
                      <c:pt idx="383">
                        <c:v>2015</c:v>
                      </c:pt>
                      <c:pt idx="384">
                        <c:v>2015</c:v>
                      </c:pt>
                      <c:pt idx="385">
                        <c:v>2015</c:v>
                      </c:pt>
                      <c:pt idx="386">
                        <c:v>2015</c:v>
                      </c:pt>
                      <c:pt idx="387">
                        <c:v>2015</c:v>
                      </c:pt>
                      <c:pt idx="388">
                        <c:v>2015</c:v>
                      </c:pt>
                      <c:pt idx="389">
                        <c:v>2015</c:v>
                      </c:pt>
                      <c:pt idx="390">
                        <c:v>2015</c:v>
                      </c:pt>
                      <c:pt idx="391">
                        <c:v>2015</c:v>
                      </c:pt>
                      <c:pt idx="392">
                        <c:v>2015</c:v>
                      </c:pt>
                      <c:pt idx="393">
                        <c:v>2015</c:v>
                      </c:pt>
                      <c:pt idx="394">
                        <c:v>2015</c:v>
                      </c:pt>
                      <c:pt idx="395">
                        <c:v>2015</c:v>
                      </c:pt>
                      <c:pt idx="396">
                        <c:v>2015</c:v>
                      </c:pt>
                      <c:pt idx="397">
                        <c:v>2015</c:v>
                      </c:pt>
                      <c:pt idx="398">
                        <c:v>2015</c:v>
                      </c:pt>
                      <c:pt idx="399">
                        <c:v>2015</c:v>
                      </c:pt>
                      <c:pt idx="400">
                        <c:v>2015</c:v>
                      </c:pt>
                      <c:pt idx="401">
                        <c:v>2015</c:v>
                      </c:pt>
                      <c:pt idx="402">
                        <c:v>2015</c:v>
                      </c:pt>
                      <c:pt idx="403">
                        <c:v>2015</c:v>
                      </c:pt>
                      <c:pt idx="404">
                        <c:v>2015</c:v>
                      </c:pt>
                      <c:pt idx="405">
                        <c:v>2015</c:v>
                      </c:pt>
                      <c:pt idx="406">
                        <c:v>2015</c:v>
                      </c:pt>
                      <c:pt idx="407">
                        <c:v>2015</c:v>
                      </c:pt>
                      <c:pt idx="408">
                        <c:v>2015</c:v>
                      </c:pt>
                      <c:pt idx="409">
                        <c:v>2015</c:v>
                      </c:pt>
                      <c:pt idx="410">
                        <c:v>2015</c:v>
                      </c:pt>
                      <c:pt idx="411">
                        <c:v>2015</c:v>
                      </c:pt>
                      <c:pt idx="412">
                        <c:v>2015</c:v>
                      </c:pt>
                      <c:pt idx="413">
                        <c:v>2015</c:v>
                      </c:pt>
                      <c:pt idx="414">
                        <c:v>2015</c:v>
                      </c:pt>
                      <c:pt idx="415">
                        <c:v>2015</c:v>
                      </c:pt>
                      <c:pt idx="416">
                        <c:v>2015</c:v>
                      </c:pt>
                      <c:pt idx="417">
                        <c:v>2015</c:v>
                      </c:pt>
                      <c:pt idx="418">
                        <c:v>2015</c:v>
                      </c:pt>
                      <c:pt idx="419">
                        <c:v>2015</c:v>
                      </c:pt>
                      <c:pt idx="420">
                        <c:v>2015</c:v>
                      </c:pt>
                      <c:pt idx="421">
                        <c:v>2015</c:v>
                      </c:pt>
                      <c:pt idx="422">
                        <c:v>2015</c:v>
                      </c:pt>
                      <c:pt idx="423">
                        <c:v>2015</c:v>
                      </c:pt>
                      <c:pt idx="424">
                        <c:v>2015</c:v>
                      </c:pt>
                      <c:pt idx="425">
                        <c:v>2015</c:v>
                      </c:pt>
                      <c:pt idx="426">
                        <c:v>2015</c:v>
                      </c:pt>
                      <c:pt idx="427">
                        <c:v>2015</c:v>
                      </c:pt>
                      <c:pt idx="428">
                        <c:v>2015</c:v>
                      </c:pt>
                      <c:pt idx="429">
                        <c:v>2015</c:v>
                      </c:pt>
                      <c:pt idx="430">
                        <c:v>2015</c:v>
                      </c:pt>
                      <c:pt idx="431">
                        <c:v>2015</c:v>
                      </c:pt>
                      <c:pt idx="432">
                        <c:v>2015</c:v>
                      </c:pt>
                      <c:pt idx="433">
                        <c:v>2015</c:v>
                      </c:pt>
                      <c:pt idx="434">
                        <c:v>2015</c:v>
                      </c:pt>
                      <c:pt idx="435">
                        <c:v>2015</c:v>
                      </c:pt>
                      <c:pt idx="436">
                        <c:v>2015</c:v>
                      </c:pt>
                      <c:pt idx="437">
                        <c:v>2015</c:v>
                      </c:pt>
                      <c:pt idx="438">
                        <c:v>2015</c:v>
                      </c:pt>
                      <c:pt idx="439">
                        <c:v>2015</c:v>
                      </c:pt>
                      <c:pt idx="440">
                        <c:v>2015</c:v>
                      </c:pt>
                      <c:pt idx="441">
                        <c:v>2015</c:v>
                      </c:pt>
                      <c:pt idx="442">
                        <c:v>2015</c:v>
                      </c:pt>
                      <c:pt idx="443">
                        <c:v>2015</c:v>
                      </c:pt>
                      <c:pt idx="444">
                        <c:v>2015</c:v>
                      </c:pt>
                      <c:pt idx="445">
                        <c:v>2015</c:v>
                      </c:pt>
                      <c:pt idx="446">
                        <c:v>2015</c:v>
                      </c:pt>
                      <c:pt idx="447">
                        <c:v>2015</c:v>
                      </c:pt>
                      <c:pt idx="448">
                        <c:v>2015</c:v>
                      </c:pt>
                      <c:pt idx="449">
                        <c:v>2015</c:v>
                      </c:pt>
                      <c:pt idx="450">
                        <c:v>2015</c:v>
                      </c:pt>
                      <c:pt idx="451">
                        <c:v>2015</c:v>
                      </c:pt>
                      <c:pt idx="452">
                        <c:v>2015</c:v>
                      </c:pt>
                      <c:pt idx="453">
                        <c:v>2015</c:v>
                      </c:pt>
                      <c:pt idx="454">
                        <c:v>2015</c:v>
                      </c:pt>
                      <c:pt idx="455">
                        <c:v>2015</c:v>
                      </c:pt>
                      <c:pt idx="456">
                        <c:v>2015</c:v>
                      </c:pt>
                      <c:pt idx="457">
                        <c:v>2015</c:v>
                      </c:pt>
                      <c:pt idx="458">
                        <c:v>2015</c:v>
                      </c:pt>
                      <c:pt idx="459">
                        <c:v>2015</c:v>
                      </c:pt>
                      <c:pt idx="460">
                        <c:v>2015</c:v>
                      </c:pt>
                      <c:pt idx="461">
                        <c:v>2015</c:v>
                      </c:pt>
                      <c:pt idx="462">
                        <c:v>2015</c:v>
                      </c:pt>
                      <c:pt idx="463">
                        <c:v>2015</c:v>
                      </c:pt>
                      <c:pt idx="464">
                        <c:v>2015</c:v>
                      </c:pt>
                      <c:pt idx="465">
                        <c:v>2015</c:v>
                      </c:pt>
                      <c:pt idx="466">
                        <c:v>2015</c:v>
                      </c:pt>
                      <c:pt idx="467">
                        <c:v>2015</c:v>
                      </c:pt>
                      <c:pt idx="468">
                        <c:v>2015</c:v>
                      </c:pt>
                      <c:pt idx="469">
                        <c:v>2015</c:v>
                      </c:pt>
                      <c:pt idx="470">
                        <c:v>2015</c:v>
                      </c:pt>
                      <c:pt idx="471">
                        <c:v>2015</c:v>
                      </c:pt>
                      <c:pt idx="472">
                        <c:v>2015</c:v>
                      </c:pt>
                      <c:pt idx="473">
                        <c:v>2015</c:v>
                      </c:pt>
                      <c:pt idx="474">
                        <c:v>2015</c:v>
                      </c:pt>
                      <c:pt idx="475">
                        <c:v>2015</c:v>
                      </c:pt>
                      <c:pt idx="476">
                        <c:v>2015</c:v>
                      </c:pt>
                      <c:pt idx="477">
                        <c:v>2015</c:v>
                      </c:pt>
                      <c:pt idx="478">
                        <c:v>2015</c:v>
                      </c:pt>
                      <c:pt idx="479">
                        <c:v>2015</c:v>
                      </c:pt>
                      <c:pt idx="480">
                        <c:v>2015</c:v>
                      </c:pt>
                      <c:pt idx="481">
                        <c:v>2015</c:v>
                      </c:pt>
                      <c:pt idx="482">
                        <c:v>2015</c:v>
                      </c:pt>
                      <c:pt idx="483">
                        <c:v>2015</c:v>
                      </c:pt>
                      <c:pt idx="484">
                        <c:v>2015</c:v>
                      </c:pt>
                      <c:pt idx="485">
                        <c:v>2015</c:v>
                      </c:pt>
                      <c:pt idx="486">
                        <c:v>2015</c:v>
                      </c:pt>
                      <c:pt idx="487">
                        <c:v>2015</c:v>
                      </c:pt>
                      <c:pt idx="488">
                        <c:v>2015</c:v>
                      </c:pt>
                      <c:pt idx="489">
                        <c:v>2015</c:v>
                      </c:pt>
                      <c:pt idx="490">
                        <c:v>2015</c:v>
                      </c:pt>
                      <c:pt idx="491">
                        <c:v>2015</c:v>
                      </c:pt>
                      <c:pt idx="492">
                        <c:v>2015</c:v>
                      </c:pt>
                      <c:pt idx="493">
                        <c:v>2015</c:v>
                      </c:pt>
                      <c:pt idx="494">
                        <c:v>2015</c:v>
                      </c:pt>
                      <c:pt idx="495">
                        <c:v>2015</c:v>
                      </c:pt>
                      <c:pt idx="496">
                        <c:v>2015</c:v>
                      </c:pt>
                      <c:pt idx="497">
                        <c:v>2015</c:v>
                      </c:pt>
                      <c:pt idx="498">
                        <c:v>2015</c:v>
                      </c:pt>
                      <c:pt idx="499">
                        <c:v>2015</c:v>
                      </c:pt>
                      <c:pt idx="500">
                        <c:v>2015</c:v>
                      </c:pt>
                      <c:pt idx="501">
                        <c:v>2015</c:v>
                      </c:pt>
                      <c:pt idx="502">
                        <c:v>2015</c:v>
                      </c:pt>
                      <c:pt idx="503">
                        <c:v>2015</c:v>
                      </c:pt>
                      <c:pt idx="504">
                        <c:v>2015</c:v>
                      </c:pt>
                      <c:pt idx="505">
                        <c:v>2015</c:v>
                      </c:pt>
                      <c:pt idx="506">
                        <c:v>2015</c:v>
                      </c:pt>
                      <c:pt idx="507">
                        <c:v>2015</c:v>
                      </c:pt>
                      <c:pt idx="508">
                        <c:v>2015</c:v>
                      </c:pt>
                      <c:pt idx="509">
                        <c:v>2015</c:v>
                      </c:pt>
                      <c:pt idx="510">
                        <c:v>2015</c:v>
                      </c:pt>
                      <c:pt idx="511">
                        <c:v>2015</c:v>
                      </c:pt>
                      <c:pt idx="512">
                        <c:v>2015</c:v>
                      </c:pt>
                      <c:pt idx="513">
                        <c:v>2015</c:v>
                      </c:pt>
                      <c:pt idx="514">
                        <c:v>2015</c:v>
                      </c:pt>
                      <c:pt idx="515">
                        <c:v>2015</c:v>
                      </c:pt>
                      <c:pt idx="516">
                        <c:v>2015</c:v>
                      </c:pt>
                      <c:pt idx="517">
                        <c:v>2015</c:v>
                      </c:pt>
                      <c:pt idx="518">
                        <c:v>2015</c:v>
                      </c:pt>
                      <c:pt idx="519">
                        <c:v>2015</c:v>
                      </c:pt>
                      <c:pt idx="520">
                        <c:v>2015</c:v>
                      </c:pt>
                      <c:pt idx="521">
                        <c:v>2015</c:v>
                      </c:pt>
                      <c:pt idx="522">
                        <c:v>2015</c:v>
                      </c:pt>
                      <c:pt idx="523">
                        <c:v>2015</c:v>
                      </c:pt>
                      <c:pt idx="524">
                        <c:v>2015</c:v>
                      </c:pt>
                      <c:pt idx="525">
                        <c:v>2015</c:v>
                      </c:pt>
                      <c:pt idx="526">
                        <c:v>2015</c:v>
                      </c:pt>
                      <c:pt idx="527">
                        <c:v>2015</c:v>
                      </c:pt>
                      <c:pt idx="528">
                        <c:v>2015</c:v>
                      </c:pt>
                      <c:pt idx="529">
                        <c:v>2015</c:v>
                      </c:pt>
                      <c:pt idx="530">
                        <c:v>2015</c:v>
                      </c:pt>
                      <c:pt idx="531">
                        <c:v>2015</c:v>
                      </c:pt>
                      <c:pt idx="532">
                        <c:v>2015</c:v>
                      </c:pt>
                      <c:pt idx="533">
                        <c:v>2015</c:v>
                      </c:pt>
                      <c:pt idx="534">
                        <c:v>2015</c:v>
                      </c:pt>
                      <c:pt idx="535">
                        <c:v>2015</c:v>
                      </c:pt>
                      <c:pt idx="536">
                        <c:v>2015</c:v>
                      </c:pt>
                      <c:pt idx="537">
                        <c:v>2015</c:v>
                      </c:pt>
                      <c:pt idx="538">
                        <c:v>2015</c:v>
                      </c:pt>
                      <c:pt idx="539">
                        <c:v>2015</c:v>
                      </c:pt>
                      <c:pt idx="540">
                        <c:v>2015</c:v>
                      </c:pt>
                      <c:pt idx="541">
                        <c:v>2015</c:v>
                      </c:pt>
                      <c:pt idx="542">
                        <c:v>2015</c:v>
                      </c:pt>
                      <c:pt idx="543">
                        <c:v>2015</c:v>
                      </c:pt>
                      <c:pt idx="544">
                        <c:v>2015</c:v>
                      </c:pt>
                      <c:pt idx="545">
                        <c:v>2015</c:v>
                      </c:pt>
                      <c:pt idx="546">
                        <c:v>2015</c:v>
                      </c:pt>
                      <c:pt idx="547">
                        <c:v>2015</c:v>
                      </c:pt>
                      <c:pt idx="548">
                        <c:v>2015</c:v>
                      </c:pt>
                      <c:pt idx="549">
                        <c:v>2015</c:v>
                      </c:pt>
                      <c:pt idx="550">
                        <c:v>2015</c:v>
                      </c:pt>
                      <c:pt idx="551">
                        <c:v>1871.3525745717075</c:v>
                      </c:pt>
                      <c:pt idx="552">
                        <c:v>1871.3525745717075</c:v>
                      </c:pt>
                      <c:pt idx="553">
                        <c:v>1871.3525745717075</c:v>
                      </c:pt>
                      <c:pt idx="554">
                        <c:v>1871.3525745717075</c:v>
                      </c:pt>
                      <c:pt idx="555">
                        <c:v>1871.3525745717075</c:v>
                      </c:pt>
                      <c:pt idx="556">
                        <c:v>1871.3525745717075</c:v>
                      </c:pt>
                      <c:pt idx="557">
                        <c:v>1871.3525745717075</c:v>
                      </c:pt>
                      <c:pt idx="558">
                        <c:v>1871.3525745717075</c:v>
                      </c:pt>
                      <c:pt idx="559">
                        <c:v>1871.3525745717075</c:v>
                      </c:pt>
                      <c:pt idx="560">
                        <c:v>1871.3525745717075</c:v>
                      </c:pt>
                      <c:pt idx="561">
                        <c:v>1871.3525745717075</c:v>
                      </c:pt>
                      <c:pt idx="562">
                        <c:v>1865.2684663565587</c:v>
                      </c:pt>
                      <c:pt idx="563">
                        <c:v>1865.2684663565587</c:v>
                      </c:pt>
                      <c:pt idx="564">
                        <c:v>1865.2684663565587</c:v>
                      </c:pt>
                      <c:pt idx="565">
                        <c:v>1865.2684663565587</c:v>
                      </c:pt>
                      <c:pt idx="566">
                        <c:v>1865.2684663565587</c:v>
                      </c:pt>
                      <c:pt idx="567">
                        <c:v>1865.2684663565587</c:v>
                      </c:pt>
                      <c:pt idx="568">
                        <c:v>1865.2684663565587</c:v>
                      </c:pt>
                      <c:pt idx="569">
                        <c:v>1865.2684663565587</c:v>
                      </c:pt>
                      <c:pt idx="570">
                        <c:v>1865.2684663565587</c:v>
                      </c:pt>
                      <c:pt idx="571">
                        <c:v>1865.2684663565587</c:v>
                      </c:pt>
                      <c:pt idx="572">
                        <c:v>1865.2684663565587</c:v>
                      </c:pt>
                      <c:pt idx="573">
                        <c:v>1865.2684663565587</c:v>
                      </c:pt>
                      <c:pt idx="574">
                        <c:v>1865.2684663565587</c:v>
                      </c:pt>
                      <c:pt idx="575">
                        <c:v>1865.2684663565587</c:v>
                      </c:pt>
                      <c:pt idx="576">
                        <c:v>1865.2684663565587</c:v>
                      </c:pt>
                      <c:pt idx="577">
                        <c:v>1865.2684663565587</c:v>
                      </c:pt>
                      <c:pt idx="578">
                        <c:v>1865.2684663565587</c:v>
                      </c:pt>
                      <c:pt idx="579">
                        <c:v>1865.2684663565587</c:v>
                      </c:pt>
                      <c:pt idx="580">
                        <c:v>1865.2684663565587</c:v>
                      </c:pt>
                      <c:pt idx="581">
                        <c:v>1865.2684663565587</c:v>
                      </c:pt>
                      <c:pt idx="582">
                        <c:v>1865.2684663565587</c:v>
                      </c:pt>
                      <c:pt idx="583">
                        <c:v>1865.2684663565587</c:v>
                      </c:pt>
                      <c:pt idx="584">
                        <c:v>1865.2684663565587</c:v>
                      </c:pt>
                      <c:pt idx="585">
                        <c:v>1865.2684663565587</c:v>
                      </c:pt>
                      <c:pt idx="586">
                        <c:v>1865.2684663565587</c:v>
                      </c:pt>
                      <c:pt idx="587">
                        <c:v>1865.2684663565587</c:v>
                      </c:pt>
                      <c:pt idx="588">
                        <c:v>1865.2684663565587</c:v>
                      </c:pt>
                      <c:pt idx="589">
                        <c:v>1865.2684663565587</c:v>
                      </c:pt>
                      <c:pt idx="590">
                        <c:v>1865.2684663565587</c:v>
                      </c:pt>
                      <c:pt idx="591">
                        <c:v>1865.2684663565587</c:v>
                      </c:pt>
                      <c:pt idx="592">
                        <c:v>1865.2684663565587</c:v>
                      </c:pt>
                      <c:pt idx="593">
                        <c:v>1865.2684663565587</c:v>
                      </c:pt>
                      <c:pt idx="594">
                        <c:v>1865.2684663565587</c:v>
                      </c:pt>
                      <c:pt idx="595">
                        <c:v>1865.2684663565587</c:v>
                      </c:pt>
                      <c:pt idx="596">
                        <c:v>1865.2684663565587</c:v>
                      </c:pt>
                      <c:pt idx="597">
                        <c:v>1865.2684663565587</c:v>
                      </c:pt>
                      <c:pt idx="598">
                        <c:v>1865.2684663565587</c:v>
                      </c:pt>
                      <c:pt idx="599">
                        <c:v>1865.2684663565587</c:v>
                      </c:pt>
                      <c:pt idx="600">
                        <c:v>1865.2684663565587</c:v>
                      </c:pt>
                      <c:pt idx="601">
                        <c:v>1865.2684663565587</c:v>
                      </c:pt>
                      <c:pt idx="602">
                        <c:v>1865.2684663565587</c:v>
                      </c:pt>
                      <c:pt idx="603">
                        <c:v>1865.2684663565587</c:v>
                      </c:pt>
                      <c:pt idx="604">
                        <c:v>1865.2684663565587</c:v>
                      </c:pt>
                      <c:pt idx="605">
                        <c:v>1865.2684663565587</c:v>
                      </c:pt>
                      <c:pt idx="606">
                        <c:v>1865.2684663565587</c:v>
                      </c:pt>
                      <c:pt idx="607">
                        <c:v>1865.2684663565587</c:v>
                      </c:pt>
                      <c:pt idx="608">
                        <c:v>1865.2684663565587</c:v>
                      </c:pt>
                      <c:pt idx="609">
                        <c:v>1865.2684663565587</c:v>
                      </c:pt>
                      <c:pt idx="610">
                        <c:v>1865.2684663565587</c:v>
                      </c:pt>
                      <c:pt idx="611">
                        <c:v>1865.2684663565587</c:v>
                      </c:pt>
                      <c:pt idx="612">
                        <c:v>1865.2684663565587</c:v>
                      </c:pt>
                      <c:pt idx="613">
                        <c:v>1865.2684663565587</c:v>
                      </c:pt>
                      <c:pt idx="614">
                        <c:v>1865.2684663565587</c:v>
                      </c:pt>
                      <c:pt idx="615">
                        <c:v>1865.2684663565587</c:v>
                      </c:pt>
                      <c:pt idx="616">
                        <c:v>1865.2684663565587</c:v>
                      </c:pt>
                      <c:pt idx="617">
                        <c:v>1865.2684663565587</c:v>
                      </c:pt>
                      <c:pt idx="618">
                        <c:v>1865.2684663565587</c:v>
                      </c:pt>
                      <c:pt idx="619">
                        <c:v>1865.2684663565587</c:v>
                      </c:pt>
                      <c:pt idx="620">
                        <c:v>1865.2684663565587</c:v>
                      </c:pt>
                      <c:pt idx="621">
                        <c:v>1865.2684663565587</c:v>
                      </c:pt>
                      <c:pt idx="622">
                        <c:v>1865.2684663565587</c:v>
                      </c:pt>
                      <c:pt idx="623">
                        <c:v>1865.2684663565587</c:v>
                      </c:pt>
                      <c:pt idx="624">
                        <c:v>1865.2684663565587</c:v>
                      </c:pt>
                      <c:pt idx="625">
                        <c:v>1865.2684663565587</c:v>
                      </c:pt>
                      <c:pt idx="626">
                        <c:v>1865.2684663565587</c:v>
                      </c:pt>
                      <c:pt idx="627">
                        <c:v>1865.2684663565587</c:v>
                      </c:pt>
                      <c:pt idx="628">
                        <c:v>1865.2684663565587</c:v>
                      </c:pt>
                      <c:pt idx="629">
                        <c:v>1865.2684663565587</c:v>
                      </c:pt>
                      <c:pt idx="630">
                        <c:v>1865.2684663565587</c:v>
                      </c:pt>
                      <c:pt idx="631">
                        <c:v>1865.2684663565587</c:v>
                      </c:pt>
                      <c:pt idx="632">
                        <c:v>1865.2684663565587</c:v>
                      </c:pt>
                      <c:pt idx="633">
                        <c:v>1865.2684663565587</c:v>
                      </c:pt>
                      <c:pt idx="634">
                        <c:v>1865.2684663565587</c:v>
                      </c:pt>
                      <c:pt idx="635">
                        <c:v>1865.2684663565587</c:v>
                      </c:pt>
                      <c:pt idx="636">
                        <c:v>1865.2684663565587</c:v>
                      </c:pt>
                      <c:pt idx="637">
                        <c:v>1865.2684663565587</c:v>
                      </c:pt>
                      <c:pt idx="638">
                        <c:v>1865.2684663565587</c:v>
                      </c:pt>
                      <c:pt idx="639">
                        <c:v>1865.2684663565587</c:v>
                      </c:pt>
                      <c:pt idx="640">
                        <c:v>1865.2684663565587</c:v>
                      </c:pt>
                      <c:pt idx="641">
                        <c:v>1865.2684663565587</c:v>
                      </c:pt>
                      <c:pt idx="642">
                        <c:v>1865.2684663565587</c:v>
                      </c:pt>
                      <c:pt idx="643">
                        <c:v>1865.2684663565587</c:v>
                      </c:pt>
                      <c:pt idx="644">
                        <c:v>1865.2684663565587</c:v>
                      </c:pt>
                      <c:pt idx="645">
                        <c:v>1865.2684663565587</c:v>
                      </c:pt>
                      <c:pt idx="646">
                        <c:v>1865.2684663565587</c:v>
                      </c:pt>
                      <c:pt idx="647">
                        <c:v>1865.2684663565587</c:v>
                      </c:pt>
                      <c:pt idx="648">
                        <c:v>1865.2684663565587</c:v>
                      </c:pt>
                      <c:pt idx="649">
                        <c:v>1865.2684663565587</c:v>
                      </c:pt>
                      <c:pt idx="650">
                        <c:v>1865.2684663565587</c:v>
                      </c:pt>
                      <c:pt idx="651">
                        <c:v>1865.2684663565587</c:v>
                      </c:pt>
                      <c:pt idx="652">
                        <c:v>1865.2684663565587</c:v>
                      </c:pt>
                      <c:pt idx="653">
                        <c:v>1865.2684663565587</c:v>
                      </c:pt>
                      <c:pt idx="654">
                        <c:v>1988.4511522243702</c:v>
                      </c:pt>
                      <c:pt idx="655">
                        <c:v>1988.4511522243702</c:v>
                      </c:pt>
                      <c:pt idx="656">
                        <c:v>1988.4511522243702</c:v>
                      </c:pt>
                      <c:pt idx="657">
                        <c:v>1988.4511522243702</c:v>
                      </c:pt>
                      <c:pt idx="658">
                        <c:v>1988.4511522243702</c:v>
                      </c:pt>
                      <c:pt idx="659">
                        <c:v>1988.4511522243702</c:v>
                      </c:pt>
                      <c:pt idx="660">
                        <c:v>1988.4511522243702</c:v>
                      </c:pt>
                      <c:pt idx="661">
                        <c:v>1988.4511522243702</c:v>
                      </c:pt>
                      <c:pt idx="662">
                        <c:v>1988.4511522243702</c:v>
                      </c:pt>
                      <c:pt idx="663">
                        <c:v>1988.4511522243702</c:v>
                      </c:pt>
                      <c:pt idx="664">
                        <c:v>1988.4511522243702</c:v>
                      </c:pt>
                      <c:pt idx="665">
                        <c:v>1988.4511522243702</c:v>
                      </c:pt>
                      <c:pt idx="666">
                        <c:v>1988.4511522243702</c:v>
                      </c:pt>
                      <c:pt idx="667">
                        <c:v>1988.4511522243702</c:v>
                      </c:pt>
                      <c:pt idx="668">
                        <c:v>1988.4511522243702</c:v>
                      </c:pt>
                      <c:pt idx="669">
                        <c:v>1988.4511522243702</c:v>
                      </c:pt>
                      <c:pt idx="670">
                        <c:v>1988.4511522243702</c:v>
                      </c:pt>
                      <c:pt idx="671">
                        <c:v>1988.4511522243702</c:v>
                      </c:pt>
                      <c:pt idx="672">
                        <c:v>1988.4511522243702</c:v>
                      </c:pt>
                      <c:pt idx="673">
                        <c:v>1988.4511522243702</c:v>
                      </c:pt>
                      <c:pt idx="674">
                        <c:v>1988.4511522243702</c:v>
                      </c:pt>
                      <c:pt idx="675">
                        <c:v>1988.4511522243702</c:v>
                      </c:pt>
                      <c:pt idx="676">
                        <c:v>1988.4511522243702</c:v>
                      </c:pt>
                      <c:pt idx="677">
                        <c:v>1988.4511522243702</c:v>
                      </c:pt>
                      <c:pt idx="678">
                        <c:v>1988.4511522243702</c:v>
                      </c:pt>
                      <c:pt idx="679">
                        <c:v>1988.4511522243702</c:v>
                      </c:pt>
                      <c:pt idx="680">
                        <c:v>1988.4511522243702</c:v>
                      </c:pt>
                      <c:pt idx="681">
                        <c:v>1988.4511522243702</c:v>
                      </c:pt>
                      <c:pt idx="682">
                        <c:v>1988.4511522243702</c:v>
                      </c:pt>
                      <c:pt idx="683">
                        <c:v>1988.4511522243702</c:v>
                      </c:pt>
                      <c:pt idx="684">
                        <c:v>1988.4511522243702</c:v>
                      </c:pt>
                      <c:pt idx="685">
                        <c:v>1988.4511522243702</c:v>
                      </c:pt>
                      <c:pt idx="686">
                        <c:v>1988.4511522243702</c:v>
                      </c:pt>
                      <c:pt idx="687">
                        <c:v>1988.4511522243702</c:v>
                      </c:pt>
                      <c:pt idx="688">
                        <c:v>1988.4511522243702</c:v>
                      </c:pt>
                      <c:pt idx="689">
                        <c:v>1816.2769851237827</c:v>
                      </c:pt>
                      <c:pt idx="690">
                        <c:v>1816.2769851237827</c:v>
                      </c:pt>
                      <c:pt idx="691">
                        <c:v>1816.2769851237827</c:v>
                      </c:pt>
                      <c:pt idx="692">
                        <c:v>1816.2769851237827</c:v>
                      </c:pt>
                      <c:pt idx="693">
                        <c:v>1816.2769851237827</c:v>
                      </c:pt>
                      <c:pt idx="694">
                        <c:v>1816.2769851237827</c:v>
                      </c:pt>
                      <c:pt idx="695">
                        <c:v>1816.2769851237827</c:v>
                      </c:pt>
                      <c:pt idx="696">
                        <c:v>1816.2769851237827</c:v>
                      </c:pt>
                      <c:pt idx="697">
                        <c:v>1816.2769851237827</c:v>
                      </c:pt>
                      <c:pt idx="698">
                        <c:v>1816.2769851237827</c:v>
                      </c:pt>
                      <c:pt idx="699">
                        <c:v>1816.2769851237827</c:v>
                      </c:pt>
                      <c:pt idx="700">
                        <c:v>1816.2769851237827</c:v>
                      </c:pt>
                      <c:pt idx="701">
                        <c:v>1816.2769851237827</c:v>
                      </c:pt>
                      <c:pt idx="702">
                        <c:v>1816.2769851237827</c:v>
                      </c:pt>
                      <c:pt idx="703">
                        <c:v>1816.2769851237827</c:v>
                      </c:pt>
                      <c:pt idx="704">
                        <c:v>1816.2769851237827</c:v>
                      </c:pt>
                      <c:pt idx="705">
                        <c:v>1816.2769851237827</c:v>
                      </c:pt>
                      <c:pt idx="706">
                        <c:v>1816.2769851237827</c:v>
                      </c:pt>
                      <c:pt idx="707">
                        <c:v>1816.2769851237827</c:v>
                      </c:pt>
                      <c:pt idx="708">
                        <c:v>1816.2769851237827</c:v>
                      </c:pt>
                      <c:pt idx="709">
                        <c:v>1816.2769851237827</c:v>
                      </c:pt>
                      <c:pt idx="710">
                        <c:v>1816.2769851237827</c:v>
                      </c:pt>
                      <c:pt idx="711">
                        <c:v>1816.2769851237827</c:v>
                      </c:pt>
                      <c:pt idx="712">
                        <c:v>1816.2769851237827</c:v>
                      </c:pt>
                      <c:pt idx="713">
                        <c:v>1816.2769851237827</c:v>
                      </c:pt>
                      <c:pt idx="714">
                        <c:v>1816.2769851237827</c:v>
                      </c:pt>
                      <c:pt idx="715">
                        <c:v>1816.2769851237827</c:v>
                      </c:pt>
                      <c:pt idx="716">
                        <c:v>1816.2769851237827</c:v>
                      </c:pt>
                      <c:pt idx="717">
                        <c:v>1816.2769851237827</c:v>
                      </c:pt>
                      <c:pt idx="718">
                        <c:v>1816.2769851237827</c:v>
                      </c:pt>
                      <c:pt idx="719">
                        <c:v>1816.2769851237827</c:v>
                      </c:pt>
                      <c:pt idx="720">
                        <c:v>1816.2769851237827</c:v>
                      </c:pt>
                      <c:pt idx="721">
                        <c:v>1816.2769851237827</c:v>
                      </c:pt>
                      <c:pt idx="722">
                        <c:v>1816.2769851237827</c:v>
                      </c:pt>
                      <c:pt idx="723">
                        <c:v>1816.2769851237827</c:v>
                      </c:pt>
                      <c:pt idx="724">
                        <c:v>1816.2769851237827</c:v>
                      </c:pt>
                      <c:pt idx="725">
                        <c:v>1816.2769851237827</c:v>
                      </c:pt>
                      <c:pt idx="726">
                        <c:v>1816.2769851237827</c:v>
                      </c:pt>
                      <c:pt idx="727">
                        <c:v>1788.6995888400479</c:v>
                      </c:pt>
                      <c:pt idx="728">
                        <c:v>1788.6995888400479</c:v>
                      </c:pt>
                      <c:pt idx="729">
                        <c:v>1788.6995888400479</c:v>
                      </c:pt>
                      <c:pt idx="730">
                        <c:v>1788.6995888400479</c:v>
                      </c:pt>
                      <c:pt idx="731">
                        <c:v>1788.6995888400479</c:v>
                      </c:pt>
                      <c:pt idx="732">
                        <c:v>1788.6995888400479</c:v>
                      </c:pt>
                      <c:pt idx="733">
                        <c:v>1788.6995888400479</c:v>
                      </c:pt>
                      <c:pt idx="734">
                        <c:v>1788.6995888400479</c:v>
                      </c:pt>
                      <c:pt idx="735">
                        <c:v>1788.6995888400479</c:v>
                      </c:pt>
                      <c:pt idx="736">
                        <c:v>1788.6995888400479</c:v>
                      </c:pt>
                      <c:pt idx="737">
                        <c:v>1788.6995888400479</c:v>
                      </c:pt>
                      <c:pt idx="738">
                        <c:v>1788.6995888400479</c:v>
                      </c:pt>
                      <c:pt idx="739">
                        <c:v>1788.6995888400479</c:v>
                      </c:pt>
                      <c:pt idx="740">
                        <c:v>1788.6995888400479</c:v>
                      </c:pt>
                      <c:pt idx="741">
                        <c:v>1788.6995888400479</c:v>
                      </c:pt>
                      <c:pt idx="742">
                        <c:v>1788.6995888400479</c:v>
                      </c:pt>
                      <c:pt idx="743">
                        <c:v>1788.6995888400479</c:v>
                      </c:pt>
                      <c:pt idx="744">
                        <c:v>1788.6995888400479</c:v>
                      </c:pt>
                      <c:pt idx="745">
                        <c:v>1918.1356228510915</c:v>
                      </c:pt>
                      <c:pt idx="746">
                        <c:v>1918.1356228510915</c:v>
                      </c:pt>
                      <c:pt idx="747">
                        <c:v>1918.1356228510915</c:v>
                      </c:pt>
                      <c:pt idx="748">
                        <c:v>1918.1356228510915</c:v>
                      </c:pt>
                      <c:pt idx="749">
                        <c:v>1918.1356228510915</c:v>
                      </c:pt>
                      <c:pt idx="750">
                        <c:v>1918.1356228510915</c:v>
                      </c:pt>
                      <c:pt idx="751">
                        <c:v>1918.1356228510915</c:v>
                      </c:pt>
                      <c:pt idx="752">
                        <c:v>1918.1356228510915</c:v>
                      </c:pt>
                      <c:pt idx="753">
                        <c:v>1918.1356228510915</c:v>
                      </c:pt>
                      <c:pt idx="754">
                        <c:v>1918.1356228510915</c:v>
                      </c:pt>
                      <c:pt idx="755">
                        <c:v>1918.1356228510915</c:v>
                      </c:pt>
                      <c:pt idx="756">
                        <c:v>1918.1356228510915</c:v>
                      </c:pt>
                      <c:pt idx="757">
                        <c:v>1918.1356228510915</c:v>
                      </c:pt>
                      <c:pt idx="758">
                        <c:v>1918.1356228510915</c:v>
                      </c:pt>
                      <c:pt idx="759">
                        <c:v>1918.1356228510915</c:v>
                      </c:pt>
                      <c:pt idx="760">
                        <c:v>1918.1356228510915</c:v>
                      </c:pt>
                      <c:pt idx="761">
                        <c:v>1918.1356228510915</c:v>
                      </c:pt>
                      <c:pt idx="762">
                        <c:v>1918.1356228510915</c:v>
                      </c:pt>
                      <c:pt idx="763">
                        <c:v>1918.1356228510915</c:v>
                      </c:pt>
                      <c:pt idx="764">
                        <c:v>1918.1356228510915</c:v>
                      </c:pt>
                      <c:pt idx="765">
                        <c:v>1918.1356228510915</c:v>
                      </c:pt>
                      <c:pt idx="766">
                        <c:v>1918.1356228510915</c:v>
                      </c:pt>
                      <c:pt idx="767">
                        <c:v>1918.1356228510915</c:v>
                      </c:pt>
                      <c:pt idx="768">
                        <c:v>1918.1356228510915</c:v>
                      </c:pt>
                      <c:pt idx="769">
                        <c:v>1918.1356228510915</c:v>
                      </c:pt>
                      <c:pt idx="770">
                        <c:v>1918.1356228510915</c:v>
                      </c:pt>
                      <c:pt idx="771">
                        <c:v>1918.1356228510915</c:v>
                      </c:pt>
                      <c:pt idx="772">
                        <c:v>1918.1356228510915</c:v>
                      </c:pt>
                      <c:pt idx="773">
                        <c:v>1918.1356228510915</c:v>
                      </c:pt>
                      <c:pt idx="774">
                        <c:v>1918.1356228510915</c:v>
                      </c:pt>
                      <c:pt idx="775">
                        <c:v>1918.1356228510915</c:v>
                      </c:pt>
                      <c:pt idx="776">
                        <c:v>1918.1356228510915</c:v>
                      </c:pt>
                      <c:pt idx="777">
                        <c:v>1918.1356228510915</c:v>
                      </c:pt>
                      <c:pt idx="778">
                        <c:v>1918.1356228510915</c:v>
                      </c:pt>
                      <c:pt idx="779">
                        <c:v>1918.1356228510915</c:v>
                      </c:pt>
                      <c:pt idx="780">
                        <c:v>1918.1356228510915</c:v>
                      </c:pt>
                      <c:pt idx="781">
                        <c:v>1918.1356228510915</c:v>
                      </c:pt>
                      <c:pt idx="782">
                        <c:v>1918.1356228510915</c:v>
                      </c:pt>
                      <c:pt idx="783">
                        <c:v>1918.1356228510915</c:v>
                      </c:pt>
                      <c:pt idx="784">
                        <c:v>1918.1356228510915</c:v>
                      </c:pt>
                      <c:pt idx="785">
                        <c:v>1918.1356228510915</c:v>
                      </c:pt>
                      <c:pt idx="786">
                        <c:v>1918.1356228510915</c:v>
                      </c:pt>
                      <c:pt idx="787">
                        <c:v>1931.822910313555</c:v>
                      </c:pt>
                      <c:pt idx="788">
                        <c:v>1931.822910313555</c:v>
                      </c:pt>
                      <c:pt idx="789">
                        <c:v>1931.822910313555</c:v>
                      </c:pt>
                      <c:pt idx="790">
                        <c:v>1931.822910313555</c:v>
                      </c:pt>
                      <c:pt idx="791">
                        <c:v>1931.822910313555</c:v>
                      </c:pt>
                      <c:pt idx="792">
                        <c:v>1931.822910313555</c:v>
                      </c:pt>
                      <c:pt idx="793">
                        <c:v>1931.822910313555</c:v>
                      </c:pt>
                      <c:pt idx="794">
                        <c:v>1931.822910313555</c:v>
                      </c:pt>
                      <c:pt idx="795">
                        <c:v>1931.822910313555</c:v>
                      </c:pt>
                      <c:pt idx="796">
                        <c:v>1931.822910313555</c:v>
                      </c:pt>
                      <c:pt idx="797">
                        <c:v>1971.0605015405943</c:v>
                      </c:pt>
                      <c:pt idx="798">
                        <c:v>1971.0605015405943</c:v>
                      </c:pt>
                      <c:pt idx="799">
                        <c:v>1971.0605015405943</c:v>
                      </c:pt>
                      <c:pt idx="800">
                        <c:v>1971.0605015405943</c:v>
                      </c:pt>
                      <c:pt idx="801">
                        <c:v>1971.0605015405943</c:v>
                      </c:pt>
                      <c:pt idx="802">
                        <c:v>1971.0605015405943</c:v>
                      </c:pt>
                      <c:pt idx="803">
                        <c:v>1971.0605015405943</c:v>
                      </c:pt>
                      <c:pt idx="804">
                        <c:v>2055.6972676742271</c:v>
                      </c:pt>
                      <c:pt idx="805">
                        <c:v>2055.6972676742271</c:v>
                      </c:pt>
                      <c:pt idx="806">
                        <c:v>2055.6972676742271</c:v>
                      </c:pt>
                      <c:pt idx="807">
                        <c:v>2055.6972676742271</c:v>
                      </c:pt>
                      <c:pt idx="808">
                        <c:v>2055.6972676742271</c:v>
                      </c:pt>
                      <c:pt idx="809">
                        <c:v>2055.6972676742271</c:v>
                      </c:pt>
                      <c:pt idx="810">
                        <c:v>2055.6972676742271</c:v>
                      </c:pt>
                      <c:pt idx="811">
                        <c:v>2055.6972676742271</c:v>
                      </c:pt>
                      <c:pt idx="812">
                        <c:v>2055.6972676742271</c:v>
                      </c:pt>
                      <c:pt idx="813">
                        <c:v>2055.6972676742271</c:v>
                      </c:pt>
                      <c:pt idx="814">
                        <c:v>2055.6972676742271</c:v>
                      </c:pt>
                      <c:pt idx="815">
                        <c:v>2055.6972676742271</c:v>
                      </c:pt>
                      <c:pt idx="816">
                        <c:v>2055.6972676742271</c:v>
                      </c:pt>
                      <c:pt idx="817">
                        <c:v>2055.6972676742271</c:v>
                      </c:pt>
                      <c:pt idx="818">
                        <c:v>2055.6972676742271</c:v>
                      </c:pt>
                      <c:pt idx="819">
                        <c:v>2055.6972676742271</c:v>
                      </c:pt>
                      <c:pt idx="820">
                        <c:v>2055.6972676742271</c:v>
                      </c:pt>
                      <c:pt idx="821">
                        <c:v>2055.6972676742271</c:v>
                      </c:pt>
                      <c:pt idx="822">
                        <c:v>2055.6972676742271</c:v>
                      </c:pt>
                      <c:pt idx="823">
                        <c:v>2055.6972676742271</c:v>
                      </c:pt>
                      <c:pt idx="824">
                        <c:v>2055.6972676742271</c:v>
                      </c:pt>
                      <c:pt idx="825">
                        <c:v>2055.6972676742271</c:v>
                      </c:pt>
                      <c:pt idx="826">
                        <c:v>2055.6972676742271</c:v>
                      </c:pt>
                      <c:pt idx="827">
                        <c:v>2055.6972676742271</c:v>
                      </c:pt>
                      <c:pt idx="828">
                        <c:v>2055.6972676742271</c:v>
                      </c:pt>
                      <c:pt idx="829">
                        <c:v>2055.6972676742271</c:v>
                      </c:pt>
                      <c:pt idx="830">
                        <c:v>2055.6972676742271</c:v>
                      </c:pt>
                      <c:pt idx="831">
                        <c:v>2055.6972676742271</c:v>
                      </c:pt>
                      <c:pt idx="832">
                        <c:v>2055.6972676742271</c:v>
                      </c:pt>
                      <c:pt idx="833">
                        <c:v>2055.6972676742271</c:v>
                      </c:pt>
                      <c:pt idx="834">
                        <c:v>2055.6972676742271</c:v>
                      </c:pt>
                      <c:pt idx="835">
                        <c:v>2055.6972676742271</c:v>
                      </c:pt>
                      <c:pt idx="836">
                        <c:v>2055.6972676742271</c:v>
                      </c:pt>
                      <c:pt idx="837">
                        <c:v>2055.6972676742271</c:v>
                      </c:pt>
                      <c:pt idx="838">
                        <c:v>2055.6972676742271</c:v>
                      </c:pt>
                      <c:pt idx="839">
                        <c:v>1906.1776811109962</c:v>
                      </c:pt>
                      <c:pt idx="840">
                        <c:v>1906.1776811109962</c:v>
                      </c:pt>
                      <c:pt idx="841">
                        <c:v>1906.1776811109962</c:v>
                      </c:pt>
                      <c:pt idx="842">
                        <c:v>1906.1776811109962</c:v>
                      </c:pt>
                      <c:pt idx="843">
                        <c:v>1906.1776811109962</c:v>
                      </c:pt>
                      <c:pt idx="844">
                        <c:v>1906.1776811109962</c:v>
                      </c:pt>
                      <c:pt idx="845">
                        <c:v>1906.1776811109962</c:v>
                      </c:pt>
                      <c:pt idx="846">
                        <c:v>1906.1776811109962</c:v>
                      </c:pt>
                      <c:pt idx="847">
                        <c:v>1906.1776811109962</c:v>
                      </c:pt>
                      <c:pt idx="848">
                        <c:v>1906.1776811109962</c:v>
                      </c:pt>
                      <c:pt idx="849">
                        <c:v>1906.1776811109962</c:v>
                      </c:pt>
                      <c:pt idx="850">
                        <c:v>1836.9482101277918</c:v>
                      </c:pt>
                      <c:pt idx="851">
                        <c:v>1836.9482101277918</c:v>
                      </c:pt>
                      <c:pt idx="852">
                        <c:v>1836.9482101277918</c:v>
                      </c:pt>
                      <c:pt idx="853">
                        <c:v>1836.9482101277918</c:v>
                      </c:pt>
                      <c:pt idx="854">
                        <c:v>1836.9482101277918</c:v>
                      </c:pt>
                      <c:pt idx="855">
                        <c:v>1836.9482101277918</c:v>
                      </c:pt>
                      <c:pt idx="856">
                        <c:v>1836.9482101277918</c:v>
                      </c:pt>
                      <c:pt idx="857">
                        <c:v>1836.9482101277918</c:v>
                      </c:pt>
                      <c:pt idx="858">
                        <c:v>1836.9482101277918</c:v>
                      </c:pt>
                      <c:pt idx="859">
                        <c:v>1836.9482101277918</c:v>
                      </c:pt>
                      <c:pt idx="860">
                        <c:v>1836.9482101277918</c:v>
                      </c:pt>
                      <c:pt idx="861">
                        <c:v>1836.9482101277918</c:v>
                      </c:pt>
                      <c:pt idx="862">
                        <c:v>1836.9482101277918</c:v>
                      </c:pt>
                      <c:pt idx="863">
                        <c:v>1836.9482101277918</c:v>
                      </c:pt>
                      <c:pt idx="864">
                        <c:v>1933.4026921022887</c:v>
                      </c:pt>
                      <c:pt idx="865">
                        <c:v>1933.4026921022887</c:v>
                      </c:pt>
                      <c:pt idx="866">
                        <c:v>1933.4026921022887</c:v>
                      </c:pt>
                      <c:pt idx="867">
                        <c:v>1933.4026921022887</c:v>
                      </c:pt>
                      <c:pt idx="868">
                        <c:v>1933.4026921022887</c:v>
                      </c:pt>
                      <c:pt idx="869">
                        <c:v>1933.4026921022887</c:v>
                      </c:pt>
                      <c:pt idx="870">
                        <c:v>1933.4026921022887</c:v>
                      </c:pt>
                      <c:pt idx="871">
                        <c:v>1933.4026921022887</c:v>
                      </c:pt>
                      <c:pt idx="872">
                        <c:v>1933.4026921022887</c:v>
                      </c:pt>
                      <c:pt idx="873">
                        <c:v>1933.4026921022887</c:v>
                      </c:pt>
                      <c:pt idx="874">
                        <c:v>1933.4026921022887</c:v>
                      </c:pt>
                      <c:pt idx="875">
                        <c:v>1933.4026921022887</c:v>
                      </c:pt>
                      <c:pt idx="876">
                        <c:v>1933.4026921022887</c:v>
                      </c:pt>
                      <c:pt idx="877">
                        <c:v>1933.4026921022887</c:v>
                      </c:pt>
                      <c:pt idx="878">
                        <c:v>1933.4026921022887</c:v>
                      </c:pt>
                      <c:pt idx="879">
                        <c:v>1933.4026921022887</c:v>
                      </c:pt>
                      <c:pt idx="880">
                        <c:v>1936.9319231304746</c:v>
                      </c:pt>
                      <c:pt idx="881">
                        <c:v>1936.9319231304746</c:v>
                      </c:pt>
                      <c:pt idx="882">
                        <c:v>1936.9319231304746</c:v>
                      </c:pt>
                      <c:pt idx="883">
                        <c:v>1936.9319231304746</c:v>
                      </c:pt>
                      <c:pt idx="884">
                        <c:v>1936.9319231304746</c:v>
                      </c:pt>
                      <c:pt idx="885">
                        <c:v>1936.9319231304746</c:v>
                      </c:pt>
                      <c:pt idx="886">
                        <c:v>1936.9319231304746</c:v>
                      </c:pt>
                      <c:pt idx="887">
                        <c:v>1936.9319231304746</c:v>
                      </c:pt>
                      <c:pt idx="888">
                        <c:v>1936.9319231304746</c:v>
                      </c:pt>
                      <c:pt idx="889">
                        <c:v>1936.9319231304746</c:v>
                      </c:pt>
                      <c:pt idx="890">
                        <c:v>1936.9319231304746</c:v>
                      </c:pt>
                      <c:pt idx="891">
                        <c:v>1936.9319231304746</c:v>
                      </c:pt>
                      <c:pt idx="892">
                        <c:v>1936.9319231304746</c:v>
                      </c:pt>
                      <c:pt idx="893">
                        <c:v>1936.9319231304746</c:v>
                      </c:pt>
                      <c:pt idx="894">
                        <c:v>1936.9319231304746</c:v>
                      </c:pt>
                      <c:pt idx="895">
                        <c:v>1936.9319231304746</c:v>
                      </c:pt>
                      <c:pt idx="896">
                        <c:v>1936.9319231304746</c:v>
                      </c:pt>
                      <c:pt idx="897">
                        <c:v>1936.9319231304746</c:v>
                      </c:pt>
                      <c:pt idx="898">
                        <c:v>1936.9319231304746</c:v>
                      </c:pt>
                      <c:pt idx="899">
                        <c:v>1936.9319231304746</c:v>
                      </c:pt>
                      <c:pt idx="900">
                        <c:v>1936.9319231304746</c:v>
                      </c:pt>
                      <c:pt idx="901">
                        <c:v>1936.9319231304746</c:v>
                      </c:pt>
                      <c:pt idx="902">
                        <c:v>1936.9319231304746</c:v>
                      </c:pt>
                      <c:pt idx="903">
                        <c:v>1936.9319231304746</c:v>
                      </c:pt>
                      <c:pt idx="904">
                        <c:v>1936.9319231304746</c:v>
                      </c:pt>
                      <c:pt idx="905">
                        <c:v>1936.9319231304746</c:v>
                      </c:pt>
                      <c:pt idx="906">
                        <c:v>1936.9319231304746</c:v>
                      </c:pt>
                      <c:pt idx="907">
                        <c:v>1936.9319231304746</c:v>
                      </c:pt>
                      <c:pt idx="908">
                        <c:v>1936.9319231304746</c:v>
                      </c:pt>
                      <c:pt idx="909">
                        <c:v>1936.9319231304746</c:v>
                      </c:pt>
                      <c:pt idx="910">
                        <c:v>1936.9319231304746</c:v>
                      </c:pt>
                      <c:pt idx="911">
                        <c:v>1936.9319231304746</c:v>
                      </c:pt>
                      <c:pt idx="912">
                        <c:v>1936.9319231304746</c:v>
                      </c:pt>
                      <c:pt idx="913">
                        <c:v>1936.9319231304746</c:v>
                      </c:pt>
                      <c:pt idx="914">
                        <c:v>1936.9319231304746</c:v>
                      </c:pt>
                      <c:pt idx="915">
                        <c:v>1936.9319231304746</c:v>
                      </c:pt>
                      <c:pt idx="916">
                        <c:v>1936.9319231304746</c:v>
                      </c:pt>
                      <c:pt idx="917">
                        <c:v>1936.9319231304746</c:v>
                      </c:pt>
                      <c:pt idx="918">
                        <c:v>1936.9319231304746</c:v>
                      </c:pt>
                      <c:pt idx="919">
                        <c:v>1936.9319231304746</c:v>
                      </c:pt>
                      <c:pt idx="920">
                        <c:v>1936.9319231304746</c:v>
                      </c:pt>
                      <c:pt idx="921">
                        <c:v>1936.9319231304746</c:v>
                      </c:pt>
                      <c:pt idx="922">
                        <c:v>1936.9319231304746</c:v>
                      </c:pt>
                      <c:pt idx="923">
                        <c:v>1936.9319231304746</c:v>
                      </c:pt>
                      <c:pt idx="924">
                        <c:v>1936.9319231304746</c:v>
                      </c:pt>
                      <c:pt idx="925">
                        <c:v>1936.9319231304746</c:v>
                      </c:pt>
                      <c:pt idx="926">
                        <c:v>2040.3288673138991</c:v>
                      </c:pt>
                      <c:pt idx="927">
                        <c:v>2040.3288673138991</c:v>
                      </c:pt>
                      <c:pt idx="928">
                        <c:v>2040.3288673138991</c:v>
                      </c:pt>
                      <c:pt idx="929">
                        <c:v>2040.3288673138991</c:v>
                      </c:pt>
                      <c:pt idx="930">
                        <c:v>2040.3288673138991</c:v>
                      </c:pt>
                      <c:pt idx="931">
                        <c:v>2040.3288673138991</c:v>
                      </c:pt>
                      <c:pt idx="932">
                        <c:v>2040.3288673138991</c:v>
                      </c:pt>
                      <c:pt idx="933">
                        <c:v>2040.3288673138991</c:v>
                      </c:pt>
                      <c:pt idx="934">
                        <c:v>2040.3288673138991</c:v>
                      </c:pt>
                      <c:pt idx="935">
                        <c:v>2040.3288673138991</c:v>
                      </c:pt>
                      <c:pt idx="936">
                        <c:v>2040.3288673138991</c:v>
                      </c:pt>
                      <c:pt idx="937">
                        <c:v>2040.3288673138991</c:v>
                      </c:pt>
                      <c:pt idx="938">
                        <c:v>2040.3288673138991</c:v>
                      </c:pt>
                      <c:pt idx="939">
                        <c:v>2040.3288673138991</c:v>
                      </c:pt>
                      <c:pt idx="940">
                        <c:v>2040.3288673138991</c:v>
                      </c:pt>
                      <c:pt idx="941">
                        <c:v>2040.3288673138991</c:v>
                      </c:pt>
                      <c:pt idx="942">
                        <c:v>2040.3288673138991</c:v>
                      </c:pt>
                      <c:pt idx="943">
                        <c:v>2040.3288673138991</c:v>
                      </c:pt>
                      <c:pt idx="944">
                        <c:v>2040.3288673138991</c:v>
                      </c:pt>
                      <c:pt idx="945">
                        <c:v>2040.3288673138991</c:v>
                      </c:pt>
                      <c:pt idx="946">
                        <c:v>2040.3288673138991</c:v>
                      </c:pt>
                      <c:pt idx="947">
                        <c:v>2040.3288673138991</c:v>
                      </c:pt>
                      <c:pt idx="948">
                        <c:v>2040.3288673138991</c:v>
                      </c:pt>
                      <c:pt idx="949">
                        <c:v>2040.3288673138991</c:v>
                      </c:pt>
                      <c:pt idx="950">
                        <c:v>2040.3288673138991</c:v>
                      </c:pt>
                      <c:pt idx="951">
                        <c:v>2040.3288673138991</c:v>
                      </c:pt>
                      <c:pt idx="952">
                        <c:v>2040.3288673138991</c:v>
                      </c:pt>
                      <c:pt idx="953">
                        <c:v>2040.3288673138991</c:v>
                      </c:pt>
                      <c:pt idx="954">
                        <c:v>2040.3288673138991</c:v>
                      </c:pt>
                      <c:pt idx="955">
                        <c:v>2040.3288673138991</c:v>
                      </c:pt>
                      <c:pt idx="956">
                        <c:v>2040.3288673138991</c:v>
                      </c:pt>
                      <c:pt idx="957">
                        <c:v>2040.3288673138991</c:v>
                      </c:pt>
                      <c:pt idx="958">
                        <c:v>2040.3288673138991</c:v>
                      </c:pt>
                      <c:pt idx="959">
                        <c:v>2040.3288673138991</c:v>
                      </c:pt>
                      <c:pt idx="960">
                        <c:v>2040.3288673138991</c:v>
                      </c:pt>
                      <c:pt idx="961">
                        <c:v>2040.3288673138991</c:v>
                      </c:pt>
                      <c:pt idx="962">
                        <c:v>2040.3288673138991</c:v>
                      </c:pt>
                      <c:pt idx="963">
                        <c:v>2040.3288673138991</c:v>
                      </c:pt>
                      <c:pt idx="964">
                        <c:v>2040.3288673138991</c:v>
                      </c:pt>
                      <c:pt idx="965">
                        <c:v>2040.3288673138991</c:v>
                      </c:pt>
                      <c:pt idx="966">
                        <c:v>2040.3288673138991</c:v>
                      </c:pt>
                      <c:pt idx="967">
                        <c:v>2040.3288673138991</c:v>
                      </c:pt>
                      <c:pt idx="968">
                        <c:v>2040.3288673138991</c:v>
                      </c:pt>
                      <c:pt idx="969">
                        <c:v>2040.3288673138991</c:v>
                      </c:pt>
                      <c:pt idx="970">
                        <c:v>2040.3288673138991</c:v>
                      </c:pt>
                      <c:pt idx="971">
                        <c:v>2040.3288673138991</c:v>
                      </c:pt>
                      <c:pt idx="972">
                        <c:v>2040.3288673138991</c:v>
                      </c:pt>
                      <c:pt idx="973">
                        <c:v>2040.3288673138991</c:v>
                      </c:pt>
                      <c:pt idx="974">
                        <c:v>2040.3288673138991</c:v>
                      </c:pt>
                      <c:pt idx="975">
                        <c:v>2040.3288673138991</c:v>
                      </c:pt>
                      <c:pt idx="976">
                        <c:v>2040.3288673138991</c:v>
                      </c:pt>
                      <c:pt idx="977">
                        <c:v>2040.3288673138991</c:v>
                      </c:pt>
                      <c:pt idx="978">
                        <c:v>2040.3288673138991</c:v>
                      </c:pt>
                      <c:pt idx="979">
                        <c:v>2040.3288673138991</c:v>
                      </c:pt>
                      <c:pt idx="980">
                        <c:v>2040.3288673138991</c:v>
                      </c:pt>
                      <c:pt idx="981">
                        <c:v>2040.3288673138991</c:v>
                      </c:pt>
                      <c:pt idx="982">
                        <c:v>2040.3288673138991</c:v>
                      </c:pt>
                      <c:pt idx="983">
                        <c:v>2040.3288673138991</c:v>
                      </c:pt>
                      <c:pt idx="984">
                        <c:v>2040.3288673138991</c:v>
                      </c:pt>
                      <c:pt idx="985">
                        <c:v>2040.3288673138991</c:v>
                      </c:pt>
                      <c:pt idx="986">
                        <c:v>2040.3288673138991</c:v>
                      </c:pt>
                      <c:pt idx="987">
                        <c:v>2040.3288673138991</c:v>
                      </c:pt>
                      <c:pt idx="988">
                        <c:v>2040.3288673138991</c:v>
                      </c:pt>
                      <c:pt idx="989">
                        <c:v>2040.3288673138991</c:v>
                      </c:pt>
                      <c:pt idx="990">
                        <c:v>2040.3288673138991</c:v>
                      </c:pt>
                      <c:pt idx="991">
                        <c:v>2040.3288673138991</c:v>
                      </c:pt>
                      <c:pt idx="992">
                        <c:v>2040.3288673138991</c:v>
                      </c:pt>
                      <c:pt idx="993">
                        <c:v>2040.3288673138991</c:v>
                      </c:pt>
                      <c:pt idx="994">
                        <c:v>2040.3288673138991</c:v>
                      </c:pt>
                      <c:pt idx="995">
                        <c:v>2040.3288673138991</c:v>
                      </c:pt>
                      <c:pt idx="996">
                        <c:v>2040.3288673138991</c:v>
                      </c:pt>
                      <c:pt idx="997">
                        <c:v>2040.3288673138991</c:v>
                      </c:pt>
                      <c:pt idx="998">
                        <c:v>2040.3288673138991</c:v>
                      </c:pt>
                      <c:pt idx="999">
                        <c:v>2040.3288673138991</c:v>
                      </c:pt>
                      <c:pt idx="1000">
                        <c:v>2040.3288673138991</c:v>
                      </c:pt>
                      <c:pt idx="1001">
                        <c:v>2040.3288673138991</c:v>
                      </c:pt>
                      <c:pt idx="1002">
                        <c:v>2040.3288673138991</c:v>
                      </c:pt>
                      <c:pt idx="1003">
                        <c:v>2040.3288673138991</c:v>
                      </c:pt>
                      <c:pt idx="1004">
                        <c:v>2040.3288673138991</c:v>
                      </c:pt>
                      <c:pt idx="1005">
                        <c:v>2040.3288673138991</c:v>
                      </c:pt>
                      <c:pt idx="1006">
                        <c:v>2040.3288673138991</c:v>
                      </c:pt>
                      <c:pt idx="1007">
                        <c:v>2040.3288673138991</c:v>
                      </c:pt>
                      <c:pt idx="1008">
                        <c:v>2040.3288673138991</c:v>
                      </c:pt>
                      <c:pt idx="1009">
                        <c:v>2040.3288673138991</c:v>
                      </c:pt>
                      <c:pt idx="1010">
                        <c:v>2040.3288673138991</c:v>
                      </c:pt>
                      <c:pt idx="1011">
                        <c:v>2040.3288673138991</c:v>
                      </c:pt>
                      <c:pt idx="1012">
                        <c:v>2040.3288673138991</c:v>
                      </c:pt>
                      <c:pt idx="1013">
                        <c:v>2091.2110215536923</c:v>
                      </c:pt>
                      <c:pt idx="1014">
                        <c:v>2091.2110215536923</c:v>
                      </c:pt>
                      <c:pt idx="1015">
                        <c:v>2091.2110215536923</c:v>
                      </c:pt>
                      <c:pt idx="1016">
                        <c:v>2091.2110215536923</c:v>
                      </c:pt>
                      <c:pt idx="1017">
                        <c:v>2091.2110215536923</c:v>
                      </c:pt>
                      <c:pt idx="1018">
                        <c:v>2091.2110215536923</c:v>
                      </c:pt>
                      <c:pt idx="1019">
                        <c:v>2091.2110215536923</c:v>
                      </c:pt>
                      <c:pt idx="1020">
                        <c:v>2091.2110215536923</c:v>
                      </c:pt>
                      <c:pt idx="1021">
                        <c:v>2091.2110215536923</c:v>
                      </c:pt>
                      <c:pt idx="1022">
                        <c:v>2091.2110215536923</c:v>
                      </c:pt>
                      <c:pt idx="1023">
                        <c:v>2091.2110215536923</c:v>
                      </c:pt>
                      <c:pt idx="1024">
                        <c:v>2091.2110215536923</c:v>
                      </c:pt>
                      <c:pt idx="1025">
                        <c:v>2207.5780037351483</c:v>
                      </c:pt>
                      <c:pt idx="1026">
                        <c:v>2207.5780037351483</c:v>
                      </c:pt>
                      <c:pt idx="1027">
                        <c:v>2207.5780037351483</c:v>
                      </c:pt>
                      <c:pt idx="1028">
                        <c:v>2207.5780037351483</c:v>
                      </c:pt>
                      <c:pt idx="1029">
                        <c:v>2207.5780037351483</c:v>
                      </c:pt>
                      <c:pt idx="1030">
                        <c:v>2207.5780037351483</c:v>
                      </c:pt>
                      <c:pt idx="1031">
                        <c:v>2207.5780037351483</c:v>
                      </c:pt>
                      <c:pt idx="1032">
                        <c:v>2207.5780037351483</c:v>
                      </c:pt>
                      <c:pt idx="1033">
                        <c:v>2207.5780037351483</c:v>
                      </c:pt>
                      <c:pt idx="1034">
                        <c:v>2207.5780037351483</c:v>
                      </c:pt>
                      <c:pt idx="1035">
                        <c:v>2251.3185600777929</c:v>
                      </c:pt>
                      <c:pt idx="1036">
                        <c:v>2251.3185600777929</c:v>
                      </c:pt>
                      <c:pt idx="1037">
                        <c:v>2251.3185600777929</c:v>
                      </c:pt>
                      <c:pt idx="1038">
                        <c:v>2251.3185600777929</c:v>
                      </c:pt>
                      <c:pt idx="1039">
                        <c:v>2251.3185600777929</c:v>
                      </c:pt>
                      <c:pt idx="1040">
                        <c:v>2251.3185600777929</c:v>
                      </c:pt>
                      <c:pt idx="1041">
                        <c:v>2251.3185600777929</c:v>
                      </c:pt>
                      <c:pt idx="1042">
                        <c:v>2251.3185600777929</c:v>
                      </c:pt>
                      <c:pt idx="1043">
                        <c:v>2251.3185600777929</c:v>
                      </c:pt>
                      <c:pt idx="1044">
                        <c:v>2251.3185600777929</c:v>
                      </c:pt>
                      <c:pt idx="1045">
                        <c:v>2251.3185600777929</c:v>
                      </c:pt>
                      <c:pt idx="1046">
                        <c:v>2251.3185600777929</c:v>
                      </c:pt>
                      <c:pt idx="1047">
                        <c:v>2251.3185600777929</c:v>
                      </c:pt>
                      <c:pt idx="1048">
                        <c:v>2251.3185600777929</c:v>
                      </c:pt>
                      <c:pt idx="1049">
                        <c:v>2251.3185600777929</c:v>
                      </c:pt>
                      <c:pt idx="1050">
                        <c:v>2251.3185600777929</c:v>
                      </c:pt>
                      <c:pt idx="1051">
                        <c:v>2251.3185600777929</c:v>
                      </c:pt>
                      <c:pt idx="1052">
                        <c:v>2251.3185600777929</c:v>
                      </c:pt>
                      <c:pt idx="1053">
                        <c:v>2251.3185600777929</c:v>
                      </c:pt>
                      <c:pt idx="1054">
                        <c:v>2251.3185600777929</c:v>
                      </c:pt>
                      <c:pt idx="1055">
                        <c:v>2251.3185600777929</c:v>
                      </c:pt>
                      <c:pt idx="1056">
                        <c:v>2251.3185600777929</c:v>
                      </c:pt>
                      <c:pt idx="1057">
                        <c:v>2251.3185600777929</c:v>
                      </c:pt>
                      <c:pt idx="1058">
                        <c:v>2251.3185600777929</c:v>
                      </c:pt>
                      <c:pt idx="1059">
                        <c:v>2251.3185600777929</c:v>
                      </c:pt>
                      <c:pt idx="1060">
                        <c:v>2251.3185600777929</c:v>
                      </c:pt>
                      <c:pt idx="1061">
                        <c:v>2251.3185600777929</c:v>
                      </c:pt>
                      <c:pt idx="1062">
                        <c:v>2251.3185600777929</c:v>
                      </c:pt>
                      <c:pt idx="1063">
                        <c:v>2251.3185600777929</c:v>
                      </c:pt>
                      <c:pt idx="1064">
                        <c:v>2251.3185600777929</c:v>
                      </c:pt>
                      <c:pt idx="1065">
                        <c:v>2251.3185600777929</c:v>
                      </c:pt>
                      <c:pt idx="1066">
                        <c:v>2251.3185600777929</c:v>
                      </c:pt>
                      <c:pt idx="1067">
                        <c:v>2251.3185600777929</c:v>
                      </c:pt>
                      <c:pt idx="1068">
                        <c:v>2251.3185600777929</c:v>
                      </c:pt>
                      <c:pt idx="1069">
                        <c:v>2251.3185600777929</c:v>
                      </c:pt>
                      <c:pt idx="1070">
                        <c:v>2251.3185600777929</c:v>
                      </c:pt>
                      <c:pt idx="1071">
                        <c:v>2251.3185600777929</c:v>
                      </c:pt>
                      <c:pt idx="1072">
                        <c:v>2251.3185600777929</c:v>
                      </c:pt>
                      <c:pt idx="1073">
                        <c:v>2251.3185600777929</c:v>
                      </c:pt>
                      <c:pt idx="1074">
                        <c:v>2251.3185600777929</c:v>
                      </c:pt>
                      <c:pt idx="1075">
                        <c:v>2251.3185600777929</c:v>
                      </c:pt>
                      <c:pt idx="1076">
                        <c:v>2251.3185600777929</c:v>
                      </c:pt>
                      <c:pt idx="1077">
                        <c:v>2251.3185600777929</c:v>
                      </c:pt>
                      <c:pt idx="1078">
                        <c:v>2251.3185600777929</c:v>
                      </c:pt>
                      <c:pt idx="1079">
                        <c:v>2251.3185600777929</c:v>
                      </c:pt>
                      <c:pt idx="1080">
                        <c:v>2251.3185600777929</c:v>
                      </c:pt>
                      <c:pt idx="1081">
                        <c:v>2251.3185600777929</c:v>
                      </c:pt>
                      <c:pt idx="1082">
                        <c:v>2251.3185600777929</c:v>
                      </c:pt>
                      <c:pt idx="1083">
                        <c:v>2251.3185600777929</c:v>
                      </c:pt>
                      <c:pt idx="1084">
                        <c:v>2251.3185600777929</c:v>
                      </c:pt>
                      <c:pt idx="1085">
                        <c:v>2251.3185600777929</c:v>
                      </c:pt>
                      <c:pt idx="1086">
                        <c:v>2251.3185600777929</c:v>
                      </c:pt>
                      <c:pt idx="1087">
                        <c:v>2251.3185600777929</c:v>
                      </c:pt>
                      <c:pt idx="1088">
                        <c:v>2251.3185600777929</c:v>
                      </c:pt>
                      <c:pt idx="1089">
                        <c:v>2251.3185600777929</c:v>
                      </c:pt>
                      <c:pt idx="1090">
                        <c:v>2251.3185600777929</c:v>
                      </c:pt>
                      <c:pt idx="1091">
                        <c:v>2251.3185600777929</c:v>
                      </c:pt>
                      <c:pt idx="1092">
                        <c:v>2251.3185600777929</c:v>
                      </c:pt>
                      <c:pt idx="1093">
                        <c:v>2251.3185600777929</c:v>
                      </c:pt>
                      <c:pt idx="1094">
                        <c:v>2251.3185600777929</c:v>
                      </c:pt>
                      <c:pt idx="1095">
                        <c:v>2251.3185600777929</c:v>
                      </c:pt>
                      <c:pt idx="1096">
                        <c:v>2251.3185600777929</c:v>
                      </c:pt>
                      <c:pt idx="1097">
                        <c:v>2251.3185600777929</c:v>
                      </c:pt>
                      <c:pt idx="1098">
                        <c:v>2251.3185600777929</c:v>
                      </c:pt>
                      <c:pt idx="1099">
                        <c:v>2251.3185600777929</c:v>
                      </c:pt>
                      <c:pt idx="1100">
                        <c:v>2251.3185600777929</c:v>
                      </c:pt>
                      <c:pt idx="1101">
                        <c:v>2251.3185600777929</c:v>
                      </c:pt>
                      <c:pt idx="1102">
                        <c:v>2251.3185600777929</c:v>
                      </c:pt>
                      <c:pt idx="1103">
                        <c:v>2251.3185600777929</c:v>
                      </c:pt>
                      <c:pt idx="1104">
                        <c:v>2251.3185600777929</c:v>
                      </c:pt>
                      <c:pt idx="1105">
                        <c:v>2251.3185600777929</c:v>
                      </c:pt>
                      <c:pt idx="1106">
                        <c:v>2251.3185600777929</c:v>
                      </c:pt>
                      <c:pt idx="1107">
                        <c:v>2251.3185600777929</c:v>
                      </c:pt>
                      <c:pt idx="1108">
                        <c:v>2251.3185600777929</c:v>
                      </c:pt>
                      <c:pt idx="1109">
                        <c:v>2251.3185600777929</c:v>
                      </c:pt>
                      <c:pt idx="1110">
                        <c:v>2251.3185600777929</c:v>
                      </c:pt>
                      <c:pt idx="1111">
                        <c:v>2251.3185600777929</c:v>
                      </c:pt>
                      <c:pt idx="1112">
                        <c:v>2251.3185600777929</c:v>
                      </c:pt>
                      <c:pt idx="1113">
                        <c:v>2251.3185600777929</c:v>
                      </c:pt>
                      <c:pt idx="1114">
                        <c:v>2251.3185600777929</c:v>
                      </c:pt>
                      <c:pt idx="1115">
                        <c:v>2251.3185600777929</c:v>
                      </c:pt>
                      <c:pt idx="1116">
                        <c:v>2251.3185600777929</c:v>
                      </c:pt>
                      <c:pt idx="1117">
                        <c:v>2251.3185600777929</c:v>
                      </c:pt>
                      <c:pt idx="1118">
                        <c:v>2251.3185600777929</c:v>
                      </c:pt>
                      <c:pt idx="1119">
                        <c:v>2251.3185600777929</c:v>
                      </c:pt>
                      <c:pt idx="1120">
                        <c:v>2251.3185600777929</c:v>
                      </c:pt>
                      <c:pt idx="1121">
                        <c:v>2251.3185600777929</c:v>
                      </c:pt>
                      <c:pt idx="1122">
                        <c:v>2251.3185600777929</c:v>
                      </c:pt>
                      <c:pt idx="1123">
                        <c:v>2251.3185600777929</c:v>
                      </c:pt>
                      <c:pt idx="1124">
                        <c:v>2251.3185600777929</c:v>
                      </c:pt>
                      <c:pt idx="1125">
                        <c:v>2251.3185600777929</c:v>
                      </c:pt>
                      <c:pt idx="1126">
                        <c:v>2251.3185600777929</c:v>
                      </c:pt>
                      <c:pt idx="1127">
                        <c:v>2251.3185600777929</c:v>
                      </c:pt>
                      <c:pt idx="1128">
                        <c:v>2251.3185600777929</c:v>
                      </c:pt>
                      <c:pt idx="1129">
                        <c:v>2251.3185600777929</c:v>
                      </c:pt>
                      <c:pt idx="1130">
                        <c:v>2251.3185600777929</c:v>
                      </c:pt>
                      <c:pt idx="1131">
                        <c:v>2251.3185600777929</c:v>
                      </c:pt>
                      <c:pt idx="1132">
                        <c:v>2251.3185600777929</c:v>
                      </c:pt>
                      <c:pt idx="1133">
                        <c:v>2400.0633927243821</c:v>
                      </c:pt>
                      <c:pt idx="1134">
                        <c:v>2400.0633927243821</c:v>
                      </c:pt>
                      <c:pt idx="1135">
                        <c:v>2400.0633927243821</c:v>
                      </c:pt>
                      <c:pt idx="1136">
                        <c:v>2400.0633927243821</c:v>
                      </c:pt>
                      <c:pt idx="1137">
                        <c:v>2400.0633927243821</c:v>
                      </c:pt>
                      <c:pt idx="1138">
                        <c:v>2400.0633927243821</c:v>
                      </c:pt>
                      <c:pt idx="1139">
                        <c:v>2400.0633927243821</c:v>
                      </c:pt>
                      <c:pt idx="1140">
                        <c:v>2400.0633927243821</c:v>
                      </c:pt>
                      <c:pt idx="1141">
                        <c:v>2400.0633927243821</c:v>
                      </c:pt>
                      <c:pt idx="1142">
                        <c:v>2400.0633927243821</c:v>
                      </c:pt>
                      <c:pt idx="1143">
                        <c:v>2400.0633927243821</c:v>
                      </c:pt>
                      <c:pt idx="1144">
                        <c:v>2400.0633927243821</c:v>
                      </c:pt>
                      <c:pt idx="1145">
                        <c:v>2400.0633927243821</c:v>
                      </c:pt>
                      <c:pt idx="1146">
                        <c:v>2400.0633927243821</c:v>
                      </c:pt>
                      <c:pt idx="1147">
                        <c:v>2400.0633927243821</c:v>
                      </c:pt>
                      <c:pt idx="1148">
                        <c:v>2400.0633927243821</c:v>
                      </c:pt>
                      <c:pt idx="1149">
                        <c:v>2400.0633927243821</c:v>
                      </c:pt>
                      <c:pt idx="1150">
                        <c:v>2400.0633927243821</c:v>
                      </c:pt>
                      <c:pt idx="1151">
                        <c:v>2400.0633927243821</c:v>
                      </c:pt>
                      <c:pt idx="1152">
                        <c:v>2400.0633927243821</c:v>
                      </c:pt>
                      <c:pt idx="1153">
                        <c:v>2400.0633927243821</c:v>
                      </c:pt>
                      <c:pt idx="1154">
                        <c:v>2400.0633927243821</c:v>
                      </c:pt>
                      <c:pt idx="1155">
                        <c:v>2400.0633927243821</c:v>
                      </c:pt>
                      <c:pt idx="1156">
                        <c:v>2400.0633927243821</c:v>
                      </c:pt>
                      <c:pt idx="1157">
                        <c:v>2400.0633927243821</c:v>
                      </c:pt>
                      <c:pt idx="1158">
                        <c:v>2400.0633927243821</c:v>
                      </c:pt>
                      <c:pt idx="1159">
                        <c:v>2400.0633927243821</c:v>
                      </c:pt>
                      <c:pt idx="1160">
                        <c:v>2400.0633927243821</c:v>
                      </c:pt>
                      <c:pt idx="1161">
                        <c:v>2400.0633927243821</c:v>
                      </c:pt>
                      <c:pt idx="1162">
                        <c:v>2394.3549449592224</c:v>
                      </c:pt>
                      <c:pt idx="1163">
                        <c:v>2394.3549449592224</c:v>
                      </c:pt>
                      <c:pt idx="1164">
                        <c:v>2394.3549449592224</c:v>
                      </c:pt>
                      <c:pt idx="1165">
                        <c:v>2394.3549449592224</c:v>
                      </c:pt>
                      <c:pt idx="1166">
                        <c:v>2394.3549449592224</c:v>
                      </c:pt>
                      <c:pt idx="1167">
                        <c:v>2394.3549449592224</c:v>
                      </c:pt>
                      <c:pt idx="1168">
                        <c:v>2394.3549449592224</c:v>
                      </c:pt>
                      <c:pt idx="1169">
                        <c:v>2394.3549449592224</c:v>
                      </c:pt>
                      <c:pt idx="1170">
                        <c:v>2394.3549449592224</c:v>
                      </c:pt>
                      <c:pt idx="1171">
                        <c:v>2394.3549449592224</c:v>
                      </c:pt>
                      <c:pt idx="1172">
                        <c:v>2394.3549449592224</c:v>
                      </c:pt>
                      <c:pt idx="1173">
                        <c:v>2394.3549449592224</c:v>
                      </c:pt>
                      <c:pt idx="1174">
                        <c:v>2394.3549449592224</c:v>
                      </c:pt>
                      <c:pt idx="1175">
                        <c:v>2394.3549449592224</c:v>
                      </c:pt>
                      <c:pt idx="1176">
                        <c:v>2394.3549449592224</c:v>
                      </c:pt>
                      <c:pt idx="1177">
                        <c:v>2394.3549449592224</c:v>
                      </c:pt>
                      <c:pt idx="1178">
                        <c:v>2394.3549449592224</c:v>
                      </c:pt>
                      <c:pt idx="1179">
                        <c:v>2394.3549449592224</c:v>
                      </c:pt>
                      <c:pt idx="1180">
                        <c:v>2394.3549449592224</c:v>
                      </c:pt>
                      <c:pt idx="1181">
                        <c:v>2394.3549449592224</c:v>
                      </c:pt>
                      <c:pt idx="1182">
                        <c:v>2394.3549449592224</c:v>
                      </c:pt>
                      <c:pt idx="1183">
                        <c:v>2394.3549449592224</c:v>
                      </c:pt>
                      <c:pt idx="1184">
                        <c:v>2394.3549449592224</c:v>
                      </c:pt>
                      <c:pt idx="1185">
                        <c:v>2394.3549449592224</c:v>
                      </c:pt>
                      <c:pt idx="1186">
                        <c:v>2394.3549449592224</c:v>
                      </c:pt>
                      <c:pt idx="1187">
                        <c:v>2394.3549449592224</c:v>
                      </c:pt>
                      <c:pt idx="1188">
                        <c:v>2394.3549449592224</c:v>
                      </c:pt>
                      <c:pt idx="1189">
                        <c:v>2394.3549449592224</c:v>
                      </c:pt>
                      <c:pt idx="1190">
                        <c:v>2394.3549449592224</c:v>
                      </c:pt>
                      <c:pt idx="1191">
                        <c:v>2394.3549449592224</c:v>
                      </c:pt>
                      <c:pt idx="1192">
                        <c:v>2394.3549449592224</c:v>
                      </c:pt>
                      <c:pt idx="1193">
                        <c:v>2394.3549449592224</c:v>
                      </c:pt>
                      <c:pt idx="1194">
                        <c:v>2394.3549449592224</c:v>
                      </c:pt>
                      <c:pt idx="1195">
                        <c:v>2394.3549449592224</c:v>
                      </c:pt>
                      <c:pt idx="1196">
                        <c:v>2394.3549449592224</c:v>
                      </c:pt>
                      <c:pt idx="1197">
                        <c:v>2394.3549449592224</c:v>
                      </c:pt>
                      <c:pt idx="1198">
                        <c:v>2394.3549449592224</c:v>
                      </c:pt>
                      <c:pt idx="1199">
                        <c:v>2394.3549449592224</c:v>
                      </c:pt>
                      <c:pt idx="1200">
                        <c:v>2394.3549449592224</c:v>
                      </c:pt>
                      <c:pt idx="1201">
                        <c:v>2394.3549449592224</c:v>
                      </c:pt>
                      <c:pt idx="1202">
                        <c:v>2394.3549449592224</c:v>
                      </c:pt>
                      <c:pt idx="1203">
                        <c:v>2394.3549449592224</c:v>
                      </c:pt>
                      <c:pt idx="1204">
                        <c:v>2394.3549449592224</c:v>
                      </c:pt>
                      <c:pt idx="1205">
                        <c:v>2394.3549449592224</c:v>
                      </c:pt>
                      <c:pt idx="1206">
                        <c:v>2394.3549449592224</c:v>
                      </c:pt>
                      <c:pt idx="1207">
                        <c:v>2394.3549449592224</c:v>
                      </c:pt>
                      <c:pt idx="1208">
                        <c:v>2394.3549449592224</c:v>
                      </c:pt>
                      <c:pt idx="1209">
                        <c:v>2394.3549449592224</c:v>
                      </c:pt>
                      <c:pt idx="1210">
                        <c:v>2394.3549449592224</c:v>
                      </c:pt>
                      <c:pt idx="1211">
                        <c:v>2184.2254990158808</c:v>
                      </c:pt>
                      <c:pt idx="1212">
                        <c:v>2184.2254990158808</c:v>
                      </c:pt>
                      <c:pt idx="1213">
                        <c:v>2184.2254990158808</c:v>
                      </c:pt>
                      <c:pt idx="1214">
                        <c:v>2184.2254990158808</c:v>
                      </c:pt>
                      <c:pt idx="1215">
                        <c:v>2184.2254990158808</c:v>
                      </c:pt>
                      <c:pt idx="1216">
                        <c:v>2184.2254990158808</c:v>
                      </c:pt>
                      <c:pt idx="1217">
                        <c:v>2184.2254990158808</c:v>
                      </c:pt>
                      <c:pt idx="1218">
                        <c:v>2184.2254990158808</c:v>
                      </c:pt>
                      <c:pt idx="1219">
                        <c:v>2184.2254990158808</c:v>
                      </c:pt>
                      <c:pt idx="1220">
                        <c:v>2184.2254990158808</c:v>
                      </c:pt>
                      <c:pt idx="1221">
                        <c:v>2184.2254990158808</c:v>
                      </c:pt>
                      <c:pt idx="1222">
                        <c:v>2184.2254990158808</c:v>
                      </c:pt>
                      <c:pt idx="1223">
                        <c:v>2184.2254990158808</c:v>
                      </c:pt>
                      <c:pt idx="1224">
                        <c:v>2184.2254990158808</c:v>
                      </c:pt>
                      <c:pt idx="1225">
                        <c:v>2184.2254990158808</c:v>
                      </c:pt>
                      <c:pt idx="1226">
                        <c:v>2184.2254990158808</c:v>
                      </c:pt>
                      <c:pt idx="1227">
                        <c:v>2184.2254990158808</c:v>
                      </c:pt>
                      <c:pt idx="1228">
                        <c:v>2447.5602732759967</c:v>
                      </c:pt>
                      <c:pt idx="1229">
                        <c:v>2447.5602732759967</c:v>
                      </c:pt>
                      <c:pt idx="1230">
                        <c:v>2447.5602732759967</c:v>
                      </c:pt>
                      <c:pt idx="1231">
                        <c:v>2447.5602732759967</c:v>
                      </c:pt>
                      <c:pt idx="1232">
                        <c:v>2447.5602732759967</c:v>
                      </c:pt>
                      <c:pt idx="1233">
                        <c:v>2447.5602732759967</c:v>
                      </c:pt>
                      <c:pt idx="1234">
                        <c:v>2447.5602732759967</c:v>
                      </c:pt>
                      <c:pt idx="1235">
                        <c:v>2447.5602732759967</c:v>
                      </c:pt>
                      <c:pt idx="1236">
                        <c:v>2447.5602732759967</c:v>
                      </c:pt>
                      <c:pt idx="1237">
                        <c:v>2447.5602732759967</c:v>
                      </c:pt>
                      <c:pt idx="1238">
                        <c:v>2447.5602732759967</c:v>
                      </c:pt>
                      <c:pt idx="1239">
                        <c:v>2447.5602732759967</c:v>
                      </c:pt>
                      <c:pt idx="1240">
                        <c:v>2447.5602732759967</c:v>
                      </c:pt>
                      <c:pt idx="1241">
                        <c:v>2447.5602732759967</c:v>
                      </c:pt>
                      <c:pt idx="1242">
                        <c:v>2447.5602732759967</c:v>
                      </c:pt>
                      <c:pt idx="1243">
                        <c:v>2447.5602732759967</c:v>
                      </c:pt>
                      <c:pt idx="1244">
                        <c:v>2447.5602732759967</c:v>
                      </c:pt>
                      <c:pt idx="1245">
                        <c:v>2700.0373781112557</c:v>
                      </c:pt>
                      <c:pt idx="1246">
                        <c:v>2700.0373781112557</c:v>
                      </c:pt>
                      <c:pt idx="1247">
                        <c:v>2700.0373781112557</c:v>
                      </c:pt>
                      <c:pt idx="1248">
                        <c:v>2700.0373781112557</c:v>
                      </c:pt>
                      <c:pt idx="1249">
                        <c:v>2700.0373781112557</c:v>
                      </c:pt>
                      <c:pt idx="1250">
                        <c:v>2700.0373781112557</c:v>
                      </c:pt>
                      <c:pt idx="1251">
                        <c:v>2700.0373781112557</c:v>
                      </c:pt>
                      <c:pt idx="1252">
                        <c:v>2700.0373781112557</c:v>
                      </c:pt>
                      <c:pt idx="1253">
                        <c:v>2700.0373781112557</c:v>
                      </c:pt>
                      <c:pt idx="1254">
                        <c:v>2700.0373781112557</c:v>
                      </c:pt>
                      <c:pt idx="1255">
                        <c:v>2700.0373781112557</c:v>
                      </c:pt>
                      <c:pt idx="1256">
                        <c:v>2700.0373781112557</c:v>
                      </c:pt>
                      <c:pt idx="1257">
                        <c:v>2700.0373781112557</c:v>
                      </c:pt>
                      <c:pt idx="1258">
                        <c:v>2700.0373781112557</c:v>
                      </c:pt>
                      <c:pt idx="1259">
                        <c:v>2700.0373781112557</c:v>
                      </c:pt>
                      <c:pt idx="1260">
                        <c:v>2700.0373781112557</c:v>
                      </c:pt>
                      <c:pt idx="1261">
                        <c:v>2700.0373781112557</c:v>
                      </c:pt>
                      <c:pt idx="1262">
                        <c:v>2700.0373781112557</c:v>
                      </c:pt>
                      <c:pt idx="1263">
                        <c:v>2700.0373781112557</c:v>
                      </c:pt>
                      <c:pt idx="1264">
                        <c:v>2700.0373781112557</c:v>
                      </c:pt>
                      <c:pt idx="1265">
                        <c:v>2700.0373781112557</c:v>
                      </c:pt>
                      <c:pt idx="1266">
                        <c:v>2700.0373781112557</c:v>
                      </c:pt>
                      <c:pt idx="1267">
                        <c:v>2700.0373781112557</c:v>
                      </c:pt>
                      <c:pt idx="1268">
                        <c:v>2931.4435255779472</c:v>
                      </c:pt>
                      <c:pt idx="1269">
                        <c:v>2931.4435255779472</c:v>
                      </c:pt>
                      <c:pt idx="1270">
                        <c:v>2931.4435255779472</c:v>
                      </c:pt>
                      <c:pt idx="1271">
                        <c:v>2931.4435255779472</c:v>
                      </c:pt>
                      <c:pt idx="1272">
                        <c:v>2931.4435255779472</c:v>
                      </c:pt>
                      <c:pt idx="1273">
                        <c:v>2931.4435255779472</c:v>
                      </c:pt>
                      <c:pt idx="1274">
                        <c:v>2931.4435255779472</c:v>
                      </c:pt>
                      <c:pt idx="1275">
                        <c:v>2931.4435255779472</c:v>
                      </c:pt>
                      <c:pt idx="1276">
                        <c:v>2931.4435255779472</c:v>
                      </c:pt>
                      <c:pt idx="1277">
                        <c:v>2931.4435255779472</c:v>
                      </c:pt>
                      <c:pt idx="1278">
                        <c:v>2931.4435255779472</c:v>
                      </c:pt>
                      <c:pt idx="1279">
                        <c:v>2931.4435255779472</c:v>
                      </c:pt>
                      <c:pt idx="1280">
                        <c:v>2931.4435255779472</c:v>
                      </c:pt>
                      <c:pt idx="1281">
                        <c:v>2931.4435255779472</c:v>
                      </c:pt>
                      <c:pt idx="1282">
                        <c:v>2931.4435255779472</c:v>
                      </c:pt>
                      <c:pt idx="1283">
                        <c:v>2931.4435255779472</c:v>
                      </c:pt>
                      <c:pt idx="1284">
                        <c:v>2931.4435255779472</c:v>
                      </c:pt>
                      <c:pt idx="1285">
                        <c:v>2931.4435255779472</c:v>
                      </c:pt>
                      <c:pt idx="1286">
                        <c:v>2931.4435255779472</c:v>
                      </c:pt>
                      <c:pt idx="1287">
                        <c:v>2931.4435255779472</c:v>
                      </c:pt>
                      <c:pt idx="1288">
                        <c:v>2931.4435255779472</c:v>
                      </c:pt>
                      <c:pt idx="1289">
                        <c:v>2931.4435255779472</c:v>
                      </c:pt>
                      <c:pt idx="1290">
                        <c:v>2931.4435255779472</c:v>
                      </c:pt>
                      <c:pt idx="1291">
                        <c:v>2931.4435255779472</c:v>
                      </c:pt>
                      <c:pt idx="1292">
                        <c:v>2931.4435255779472</c:v>
                      </c:pt>
                      <c:pt idx="1293">
                        <c:v>2931.4435255779472</c:v>
                      </c:pt>
                      <c:pt idx="1294">
                        <c:v>2931.4435255779472</c:v>
                      </c:pt>
                      <c:pt idx="1295">
                        <c:v>2931.4435255779472</c:v>
                      </c:pt>
                      <c:pt idx="1296">
                        <c:v>2931.4435255779472</c:v>
                      </c:pt>
                      <c:pt idx="1297">
                        <c:v>2931.4435255779472</c:v>
                      </c:pt>
                      <c:pt idx="1298">
                        <c:v>2931.4435255779472</c:v>
                      </c:pt>
                      <c:pt idx="1299">
                        <c:v>2931.4435255779472</c:v>
                      </c:pt>
                      <c:pt idx="1300">
                        <c:v>2931.4435255779472</c:v>
                      </c:pt>
                      <c:pt idx="1301">
                        <c:v>2931.4435255779472</c:v>
                      </c:pt>
                      <c:pt idx="1302">
                        <c:v>2931.4435255779472</c:v>
                      </c:pt>
                      <c:pt idx="1303">
                        <c:v>2931.4435255779472</c:v>
                      </c:pt>
                      <c:pt idx="1304">
                        <c:v>2931.4435255779472</c:v>
                      </c:pt>
                      <c:pt idx="1305">
                        <c:v>2931.4435255779472</c:v>
                      </c:pt>
                      <c:pt idx="1306">
                        <c:v>2931.4435255779472</c:v>
                      </c:pt>
                      <c:pt idx="1307">
                        <c:v>2931.4435255779472</c:v>
                      </c:pt>
                      <c:pt idx="1308">
                        <c:v>2931.4435255779472</c:v>
                      </c:pt>
                      <c:pt idx="1309">
                        <c:v>2931.4435255779472</c:v>
                      </c:pt>
                      <c:pt idx="1310">
                        <c:v>2931.4435255779472</c:v>
                      </c:pt>
                      <c:pt idx="1311">
                        <c:v>2939.7276699710428</c:v>
                      </c:pt>
                      <c:pt idx="1312">
                        <c:v>2939.7276699710428</c:v>
                      </c:pt>
                      <c:pt idx="1313">
                        <c:v>2939.7276699710428</c:v>
                      </c:pt>
                      <c:pt idx="1314">
                        <c:v>2939.7276699710428</c:v>
                      </c:pt>
                      <c:pt idx="1315">
                        <c:v>2939.7276699710428</c:v>
                      </c:pt>
                      <c:pt idx="1316">
                        <c:v>2939.7276699710428</c:v>
                      </c:pt>
                      <c:pt idx="1317">
                        <c:v>2939.7276699710428</c:v>
                      </c:pt>
                      <c:pt idx="1318">
                        <c:v>2939.7276699710428</c:v>
                      </c:pt>
                      <c:pt idx="1319">
                        <c:v>2939.7276699710428</c:v>
                      </c:pt>
                      <c:pt idx="1320">
                        <c:v>2939.7276699710428</c:v>
                      </c:pt>
                      <c:pt idx="1321">
                        <c:v>2939.7276699710428</c:v>
                      </c:pt>
                      <c:pt idx="1322">
                        <c:v>2939.7276699710428</c:v>
                      </c:pt>
                      <c:pt idx="1323">
                        <c:v>2939.7276699710428</c:v>
                      </c:pt>
                      <c:pt idx="1324">
                        <c:v>2939.7276699710428</c:v>
                      </c:pt>
                      <c:pt idx="1325">
                        <c:v>2939.7276699710428</c:v>
                      </c:pt>
                      <c:pt idx="1326">
                        <c:v>2939.7276699710428</c:v>
                      </c:pt>
                      <c:pt idx="1327">
                        <c:v>2939.7276699710428</c:v>
                      </c:pt>
                      <c:pt idx="1328">
                        <c:v>2939.7276699710428</c:v>
                      </c:pt>
                      <c:pt idx="1329">
                        <c:v>2939.7276699710428</c:v>
                      </c:pt>
                      <c:pt idx="1330">
                        <c:v>2939.7276699710428</c:v>
                      </c:pt>
                      <c:pt idx="1331">
                        <c:v>2939.7276699710428</c:v>
                      </c:pt>
                      <c:pt idx="1332">
                        <c:v>2939.7276699710428</c:v>
                      </c:pt>
                      <c:pt idx="1333">
                        <c:v>2939.7276699710428</c:v>
                      </c:pt>
                      <c:pt idx="1334">
                        <c:v>2939.7276699710428</c:v>
                      </c:pt>
                      <c:pt idx="1335">
                        <c:v>2939.7276699710428</c:v>
                      </c:pt>
                      <c:pt idx="1336">
                        <c:v>2939.7276699710428</c:v>
                      </c:pt>
                      <c:pt idx="1337">
                        <c:v>2939.7276699710428</c:v>
                      </c:pt>
                      <c:pt idx="1338">
                        <c:v>2939.7276699710428</c:v>
                      </c:pt>
                      <c:pt idx="1339">
                        <c:v>2939.7276699710428</c:v>
                      </c:pt>
                      <c:pt idx="1340">
                        <c:v>2939.7276699710428</c:v>
                      </c:pt>
                      <c:pt idx="1341">
                        <c:v>2939.7276699710428</c:v>
                      </c:pt>
                      <c:pt idx="1342">
                        <c:v>2939.7276699710428</c:v>
                      </c:pt>
                      <c:pt idx="1343">
                        <c:v>2939.7276699710428</c:v>
                      </c:pt>
                      <c:pt idx="1344">
                        <c:v>2939.7276699710428</c:v>
                      </c:pt>
                      <c:pt idx="1345">
                        <c:v>2939.7276699710428</c:v>
                      </c:pt>
                      <c:pt idx="1346">
                        <c:v>2939.7276699710428</c:v>
                      </c:pt>
                      <c:pt idx="1347">
                        <c:v>2939.7276699710428</c:v>
                      </c:pt>
                      <c:pt idx="1348">
                        <c:v>2939.7276699710428</c:v>
                      </c:pt>
                      <c:pt idx="1349">
                        <c:v>2939.7276699710428</c:v>
                      </c:pt>
                      <c:pt idx="1350">
                        <c:v>2939.7276699710428</c:v>
                      </c:pt>
                      <c:pt idx="1351">
                        <c:v>2939.7276699710428</c:v>
                      </c:pt>
                      <c:pt idx="1352">
                        <c:v>2939.7276699710428</c:v>
                      </c:pt>
                      <c:pt idx="1353">
                        <c:v>2939.7276699710428</c:v>
                      </c:pt>
                      <c:pt idx="1354">
                        <c:v>2939.7276699710428</c:v>
                      </c:pt>
                      <c:pt idx="1355">
                        <c:v>2939.7276699710428</c:v>
                      </c:pt>
                      <c:pt idx="1356">
                        <c:v>2939.7276699710428</c:v>
                      </c:pt>
                      <c:pt idx="1357">
                        <c:v>2939.7276699710428</c:v>
                      </c:pt>
                      <c:pt idx="1358">
                        <c:v>2939.7276699710428</c:v>
                      </c:pt>
                      <c:pt idx="1359">
                        <c:v>2939.7276699710428</c:v>
                      </c:pt>
                      <c:pt idx="1360">
                        <c:v>2939.7276699710428</c:v>
                      </c:pt>
                      <c:pt idx="1361">
                        <c:v>2939.7276699710428</c:v>
                      </c:pt>
                      <c:pt idx="1362">
                        <c:v>2939.7276699710428</c:v>
                      </c:pt>
                      <c:pt idx="1363">
                        <c:v>2939.7276699710428</c:v>
                      </c:pt>
                      <c:pt idx="1364">
                        <c:v>2939.7276699710428</c:v>
                      </c:pt>
                      <c:pt idx="1365">
                        <c:v>2939.7276699710428</c:v>
                      </c:pt>
                      <c:pt idx="1366">
                        <c:v>2939.7276699710428</c:v>
                      </c:pt>
                      <c:pt idx="1367">
                        <c:v>2939.7276699710428</c:v>
                      </c:pt>
                      <c:pt idx="1368">
                        <c:v>2909.0215543029394</c:v>
                      </c:pt>
                      <c:pt idx="1369">
                        <c:v>2909.0215543029394</c:v>
                      </c:pt>
                      <c:pt idx="1370">
                        <c:v>2909.0215543029394</c:v>
                      </c:pt>
                      <c:pt idx="1371">
                        <c:v>2909.0215543029394</c:v>
                      </c:pt>
                      <c:pt idx="1372">
                        <c:v>2909.0215543029394</c:v>
                      </c:pt>
                      <c:pt idx="1373">
                        <c:v>2909.0215543029394</c:v>
                      </c:pt>
                      <c:pt idx="1374">
                        <c:v>2909.0215543029394</c:v>
                      </c:pt>
                      <c:pt idx="1375">
                        <c:v>2909.0215543029394</c:v>
                      </c:pt>
                      <c:pt idx="1376">
                        <c:v>2909.0215543029394</c:v>
                      </c:pt>
                      <c:pt idx="1377">
                        <c:v>2909.0215543029394</c:v>
                      </c:pt>
                      <c:pt idx="1378">
                        <c:v>2909.0215543029394</c:v>
                      </c:pt>
                      <c:pt idx="1379">
                        <c:v>2909.0215543029394</c:v>
                      </c:pt>
                      <c:pt idx="1380">
                        <c:v>2909.0215543029394</c:v>
                      </c:pt>
                      <c:pt idx="1381">
                        <c:v>2909.0215543029394</c:v>
                      </c:pt>
                      <c:pt idx="1382">
                        <c:v>2909.0215543029394</c:v>
                      </c:pt>
                      <c:pt idx="1383">
                        <c:v>2909.0215543029394</c:v>
                      </c:pt>
                      <c:pt idx="1384">
                        <c:v>2909.0215543029394</c:v>
                      </c:pt>
                      <c:pt idx="1385">
                        <c:v>2909.0215543029394</c:v>
                      </c:pt>
                      <c:pt idx="1386">
                        <c:v>2909.0215543029394</c:v>
                      </c:pt>
                      <c:pt idx="1387">
                        <c:v>2909.0215543029394</c:v>
                      </c:pt>
                      <c:pt idx="1388">
                        <c:v>2909.0215543029394</c:v>
                      </c:pt>
                      <c:pt idx="1389">
                        <c:v>2909.0215543029394</c:v>
                      </c:pt>
                      <c:pt idx="1390">
                        <c:v>2909.0215543029394</c:v>
                      </c:pt>
                      <c:pt idx="1391">
                        <c:v>2909.0215543029394</c:v>
                      </c:pt>
                      <c:pt idx="1392">
                        <c:v>2851.0807162165106</c:v>
                      </c:pt>
                      <c:pt idx="1393">
                        <c:v>2851.0807162165106</c:v>
                      </c:pt>
                      <c:pt idx="1394">
                        <c:v>2851.0807162165106</c:v>
                      </c:pt>
                      <c:pt idx="1395">
                        <c:v>2851.0807162165106</c:v>
                      </c:pt>
                      <c:pt idx="1396">
                        <c:v>2851.0807162165106</c:v>
                      </c:pt>
                      <c:pt idx="1397">
                        <c:v>2851.0807162165106</c:v>
                      </c:pt>
                      <c:pt idx="1398">
                        <c:v>2851.0807162165106</c:v>
                      </c:pt>
                      <c:pt idx="1399">
                        <c:v>2851.0807162165106</c:v>
                      </c:pt>
                      <c:pt idx="1400">
                        <c:v>2851.0807162165106</c:v>
                      </c:pt>
                      <c:pt idx="1401">
                        <c:v>2851.0807162165106</c:v>
                      </c:pt>
                      <c:pt idx="1402">
                        <c:v>2851.0807162165106</c:v>
                      </c:pt>
                      <c:pt idx="1403">
                        <c:v>2851.0807162165106</c:v>
                      </c:pt>
                      <c:pt idx="1404">
                        <c:v>2808.8110426511707</c:v>
                      </c:pt>
                      <c:pt idx="1405">
                        <c:v>2808.8110426511707</c:v>
                      </c:pt>
                      <c:pt idx="1406">
                        <c:v>2808.8110426511707</c:v>
                      </c:pt>
                      <c:pt idx="1407">
                        <c:v>2808.8110426511707</c:v>
                      </c:pt>
                      <c:pt idx="1408">
                        <c:v>2808.8110426511707</c:v>
                      </c:pt>
                      <c:pt idx="1409">
                        <c:v>2808.8110426511707</c:v>
                      </c:pt>
                      <c:pt idx="1410">
                        <c:v>2808.8110426511707</c:v>
                      </c:pt>
                      <c:pt idx="1411">
                        <c:v>2808.8110426511707</c:v>
                      </c:pt>
                      <c:pt idx="1412">
                        <c:v>2808.8110426511707</c:v>
                      </c:pt>
                      <c:pt idx="1413">
                        <c:v>2808.8110426511707</c:v>
                      </c:pt>
                      <c:pt idx="1414">
                        <c:v>2808.8110426511707</c:v>
                      </c:pt>
                      <c:pt idx="1415">
                        <c:v>2808.8110426511707</c:v>
                      </c:pt>
                      <c:pt idx="1416">
                        <c:v>2808.8110426511707</c:v>
                      </c:pt>
                      <c:pt idx="1417">
                        <c:v>2808.8110426511707</c:v>
                      </c:pt>
                      <c:pt idx="1418">
                        <c:v>2808.8110426511707</c:v>
                      </c:pt>
                      <c:pt idx="1419">
                        <c:v>2808.8110426511707</c:v>
                      </c:pt>
                      <c:pt idx="1420">
                        <c:v>2808.8110426511707</c:v>
                      </c:pt>
                      <c:pt idx="1421">
                        <c:v>2808.8110426511707</c:v>
                      </c:pt>
                      <c:pt idx="1422">
                        <c:v>2808.8110426511707</c:v>
                      </c:pt>
                      <c:pt idx="1423">
                        <c:v>2808.8110426511707</c:v>
                      </c:pt>
                      <c:pt idx="1424">
                        <c:v>2808.8110426511707</c:v>
                      </c:pt>
                      <c:pt idx="1425">
                        <c:v>2808.8110426511707</c:v>
                      </c:pt>
                      <c:pt idx="1426">
                        <c:v>2808.8110426511707</c:v>
                      </c:pt>
                      <c:pt idx="1427">
                        <c:v>2808.8110426511707</c:v>
                      </c:pt>
                      <c:pt idx="1428">
                        <c:v>2808.8110426511707</c:v>
                      </c:pt>
                      <c:pt idx="1429">
                        <c:v>2808.8110426511707</c:v>
                      </c:pt>
                      <c:pt idx="1430">
                        <c:v>2808.8110426511707</c:v>
                      </c:pt>
                      <c:pt idx="1431">
                        <c:v>2808.8110426511707</c:v>
                      </c:pt>
                      <c:pt idx="1432">
                        <c:v>2808.8110426511707</c:v>
                      </c:pt>
                      <c:pt idx="1433">
                        <c:v>2808.8110426511707</c:v>
                      </c:pt>
                      <c:pt idx="1434">
                        <c:v>2808.8110426511707</c:v>
                      </c:pt>
                      <c:pt idx="1435">
                        <c:v>2808.8110426511707</c:v>
                      </c:pt>
                      <c:pt idx="1436">
                        <c:v>2946.9829899332199</c:v>
                      </c:pt>
                      <c:pt idx="1437">
                        <c:v>2946.9829899332199</c:v>
                      </c:pt>
                      <c:pt idx="1438">
                        <c:v>2946.9829899332199</c:v>
                      </c:pt>
                      <c:pt idx="1439">
                        <c:v>2946.9829899332199</c:v>
                      </c:pt>
                      <c:pt idx="1440">
                        <c:v>2946.9829899332199</c:v>
                      </c:pt>
                      <c:pt idx="1441">
                        <c:v>2946.9829899332199</c:v>
                      </c:pt>
                      <c:pt idx="1442">
                        <c:v>2946.9829899332199</c:v>
                      </c:pt>
                      <c:pt idx="1443">
                        <c:v>2946.9829899332199</c:v>
                      </c:pt>
                      <c:pt idx="1444">
                        <c:v>2946.9829899332199</c:v>
                      </c:pt>
                      <c:pt idx="1445">
                        <c:v>2946.9829899332199</c:v>
                      </c:pt>
                      <c:pt idx="1446">
                        <c:v>2946.9829899332199</c:v>
                      </c:pt>
                      <c:pt idx="1447">
                        <c:v>2946.9829899332199</c:v>
                      </c:pt>
                      <c:pt idx="1448">
                        <c:v>2946.9829899332199</c:v>
                      </c:pt>
                      <c:pt idx="1449">
                        <c:v>2946.9829899332199</c:v>
                      </c:pt>
                      <c:pt idx="1450">
                        <c:v>2946.9829899332199</c:v>
                      </c:pt>
                      <c:pt idx="1451">
                        <c:v>2946.9829899332199</c:v>
                      </c:pt>
                      <c:pt idx="1452">
                        <c:v>2946.9829899332199</c:v>
                      </c:pt>
                      <c:pt idx="1453">
                        <c:v>2946.9829899332199</c:v>
                      </c:pt>
                      <c:pt idx="1454">
                        <c:v>2946.9829899332199</c:v>
                      </c:pt>
                      <c:pt idx="1455">
                        <c:v>2946.9829899332199</c:v>
                      </c:pt>
                      <c:pt idx="1456">
                        <c:v>2946.9829899332199</c:v>
                      </c:pt>
                      <c:pt idx="1457">
                        <c:v>2946.9829899332199</c:v>
                      </c:pt>
                      <c:pt idx="1458">
                        <c:v>2904.9358889716282</c:v>
                      </c:pt>
                      <c:pt idx="1459">
                        <c:v>2904.9358889716282</c:v>
                      </c:pt>
                      <c:pt idx="1460">
                        <c:v>2904.9358889716282</c:v>
                      </c:pt>
                      <c:pt idx="1461">
                        <c:v>2904.9358889716282</c:v>
                      </c:pt>
                      <c:pt idx="1462">
                        <c:v>2904.9358889716282</c:v>
                      </c:pt>
                      <c:pt idx="1463">
                        <c:v>2904.9358889716282</c:v>
                      </c:pt>
                      <c:pt idx="1464">
                        <c:v>2904.9358889716282</c:v>
                      </c:pt>
                      <c:pt idx="1465">
                        <c:v>2904.9358889716282</c:v>
                      </c:pt>
                      <c:pt idx="1466">
                        <c:v>2904.9358889716282</c:v>
                      </c:pt>
                      <c:pt idx="1467">
                        <c:v>2904.9358889716282</c:v>
                      </c:pt>
                      <c:pt idx="1468">
                        <c:v>2904.9358889716282</c:v>
                      </c:pt>
                      <c:pt idx="1469">
                        <c:v>2989.5073894653387</c:v>
                      </c:pt>
                      <c:pt idx="1470">
                        <c:v>2989.5073894653387</c:v>
                      </c:pt>
                      <c:pt idx="1471">
                        <c:v>2989.5073894653387</c:v>
                      </c:pt>
                      <c:pt idx="1472">
                        <c:v>2989.5073894653387</c:v>
                      </c:pt>
                      <c:pt idx="1473">
                        <c:v>2989.5073894653387</c:v>
                      </c:pt>
                      <c:pt idx="1474">
                        <c:v>2989.5073894653387</c:v>
                      </c:pt>
                      <c:pt idx="1475">
                        <c:v>2989.5073894653387</c:v>
                      </c:pt>
                      <c:pt idx="1476">
                        <c:v>2989.5073894653387</c:v>
                      </c:pt>
                      <c:pt idx="1477">
                        <c:v>2989.5073894653387</c:v>
                      </c:pt>
                      <c:pt idx="1478">
                        <c:v>2989.5073894653387</c:v>
                      </c:pt>
                      <c:pt idx="1479">
                        <c:v>2989.5073894653387</c:v>
                      </c:pt>
                      <c:pt idx="1480">
                        <c:v>2989.5073894653387</c:v>
                      </c:pt>
                      <c:pt idx="1481">
                        <c:v>2989.5073894653387</c:v>
                      </c:pt>
                      <c:pt idx="1482">
                        <c:v>2989.5073894653387</c:v>
                      </c:pt>
                      <c:pt idx="1483">
                        <c:v>2989.5073894653387</c:v>
                      </c:pt>
                      <c:pt idx="1484">
                        <c:v>2989.5073894653387</c:v>
                      </c:pt>
                      <c:pt idx="1485">
                        <c:v>2989.5073894653387</c:v>
                      </c:pt>
                      <c:pt idx="1486">
                        <c:v>2989.5073894653387</c:v>
                      </c:pt>
                      <c:pt idx="1487">
                        <c:v>2989.5073894653387</c:v>
                      </c:pt>
                      <c:pt idx="1488">
                        <c:v>2989.5073894653387</c:v>
                      </c:pt>
                      <c:pt idx="1489">
                        <c:v>2989.5073894653387</c:v>
                      </c:pt>
                      <c:pt idx="1490">
                        <c:v>2989.5073894653387</c:v>
                      </c:pt>
                      <c:pt idx="1491">
                        <c:v>2989.5073894653387</c:v>
                      </c:pt>
                      <c:pt idx="1492">
                        <c:v>2989.5073894653387</c:v>
                      </c:pt>
                      <c:pt idx="1493">
                        <c:v>2989.5073894653387</c:v>
                      </c:pt>
                      <c:pt idx="1494">
                        <c:v>2989.5073894653387</c:v>
                      </c:pt>
                      <c:pt idx="1495">
                        <c:v>2989.5073894653387</c:v>
                      </c:pt>
                      <c:pt idx="1496">
                        <c:v>2989.5073894653387</c:v>
                      </c:pt>
                      <c:pt idx="1497">
                        <c:v>2989.5073894653387</c:v>
                      </c:pt>
                      <c:pt idx="1498">
                        <c:v>2989.5073894653387</c:v>
                      </c:pt>
                      <c:pt idx="1499">
                        <c:v>2989.5073894653387</c:v>
                      </c:pt>
                      <c:pt idx="1500">
                        <c:v>2973.7961683957078</c:v>
                      </c:pt>
                      <c:pt idx="1501">
                        <c:v>2973.7961683957078</c:v>
                      </c:pt>
                      <c:pt idx="1502">
                        <c:v>2973.7961683957078</c:v>
                      </c:pt>
                      <c:pt idx="1503">
                        <c:v>2973.7961683957078</c:v>
                      </c:pt>
                      <c:pt idx="1504">
                        <c:v>2973.7961683957078</c:v>
                      </c:pt>
                      <c:pt idx="1505">
                        <c:v>2973.7961683957078</c:v>
                      </c:pt>
                      <c:pt idx="1506">
                        <c:v>2973.7961683957078</c:v>
                      </c:pt>
                      <c:pt idx="1507">
                        <c:v>2973.7961683957078</c:v>
                      </c:pt>
                      <c:pt idx="1508">
                        <c:v>2973.7961683957078</c:v>
                      </c:pt>
                      <c:pt idx="1509">
                        <c:v>2973.7961683957078</c:v>
                      </c:pt>
                      <c:pt idx="1510">
                        <c:v>2973.7961683957078</c:v>
                      </c:pt>
                      <c:pt idx="1511">
                        <c:v>2973.7961683957078</c:v>
                      </c:pt>
                      <c:pt idx="1512">
                        <c:v>2973.7961683957078</c:v>
                      </c:pt>
                      <c:pt idx="1513">
                        <c:v>2973.7961683957078</c:v>
                      </c:pt>
                      <c:pt idx="1514">
                        <c:v>2973.7961683957078</c:v>
                      </c:pt>
                      <c:pt idx="1515">
                        <c:v>2973.7961683957078</c:v>
                      </c:pt>
                      <c:pt idx="1516">
                        <c:v>2973.7961683957078</c:v>
                      </c:pt>
                      <c:pt idx="1517">
                        <c:v>2973.7961683957078</c:v>
                      </c:pt>
                      <c:pt idx="1518">
                        <c:v>2973.7961683957078</c:v>
                      </c:pt>
                      <c:pt idx="1519">
                        <c:v>2973.7961683957078</c:v>
                      </c:pt>
                      <c:pt idx="1520">
                        <c:v>2973.7961683957078</c:v>
                      </c:pt>
                      <c:pt idx="1521">
                        <c:v>2973.7961683957078</c:v>
                      </c:pt>
                      <c:pt idx="1522">
                        <c:v>2973.7961683957078</c:v>
                      </c:pt>
                      <c:pt idx="1523">
                        <c:v>2973.7961683957078</c:v>
                      </c:pt>
                      <c:pt idx="1524">
                        <c:v>2973.7961683957078</c:v>
                      </c:pt>
                      <c:pt idx="1525">
                        <c:v>2973.7961683957078</c:v>
                      </c:pt>
                      <c:pt idx="1526">
                        <c:v>2973.7961683957078</c:v>
                      </c:pt>
                      <c:pt idx="1527">
                        <c:v>2973.7961683957078</c:v>
                      </c:pt>
                      <c:pt idx="1528">
                        <c:v>2973.7961683957078</c:v>
                      </c:pt>
                      <c:pt idx="1529">
                        <c:v>2973.7961683957078</c:v>
                      </c:pt>
                      <c:pt idx="1530">
                        <c:v>2973.7961683957078</c:v>
                      </c:pt>
                      <c:pt idx="1531">
                        <c:v>2973.7961683957078</c:v>
                      </c:pt>
                      <c:pt idx="1532">
                        <c:v>2973.7961683957078</c:v>
                      </c:pt>
                      <c:pt idx="1533">
                        <c:v>2973.7961683957078</c:v>
                      </c:pt>
                      <c:pt idx="1534">
                        <c:v>2973.7961683957078</c:v>
                      </c:pt>
                      <c:pt idx="1535">
                        <c:v>2973.7961683957078</c:v>
                      </c:pt>
                      <c:pt idx="1536">
                        <c:v>2973.7961683957078</c:v>
                      </c:pt>
                      <c:pt idx="1537">
                        <c:v>2973.7961683957078</c:v>
                      </c:pt>
                      <c:pt idx="1538">
                        <c:v>2973.7961683957078</c:v>
                      </c:pt>
                      <c:pt idx="1539">
                        <c:v>2973.7961683957078</c:v>
                      </c:pt>
                      <c:pt idx="1540">
                        <c:v>2973.7961683957078</c:v>
                      </c:pt>
                      <c:pt idx="1541">
                        <c:v>2973.7961683957078</c:v>
                      </c:pt>
                      <c:pt idx="1542">
                        <c:v>2973.7961683957078</c:v>
                      </c:pt>
                      <c:pt idx="1543">
                        <c:v>2973.7961683957078</c:v>
                      </c:pt>
                      <c:pt idx="1544">
                        <c:v>2973.7961683957078</c:v>
                      </c:pt>
                      <c:pt idx="1545">
                        <c:v>2973.7961683957078</c:v>
                      </c:pt>
                      <c:pt idx="1546">
                        <c:v>2973.7961683957078</c:v>
                      </c:pt>
                      <c:pt idx="1547">
                        <c:v>2973.7961683957078</c:v>
                      </c:pt>
                      <c:pt idx="1548">
                        <c:v>2973.7961683957078</c:v>
                      </c:pt>
                      <c:pt idx="1549">
                        <c:v>2973.7961683957078</c:v>
                      </c:pt>
                      <c:pt idx="1550">
                        <c:v>2973.7961683957078</c:v>
                      </c:pt>
                      <c:pt idx="1551">
                        <c:v>2973.7961683957078</c:v>
                      </c:pt>
                      <c:pt idx="1552">
                        <c:v>2973.7961683957078</c:v>
                      </c:pt>
                      <c:pt idx="1553">
                        <c:v>2973.7961683957078</c:v>
                      </c:pt>
                      <c:pt idx="1554">
                        <c:v>2973.7961683957078</c:v>
                      </c:pt>
                      <c:pt idx="1555">
                        <c:v>2973.7961683957078</c:v>
                      </c:pt>
                      <c:pt idx="1556">
                        <c:v>2973.7961683957078</c:v>
                      </c:pt>
                      <c:pt idx="1557">
                        <c:v>2973.7961683957078</c:v>
                      </c:pt>
                      <c:pt idx="1558">
                        <c:v>2973.7961683957078</c:v>
                      </c:pt>
                      <c:pt idx="1559">
                        <c:v>2973.7961683957078</c:v>
                      </c:pt>
                      <c:pt idx="1560">
                        <c:v>2973.7961683957078</c:v>
                      </c:pt>
                      <c:pt idx="1561">
                        <c:v>2973.7961683957078</c:v>
                      </c:pt>
                      <c:pt idx="1562">
                        <c:v>2973.7961683957078</c:v>
                      </c:pt>
                      <c:pt idx="1563">
                        <c:v>2831.8082897803711</c:v>
                      </c:pt>
                      <c:pt idx="1564">
                        <c:v>2831.8082897803711</c:v>
                      </c:pt>
                      <c:pt idx="1565">
                        <c:v>2831.8082897803711</c:v>
                      </c:pt>
                      <c:pt idx="1566">
                        <c:v>2831.8082897803711</c:v>
                      </c:pt>
                      <c:pt idx="1567">
                        <c:v>2831.8082897803711</c:v>
                      </c:pt>
                      <c:pt idx="1568">
                        <c:v>2831.8082897803711</c:v>
                      </c:pt>
                      <c:pt idx="1569">
                        <c:v>2831.8082897803711</c:v>
                      </c:pt>
                      <c:pt idx="1570">
                        <c:v>2831.8082897803711</c:v>
                      </c:pt>
                      <c:pt idx="1571">
                        <c:v>2797.2619773505376</c:v>
                      </c:pt>
                      <c:pt idx="1572">
                        <c:v>2797.2619773505376</c:v>
                      </c:pt>
                      <c:pt idx="1573">
                        <c:v>2797.2619773505376</c:v>
                      </c:pt>
                      <c:pt idx="1574">
                        <c:v>2797.2619773505376</c:v>
                      </c:pt>
                      <c:pt idx="1575">
                        <c:v>2797.2619773505376</c:v>
                      </c:pt>
                      <c:pt idx="1576">
                        <c:v>2797.2619773505376</c:v>
                      </c:pt>
                      <c:pt idx="1577">
                        <c:v>2797.2619773505376</c:v>
                      </c:pt>
                      <c:pt idx="1578">
                        <c:v>2797.2619773505376</c:v>
                      </c:pt>
                      <c:pt idx="1579">
                        <c:v>2797.2619773505376</c:v>
                      </c:pt>
                      <c:pt idx="1580">
                        <c:v>2797.2619773505376</c:v>
                      </c:pt>
                      <c:pt idx="1581">
                        <c:v>2797.2619773505376</c:v>
                      </c:pt>
                      <c:pt idx="1582">
                        <c:v>2797.2619773505376</c:v>
                      </c:pt>
                      <c:pt idx="1583">
                        <c:v>2797.2619773505376</c:v>
                      </c:pt>
                      <c:pt idx="1584">
                        <c:v>2797.2619773505376</c:v>
                      </c:pt>
                      <c:pt idx="1585">
                        <c:v>2797.2619773505376</c:v>
                      </c:pt>
                      <c:pt idx="1586">
                        <c:v>2797.2619773505376</c:v>
                      </c:pt>
                      <c:pt idx="1587">
                        <c:v>2797.2619773505376</c:v>
                      </c:pt>
                      <c:pt idx="1588">
                        <c:v>2797.2619773505376</c:v>
                      </c:pt>
                      <c:pt idx="1589">
                        <c:v>2797.2619773505376</c:v>
                      </c:pt>
                      <c:pt idx="1590">
                        <c:v>2797.2619773505376</c:v>
                      </c:pt>
                      <c:pt idx="1591">
                        <c:v>2797.2619773505376</c:v>
                      </c:pt>
                      <c:pt idx="1592">
                        <c:v>2797.2619773505376</c:v>
                      </c:pt>
                      <c:pt idx="1593">
                        <c:v>2797.2619773505376</c:v>
                      </c:pt>
                      <c:pt idx="1594">
                        <c:v>2797.2619773505376</c:v>
                      </c:pt>
                      <c:pt idx="1595">
                        <c:v>2797.2619773505376</c:v>
                      </c:pt>
                      <c:pt idx="1596">
                        <c:v>2797.2619773505376</c:v>
                      </c:pt>
                      <c:pt idx="1597">
                        <c:v>2909.7613427924161</c:v>
                      </c:pt>
                      <c:pt idx="1598">
                        <c:v>2909.7613427924161</c:v>
                      </c:pt>
                      <c:pt idx="1599">
                        <c:v>2909.7613427924161</c:v>
                      </c:pt>
                      <c:pt idx="1600">
                        <c:v>2909.7613427924161</c:v>
                      </c:pt>
                      <c:pt idx="1601">
                        <c:v>2909.7613427924161</c:v>
                      </c:pt>
                      <c:pt idx="1602">
                        <c:v>2909.7613427924161</c:v>
                      </c:pt>
                      <c:pt idx="1603">
                        <c:v>2909.7613427924161</c:v>
                      </c:pt>
                      <c:pt idx="1604">
                        <c:v>2909.7613427924161</c:v>
                      </c:pt>
                      <c:pt idx="1605">
                        <c:v>2909.7613427924161</c:v>
                      </c:pt>
                      <c:pt idx="1606">
                        <c:v>2909.7613427924161</c:v>
                      </c:pt>
                      <c:pt idx="1607">
                        <c:v>2909.7613427924161</c:v>
                      </c:pt>
                      <c:pt idx="1608">
                        <c:v>2909.7613427924161</c:v>
                      </c:pt>
                      <c:pt idx="1609">
                        <c:v>2909.7613427924161</c:v>
                      </c:pt>
                      <c:pt idx="1610">
                        <c:v>2909.7613427924161</c:v>
                      </c:pt>
                      <c:pt idx="1611">
                        <c:v>2909.7613427924161</c:v>
                      </c:pt>
                      <c:pt idx="1612">
                        <c:v>2909.7613427924161</c:v>
                      </c:pt>
                      <c:pt idx="1613">
                        <c:v>2909.7613427924161</c:v>
                      </c:pt>
                      <c:pt idx="1614">
                        <c:v>2909.7613427924161</c:v>
                      </c:pt>
                      <c:pt idx="1615">
                        <c:v>2909.7613427924161</c:v>
                      </c:pt>
                      <c:pt idx="1616">
                        <c:v>2909.7613427924161</c:v>
                      </c:pt>
                      <c:pt idx="1617">
                        <c:v>2909.7613427924161</c:v>
                      </c:pt>
                      <c:pt idx="1618">
                        <c:v>2909.7613427924161</c:v>
                      </c:pt>
                      <c:pt idx="1619">
                        <c:v>2909.7613427924161</c:v>
                      </c:pt>
                      <c:pt idx="1620">
                        <c:v>2909.7613427924161</c:v>
                      </c:pt>
                      <c:pt idx="1621">
                        <c:v>2909.7613427924161</c:v>
                      </c:pt>
                      <c:pt idx="1622">
                        <c:v>2909.7613427924161</c:v>
                      </c:pt>
                      <c:pt idx="1623">
                        <c:v>2909.7613427924161</c:v>
                      </c:pt>
                      <c:pt idx="1624">
                        <c:v>2909.7613427924161</c:v>
                      </c:pt>
                      <c:pt idx="1625">
                        <c:v>2909.7613427924161</c:v>
                      </c:pt>
                      <c:pt idx="1626">
                        <c:v>2909.7613427924161</c:v>
                      </c:pt>
                      <c:pt idx="1627">
                        <c:v>2909.7613427924161</c:v>
                      </c:pt>
                      <c:pt idx="1628">
                        <c:v>2909.7613427924161</c:v>
                      </c:pt>
                      <c:pt idx="1629">
                        <c:v>2909.7613427924161</c:v>
                      </c:pt>
                      <c:pt idx="1630">
                        <c:v>2909.7613427924161</c:v>
                      </c:pt>
                      <c:pt idx="1631">
                        <c:v>2909.7613427924161</c:v>
                      </c:pt>
                      <c:pt idx="1632">
                        <c:v>2909.7613427924161</c:v>
                      </c:pt>
                      <c:pt idx="1633">
                        <c:v>2909.7613427924161</c:v>
                      </c:pt>
                      <c:pt idx="1634">
                        <c:v>2909.7613427924161</c:v>
                      </c:pt>
                      <c:pt idx="1635">
                        <c:v>2909.7613427924161</c:v>
                      </c:pt>
                      <c:pt idx="1636">
                        <c:v>2909.7613427924161</c:v>
                      </c:pt>
                      <c:pt idx="1637">
                        <c:v>2909.7613427924161</c:v>
                      </c:pt>
                      <c:pt idx="1638">
                        <c:v>2909.7613427924161</c:v>
                      </c:pt>
                      <c:pt idx="1639">
                        <c:v>2909.7613427924161</c:v>
                      </c:pt>
                      <c:pt idx="1640">
                        <c:v>2909.7613427924161</c:v>
                      </c:pt>
                      <c:pt idx="1641">
                        <c:v>3262.1358517264666</c:v>
                      </c:pt>
                      <c:pt idx="1642">
                        <c:v>3262.1358517264666</c:v>
                      </c:pt>
                      <c:pt idx="1643">
                        <c:v>3262.1358517264666</c:v>
                      </c:pt>
                      <c:pt idx="1644">
                        <c:v>3262.1358517264666</c:v>
                      </c:pt>
                      <c:pt idx="1645">
                        <c:v>3262.1358517264666</c:v>
                      </c:pt>
                      <c:pt idx="1646">
                        <c:v>3262.1358517264666</c:v>
                      </c:pt>
                      <c:pt idx="1647">
                        <c:v>3262.1358517264666</c:v>
                      </c:pt>
                      <c:pt idx="1648">
                        <c:v>3262.1358517264666</c:v>
                      </c:pt>
                      <c:pt idx="1649">
                        <c:v>3262.1358517264666</c:v>
                      </c:pt>
                      <c:pt idx="1650">
                        <c:v>3262.1358517264666</c:v>
                      </c:pt>
                      <c:pt idx="1651">
                        <c:v>3262.1358517264666</c:v>
                      </c:pt>
                      <c:pt idx="1652">
                        <c:v>3262.1358517264666</c:v>
                      </c:pt>
                      <c:pt idx="1653">
                        <c:v>3262.1358517264666</c:v>
                      </c:pt>
                      <c:pt idx="1654">
                        <c:v>3262.1358517264666</c:v>
                      </c:pt>
                      <c:pt idx="1655">
                        <c:v>3262.1358517264666</c:v>
                      </c:pt>
                      <c:pt idx="1656">
                        <c:v>3262.1358517264666</c:v>
                      </c:pt>
                      <c:pt idx="1657">
                        <c:v>3262.1358517264666</c:v>
                      </c:pt>
                      <c:pt idx="1658">
                        <c:v>3262.1358517264666</c:v>
                      </c:pt>
                      <c:pt idx="1659">
                        <c:v>3262.1358517264666</c:v>
                      </c:pt>
                      <c:pt idx="1660">
                        <c:v>3262.1358517264666</c:v>
                      </c:pt>
                      <c:pt idx="1661">
                        <c:v>3262.1358517264666</c:v>
                      </c:pt>
                      <c:pt idx="1662">
                        <c:v>3262.1358517264666</c:v>
                      </c:pt>
                      <c:pt idx="1663">
                        <c:v>3262.1358517264666</c:v>
                      </c:pt>
                      <c:pt idx="1664">
                        <c:v>3262.1358517264666</c:v>
                      </c:pt>
                      <c:pt idx="1665">
                        <c:v>3262.1358517264666</c:v>
                      </c:pt>
                      <c:pt idx="1666">
                        <c:v>3262.1358517264666</c:v>
                      </c:pt>
                      <c:pt idx="1667">
                        <c:v>3262.1358517264666</c:v>
                      </c:pt>
                      <c:pt idx="1668">
                        <c:v>3205.7353852161295</c:v>
                      </c:pt>
                      <c:pt idx="1669">
                        <c:v>3205.7353852161295</c:v>
                      </c:pt>
                      <c:pt idx="1670">
                        <c:v>3205.7353852161295</c:v>
                      </c:pt>
                      <c:pt idx="1671">
                        <c:v>3205.7353852161295</c:v>
                      </c:pt>
                      <c:pt idx="1672">
                        <c:v>3205.7353852161295</c:v>
                      </c:pt>
                      <c:pt idx="1673">
                        <c:v>3205.7353852161295</c:v>
                      </c:pt>
                      <c:pt idx="1674">
                        <c:v>3205.7353852161295</c:v>
                      </c:pt>
                      <c:pt idx="1675">
                        <c:v>3205.7353852161295</c:v>
                      </c:pt>
                      <c:pt idx="1676">
                        <c:v>3205.7353852161295</c:v>
                      </c:pt>
                      <c:pt idx="1677">
                        <c:v>3205.7353852161295</c:v>
                      </c:pt>
                      <c:pt idx="1678">
                        <c:v>3205.7353852161295</c:v>
                      </c:pt>
                      <c:pt idx="1679">
                        <c:v>3205.7353852161295</c:v>
                      </c:pt>
                      <c:pt idx="1680">
                        <c:v>3205.7353852161295</c:v>
                      </c:pt>
                      <c:pt idx="1681">
                        <c:v>3205.7353852161295</c:v>
                      </c:pt>
                      <c:pt idx="1682">
                        <c:v>3205.7353852161295</c:v>
                      </c:pt>
                      <c:pt idx="1683">
                        <c:v>3205.7353852161295</c:v>
                      </c:pt>
                      <c:pt idx="1684">
                        <c:v>3205.7353852161295</c:v>
                      </c:pt>
                      <c:pt idx="1685">
                        <c:v>3205.7353852161295</c:v>
                      </c:pt>
                      <c:pt idx="1686">
                        <c:v>3205.7353852161295</c:v>
                      </c:pt>
                      <c:pt idx="1687">
                        <c:v>3205.7353852161295</c:v>
                      </c:pt>
                      <c:pt idx="1688">
                        <c:v>3234.7353852161295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7903-4D87-9A2A-F3FDF32FBF5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6"/>
          <c:order val="6"/>
          <c:tx>
            <c:v>PnL</c:v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595"/>
            <c:marker>
              <c:symbol val="none"/>
            </c:marker>
            <c:bubble3D val="0"/>
            <c:spPr>
              <a:ln w="254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03-4D87-9A2A-F3FDF32FBF5A}"/>
              </c:ext>
            </c:extLst>
          </c:dPt>
          <c:xVal>
            <c:strRef>
              <c:f>Main!$A$3:$A$1691</c:f>
              <c:strCache>
                <c:ptCount val="1689"/>
                <c:pt idx="0">
                  <c:v>03/01/2012</c:v>
                </c:pt>
                <c:pt idx="1">
                  <c:v>04/01/2012</c:v>
                </c:pt>
                <c:pt idx="2">
                  <c:v>05/01/2012</c:v>
                </c:pt>
                <c:pt idx="3">
                  <c:v>06/01/2012</c:v>
                </c:pt>
                <c:pt idx="4">
                  <c:v>09/01/2012</c:v>
                </c:pt>
                <c:pt idx="5">
                  <c:v>10/01/2012</c:v>
                </c:pt>
                <c:pt idx="6">
                  <c:v>11/01/2012</c:v>
                </c:pt>
                <c:pt idx="7">
                  <c:v>12/01/2012</c:v>
                </c:pt>
                <c:pt idx="8">
                  <c:v>13/01/2012</c:v>
                </c:pt>
                <c:pt idx="9">
                  <c:v>16/01/2012</c:v>
                </c:pt>
                <c:pt idx="10">
                  <c:v>17/01/2012</c:v>
                </c:pt>
                <c:pt idx="11">
                  <c:v>18/01/2012</c:v>
                </c:pt>
                <c:pt idx="12">
                  <c:v>19/01/2012</c:v>
                </c:pt>
                <c:pt idx="13">
                  <c:v>20/01/2012</c:v>
                </c:pt>
                <c:pt idx="14">
                  <c:v>23/01/2012</c:v>
                </c:pt>
                <c:pt idx="15">
                  <c:v>24/01/2012</c:v>
                </c:pt>
                <c:pt idx="16">
                  <c:v>25/01/2012</c:v>
                </c:pt>
                <c:pt idx="17">
                  <c:v>26/01/2012</c:v>
                </c:pt>
                <c:pt idx="18">
                  <c:v>27/01/2012</c:v>
                </c:pt>
                <c:pt idx="19">
                  <c:v>30/01/2012</c:v>
                </c:pt>
                <c:pt idx="20">
                  <c:v>31/01/2012</c:v>
                </c:pt>
                <c:pt idx="21">
                  <c:v>01/02/2012</c:v>
                </c:pt>
                <c:pt idx="22">
                  <c:v>02/02/2012</c:v>
                </c:pt>
                <c:pt idx="23">
                  <c:v>03/02/2012</c:v>
                </c:pt>
                <c:pt idx="24">
                  <c:v>06/02/2012</c:v>
                </c:pt>
                <c:pt idx="25">
                  <c:v>07/02/2012</c:v>
                </c:pt>
                <c:pt idx="26">
                  <c:v>08/02/2012</c:v>
                </c:pt>
                <c:pt idx="27">
                  <c:v>09/02/2012</c:v>
                </c:pt>
                <c:pt idx="28">
                  <c:v>10/02/2012</c:v>
                </c:pt>
                <c:pt idx="29">
                  <c:v>13/02/2012</c:v>
                </c:pt>
                <c:pt idx="30">
                  <c:v>14/02/2012</c:v>
                </c:pt>
                <c:pt idx="31">
                  <c:v>15/02/2012</c:v>
                </c:pt>
                <c:pt idx="32">
                  <c:v>16/02/2012</c:v>
                </c:pt>
                <c:pt idx="33">
                  <c:v>17/02/2012</c:v>
                </c:pt>
                <c:pt idx="34">
                  <c:v>20/02/2012</c:v>
                </c:pt>
                <c:pt idx="35">
                  <c:v>21/02/2012</c:v>
                </c:pt>
                <c:pt idx="36">
                  <c:v>22/02/2012</c:v>
                </c:pt>
                <c:pt idx="37">
                  <c:v>23/02/2012</c:v>
                </c:pt>
                <c:pt idx="38">
                  <c:v>24/02/2012</c:v>
                </c:pt>
                <c:pt idx="39">
                  <c:v>27/02/2012</c:v>
                </c:pt>
                <c:pt idx="40">
                  <c:v>28/02/2012</c:v>
                </c:pt>
                <c:pt idx="41">
                  <c:v>29/02/2012</c:v>
                </c:pt>
                <c:pt idx="42">
                  <c:v>01/03/2012</c:v>
                </c:pt>
                <c:pt idx="43">
                  <c:v>02/03/2012</c:v>
                </c:pt>
                <c:pt idx="44">
                  <c:v>05/03/2012</c:v>
                </c:pt>
                <c:pt idx="45">
                  <c:v>06/03/2012</c:v>
                </c:pt>
                <c:pt idx="46">
                  <c:v>07/03/2012</c:v>
                </c:pt>
                <c:pt idx="47">
                  <c:v>08/03/2012</c:v>
                </c:pt>
                <c:pt idx="48">
                  <c:v>09/03/2012</c:v>
                </c:pt>
                <c:pt idx="49">
                  <c:v>12/03/2012</c:v>
                </c:pt>
                <c:pt idx="50">
                  <c:v>13/03/2012</c:v>
                </c:pt>
                <c:pt idx="51">
                  <c:v>14/03/2012</c:v>
                </c:pt>
                <c:pt idx="52">
                  <c:v>15/03/2012</c:v>
                </c:pt>
                <c:pt idx="53">
                  <c:v>16/03/2012</c:v>
                </c:pt>
                <c:pt idx="54">
                  <c:v>19/03/2012</c:v>
                </c:pt>
                <c:pt idx="55">
                  <c:v>20/03/2012</c:v>
                </c:pt>
                <c:pt idx="56">
                  <c:v>21/03/2012</c:v>
                </c:pt>
                <c:pt idx="57">
                  <c:v>22/03/2012</c:v>
                </c:pt>
                <c:pt idx="58">
                  <c:v>23/03/2012</c:v>
                </c:pt>
                <c:pt idx="59">
                  <c:v>26/03/2012</c:v>
                </c:pt>
                <c:pt idx="60">
                  <c:v>27/03/2012</c:v>
                </c:pt>
                <c:pt idx="61">
                  <c:v>28/03/2012</c:v>
                </c:pt>
                <c:pt idx="62">
                  <c:v>29/03/2012</c:v>
                </c:pt>
                <c:pt idx="63">
                  <c:v>30/03/2012</c:v>
                </c:pt>
                <c:pt idx="64">
                  <c:v>02/04/2012</c:v>
                </c:pt>
                <c:pt idx="65">
                  <c:v>03/04/2012</c:v>
                </c:pt>
                <c:pt idx="66">
                  <c:v>04/04/2012</c:v>
                </c:pt>
                <c:pt idx="67">
                  <c:v>05/04/2012</c:v>
                </c:pt>
                <c:pt idx="68">
                  <c:v>10/04/2012</c:v>
                </c:pt>
                <c:pt idx="69">
                  <c:v>11/04/2012</c:v>
                </c:pt>
                <c:pt idx="70">
                  <c:v>12/04/2012</c:v>
                </c:pt>
                <c:pt idx="71">
                  <c:v>13/04/2012</c:v>
                </c:pt>
                <c:pt idx="72">
                  <c:v>16/04/2012</c:v>
                </c:pt>
                <c:pt idx="73">
                  <c:v>17/04/2012</c:v>
                </c:pt>
                <c:pt idx="74">
                  <c:v>18/04/2012</c:v>
                </c:pt>
                <c:pt idx="75">
                  <c:v>19/04/2012</c:v>
                </c:pt>
                <c:pt idx="76">
                  <c:v>20/04/2012</c:v>
                </c:pt>
                <c:pt idx="77">
                  <c:v>23/04/2012</c:v>
                </c:pt>
                <c:pt idx="78">
                  <c:v>24/04/2012</c:v>
                </c:pt>
                <c:pt idx="79">
                  <c:v>25/04/2012</c:v>
                </c:pt>
                <c:pt idx="80">
                  <c:v>26/04/2012</c:v>
                </c:pt>
                <c:pt idx="81">
                  <c:v>27/04/2012</c:v>
                </c:pt>
                <c:pt idx="82">
                  <c:v>30/04/2012</c:v>
                </c:pt>
                <c:pt idx="83">
                  <c:v>01/05/2012</c:v>
                </c:pt>
                <c:pt idx="84">
                  <c:v>02/05/2012</c:v>
                </c:pt>
                <c:pt idx="85">
                  <c:v>03/05/2012</c:v>
                </c:pt>
                <c:pt idx="86">
                  <c:v>04/05/2012</c:v>
                </c:pt>
                <c:pt idx="87">
                  <c:v>08/05/2012</c:v>
                </c:pt>
                <c:pt idx="88">
                  <c:v>09/05/2012</c:v>
                </c:pt>
                <c:pt idx="89">
                  <c:v>10/05/2012</c:v>
                </c:pt>
                <c:pt idx="90">
                  <c:v>11/05/2012</c:v>
                </c:pt>
                <c:pt idx="91">
                  <c:v>14/05/2012</c:v>
                </c:pt>
                <c:pt idx="92">
                  <c:v>15/05/2012</c:v>
                </c:pt>
                <c:pt idx="93">
                  <c:v>16/05/2012</c:v>
                </c:pt>
                <c:pt idx="94">
                  <c:v>17/05/2012</c:v>
                </c:pt>
                <c:pt idx="95">
                  <c:v>18/05/2012</c:v>
                </c:pt>
                <c:pt idx="96">
                  <c:v>21/05/2012</c:v>
                </c:pt>
                <c:pt idx="97">
                  <c:v>22/05/2012</c:v>
                </c:pt>
                <c:pt idx="98">
                  <c:v>23/05/2012</c:v>
                </c:pt>
                <c:pt idx="99">
                  <c:v>24/05/2012</c:v>
                </c:pt>
                <c:pt idx="100">
                  <c:v>25/05/2012</c:v>
                </c:pt>
                <c:pt idx="101">
                  <c:v>28/05/2012</c:v>
                </c:pt>
                <c:pt idx="102">
                  <c:v>29/05/2012</c:v>
                </c:pt>
                <c:pt idx="103">
                  <c:v>30/05/2012</c:v>
                </c:pt>
                <c:pt idx="104">
                  <c:v>31/05/2012</c:v>
                </c:pt>
                <c:pt idx="105">
                  <c:v>01/06/2012</c:v>
                </c:pt>
                <c:pt idx="106">
                  <c:v>06/06/2012</c:v>
                </c:pt>
                <c:pt idx="107">
                  <c:v>07/06/2012</c:v>
                </c:pt>
                <c:pt idx="108">
                  <c:v>08/06/2012</c:v>
                </c:pt>
                <c:pt idx="109">
                  <c:v>11/06/2012</c:v>
                </c:pt>
                <c:pt idx="110">
                  <c:v>12/06/2012</c:v>
                </c:pt>
                <c:pt idx="111">
                  <c:v>13/06/2012</c:v>
                </c:pt>
                <c:pt idx="112">
                  <c:v>14/06/2012</c:v>
                </c:pt>
                <c:pt idx="113">
                  <c:v>15/06/2012</c:v>
                </c:pt>
                <c:pt idx="114">
                  <c:v>18/06/2012</c:v>
                </c:pt>
                <c:pt idx="115">
                  <c:v>19/06/2012</c:v>
                </c:pt>
                <c:pt idx="116">
                  <c:v>20/06/2012</c:v>
                </c:pt>
                <c:pt idx="117">
                  <c:v>21/06/2012</c:v>
                </c:pt>
                <c:pt idx="118">
                  <c:v>22/06/2012</c:v>
                </c:pt>
                <c:pt idx="119">
                  <c:v>25/06/2012</c:v>
                </c:pt>
                <c:pt idx="120">
                  <c:v>26/06/2012</c:v>
                </c:pt>
                <c:pt idx="121">
                  <c:v>27/06/2012</c:v>
                </c:pt>
                <c:pt idx="122">
                  <c:v>28/06/2012</c:v>
                </c:pt>
                <c:pt idx="123">
                  <c:v>29/06/2012</c:v>
                </c:pt>
                <c:pt idx="124">
                  <c:v>02/07/2012</c:v>
                </c:pt>
                <c:pt idx="125">
                  <c:v>03/07/2012</c:v>
                </c:pt>
                <c:pt idx="126">
                  <c:v>04/07/2012</c:v>
                </c:pt>
                <c:pt idx="127">
                  <c:v>05/07/2012</c:v>
                </c:pt>
                <c:pt idx="128">
                  <c:v>06/07/2012</c:v>
                </c:pt>
                <c:pt idx="129">
                  <c:v>09/07/2012</c:v>
                </c:pt>
                <c:pt idx="130">
                  <c:v>10/07/2012</c:v>
                </c:pt>
                <c:pt idx="131">
                  <c:v>11/07/2012</c:v>
                </c:pt>
                <c:pt idx="132">
                  <c:v>12/07/2012</c:v>
                </c:pt>
                <c:pt idx="133">
                  <c:v>13/07/2012</c:v>
                </c:pt>
                <c:pt idx="134">
                  <c:v>16/07/2012</c:v>
                </c:pt>
                <c:pt idx="135">
                  <c:v>17/07/2012</c:v>
                </c:pt>
                <c:pt idx="136">
                  <c:v>18/07/2012</c:v>
                </c:pt>
                <c:pt idx="137">
                  <c:v>19/07/2012</c:v>
                </c:pt>
                <c:pt idx="138">
                  <c:v>20/07/2012</c:v>
                </c:pt>
                <c:pt idx="139">
                  <c:v>23/07/2012</c:v>
                </c:pt>
                <c:pt idx="140">
                  <c:v>24/07/2012</c:v>
                </c:pt>
                <c:pt idx="141">
                  <c:v>25/07/2012</c:v>
                </c:pt>
                <c:pt idx="142">
                  <c:v>26/07/2012</c:v>
                </c:pt>
                <c:pt idx="143">
                  <c:v>27/07/2012</c:v>
                </c:pt>
                <c:pt idx="144">
                  <c:v>30/07/2012</c:v>
                </c:pt>
                <c:pt idx="145">
                  <c:v>31/07/2012</c:v>
                </c:pt>
                <c:pt idx="146">
                  <c:v>09/08/2012</c:v>
                </c:pt>
                <c:pt idx="147">
                  <c:v>10/08/2012</c:v>
                </c:pt>
                <c:pt idx="148">
                  <c:v>13/08/2012</c:v>
                </c:pt>
                <c:pt idx="149">
                  <c:v>14/08/2012</c:v>
                </c:pt>
                <c:pt idx="150">
                  <c:v>15/08/2012</c:v>
                </c:pt>
                <c:pt idx="151">
                  <c:v>16/08/2012</c:v>
                </c:pt>
                <c:pt idx="152">
                  <c:v>17/08/2012</c:v>
                </c:pt>
                <c:pt idx="153">
                  <c:v>20/08/2012</c:v>
                </c:pt>
                <c:pt idx="154">
                  <c:v>21/08/2012</c:v>
                </c:pt>
                <c:pt idx="155">
                  <c:v>22/08/2012</c:v>
                </c:pt>
                <c:pt idx="156">
                  <c:v>23/08/2012</c:v>
                </c:pt>
                <c:pt idx="157">
                  <c:v>24/08/2012</c:v>
                </c:pt>
                <c:pt idx="158">
                  <c:v>28/08/2012</c:v>
                </c:pt>
                <c:pt idx="159">
                  <c:v>29/08/2012</c:v>
                </c:pt>
                <c:pt idx="160">
                  <c:v>30/08/2012</c:v>
                </c:pt>
                <c:pt idx="161">
                  <c:v>31/08/2012</c:v>
                </c:pt>
                <c:pt idx="162">
                  <c:v>03/09/2012</c:v>
                </c:pt>
                <c:pt idx="163">
                  <c:v>04/09/2012</c:v>
                </c:pt>
                <c:pt idx="164">
                  <c:v>05/09/2012</c:v>
                </c:pt>
                <c:pt idx="165">
                  <c:v>06/09/2012</c:v>
                </c:pt>
                <c:pt idx="166">
                  <c:v>07/09/2012</c:v>
                </c:pt>
                <c:pt idx="167">
                  <c:v>10/09/2012</c:v>
                </c:pt>
                <c:pt idx="168">
                  <c:v>11/09/2012</c:v>
                </c:pt>
                <c:pt idx="169">
                  <c:v>12/09/2012</c:v>
                </c:pt>
                <c:pt idx="170">
                  <c:v>13/09/2012</c:v>
                </c:pt>
                <c:pt idx="171">
                  <c:v>14/09/2012</c:v>
                </c:pt>
                <c:pt idx="172">
                  <c:v>17/09/2012</c:v>
                </c:pt>
                <c:pt idx="173">
                  <c:v>18/09/2012</c:v>
                </c:pt>
                <c:pt idx="174">
                  <c:v>19/09/2012</c:v>
                </c:pt>
                <c:pt idx="175">
                  <c:v>20/09/2012</c:v>
                </c:pt>
                <c:pt idx="176">
                  <c:v>21/09/2012</c:v>
                </c:pt>
                <c:pt idx="177">
                  <c:v>24/09/2012</c:v>
                </c:pt>
                <c:pt idx="178">
                  <c:v>25/09/2012</c:v>
                </c:pt>
                <c:pt idx="179">
                  <c:v>26/09/2012</c:v>
                </c:pt>
                <c:pt idx="180">
                  <c:v>27/09/2012</c:v>
                </c:pt>
                <c:pt idx="181">
                  <c:v>28/09/2012</c:v>
                </c:pt>
                <c:pt idx="182">
                  <c:v>01/10/2012</c:v>
                </c:pt>
                <c:pt idx="183">
                  <c:v>02/10/2012</c:v>
                </c:pt>
                <c:pt idx="184">
                  <c:v>03/10/2012</c:v>
                </c:pt>
                <c:pt idx="185">
                  <c:v>04/10/2012</c:v>
                </c:pt>
                <c:pt idx="186">
                  <c:v>05/10/2012</c:v>
                </c:pt>
                <c:pt idx="187">
                  <c:v>08/10/2012</c:v>
                </c:pt>
                <c:pt idx="188">
                  <c:v>10/10/2012</c:v>
                </c:pt>
                <c:pt idx="189">
                  <c:v>11/10/2012</c:v>
                </c:pt>
                <c:pt idx="190">
                  <c:v>12/10/2012</c:v>
                </c:pt>
                <c:pt idx="191">
                  <c:v>15/10/2012</c:v>
                </c:pt>
                <c:pt idx="192">
                  <c:v>16/10/2012</c:v>
                </c:pt>
                <c:pt idx="193">
                  <c:v>18/10/2012</c:v>
                </c:pt>
                <c:pt idx="194">
                  <c:v>19/10/2012</c:v>
                </c:pt>
                <c:pt idx="195">
                  <c:v>22/10/2012</c:v>
                </c:pt>
                <c:pt idx="196">
                  <c:v>23/10/2012</c:v>
                </c:pt>
                <c:pt idx="197">
                  <c:v>24/10/2012</c:v>
                </c:pt>
                <c:pt idx="198">
                  <c:v>25/10/2012</c:v>
                </c:pt>
                <c:pt idx="199">
                  <c:v>26/10/2012</c:v>
                </c:pt>
                <c:pt idx="200">
                  <c:v>29/10/2012</c:v>
                </c:pt>
                <c:pt idx="201">
                  <c:v>30/10/2012</c:v>
                </c:pt>
                <c:pt idx="202">
                  <c:v>31/10/2012</c:v>
                </c:pt>
                <c:pt idx="203">
                  <c:v>01/11/2012</c:v>
                </c:pt>
                <c:pt idx="204">
                  <c:v>02/11/2012</c:v>
                </c:pt>
                <c:pt idx="205">
                  <c:v>05/11/2012</c:v>
                </c:pt>
                <c:pt idx="206">
                  <c:v>06/11/2012</c:v>
                </c:pt>
                <c:pt idx="207">
                  <c:v>07/11/2012</c:v>
                </c:pt>
                <c:pt idx="208">
                  <c:v>08/11/2012</c:v>
                </c:pt>
                <c:pt idx="209">
                  <c:v>09/11/2012</c:v>
                </c:pt>
                <c:pt idx="210">
                  <c:v>12/11/2012</c:v>
                </c:pt>
                <c:pt idx="211">
                  <c:v>13/11/2012</c:v>
                </c:pt>
                <c:pt idx="212">
                  <c:v>14/11/2012</c:v>
                </c:pt>
                <c:pt idx="213">
                  <c:v>15/11/2012</c:v>
                </c:pt>
                <c:pt idx="214">
                  <c:v>16/11/2012</c:v>
                </c:pt>
                <c:pt idx="215">
                  <c:v>19/11/2012</c:v>
                </c:pt>
                <c:pt idx="216">
                  <c:v>20/11/2012</c:v>
                </c:pt>
                <c:pt idx="217">
                  <c:v>21/11/2012</c:v>
                </c:pt>
                <c:pt idx="218">
                  <c:v>22/11/2012</c:v>
                </c:pt>
                <c:pt idx="219">
                  <c:v>23/11/2012</c:v>
                </c:pt>
                <c:pt idx="220">
                  <c:v>26/11/2012</c:v>
                </c:pt>
                <c:pt idx="221">
                  <c:v>27/11/2012</c:v>
                </c:pt>
                <c:pt idx="222">
                  <c:v>28/11/2012</c:v>
                </c:pt>
                <c:pt idx="223">
                  <c:v>29/11/2012</c:v>
                </c:pt>
                <c:pt idx="224">
                  <c:v>30/11/2012</c:v>
                </c:pt>
                <c:pt idx="225">
                  <c:v>03/12/2012</c:v>
                </c:pt>
                <c:pt idx="226">
                  <c:v>04/12/2012</c:v>
                </c:pt>
                <c:pt idx="227">
                  <c:v>05/12/2012</c:v>
                </c:pt>
                <c:pt idx="228">
                  <c:v>06/12/2012</c:v>
                </c:pt>
                <c:pt idx="229">
                  <c:v>07/12/2012</c:v>
                </c:pt>
                <c:pt idx="230">
                  <c:v>10/12/2012</c:v>
                </c:pt>
                <c:pt idx="231">
                  <c:v>11/12/2012</c:v>
                </c:pt>
                <c:pt idx="232">
                  <c:v>12/12/2012</c:v>
                </c:pt>
                <c:pt idx="233">
                  <c:v>13/12/2012</c:v>
                </c:pt>
                <c:pt idx="234">
                  <c:v>14/12/2012</c:v>
                </c:pt>
                <c:pt idx="235">
                  <c:v>17/12/2012</c:v>
                </c:pt>
                <c:pt idx="236">
                  <c:v>18/12/2012</c:v>
                </c:pt>
                <c:pt idx="237">
                  <c:v>19/12/2012</c:v>
                </c:pt>
                <c:pt idx="238">
                  <c:v>20/12/2012</c:v>
                </c:pt>
                <c:pt idx="239">
                  <c:v>21/12/2012</c:v>
                </c:pt>
                <c:pt idx="240">
                  <c:v>24/12/2012</c:v>
                </c:pt>
                <c:pt idx="241">
                  <c:v>27/12/2012</c:v>
                </c:pt>
                <c:pt idx="242">
                  <c:v>28/12/2012</c:v>
                </c:pt>
                <c:pt idx="243">
                  <c:v>31/12/2012</c:v>
                </c:pt>
                <c:pt idx="244">
                  <c:v>02/01/2013</c:v>
                </c:pt>
                <c:pt idx="245">
                  <c:v>03/01/2013</c:v>
                </c:pt>
                <c:pt idx="246">
                  <c:v>04/01/2013</c:v>
                </c:pt>
                <c:pt idx="247">
                  <c:v>07/01/2013</c:v>
                </c:pt>
                <c:pt idx="248">
                  <c:v>08/01/2013</c:v>
                </c:pt>
                <c:pt idx="249">
                  <c:v>09/01/2013</c:v>
                </c:pt>
                <c:pt idx="250">
                  <c:v>10/01/2013</c:v>
                </c:pt>
                <c:pt idx="251">
                  <c:v>11/01/2013</c:v>
                </c:pt>
                <c:pt idx="252">
                  <c:v>14/01/2013</c:v>
                </c:pt>
                <c:pt idx="253">
                  <c:v>15/01/2013</c:v>
                </c:pt>
                <c:pt idx="254">
                  <c:v>16/01/2013</c:v>
                </c:pt>
                <c:pt idx="255">
                  <c:v>17/01/2013</c:v>
                </c:pt>
                <c:pt idx="256">
                  <c:v>18/01/2013</c:v>
                </c:pt>
                <c:pt idx="257">
                  <c:v>21/01/2013</c:v>
                </c:pt>
                <c:pt idx="258">
                  <c:v>22/01/2013</c:v>
                </c:pt>
                <c:pt idx="259">
                  <c:v>23/01/2013</c:v>
                </c:pt>
                <c:pt idx="260">
                  <c:v>24/01/2013</c:v>
                </c:pt>
                <c:pt idx="261">
                  <c:v>25/01/2013</c:v>
                </c:pt>
                <c:pt idx="262">
                  <c:v>28/01/2013</c:v>
                </c:pt>
                <c:pt idx="263">
                  <c:v>29/01/2013</c:v>
                </c:pt>
                <c:pt idx="264">
                  <c:v>30/01/2013</c:v>
                </c:pt>
                <c:pt idx="265">
                  <c:v>31/01/2013</c:v>
                </c:pt>
                <c:pt idx="266">
                  <c:v>01/02/2013</c:v>
                </c:pt>
                <c:pt idx="267">
                  <c:v>04/02/2013</c:v>
                </c:pt>
                <c:pt idx="268">
                  <c:v>05/02/2013</c:v>
                </c:pt>
                <c:pt idx="269">
                  <c:v>06/02/2013</c:v>
                </c:pt>
                <c:pt idx="270">
                  <c:v>07/02/2013</c:v>
                </c:pt>
                <c:pt idx="271">
                  <c:v>08/02/2013</c:v>
                </c:pt>
                <c:pt idx="272">
                  <c:v>11/02/2013</c:v>
                </c:pt>
                <c:pt idx="273">
                  <c:v>12/02/2013</c:v>
                </c:pt>
                <c:pt idx="274">
                  <c:v>13/02/2013</c:v>
                </c:pt>
                <c:pt idx="275">
                  <c:v>14/02/2013</c:v>
                </c:pt>
                <c:pt idx="276">
                  <c:v>15/02/2013</c:v>
                </c:pt>
                <c:pt idx="277">
                  <c:v>18/02/2013</c:v>
                </c:pt>
                <c:pt idx="278">
                  <c:v>19/02/2013</c:v>
                </c:pt>
                <c:pt idx="279">
                  <c:v>20/02/2013</c:v>
                </c:pt>
                <c:pt idx="280">
                  <c:v>21/02/2013</c:v>
                </c:pt>
                <c:pt idx="281">
                  <c:v>22/02/2013</c:v>
                </c:pt>
                <c:pt idx="282">
                  <c:v>25/02/2013</c:v>
                </c:pt>
                <c:pt idx="283">
                  <c:v>26/02/2013</c:v>
                </c:pt>
                <c:pt idx="284">
                  <c:v>27/02/2013</c:v>
                </c:pt>
                <c:pt idx="285">
                  <c:v>28/02/2013</c:v>
                </c:pt>
                <c:pt idx="286">
                  <c:v>01/03/2013</c:v>
                </c:pt>
                <c:pt idx="287">
                  <c:v>04/03/2013</c:v>
                </c:pt>
                <c:pt idx="288">
                  <c:v>05/03/2013</c:v>
                </c:pt>
                <c:pt idx="289">
                  <c:v>06/03/2013</c:v>
                </c:pt>
                <c:pt idx="290">
                  <c:v>07/03/2013</c:v>
                </c:pt>
                <c:pt idx="291">
                  <c:v>08/03/2013</c:v>
                </c:pt>
                <c:pt idx="292">
                  <c:v>11/03/2013</c:v>
                </c:pt>
                <c:pt idx="293">
                  <c:v>12/03/2013</c:v>
                </c:pt>
                <c:pt idx="294">
                  <c:v>13/03/2013</c:v>
                </c:pt>
                <c:pt idx="295">
                  <c:v>14/03/2013</c:v>
                </c:pt>
                <c:pt idx="296">
                  <c:v>15/03/2013</c:v>
                </c:pt>
                <c:pt idx="297">
                  <c:v>18/03/2013</c:v>
                </c:pt>
                <c:pt idx="298">
                  <c:v>19/03/2013</c:v>
                </c:pt>
                <c:pt idx="299">
                  <c:v>20/03/2013</c:v>
                </c:pt>
                <c:pt idx="300">
                  <c:v>21/03/2013</c:v>
                </c:pt>
                <c:pt idx="301">
                  <c:v>22/03/2013</c:v>
                </c:pt>
                <c:pt idx="302">
                  <c:v>25/03/2013</c:v>
                </c:pt>
                <c:pt idx="303">
                  <c:v>26/03/2013</c:v>
                </c:pt>
                <c:pt idx="304">
                  <c:v>27/03/2013</c:v>
                </c:pt>
                <c:pt idx="305">
                  <c:v>28/03/2013</c:v>
                </c:pt>
                <c:pt idx="306">
                  <c:v>02/04/2013</c:v>
                </c:pt>
                <c:pt idx="307">
                  <c:v>03/04/2013</c:v>
                </c:pt>
                <c:pt idx="308">
                  <c:v>04/04/2013</c:v>
                </c:pt>
                <c:pt idx="309">
                  <c:v>05/04/2013</c:v>
                </c:pt>
                <c:pt idx="310">
                  <c:v>08/04/2013</c:v>
                </c:pt>
                <c:pt idx="311">
                  <c:v>09/04/2013</c:v>
                </c:pt>
                <c:pt idx="312">
                  <c:v>10/04/2013</c:v>
                </c:pt>
                <c:pt idx="313">
                  <c:v>11/04/2013</c:v>
                </c:pt>
                <c:pt idx="314">
                  <c:v>12/04/2013</c:v>
                </c:pt>
                <c:pt idx="315">
                  <c:v>15/04/2013</c:v>
                </c:pt>
                <c:pt idx="316">
                  <c:v>16/04/2013</c:v>
                </c:pt>
                <c:pt idx="317">
                  <c:v>17/04/2013</c:v>
                </c:pt>
                <c:pt idx="318">
                  <c:v>18/04/2013</c:v>
                </c:pt>
                <c:pt idx="319">
                  <c:v>19/04/2013</c:v>
                </c:pt>
                <c:pt idx="320">
                  <c:v>22/04/2013</c:v>
                </c:pt>
                <c:pt idx="321">
                  <c:v>23/04/2013</c:v>
                </c:pt>
                <c:pt idx="322">
                  <c:v>24/04/2013</c:v>
                </c:pt>
                <c:pt idx="323">
                  <c:v>25/04/2013</c:v>
                </c:pt>
                <c:pt idx="324">
                  <c:v>26/04/2013</c:v>
                </c:pt>
                <c:pt idx="325">
                  <c:v>29/04/2013</c:v>
                </c:pt>
                <c:pt idx="326">
                  <c:v>30/04/2013</c:v>
                </c:pt>
                <c:pt idx="327">
                  <c:v>01/05/2013</c:v>
                </c:pt>
                <c:pt idx="328">
                  <c:v>02/05/2013</c:v>
                </c:pt>
                <c:pt idx="329">
                  <c:v>03/05/2013</c:v>
                </c:pt>
                <c:pt idx="330">
                  <c:v>07/05/2013</c:v>
                </c:pt>
                <c:pt idx="331">
                  <c:v>08/05/2013</c:v>
                </c:pt>
                <c:pt idx="332">
                  <c:v>09/05/2013</c:v>
                </c:pt>
                <c:pt idx="333">
                  <c:v>10/05/2013</c:v>
                </c:pt>
                <c:pt idx="334">
                  <c:v>13/05/2013</c:v>
                </c:pt>
                <c:pt idx="335">
                  <c:v>14/05/2013</c:v>
                </c:pt>
                <c:pt idx="336">
                  <c:v>15/05/2013</c:v>
                </c:pt>
                <c:pt idx="337">
                  <c:v>16/05/2013</c:v>
                </c:pt>
                <c:pt idx="338">
                  <c:v>17/05/2013</c:v>
                </c:pt>
                <c:pt idx="339">
                  <c:v>20/05/2013</c:v>
                </c:pt>
                <c:pt idx="340">
                  <c:v>21/05/2013</c:v>
                </c:pt>
                <c:pt idx="341">
                  <c:v>22/05/2013</c:v>
                </c:pt>
                <c:pt idx="342">
                  <c:v>23/05/2013</c:v>
                </c:pt>
                <c:pt idx="343">
                  <c:v>24/05/2013</c:v>
                </c:pt>
                <c:pt idx="344">
                  <c:v>28/05/2013</c:v>
                </c:pt>
                <c:pt idx="345">
                  <c:v>29/05/2013</c:v>
                </c:pt>
                <c:pt idx="346">
                  <c:v>30/05/2013</c:v>
                </c:pt>
                <c:pt idx="347">
                  <c:v>31/05/2013</c:v>
                </c:pt>
                <c:pt idx="348">
                  <c:v>03/06/2013</c:v>
                </c:pt>
                <c:pt idx="349">
                  <c:v>04/06/2013</c:v>
                </c:pt>
                <c:pt idx="350">
                  <c:v>05/06/2013</c:v>
                </c:pt>
                <c:pt idx="351">
                  <c:v>06/06/2013</c:v>
                </c:pt>
                <c:pt idx="352">
                  <c:v>07/06/2013</c:v>
                </c:pt>
                <c:pt idx="353">
                  <c:v>10/06/2013</c:v>
                </c:pt>
                <c:pt idx="354">
                  <c:v>11/06/2013</c:v>
                </c:pt>
                <c:pt idx="355">
                  <c:v>12/06/2013</c:v>
                </c:pt>
                <c:pt idx="356">
                  <c:v>13/06/2013</c:v>
                </c:pt>
                <c:pt idx="357">
                  <c:v>14/06/2013</c:v>
                </c:pt>
                <c:pt idx="358">
                  <c:v>17/06/2013</c:v>
                </c:pt>
                <c:pt idx="359">
                  <c:v>18/06/2013</c:v>
                </c:pt>
                <c:pt idx="360">
                  <c:v>19/06/2013</c:v>
                </c:pt>
                <c:pt idx="361">
                  <c:v>20/06/2013</c:v>
                </c:pt>
                <c:pt idx="362">
                  <c:v>21/06/2013</c:v>
                </c:pt>
                <c:pt idx="363">
                  <c:v>24/06/2013</c:v>
                </c:pt>
                <c:pt idx="364">
                  <c:v>25/06/2013</c:v>
                </c:pt>
                <c:pt idx="365">
                  <c:v>26/06/2013</c:v>
                </c:pt>
                <c:pt idx="366">
                  <c:v>27/06/2013</c:v>
                </c:pt>
                <c:pt idx="367">
                  <c:v>28/06/2013</c:v>
                </c:pt>
                <c:pt idx="368">
                  <c:v>01/07/2013</c:v>
                </c:pt>
                <c:pt idx="369">
                  <c:v>02/07/2013</c:v>
                </c:pt>
                <c:pt idx="370">
                  <c:v>03/07/2013</c:v>
                </c:pt>
                <c:pt idx="371">
                  <c:v>04/07/2013</c:v>
                </c:pt>
                <c:pt idx="372">
                  <c:v>05/07/2013</c:v>
                </c:pt>
                <c:pt idx="373">
                  <c:v>08/07/2013</c:v>
                </c:pt>
                <c:pt idx="374">
                  <c:v>09/07/2013</c:v>
                </c:pt>
                <c:pt idx="375">
                  <c:v>10/07/2013</c:v>
                </c:pt>
                <c:pt idx="376">
                  <c:v>11/07/2013</c:v>
                </c:pt>
                <c:pt idx="377">
                  <c:v>12/07/2013</c:v>
                </c:pt>
                <c:pt idx="378">
                  <c:v>15/07/2013</c:v>
                </c:pt>
                <c:pt idx="379">
                  <c:v>16/07/2013</c:v>
                </c:pt>
                <c:pt idx="380">
                  <c:v>17/07/2013</c:v>
                </c:pt>
                <c:pt idx="381">
                  <c:v>18/07/2013</c:v>
                </c:pt>
                <c:pt idx="382">
                  <c:v>19/07/2013</c:v>
                </c:pt>
                <c:pt idx="383">
                  <c:v>22/07/2013</c:v>
                </c:pt>
                <c:pt idx="384">
                  <c:v>23/07/2013</c:v>
                </c:pt>
                <c:pt idx="385">
                  <c:v>24/07/2013</c:v>
                </c:pt>
                <c:pt idx="386">
                  <c:v>25/07/2013</c:v>
                </c:pt>
                <c:pt idx="387">
                  <c:v>26/07/2013</c:v>
                </c:pt>
                <c:pt idx="388">
                  <c:v>29/07/2013</c:v>
                </c:pt>
                <c:pt idx="389">
                  <c:v>30/07/2013</c:v>
                </c:pt>
                <c:pt idx="390">
                  <c:v>31/07/2013</c:v>
                </c:pt>
                <c:pt idx="391">
                  <c:v>01/08/2013</c:v>
                </c:pt>
                <c:pt idx="392">
                  <c:v>02/08/2013</c:v>
                </c:pt>
                <c:pt idx="393">
                  <c:v>05/08/2013</c:v>
                </c:pt>
                <c:pt idx="394">
                  <c:v>06/08/2013</c:v>
                </c:pt>
                <c:pt idx="395">
                  <c:v>07/08/2013</c:v>
                </c:pt>
                <c:pt idx="396">
                  <c:v>08/08/2013</c:v>
                </c:pt>
                <c:pt idx="397">
                  <c:v>09/08/2013</c:v>
                </c:pt>
                <c:pt idx="398">
                  <c:v>12/08/2013</c:v>
                </c:pt>
                <c:pt idx="399">
                  <c:v>13/08/2013</c:v>
                </c:pt>
                <c:pt idx="400">
                  <c:v>14/08/2013</c:v>
                </c:pt>
                <c:pt idx="401">
                  <c:v>15/08/2013</c:v>
                </c:pt>
                <c:pt idx="402">
                  <c:v>16/08/2013</c:v>
                </c:pt>
                <c:pt idx="403">
                  <c:v>19/08/2013</c:v>
                </c:pt>
                <c:pt idx="404">
                  <c:v>20/08/2013</c:v>
                </c:pt>
                <c:pt idx="405">
                  <c:v>21/08/2013</c:v>
                </c:pt>
                <c:pt idx="406">
                  <c:v>22/08/2013</c:v>
                </c:pt>
                <c:pt idx="407">
                  <c:v>23/08/2013</c:v>
                </c:pt>
                <c:pt idx="408">
                  <c:v>27/08/2013</c:v>
                </c:pt>
                <c:pt idx="409">
                  <c:v>28/08/2013</c:v>
                </c:pt>
                <c:pt idx="410">
                  <c:v>29/08/2013</c:v>
                </c:pt>
                <c:pt idx="411">
                  <c:v>30/08/2013</c:v>
                </c:pt>
                <c:pt idx="412">
                  <c:v>02/09/2013</c:v>
                </c:pt>
                <c:pt idx="413">
                  <c:v>03/09/2013</c:v>
                </c:pt>
                <c:pt idx="414">
                  <c:v>04/09/2013</c:v>
                </c:pt>
                <c:pt idx="415">
                  <c:v>05/09/2013</c:v>
                </c:pt>
                <c:pt idx="416">
                  <c:v>06/09/2013</c:v>
                </c:pt>
                <c:pt idx="417">
                  <c:v>09/09/2013</c:v>
                </c:pt>
                <c:pt idx="418">
                  <c:v>10/09/2013</c:v>
                </c:pt>
                <c:pt idx="419">
                  <c:v>11/09/2013</c:v>
                </c:pt>
                <c:pt idx="420">
                  <c:v>12/09/2013</c:v>
                </c:pt>
                <c:pt idx="421">
                  <c:v>13/09/2013</c:v>
                </c:pt>
                <c:pt idx="422">
                  <c:v>16/09/2013</c:v>
                </c:pt>
                <c:pt idx="423">
                  <c:v>17/09/2013</c:v>
                </c:pt>
                <c:pt idx="424">
                  <c:v>18/09/2013</c:v>
                </c:pt>
                <c:pt idx="425">
                  <c:v>19/09/2013</c:v>
                </c:pt>
                <c:pt idx="426">
                  <c:v>20/09/2013</c:v>
                </c:pt>
                <c:pt idx="427">
                  <c:v>23/09/2013</c:v>
                </c:pt>
                <c:pt idx="428">
                  <c:v>24/09/2013</c:v>
                </c:pt>
                <c:pt idx="429">
                  <c:v>25/09/2013</c:v>
                </c:pt>
                <c:pt idx="430">
                  <c:v>26/09/2013</c:v>
                </c:pt>
                <c:pt idx="431">
                  <c:v>27/09/2013</c:v>
                </c:pt>
                <c:pt idx="432">
                  <c:v>30/09/2013</c:v>
                </c:pt>
                <c:pt idx="433">
                  <c:v>01/10/2013</c:v>
                </c:pt>
                <c:pt idx="434">
                  <c:v>02/10/2013</c:v>
                </c:pt>
                <c:pt idx="435">
                  <c:v>03/10/2013</c:v>
                </c:pt>
                <c:pt idx="436">
                  <c:v>04/10/2013</c:v>
                </c:pt>
                <c:pt idx="437">
                  <c:v>07/10/2013</c:v>
                </c:pt>
                <c:pt idx="438">
                  <c:v>08/10/2013</c:v>
                </c:pt>
                <c:pt idx="439">
                  <c:v>09/10/2013</c:v>
                </c:pt>
                <c:pt idx="440">
                  <c:v>10/10/2013</c:v>
                </c:pt>
                <c:pt idx="441">
                  <c:v>11/10/2013</c:v>
                </c:pt>
                <c:pt idx="442">
                  <c:v>14/10/2013</c:v>
                </c:pt>
                <c:pt idx="443">
                  <c:v>15/10/2013</c:v>
                </c:pt>
                <c:pt idx="444">
                  <c:v>16/10/2013</c:v>
                </c:pt>
                <c:pt idx="445">
                  <c:v>17/10/2013</c:v>
                </c:pt>
                <c:pt idx="446">
                  <c:v>18/10/2013</c:v>
                </c:pt>
                <c:pt idx="447">
                  <c:v>21/10/2013</c:v>
                </c:pt>
                <c:pt idx="448">
                  <c:v>22/10/2013</c:v>
                </c:pt>
                <c:pt idx="449">
                  <c:v>23/10/2013</c:v>
                </c:pt>
                <c:pt idx="450">
                  <c:v>24/10/2013</c:v>
                </c:pt>
                <c:pt idx="451">
                  <c:v>25/10/2013</c:v>
                </c:pt>
                <c:pt idx="452">
                  <c:v>28/10/2013</c:v>
                </c:pt>
                <c:pt idx="453">
                  <c:v>29/10/2013</c:v>
                </c:pt>
                <c:pt idx="454">
                  <c:v>30/10/2013</c:v>
                </c:pt>
                <c:pt idx="455">
                  <c:v>31/10/2013</c:v>
                </c:pt>
                <c:pt idx="456">
                  <c:v>01/11/2013</c:v>
                </c:pt>
                <c:pt idx="457">
                  <c:v>04/11/2013</c:v>
                </c:pt>
                <c:pt idx="458">
                  <c:v>05/11/2013</c:v>
                </c:pt>
                <c:pt idx="459">
                  <c:v>06/11/2013</c:v>
                </c:pt>
                <c:pt idx="460">
                  <c:v>07/11/2013</c:v>
                </c:pt>
                <c:pt idx="461">
                  <c:v>08/11/2013</c:v>
                </c:pt>
                <c:pt idx="462">
                  <c:v>11/11/2013</c:v>
                </c:pt>
                <c:pt idx="463">
                  <c:v>12/11/2013</c:v>
                </c:pt>
                <c:pt idx="464">
                  <c:v>13/11/2013</c:v>
                </c:pt>
                <c:pt idx="465">
                  <c:v>14/11/2013</c:v>
                </c:pt>
                <c:pt idx="466">
                  <c:v>15/11/2013</c:v>
                </c:pt>
                <c:pt idx="467">
                  <c:v>18/11/2013</c:v>
                </c:pt>
                <c:pt idx="468">
                  <c:v>19/11/2013</c:v>
                </c:pt>
                <c:pt idx="469">
                  <c:v>20/11/2013</c:v>
                </c:pt>
                <c:pt idx="470">
                  <c:v>21/11/2013</c:v>
                </c:pt>
                <c:pt idx="471">
                  <c:v>22/11/2013</c:v>
                </c:pt>
                <c:pt idx="472">
                  <c:v>25/11/2013</c:v>
                </c:pt>
                <c:pt idx="473">
                  <c:v>26/11/2013</c:v>
                </c:pt>
                <c:pt idx="474">
                  <c:v>27/11/2013</c:v>
                </c:pt>
                <c:pt idx="475">
                  <c:v>28/11/2013</c:v>
                </c:pt>
                <c:pt idx="476">
                  <c:v>29/11/2013</c:v>
                </c:pt>
                <c:pt idx="477">
                  <c:v>02/12/2013</c:v>
                </c:pt>
                <c:pt idx="478">
                  <c:v>03/12/2013</c:v>
                </c:pt>
                <c:pt idx="479">
                  <c:v>04/12/2013</c:v>
                </c:pt>
                <c:pt idx="480">
                  <c:v>05/12/2013</c:v>
                </c:pt>
                <c:pt idx="481">
                  <c:v>06/12/2013</c:v>
                </c:pt>
                <c:pt idx="482">
                  <c:v>09/12/2013</c:v>
                </c:pt>
                <c:pt idx="483">
                  <c:v>10/12/2013</c:v>
                </c:pt>
                <c:pt idx="484">
                  <c:v>11/12/2013</c:v>
                </c:pt>
                <c:pt idx="485">
                  <c:v>12/12/2013</c:v>
                </c:pt>
                <c:pt idx="486">
                  <c:v>13/12/2013</c:v>
                </c:pt>
                <c:pt idx="487">
                  <c:v>16/12/2013</c:v>
                </c:pt>
                <c:pt idx="488">
                  <c:v>17/12/2013</c:v>
                </c:pt>
                <c:pt idx="489">
                  <c:v>18/12/2013</c:v>
                </c:pt>
                <c:pt idx="490">
                  <c:v>19/12/2013</c:v>
                </c:pt>
                <c:pt idx="491">
                  <c:v>20/12/2013</c:v>
                </c:pt>
                <c:pt idx="492">
                  <c:v>23/12/2013</c:v>
                </c:pt>
                <c:pt idx="493">
                  <c:v>24/12/2013</c:v>
                </c:pt>
                <c:pt idx="494">
                  <c:v>27/12/2013</c:v>
                </c:pt>
                <c:pt idx="495">
                  <c:v>30/12/2013</c:v>
                </c:pt>
                <c:pt idx="496">
                  <c:v>31/12/2013</c:v>
                </c:pt>
                <c:pt idx="497">
                  <c:v>02/01/2014</c:v>
                </c:pt>
                <c:pt idx="498">
                  <c:v>03/01/2014</c:v>
                </c:pt>
                <c:pt idx="499">
                  <c:v>06/01/2014</c:v>
                </c:pt>
                <c:pt idx="500">
                  <c:v>07/01/2014</c:v>
                </c:pt>
                <c:pt idx="501">
                  <c:v>08/01/2014</c:v>
                </c:pt>
                <c:pt idx="502">
                  <c:v>09/01/2014</c:v>
                </c:pt>
                <c:pt idx="503">
                  <c:v>10/01/2014</c:v>
                </c:pt>
                <c:pt idx="504">
                  <c:v>13/01/2014</c:v>
                </c:pt>
                <c:pt idx="505">
                  <c:v>14/01/2014</c:v>
                </c:pt>
                <c:pt idx="506">
                  <c:v>15/01/2014</c:v>
                </c:pt>
                <c:pt idx="507">
                  <c:v>16/01/2014</c:v>
                </c:pt>
                <c:pt idx="508">
                  <c:v>17/01/2014</c:v>
                </c:pt>
                <c:pt idx="509">
                  <c:v>20/01/2014</c:v>
                </c:pt>
                <c:pt idx="510">
                  <c:v>21/01/2014</c:v>
                </c:pt>
                <c:pt idx="511">
                  <c:v>22/01/2014</c:v>
                </c:pt>
                <c:pt idx="512">
                  <c:v>23/01/2014</c:v>
                </c:pt>
                <c:pt idx="513">
                  <c:v>24/01/2014</c:v>
                </c:pt>
                <c:pt idx="514">
                  <c:v>27/01/2014</c:v>
                </c:pt>
                <c:pt idx="515">
                  <c:v>28/01/2014</c:v>
                </c:pt>
                <c:pt idx="516">
                  <c:v>29/01/2014</c:v>
                </c:pt>
                <c:pt idx="517">
                  <c:v>30/01/2014</c:v>
                </c:pt>
                <c:pt idx="518">
                  <c:v>31/01/2014</c:v>
                </c:pt>
                <c:pt idx="519">
                  <c:v>03/02/2014</c:v>
                </c:pt>
                <c:pt idx="520">
                  <c:v>04/02/2014</c:v>
                </c:pt>
                <c:pt idx="521">
                  <c:v>05/02/2014</c:v>
                </c:pt>
                <c:pt idx="522">
                  <c:v>06/02/2014</c:v>
                </c:pt>
                <c:pt idx="523">
                  <c:v>07/02/2014</c:v>
                </c:pt>
                <c:pt idx="524">
                  <c:v>10/02/2014</c:v>
                </c:pt>
                <c:pt idx="525">
                  <c:v>11/02/2014</c:v>
                </c:pt>
                <c:pt idx="526">
                  <c:v>12/02/2014</c:v>
                </c:pt>
                <c:pt idx="527">
                  <c:v>13/02/2014</c:v>
                </c:pt>
                <c:pt idx="528">
                  <c:v>14/02/2014</c:v>
                </c:pt>
                <c:pt idx="529">
                  <c:v>17/02/2014</c:v>
                </c:pt>
                <c:pt idx="530">
                  <c:v>18/02/2014</c:v>
                </c:pt>
                <c:pt idx="531">
                  <c:v>19/02/2014</c:v>
                </c:pt>
                <c:pt idx="532">
                  <c:v>20/02/2014</c:v>
                </c:pt>
                <c:pt idx="533">
                  <c:v>21/02/2014</c:v>
                </c:pt>
                <c:pt idx="534">
                  <c:v>24/02/2014</c:v>
                </c:pt>
                <c:pt idx="535">
                  <c:v>25/02/2014</c:v>
                </c:pt>
                <c:pt idx="536">
                  <c:v>26/02/2014</c:v>
                </c:pt>
                <c:pt idx="537">
                  <c:v>27/02/2014</c:v>
                </c:pt>
                <c:pt idx="538">
                  <c:v>28/02/2014</c:v>
                </c:pt>
                <c:pt idx="539">
                  <c:v>03/03/2014</c:v>
                </c:pt>
                <c:pt idx="540">
                  <c:v>04/03/2014</c:v>
                </c:pt>
                <c:pt idx="541">
                  <c:v>05/03/2014</c:v>
                </c:pt>
                <c:pt idx="542">
                  <c:v>06/03/2014</c:v>
                </c:pt>
                <c:pt idx="543">
                  <c:v>07/03/2014</c:v>
                </c:pt>
                <c:pt idx="544">
                  <c:v>10/03/2014</c:v>
                </c:pt>
                <c:pt idx="545">
                  <c:v>11/03/2014</c:v>
                </c:pt>
                <c:pt idx="546">
                  <c:v>12/03/2014</c:v>
                </c:pt>
                <c:pt idx="547">
                  <c:v>13/03/2014</c:v>
                </c:pt>
                <c:pt idx="548">
                  <c:v>14/03/2014</c:v>
                </c:pt>
                <c:pt idx="549">
                  <c:v>17/03/2014</c:v>
                </c:pt>
                <c:pt idx="550">
                  <c:v>18/03/2014</c:v>
                </c:pt>
                <c:pt idx="551">
                  <c:v>19/03/2014</c:v>
                </c:pt>
                <c:pt idx="552">
                  <c:v>20/03/2014</c:v>
                </c:pt>
                <c:pt idx="553">
                  <c:v>21/03/2014</c:v>
                </c:pt>
                <c:pt idx="554">
                  <c:v>24/03/2014</c:v>
                </c:pt>
                <c:pt idx="555">
                  <c:v>25/03/2014</c:v>
                </c:pt>
                <c:pt idx="556">
                  <c:v>26/03/2014</c:v>
                </c:pt>
                <c:pt idx="557">
                  <c:v>27/03/2014</c:v>
                </c:pt>
                <c:pt idx="558">
                  <c:v>28/03/2014</c:v>
                </c:pt>
                <c:pt idx="559">
                  <c:v>31/03/2014</c:v>
                </c:pt>
                <c:pt idx="560">
                  <c:v>01/04/2014</c:v>
                </c:pt>
                <c:pt idx="561">
                  <c:v>02/04/2014</c:v>
                </c:pt>
                <c:pt idx="562">
                  <c:v>03/04/2014</c:v>
                </c:pt>
                <c:pt idx="563">
                  <c:v>04/04/2014</c:v>
                </c:pt>
                <c:pt idx="564">
                  <c:v>07/04/2014</c:v>
                </c:pt>
                <c:pt idx="565">
                  <c:v>08/04/2014</c:v>
                </c:pt>
                <c:pt idx="566">
                  <c:v>09/04/2014</c:v>
                </c:pt>
                <c:pt idx="567">
                  <c:v>10/04/2014</c:v>
                </c:pt>
                <c:pt idx="568">
                  <c:v>11/04/2014</c:v>
                </c:pt>
                <c:pt idx="569">
                  <c:v>14/04/2014</c:v>
                </c:pt>
                <c:pt idx="570">
                  <c:v>15/04/2014</c:v>
                </c:pt>
                <c:pt idx="571">
                  <c:v>16/04/2014</c:v>
                </c:pt>
                <c:pt idx="572">
                  <c:v>17/04/2014</c:v>
                </c:pt>
                <c:pt idx="573">
                  <c:v>22/04/2014</c:v>
                </c:pt>
                <c:pt idx="574">
                  <c:v>23/04/2014</c:v>
                </c:pt>
                <c:pt idx="575">
                  <c:v>24/04/2014</c:v>
                </c:pt>
                <c:pt idx="576">
                  <c:v>25/04/2014</c:v>
                </c:pt>
                <c:pt idx="577">
                  <c:v>28/04/2014</c:v>
                </c:pt>
                <c:pt idx="578">
                  <c:v>29/04/2014</c:v>
                </c:pt>
                <c:pt idx="579">
                  <c:v>30/04/2014</c:v>
                </c:pt>
                <c:pt idx="580">
                  <c:v>01/05/2014</c:v>
                </c:pt>
                <c:pt idx="581">
                  <c:v>02/05/2014</c:v>
                </c:pt>
                <c:pt idx="582">
                  <c:v>06/05/2014</c:v>
                </c:pt>
                <c:pt idx="583">
                  <c:v>07/05/2014</c:v>
                </c:pt>
                <c:pt idx="584">
                  <c:v>08/05/2014</c:v>
                </c:pt>
                <c:pt idx="585">
                  <c:v>09/05/2014</c:v>
                </c:pt>
                <c:pt idx="586">
                  <c:v>12/05/2014</c:v>
                </c:pt>
                <c:pt idx="587">
                  <c:v>13/05/2014</c:v>
                </c:pt>
                <c:pt idx="588">
                  <c:v>14/05/2014</c:v>
                </c:pt>
                <c:pt idx="589">
                  <c:v>15/05/2014</c:v>
                </c:pt>
                <c:pt idx="590">
                  <c:v>16/05/2014</c:v>
                </c:pt>
                <c:pt idx="591">
                  <c:v>19/05/2014</c:v>
                </c:pt>
                <c:pt idx="592">
                  <c:v>20/05/2014</c:v>
                </c:pt>
                <c:pt idx="593">
                  <c:v>21/05/2014</c:v>
                </c:pt>
                <c:pt idx="594">
                  <c:v>22/05/2014</c:v>
                </c:pt>
                <c:pt idx="595">
                  <c:v>23/05/2014</c:v>
                </c:pt>
                <c:pt idx="596">
                  <c:v>27/05/2014</c:v>
                </c:pt>
                <c:pt idx="597">
                  <c:v>28/05/2014</c:v>
                </c:pt>
                <c:pt idx="598">
                  <c:v>29/05/2014</c:v>
                </c:pt>
                <c:pt idx="599">
                  <c:v>30/05/2014</c:v>
                </c:pt>
                <c:pt idx="600">
                  <c:v>02/06/2014</c:v>
                </c:pt>
                <c:pt idx="601">
                  <c:v>03/06/2014</c:v>
                </c:pt>
                <c:pt idx="602">
                  <c:v>04/06/2014</c:v>
                </c:pt>
                <c:pt idx="603">
                  <c:v>05/06/2014</c:v>
                </c:pt>
                <c:pt idx="604">
                  <c:v>06/06/2014</c:v>
                </c:pt>
                <c:pt idx="605">
                  <c:v>09/06/2014</c:v>
                </c:pt>
                <c:pt idx="606">
                  <c:v>10/06/2014</c:v>
                </c:pt>
                <c:pt idx="607">
                  <c:v>11/06/2014</c:v>
                </c:pt>
                <c:pt idx="608">
                  <c:v>12/06/2014</c:v>
                </c:pt>
                <c:pt idx="609">
                  <c:v>13/06/2014</c:v>
                </c:pt>
                <c:pt idx="610">
                  <c:v>16/06/2014</c:v>
                </c:pt>
                <c:pt idx="611">
                  <c:v>17/06/2014</c:v>
                </c:pt>
                <c:pt idx="612">
                  <c:v>18/06/2014</c:v>
                </c:pt>
                <c:pt idx="613">
                  <c:v>19/06/2014</c:v>
                </c:pt>
                <c:pt idx="614">
                  <c:v>20/06/2014</c:v>
                </c:pt>
                <c:pt idx="615">
                  <c:v>23/06/2014</c:v>
                </c:pt>
                <c:pt idx="616">
                  <c:v>24/06/2014</c:v>
                </c:pt>
                <c:pt idx="617">
                  <c:v>25/06/2014</c:v>
                </c:pt>
                <c:pt idx="618">
                  <c:v>26/06/2014</c:v>
                </c:pt>
                <c:pt idx="619">
                  <c:v>27/06/2014</c:v>
                </c:pt>
                <c:pt idx="620">
                  <c:v>30/06/2014</c:v>
                </c:pt>
                <c:pt idx="621">
                  <c:v>01/07/2014</c:v>
                </c:pt>
                <c:pt idx="622">
                  <c:v>02/07/2014</c:v>
                </c:pt>
                <c:pt idx="623">
                  <c:v>03/07/2014</c:v>
                </c:pt>
                <c:pt idx="624">
                  <c:v>04/07/2014</c:v>
                </c:pt>
                <c:pt idx="625">
                  <c:v>07/07/2014</c:v>
                </c:pt>
                <c:pt idx="626">
                  <c:v>08/07/2014</c:v>
                </c:pt>
                <c:pt idx="627">
                  <c:v>09/07/2014</c:v>
                </c:pt>
                <c:pt idx="628">
                  <c:v>10/07/2014</c:v>
                </c:pt>
                <c:pt idx="629">
                  <c:v>11/07/2014</c:v>
                </c:pt>
                <c:pt idx="630">
                  <c:v>14/07/2014</c:v>
                </c:pt>
                <c:pt idx="631">
                  <c:v>15/07/2014</c:v>
                </c:pt>
                <c:pt idx="632">
                  <c:v>16/07/2014</c:v>
                </c:pt>
                <c:pt idx="633">
                  <c:v>17/07/2014</c:v>
                </c:pt>
                <c:pt idx="634">
                  <c:v>18/07/2014</c:v>
                </c:pt>
                <c:pt idx="635">
                  <c:v>21/07/2014</c:v>
                </c:pt>
                <c:pt idx="636">
                  <c:v>22/07/2014</c:v>
                </c:pt>
                <c:pt idx="637">
                  <c:v>23/07/2014</c:v>
                </c:pt>
                <c:pt idx="638">
                  <c:v>24/07/2014</c:v>
                </c:pt>
                <c:pt idx="639">
                  <c:v>25/07/2014</c:v>
                </c:pt>
                <c:pt idx="640">
                  <c:v>28/07/2014</c:v>
                </c:pt>
                <c:pt idx="641">
                  <c:v>29/07/2014</c:v>
                </c:pt>
                <c:pt idx="642">
                  <c:v>30/07/2014</c:v>
                </c:pt>
                <c:pt idx="643">
                  <c:v>31/07/2014</c:v>
                </c:pt>
                <c:pt idx="644">
                  <c:v>01/08/2014</c:v>
                </c:pt>
                <c:pt idx="645">
                  <c:v>04/08/2014</c:v>
                </c:pt>
                <c:pt idx="646">
                  <c:v>05/08/2014</c:v>
                </c:pt>
                <c:pt idx="647">
                  <c:v>06/08/2014</c:v>
                </c:pt>
                <c:pt idx="648">
                  <c:v>07/08/2014</c:v>
                </c:pt>
                <c:pt idx="649">
                  <c:v>08/08/2014</c:v>
                </c:pt>
                <c:pt idx="650">
                  <c:v>11/08/2014</c:v>
                </c:pt>
                <c:pt idx="651">
                  <c:v>12/08/2014</c:v>
                </c:pt>
                <c:pt idx="652">
                  <c:v>13/08/2014</c:v>
                </c:pt>
                <c:pt idx="653">
                  <c:v>14/08/2014</c:v>
                </c:pt>
                <c:pt idx="654">
                  <c:v>15/08/2014</c:v>
                </c:pt>
                <c:pt idx="655">
                  <c:v>18/08/2014</c:v>
                </c:pt>
                <c:pt idx="656">
                  <c:v>19/08/2014</c:v>
                </c:pt>
                <c:pt idx="657">
                  <c:v>20/08/2014</c:v>
                </c:pt>
                <c:pt idx="658">
                  <c:v>21/08/2014</c:v>
                </c:pt>
                <c:pt idx="659">
                  <c:v>22/08/2014</c:v>
                </c:pt>
                <c:pt idx="660">
                  <c:v>26/08/2014</c:v>
                </c:pt>
                <c:pt idx="661">
                  <c:v>27/08/2014</c:v>
                </c:pt>
                <c:pt idx="662">
                  <c:v>28/08/2014</c:v>
                </c:pt>
                <c:pt idx="663">
                  <c:v>29/08/2014</c:v>
                </c:pt>
                <c:pt idx="664">
                  <c:v>01/09/2014</c:v>
                </c:pt>
                <c:pt idx="665">
                  <c:v>02/09/2014</c:v>
                </c:pt>
                <c:pt idx="666">
                  <c:v>03/09/2014</c:v>
                </c:pt>
                <c:pt idx="667">
                  <c:v>04/09/2014</c:v>
                </c:pt>
                <c:pt idx="668">
                  <c:v>05/09/2014</c:v>
                </c:pt>
                <c:pt idx="669">
                  <c:v>08/09/2014</c:v>
                </c:pt>
                <c:pt idx="670">
                  <c:v>09/09/2014</c:v>
                </c:pt>
                <c:pt idx="671">
                  <c:v>10/09/2014</c:v>
                </c:pt>
                <c:pt idx="672">
                  <c:v>11/09/2014</c:v>
                </c:pt>
                <c:pt idx="673">
                  <c:v>12/09/2014</c:v>
                </c:pt>
                <c:pt idx="674">
                  <c:v>15/09/2014</c:v>
                </c:pt>
                <c:pt idx="675">
                  <c:v>16/09/2014</c:v>
                </c:pt>
                <c:pt idx="676">
                  <c:v>17/09/2014</c:v>
                </c:pt>
                <c:pt idx="677">
                  <c:v>18/09/2014</c:v>
                </c:pt>
                <c:pt idx="678">
                  <c:v>19/09/2014</c:v>
                </c:pt>
                <c:pt idx="679">
                  <c:v>22/09/2014</c:v>
                </c:pt>
                <c:pt idx="680">
                  <c:v>23/09/2014</c:v>
                </c:pt>
                <c:pt idx="681">
                  <c:v>24/09/2014</c:v>
                </c:pt>
                <c:pt idx="682">
                  <c:v>25/09/2014</c:v>
                </c:pt>
                <c:pt idx="683">
                  <c:v>26/09/2014</c:v>
                </c:pt>
                <c:pt idx="684">
                  <c:v>29/09/2014</c:v>
                </c:pt>
                <c:pt idx="685">
                  <c:v>30/09/2014</c:v>
                </c:pt>
                <c:pt idx="686">
                  <c:v>01/10/2014</c:v>
                </c:pt>
                <c:pt idx="687">
                  <c:v>02/10/2014</c:v>
                </c:pt>
                <c:pt idx="688">
                  <c:v>03/10/2014</c:v>
                </c:pt>
                <c:pt idx="689">
                  <c:v>06/10/2014</c:v>
                </c:pt>
                <c:pt idx="690">
                  <c:v>07/10/2014</c:v>
                </c:pt>
                <c:pt idx="691">
                  <c:v>08/10/2014</c:v>
                </c:pt>
                <c:pt idx="692">
                  <c:v>09/10/2014</c:v>
                </c:pt>
                <c:pt idx="693">
                  <c:v>10/10/2014</c:v>
                </c:pt>
                <c:pt idx="694">
                  <c:v>13/10/2014</c:v>
                </c:pt>
                <c:pt idx="695">
                  <c:v>14/10/2014</c:v>
                </c:pt>
                <c:pt idx="696">
                  <c:v>15/10/2014</c:v>
                </c:pt>
                <c:pt idx="697">
                  <c:v>16/10/2014</c:v>
                </c:pt>
                <c:pt idx="698">
                  <c:v>17/10/2014</c:v>
                </c:pt>
                <c:pt idx="699">
                  <c:v>20/10/2014</c:v>
                </c:pt>
                <c:pt idx="700">
                  <c:v>21/10/2014</c:v>
                </c:pt>
                <c:pt idx="701">
                  <c:v>22/10/2014</c:v>
                </c:pt>
                <c:pt idx="702">
                  <c:v>23/10/2014</c:v>
                </c:pt>
                <c:pt idx="703">
                  <c:v>24/10/2014</c:v>
                </c:pt>
                <c:pt idx="704">
                  <c:v>27/10/2014</c:v>
                </c:pt>
                <c:pt idx="705">
                  <c:v>28/10/2014</c:v>
                </c:pt>
                <c:pt idx="706">
                  <c:v>29/10/2014</c:v>
                </c:pt>
                <c:pt idx="707">
                  <c:v>30/10/2014</c:v>
                </c:pt>
                <c:pt idx="708">
                  <c:v>31/10/2014</c:v>
                </c:pt>
                <c:pt idx="709">
                  <c:v>03/11/2014</c:v>
                </c:pt>
                <c:pt idx="710">
                  <c:v>04/11/2014</c:v>
                </c:pt>
                <c:pt idx="711">
                  <c:v>05/11/2014</c:v>
                </c:pt>
                <c:pt idx="712">
                  <c:v>06/11/2014</c:v>
                </c:pt>
                <c:pt idx="713">
                  <c:v>07/11/2014</c:v>
                </c:pt>
                <c:pt idx="714">
                  <c:v>10/11/2014</c:v>
                </c:pt>
                <c:pt idx="715">
                  <c:v>11/11/2014</c:v>
                </c:pt>
                <c:pt idx="716">
                  <c:v>12/11/2014</c:v>
                </c:pt>
                <c:pt idx="717">
                  <c:v>13/11/2014</c:v>
                </c:pt>
                <c:pt idx="718">
                  <c:v>14/11/2014</c:v>
                </c:pt>
                <c:pt idx="719">
                  <c:v>17/11/2014</c:v>
                </c:pt>
                <c:pt idx="720">
                  <c:v>18/11/2014</c:v>
                </c:pt>
                <c:pt idx="721">
                  <c:v>19/11/2014</c:v>
                </c:pt>
                <c:pt idx="722">
                  <c:v>20/11/2014</c:v>
                </c:pt>
                <c:pt idx="723">
                  <c:v>21/11/2014</c:v>
                </c:pt>
                <c:pt idx="724">
                  <c:v>24/11/2014</c:v>
                </c:pt>
                <c:pt idx="725">
                  <c:v>25/11/2014</c:v>
                </c:pt>
                <c:pt idx="726">
                  <c:v>26/11/2014</c:v>
                </c:pt>
                <c:pt idx="727">
                  <c:v>27/11/2014</c:v>
                </c:pt>
                <c:pt idx="728">
                  <c:v>28/11/2014</c:v>
                </c:pt>
                <c:pt idx="729">
                  <c:v>01/12/2014</c:v>
                </c:pt>
                <c:pt idx="730">
                  <c:v>02/12/2014</c:v>
                </c:pt>
                <c:pt idx="731">
                  <c:v>03/12/2014</c:v>
                </c:pt>
                <c:pt idx="732">
                  <c:v>04/12/2014</c:v>
                </c:pt>
                <c:pt idx="733">
                  <c:v>05/12/2014</c:v>
                </c:pt>
                <c:pt idx="734">
                  <c:v>08/12/2014</c:v>
                </c:pt>
                <c:pt idx="735">
                  <c:v>09/12/2014</c:v>
                </c:pt>
                <c:pt idx="736">
                  <c:v>10/12/2014</c:v>
                </c:pt>
                <c:pt idx="737">
                  <c:v>11/12/2014</c:v>
                </c:pt>
                <c:pt idx="738">
                  <c:v>12/12/2014</c:v>
                </c:pt>
                <c:pt idx="739">
                  <c:v>15/12/2014</c:v>
                </c:pt>
                <c:pt idx="740">
                  <c:v>16/12/2014</c:v>
                </c:pt>
                <c:pt idx="741">
                  <c:v>17/12/2014</c:v>
                </c:pt>
                <c:pt idx="742">
                  <c:v>18/12/2014</c:v>
                </c:pt>
                <c:pt idx="743">
                  <c:v>19/12/2014</c:v>
                </c:pt>
                <c:pt idx="744">
                  <c:v>22/12/2014</c:v>
                </c:pt>
                <c:pt idx="745">
                  <c:v>23/12/2014</c:v>
                </c:pt>
                <c:pt idx="746">
                  <c:v>24/12/2014</c:v>
                </c:pt>
                <c:pt idx="747">
                  <c:v>29/12/2014</c:v>
                </c:pt>
                <c:pt idx="748">
                  <c:v>30/12/2014</c:v>
                </c:pt>
                <c:pt idx="749">
                  <c:v>31/12/2014</c:v>
                </c:pt>
                <c:pt idx="750">
                  <c:v>02/01/2015</c:v>
                </c:pt>
                <c:pt idx="751">
                  <c:v>05/01/2015</c:v>
                </c:pt>
                <c:pt idx="752">
                  <c:v>06/01/2015</c:v>
                </c:pt>
                <c:pt idx="753">
                  <c:v>07/01/2015</c:v>
                </c:pt>
                <c:pt idx="754">
                  <c:v>08/01/2015</c:v>
                </c:pt>
                <c:pt idx="755">
                  <c:v>09/01/2015</c:v>
                </c:pt>
                <c:pt idx="756">
                  <c:v>12/01/2015</c:v>
                </c:pt>
                <c:pt idx="757">
                  <c:v>13/01/2015</c:v>
                </c:pt>
                <c:pt idx="758">
                  <c:v>14/01/2015</c:v>
                </c:pt>
                <c:pt idx="759">
                  <c:v>15/01/2015</c:v>
                </c:pt>
                <c:pt idx="760">
                  <c:v>16/01/2015</c:v>
                </c:pt>
                <c:pt idx="761">
                  <c:v>19/01/2015</c:v>
                </c:pt>
                <c:pt idx="762">
                  <c:v>20/01/2015</c:v>
                </c:pt>
                <c:pt idx="763">
                  <c:v>21/01/2015</c:v>
                </c:pt>
                <c:pt idx="764">
                  <c:v>22/01/2015</c:v>
                </c:pt>
                <c:pt idx="765">
                  <c:v>23/01/2015</c:v>
                </c:pt>
                <c:pt idx="766">
                  <c:v>26/01/2015</c:v>
                </c:pt>
                <c:pt idx="767">
                  <c:v>27/01/2015</c:v>
                </c:pt>
                <c:pt idx="768">
                  <c:v>28/01/2015</c:v>
                </c:pt>
                <c:pt idx="769">
                  <c:v>29/01/2015</c:v>
                </c:pt>
                <c:pt idx="770">
                  <c:v>30/01/2015</c:v>
                </c:pt>
                <c:pt idx="771">
                  <c:v>02/02/2015</c:v>
                </c:pt>
                <c:pt idx="772">
                  <c:v>03/02/2015</c:v>
                </c:pt>
                <c:pt idx="773">
                  <c:v>04/02/2015</c:v>
                </c:pt>
                <c:pt idx="774">
                  <c:v>05/02/2015</c:v>
                </c:pt>
                <c:pt idx="775">
                  <c:v>06/02/2015</c:v>
                </c:pt>
                <c:pt idx="776">
                  <c:v>09/02/2015</c:v>
                </c:pt>
                <c:pt idx="777">
                  <c:v>10/02/2015</c:v>
                </c:pt>
                <c:pt idx="778">
                  <c:v>11/02/2015</c:v>
                </c:pt>
                <c:pt idx="779">
                  <c:v>12/02/2015</c:v>
                </c:pt>
                <c:pt idx="780">
                  <c:v>13/02/2015</c:v>
                </c:pt>
                <c:pt idx="781">
                  <c:v>16/02/2015</c:v>
                </c:pt>
                <c:pt idx="782">
                  <c:v>17/02/2015</c:v>
                </c:pt>
                <c:pt idx="783">
                  <c:v>18/02/2015</c:v>
                </c:pt>
                <c:pt idx="784">
                  <c:v>19/02/2015</c:v>
                </c:pt>
                <c:pt idx="785">
                  <c:v>20/02/2015</c:v>
                </c:pt>
                <c:pt idx="786">
                  <c:v>23/02/2015</c:v>
                </c:pt>
                <c:pt idx="787">
                  <c:v>24/02/2015</c:v>
                </c:pt>
                <c:pt idx="788">
                  <c:v>25/02/2015</c:v>
                </c:pt>
                <c:pt idx="789">
                  <c:v>26/02/2015</c:v>
                </c:pt>
                <c:pt idx="790">
                  <c:v>27/02/2015</c:v>
                </c:pt>
                <c:pt idx="791">
                  <c:v>02/03/2015</c:v>
                </c:pt>
                <c:pt idx="792">
                  <c:v>03/03/2015</c:v>
                </c:pt>
                <c:pt idx="793">
                  <c:v>04/03/2015</c:v>
                </c:pt>
                <c:pt idx="794">
                  <c:v>05/03/2015</c:v>
                </c:pt>
                <c:pt idx="795">
                  <c:v>06/03/2015</c:v>
                </c:pt>
                <c:pt idx="796">
                  <c:v>09/03/2015</c:v>
                </c:pt>
                <c:pt idx="797">
                  <c:v>10/03/2015</c:v>
                </c:pt>
                <c:pt idx="798">
                  <c:v>11/03/2015</c:v>
                </c:pt>
                <c:pt idx="799">
                  <c:v>12/03/2015</c:v>
                </c:pt>
                <c:pt idx="800">
                  <c:v>13/03/2015</c:v>
                </c:pt>
                <c:pt idx="801">
                  <c:v>16/03/2015</c:v>
                </c:pt>
                <c:pt idx="802">
                  <c:v>17/03/2015</c:v>
                </c:pt>
                <c:pt idx="803">
                  <c:v>18/03/2015</c:v>
                </c:pt>
                <c:pt idx="804">
                  <c:v>19/03/2015</c:v>
                </c:pt>
                <c:pt idx="805">
                  <c:v>20/03/2015</c:v>
                </c:pt>
                <c:pt idx="806">
                  <c:v>23/03/2015</c:v>
                </c:pt>
                <c:pt idx="807">
                  <c:v>24/03/2015</c:v>
                </c:pt>
                <c:pt idx="808">
                  <c:v>25/03/2015</c:v>
                </c:pt>
                <c:pt idx="809">
                  <c:v>26/03/2015</c:v>
                </c:pt>
                <c:pt idx="810">
                  <c:v>27/03/2015</c:v>
                </c:pt>
                <c:pt idx="811">
                  <c:v>30/03/2015</c:v>
                </c:pt>
                <c:pt idx="812">
                  <c:v>31/03/2015</c:v>
                </c:pt>
                <c:pt idx="813">
                  <c:v>01/04/2015</c:v>
                </c:pt>
                <c:pt idx="814">
                  <c:v>02/04/2015</c:v>
                </c:pt>
                <c:pt idx="815">
                  <c:v>07/04/2015</c:v>
                </c:pt>
                <c:pt idx="816">
                  <c:v>08/04/2015</c:v>
                </c:pt>
                <c:pt idx="817">
                  <c:v>09/04/2015</c:v>
                </c:pt>
                <c:pt idx="818">
                  <c:v>10/04/2015</c:v>
                </c:pt>
                <c:pt idx="819">
                  <c:v>13/04/2015</c:v>
                </c:pt>
                <c:pt idx="820">
                  <c:v>14/04/2015</c:v>
                </c:pt>
                <c:pt idx="821">
                  <c:v>15/04/2015</c:v>
                </c:pt>
                <c:pt idx="822">
                  <c:v>16/04/2015</c:v>
                </c:pt>
                <c:pt idx="823">
                  <c:v>17/04/2015</c:v>
                </c:pt>
                <c:pt idx="824">
                  <c:v>20/04/2015</c:v>
                </c:pt>
                <c:pt idx="825">
                  <c:v>21/04/2015</c:v>
                </c:pt>
                <c:pt idx="826">
                  <c:v>22/04/2015</c:v>
                </c:pt>
                <c:pt idx="827">
                  <c:v>23/04/2015</c:v>
                </c:pt>
                <c:pt idx="828">
                  <c:v>24/04/2015</c:v>
                </c:pt>
                <c:pt idx="829">
                  <c:v>27/04/2015</c:v>
                </c:pt>
                <c:pt idx="830">
                  <c:v>28/04/2015</c:v>
                </c:pt>
                <c:pt idx="831">
                  <c:v>29/04/2015</c:v>
                </c:pt>
                <c:pt idx="832">
                  <c:v>30/04/2015</c:v>
                </c:pt>
                <c:pt idx="833">
                  <c:v>01/05/2015</c:v>
                </c:pt>
                <c:pt idx="834">
                  <c:v>05/05/2015</c:v>
                </c:pt>
                <c:pt idx="835">
                  <c:v>06/05/2015</c:v>
                </c:pt>
                <c:pt idx="836">
                  <c:v>07/05/2015</c:v>
                </c:pt>
                <c:pt idx="837">
                  <c:v>08/05/2015</c:v>
                </c:pt>
                <c:pt idx="838">
                  <c:v>11/05/2015</c:v>
                </c:pt>
                <c:pt idx="839">
                  <c:v>12/05/2015</c:v>
                </c:pt>
                <c:pt idx="840">
                  <c:v>13/05/2015</c:v>
                </c:pt>
                <c:pt idx="841">
                  <c:v>14/05/2015</c:v>
                </c:pt>
                <c:pt idx="842">
                  <c:v>15/05/2015</c:v>
                </c:pt>
                <c:pt idx="843">
                  <c:v>18/05/2015</c:v>
                </c:pt>
                <c:pt idx="844">
                  <c:v>19/05/2015</c:v>
                </c:pt>
                <c:pt idx="845">
                  <c:v>20/05/2015</c:v>
                </c:pt>
                <c:pt idx="846">
                  <c:v>21/05/2015</c:v>
                </c:pt>
                <c:pt idx="847">
                  <c:v>22/05/2015</c:v>
                </c:pt>
                <c:pt idx="848">
                  <c:v>26/05/2015</c:v>
                </c:pt>
                <c:pt idx="849">
                  <c:v>27/05/2015</c:v>
                </c:pt>
                <c:pt idx="850">
                  <c:v>28/05/2015</c:v>
                </c:pt>
                <c:pt idx="851">
                  <c:v>29/05/2015</c:v>
                </c:pt>
                <c:pt idx="852">
                  <c:v>01/06/2015</c:v>
                </c:pt>
                <c:pt idx="853">
                  <c:v>02/06/2015</c:v>
                </c:pt>
                <c:pt idx="854">
                  <c:v>03/06/2015</c:v>
                </c:pt>
                <c:pt idx="855">
                  <c:v>04/06/2015</c:v>
                </c:pt>
                <c:pt idx="856">
                  <c:v>05/06/2015</c:v>
                </c:pt>
                <c:pt idx="857">
                  <c:v>08/06/2015</c:v>
                </c:pt>
                <c:pt idx="858">
                  <c:v>09/06/2015</c:v>
                </c:pt>
                <c:pt idx="859">
                  <c:v>10/06/2015</c:v>
                </c:pt>
                <c:pt idx="860">
                  <c:v>11/06/2015</c:v>
                </c:pt>
                <c:pt idx="861">
                  <c:v>12/06/2015</c:v>
                </c:pt>
                <c:pt idx="862">
                  <c:v>15/06/2015</c:v>
                </c:pt>
                <c:pt idx="863">
                  <c:v>16/06/2015</c:v>
                </c:pt>
                <c:pt idx="864">
                  <c:v>17/06/2015</c:v>
                </c:pt>
                <c:pt idx="865">
                  <c:v>18/06/2015</c:v>
                </c:pt>
                <c:pt idx="866">
                  <c:v>19/06/2015</c:v>
                </c:pt>
                <c:pt idx="867">
                  <c:v>22/06/2015</c:v>
                </c:pt>
                <c:pt idx="868">
                  <c:v>23/06/2015</c:v>
                </c:pt>
                <c:pt idx="869">
                  <c:v>24/06/2015</c:v>
                </c:pt>
                <c:pt idx="870">
                  <c:v>25/06/2015</c:v>
                </c:pt>
                <c:pt idx="871">
                  <c:v>26/06/2015</c:v>
                </c:pt>
                <c:pt idx="872">
                  <c:v>29/06/2015</c:v>
                </c:pt>
                <c:pt idx="873">
                  <c:v>30/06/2015</c:v>
                </c:pt>
                <c:pt idx="874">
                  <c:v>01/07/2015</c:v>
                </c:pt>
                <c:pt idx="875">
                  <c:v>02/07/2015</c:v>
                </c:pt>
                <c:pt idx="876">
                  <c:v>03/07/2015</c:v>
                </c:pt>
                <c:pt idx="877">
                  <c:v>06/07/2015</c:v>
                </c:pt>
                <c:pt idx="878">
                  <c:v>07/07/2015</c:v>
                </c:pt>
                <c:pt idx="879">
                  <c:v>08/07/2015</c:v>
                </c:pt>
                <c:pt idx="880">
                  <c:v>09/07/2015</c:v>
                </c:pt>
                <c:pt idx="881">
                  <c:v>10/07/2015</c:v>
                </c:pt>
                <c:pt idx="882">
                  <c:v>13/07/2015</c:v>
                </c:pt>
                <c:pt idx="883">
                  <c:v>14/07/2015</c:v>
                </c:pt>
                <c:pt idx="884">
                  <c:v>15/07/2015</c:v>
                </c:pt>
                <c:pt idx="885">
                  <c:v>16/07/2015</c:v>
                </c:pt>
                <c:pt idx="886">
                  <c:v>17/07/2015</c:v>
                </c:pt>
                <c:pt idx="887">
                  <c:v>20/07/2015</c:v>
                </c:pt>
                <c:pt idx="888">
                  <c:v>21/07/2015</c:v>
                </c:pt>
                <c:pt idx="889">
                  <c:v>22/07/2015</c:v>
                </c:pt>
                <c:pt idx="890">
                  <c:v>23/07/2015</c:v>
                </c:pt>
                <c:pt idx="891">
                  <c:v>24/07/2015</c:v>
                </c:pt>
                <c:pt idx="892">
                  <c:v>27/07/2015</c:v>
                </c:pt>
                <c:pt idx="893">
                  <c:v>28/07/2015</c:v>
                </c:pt>
                <c:pt idx="894">
                  <c:v>29/07/2015</c:v>
                </c:pt>
                <c:pt idx="895">
                  <c:v>30/07/2015</c:v>
                </c:pt>
                <c:pt idx="896">
                  <c:v>31/07/2015</c:v>
                </c:pt>
                <c:pt idx="897">
                  <c:v>03/08/2015</c:v>
                </c:pt>
                <c:pt idx="898">
                  <c:v>04/08/2015</c:v>
                </c:pt>
                <c:pt idx="899">
                  <c:v>05/08/2015</c:v>
                </c:pt>
                <c:pt idx="900">
                  <c:v>06/08/2015</c:v>
                </c:pt>
                <c:pt idx="901">
                  <c:v>07/08/2015</c:v>
                </c:pt>
                <c:pt idx="902">
                  <c:v>10/08/2015</c:v>
                </c:pt>
                <c:pt idx="903">
                  <c:v>11/08/2015</c:v>
                </c:pt>
                <c:pt idx="904">
                  <c:v>12/08/2015</c:v>
                </c:pt>
                <c:pt idx="905">
                  <c:v>13/08/2015</c:v>
                </c:pt>
                <c:pt idx="906">
                  <c:v>14/08/2015</c:v>
                </c:pt>
                <c:pt idx="907">
                  <c:v>17/08/2015</c:v>
                </c:pt>
                <c:pt idx="908">
                  <c:v>18/08/2015</c:v>
                </c:pt>
                <c:pt idx="909">
                  <c:v>19/08/2015</c:v>
                </c:pt>
                <c:pt idx="910">
                  <c:v>20/08/2015</c:v>
                </c:pt>
                <c:pt idx="911">
                  <c:v>21/08/2015</c:v>
                </c:pt>
                <c:pt idx="912">
                  <c:v>24/08/2015</c:v>
                </c:pt>
                <c:pt idx="913">
                  <c:v>25/08/2015</c:v>
                </c:pt>
                <c:pt idx="914">
                  <c:v>26/08/2015</c:v>
                </c:pt>
                <c:pt idx="915">
                  <c:v>27/08/2015</c:v>
                </c:pt>
                <c:pt idx="916">
                  <c:v>28/08/2015</c:v>
                </c:pt>
                <c:pt idx="917">
                  <c:v>01/09/2015</c:v>
                </c:pt>
                <c:pt idx="918">
                  <c:v>02/09/2015</c:v>
                </c:pt>
                <c:pt idx="919">
                  <c:v>03/09/2015</c:v>
                </c:pt>
                <c:pt idx="920">
                  <c:v>04/09/2015</c:v>
                </c:pt>
                <c:pt idx="921">
                  <c:v>07/09/2015</c:v>
                </c:pt>
                <c:pt idx="922">
                  <c:v>08/09/2015</c:v>
                </c:pt>
                <c:pt idx="923">
                  <c:v>09/09/2015</c:v>
                </c:pt>
                <c:pt idx="924">
                  <c:v>10/09/2015</c:v>
                </c:pt>
                <c:pt idx="925">
                  <c:v>11/09/2015</c:v>
                </c:pt>
                <c:pt idx="926">
                  <c:v>14/09/2015</c:v>
                </c:pt>
                <c:pt idx="927">
                  <c:v>15/09/2015</c:v>
                </c:pt>
                <c:pt idx="928">
                  <c:v>16/09/2015</c:v>
                </c:pt>
                <c:pt idx="929">
                  <c:v>17/09/2015</c:v>
                </c:pt>
                <c:pt idx="930">
                  <c:v>18/09/2015</c:v>
                </c:pt>
                <c:pt idx="931">
                  <c:v>21/09/2015</c:v>
                </c:pt>
                <c:pt idx="932">
                  <c:v>22/09/2015</c:v>
                </c:pt>
                <c:pt idx="933">
                  <c:v>23/09/2015</c:v>
                </c:pt>
                <c:pt idx="934">
                  <c:v>24/09/2015</c:v>
                </c:pt>
                <c:pt idx="935">
                  <c:v>25/09/2015</c:v>
                </c:pt>
                <c:pt idx="936">
                  <c:v>28/09/2015</c:v>
                </c:pt>
                <c:pt idx="937">
                  <c:v>29/09/2015</c:v>
                </c:pt>
                <c:pt idx="938">
                  <c:v>30/09/2015</c:v>
                </c:pt>
                <c:pt idx="939">
                  <c:v>01/10/2015</c:v>
                </c:pt>
                <c:pt idx="940">
                  <c:v>02/10/2015</c:v>
                </c:pt>
                <c:pt idx="941">
                  <c:v>05/10/2015</c:v>
                </c:pt>
                <c:pt idx="942">
                  <c:v>06/10/2015</c:v>
                </c:pt>
                <c:pt idx="943">
                  <c:v>07/10/2015</c:v>
                </c:pt>
                <c:pt idx="944">
                  <c:v>08/10/2015</c:v>
                </c:pt>
                <c:pt idx="945">
                  <c:v>09/10/2015</c:v>
                </c:pt>
                <c:pt idx="946">
                  <c:v>12/10/2015</c:v>
                </c:pt>
                <c:pt idx="947">
                  <c:v>13/10/2015</c:v>
                </c:pt>
                <c:pt idx="948">
                  <c:v>14/10/2015</c:v>
                </c:pt>
                <c:pt idx="949">
                  <c:v>15/10/2015</c:v>
                </c:pt>
                <c:pt idx="950">
                  <c:v>16/10/2015</c:v>
                </c:pt>
                <c:pt idx="951">
                  <c:v>19/10/2015</c:v>
                </c:pt>
                <c:pt idx="952">
                  <c:v>20/10/2015</c:v>
                </c:pt>
                <c:pt idx="953">
                  <c:v>21/10/2015</c:v>
                </c:pt>
                <c:pt idx="954">
                  <c:v>22/10/2015</c:v>
                </c:pt>
                <c:pt idx="955">
                  <c:v>23/10/2015</c:v>
                </c:pt>
                <c:pt idx="956">
                  <c:v>26/10/2015</c:v>
                </c:pt>
                <c:pt idx="957">
                  <c:v>27/10/2015</c:v>
                </c:pt>
                <c:pt idx="958">
                  <c:v>28/10/2015</c:v>
                </c:pt>
                <c:pt idx="959">
                  <c:v>29/10/2015</c:v>
                </c:pt>
                <c:pt idx="960">
                  <c:v>30/10/2015</c:v>
                </c:pt>
                <c:pt idx="961">
                  <c:v>02/11/2015</c:v>
                </c:pt>
                <c:pt idx="962">
                  <c:v>03/11/2015</c:v>
                </c:pt>
                <c:pt idx="963">
                  <c:v>04/11/2015</c:v>
                </c:pt>
                <c:pt idx="964">
                  <c:v>05/11/2015</c:v>
                </c:pt>
                <c:pt idx="965">
                  <c:v>06/11/2015</c:v>
                </c:pt>
                <c:pt idx="966">
                  <c:v>09/11/2015</c:v>
                </c:pt>
                <c:pt idx="967">
                  <c:v>10/11/2015</c:v>
                </c:pt>
                <c:pt idx="968">
                  <c:v>11/11/2015</c:v>
                </c:pt>
                <c:pt idx="969">
                  <c:v>12/11/2015</c:v>
                </c:pt>
                <c:pt idx="970">
                  <c:v>13/11/2015</c:v>
                </c:pt>
                <c:pt idx="971">
                  <c:v>16/11/2015</c:v>
                </c:pt>
                <c:pt idx="972">
                  <c:v>17/11/2015</c:v>
                </c:pt>
                <c:pt idx="973">
                  <c:v>18/11/2015</c:v>
                </c:pt>
                <c:pt idx="974">
                  <c:v>19/11/2015</c:v>
                </c:pt>
                <c:pt idx="975">
                  <c:v>20/11/2015</c:v>
                </c:pt>
                <c:pt idx="976">
                  <c:v>23/11/2015</c:v>
                </c:pt>
                <c:pt idx="977">
                  <c:v>24/11/2015</c:v>
                </c:pt>
                <c:pt idx="978">
                  <c:v>25/11/2015</c:v>
                </c:pt>
                <c:pt idx="979">
                  <c:v>26/11/2015</c:v>
                </c:pt>
                <c:pt idx="980">
                  <c:v>27/11/2015</c:v>
                </c:pt>
                <c:pt idx="981">
                  <c:v>30/11/2015</c:v>
                </c:pt>
                <c:pt idx="982">
                  <c:v>01/12/2015</c:v>
                </c:pt>
                <c:pt idx="983">
                  <c:v>02/12/2015</c:v>
                </c:pt>
                <c:pt idx="984">
                  <c:v>03/12/2015</c:v>
                </c:pt>
                <c:pt idx="985">
                  <c:v>04/12/2015</c:v>
                </c:pt>
                <c:pt idx="986">
                  <c:v>07/12/2015</c:v>
                </c:pt>
                <c:pt idx="987">
                  <c:v>08/12/2015</c:v>
                </c:pt>
                <c:pt idx="988">
                  <c:v>09/12/2015</c:v>
                </c:pt>
                <c:pt idx="989">
                  <c:v>10/12/2015</c:v>
                </c:pt>
                <c:pt idx="990">
                  <c:v>11/12/2015</c:v>
                </c:pt>
                <c:pt idx="991">
                  <c:v>14/12/2015</c:v>
                </c:pt>
                <c:pt idx="992">
                  <c:v>15/12/2015</c:v>
                </c:pt>
                <c:pt idx="993">
                  <c:v>16/12/2015</c:v>
                </c:pt>
                <c:pt idx="994">
                  <c:v>17/12/2015</c:v>
                </c:pt>
                <c:pt idx="995">
                  <c:v>21/12/2015</c:v>
                </c:pt>
                <c:pt idx="996">
                  <c:v>22/12/2015</c:v>
                </c:pt>
                <c:pt idx="997">
                  <c:v>23/12/2015</c:v>
                </c:pt>
                <c:pt idx="998">
                  <c:v>24/12/2015</c:v>
                </c:pt>
                <c:pt idx="999">
                  <c:v>29/12/2015</c:v>
                </c:pt>
                <c:pt idx="1000">
                  <c:v>30/12/2015</c:v>
                </c:pt>
                <c:pt idx="1001">
                  <c:v>31/12/2015</c:v>
                </c:pt>
                <c:pt idx="1002">
                  <c:v>04/01/2016</c:v>
                </c:pt>
                <c:pt idx="1003">
                  <c:v>05/01/2016</c:v>
                </c:pt>
                <c:pt idx="1004">
                  <c:v>06/01/2016</c:v>
                </c:pt>
                <c:pt idx="1005">
                  <c:v>07/01/2016</c:v>
                </c:pt>
                <c:pt idx="1006">
                  <c:v>08/01/2016</c:v>
                </c:pt>
                <c:pt idx="1007">
                  <c:v>11/01/2016</c:v>
                </c:pt>
                <c:pt idx="1008">
                  <c:v>12/01/2016</c:v>
                </c:pt>
                <c:pt idx="1009">
                  <c:v>13/01/2016</c:v>
                </c:pt>
                <c:pt idx="1010">
                  <c:v>14/01/2016</c:v>
                </c:pt>
                <c:pt idx="1011">
                  <c:v>15/01/2016</c:v>
                </c:pt>
                <c:pt idx="1012">
                  <c:v>18/01/2016</c:v>
                </c:pt>
                <c:pt idx="1013">
                  <c:v>19/01/2016</c:v>
                </c:pt>
                <c:pt idx="1014">
                  <c:v>20/01/2016</c:v>
                </c:pt>
                <c:pt idx="1015">
                  <c:v>21/01/2016</c:v>
                </c:pt>
                <c:pt idx="1016">
                  <c:v>22/01/2016</c:v>
                </c:pt>
                <c:pt idx="1017">
                  <c:v>25/01/2016</c:v>
                </c:pt>
                <c:pt idx="1018">
                  <c:v>26/01/2016</c:v>
                </c:pt>
                <c:pt idx="1019">
                  <c:v>27/01/2016</c:v>
                </c:pt>
                <c:pt idx="1020">
                  <c:v>28/01/2016</c:v>
                </c:pt>
                <c:pt idx="1021">
                  <c:v>01/02/2016</c:v>
                </c:pt>
                <c:pt idx="1022">
                  <c:v>02/02/2016</c:v>
                </c:pt>
                <c:pt idx="1023">
                  <c:v>03/02/2016</c:v>
                </c:pt>
                <c:pt idx="1024">
                  <c:v>04/02/2016</c:v>
                </c:pt>
                <c:pt idx="1025">
                  <c:v>05/02/2016</c:v>
                </c:pt>
                <c:pt idx="1026">
                  <c:v>08/02/2016</c:v>
                </c:pt>
                <c:pt idx="1027">
                  <c:v>09/02/2016</c:v>
                </c:pt>
                <c:pt idx="1028">
                  <c:v>10/02/2016</c:v>
                </c:pt>
                <c:pt idx="1029">
                  <c:v>11/02/2016</c:v>
                </c:pt>
                <c:pt idx="1030">
                  <c:v>15/02/2016</c:v>
                </c:pt>
                <c:pt idx="1031">
                  <c:v>16/02/2016</c:v>
                </c:pt>
                <c:pt idx="1032">
                  <c:v>17/02/2016</c:v>
                </c:pt>
                <c:pt idx="1033">
                  <c:v>18/02/2016</c:v>
                </c:pt>
                <c:pt idx="1034">
                  <c:v>19/02/2016</c:v>
                </c:pt>
                <c:pt idx="1035">
                  <c:v>22/02/2016</c:v>
                </c:pt>
                <c:pt idx="1036">
                  <c:v>23/02/2016</c:v>
                </c:pt>
                <c:pt idx="1037">
                  <c:v>24/02/2016</c:v>
                </c:pt>
                <c:pt idx="1038">
                  <c:v>26/02/2016</c:v>
                </c:pt>
                <c:pt idx="1039">
                  <c:v>29/02/2016</c:v>
                </c:pt>
                <c:pt idx="1040">
                  <c:v>01/03/2016</c:v>
                </c:pt>
                <c:pt idx="1041">
                  <c:v>02/03/2016</c:v>
                </c:pt>
                <c:pt idx="1042">
                  <c:v>03/03/2016</c:v>
                </c:pt>
                <c:pt idx="1043">
                  <c:v>07/03/2016</c:v>
                </c:pt>
                <c:pt idx="1044">
                  <c:v>08/03/2016</c:v>
                </c:pt>
                <c:pt idx="1045">
                  <c:v>09/03/2016</c:v>
                </c:pt>
                <c:pt idx="1046">
                  <c:v>10/03/2016</c:v>
                </c:pt>
                <c:pt idx="1047">
                  <c:v>11/03/2016</c:v>
                </c:pt>
                <c:pt idx="1048">
                  <c:v>14/03/2016</c:v>
                </c:pt>
                <c:pt idx="1049">
                  <c:v>15/03/2016</c:v>
                </c:pt>
                <c:pt idx="1050">
                  <c:v>16/03/2016</c:v>
                </c:pt>
                <c:pt idx="1051">
                  <c:v>17/03/2016</c:v>
                </c:pt>
                <c:pt idx="1052">
                  <c:v>18/03/2016</c:v>
                </c:pt>
                <c:pt idx="1053">
                  <c:v>21/03/2016</c:v>
                </c:pt>
                <c:pt idx="1054">
                  <c:v>22/03/2016</c:v>
                </c:pt>
                <c:pt idx="1055">
                  <c:v>23/03/2016</c:v>
                </c:pt>
                <c:pt idx="1056">
                  <c:v>24/03/2016</c:v>
                </c:pt>
                <c:pt idx="1057">
                  <c:v>29/03/2016</c:v>
                </c:pt>
                <c:pt idx="1058">
                  <c:v>30/03/2016</c:v>
                </c:pt>
                <c:pt idx="1059">
                  <c:v>31/03/2016</c:v>
                </c:pt>
                <c:pt idx="1060">
                  <c:v>01/04/2016</c:v>
                </c:pt>
                <c:pt idx="1061">
                  <c:v>04/04/2016</c:v>
                </c:pt>
                <c:pt idx="1062">
                  <c:v>05/04/2016</c:v>
                </c:pt>
                <c:pt idx="1063">
                  <c:v>06/04/2016</c:v>
                </c:pt>
                <c:pt idx="1064">
                  <c:v>07/04/2016</c:v>
                </c:pt>
                <c:pt idx="1065">
                  <c:v>08/04/2016</c:v>
                </c:pt>
                <c:pt idx="1066">
                  <c:v>11/04/2016</c:v>
                </c:pt>
                <c:pt idx="1067">
                  <c:v>12/04/2016</c:v>
                </c:pt>
                <c:pt idx="1068">
                  <c:v>13/04/2016</c:v>
                </c:pt>
                <c:pt idx="1069">
                  <c:v>14/04/2016</c:v>
                </c:pt>
                <c:pt idx="1070">
                  <c:v>15/04/2016</c:v>
                </c:pt>
                <c:pt idx="1071">
                  <c:v> </c:v>
                </c:pt>
                <c:pt idx="1072">
                  <c:v>19/04/2016</c:v>
                </c:pt>
                <c:pt idx="1073">
                  <c:v>20/04/2016</c:v>
                </c:pt>
                <c:pt idx="1074">
                  <c:v>21/04/2016</c:v>
                </c:pt>
                <c:pt idx="1075">
                  <c:v>22/04/2016</c:v>
                </c:pt>
                <c:pt idx="1076">
                  <c:v>25/04/2016</c:v>
                </c:pt>
                <c:pt idx="1077">
                  <c:v>26/04/2016</c:v>
                </c:pt>
                <c:pt idx="1078">
                  <c:v>27/04/2016</c:v>
                </c:pt>
                <c:pt idx="1079">
                  <c:v>28/04/2016</c:v>
                </c:pt>
                <c:pt idx="1080">
                  <c:v>29/04/2016</c:v>
                </c:pt>
                <c:pt idx="1081">
                  <c:v>03/05/2016</c:v>
                </c:pt>
                <c:pt idx="1082">
                  <c:v>04/05/2016</c:v>
                </c:pt>
                <c:pt idx="1083">
                  <c:v>05/05/2016</c:v>
                </c:pt>
                <c:pt idx="1084">
                  <c:v>06/05/2016</c:v>
                </c:pt>
                <c:pt idx="1085">
                  <c:v>09/05/2016</c:v>
                </c:pt>
                <c:pt idx="1086">
                  <c:v>10/05/2016</c:v>
                </c:pt>
                <c:pt idx="1087">
                  <c:v>11/05/2016</c:v>
                </c:pt>
                <c:pt idx="1088">
                  <c:v>12/05/2016</c:v>
                </c:pt>
                <c:pt idx="1089">
                  <c:v>13/05/2016</c:v>
                </c:pt>
                <c:pt idx="1090">
                  <c:v>16/05/2016</c:v>
                </c:pt>
                <c:pt idx="1091">
                  <c:v>17/05/2016</c:v>
                </c:pt>
                <c:pt idx="1092">
                  <c:v>18/05/2016</c:v>
                </c:pt>
                <c:pt idx="1093">
                  <c:v>19/05/2016</c:v>
                </c:pt>
                <c:pt idx="1094">
                  <c:v>20/05/2016</c:v>
                </c:pt>
                <c:pt idx="1095">
                  <c:v>23/05/2016</c:v>
                </c:pt>
                <c:pt idx="1096">
                  <c:v>24/05/2016</c:v>
                </c:pt>
                <c:pt idx="1097">
                  <c:v>25/05/2016</c:v>
                </c:pt>
                <c:pt idx="1098">
                  <c:v>26/05/2016</c:v>
                </c:pt>
                <c:pt idx="1099">
                  <c:v>27/05/2016</c:v>
                </c:pt>
                <c:pt idx="1100">
                  <c:v>31/05/2016</c:v>
                </c:pt>
                <c:pt idx="1101">
                  <c:v>01/06/2016</c:v>
                </c:pt>
                <c:pt idx="1102">
                  <c:v>02/06/2016</c:v>
                </c:pt>
                <c:pt idx="1103">
                  <c:v>03/06/2016</c:v>
                </c:pt>
                <c:pt idx="1104">
                  <c:v>06/06/2016</c:v>
                </c:pt>
                <c:pt idx="1105">
                  <c:v>07/06/2016</c:v>
                </c:pt>
                <c:pt idx="1106">
                  <c:v>08/06/2016</c:v>
                </c:pt>
                <c:pt idx="1107">
                  <c:v>09/06/2016</c:v>
                </c:pt>
                <c:pt idx="1108">
                  <c:v>10/06/2016</c:v>
                </c:pt>
                <c:pt idx="1109">
                  <c:v>13/06/2016</c:v>
                </c:pt>
                <c:pt idx="1110">
                  <c:v>14/06/2016</c:v>
                </c:pt>
                <c:pt idx="1111">
                  <c:v>15/06/2016</c:v>
                </c:pt>
                <c:pt idx="1112">
                  <c:v>16/06/2016</c:v>
                </c:pt>
                <c:pt idx="1113">
                  <c:v>17/06/2016</c:v>
                </c:pt>
                <c:pt idx="1114">
                  <c:v>20/06/2016</c:v>
                </c:pt>
                <c:pt idx="1115">
                  <c:v>21/06/2016</c:v>
                </c:pt>
                <c:pt idx="1116">
                  <c:v>22/06/2016</c:v>
                </c:pt>
                <c:pt idx="1117">
                  <c:v>23/06/2016</c:v>
                </c:pt>
                <c:pt idx="1118">
                  <c:v>24/06/2016</c:v>
                </c:pt>
                <c:pt idx="1119">
                  <c:v>27/06/2016</c:v>
                </c:pt>
                <c:pt idx="1120">
                  <c:v>28/06/2016</c:v>
                </c:pt>
                <c:pt idx="1121">
                  <c:v>29/06/2016</c:v>
                </c:pt>
                <c:pt idx="1122">
                  <c:v>30/06/2016</c:v>
                </c:pt>
                <c:pt idx="1123">
                  <c:v>01/07/2016</c:v>
                </c:pt>
                <c:pt idx="1124">
                  <c:v>04/07/2016</c:v>
                </c:pt>
                <c:pt idx="1125">
                  <c:v>05/07/2016</c:v>
                </c:pt>
                <c:pt idx="1126">
                  <c:v>06/07/2016</c:v>
                </c:pt>
                <c:pt idx="1127">
                  <c:v>07/07/2016</c:v>
                </c:pt>
                <c:pt idx="1128">
                  <c:v>08/07/2016</c:v>
                </c:pt>
                <c:pt idx="1129">
                  <c:v>11/07/2016</c:v>
                </c:pt>
                <c:pt idx="1130">
                  <c:v>12/07/2016</c:v>
                </c:pt>
                <c:pt idx="1131">
                  <c:v>13/07/2016</c:v>
                </c:pt>
                <c:pt idx="1132">
                  <c:v>14/07/2016</c:v>
                </c:pt>
                <c:pt idx="1133">
                  <c:v>15/07/2016</c:v>
                </c:pt>
                <c:pt idx="1134">
                  <c:v>18/07/2016</c:v>
                </c:pt>
                <c:pt idx="1135">
                  <c:v>19/07/2016</c:v>
                </c:pt>
                <c:pt idx="1136">
                  <c:v>20/07/2016</c:v>
                </c:pt>
                <c:pt idx="1137">
                  <c:v>21/07/2016</c:v>
                </c:pt>
                <c:pt idx="1138">
                  <c:v>22/07/2016</c:v>
                </c:pt>
                <c:pt idx="1139">
                  <c:v>25/07/2016</c:v>
                </c:pt>
                <c:pt idx="1140">
                  <c:v>26/07/2016</c:v>
                </c:pt>
                <c:pt idx="1141">
                  <c:v>27/07/2016</c:v>
                </c:pt>
                <c:pt idx="1142">
                  <c:v>28/07/2016</c:v>
                </c:pt>
                <c:pt idx="1143">
                  <c:v>29/07/2016</c:v>
                </c:pt>
                <c:pt idx="1144">
                  <c:v>01/08/2016</c:v>
                </c:pt>
                <c:pt idx="1145">
                  <c:v>02/08/2016</c:v>
                </c:pt>
                <c:pt idx="1146">
                  <c:v>03/08/2016</c:v>
                </c:pt>
                <c:pt idx="1147">
                  <c:v>04/08/2016</c:v>
                </c:pt>
                <c:pt idx="1148">
                  <c:v>05/08/2016</c:v>
                </c:pt>
                <c:pt idx="1149">
                  <c:v>08/08/2016</c:v>
                </c:pt>
                <c:pt idx="1150">
                  <c:v>09/08/2016</c:v>
                </c:pt>
                <c:pt idx="1151">
                  <c:v>10/08/2016</c:v>
                </c:pt>
                <c:pt idx="1152">
                  <c:v>11/08/2016</c:v>
                </c:pt>
                <c:pt idx="1153">
                  <c:v>12/08/2016</c:v>
                </c:pt>
                <c:pt idx="1154">
                  <c:v>15/08/2016</c:v>
                </c:pt>
                <c:pt idx="1155">
                  <c:v>16/08/2016</c:v>
                </c:pt>
                <c:pt idx="1156">
                  <c:v>17/08/2016</c:v>
                </c:pt>
                <c:pt idx="1157">
                  <c:v>18/08/2016</c:v>
                </c:pt>
                <c:pt idx="1158">
                  <c:v>19/08/2016</c:v>
                </c:pt>
                <c:pt idx="1159">
                  <c:v>22/08/2016</c:v>
                </c:pt>
                <c:pt idx="1160">
                  <c:v>23/08/2016</c:v>
                </c:pt>
                <c:pt idx="1161">
                  <c:v>24/08/2016</c:v>
                </c:pt>
                <c:pt idx="1162">
                  <c:v>25/08/2016</c:v>
                </c:pt>
                <c:pt idx="1163">
                  <c:v>26/08/2016</c:v>
                </c:pt>
                <c:pt idx="1164">
                  <c:v>30/08/2016</c:v>
                </c:pt>
                <c:pt idx="1165">
                  <c:v>31/08/2016</c:v>
                </c:pt>
                <c:pt idx="1166">
                  <c:v>01/09/2016</c:v>
                </c:pt>
                <c:pt idx="1167">
                  <c:v>02/09/2016</c:v>
                </c:pt>
                <c:pt idx="1168">
                  <c:v>05/09/2016</c:v>
                </c:pt>
                <c:pt idx="1169">
                  <c:v>06/09/2016</c:v>
                </c:pt>
                <c:pt idx="1170">
                  <c:v>07/09/2016</c:v>
                </c:pt>
                <c:pt idx="1171">
                  <c:v>08/09/2016</c:v>
                </c:pt>
                <c:pt idx="1172">
                  <c:v>09/09/2016</c:v>
                </c:pt>
                <c:pt idx="1173">
                  <c:v>12/09/2016</c:v>
                </c:pt>
                <c:pt idx="1174">
                  <c:v>13/09/2016</c:v>
                </c:pt>
                <c:pt idx="1175">
                  <c:v>14/09/2016</c:v>
                </c:pt>
                <c:pt idx="1176">
                  <c:v>15/09/2016</c:v>
                </c:pt>
                <c:pt idx="1177">
                  <c:v>16/09/2016</c:v>
                </c:pt>
                <c:pt idx="1178">
                  <c:v>19/09/2016</c:v>
                </c:pt>
                <c:pt idx="1179">
                  <c:v>20/09/2016</c:v>
                </c:pt>
                <c:pt idx="1180">
                  <c:v>21/09/2016</c:v>
                </c:pt>
                <c:pt idx="1181">
                  <c:v>22/09/2016</c:v>
                </c:pt>
                <c:pt idx="1182">
                  <c:v>23/09/2016</c:v>
                </c:pt>
                <c:pt idx="1183">
                  <c:v>26/09/2016</c:v>
                </c:pt>
                <c:pt idx="1184">
                  <c:v>27/09/2016</c:v>
                </c:pt>
                <c:pt idx="1185">
                  <c:v>28/09/2016</c:v>
                </c:pt>
                <c:pt idx="1186">
                  <c:v>29/09/2016</c:v>
                </c:pt>
                <c:pt idx="1187">
                  <c:v>30/09/2016</c:v>
                </c:pt>
                <c:pt idx="1188">
                  <c:v>03/10/2016</c:v>
                </c:pt>
                <c:pt idx="1189">
                  <c:v>04/10/2016</c:v>
                </c:pt>
                <c:pt idx="1190">
                  <c:v>05/10/2016</c:v>
                </c:pt>
                <c:pt idx="1191">
                  <c:v>06/10/2016</c:v>
                </c:pt>
                <c:pt idx="1192">
                  <c:v>07/10/2016</c:v>
                </c:pt>
                <c:pt idx="1193">
                  <c:v>10/10/2016</c:v>
                </c:pt>
                <c:pt idx="1194">
                  <c:v>11/10/2016</c:v>
                </c:pt>
                <c:pt idx="1195">
                  <c:v>12/10/2016</c:v>
                </c:pt>
                <c:pt idx="1196">
                  <c:v>13/10/2016</c:v>
                </c:pt>
                <c:pt idx="1197">
                  <c:v>14/10/2016</c:v>
                </c:pt>
                <c:pt idx="1198">
                  <c:v>17/10/2016</c:v>
                </c:pt>
                <c:pt idx="1199">
                  <c:v>18/10/2016</c:v>
                </c:pt>
                <c:pt idx="1200">
                  <c:v>19/10/2016</c:v>
                </c:pt>
                <c:pt idx="1201">
                  <c:v>20/10/2016</c:v>
                </c:pt>
                <c:pt idx="1202">
                  <c:v>21/10/2016</c:v>
                </c:pt>
                <c:pt idx="1203">
                  <c:v>24/10/2016</c:v>
                </c:pt>
                <c:pt idx="1204">
                  <c:v>25/10/2016</c:v>
                </c:pt>
                <c:pt idx="1205">
                  <c:v>26/10/2016</c:v>
                </c:pt>
                <c:pt idx="1206">
                  <c:v>27/10/2016</c:v>
                </c:pt>
                <c:pt idx="1207">
                  <c:v>28/10/2016</c:v>
                </c:pt>
                <c:pt idx="1208">
                  <c:v>31/10/2016</c:v>
                </c:pt>
                <c:pt idx="1209">
                  <c:v>01/11/2016</c:v>
                </c:pt>
                <c:pt idx="1210">
                  <c:v>02/11/2016</c:v>
                </c:pt>
                <c:pt idx="1211">
                  <c:v>03/11/2016</c:v>
                </c:pt>
                <c:pt idx="1212">
                  <c:v>04/11/2016</c:v>
                </c:pt>
                <c:pt idx="1213">
                  <c:v>07/11/2016</c:v>
                </c:pt>
                <c:pt idx="1214">
                  <c:v>08/11/2016</c:v>
                </c:pt>
                <c:pt idx="1215">
                  <c:v>09/11/2016</c:v>
                </c:pt>
                <c:pt idx="1216">
                  <c:v>10/11/2016</c:v>
                </c:pt>
                <c:pt idx="1217">
                  <c:v>11/11/2016</c:v>
                </c:pt>
                <c:pt idx="1218">
                  <c:v>14/11/2016</c:v>
                </c:pt>
                <c:pt idx="1219">
                  <c:v>15/11/2016</c:v>
                </c:pt>
                <c:pt idx="1220">
                  <c:v>16/11/2016</c:v>
                </c:pt>
                <c:pt idx="1221">
                  <c:v>17/11/2016</c:v>
                </c:pt>
                <c:pt idx="1222">
                  <c:v>18/11/2016</c:v>
                </c:pt>
                <c:pt idx="1223">
                  <c:v>21/11/2016</c:v>
                </c:pt>
                <c:pt idx="1224">
                  <c:v>22/11/2016</c:v>
                </c:pt>
                <c:pt idx="1225">
                  <c:v>23/11/2016</c:v>
                </c:pt>
                <c:pt idx="1226">
                  <c:v>24/11/2016</c:v>
                </c:pt>
                <c:pt idx="1227">
                  <c:v>25/11/2016</c:v>
                </c:pt>
                <c:pt idx="1228">
                  <c:v>28/11/2016</c:v>
                </c:pt>
                <c:pt idx="1229">
                  <c:v>29/11/2016</c:v>
                </c:pt>
                <c:pt idx="1230">
                  <c:v>30/11/2016</c:v>
                </c:pt>
                <c:pt idx="1231">
                  <c:v>01/12/2016</c:v>
                </c:pt>
                <c:pt idx="1232">
                  <c:v>02/12/2016</c:v>
                </c:pt>
                <c:pt idx="1233">
                  <c:v>05/12/2016</c:v>
                </c:pt>
                <c:pt idx="1234">
                  <c:v>06/12/2016</c:v>
                </c:pt>
                <c:pt idx="1235">
                  <c:v>07/12/2016</c:v>
                </c:pt>
                <c:pt idx="1236">
                  <c:v>08/12/2016</c:v>
                </c:pt>
                <c:pt idx="1237">
                  <c:v>09/12/2016</c:v>
                </c:pt>
                <c:pt idx="1238">
                  <c:v>12/12/2016</c:v>
                </c:pt>
                <c:pt idx="1239">
                  <c:v>13/12/2016</c:v>
                </c:pt>
                <c:pt idx="1240">
                  <c:v>14/12/2016</c:v>
                </c:pt>
                <c:pt idx="1241">
                  <c:v>15/12/2016</c:v>
                </c:pt>
                <c:pt idx="1242">
                  <c:v>16/12/2016</c:v>
                </c:pt>
                <c:pt idx="1243">
                  <c:v>19/12/2016</c:v>
                </c:pt>
                <c:pt idx="1244">
                  <c:v>20/12/2016</c:v>
                </c:pt>
                <c:pt idx="1245">
                  <c:v>21/12/2016</c:v>
                </c:pt>
                <c:pt idx="1246">
                  <c:v>22/12/2016</c:v>
                </c:pt>
                <c:pt idx="1247">
                  <c:v>23/12/2016</c:v>
                </c:pt>
                <c:pt idx="1248">
                  <c:v>28/12/2016</c:v>
                </c:pt>
                <c:pt idx="1249">
                  <c:v>29/12/2016</c:v>
                </c:pt>
                <c:pt idx="1250">
                  <c:v>30/12/2016</c:v>
                </c:pt>
                <c:pt idx="1251">
                  <c:v>03/01/2017</c:v>
                </c:pt>
                <c:pt idx="1252">
                  <c:v>04/01/2017</c:v>
                </c:pt>
                <c:pt idx="1253">
                  <c:v>05/01/2017</c:v>
                </c:pt>
                <c:pt idx="1254">
                  <c:v>06/01/2017</c:v>
                </c:pt>
                <c:pt idx="1255">
                  <c:v>09/01/2017</c:v>
                </c:pt>
                <c:pt idx="1256">
                  <c:v>10/01/2017</c:v>
                </c:pt>
                <c:pt idx="1257">
                  <c:v>11/01/2017</c:v>
                </c:pt>
                <c:pt idx="1258">
                  <c:v>12/01/2017</c:v>
                </c:pt>
                <c:pt idx="1259">
                  <c:v>13/01/2017</c:v>
                </c:pt>
                <c:pt idx="1260">
                  <c:v>16/01/2017</c:v>
                </c:pt>
                <c:pt idx="1261">
                  <c:v>17/01/2017</c:v>
                </c:pt>
                <c:pt idx="1262">
                  <c:v>18/01/2017</c:v>
                </c:pt>
                <c:pt idx="1263">
                  <c:v>19/01/2017</c:v>
                </c:pt>
                <c:pt idx="1264">
                  <c:v>20/01/2017</c:v>
                </c:pt>
                <c:pt idx="1265">
                  <c:v>23/01/2017</c:v>
                </c:pt>
                <c:pt idx="1266">
                  <c:v>24/01/2017</c:v>
                </c:pt>
                <c:pt idx="1267">
                  <c:v>25/01/2017</c:v>
                </c:pt>
                <c:pt idx="1268">
                  <c:v>26/01/2017</c:v>
                </c:pt>
                <c:pt idx="1269">
                  <c:v>27/01/2017</c:v>
                </c:pt>
                <c:pt idx="1270">
                  <c:v>30/01/2017</c:v>
                </c:pt>
                <c:pt idx="1271">
                  <c:v>31/01/2017</c:v>
                </c:pt>
                <c:pt idx="1272">
                  <c:v>01/02/2017</c:v>
                </c:pt>
                <c:pt idx="1273">
                  <c:v>02/02/2017</c:v>
                </c:pt>
                <c:pt idx="1274">
                  <c:v>03/02/2017</c:v>
                </c:pt>
                <c:pt idx="1275">
                  <c:v>06/02/2017</c:v>
                </c:pt>
                <c:pt idx="1276">
                  <c:v>07/02/2017</c:v>
                </c:pt>
                <c:pt idx="1277">
                  <c:v>08/02/2017</c:v>
                </c:pt>
                <c:pt idx="1278">
                  <c:v>09/02/2017</c:v>
                </c:pt>
                <c:pt idx="1279">
                  <c:v>10/02/2017</c:v>
                </c:pt>
                <c:pt idx="1280">
                  <c:v>13/02/2017</c:v>
                </c:pt>
                <c:pt idx="1281">
                  <c:v>14/02/2017</c:v>
                </c:pt>
                <c:pt idx="1282">
                  <c:v>15/02/2017</c:v>
                </c:pt>
                <c:pt idx="1283">
                  <c:v>16/02/2017</c:v>
                </c:pt>
                <c:pt idx="1284">
                  <c:v>17/02/2017</c:v>
                </c:pt>
                <c:pt idx="1285">
                  <c:v>20/02/2017</c:v>
                </c:pt>
                <c:pt idx="1286">
                  <c:v>21/02/2017</c:v>
                </c:pt>
                <c:pt idx="1287">
                  <c:v>22/02/2017</c:v>
                </c:pt>
                <c:pt idx="1288">
                  <c:v>23/02/2017</c:v>
                </c:pt>
                <c:pt idx="1289">
                  <c:v>24/02/2017</c:v>
                </c:pt>
                <c:pt idx="1290">
                  <c:v>27/02/2017</c:v>
                </c:pt>
                <c:pt idx="1291">
                  <c:v>28/02/2017</c:v>
                </c:pt>
                <c:pt idx="1292">
                  <c:v>01/03/2017</c:v>
                </c:pt>
                <c:pt idx="1293">
                  <c:v>02/03/2017</c:v>
                </c:pt>
                <c:pt idx="1294">
                  <c:v>03/03/2017</c:v>
                </c:pt>
                <c:pt idx="1295">
                  <c:v>06/03/2017</c:v>
                </c:pt>
                <c:pt idx="1296">
                  <c:v>07/03/2017</c:v>
                </c:pt>
                <c:pt idx="1297">
                  <c:v>08/03/2017</c:v>
                </c:pt>
                <c:pt idx="1298">
                  <c:v>09/03/2017</c:v>
                </c:pt>
                <c:pt idx="1299">
                  <c:v>10/03/2017</c:v>
                </c:pt>
                <c:pt idx="1300">
                  <c:v>13/03/2017</c:v>
                </c:pt>
                <c:pt idx="1301">
                  <c:v>14/03/2017</c:v>
                </c:pt>
                <c:pt idx="1302">
                  <c:v>15/03/2017</c:v>
                </c:pt>
                <c:pt idx="1303">
                  <c:v>16/03/2017</c:v>
                </c:pt>
                <c:pt idx="1304">
                  <c:v>17/03/2017</c:v>
                </c:pt>
                <c:pt idx="1305">
                  <c:v>20/03/2017</c:v>
                </c:pt>
                <c:pt idx="1306">
                  <c:v>21/03/2017</c:v>
                </c:pt>
                <c:pt idx="1307">
                  <c:v>22/03/2017</c:v>
                </c:pt>
                <c:pt idx="1308">
                  <c:v>23/03/2017</c:v>
                </c:pt>
                <c:pt idx="1309">
                  <c:v>24/03/2017</c:v>
                </c:pt>
                <c:pt idx="1310">
                  <c:v>27/03/2017</c:v>
                </c:pt>
                <c:pt idx="1311">
                  <c:v>28/03/2017</c:v>
                </c:pt>
                <c:pt idx="1312">
                  <c:v>29/03/2017</c:v>
                </c:pt>
                <c:pt idx="1313">
                  <c:v>30/03/2017</c:v>
                </c:pt>
                <c:pt idx="1314">
                  <c:v>31/03/2017</c:v>
                </c:pt>
                <c:pt idx="1315">
                  <c:v>03/04/2017</c:v>
                </c:pt>
                <c:pt idx="1316">
                  <c:v>04/04/2017</c:v>
                </c:pt>
                <c:pt idx="1317">
                  <c:v>05/04/2017</c:v>
                </c:pt>
                <c:pt idx="1318">
                  <c:v>06/04/2017</c:v>
                </c:pt>
                <c:pt idx="1319">
                  <c:v>07/04/2017</c:v>
                </c:pt>
                <c:pt idx="1320">
                  <c:v>10/04/2017</c:v>
                </c:pt>
                <c:pt idx="1321">
                  <c:v>11/04/2017</c:v>
                </c:pt>
                <c:pt idx="1322">
                  <c:v>12/04/2017</c:v>
                </c:pt>
                <c:pt idx="1323">
                  <c:v>13/04/2017</c:v>
                </c:pt>
                <c:pt idx="1324">
                  <c:v>18/04/2017</c:v>
                </c:pt>
                <c:pt idx="1325">
                  <c:v>19/04/2017</c:v>
                </c:pt>
                <c:pt idx="1326">
                  <c:v>20/04/2017</c:v>
                </c:pt>
                <c:pt idx="1327">
                  <c:v>21/04/2017</c:v>
                </c:pt>
                <c:pt idx="1328">
                  <c:v>24/04/2017</c:v>
                </c:pt>
                <c:pt idx="1329">
                  <c:v>25/04/2017</c:v>
                </c:pt>
                <c:pt idx="1330">
                  <c:v>26/04/2017</c:v>
                </c:pt>
                <c:pt idx="1331">
                  <c:v>27/04/2017</c:v>
                </c:pt>
                <c:pt idx="1332">
                  <c:v>28/04/2017</c:v>
                </c:pt>
                <c:pt idx="1333">
                  <c:v>02/05/2017</c:v>
                </c:pt>
                <c:pt idx="1334">
                  <c:v>03/05/2017</c:v>
                </c:pt>
                <c:pt idx="1335">
                  <c:v>04/05/2017</c:v>
                </c:pt>
                <c:pt idx="1336">
                  <c:v>05/05/2017</c:v>
                </c:pt>
                <c:pt idx="1337">
                  <c:v>08/05/2017</c:v>
                </c:pt>
                <c:pt idx="1338">
                  <c:v>09/05/2017</c:v>
                </c:pt>
                <c:pt idx="1339">
                  <c:v>10/05/2017</c:v>
                </c:pt>
                <c:pt idx="1340">
                  <c:v>11/05/2017</c:v>
                </c:pt>
                <c:pt idx="1341">
                  <c:v>12/05/2017</c:v>
                </c:pt>
                <c:pt idx="1342">
                  <c:v>15/05/2017</c:v>
                </c:pt>
                <c:pt idx="1343">
                  <c:v>16/05/2017</c:v>
                </c:pt>
                <c:pt idx="1344">
                  <c:v>17/05/2017</c:v>
                </c:pt>
                <c:pt idx="1345">
                  <c:v>18/05/2017</c:v>
                </c:pt>
                <c:pt idx="1346">
                  <c:v>19/05/2017</c:v>
                </c:pt>
                <c:pt idx="1347">
                  <c:v>22/05/2017</c:v>
                </c:pt>
                <c:pt idx="1348">
                  <c:v>23/05/2017</c:v>
                </c:pt>
                <c:pt idx="1349">
                  <c:v>24/05/2017</c:v>
                </c:pt>
                <c:pt idx="1350">
                  <c:v>25/05/2017</c:v>
                </c:pt>
                <c:pt idx="1351">
                  <c:v>26/05/2017</c:v>
                </c:pt>
                <c:pt idx="1352">
                  <c:v>30/05/2017</c:v>
                </c:pt>
                <c:pt idx="1353">
                  <c:v>31/05/2017</c:v>
                </c:pt>
                <c:pt idx="1354">
                  <c:v>01/06/2017</c:v>
                </c:pt>
                <c:pt idx="1355">
                  <c:v>02/06/2017</c:v>
                </c:pt>
                <c:pt idx="1356">
                  <c:v>05/06/2017</c:v>
                </c:pt>
                <c:pt idx="1357">
                  <c:v>06/06/2017</c:v>
                </c:pt>
                <c:pt idx="1358">
                  <c:v>07/06/2017</c:v>
                </c:pt>
                <c:pt idx="1359">
                  <c:v>08/06/2017</c:v>
                </c:pt>
                <c:pt idx="1360">
                  <c:v>09/06/2017</c:v>
                </c:pt>
                <c:pt idx="1361">
                  <c:v>12/06/2017</c:v>
                </c:pt>
                <c:pt idx="1362">
                  <c:v>13/06/2017</c:v>
                </c:pt>
                <c:pt idx="1363">
                  <c:v>14/06/2017</c:v>
                </c:pt>
                <c:pt idx="1364">
                  <c:v>15/06/2017</c:v>
                </c:pt>
                <c:pt idx="1365">
                  <c:v>16/06/2017</c:v>
                </c:pt>
                <c:pt idx="1366">
                  <c:v>19/06/2017</c:v>
                </c:pt>
                <c:pt idx="1367">
                  <c:v>20/06/2017</c:v>
                </c:pt>
                <c:pt idx="1368">
                  <c:v>21/06/2017</c:v>
                </c:pt>
                <c:pt idx="1369">
                  <c:v>22/06/2017</c:v>
                </c:pt>
                <c:pt idx="1370">
                  <c:v>23/06/2017</c:v>
                </c:pt>
                <c:pt idx="1371">
                  <c:v>26/06/2017</c:v>
                </c:pt>
                <c:pt idx="1372">
                  <c:v>27/06/2017</c:v>
                </c:pt>
                <c:pt idx="1373">
                  <c:v>28/06/2017</c:v>
                </c:pt>
                <c:pt idx="1374">
                  <c:v>29/06/2017</c:v>
                </c:pt>
                <c:pt idx="1375">
                  <c:v>30/06/2017</c:v>
                </c:pt>
                <c:pt idx="1376">
                  <c:v>03/07/2017</c:v>
                </c:pt>
                <c:pt idx="1377">
                  <c:v>04/07/2017</c:v>
                </c:pt>
                <c:pt idx="1378">
                  <c:v>05/07/2017</c:v>
                </c:pt>
                <c:pt idx="1379">
                  <c:v>06/07/2017</c:v>
                </c:pt>
                <c:pt idx="1380">
                  <c:v>07/07/2017</c:v>
                </c:pt>
                <c:pt idx="1381">
                  <c:v>10/07/2017</c:v>
                </c:pt>
                <c:pt idx="1382">
                  <c:v>11/07/2017</c:v>
                </c:pt>
                <c:pt idx="1383">
                  <c:v>12/07/2017</c:v>
                </c:pt>
                <c:pt idx="1384">
                  <c:v>13/07/2017</c:v>
                </c:pt>
                <c:pt idx="1385">
                  <c:v>14/07/2017</c:v>
                </c:pt>
                <c:pt idx="1386">
                  <c:v>17/07/2017</c:v>
                </c:pt>
                <c:pt idx="1387">
                  <c:v>18/07/2017</c:v>
                </c:pt>
                <c:pt idx="1388">
                  <c:v>19/07/2017</c:v>
                </c:pt>
                <c:pt idx="1389">
                  <c:v>20/07/2017</c:v>
                </c:pt>
                <c:pt idx="1390">
                  <c:v>21/07/2017</c:v>
                </c:pt>
                <c:pt idx="1391">
                  <c:v>24/07/2017</c:v>
                </c:pt>
                <c:pt idx="1392">
                  <c:v>25/07/2017</c:v>
                </c:pt>
                <c:pt idx="1393">
                  <c:v>26/07/2017</c:v>
                </c:pt>
                <c:pt idx="1394">
                  <c:v>27/07/2017</c:v>
                </c:pt>
                <c:pt idx="1395">
                  <c:v>28/07/2017</c:v>
                </c:pt>
                <c:pt idx="1396">
                  <c:v>31/07/2017</c:v>
                </c:pt>
                <c:pt idx="1397">
                  <c:v>01/08/2017</c:v>
                </c:pt>
                <c:pt idx="1398">
                  <c:v>02/08/2017</c:v>
                </c:pt>
                <c:pt idx="1399">
                  <c:v>03/08/2017</c:v>
                </c:pt>
                <c:pt idx="1400">
                  <c:v>04/08/2017</c:v>
                </c:pt>
                <c:pt idx="1401">
                  <c:v>07/08/2017</c:v>
                </c:pt>
                <c:pt idx="1402">
                  <c:v>08/08/2017</c:v>
                </c:pt>
                <c:pt idx="1403">
                  <c:v>09/08/2017</c:v>
                </c:pt>
                <c:pt idx="1404">
                  <c:v>10/08/2017</c:v>
                </c:pt>
                <c:pt idx="1405">
                  <c:v>11/08/2017</c:v>
                </c:pt>
                <c:pt idx="1406">
                  <c:v>14/08/2017</c:v>
                </c:pt>
                <c:pt idx="1407">
                  <c:v>15/08/2017</c:v>
                </c:pt>
                <c:pt idx="1408">
                  <c:v>16/08/2017</c:v>
                </c:pt>
                <c:pt idx="1409">
                  <c:v>17/08/2017</c:v>
                </c:pt>
                <c:pt idx="1410">
                  <c:v>18/08/2017</c:v>
                </c:pt>
                <c:pt idx="1411">
                  <c:v>21/08/2017</c:v>
                </c:pt>
                <c:pt idx="1412">
                  <c:v>22/08/2017</c:v>
                </c:pt>
                <c:pt idx="1413">
                  <c:v>23/08/2017</c:v>
                </c:pt>
                <c:pt idx="1414">
                  <c:v>24/08/2017</c:v>
                </c:pt>
                <c:pt idx="1415">
                  <c:v>25/08/2017</c:v>
                </c:pt>
                <c:pt idx="1416">
                  <c:v>29/08/2017</c:v>
                </c:pt>
                <c:pt idx="1417">
                  <c:v>30/08/2017</c:v>
                </c:pt>
                <c:pt idx="1418">
                  <c:v>31/08/2017</c:v>
                </c:pt>
                <c:pt idx="1419">
                  <c:v>01/09/2017</c:v>
                </c:pt>
                <c:pt idx="1420">
                  <c:v>04/09/2017</c:v>
                </c:pt>
                <c:pt idx="1421">
                  <c:v>05/09/2017</c:v>
                </c:pt>
                <c:pt idx="1422">
                  <c:v>06/09/2017</c:v>
                </c:pt>
                <c:pt idx="1423">
                  <c:v>07/09/2017</c:v>
                </c:pt>
                <c:pt idx="1424">
                  <c:v>08/09/2017</c:v>
                </c:pt>
                <c:pt idx="1425">
                  <c:v>11/09/2017</c:v>
                </c:pt>
                <c:pt idx="1426">
                  <c:v>12/09/2017</c:v>
                </c:pt>
                <c:pt idx="1427">
                  <c:v>13/09/2017</c:v>
                </c:pt>
                <c:pt idx="1428">
                  <c:v>14/09/2017</c:v>
                </c:pt>
                <c:pt idx="1429">
                  <c:v>15/09/2017</c:v>
                </c:pt>
                <c:pt idx="1430">
                  <c:v>18/09/2017</c:v>
                </c:pt>
                <c:pt idx="1431">
                  <c:v>19/09/2017</c:v>
                </c:pt>
                <c:pt idx="1432">
                  <c:v>20/09/2017</c:v>
                </c:pt>
                <c:pt idx="1433">
                  <c:v>21/09/2017</c:v>
                </c:pt>
                <c:pt idx="1434">
                  <c:v>22/09/2017</c:v>
                </c:pt>
                <c:pt idx="1435">
                  <c:v>25/09/2017</c:v>
                </c:pt>
                <c:pt idx="1436">
                  <c:v>26/09/2017</c:v>
                </c:pt>
                <c:pt idx="1437">
                  <c:v>27/09/2017</c:v>
                </c:pt>
                <c:pt idx="1438">
                  <c:v>28/09/2017</c:v>
                </c:pt>
                <c:pt idx="1439">
                  <c:v>29/09/2017</c:v>
                </c:pt>
                <c:pt idx="1440">
                  <c:v>02/10/2017</c:v>
                </c:pt>
                <c:pt idx="1441">
                  <c:v>03/10/2017</c:v>
                </c:pt>
                <c:pt idx="1442">
                  <c:v>04/10/2017</c:v>
                </c:pt>
                <c:pt idx="1443">
                  <c:v>05/10/2017</c:v>
                </c:pt>
                <c:pt idx="1444">
                  <c:v>06/10/2017</c:v>
                </c:pt>
                <c:pt idx="1445">
                  <c:v>09/10/2017</c:v>
                </c:pt>
                <c:pt idx="1446">
                  <c:v>10/10/2017</c:v>
                </c:pt>
                <c:pt idx="1447">
                  <c:v>11/10/2017</c:v>
                </c:pt>
                <c:pt idx="1448">
                  <c:v>12/10/2017</c:v>
                </c:pt>
                <c:pt idx="1449">
                  <c:v>13/10/2017</c:v>
                </c:pt>
                <c:pt idx="1450">
                  <c:v>16/10/2017</c:v>
                </c:pt>
                <c:pt idx="1451">
                  <c:v>17/10/2017</c:v>
                </c:pt>
                <c:pt idx="1452">
                  <c:v>18/10/2017</c:v>
                </c:pt>
                <c:pt idx="1453">
                  <c:v>19/10/2017</c:v>
                </c:pt>
                <c:pt idx="1454">
                  <c:v>20/10/2017</c:v>
                </c:pt>
                <c:pt idx="1455">
                  <c:v>23/10/2017</c:v>
                </c:pt>
                <c:pt idx="1456">
                  <c:v>24/10/2017</c:v>
                </c:pt>
                <c:pt idx="1457">
                  <c:v>25/10/2017</c:v>
                </c:pt>
                <c:pt idx="1458">
                  <c:v>26/10/2017</c:v>
                </c:pt>
                <c:pt idx="1459">
                  <c:v>27/10/2017</c:v>
                </c:pt>
                <c:pt idx="1460">
                  <c:v>30/10/2017</c:v>
                </c:pt>
                <c:pt idx="1461">
                  <c:v>31/10/2017</c:v>
                </c:pt>
                <c:pt idx="1462">
                  <c:v>01/11/2017</c:v>
                </c:pt>
                <c:pt idx="1463">
                  <c:v>02/11/2017</c:v>
                </c:pt>
                <c:pt idx="1464">
                  <c:v>03/11/2017</c:v>
                </c:pt>
                <c:pt idx="1465">
                  <c:v>06/11/2017</c:v>
                </c:pt>
                <c:pt idx="1466">
                  <c:v>07/11/2017</c:v>
                </c:pt>
                <c:pt idx="1467">
                  <c:v>08/11/2017</c:v>
                </c:pt>
                <c:pt idx="1468">
                  <c:v>09/11/2017</c:v>
                </c:pt>
                <c:pt idx="1469">
                  <c:v>10/11/2017</c:v>
                </c:pt>
                <c:pt idx="1470">
                  <c:v>13/11/2017</c:v>
                </c:pt>
                <c:pt idx="1471">
                  <c:v>14/11/2017</c:v>
                </c:pt>
                <c:pt idx="1472">
                  <c:v>15/11/2017</c:v>
                </c:pt>
                <c:pt idx="1473">
                  <c:v>16/11/2017</c:v>
                </c:pt>
                <c:pt idx="1474">
                  <c:v>17/11/2017</c:v>
                </c:pt>
                <c:pt idx="1475">
                  <c:v>20/11/2017</c:v>
                </c:pt>
                <c:pt idx="1476">
                  <c:v>21/11/2017</c:v>
                </c:pt>
                <c:pt idx="1477">
                  <c:v>22/11/2017</c:v>
                </c:pt>
                <c:pt idx="1478">
                  <c:v>23/11/2017</c:v>
                </c:pt>
                <c:pt idx="1479">
                  <c:v>24/11/2017</c:v>
                </c:pt>
                <c:pt idx="1480">
                  <c:v>27/11/2017</c:v>
                </c:pt>
                <c:pt idx="1481">
                  <c:v>28/11/2017</c:v>
                </c:pt>
                <c:pt idx="1482">
                  <c:v>29/11/2017</c:v>
                </c:pt>
                <c:pt idx="1483">
                  <c:v>30/11/2017</c:v>
                </c:pt>
                <c:pt idx="1484">
                  <c:v>01/12/2017</c:v>
                </c:pt>
                <c:pt idx="1485">
                  <c:v>04/12/2017</c:v>
                </c:pt>
                <c:pt idx="1486">
                  <c:v>05/12/2017</c:v>
                </c:pt>
                <c:pt idx="1487">
                  <c:v>06/12/2017</c:v>
                </c:pt>
                <c:pt idx="1488">
                  <c:v>07/12/2017</c:v>
                </c:pt>
                <c:pt idx="1489">
                  <c:v>08/12/2017</c:v>
                </c:pt>
                <c:pt idx="1490">
                  <c:v>12/12/2017</c:v>
                </c:pt>
                <c:pt idx="1491">
                  <c:v>13/12/2017</c:v>
                </c:pt>
                <c:pt idx="1492">
                  <c:v>14/12/2017</c:v>
                </c:pt>
                <c:pt idx="1493">
                  <c:v>15/12/2017</c:v>
                </c:pt>
                <c:pt idx="1494">
                  <c:v>18/12/2017</c:v>
                </c:pt>
                <c:pt idx="1495">
                  <c:v>19/12/2017</c:v>
                </c:pt>
                <c:pt idx="1496">
                  <c:v>20/12/2017</c:v>
                </c:pt>
                <c:pt idx="1497">
                  <c:v>21/12/2017</c:v>
                </c:pt>
                <c:pt idx="1498">
                  <c:v>22/12/2017</c:v>
                </c:pt>
                <c:pt idx="1499">
                  <c:v>27/12/2017</c:v>
                </c:pt>
                <c:pt idx="1500">
                  <c:v>28/12/2017</c:v>
                </c:pt>
                <c:pt idx="1501">
                  <c:v>29/12/2017</c:v>
                </c:pt>
                <c:pt idx="1502">
                  <c:v>02/01/2018</c:v>
                </c:pt>
                <c:pt idx="1503">
                  <c:v>03/01/2018</c:v>
                </c:pt>
                <c:pt idx="1504">
                  <c:v>04/01/2018</c:v>
                </c:pt>
                <c:pt idx="1505">
                  <c:v>05/01/2018</c:v>
                </c:pt>
                <c:pt idx="1506">
                  <c:v>08/01/2018</c:v>
                </c:pt>
                <c:pt idx="1507">
                  <c:v>09/01/2018</c:v>
                </c:pt>
                <c:pt idx="1508">
                  <c:v>10/01/2018</c:v>
                </c:pt>
                <c:pt idx="1509">
                  <c:v>11/01/2018</c:v>
                </c:pt>
                <c:pt idx="1510">
                  <c:v>12/01/2018</c:v>
                </c:pt>
                <c:pt idx="1511">
                  <c:v>15/01/2018</c:v>
                </c:pt>
                <c:pt idx="1512">
                  <c:v>16/01/2018</c:v>
                </c:pt>
                <c:pt idx="1513">
                  <c:v>17/01/2018</c:v>
                </c:pt>
                <c:pt idx="1514">
                  <c:v>18/01/2018</c:v>
                </c:pt>
                <c:pt idx="1515">
                  <c:v>19/01/2018</c:v>
                </c:pt>
                <c:pt idx="1516">
                  <c:v>22/01/2018</c:v>
                </c:pt>
                <c:pt idx="1517">
                  <c:v>23/01/2018</c:v>
                </c:pt>
                <c:pt idx="1518">
                  <c:v>24/01/2018</c:v>
                </c:pt>
                <c:pt idx="1519">
                  <c:v>25/01/2018</c:v>
                </c:pt>
                <c:pt idx="1520">
                  <c:v>26/01/2018</c:v>
                </c:pt>
                <c:pt idx="1521">
                  <c:v>29/01/2018</c:v>
                </c:pt>
                <c:pt idx="1522">
                  <c:v>30/01/2018</c:v>
                </c:pt>
                <c:pt idx="1523">
                  <c:v>31/01/2018</c:v>
                </c:pt>
                <c:pt idx="1524">
                  <c:v>01/02/2018</c:v>
                </c:pt>
                <c:pt idx="1525">
                  <c:v>02/02/2018</c:v>
                </c:pt>
                <c:pt idx="1526">
                  <c:v>05/02/2018</c:v>
                </c:pt>
                <c:pt idx="1527">
                  <c:v>06/02/2018</c:v>
                </c:pt>
                <c:pt idx="1528">
                  <c:v>07/02/2018</c:v>
                </c:pt>
                <c:pt idx="1529">
                  <c:v>08/02/2018</c:v>
                </c:pt>
                <c:pt idx="1530">
                  <c:v>09/02/2018</c:v>
                </c:pt>
                <c:pt idx="1531">
                  <c:v>12/02/2018</c:v>
                </c:pt>
                <c:pt idx="1532">
                  <c:v>13/02/2018</c:v>
                </c:pt>
                <c:pt idx="1533">
                  <c:v>14/02/2018</c:v>
                </c:pt>
                <c:pt idx="1534">
                  <c:v>15/02/2018</c:v>
                </c:pt>
                <c:pt idx="1535">
                  <c:v>16/02/2018</c:v>
                </c:pt>
                <c:pt idx="1536">
                  <c:v>19/02/2018</c:v>
                </c:pt>
                <c:pt idx="1537">
                  <c:v>20/02/2018</c:v>
                </c:pt>
                <c:pt idx="1538">
                  <c:v>21/02/2018</c:v>
                </c:pt>
                <c:pt idx="1539">
                  <c:v>22/02/2018</c:v>
                </c:pt>
                <c:pt idx="1540">
                  <c:v>23/02/2018</c:v>
                </c:pt>
                <c:pt idx="1541">
                  <c:v>26/02/2018</c:v>
                </c:pt>
                <c:pt idx="1542">
                  <c:v>27/02/2018</c:v>
                </c:pt>
                <c:pt idx="1543">
                  <c:v>28/02/2018</c:v>
                </c:pt>
                <c:pt idx="1544">
                  <c:v>01/03/2018</c:v>
                </c:pt>
                <c:pt idx="1545">
                  <c:v>02/03/2018</c:v>
                </c:pt>
                <c:pt idx="1546">
                  <c:v>05/03/2018</c:v>
                </c:pt>
                <c:pt idx="1547">
                  <c:v>06/03/2018</c:v>
                </c:pt>
                <c:pt idx="1548">
                  <c:v>07/03/2018</c:v>
                </c:pt>
                <c:pt idx="1549">
                  <c:v>08/03/2018</c:v>
                </c:pt>
                <c:pt idx="1550">
                  <c:v>09/03/2018</c:v>
                </c:pt>
                <c:pt idx="1551">
                  <c:v>12/03/2018</c:v>
                </c:pt>
                <c:pt idx="1552">
                  <c:v>13/03/2018</c:v>
                </c:pt>
                <c:pt idx="1553">
                  <c:v>14/03/2018</c:v>
                </c:pt>
                <c:pt idx="1554">
                  <c:v>15/03/2018</c:v>
                </c:pt>
                <c:pt idx="1555">
                  <c:v>16/03/2018</c:v>
                </c:pt>
                <c:pt idx="1556">
                  <c:v>19/03/2018</c:v>
                </c:pt>
                <c:pt idx="1557">
                  <c:v>20/03/2018</c:v>
                </c:pt>
                <c:pt idx="1558">
                  <c:v>21/03/2018</c:v>
                </c:pt>
                <c:pt idx="1559">
                  <c:v>22/03/2018</c:v>
                </c:pt>
                <c:pt idx="1560">
                  <c:v>23/03/2018</c:v>
                </c:pt>
                <c:pt idx="1561">
                  <c:v>26/03/2018</c:v>
                </c:pt>
                <c:pt idx="1562">
                  <c:v>27/03/2018</c:v>
                </c:pt>
                <c:pt idx="1563">
                  <c:v>28/03/2018</c:v>
                </c:pt>
                <c:pt idx="1564">
                  <c:v>29/03/2018</c:v>
                </c:pt>
                <c:pt idx="1565">
                  <c:v>03/04/2018</c:v>
                </c:pt>
                <c:pt idx="1566">
                  <c:v>04/04/2018</c:v>
                </c:pt>
                <c:pt idx="1567">
                  <c:v>05/04/2018</c:v>
                </c:pt>
                <c:pt idx="1568">
                  <c:v>06/04/2018</c:v>
                </c:pt>
                <c:pt idx="1569">
                  <c:v>09/04/2018</c:v>
                </c:pt>
                <c:pt idx="1570">
                  <c:v>10/04/2018</c:v>
                </c:pt>
                <c:pt idx="1571">
                  <c:v>11/04/2018</c:v>
                </c:pt>
                <c:pt idx="1572">
                  <c:v>12/04/2018</c:v>
                </c:pt>
                <c:pt idx="1573">
                  <c:v>13/04/2018</c:v>
                </c:pt>
                <c:pt idx="1574">
                  <c:v>16/04/2018</c:v>
                </c:pt>
                <c:pt idx="1575">
                  <c:v>17/04/2018</c:v>
                </c:pt>
                <c:pt idx="1576">
                  <c:v>18/04/2018</c:v>
                </c:pt>
                <c:pt idx="1577">
                  <c:v>19/04/2018</c:v>
                </c:pt>
                <c:pt idx="1578">
                  <c:v>20/04/2018</c:v>
                </c:pt>
                <c:pt idx="1579">
                  <c:v>23/04/2018</c:v>
                </c:pt>
                <c:pt idx="1580">
                  <c:v>24/04/2018</c:v>
                </c:pt>
                <c:pt idx="1581">
                  <c:v>25/04/2018</c:v>
                </c:pt>
                <c:pt idx="1582">
                  <c:v>26/04/2018</c:v>
                </c:pt>
                <c:pt idx="1583">
                  <c:v>27/04/2018</c:v>
                </c:pt>
                <c:pt idx="1584">
                  <c:v>30/04/2018</c:v>
                </c:pt>
                <c:pt idx="1585">
                  <c:v>01/05/2018</c:v>
                </c:pt>
                <c:pt idx="1586">
                  <c:v>02/05/2018</c:v>
                </c:pt>
                <c:pt idx="1587">
                  <c:v>04/05/2018</c:v>
                </c:pt>
                <c:pt idx="1588">
                  <c:v>08/05/2018</c:v>
                </c:pt>
                <c:pt idx="1589">
                  <c:v>10/05/2018</c:v>
                </c:pt>
                <c:pt idx="1590">
                  <c:v>11/05/2018</c:v>
                </c:pt>
                <c:pt idx="1591">
                  <c:v>14/05/2018</c:v>
                </c:pt>
                <c:pt idx="1592">
                  <c:v>15/05/2018</c:v>
                </c:pt>
                <c:pt idx="1593">
                  <c:v>16/05/2018</c:v>
                </c:pt>
                <c:pt idx="1594">
                  <c:v>18/05/2018</c:v>
                </c:pt>
                <c:pt idx="1595">
                  <c:v>21/05/2018</c:v>
                </c:pt>
                <c:pt idx="1596">
                  <c:v>22/05/2018</c:v>
                </c:pt>
                <c:pt idx="1597">
                  <c:v>24/05/2018</c:v>
                </c:pt>
                <c:pt idx="1598">
                  <c:v>25/05/2018</c:v>
                </c:pt>
                <c:pt idx="1599">
                  <c:v>30/05/2018</c:v>
                </c:pt>
                <c:pt idx="1600">
                  <c:v>01/06/2018</c:v>
                </c:pt>
                <c:pt idx="1601">
                  <c:v>04/06/2018</c:v>
                </c:pt>
                <c:pt idx="1602">
                  <c:v>05/06/2018</c:v>
                </c:pt>
                <c:pt idx="1603">
                  <c:v>06/06/2018</c:v>
                </c:pt>
                <c:pt idx="1604">
                  <c:v>08/06/2018</c:v>
                </c:pt>
                <c:pt idx="1605">
                  <c:v>11/06/2018</c:v>
                </c:pt>
                <c:pt idx="1606">
                  <c:v>12/06/2018</c:v>
                </c:pt>
                <c:pt idx="1607">
                  <c:v>13/06/2018</c:v>
                </c:pt>
                <c:pt idx="1608">
                  <c:v>15/06/2018</c:v>
                </c:pt>
                <c:pt idx="1609">
                  <c:v>19/06/2018</c:v>
                </c:pt>
                <c:pt idx="1610">
                  <c:v>20/06/2018</c:v>
                </c:pt>
                <c:pt idx="1611">
                  <c:v>21/06/2018</c:v>
                </c:pt>
                <c:pt idx="1612">
                  <c:v>22/06/2018</c:v>
                </c:pt>
                <c:pt idx="1613">
                  <c:v>25/06/2018</c:v>
                </c:pt>
                <c:pt idx="1614">
                  <c:v>26/06/2018</c:v>
                </c:pt>
                <c:pt idx="1615">
                  <c:v>28/06/2018</c:v>
                </c:pt>
                <c:pt idx="1616">
                  <c:v>29/06/2018</c:v>
                </c:pt>
                <c:pt idx="1617">
                  <c:v>02/07/2018</c:v>
                </c:pt>
                <c:pt idx="1618">
                  <c:v>03/07/2018</c:v>
                </c:pt>
                <c:pt idx="1619">
                  <c:v>04/07/2018</c:v>
                </c:pt>
                <c:pt idx="1620">
                  <c:v>05/07/2018</c:v>
                </c:pt>
                <c:pt idx="1621">
                  <c:v>06/07/2018</c:v>
                </c:pt>
                <c:pt idx="1622">
                  <c:v>09/07/2018</c:v>
                </c:pt>
                <c:pt idx="1623">
                  <c:v>10/07/2018</c:v>
                </c:pt>
                <c:pt idx="1624">
                  <c:v>11/07/2018</c:v>
                </c:pt>
                <c:pt idx="1625">
                  <c:v>12/07/2018</c:v>
                </c:pt>
                <c:pt idx="1626">
                  <c:v>13/07/2018</c:v>
                </c:pt>
                <c:pt idx="1627">
                  <c:v>16/07/2018</c:v>
                </c:pt>
                <c:pt idx="1628">
                  <c:v>17/07/2018</c:v>
                </c:pt>
                <c:pt idx="1629">
                  <c:v>18/07/2018</c:v>
                </c:pt>
                <c:pt idx="1630">
                  <c:v>19/07/2018</c:v>
                </c:pt>
                <c:pt idx="1631">
                  <c:v>20/07/2018</c:v>
                </c:pt>
                <c:pt idx="1632">
                  <c:v>23/07/2018</c:v>
                </c:pt>
                <c:pt idx="1633">
                  <c:v>25/07/2018</c:v>
                </c:pt>
                <c:pt idx="1634">
                  <c:v>26/07/2018</c:v>
                </c:pt>
                <c:pt idx="1635">
                  <c:v>27/07/2018</c:v>
                </c:pt>
                <c:pt idx="1636">
                  <c:v>30/07/2018</c:v>
                </c:pt>
                <c:pt idx="1637">
                  <c:v>31/07/2018</c:v>
                </c:pt>
                <c:pt idx="1638">
                  <c:v>01/08/2018</c:v>
                </c:pt>
                <c:pt idx="1639">
                  <c:v>02/08/2018</c:v>
                </c:pt>
                <c:pt idx="1640">
                  <c:v>03/08/2018</c:v>
                </c:pt>
                <c:pt idx="1641">
                  <c:v>06/08/2018</c:v>
                </c:pt>
                <c:pt idx="1642">
                  <c:v>07/08/2018</c:v>
                </c:pt>
                <c:pt idx="1643">
                  <c:v>08/08/2018</c:v>
                </c:pt>
                <c:pt idx="1644">
                  <c:v>09/08/2018</c:v>
                </c:pt>
                <c:pt idx="1645">
                  <c:v>10/08/2018</c:v>
                </c:pt>
                <c:pt idx="1646">
                  <c:v>13/08/2018</c:v>
                </c:pt>
                <c:pt idx="1647">
                  <c:v>14/08/2018</c:v>
                </c:pt>
                <c:pt idx="1648">
                  <c:v>15/08/2018</c:v>
                </c:pt>
                <c:pt idx="1649">
                  <c:v>17/08/2018</c:v>
                </c:pt>
                <c:pt idx="1650">
                  <c:v>20/08/2018</c:v>
                </c:pt>
                <c:pt idx="1651">
                  <c:v>21/08/2018</c:v>
                </c:pt>
                <c:pt idx="1652">
                  <c:v>22/08/2018</c:v>
                </c:pt>
                <c:pt idx="1653">
                  <c:v>23/08/2018</c:v>
                </c:pt>
                <c:pt idx="1654">
                  <c:v>24/08/2018</c:v>
                </c:pt>
                <c:pt idx="1655">
                  <c:v>28/08/2018</c:v>
                </c:pt>
                <c:pt idx="1656">
                  <c:v>29/08/2018</c:v>
                </c:pt>
                <c:pt idx="1657">
                  <c:v>30/08/2018</c:v>
                </c:pt>
                <c:pt idx="1658">
                  <c:v>31/08/2018</c:v>
                </c:pt>
                <c:pt idx="1659">
                  <c:v>03/09/2018</c:v>
                </c:pt>
                <c:pt idx="1660">
                  <c:v>04/09/2018</c:v>
                </c:pt>
                <c:pt idx="1661">
                  <c:v>05/09/2018</c:v>
                </c:pt>
                <c:pt idx="1662">
                  <c:v>06/09/2018</c:v>
                </c:pt>
                <c:pt idx="1663">
                  <c:v>07/09/2018</c:v>
                </c:pt>
                <c:pt idx="1664">
                  <c:v>10/09/2018</c:v>
                </c:pt>
                <c:pt idx="1665">
                  <c:v>11/09/2018</c:v>
                </c:pt>
                <c:pt idx="1666">
                  <c:v>12/09/2018</c:v>
                </c:pt>
                <c:pt idx="1667">
                  <c:v>13/09/2018</c:v>
                </c:pt>
                <c:pt idx="1668">
                  <c:v>14/09/2018</c:v>
                </c:pt>
                <c:pt idx="1669">
                  <c:v>17/09/2018</c:v>
                </c:pt>
                <c:pt idx="1670">
                  <c:v>18/09/2018</c:v>
                </c:pt>
                <c:pt idx="1671">
                  <c:v>19/09/2018</c:v>
                </c:pt>
                <c:pt idx="1672">
                  <c:v>20/09/2018</c:v>
                </c:pt>
                <c:pt idx="1673">
                  <c:v>21/09/2018</c:v>
                </c:pt>
                <c:pt idx="1674">
                  <c:v>24/09/2018</c:v>
                </c:pt>
                <c:pt idx="1675">
                  <c:v>25/09/2018</c:v>
                </c:pt>
                <c:pt idx="1676">
                  <c:v>26/09/2018</c:v>
                </c:pt>
                <c:pt idx="1677">
                  <c:v>27/09/2018</c:v>
                </c:pt>
                <c:pt idx="1678">
                  <c:v>28/09/2018</c:v>
                </c:pt>
                <c:pt idx="1679">
                  <c:v>01/10/2018</c:v>
                </c:pt>
                <c:pt idx="1680">
                  <c:v>02/10/2018</c:v>
                </c:pt>
                <c:pt idx="1681">
                  <c:v>03/10/2018</c:v>
                </c:pt>
                <c:pt idx="1682">
                  <c:v>04/10/2018</c:v>
                </c:pt>
                <c:pt idx="1683">
                  <c:v>05/10/2018</c:v>
                </c:pt>
                <c:pt idx="1684">
                  <c:v>08/10/2018</c:v>
                </c:pt>
                <c:pt idx="1685">
                  <c:v>10/10/2018</c:v>
                </c:pt>
                <c:pt idx="1686">
                  <c:v>11/10/2018</c:v>
                </c:pt>
                <c:pt idx="1687">
                  <c:v>12/10/2018</c:v>
                </c:pt>
                <c:pt idx="1688">
                  <c:v>15/10/2018</c:v>
                </c:pt>
              </c:strCache>
            </c:strRef>
          </c:xVal>
          <c:yVal>
            <c:numRef>
              <c:f>Main!$AZ$3:$AZ$1691</c:f>
              <c:numCache>
                <c:formatCode>0%</c:formatCode>
                <c:ptCount val="16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-2.4813895781637719E-2</c:v>
                </c:pt>
                <c:pt idx="502">
                  <c:v>-4.3424317617866005E-2</c:v>
                </c:pt>
                <c:pt idx="503">
                  <c:v>-4.1935483870967745E-2</c:v>
                </c:pt>
                <c:pt idx="504">
                  <c:v>-3.2258064516129031E-2</c:v>
                </c:pt>
                <c:pt idx="505">
                  <c:v>-2.7295285359801489E-3</c:v>
                </c:pt>
                <c:pt idx="506">
                  <c:v>-1.6625310173697269E-2</c:v>
                </c:pt>
                <c:pt idx="507">
                  <c:v>8.1885856079404462E-3</c:v>
                </c:pt>
                <c:pt idx="508">
                  <c:v>-2.7295285359801489E-3</c:v>
                </c:pt>
                <c:pt idx="509">
                  <c:v>2.9776674937965261E-3</c:v>
                </c:pt>
                <c:pt idx="510">
                  <c:v>-1.2406947890818859E-3</c:v>
                </c:pt>
                <c:pt idx="511">
                  <c:v>-2.4813895781637717E-4</c:v>
                </c:pt>
                <c:pt idx="512">
                  <c:v>-1.6129032258064516E-2</c:v>
                </c:pt>
                <c:pt idx="513">
                  <c:v>-2.009925558312655E-2</c:v>
                </c:pt>
                <c:pt idx="514">
                  <c:v>-2.9280397022332507E-2</c:v>
                </c:pt>
                <c:pt idx="515">
                  <c:v>-3.4491315136476429E-2</c:v>
                </c:pt>
                <c:pt idx="516">
                  <c:v>-2.5558312655086849E-2</c:v>
                </c:pt>
                <c:pt idx="517">
                  <c:v>-3.9950372208436724E-2</c:v>
                </c:pt>
                <c:pt idx="518">
                  <c:v>-4.8387096774193547E-2</c:v>
                </c:pt>
                <c:pt idx="519">
                  <c:v>-4.9131513647642677E-2</c:v>
                </c:pt>
                <c:pt idx="520">
                  <c:v>-4.7890818858560794E-2</c:v>
                </c:pt>
                <c:pt idx="521">
                  <c:v>-4.739454094292804E-2</c:v>
                </c:pt>
                <c:pt idx="522">
                  <c:v>-5.3846153846153849E-2</c:v>
                </c:pt>
                <c:pt idx="523">
                  <c:v>-3.5483870967741936E-2</c:v>
                </c:pt>
                <c:pt idx="524">
                  <c:v>-3.9950372208436724E-2</c:v>
                </c:pt>
                <c:pt idx="525">
                  <c:v>-5.1364764267990075E-2</c:v>
                </c:pt>
                <c:pt idx="526">
                  <c:v>-4.0198511166253101E-2</c:v>
                </c:pt>
                <c:pt idx="527">
                  <c:v>-4.2928039702233252E-2</c:v>
                </c:pt>
                <c:pt idx="528">
                  <c:v>-3.4987593052109182E-2</c:v>
                </c:pt>
                <c:pt idx="529">
                  <c:v>-2.7791563275434243E-2</c:v>
                </c:pt>
                <c:pt idx="530">
                  <c:v>-2.7791563275434243E-2</c:v>
                </c:pt>
                <c:pt idx="531">
                  <c:v>-1.761786600496278E-2</c:v>
                </c:pt>
                <c:pt idx="532">
                  <c:v>-3.1265508684863524E-2</c:v>
                </c:pt>
                <c:pt idx="533">
                  <c:v>-3.672456575682382E-2</c:v>
                </c:pt>
                <c:pt idx="534">
                  <c:v>-4.2183622828784122E-2</c:v>
                </c:pt>
                <c:pt idx="535">
                  <c:v>-3.672456575682382E-2</c:v>
                </c:pt>
                <c:pt idx="536">
                  <c:v>-3.746898263027295E-2</c:v>
                </c:pt>
                <c:pt idx="537">
                  <c:v>-4.4416873449131512E-2</c:v>
                </c:pt>
                <c:pt idx="538">
                  <c:v>-3.4243176178660052E-2</c:v>
                </c:pt>
                <c:pt idx="539">
                  <c:v>-5.1364764267990075E-2</c:v>
                </c:pt>
                <c:pt idx="540">
                  <c:v>-4.0198511166253101E-2</c:v>
                </c:pt>
                <c:pt idx="541">
                  <c:v>-2.803970223325062E-2</c:v>
                </c:pt>
                <c:pt idx="542">
                  <c:v>-3.6972704714640196E-2</c:v>
                </c:pt>
                <c:pt idx="543">
                  <c:v>-4.739454094292804E-2</c:v>
                </c:pt>
                <c:pt idx="544">
                  <c:v>-6.9230769230769235E-2</c:v>
                </c:pt>
                <c:pt idx="545">
                  <c:v>-4.9875930521091814E-2</c:v>
                </c:pt>
                <c:pt idx="546">
                  <c:v>-7.9156327543424318E-2</c:v>
                </c:pt>
                <c:pt idx="547">
                  <c:v>-8.6104218362282881E-2</c:v>
                </c:pt>
                <c:pt idx="548">
                  <c:v>-8.4119106699751867E-2</c:v>
                </c:pt>
                <c:pt idx="549">
                  <c:v>-7.593052109181142E-2</c:v>
                </c:pt>
                <c:pt idx="550">
                  <c:v>-7.7171215880893304E-2</c:v>
                </c:pt>
                <c:pt idx="551">
                  <c:v>-7.1289044877564531E-2</c:v>
                </c:pt>
                <c:pt idx="552">
                  <c:v>-7.1289044877564531E-2</c:v>
                </c:pt>
                <c:pt idx="553">
                  <c:v>-7.1289044877564531E-2</c:v>
                </c:pt>
                <c:pt idx="554">
                  <c:v>-7.7244379865157586E-2</c:v>
                </c:pt>
                <c:pt idx="555">
                  <c:v>-8.5432965473098033E-2</c:v>
                </c:pt>
                <c:pt idx="556">
                  <c:v>-8.642552130436354E-2</c:v>
                </c:pt>
                <c:pt idx="557">
                  <c:v>-8.3820062247291577E-2</c:v>
                </c:pt>
                <c:pt idx="558">
                  <c:v>-8.1214603190219614E-2</c:v>
                </c:pt>
                <c:pt idx="559">
                  <c:v>-7.5259268202626572E-2</c:v>
                </c:pt>
                <c:pt idx="560">
                  <c:v>-6.7318821552502503E-2</c:v>
                </c:pt>
                <c:pt idx="561">
                  <c:v>-7.1040905919748154E-2</c:v>
                </c:pt>
                <c:pt idx="562">
                  <c:v>-7.4308453421062653E-2</c:v>
                </c:pt>
                <c:pt idx="563">
                  <c:v>-7.4308453421062653E-2</c:v>
                </c:pt>
                <c:pt idx="564">
                  <c:v>-9.7137237540169355E-2</c:v>
                </c:pt>
                <c:pt idx="565">
                  <c:v>-8.9196790890045285E-2</c:v>
                </c:pt>
                <c:pt idx="566">
                  <c:v>-7.4804731336695407E-2</c:v>
                </c:pt>
                <c:pt idx="567">
                  <c:v>-6.6368006770938584E-2</c:v>
                </c:pt>
                <c:pt idx="568">
                  <c:v>-5.495361471138524E-2</c:v>
                </c:pt>
                <c:pt idx="569">
                  <c:v>-6.7608701560020468E-2</c:v>
                </c:pt>
                <c:pt idx="570">
                  <c:v>-5.8427560120814515E-2</c:v>
                </c:pt>
                <c:pt idx="571">
                  <c:v>-4.9990835555057692E-2</c:v>
                </c:pt>
                <c:pt idx="572">
                  <c:v>-4.6268751187812034E-2</c:v>
                </c:pt>
                <c:pt idx="573">
                  <c:v>-4.1057833073668115E-2</c:v>
                </c:pt>
                <c:pt idx="574">
                  <c:v>-3.6591331832973327E-2</c:v>
                </c:pt>
                <c:pt idx="575">
                  <c:v>-3.2124830592278539E-2</c:v>
                </c:pt>
                <c:pt idx="576">
                  <c:v>-3.559877600170782E-2</c:v>
                </c:pt>
                <c:pt idx="577">
                  <c:v>-4.2546666820566376E-2</c:v>
                </c:pt>
                <c:pt idx="578">
                  <c:v>-5.6442448458283501E-2</c:v>
                </c:pt>
                <c:pt idx="579">
                  <c:v>-6.0164532825529159E-2</c:v>
                </c:pt>
                <c:pt idx="580">
                  <c:v>-7.0338230096000626E-2</c:v>
                </c:pt>
                <c:pt idx="581">
                  <c:v>-7.6789842999226435E-2</c:v>
                </c:pt>
                <c:pt idx="582">
                  <c:v>-6.2397783445876549E-2</c:v>
                </c:pt>
                <c:pt idx="583">
                  <c:v>-6.6368006770938584E-2</c:v>
                </c:pt>
                <c:pt idx="584">
                  <c:v>-7.5549148210144537E-2</c:v>
                </c:pt>
                <c:pt idx="585">
                  <c:v>-6.8353118433469598E-2</c:v>
                </c:pt>
                <c:pt idx="586">
                  <c:v>-6.0908949698978289E-2</c:v>
                </c:pt>
                <c:pt idx="587">
                  <c:v>-5.5449892627017994E-2</c:v>
                </c:pt>
                <c:pt idx="588">
                  <c:v>-4.9494557639424938E-2</c:v>
                </c:pt>
                <c:pt idx="589">
                  <c:v>-4.3787361609648266E-2</c:v>
                </c:pt>
                <c:pt idx="590">
                  <c:v>-4.4159570046372831E-2</c:v>
                </c:pt>
                <c:pt idx="591">
                  <c:v>-4.4531778483097396E-2</c:v>
                </c:pt>
                <c:pt idx="592">
                  <c:v>-4.8253862850343054E-2</c:v>
                </c:pt>
                <c:pt idx="593">
                  <c:v>-6.3390339277142063E-2</c:v>
                </c:pt>
                <c:pt idx="594">
                  <c:v>-4.8750140765975808E-2</c:v>
                </c:pt>
                <c:pt idx="595">
                  <c:v>-4.5524334314362903E-2</c:v>
                </c:pt>
                <c:pt idx="596">
                  <c:v>-4.7509445976893924E-2</c:v>
                </c:pt>
                <c:pt idx="597">
                  <c:v>-4.6020612229995657E-2</c:v>
                </c:pt>
                <c:pt idx="598">
                  <c:v>-6.6864284686571338E-2</c:v>
                </c:pt>
                <c:pt idx="599">
                  <c:v>-6.3390339277142063E-2</c:v>
                </c:pt>
                <c:pt idx="600">
                  <c:v>-6.0164532825529159E-2</c:v>
                </c:pt>
                <c:pt idx="601">
                  <c:v>-5.7931282205181761E-2</c:v>
                </c:pt>
                <c:pt idx="602">
                  <c:v>-5.9420115952080028E-2</c:v>
                </c:pt>
                <c:pt idx="603">
                  <c:v>-6.7360562602204091E-2</c:v>
                </c:pt>
                <c:pt idx="604">
                  <c:v>-7.5549148210144537E-2</c:v>
                </c:pt>
                <c:pt idx="605">
                  <c:v>-5.495361471138524E-2</c:v>
                </c:pt>
                <c:pt idx="606">
                  <c:v>-5.2720364091037843E-2</c:v>
                </c:pt>
                <c:pt idx="607">
                  <c:v>-5.8427560120814515E-2</c:v>
                </c:pt>
                <c:pt idx="608">
                  <c:v>-6.0412671783345535E-2</c:v>
                </c:pt>
                <c:pt idx="609">
                  <c:v>-7.5052870294511784E-2</c:v>
                </c:pt>
                <c:pt idx="610">
                  <c:v>-7.3315897589797147E-2</c:v>
                </c:pt>
                <c:pt idx="611">
                  <c:v>-5.9420115952080028E-2</c:v>
                </c:pt>
                <c:pt idx="612">
                  <c:v>-5.495361471138524E-2</c:v>
                </c:pt>
                <c:pt idx="613">
                  <c:v>-5.5449892627017994E-2</c:v>
                </c:pt>
                <c:pt idx="614">
                  <c:v>-5.0983391386323205E-2</c:v>
                </c:pt>
                <c:pt idx="615">
                  <c:v>-3.5102498086075067E-2</c:v>
                </c:pt>
                <c:pt idx="616">
                  <c:v>-2.3191828110888959E-2</c:v>
                </c:pt>
                <c:pt idx="617">
                  <c:v>-3.3861803296993176E-2</c:v>
                </c:pt>
                <c:pt idx="618">
                  <c:v>-3.2869247465727669E-2</c:v>
                </c:pt>
                <c:pt idx="619">
                  <c:v>-3.6095053917340574E-2</c:v>
                </c:pt>
                <c:pt idx="620">
                  <c:v>-3.8576443495504341E-2</c:v>
                </c:pt>
                <c:pt idx="621">
                  <c:v>-3.6591331832973327E-2</c:v>
                </c:pt>
                <c:pt idx="622">
                  <c:v>-3.4854359128258683E-2</c:v>
                </c:pt>
                <c:pt idx="623">
                  <c:v>-2.2695550195256205E-2</c:v>
                </c:pt>
                <c:pt idx="624">
                  <c:v>-2.5176939773419976E-2</c:v>
                </c:pt>
                <c:pt idx="625">
                  <c:v>-2.1951133321807072E-2</c:v>
                </c:pt>
                <c:pt idx="626">
                  <c:v>-1.9221604785826924E-2</c:v>
                </c:pt>
                <c:pt idx="627">
                  <c:v>-8.7997685575390838E-3</c:v>
                </c:pt>
                <c:pt idx="628">
                  <c:v>-3.2621108507911292E-2</c:v>
                </c:pt>
                <c:pt idx="629">
                  <c:v>-2.0710438532725188E-2</c:v>
                </c:pt>
                <c:pt idx="630">
                  <c:v>-1.0784880220070101E-2</c:v>
                </c:pt>
                <c:pt idx="631">
                  <c:v>-1.8725326870194171E-2</c:v>
                </c:pt>
                <c:pt idx="632">
                  <c:v>-1.1529297093519231E-2</c:v>
                </c:pt>
                <c:pt idx="633">
                  <c:v>-2.3191828110888959E-2</c:v>
                </c:pt>
                <c:pt idx="634">
                  <c:v>-2.1702994363990695E-2</c:v>
                </c:pt>
                <c:pt idx="635">
                  <c:v>-2.1702994363990695E-2</c:v>
                </c:pt>
                <c:pt idx="636">
                  <c:v>-5.3258231481098026E-3</c:v>
                </c:pt>
                <c:pt idx="637">
                  <c:v>-1.2769991882601119E-2</c:v>
                </c:pt>
                <c:pt idx="638">
                  <c:v>-4.3332673168442939E-3</c:v>
                </c:pt>
                <c:pt idx="639">
                  <c:v>1.7999238886629652E-2</c:v>
                </c:pt>
                <c:pt idx="640">
                  <c:v>2.4947129705488211E-2</c:v>
                </c:pt>
                <c:pt idx="641">
                  <c:v>1.998435054916067E-2</c:v>
                </c:pt>
                <c:pt idx="642">
                  <c:v>-2.3481556543132769E-3</c:v>
                </c:pt>
                <c:pt idx="643">
                  <c:v>4.847874122361661E-3</c:v>
                </c:pt>
                <c:pt idx="644">
                  <c:v>-1.4755103545132136E-2</c:v>
                </c:pt>
                <c:pt idx="645">
                  <c:v>7.8255416161581871E-3</c:v>
                </c:pt>
                <c:pt idx="646">
                  <c:v>9.5625143208728277E-3</c:v>
                </c:pt>
                <c:pt idx="647">
                  <c:v>-1.177743605133561E-2</c:v>
                </c:pt>
                <c:pt idx="648">
                  <c:v>4.5997351645452843E-3</c:v>
                </c:pt>
                <c:pt idx="649">
                  <c:v>1.1257897551160034E-3</c:v>
                </c:pt>
                <c:pt idx="650">
                  <c:v>8.8180974474236958E-3</c:v>
                </c:pt>
                <c:pt idx="651">
                  <c:v>1.7006683055364142E-2</c:v>
                </c:pt>
                <c:pt idx="652">
                  <c:v>3.1109014176470208E-3</c:v>
                </c:pt>
                <c:pt idx="653">
                  <c:v>-1.1281158135702855E-2</c:v>
                </c:pt>
                <c:pt idx="654">
                  <c:v>-1.3175606836540862E-2</c:v>
                </c:pt>
                <c:pt idx="655">
                  <c:v>-1.3175606836540862E-2</c:v>
                </c:pt>
                <c:pt idx="656">
                  <c:v>-1.3175606836540862E-2</c:v>
                </c:pt>
                <c:pt idx="657">
                  <c:v>-1.3175606836540862E-2</c:v>
                </c:pt>
                <c:pt idx="658">
                  <c:v>-1.3175606836540862E-2</c:v>
                </c:pt>
                <c:pt idx="659">
                  <c:v>-1.3175606836540862E-2</c:v>
                </c:pt>
                <c:pt idx="660">
                  <c:v>-1.3175606836540862E-2</c:v>
                </c:pt>
                <c:pt idx="661">
                  <c:v>-1.3175606836540862E-2</c:v>
                </c:pt>
                <c:pt idx="662">
                  <c:v>-1.3175606836540862E-2</c:v>
                </c:pt>
                <c:pt idx="663">
                  <c:v>-1.3175606836540862E-2</c:v>
                </c:pt>
                <c:pt idx="664">
                  <c:v>-1.3175606836540862E-2</c:v>
                </c:pt>
                <c:pt idx="665">
                  <c:v>-2.5582554727359721E-2</c:v>
                </c:pt>
                <c:pt idx="666">
                  <c:v>-3.104161179932002E-2</c:v>
                </c:pt>
                <c:pt idx="667">
                  <c:v>-2.4093720980461458E-2</c:v>
                </c:pt>
                <c:pt idx="668">
                  <c:v>-3.5011835124382051E-2</c:v>
                </c:pt>
                <c:pt idx="669">
                  <c:v>-3.3026723461851037E-2</c:v>
                </c:pt>
                <c:pt idx="670">
                  <c:v>-5.3870395918426718E-2</c:v>
                </c:pt>
                <c:pt idx="671">
                  <c:v>-8.1661959193860961E-2</c:v>
                </c:pt>
                <c:pt idx="672">
                  <c:v>-7.868429170006444E-2</c:v>
                </c:pt>
                <c:pt idx="673">
                  <c:v>-7.868429170006444E-2</c:v>
                </c:pt>
                <c:pt idx="674">
                  <c:v>-8.3150792940759222E-2</c:v>
                </c:pt>
                <c:pt idx="675">
                  <c:v>-9.1091239590883291E-2</c:v>
                </c:pt>
                <c:pt idx="676">
                  <c:v>-8.7121016265821263E-2</c:v>
                </c:pt>
                <c:pt idx="677">
                  <c:v>-9.5061462915945333E-2</c:v>
                </c:pt>
                <c:pt idx="678">
                  <c:v>-0.1020093537348039</c:v>
                </c:pt>
                <c:pt idx="679">
                  <c:v>-0.11044607830056072</c:v>
                </c:pt>
                <c:pt idx="680">
                  <c:v>-9.8535408325374607E-2</c:v>
                </c:pt>
                <c:pt idx="681">
                  <c:v>-0.10597957705986592</c:v>
                </c:pt>
                <c:pt idx="682">
                  <c:v>-9.5805879789394463E-2</c:v>
                </c:pt>
                <c:pt idx="683">
                  <c:v>-9.75428524941091E-2</c:v>
                </c:pt>
                <c:pt idx="684">
                  <c:v>-0.10895724455366244</c:v>
                </c:pt>
                <c:pt idx="685">
                  <c:v>-9.4068907084679826E-2</c:v>
                </c:pt>
                <c:pt idx="686">
                  <c:v>-9.75428524941091E-2</c:v>
                </c:pt>
                <c:pt idx="687">
                  <c:v>-9.6550296662843593E-2</c:v>
                </c:pt>
                <c:pt idx="688">
                  <c:v>-9.7046574578476347E-2</c:v>
                </c:pt>
                <c:pt idx="689">
                  <c:v>-9.8621843611025981E-2</c:v>
                </c:pt>
                <c:pt idx="690">
                  <c:v>-9.8621843611025981E-2</c:v>
                </c:pt>
                <c:pt idx="691">
                  <c:v>-9.8621843611025981E-2</c:v>
                </c:pt>
                <c:pt idx="692">
                  <c:v>-9.8621843611025981E-2</c:v>
                </c:pt>
                <c:pt idx="693">
                  <c:v>-9.8621843611025981E-2</c:v>
                </c:pt>
                <c:pt idx="694">
                  <c:v>-9.8621843611025981E-2</c:v>
                </c:pt>
                <c:pt idx="695">
                  <c:v>-9.8621843611025981E-2</c:v>
                </c:pt>
                <c:pt idx="696">
                  <c:v>-9.8621843611025981E-2</c:v>
                </c:pt>
                <c:pt idx="697">
                  <c:v>-0.15569380390879273</c:v>
                </c:pt>
                <c:pt idx="698">
                  <c:v>-0.13286501978968604</c:v>
                </c:pt>
                <c:pt idx="699">
                  <c:v>-0.12765410167554211</c:v>
                </c:pt>
                <c:pt idx="700">
                  <c:v>-0.13336129770531879</c:v>
                </c:pt>
                <c:pt idx="701">
                  <c:v>-0.11251762524874311</c:v>
                </c:pt>
                <c:pt idx="702">
                  <c:v>-0.12939107438025674</c:v>
                </c:pt>
                <c:pt idx="703">
                  <c:v>-0.12914293542244037</c:v>
                </c:pt>
                <c:pt idx="704">
                  <c:v>-0.13782779894601357</c:v>
                </c:pt>
                <c:pt idx="705">
                  <c:v>-0.1234357393926637</c:v>
                </c:pt>
                <c:pt idx="706">
                  <c:v>-0.12095434981449993</c:v>
                </c:pt>
                <c:pt idx="707">
                  <c:v>-0.13038363021152224</c:v>
                </c:pt>
                <c:pt idx="708">
                  <c:v>-0.12641340688646022</c:v>
                </c:pt>
                <c:pt idx="709">
                  <c:v>-0.13360943666313516</c:v>
                </c:pt>
                <c:pt idx="710">
                  <c:v>-0.13187246395842053</c:v>
                </c:pt>
                <c:pt idx="711">
                  <c:v>-0.14824963517430143</c:v>
                </c:pt>
                <c:pt idx="712">
                  <c:v>-0.14427941184923937</c:v>
                </c:pt>
                <c:pt idx="713">
                  <c:v>-0.13509827041003342</c:v>
                </c:pt>
                <c:pt idx="714">
                  <c:v>-0.1189692381519689</c:v>
                </c:pt>
                <c:pt idx="715">
                  <c:v>-0.12641340688646022</c:v>
                </c:pt>
                <c:pt idx="716">
                  <c:v>-0.11698412648943789</c:v>
                </c:pt>
                <c:pt idx="717">
                  <c:v>-0.12293946147703094</c:v>
                </c:pt>
                <c:pt idx="718">
                  <c:v>-0.12790224063335848</c:v>
                </c:pt>
                <c:pt idx="719">
                  <c:v>-0.12169876668794906</c:v>
                </c:pt>
                <c:pt idx="720">
                  <c:v>-0.13038363021152224</c:v>
                </c:pt>
                <c:pt idx="721">
                  <c:v>-0.12393201730829645</c:v>
                </c:pt>
                <c:pt idx="722">
                  <c:v>-0.12790224063335848</c:v>
                </c:pt>
                <c:pt idx="723">
                  <c:v>-0.10631415130333367</c:v>
                </c:pt>
                <c:pt idx="724">
                  <c:v>-0.11301390316437586</c:v>
                </c:pt>
                <c:pt idx="725">
                  <c:v>-0.10532159547206817</c:v>
                </c:pt>
                <c:pt idx="726">
                  <c:v>-0.11251762524874311</c:v>
                </c:pt>
                <c:pt idx="727">
                  <c:v>-0.11230789635729632</c:v>
                </c:pt>
                <c:pt idx="728">
                  <c:v>-0.11230789635729632</c:v>
                </c:pt>
                <c:pt idx="729">
                  <c:v>-0.11230789635729632</c:v>
                </c:pt>
                <c:pt idx="730">
                  <c:v>-0.12148903779650227</c:v>
                </c:pt>
                <c:pt idx="731">
                  <c:v>-0.12049648196523677</c:v>
                </c:pt>
                <c:pt idx="732">
                  <c:v>-0.12570740007938069</c:v>
                </c:pt>
                <c:pt idx="733">
                  <c:v>-0.12570740007938069</c:v>
                </c:pt>
                <c:pt idx="734">
                  <c:v>-0.12322601050121691</c:v>
                </c:pt>
                <c:pt idx="735">
                  <c:v>-0.11702253655580749</c:v>
                </c:pt>
                <c:pt idx="736">
                  <c:v>-0.11677439759799112</c:v>
                </c:pt>
                <c:pt idx="737">
                  <c:v>-0.10684883928533602</c:v>
                </c:pt>
                <c:pt idx="738">
                  <c:v>-0.10337489387590675</c:v>
                </c:pt>
                <c:pt idx="739">
                  <c:v>-9.890839263521195E-2</c:v>
                </c:pt>
                <c:pt idx="740">
                  <c:v>-8.6005166828760346E-2</c:v>
                </c:pt>
                <c:pt idx="741">
                  <c:v>-4.9776878987569273E-2</c:v>
                </c:pt>
                <c:pt idx="742">
                  <c:v>-4.4814099831241731E-2</c:v>
                </c:pt>
                <c:pt idx="743">
                  <c:v>-5.3995241270447684E-2</c:v>
                </c:pt>
                <c:pt idx="744">
                  <c:v>-4.928060107193652E-2</c:v>
                </c:pt>
                <c:pt idx="745">
                  <c:v>-4.8071651190525304E-2</c:v>
                </c:pt>
                <c:pt idx="746">
                  <c:v>-4.8071651190525304E-2</c:v>
                </c:pt>
                <c:pt idx="747">
                  <c:v>-4.8071651190525304E-2</c:v>
                </c:pt>
                <c:pt idx="748">
                  <c:v>-4.8071651190525304E-2</c:v>
                </c:pt>
                <c:pt idx="749">
                  <c:v>-4.8071651190525304E-2</c:v>
                </c:pt>
                <c:pt idx="750">
                  <c:v>-4.8071651190525304E-2</c:v>
                </c:pt>
                <c:pt idx="751">
                  <c:v>-4.8071651190525304E-2</c:v>
                </c:pt>
                <c:pt idx="752">
                  <c:v>-4.8071651190525304E-2</c:v>
                </c:pt>
                <c:pt idx="753">
                  <c:v>-4.8071651190525304E-2</c:v>
                </c:pt>
                <c:pt idx="754">
                  <c:v>-4.8071651190525304E-2</c:v>
                </c:pt>
                <c:pt idx="755">
                  <c:v>-4.8071651190525304E-2</c:v>
                </c:pt>
                <c:pt idx="756">
                  <c:v>-4.8071651190525304E-2</c:v>
                </c:pt>
                <c:pt idx="757">
                  <c:v>-4.8071651190525304E-2</c:v>
                </c:pt>
                <c:pt idx="758">
                  <c:v>-4.8071651190525304E-2</c:v>
                </c:pt>
                <c:pt idx="759">
                  <c:v>-7.338182488779578E-2</c:v>
                </c:pt>
                <c:pt idx="760">
                  <c:v>-7.1396713225264752E-2</c:v>
                </c:pt>
                <c:pt idx="761">
                  <c:v>-9.8691998585066248E-2</c:v>
                </c:pt>
                <c:pt idx="762">
                  <c:v>-0.12449845019796947</c:v>
                </c:pt>
                <c:pt idx="763">
                  <c:v>-0.11755055937911091</c:v>
                </c:pt>
                <c:pt idx="764">
                  <c:v>-0.1264835618605005</c:v>
                </c:pt>
                <c:pt idx="765">
                  <c:v>-0.10340663878357742</c:v>
                </c:pt>
                <c:pt idx="766">
                  <c:v>-0.10762500106645582</c:v>
                </c:pt>
                <c:pt idx="767">
                  <c:v>-0.11035452960243597</c:v>
                </c:pt>
                <c:pt idx="768">
                  <c:v>-0.11556544771657989</c:v>
                </c:pt>
                <c:pt idx="769">
                  <c:v>-0.10166966607886277</c:v>
                </c:pt>
                <c:pt idx="770">
                  <c:v>-0.11035452960243597</c:v>
                </c:pt>
                <c:pt idx="771">
                  <c:v>-0.10812127898208858</c:v>
                </c:pt>
                <c:pt idx="772">
                  <c:v>-0.1110989464758851</c:v>
                </c:pt>
                <c:pt idx="773">
                  <c:v>-0.10688058419300669</c:v>
                </c:pt>
                <c:pt idx="774">
                  <c:v>-0.10961011272898684</c:v>
                </c:pt>
                <c:pt idx="775">
                  <c:v>-0.11060266856025235</c:v>
                </c:pt>
                <c:pt idx="776">
                  <c:v>-0.10861755689772133</c:v>
                </c:pt>
                <c:pt idx="777">
                  <c:v>-0.10216594399449552</c:v>
                </c:pt>
                <c:pt idx="778">
                  <c:v>-0.10042897128978089</c:v>
                </c:pt>
                <c:pt idx="779">
                  <c:v>-9.1247829850574932E-2</c:v>
                </c:pt>
                <c:pt idx="780">
                  <c:v>-0.10266222191012828</c:v>
                </c:pt>
                <c:pt idx="781">
                  <c:v>-9.8691998585066248E-2</c:v>
                </c:pt>
                <c:pt idx="782">
                  <c:v>-8.6285050694247384E-2</c:v>
                </c:pt>
                <c:pt idx="783">
                  <c:v>-7.8592743001939691E-2</c:v>
                </c:pt>
                <c:pt idx="784">
                  <c:v>-7.9833437791021589E-2</c:v>
                </c:pt>
                <c:pt idx="785">
                  <c:v>-7.338182488779578E-2</c:v>
                </c:pt>
                <c:pt idx="786">
                  <c:v>-6.7674628858019101E-2</c:v>
                </c:pt>
                <c:pt idx="787">
                  <c:v>-4.1278952697987599E-2</c:v>
                </c:pt>
                <c:pt idx="788">
                  <c:v>-4.1278952697987599E-2</c:v>
                </c:pt>
                <c:pt idx="789">
                  <c:v>-4.1278952697987599E-2</c:v>
                </c:pt>
                <c:pt idx="790">
                  <c:v>-4.1278952697987599E-2</c:v>
                </c:pt>
                <c:pt idx="791">
                  <c:v>-5.6415429124786608E-2</c:v>
                </c:pt>
                <c:pt idx="792">
                  <c:v>-5.4678456420071971E-2</c:v>
                </c:pt>
                <c:pt idx="793">
                  <c:v>-4.6738009769947901E-2</c:v>
                </c:pt>
                <c:pt idx="794">
                  <c:v>-3.1849672300965269E-2</c:v>
                </c:pt>
                <c:pt idx="795">
                  <c:v>-2.1924113988310182E-2</c:v>
                </c:pt>
                <c:pt idx="796">
                  <c:v>-1.7457612747615391E-2</c:v>
                </c:pt>
                <c:pt idx="797">
                  <c:v>-2.1806202709382501E-2</c:v>
                </c:pt>
                <c:pt idx="798">
                  <c:v>-2.1806202709382501E-2</c:v>
                </c:pt>
                <c:pt idx="799">
                  <c:v>-2.1806202709382501E-2</c:v>
                </c:pt>
                <c:pt idx="800">
                  <c:v>-2.2798758540648011E-2</c:v>
                </c:pt>
                <c:pt idx="801">
                  <c:v>-9.1511158607472665E-3</c:v>
                </c:pt>
                <c:pt idx="802">
                  <c:v>9.4593059754810218E-3</c:v>
                </c:pt>
                <c:pt idx="803">
                  <c:v>1.2933251384910303E-2</c:v>
                </c:pt>
                <c:pt idx="804">
                  <c:v>2.0197155173313688E-2</c:v>
                </c:pt>
                <c:pt idx="805">
                  <c:v>2.0197155173313688E-2</c:v>
                </c:pt>
                <c:pt idx="806">
                  <c:v>2.0197155173313688E-2</c:v>
                </c:pt>
                <c:pt idx="807">
                  <c:v>2.0197155173313688E-2</c:v>
                </c:pt>
                <c:pt idx="808">
                  <c:v>2.0197155173313688E-2</c:v>
                </c:pt>
                <c:pt idx="809">
                  <c:v>2.0197155173313688E-2</c:v>
                </c:pt>
                <c:pt idx="810">
                  <c:v>2.0197155173313688E-2</c:v>
                </c:pt>
                <c:pt idx="811">
                  <c:v>2.0197155173313688E-2</c:v>
                </c:pt>
                <c:pt idx="812">
                  <c:v>2.0197155173313688E-2</c:v>
                </c:pt>
                <c:pt idx="813">
                  <c:v>2.0197155173313688E-2</c:v>
                </c:pt>
                <c:pt idx="814">
                  <c:v>2.0197155173313688E-2</c:v>
                </c:pt>
                <c:pt idx="815">
                  <c:v>2.0197155173313688E-2</c:v>
                </c:pt>
                <c:pt idx="816">
                  <c:v>2.0197155173313688E-2</c:v>
                </c:pt>
                <c:pt idx="817">
                  <c:v>-5.1130185239567855E-3</c:v>
                </c:pt>
                <c:pt idx="818">
                  <c:v>-3.3400859715023781E-2</c:v>
                </c:pt>
                <c:pt idx="819">
                  <c:v>-2.9926914305594503E-2</c:v>
                </c:pt>
                <c:pt idx="820">
                  <c:v>-1.9008800161673906E-2</c:v>
                </c:pt>
                <c:pt idx="821">
                  <c:v>-2.6452968896165222E-2</c:v>
                </c:pt>
                <c:pt idx="822">
                  <c:v>-5.5237088002864976E-2</c:v>
                </c:pt>
                <c:pt idx="823">
                  <c:v>-5.8214755496661497E-2</c:v>
                </c:pt>
                <c:pt idx="824">
                  <c:v>-5.4988949045048599E-2</c:v>
                </c:pt>
                <c:pt idx="825">
                  <c:v>-4.5311529690209885E-2</c:v>
                </c:pt>
                <c:pt idx="826">
                  <c:v>-6.0199867159192517E-2</c:v>
                </c:pt>
                <c:pt idx="827">
                  <c:v>-4.928175301527192E-2</c:v>
                </c:pt>
                <c:pt idx="828">
                  <c:v>-6.3177534652989045E-2</c:v>
                </c:pt>
                <c:pt idx="829">
                  <c:v>-7.6080760459440649E-2</c:v>
                </c:pt>
                <c:pt idx="830">
                  <c:v>-8.1539817531400952E-2</c:v>
                </c:pt>
                <c:pt idx="831">
                  <c:v>-7.4591926712542389E-2</c:v>
                </c:pt>
                <c:pt idx="832">
                  <c:v>-8.8983986265892268E-2</c:v>
                </c:pt>
                <c:pt idx="833">
                  <c:v>-0.10188721207234389</c:v>
                </c:pt>
                <c:pt idx="834">
                  <c:v>-0.10263162894579302</c:v>
                </c:pt>
                <c:pt idx="835">
                  <c:v>-9.3946765422219816E-2</c:v>
                </c:pt>
                <c:pt idx="836">
                  <c:v>-7.7569594206338924E-2</c:v>
                </c:pt>
                <c:pt idx="837">
                  <c:v>-7.4095648796909636E-2</c:v>
                </c:pt>
                <c:pt idx="838">
                  <c:v>-5.0274308846537427E-2</c:v>
                </c:pt>
                <c:pt idx="839">
                  <c:v>-5.4006113592557706E-2</c:v>
                </c:pt>
                <c:pt idx="840">
                  <c:v>-5.4006113592557706E-2</c:v>
                </c:pt>
                <c:pt idx="841">
                  <c:v>-5.4006113592557706E-2</c:v>
                </c:pt>
                <c:pt idx="842">
                  <c:v>-8.2293954783624709E-2</c:v>
                </c:pt>
                <c:pt idx="843">
                  <c:v>-8.4775344361788477E-2</c:v>
                </c:pt>
                <c:pt idx="844">
                  <c:v>-9.618973642134182E-2</c:v>
                </c:pt>
                <c:pt idx="845">
                  <c:v>-0.10512273890273141</c:v>
                </c:pt>
                <c:pt idx="846">
                  <c:v>-8.6264178108686737E-2</c:v>
                </c:pt>
                <c:pt idx="847">
                  <c:v>-9.1226957265014286E-2</c:v>
                </c:pt>
                <c:pt idx="848">
                  <c:v>-9.7182292252607341E-2</c:v>
                </c:pt>
                <c:pt idx="849">
                  <c:v>-0.10214507140893488</c:v>
                </c:pt>
                <c:pt idx="850">
                  <c:v>-8.8363171152460673E-2</c:v>
                </c:pt>
                <c:pt idx="851">
                  <c:v>-8.8363171152460673E-2</c:v>
                </c:pt>
                <c:pt idx="852">
                  <c:v>-8.8363171152460673E-2</c:v>
                </c:pt>
                <c:pt idx="853">
                  <c:v>-8.8363171152460673E-2</c:v>
                </c:pt>
                <c:pt idx="854">
                  <c:v>-8.8363171152460673E-2</c:v>
                </c:pt>
                <c:pt idx="855">
                  <c:v>-8.8363171152460673E-2</c:v>
                </c:pt>
                <c:pt idx="856">
                  <c:v>-8.6874337405562399E-2</c:v>
                </c:pt>
                <c:pt idx="857">
                  <c:v>-8.786689323682792E-2</c:v>
                </c:pt>
                <c:pt idx="858">
                  <c:v>-9.7792451549483003E-2</c:v>
                </c:pt>
                <c:pt idx="859">
                  <c:v>-0.10622917611523983</c:v>
                </c:pt>
                <c:pt idx="860">
                  <c:v>-8.4392947827398632E-2</c:v>
                </c:pt>
                <c:pt idx="861">
                  <c:v>-5.3127439142535107E-2</c:v>
                </c:pt>
                <c:pt idx="862">
                  <c:v>-3.9727935420450743E-2</c:v>
                </c:pt>
                <c:pt idx="863">
                  <c:v>-3.6998406884470592E-2</c:v>
                </c:pt>
                <c:pt idx="864">
                  <c:v>-4.0494941884720241E-2</c:v>
                </c:pt>
                <c:pt idx="865">
                  <c:v>-4.0494941884720241E-2</c:v>
                </c:pt>
                <c:pt idx="866">
                  <c:v>-4.0494941884720241E-2</c:v>
                </c:pt>
                <c:pt idx="867">
                  <c:v>-4.0494941884720241E-2</c:v>
                </c:pt>
                <c:pt idx="868">
                  <c:v>-4.0494941884720241E-2</c:v>
                </c:pt>
                <c:pt idx="869">
                  <c:v>-4.0494941884720241E-2</c:v>
                </c:pt>
                <c:pt idx="870">
                  <c:v>-4.0494941884720241E-2</c:v>
                </c:pt>
                <c:pt idx="871">
                  <c:v>-4.0494941884720241E-2</c:v>
                </c:pt>
                <c:pt idx="872">
                  <c:v>-4.0494941884720241E-2</c:v>
                </c:pt>
                <c:pt idx="873">
                  <c:v>-4.0494941884720241E-2</c:v>
                </c:pt>
                <c:pt idx="874">
                  <c:v>-4.0494941884720241E-2</c:v>
                </c:pt>
                <c:pt idx="875">
                  <c:v>-4.0494941884720241E-2</c:v>
                </c:pt>
                <c:pt idx="876">
                  <c:v>-6.0346058510030415E-2</c:v>
                </c:pt>
                <c:pt idx="877">
                  <c:v>-7.424184014774754E-2</c:v>
                </c:pt>
                <c:pt idx="878">
                  <c:v>-6.9279060991419991E-2</c:v>
                </c:pt>
                <c:pt idx="879">
                  <c:v>-7.3745562232114786E-2</c:v>
                </c:pt>
                <c:pt idx="880">
                  <c:v>-3.8743462466265699E-2</c:v>
                </c:pt>
                <c:pt idx="881">
                  <c:v>-3.8743462466265699E-2</c:v>
                </c:pt>
                <c:pt idx="882">
                  <c:v>-3.8743462466265699E-2</c:v>
                </c:pt>
                <c:pt idx="883">
                  <c:v>-3.8743462466265699E-2</c:v>
                </c:pt>
                <c:pt idx="884">
                  <c:v>-3.8743462466265699E-2</c:v>
                </c:pt>
                <c:pt idx="885">
                  <c:v>-3.5765794972469171E-2</c:v>
                </c:pt>
                <c:pt idx="886">
                  <c:v>-3.3284405394305404E-2</c:v>
                </c:pt>
                <c:pt idx="887">
                  <c:v>-2.3358847081650314E-2</c:v>
                </c:pt>
                <c:pt idx="888">
                  <c:v>-2.1870013334752053E-2</c:v>
                </c:pt>
                <c:pt idx="889">
                  <c:v>2.4476045312529109E-3</c:v>
                </c:pt>
                <c:pt idx="890">
                  <c:v>-5.3006296254361521E-4</c:v>
                </c:pt>
                <c:pt idx="891">
                  <c:v>2.4780110734726742E-2</c:v>
                </c:pt>
                <c:pt idx="892">
                  <c:v>3.1231723637952551E-2</c:v>
                </c:pt>
                <c:pt idx="893">
                  <c:v>2.5772666565992253E-2</c:v>
                </c:pt>
                <c:pt idx="894">
                  <c:v>1.8328497831500937E-2</c:v>
                </c:pt>
                <c:pt idx="895">
                  <c:v>3.0239167806687041E-2</c:v>
                </c:pt>
                <c:pt idx="896">
                  <c:v>3.3216835300483569E-2</c:v>
                </c:pt>
                <c:pt idx="897">
                  <c:v>3.9668448203709371E-2</c:v>
                </c:pt>
                <c:pt idx="898">
                  <c:v>2.2298721156562971E-2</c:v>
                </c:pt>
                <c:pt idx="899">
                  <c:v>2.6268944481625006E-2</c:v>
                </c:pt>
                <c:pt idx="900">
                  <c:v>2.85021951019724E-2</c:v>
                </c:pt>
                <c:pt idx="901">
                  <c:v>3.669078070991285E-2</c:v>
                </c:pt>
                <c:pt idx="902">
                  <c:v>2.3787554903461235E-2</c:v>
                </c:pt>
                <c:pt idx="903">
                  <c:v>2.2794999072195725E-2</c:v>
                </c:pt>
                <c:pt idx="904">
                  <c:v>2.5772666565992253E-2</c:v>
                </c:pt>
                <c:pt idx="905">
                  <c:v>1.882477574713369E-2</c:v>
                </c:pt>
                <c:pt idx="906">
                  <c:v>1.1380607012642489E-2</c:v>
                </c:pt>
                <c:pt idx="907">
                  <c:v>2.0809887409664708E-2</c:v>
                </c:pt>
                <c:pt idx="908">
                  <c:v>3.817961445681111E-2</c:v>
                </c:pt>
                <c:pt idx="909">
                  <c:v>3.6194502794280096E-2</c:v>
                </c:pt>
                <c:pt idx="910">
                  <c:v>2.5276388650359499E-2</c:v>
                </c:pt>
                <c:pt idx="911">
                  <c:v>3.3713113216116322E-2</c:v>
                </c:pt>
                <c:pt idx="912">
                  <c:v>6.8452567310409121E-2</c:v>
                </c:pt>
                <c:pt idx="913">
                  <c:v>4.3142393613138652E-2</c:v>
                </c:pt>
                <c:pt idx="914">
                  <c:v>6.1256537533734189E-2</c:v>
                </c:pt>
                <c:pt idx="915">
                  <c:v>5.4556785672692003E-2</c:v>
                </c:pt>
                <c:pt idx="916">
                  <c:v>4.3638671528771406E-2</c:v>
                </c:pt>
                <c:pt idx="917">
                  <c:v>1.9817331578399201E-2</c:v>
                </c:pt>
                <c:pt idx="918">
                  <c:v>2.2546860114379348E-2</c:v>
                </c:pt>
                <c:pt idx="919">
                  <c:v>2.1306165325297464E-2</c:v>
                </c:pt>
                <c:pt idx="920">
                  <c:v>3.817961445681111E-2</c:v>
                </c:pt>
                <c:pt idx="921">
                  <c:v>4.5623783191302426E-2</c:v>
                </c:pt>
                <c:pt idx="922">
                  <c:v>4.2149837781873145E-2</c:v>
                </c:pt>
                <c:pt idx="923">
                  <c:v>2.5772666565992253E-2</c:v>
                </c:pt>
                <c:pt idx="924">
                  <c:v>2.2050582198746595E-2</c:v>
                </c:pt>
                <c:pt idx="925">
                  <c:v>2.7261500312890517E-2</c:v>
                </c:pt>
                <c:pt idx="926">
                  <c:v>1.2570157475880438E-2</c:v>
                </c:pt>
                <c:pt idx="927">
                  <c:v>1.2570157475880438E-2</c:v>
                </c:pt>
                <c:pt idx="928">
                  <c:v>1.2570157475880438E-2</c:v>
                </c:pt>
                <c:pt idx="929">
                  <c:v>1.2570157475880438E-2</c:v>
                </c:pt>
                <c:pt idx="930">
                  <c:v>1.2570157475880438E-2</c:v>
                </c:pt>
                <c:pt idx="931">
                  <c:v>1.2570157475880438E-2</c:v>
                </c:pt>
                <c:pt idx="932">
                  <c:v>1.2570157475880438E-2</c:v>
                </c:pt>
                <c:pt idx="933">
                  <c:v>1.2570157475880438E-2</c:v>
                </c:pt>
                <c:pt idx="934">
                  <c:v>1.2570157475880438E-2</c:v>
                </c:pt>
                <c:pt idx="935">
                  <c:v>-4.3032916556332099E-3</c:v>
                </c:pt>
                <c:pt idx="936">
                  <c:v>2.1503159957270014E-2</c:v>
                </c:pt>
                <c:pt idx="937">
                  <c:v>8.599934150818403E-3</c:v>
                </c:pt>
                <c:pt idx="938">
                  <c:v>6.1185445726546312E-3</c:v>
                </c:pt>
                <c:pt idx="939">
                  <c:v>2.6445991632253509E-3</c:v>
                </c:pt>
                <c:pt idx="940">
                  <c:v>2.2495715788535525E-2</c:v>
                </c:pt>
                <c:pt idx="941">
                  <c:v>2.0014326210371754E-2</c:v>
                </c:pt>
                <c:pt idx="942">
                  <c:v>2.4977105366699295E-2</c:v>
                </c:pt>
                <c:pt idx="943">
                  <c:v>9.5924899820839116E-3</c:v>
                </c:pt>
                <c:pt idx="944">
                  <c:v>2.892738121041728E-3</c:v>
                </c:pt>
                <c:pt idx="945">
                  <c:v>-4.1524135328089788E-2</c:v>
                </c:pt>
                <c:pt idx="946">
                  <c:v>-6.1871529869032715E-2</c:v>
                </c:pt>
                <c:pt idx="947">
                  <c:v>-4.7727609273499214E-2</c:v>
                </c:pt>
                <c:pt idx="948">
                  <c:v>-5.1945971556377625E-2</c:v>
                </c:pt>
                <c:pt idx="949">
                  <c:v>-7.3782199844218813E-2</c:v>
                </c:pt>
                <c:pt idx="950">
                  <c:v>-6.0878974037767208E-2</c:v>
                </c:pt>
                <c:pt idx="951">
                  <c:v>-5.8397584459603434E-2</c:v>
                </c:pt>
                <c:pt idx="952">
                  <c:v>-4.8720165104764721E-2</c:v>
                </c:pt>
                <c:pt idx="953">
                  <c:v>-4.1027857412457035E-2</c:v>
                </c:pt>
                <c:pt idx="954">
                  <c:v>-3.6065078256129486E-2</c:v>
                </c:pt>
                <c:pt idx="955">
                  <c:v>-4.3509246990620802E-2</c:v>
                </c:pt>
                <c:pt idx="956">
                  <c:v>-3.7057634087395E-2</c:v>
                </c:pt>
                <c:pt idx="957">
                  <c:v>-3.6065078256129486E-2</c:v>
                </c:pt>
                <c:pt idx="958">
                  <c:v>-2.6139519943474403E-2</c:v>
                </c:pt>
                <c:pt idx="959">
                  <c:v>-2.2169296618412368E-2</c:v>
                </c:pt>
                <c:pt idx="960">
                  <c:v>-9.0179318541443766E-3</c:v>
                </c:pt>
                <c:pt idx="961">
                  <c:v>-4.7995695712659643E-3</c:v>
                </c:pt>
                <c:pt idx="962">
                  <c:v>-3.0625968665513241E-3</c:v>
                </c:pt>
                <c:pt idx="963">
                  <c:v>-5.5439864447150962E-3</c:v>
                </c:pt>
                <c:pt idx="964">
                  <c:v>1.0088767897716665E-2</c:v>
                </c:pt>
                <c:pt idx="965">
                  <c:v>1.3810852264962323E-2</c:v>
                </c:pt>
                <c:pt idx="966">
                  <c:v>9.0962120664511564E-3</c:v>
                </c:pt>
                <c:pt idx="967">
                  <c:v>1.778107559002436E-2</c:v>
                </c:pt>
                <c:pt idx="968">
                  <c:v>3.763219221533453E-2</c:v>
                </c:pt>
                <c:pt idx="969">
                  <c:v>3.68877753418854E-2</c:v>
                </c:pt>
                <c:pt idx="970">
                  <c:v>3.7384053257518153E-2</c:v>
                </c:pt>
                <c:pt idx="971">
                  <c:v>3.887288700441642E-2</c:v>
                </c:pt>
                <c:pt idx="972">
                  <c:v>4.0857998666947434E-2</c:v>
                </c:pt>
                <c:pt idx="973">
                  <c:v>4.8798445317071504E-2</c:v>
                </c:pt>
                <c:pt idx="974">
                  <c:v>5.2768668642133539E-2</c:v>
                </c:pt>
                <c:pt idx="975">
                  <c:v>2.8451050776128577E-2</c:v>
                </c:pt>
                <c:pt idx="976">
                  <c:v>5.9716559460992101E-2</c:v>
                </c:pt>
                <c:pt idx="977">
                  <c:v>4.3339388245111209E-2</c:v>
                </c:pt>
                <c:pt idx="978">
                  <c:v>4.2346832413845695E-2</c:v>
                </c:pt>
                <c:pt idx="979">
                  <c:v>1.8029214547840736E-2</c:v>
                </c:pt>
                <c:pt idx="980">
                  <c:v>3.1924996185557858E-2</c:v>
                </c:pt>
                <c:pt idx="981">
                  <c:v>2.9443606607394084E-2</c:v>
                </c:pt>
                <c:pt idx="982">
                  <c:v>2.3984549535433788E-2</c:v>
                </c:pt>
                <c:pt idx="983">
                  <c:v>1.852549246347349E-2</c:v>
                </c:pt>
                <c:pt idx="984">
                  <c:v>1.9021770379106243E-2</c:v>
                </c:pt>
                <c:pt idx="985">
                  <c:v>8.1036562351856477E-3</c:v>
                </c:pt>
                <c:pt idx="986">
                  <c:v>-4.7995695712659643E-3</c:v>
                </c:pt>
                <c:pt idx="987">
                  <c:v>3.6371549944908595E-3</c:v>
                </c:pt>
                <c:pt idx="988">
                  <c:v>-1.6710239546452069E-2</c:v>
                </c:pt>
                <c:pt idx="989">
                  <c:v>-4.3032916556332099E-3</c:v>
                </c:pt>
                <c:pt idx="990">
                  <c:v>-1.7702795377717576E-2</c:v>
                </c:pt>
                <c:pt idx="991">
                  <c:v>-1.5717683715186559E-2</c:v>
                </c:pt>
                <c:pt idx="992">
                  <c:v>-1.919162912461584E-2</c:v>
                </c:pt>
                <c:pt idx="993">
                  <c:v>1.6320958506157898E-4</c:v>
                </c:pt>
                <c:pt idx="994">
                  <c:v>2.0014326210371754E-2</c:v>
                </c:pt>
                <c:pt idx="995">
                  <c:v>-1.3732572052655543E-2</c:v>
                </c:pt>
                <c:pt idx="996">
                  <c:v>-1.3236294137022788E-2</c:v>
                </c:pt>
                <c:pt idx="997">
                  <c:v>-2.1673018702779611E-2</c:v>
                </c:pt>
                <c:pt idx="998">
                  <c:v>-2.4650686196576139E-2</c:v>
                </c:pt>
                <c:pt idx="999">
                  <c:v>-3.5568800340496733E-2</c:v>
                </c:pt>
                <c:pt idx="1000">
                  <c:v>-4.7479470315682837E-2</c:v>
                </c:pt>
                <c:pt idx="1001">
                  <c:v>-5.6908750712705174E-2</c:v>
                </c:pt>
                <c:pt idx="1002">
                  <c:v>-3.854646783429326E-2</c:v>
                </c:pt>
                <c:pt idx="1003">
                  <c:v>-2.8620909521638174E-2</c:v>
                </c:pt>
                <c:pt idx="1004">
                  <c:v>-8.2735149806952447E-3</c:v>
                </c:pt>
                <c:pt idx="1005">
                  <c:v>3.1428718269925104E-2</c:v>
                </c:pt>
                <c:pt idx="1006">
                  <c:v>1.8029214547840736E-2</c:v>
                </c:pt>
                <c:pt idx="1007">
                  <c:v>3.837660908878366E-2</c:v>
                </c:pt>
                <c:pt idx="1008">
                  <c:v>4.1354276582580188E-2</c:v>
                </c:pt>
                <c:pt idx="1009">
                  <c:v>3.3413829932456118E-2</c:v>
                </c:pt>
                <c:pt idx="1010">
                  <c:v>2.9939884523026841E-2</c:v>
                </c:pt>
                <c:pt idx="1011">
                  <c:v>3.68877753418854E-2</c:v>
                </c:pt>
                <c:pt idx="1012">
                  <c:v>3.68877753418854E-2</c:v>
                </c:pt>
                <c:pt idx="1013">
                  <c:v>3.7821846924909308E-2</c:v>
                </c:pt>
                <c:pt idx="1014">
                  <c:v>3.7821846924909308E-2</c:v>
                </c:pt>
                <c:pt idx="1015">
                  <c:v>3.7821846924909308E-2</c:v>
                </c:pt>
                <c:pt idx="1016">
                  <c:v>3.7821846924909308E-2</c:v>
                </c:pt>
                <c:pt idx="1017">
                  <c:v>3.7821846924909308E-2</c:v>
                </c:pt>
                <c:pt idx="1018">
                  <c:v>3.7821846924909308E-2</c:v>
                </c:pt>
                <c:pt idx="1019">
                  <c:v>3.7821846924909308E-2</c:v>
                </c:pt>
                <c:pt idx="1020">
                  <c:v>3.7821846924909308E-2</c:v>
                </c:pt>
                <c:pt idx="1021">
                  <c:v>4.402532087031874E-2</c:v>
                </c:pt>
                <c:pt idx="1022">
                  <c:v>6.9583633525405586E-2</c:v>
                </c:pt>
                <c:pt idx="1023">
                  <c:v>6.9087355609772833E-2</c:v>
                </c:pt>
                <c:pt idx="1024">
                  <c:v>9.2164278686695911E-2</c:v>
                </c:pt>
                <c:pt idx="1025">
                  <c:v>9.557221029039617E-2</c:v>
                </c:pt>
                <c:pt idx="1026">
                  <c:v>9.557221029039617E-2</c:v>
                </c:pt>
                <c:pt idx="1027">
                  <c:v>9.557221029039617E-2</c:v>
                </c:pt>
                <c:pt idx="1028">
                  <c:v>9.557221029039617E-2</c:v>
                </c:pt>
                <c:pt idx="1029">
                  <c:v>8.7383624682455724E-2</c:v>
                </c:pt>
                <c:pt idx="1030">
                  <c:v>7.1254592424391208E-2</c:v>
                </c:pt>
                <c:pt idx="1031">
                  <c:v>8.5646651977741087E-2</c:v>
                </c:pt>
                <c:pt idx="1032">
                  <c:v>0.11790471649387012</c:v>
                </c:pt>
                <c:pt idx="1033">
                  <c:v>0.13750769416136391</c:v>
                </c:pt>
                <c:pt idx="1034">
                  <c:v>0.12683771897525969</c:v>
                </c:pt>
                <c:pt idx="1035">
                  <c:v>0.11727968242074088</c:v>
                </c:pt>
                <c:pt idx="1036">
                  <c:v>0.11727968242074088</c:v>
                </c:pt>
                <c:pt idx="1037">
                  <c:v>8.923998018749027E-2</c:v>
                </c:pt>
                <c:pt idx="1038">
                  <c:v>9.8421121626696223E-2</c:v>
                </c:pt>
                <c:pt idx="1039">
                  <c:v>0.12770151864902873</c:v>
                </c:pt>
                <c:pt idx="1040">
                  <c:v>0.13167174197409076</c:v>
                </c:pt>
                <c:pt idx="1041">
                  <c:v>0.13812335487731656</c:v>
                </c:pt>
                <c:pt idx="1042">
                  <c:v>0.15797447150262675</c:v>
                </c:pt>
                <c:pt idx="1043">
                  <c:v>0.18651045165151012</c:v>
                </c:pt>
                <c:pt idx="1044">
                  <c:v>0.17286280897160938</c:v>
                </c:pt>
                <c:pt idx="1045">
                  <c:v>0.16790002981528182</c:v>
                </c:pt>
                <c:pt idx="1046">
                  <c:v>0.16293725065895429</c:v>
                </c:pt>
                <c:pt idx="1047">
                  <c:v>0.16045586108079052</c:v>
                </c:pt>
                <c:pt idx="1048">
                  <c:v>0.16889258564654733</c:v>
                </c:pt>
                <c:pt idx="1049">
                  <c:v>0.14407868986490963</c:v>
                </c:pt>
                <c:pt idx="1050">
                  <c:v>0.1301829082271925</c:v>
                </c:pt>
                <c:pt idx="1051">
                  <c:v>0.15028216381031906</c:v>
                </c:pt>
                <c:pt idx="1052">
                  <c:v>0.15549308192446296</c:v>
                </c:pt>
                <c:pt idx="1053">
                  <c:v>0.14953774693686991</c:v>
                </c:pt>
                <c:pt idx="1054">
                  <c:v>0.15251541443066643</c:v>
                </c:pt>
                <c:pt idx="1055">
                  <c:v>0.14308613403364412</c:v>
                </c:pt>
                <c:pt idx="1056">
                  <c:v>0.12422757323959945</c:v>
                </c:pt>
                <c:pt idx="1057">
                  <c:v>0.12050548887235378</c:v>
                </c:pt>
                <c:pt idx="1058">
                  <c:v>0.11802409929419001</c:v>
                </c:pt>
                <c:pt idx="1059">
                  <c:v>9.8421121626696223E-2</c:v>
                </c:pt>
                <c:pt idx="1060">
                  <c:v>0.1073541241080858</c:v>
                </c:pt>
                <c:pt idx="1061">
                  <c:v>0.11182062534878058</c:v>
                </c:pt>
                <c:pt idx="1062">
                  <c:v>9.8421121626696223E-2</c:v>
                </c:pt>
                <c:pt idx="1063">
                  <c:v>9.0480674976572154E-2</c:v>
                </c:pt>
                <c:pt idx="1064">
                  <c:v>9.5939732048532442E-2</c:v>
                </c:pt>
                <c:pt idx="1065">
                  <c:v>9.1969508723470414E-2</c:v>
                </c:pt>
                <c:pt idx="1066">
                  <c:v>9.0976952892204907E-2</c:v>
                </c:pt>
                <c:pt idx="1067">
                  <c:v>9.2465786639103167E-2</c:v>
                </c:pt>
                <c:pt idx="1068">
                  <c:v>0.10685784619245305</c:v>
                </c:pt>
                <c:pt idx="1069">
                  <c:v>0.11727968242074088</c:v>
                </c:pt>
                <c:pt idx="1070">
                  <c:v>0.10239134495175825</c:v>
                </c:pt>
                <c:pt idx="1071">
                  <c:v>0.10139878912049274</c:v>
                </c:pt>
                <c:pt idx="1072">
                  <c:v>0.10636156827682029</c:v>
                </c:pt>
                <c:pt idx="1073">
                  <c:v>0.12968663031155975</c:v>
                </c:pt>
                <c:pt idx="1074">
                  <c:v>0.13861963279294931</c:v>
                </c:pt>
                <c:pt idx="1075">
                  <c:v>0.13216801988972351</c:v>
                </c:pt>
                <c:pt idx="1076">
                  <c:v>0.13043104718500886</c:v>
                </c:pt>
                <c:pt idx="1077">
                  <c:v>0.11206876430659696</c:v>
                </c:pt>
                <c:pt idx="1078">
                  <c:v>0.11777596033637364</c:v>
                </c:pt>
                <c:pt idx="1079">
                  <c:v>0.10958737472843319</c:v>
                </c:pt>
                <c:pt idx="1080">
                  <c:v>0.14110102237111311</c:v>
                </c:pt>
                <c:pt idx="1081">
                  <c:v>0.13216801988972351</c:v>
                </c:pt>
                <c:pt idx="1082">
                  <c:v>0.12373129532396669</c:v>
                </c:pt>
                <c:pt idx="1083">
                  <c:v>0.11231690326441333</c:v>
                </c:pt>
                <c:pt idx="1084">
                  <c:v>0.11082806951751507</c:v>
                </c:pt>
                <c:pt idx="1085">
                  <c:v>0.11132434743314783</c:v>
                </c:pt>
                <c:pt idx="1086">
                  <c:v>0.11579084867384262</c:v>
                </c:pt>
                <c:pt idx="1087">
                  <c:v>0.13464940946788728</c:v>
                </c:pt>
                <c:pt idx="1088">
                  <c:v>0.12224246157706843</c:v>
                </c:pt>
                <c:pt idx="1089">
                  <c:v>0.10536901244555479</c:v>
                </c:pt>
                <c:pt idx="1090">
                  <c:v>9.6436009964165195E-2</c:v>
                </c:pt>
                <c:pt idx="1091">
                  <c:v>0.10685784619245305</c:v>
                </c:pt>
                <c:pt idx="1092">
                  <c:v>9.6932287879797963E-2</c:v>
                </c:pt>
                <c:pt idx="1093">
                  <c:v>9.2465786639103167E-2</c:v>
                </c:pt>
                <c:pt idx="1094">
                  <c:v>9.0976952892204907E-2</c:v>
                </c:pt>
                <c:pt idx="1095">
                  <c:v>6.7651890857465452E-2</c:v>
                </c:pt>
                <c:pt idx="1096">
                  <c:v>6.9637002519996466E-2</c:v>
                </c:pt>
                <c:pt idx="1097">
                  <c:v>6.7651890857465452E-2</c:v>
                </c:pt>
                <c:pt idx="1098">
                  <c:v>7.7577449170120535E-2</c:v>
                </c:pt>
                <c:pt idx="1099">
                  <c:v>9.0976952892204907E-2</c:v>
                </c:pt>
                <c:pt idx="1100">
                  <c:v>9.147323080783766E-2</c:v>
                </c:pt>
                <c:pt idx="1101">
                  <c:v>8.2540228326448084E-2</c:v>
                </c:pt>
                <c:pt idx="1102">
                  <c:v>0.11082806951751507</c:v>
                </c:pt>
                <c:pt idx="1103">
                  <c:v>0.10785040202371855</c:v>
                </c:pt>
                <c:pt idx="1104">
                  <c:v>0.10983551368624957</c:v>
                </c:pt>
                <c:pt idx="1105">
                  <c:v>0.10933923577061681</c:v>
                </c:pt>
                <c:pt idx="1106">
                  <c:v>0.11182062534878058</c:v>
                </c:pt>
                <c:pt idx="1107">
                  <c:v>0.11529457075820987</c:v>
                </c:pt>
                <c:pt idx="1108">
                  <c:v>0.10834667993935131</c:v>
                </c:pt>
                <c:pt idx="1109">
                  <c:v>9.4947176217266935E-2</c:v>
                </c:pt>
                <c:pt idx="1110">
                  <c:v>9.0232536018755777E-2</c:v>
                </c:pt>
                <c:pt idx="1111">
                  <c:v>9.8917399542328976E-2</c:v>
                </c:pt>
                <c:pt idx="1112">
                  <c:v>8.7006729567142865E-2</c:v>
                </c:pt>
                <c:pt idx="1113">
                  <c:v>9.9909955373594483E-2</c:v>
                </c:pt>
                <c:pt idx="1114">
                  <c:v>9.8421121626696223E-2</c:v>
                </c:pt>
                <c:pt idx="1115">
                  <c:v>9.5939732048532442E-2</c:v>
                </c:pt>
                <c:pt idx="1116">
                  <c:v>0.10214320599394187</c:v>
                </c:pt>
                <c:pt idx="1117">
                  <c:v>0.10586529036118754</c:v>
                </c:pt>
                <c:pt idx="1118">
                  <c:v>9.2465786639103167E-2</c:v>
                </c:pt>
                <c:pt idx="1119">
                  <c:v>9.5443454132899688E-2</c:v>
                </c:pt>
                <c:pt idx="1120">
                  <c:v>0.1018950670361255</c:v>
                </c:pt>
                <c:pt idx="1121">
                  <c:v>0.11107620847533145</c:v>
                </c:pt>
                <c:pt idx="1122">
                  <c:v>0.13514568738352004</c:v>
                </c:pt>
                <c:pt idx="1123">
                  <c:v>0.15301169234629919</c:v>
                </c:pt>
                <c:pt idx="1124">
                  <c:v>0.17807372708575328</c:v>
                </c:pt>
                <c:pt idx="1125">
                  <c:v>0.15698191567136124</c:v>
                </c:pt>
                <c:pt idx="1126">
                  <c:v>0.13812335487731656</c:v>
                </c:pt>
                <c:pt idx="1127">
                  <c:v>0.16293725065895429</c:v>
                </c:pt>
                <c:pt idx="1128">
                  <c:v>0.15450052609319745</c:v>
                </c:pt>
                <c:pt idx="1129">
                  <c:v>0.1549968040088302</c:v>
                </c:pt>
                <c:pt idx="1130">
                  <c:v>0.17038141939344559</c:v>
                </c:pt>
                <c:pt idx="1131">
                  <c:v>0.17633675438103866</c:v>
                </c:pt>
                <c:pt idx="1132">
                  <c:v>0.18328464519989721</c:v>
                </c:pt>
                <c:pt idx="1133">
                  <c:v>0.19109845792773306</c:v>
                </c:pt>
                <c:pt idx="1134">
                  <c:v>0.19109845792773306</c:v>
                </c:pt>
                <c:pt idx="1135">
                  <c:v>0.19109845792773306</c:v>
                </c:pt>
                <c:pt idx="1136">
                  <c:v>0.19109845792773306</c:v>
                </c:pt>
                <c:pt idx="1137">
                  <c:v>0.19109845792773306</c:v>
                </c:pt>
                <c:pt idx="1138">
                  <c:v>0.19109845792773306</c:v>
                </c:pt>
                <c:pt idx="1139">
                  <c:v>0.19109845792773306</c:v>
                </c:pt>
                <c:pt idx="1140">
                  <c:v>0.19109845792773306</c:v>
                </c:pt>
                <c:pt idx="1141">
                  <c:v>0.19109845792773306</c:v>
                </c:pt>
                <c:pt idx="1142">
                  <c:v>0.19109845792773306</c:v>
                </c:pt>
                <c:pt idx="1143">
                  <c:v>0.19109845792773306</c:v>
                </c:pt>
                <c:pt idx="1144">
                  <c:v>0.19109845792773306</c:v>
                </c:pt>
                <c:pt idx="1145">
                  <c:v>0.19109845792773306</c:v>
                </c:pt>
                <c:pt idx="1146">
                  <c:v>0.16876595172425909</c:v>
                </c:pt>
                <c:pt idx="1147">
                  <c:v>0.16206619986321691</c:v>
                </c:pt>
                <c:pt idx="1148">
                  <c:v>0.16678084006172808</c:v>
                </c:pt>
                <c:pt idx="1149">
                  <c:v>0.16479572839919707</c:v>
                </c:pt>
                <c:pt idx="1150">
                  <c:v>0.16380317256793156</c:v>
                </c:pt>
                <c:pt idx="1151">
                  <c:v>0.18861706834956926</c:v>
                </c:pt>
                <c:pt idx="1152">
                  <c:v>0.17621012045875042</c:v>
                </c:pt>
                <c:pt idx="1153">
                  <c:v>0.17447314775403577</c:v>
                </c:pt>
                <c:pt idx="1154">
                  <c:v>0.18166917753071071</c:v>
                </c:pt>
                <c:pt idx="1155">
                  <c:v>0.19804634874659161</c:v>
                </c:pt>
                <c:pt idx="1156">
                  <c:v>0.20549051748108291</c:v>
                </c:pt>
                <c:pt idx="1157">
                  <c:v>0.215416075793738</c:v>
                </c:pt>
                <c:pt idx="1158">
                  <c:v>0.21094957455304322</c:v>
                </c:pt>
                <c:pt idx="1159">
                  <c:v>0.19308356959026407</c:v>
                </c:pt>
                <c:pt idx="1160">
                  <c:v>0.19407612542152958</c:v>
                </c:pt>
                <c:pt idx="1161">
                  <c:v>0.19357984750589682</c:v>
                </c:pt>
                <c:pt idx="1162">
                  <c:v>0.18826548136934113</c:v>
                </c:pt>
                <c:pt idx="1163">
                  <c:v>0.18826548136934113</c:v>
                </c:pt>
                <c:pt idx="1164">
                  <c:v>0.18826548136934113</c:v>
                </c:pt>
                <c:pt idx="1165">
                  <c:v>0.18826548136934113</c:v>
                </c:pt>
                <c:pt idx="1166">
                  <c:v>0.18826548136934113</c:v>
                </c:pt>
                <c:pt idx="1167">
                  <c:v>0.16543669725023444</c:v>
                </c:pt>
                <c:pt idx="1168">
                  <c:v>0.15501486102194659</c:v>
                </c:pt>
                <c:pt idx="1169">
                  <c:v>0.15749625060011038</c:v>
                </c:pt>
                <c:pt idx="1170">
                  <c:v>0.16990319849092922</c:v>
                </c:pt>
                <c:pt idx="1171">
                  <c:v>0.18876175928497388</c:v>
                </c:pt>
                <c:pt idx="1172">
                  <c:v>0.18578409179117736</c:v>
                </c:pt>
                <c:pt idx="1173">
                  <c:v>0.202657540922691</c:v>
                </c:pt>
                <c:pt idx="1174">
                  <c:v>0.18330270221301359</c:v>
                </c:pt>
                <c:pt idx="1175">
                  <c:v>0.18206200742393172</c:v>
                </c:pt>
                <c:pt idx="1176">
                  <c:v>0.1669255309971327</c:v>
                </c:pt>
                <c:pt idx="1177">
                  <c:v>0.17039947640656197</c:v>
                </c:pt>
                <c:pt idx="1178">
                  <c:v>0.16791808682839821</c:v>
                </c:pt>
                <c:pt idx="1179">
                  <c:v>0.15848880643137589</c:v>
                </c:pt>
                <c:pt idx="1180">
                  <c:v>0.15501486102194659</c:v>
                </c:pt>
                <c:pt idx="1181">
                  <c:v>0.15848880643137589</c:v>
                </c:pt>
                <c:pt idx="1182">
                  <c:v>0.17635481139415504</c:v>
                </c:pt>
                <c:pt idx="1183">
                  <c:v>0.17982875680358432</c:v>
                </c:pt>
                <c:pt idx="1184">
                  <c:v>0.15551113893757934</c:v>
                </c:pt>
                <c:pt idx="1185">
                  <c:v>0.14608185854055702</c:v>
                </c:pt>
                <c:pt idx="1186">
                  <c:v>0.11977912901202104</c:v>
                </c:pt>
                <c:pt idx="1187">
                  <c:v>8.628036970681012E-2</c:v>
                </c:pt>
                <c:pt idx="1188">
                  <c:v>9.7446622808547087E-2</c:v>
                </c:pt>
                <c:pt idx="1189">
                  <c:v>8.8017342411524757E-2</c:v>
                </c:pt>
                <c:pt idx="1190">
                  <c:v>0.10687590320556943</c:v>
                </c:pt>
                <c:pt idx="1191">
                  <c:v>0.11432007194006075</c:v>
                </c:pt>
                <c:pt idx="1192">
                  <c:v>9.7446622808547087E-2</c:v>
                </c:pt>
                <c:pt idx="1193">
                  <c:v>8.6032230748993743E-2</c:v>
                </c:pt>
                <c:pt idx="1194">
                  <c:v>0.10116870717579275</c:v>
                </c:pt>
                <c:pt idx="1195">
                  <c:v>0.11183868236189697</c:v>
                </c:pt>
                <c:pt idx="1196">
                  <c:v>0.12771957566214512</c:v>
                </c:pt>
                <c:pt idx="1197">
                  <c:v>0.13714885605916743</c:v>
                </c:pt>
                <c:pt idx="1198">
                  <c:v>0.13466746648100367</c:v>
                </c:pt>
                <c:pt idx="1199">
                  <c:v>0.13417118856537091</c:v>
                </c:pt>
                <c:pt idx="1200">
                  <c:v>0.14856324811872079</c:v>
                </c:pt>
                <c:pt idx="1201">
                  <c:v>0.1321860769028399</c:v>
                </c:pt>
                <c:pt idx="1202">
                  <c:v>0.12598260295743047</c:v>
                </c:pt>
                <c:pt idx="1203">
                  <c:v>0.12970468732467613</c:v>
                </c:pt>
                <c:pt idx="1204">
                  <c:v>9.8935456555445361E-2</c:v>
                </c:pt>
                <c:pt idx="1205">
                  <c:v>0.1038982357117729</c:v>
                </c:pt>
                <c:pt idx="1206">
                  <c:v>0.10191312404924188</c:v>
                </c:pt>
                <c:pt idx="1207">
                  <c:v>0.10985357069936595</c:v>
                </c:pt>
                <c:pt idx="1208">
                  <c:v>9.7446622808547087E-2</c:v>
                </c:pt>
                <c:pt idx="1209">
                  <c:v>0.10538706945867116</c:v>
                </c:pt>
                <c:pt idx="1210">
                  <c:v>0.10687590320556943</c:v>
                </c:pt>
                <c:pt idx="1211">
                  <c:v>8.3982877923514054E-2</c:v>
                </c:pt>
                <c:pt idx="1212">
                  <c:v>8.3982877923514054E-2</c:v>
                </c:pt>
                <c:pt idx="1213">
                  <c:v>8.3982877923514054E-2</c:v>
                </c:pt>
                <c:pt idx="1214">
                  <c:v>8.3982877923514054E-2</c:v>
                </c:pt>
                <c:pt idx="1215">
                  <c:v>8.3982877923514054E-2</c:v>
                </c:pt>
                <c:pt idx="1216">
                  <c:v>8.3982877923514054E-2</c:v>
                </c:pt>
                <c:pt idx="1217">
                  <c:v>8.3982877923514054E-2</c:v>
                </c:pt>
                <c:pt idx="1218">
                  <c:v>6.8101984623265915E-2</c:v>
                </c:pt>
                <c:pt idx="1219">
                  <c:v>7.4057319610858971E-2</c:v>
                </c:pt>
                <c:pt idx="1220">
                  <c:v>8.8449379164208836E-2</c:v>
                </c:pt>
                <c:pt idx="1221">
                  <c:v>6.7605706707633162E-2</c:v>
                </c:pt>
                <c:pt idx="1222">
                  <c:v>7.2072207948327943E-2</c:v>
                </c:pt>
                <c:pt idx="1223">
                  <c:v>8.0757071471901143E-2</c:v>
                </c:pt>
                <c:pt idx="1224">
                  <c:v>8.4479155839146808E-2</c:v>
                </c:pt>
                <c:pt idx="1225">
                  <c:v>8.6712406459494198E-2</c:v>
                </c:pt>
                <c:pt idx="1226">
                  <c:v>0.11375955286147932</c:v>
                </c:pt>
                <c:pt idx="1227">
                  <c:v>0.14452878363071009</c:v>
                </c:pt>
                <c:pt idx="1228">
                  <c:v>0.21467011080694623</c:v>
                </c:pt>
                <c:pt idx="1229">
                  <c:v>0.21467011080694623</c:v>
                </c:pt>
                <c:pt idx="1230">
                  <c:v>0.26901254256873286</c:v>
                </c:pt>
                <c:pt idx="1231">
                  <c:v>0.25065025969032095</c:v>
                </c:pt>
                <c:pt idx="1232">
                  <c:v>0.2948189941816361</c:v>
                </c:pt>
                <c:pt idx="1233">
                  <c:v>0.29184132668783952</c:v>
                </c:pt>
                <c:pt idx="1234">
                  <c:v>0.28390088003771546</c:v>
                </c:pt>
                <c:pt idx="1235">
                  <c:v>0.24816887011215716</c:v>
                </c:pt>
                <c:pt idx="1236">
                  <c:v>0.27000509839999837</c:v>
                </c:pt>
                <c:pt idx="1237">
                  <c:v>0.28191576837518445</c:v>
                </c:pt>
                <c:pt idx="1238">
                  <c:v>0.28042693462828622</c:v>
                </c:pt>
                <c:pt idx="1239">
                  <c:v>0.24519120261836064</c:v>
                </c:pt>
                <c:pt idx="1240">
                  <c:v>0.26355348549677254</c:v>
                </c:pt>
                <c:pt idx="1241">
                  <c:v>0.27893810088138793</c:v>
                </c:pt>
                <c:pt idx="1242">
                  <c:v>0.30077432916922914</c:v>
                </c:pt>
                <c:pt idx="1243">
                  <c:v>0.33849145075731846</c:v>
                </c:pt>
                <c:pt idx="1244">
                  <c:v>0.33948400658858396</c:v>
                </c:pt>
                <c:pt idx="1245">
                  <c:v>0.33996892213958102</c:v>
                </c:pt>
                <c:pt idx="1246">
                  <c:v>0.33996892213958102</c:v>
                </c:pt>
                <c:pt idx="1247">
                  <c:v>0.32458430675496563</c:v>
                </c:pt>
                <c:pt idx="1248">
                  <c:v>0.30746271866563563</c:v>
                </c:pt>
                <c:pt idx="1249">
                  <c:v>0.27545279310732296</c:v>
                </c:pt>
                <c:pt idx="1250">
                  <c:v>0.26800862437283163</c:v>
                </c:pt>
                <c:pt idx="1251">
                  <c:v>0.28041557226365049</c:v>
                </c:pt>
                <c:pt idx="1252">
                  <c:v>0.29431135390136759</c:v>
                </c:pt>
                <c:pt idx="1253">
                  <c:v>0.30820713553908474</c:v>
                </c:pt>
                <c:pt idx="1254">
                  <c:v>0.29778529931079689</c:v>
                </c:pt>
                <c:pt idx="1255">
                  <c:v>0.30919969137035025</c:v>
                </c:pt>
                <c:pt idx="1256">
                  <c:v>0.34939820253660336</c:v>
                </c:pt>
                <c:pt idx="1257">
                  <c:v>0.36180515042742223</c:v>
                </c:pt>
                <c:pt idx="1258">
                  <c:v>0.36627165166811698</c:v>
                </c:pt>
                <c:pt idx="1259">
                  <c:v>0.38165626705273237</c:v>
                </c:pt>
                <c:pt idx="1260">
                  <c:v>0.43004336382692593</c:v>
                </c:pt>
                <c:pt idx="1261">
                  <c:v>0.40498132908747181</c:v>
                </c:pt>
                <c:pt idx="1262">
                  <c:v>0.42185477821898548</c:v>
                </c:pt>
                <c:pt idx="1263">
                  <c:v>0.42433616779714928</c:v>
                </c:pt>
                <c:pt idx="1264">
                  <c:v>0.41788455489392345</c:v>
                </c:pt>
                <c:pt idx="1265">
                  <c:v>0.43674311568796809</c:v>
                </c:pt>
                <c:pt idx="1266">
                  <c:v>0.44890192462097062</c:v>
                </c:pt>
                <c:pt idx="1267">
                  <c:v>0.44815750774752144</c:v>
                </c:pt>
                <c:pt idx="1268">
                  <c:v>0.45481068266895641</c:v>
                </c:pt>
                <c:pt idx="1269">
                  <c:v>0.45481068266895641</c:v>
                </c:pt>
                <c:pt idx="1270">
                  <c:v>0.45481068266895641</c:v>
                </c:pt>
                <c:pt idx="1271">
                  <c:v>0.45481068266895641</c:v>
                </c:pt>
                <c:pt idx="1272">
                  <c:v>0.45481068266895641</c:v>
                </c:pt>
                <c:pt idx="1273">
                  <c:v>0.45481068266895641</c:v>
                </c:pt>
                <c:pt idx="1274">
                  <c:v>0.45481068266895641</c:v>
                </c:pt>
                <c:pt idx="1275">
                  <c:v>0.45481068266895641</c:v>
                </c:pt>
                <c:pt idx="1276">
                  <c:v>0.45481068266895641</c:v>
                </c:pt>
                <c:pt idx="1277">
                  <c:v>0.45481068266895641</c:v>
                </c:pt>
                <c:pt idx="1278">
                  <c:v>0.45481068266895641</c:v>
                </c:pt>
                <c:pt idx="1279">
                  <c:v>0.45481068266895641</c:v>
                </c:pt>
                <c:pt idx="1280">
                  <c:v>0.45481068266895641</c:v>
                </c:pt>
                <c:pt idx="1281">
                  <c:v>0.45481068266895641</c:v>
                </c:pt>
                <c:pt idx="1282">
                  <c:v>0.45481068266895641</c:v>
                </c:pt>
                <c:pt idx="1283">
                  <c:v>0.45481068266895641</c:v>
                </c:pt>
                <c:pt idx="1284">
                  <c:v>0.45481068266895641</c:v>
                </c:pt>
                <c:pt idx="1285">
                  <c:v>0.44339629060940305</c:v>
                </c:pt>
                <c:pt idx="1286">
                  <c:v>0.44587768018756685</c:v>
                </c:pt>
                <c:pt idx="1287">
                  <c:v>0.44984790351262888</c:v>
                </c:pt>
                <c:pt idx="1288">
                  <c:v>0.43942606728434103</c:v>
                </c:pt>
                <c:pt idx="1289">
                  <c:v>0.42255261815282741</c:v>
                </c:pt>
                <c:pt idx="1290">
                  <c:v>0.43148562063421697</c:v>
                </c:pt>
                <c:pt idx="1291">
                  <c:v>0.4389297893687083</c:v>
                </c:pt>
                <c:pt idx="1292">
                  <c:v>0.44637395810319958</c:v>
                </c:pt>
                <c:pt idx="1293">
                  <c:v>0.44240373477813755</c:v>
                </c:pt>
                <c:pt idx="1294">
                  <c:v>0.42900423105605318</c:v>
                </c:pt>
                <c:pt idx="1295">
                  <c:v>0.41411589358707057</c:v>
                </c:pt>
                <c:pt idx="1296">
                  <c:v>0.41510844941833608</c:v>
                </c:pt>
                <c:pt idx="1297">
                  <c:v>0.42404145189972564</c:v>
                </c:pt>
                <c:pt idx="1298">
                  <c:v>0.41659728316523431</c:v>
                </c:pt>
                <c:pt idx="1299">
                  <c:v>0.43347073229674798</c:v>
                </c:pt>
                <c:pt idx="1300">
                  <c:v>0.44984790351262888</c:v>
                </c:pt>
                <c:pt idx="1301">
                  <c:v>0.41337147671362146</c:v>
                </c:pt>
                <c:pt idx="1302">
                  <c:v>0.41957495065903089</c:v>
                </c:pt>
                <c:pt idx="1303">
                  <c:v>0.44141117894687204</c:v>
                </c:pt>
                <c:pt idx="1304">
                  <c:v>0.43570398291709539</c:v>
                </c:pt>
                <c:pt idx="1305">
                  <c:v>0.44984790351262888</c:v>
                </c:pt>
                <c:pt idx="1306">
                  <c:v>0.44736651393446508</c:v>
                </c:pt>
                <c:pt idx="1307">
                  <c:v>0.46324740723471325</c:v>
                </c:pt>
                <c:pt idx="1308">
                  <c:v>0.48508363552255446</c:v>
                </c:pt>
                <c:pt idx="1309">
                  <c:v>0.47714318887243035</c:v>
                </c:pt>
                <c:pt idx="1310">
                  <c:v>0.46076601765654945</c:v>
                </c:pt>
                <c:pt idx="1311">
                  <c:v>0.45892192058116271</c:v>
                </c:pt>
                <c:pt idx="1312">
                  <c:v>0.45892192058116271</c:v>
                </c:pt>
                <c:pt idx="1313">
                  <c:v>0.45892192058116271</c:v>
                </c:pt>
                <c:pt idx="1314">
                  <c:v>0.45892192058116271</c:v>
                </c:pt>
                <c:pt idx="1315">
                  <c:v>0.45892192058116271</c:v>
                </c:pt>
                <c:pt idx="1316">
                  <c:v>0.45892192058116271</c:v>
                </c:pt>
                <c:pt idx="1317">
                  <c:v>0.45892192058116271</c:v>
                </c:pt>
                <c:pt idx="1318">
                  <c:v>0.45892192058116271</c:v>
                </c:pt>
                <c:pt idx="1319">
                  <c:v>0.45892192058116271</c:v>
                </c:pt>
                <c:pt idx="1320">
                  <c:v>0.45892192058116271</c:v>
                </c:pt>
                <c:pt idx="1321">
                  <c:v>0.45892192058116271</c:v>
                </c:pt>
                <c:pt idx="1322">
                  <c:v>0.45892192058116271</c:v>
                </c:pt>
                <c:pt idx="1323">
                  <c:v>0.45892192058116271</c:v>
                </c:pt>
                <c:pt idx="1324">
                  <c:v>0.45892192058116271</c:v>
                </c:pt>
                <c:pt idx="1325">
                  <c:v>0.45892192058116271</c:v>
                </c:pt>
                <c:pt idx="1326">
                  <c:v>0.45892192058116271</c:v>
                </c:pt>
                <c:pt idx="1327">
                  <c:v>0.45892192058116271</c:v>
                </c:pt>
                <c:pt idx="1328">
                  <c:v>0.45892192058116271</c:v>
                </c:pt>
                <c:pt idx="1329">
                  <c:v>0.44998891809977309</c:v>
                </c:pt>
                <c:pt idx="1330">
                  <c:v>0.45991447641242822</c:v>
                </c:pt>
                <c:pt idx="1331">
                  <c:v>0.46884747889381778</c:v>
                </c:pt>
                <c:pt idx="1332">
                  <c:v>0.4891948734347607</c:v>
                </c:pt>
                <c:pt idx="1333">
                  <c:v>0.48125442678463665</c:v>
                </c:pt>
                <c:pt idx="1334">
                  <c:v>0.47232142430324703</c:v>
                </c:pt>
                <c:pt idx="1335">
                  <c:v>0.45247030767793689</c:v>
                </c:pt>
                <c:pt idx="1336">
                  <c:v>0.46090703224369373</c:v>
                </c:pt>
                <c:pt idx="1337">
                  <c:v>0.44601869477471107</c:v>
                </c:pt>
                <c:pt idx="1338">
                  <c:v>0.45594425308736614</c:v>
                </c:pt>
                <c:pt idx="1339">
                  <c:v>0.45495169725610063</c:v>
                </c:pt>
                <c:pt idx="1340">
                  <c:v>0.46537353348438848</c:v>
                </c:pt>
                <c:pt idx="1341">
                  <c:v>0.45296658559356962</c:v>
                </c:pt>
                <c:pt idx="1342">
                  <c:v>0.43658941437768872</c:v>
                </c:pt>
                <c:pt idx="1343">
                  <c:v>0.41177551859605105</c:v>
                </c:pt>
                <c:pt idx="1344">
                  <c:v>0.42467874440250264</c:v>
                </c:pt>
                <c:pt idx="1345">
                  <c:v>0.39614276425361927</c:v>
                </c:pt>
                <c:pt idx="1346">
                  <c:v>0.41773085358364409</c:v>
                </c:pt>
                <c:pt idx="1347">
                  <c:v>0.42765641189629916</c:v>
                </c:pt>
                <c:pt idx="1348">
                  <c:v>0.42120479899307334</c:v>
                </c:pt>
                <c:pt idx="1349">
                  <c:v>0.41475318608984757</c:v>
                </c:pt>
                <c:pt idx="1350">
                  <c:v>0.40730901735535624</c:v>
                </c:pt>
                <c:pt idx="1351">
                  <c:v>0.41574574192111308</c:v>
                </c:pt>
                <c:pt idx="1352">
                  <c:v>0.42666385606503365</c:v>
                </c:pt>
                <c:pt idx="1353">
                  <c:v>0.41376063025858206</c:v>
                </c:pt>
                <c:pt idx="1354">
                  <c:v>0.41897154837272599</c:v>
                </c:pt>
                <c:pt idx="1355">
                  <c:v>0.41276807442731656</c:v>
                </c:pt>
                <c:pt idx="1356">
                  <c:v>0.41276807442731656</c:v>
                </c:pt>
                <c:pt idx="1357">
                  <c:v>0.41773085358364409</c:v>
                </c:pt>
                <c:pt idx="1358">
                  <c:v>0.40631646152409073</c:v>
                </c:pt>
                <c:pt idx="1359">
                  <c:v>0.41028668484915276</c:v>
                </c:pt>
                <c:pt idx="1360">
                  <c:v>0.42467874440250264</c:v>
                </c:pt>
                <c:pt idx="1361">
                  <c:v>0.41475318608984757</c:v>
                </c:pt>
                <c:pt idx="1362">
                  <c:v>0.39738345904270117</c:v>
                </c:pt>
                <c:pt idx="1363">
                  <c:v>0.40681273943972346</c:v>
                </c:pt>
                <c:pt idx="1364">
                  <c:v>0.41475318608984757</c:v>
                </c:pt>
                <c:pt idx="1365">
                  <c:v>0.42070852107744061</c:v>
                </c:pt>
                <c:pt idx="1366">
                  <c:v>0.43559685854642322</c:v>
                </c:pt>
                <c:pt idx="1367">
                  <c:v>0.43658941437768872</c:v>
                </c:pt>
                <c:pt idx="1368">
                  <c:v>0.44368315350021809</c:v>
                </c:pt>
                <c:pt idx="1369">
                  <c:v>0.44368315350021809</c:v>
                </c:pt>
                <c:pt idx="1370">
                  <c:v>0.44368315350021809</c:v>
                </c:pt>
                <c:pt idx="1371">
                  <c:v>0.44368315350021809</c:v>
                </c:pt>
                <c:pt idx="1372">
                  <c:v>0.42432831479054067</c:v>
                </c:pt>
                <c:pt idx="1373">
                  <c:v>0.41787670188731485</c:v>
                </c:pt>
                <c:pt idx="1374">
                  <c:v>0.40546975399649599</c:v>
                </c:pt>
                <c:pt idx="1375">
                  <c:v>0.41390647856225282</c:v>
                </c:pt>
                <c:pt idx="1376">
                  <c:v>0.40398092024959775</c:v>
                </c:pt>
                <c:pt idx="1377">
                  <c:v>0.41241764481535453</c:v>
                </c:pt>
                <c:pt idx="1378">
                  <c:v>0.4248245927061734</c:v>
                </c:pt>
                <c:pt idx="1379">
                  <c:v>0.41539531230915105</c:v>
                </c:pt>
                <c:pt idx="1380">
                  <c:v>0.41440275647788555</c:v>
                </c:pt>
                <c:pt idx="1381">
                  <c:v>0.41489903439351833</c:v>
                </c:pt>
                <c:pt idx="1382">
                  <c:v>0.40298836441833225</c:v>
                </c:pt>
                <c:pt idx="1383">
                  <c:v>0.38958886069624787</c:v>
                </c:pt>
                <c:pt idx="1384">
                  <c:v>0.40001069692453567</c:v>
                </c:pt>
                <c:pt idx="1385">
                  <c:v>0.41688414605604934</c:v>
                </c:pt>
                <c:pt idx="1386">
                  <c:v>0.39554419568384092</c:v>
                </c:pt>
                <c:pt idx="1387">
                  <c:v>0.41986181354984586</c:v>
                </c:pt>
                <c:pt idx="1388">
                  <c:v>0.43872037434389055</c:v>
                </c:pt>
                <c:pt idx="1389">
                  <c:v>0.44417943141585081</c:v>
                </c:pt>
                <c:pt idx="1390">
                  <c:v>0.43723154059699226</c:v>
                </c:pt>
                <c:pt idx="1391">
                  <c:v>0.43425387310319574</c:v>
                </c:pt>
                <c:pt idx="1392">
                  <c:v>0.41492839514467028</c:v>
                </c:pt>
                <c:pt idx="1393">
                  <c:v>0.41492839514467028</c:v>
                </c:pt>
                <c:pt idx="1394">
                  <c:v>0.41492839514467028</c:v>
                </c:pt>
                <c:pt idx="1395">
                  <c:v>0.41492839514467028</c:v>
                </c:pt>
                <c:pt idx="1396">
                  <c:v>0.41492839514467028</c:v>
                </c:pt>
                <c:pt idx="1397">
                  <c:v>0.41492839514467028</c:v>
                </c:pt>
                <c:pt idx="1398">
                  <c:v>0.41492839514467028</c:v>
                </c:pt>
                <c:pt idx="1399">
                  <c:v>0.41492839514467028</c:v>
                </c:pt>
                <c:pt idx="1400">
                  <c:v>0.41492839514467028</c:v>
                </c:pt>
                <c:pt idx="1401">
                  <c:v>0.39855122392878939</c:v>
                </c:pt>
                <c:pt idx="1402">
                  <c:v>0.40128075246476952</c:v>
                </c:pt>
                <c:pt idx="1403">
                  <c:v>0.38961822144739983</c:v>
                </c:pt>
                <c:pt idx="1404">
                  <c:v>0.39395088965318648</c:v>
                </c:pt>
                <c:pt idx="1405">
                  <c:v>0.39395088965318648</c:v>
                </c:pt>
                <c:pt idx="1406">
                  <c:v>0.39395088965318648</c:v>
                </c:pt>
                <c:pt idx="1407">
                  <c:v>0.40735039337527085</c:v>
                </c:pt>
                <c:pt idx="1408">
                  <c:v>0.42372756459115174</c:v>
                </c:pt>
                <c:pt idx="1409">
                  <c:v>0.45325610057130061</c:v>
                </c:pt>
                <c:pt idx="1410">
                  <c:v>0.41826850751919142</c:v>
                </c:pt>
                <c:pt idx="1411">
                  <c:v>0.40933550503780186</c:v>
                </c:pt>
                <c:pt idx="1412">
                  <c:v>0.39742483506261578</c:v>
                </c:pt>
                <c:pt idx="1413">
                  <c:v>0.41975734126608971</c:v>
                </c:pt>
                <c:pt idx="1414">
                  <c:v>0.39146950007502268</c:v>
                </c:pt>
                <c:pt idx="1415">
                  <c:v>0.39543972340008471</c:v>
                </c:pt>
                <c:pt idx="1416">
                  <c:v>0.40784667129090357</c:v>
                </c:pt>
                <c:pt idx="1417">
                  <c:v>0.40486900379710705</c:v>
                </c:pt>
                <c:pt idx="1418">
                  <c:v>0.41132061670033288</c:v>
                </c:pt>
                <c:pt idx="1419">
                  <c:v>0.40387644796584155</c:v>
                </c:pt>
                <c:pt idx="1420">
                  <c:v>0.40735039337527085</c:v>
                </c:pt>
                <c:pt idx="1421">
                  <c:v>0.4004025025564123</c:v>
                </c:pt>
                <c:pt idx="1422">
                  <c:v>0.38700299883432793</c:v>
                </c:pt>
                <c:pt idx="1423">
                  <c:v>0.3805513859311021</c:v>
                </c:pt>
                <c:pt idx="1424">
                  <c:v>0.3634297978417721</c:v>
                </c:pt>
                <c:pt idx="1425">
                  <c:v>0.35846701868544456</c:v>
                </c:pt>
                <c:pt idx="1426">
                  <c:v>0.34382682017427829</c:v>
                </c:pt>
                <c:pt idx="1427">
                  <c:v>0.36417421471522121</c:v>
                </c:pt>
                <c:pt idx="1428">
                  <c:v>0.3587151576432609</c:v>
                </c:pt>
                <c:pt idx="1429">
                  <c:v>0.38402533134053141</c:v>
                </c:pt>
                <c:pt idx="1430">
                  <c:v>0.40983178295343459</c:v>
                </c:pt>
                <c:pt idx="1431">
                  <c:v>0.4177722296035587</c:v>
                </c:pt>
                <c:pt idx="1432">
                  <c:v>0.44407495913209466</c:v>
                </c:pt>
                <c:pt idx="1433">
                  <c:v>0.44705262662589118</c:v>
                </c:pt>
                <c:pt idx="1434">
                  <c:v>0.45201540578221872</c:v>
                </c:pt>
                <c:pt idx="1435">
                  <c:v>0.46640746533556859</c:v>
                </c:pt>
                <c:pt idx="1436">
                  <c:v>0.46252257564924065</c:v>
                </c:pt>
                <c:pt idx="1437">
                  <c:v>0.46252257564924065</c:v>
                </c:pt>
                <c:pt idx="1438">
                  <c:v>0.46252257564924065</c:v>
                </c:pt>
                <c:pt idx="1439">
                  <c:v>0.46252257564924065</c:v>
                </c:pt>
                <c:pt idx="1440">
                  <c:v>0.43870123569886843</c:v>
                </c:pt>
                <c:pt idx="1441">
                  <c:v>0.45358957316785103</c:v>
                </c:pt>
                <c:pt idx="1442">
                  <c:v>0.40793200492963766</c:v>
                </c:pt>
                <c:pt idx="1443">
                  <c:v>0.42579800989241678</c:v>
                </c:pt>
                <c:pt idx="1444">
                  <c:v>0.43076078904874437</c:v>
                </c:pt>
                <c:pt idx="1445">
                  <c:v>0.44316773693956318</c:v>
                </c:pt>
                <c:pt idx="1446">
                  <c:v>0.44465657068646147</c:v>
                </c:pt>
                <c:pt idx="1447">
                  <c:v>0.43820495778323565</c:v>
                </c:pt>
                <c:pt idx="1448">
                  <c:v>0.4163687294953945</c:v>
                </c:pt>
                <c:pt idx="1449">
                  <c:v>0.42877567738621336</c:v>
                </c:pt>
                <c:pt idx="1450">
                  <c:v>0.4163687294953945</c:v>
                </c:pt>
                <c:pt idx="1451">
                  <c:v>0.44961934984278901</c:v>
                </c:pt>
                <c:pt idx="1452">
                  <c:v>0.4508600446318709</c:v>
                </c:pt>
                <c:pt idx="1453">
                  <c:v>0.45607096274601483</c:v>
                </c:pt>
                <c:pt idx="1454">
                  <c:v>0.44763423818025799</c:v>
                </c:pt>
                <c:pt idx="1455">
                  <c:v>0.46450768731177167</c:v>
                </c:pt>
                <c:pt idx="1456">
                  <c:v>0.45061190567405451</c:v>
                </c:pt>
                <c:pt idx="1457">
                  <c:v>0.45656724066164756</c:v>
                </c:pt>
                <c:pt idx="1458">
                  <c:v>0.44165552802562191</c:v>
                </c:pt>
                <c:pt idx="1459">
                  <c:v>0.44165552802562191</c:v>
                </c:pt>
                <c:pt idx="1460">
                  <c:v>0.44165552802562191</c:v>
                </c:pt>
                <c:pt idx="1461">
                  <c:v>0.43445949824894697</c:v>
                </c:pt>
                <c:pt idx="1462">
                  <c:v>0.44934783571792963</c:v>
                </c:pt>
                <c:pt idx="1463">
                  <c:v>0.45282178112735888</c:v>
                </c:pt>
                <c:pt idx="1464">
                  <c:v>0.4582808381993192</c:v>
                </c:pt>
                <c:pt idx="1465">
                  <c:v>0.46572500693381053</c:v>
                </c:pt>
                <c:pt idx="1466">
                  <c:v>0.46522872901817774</c:v>
                </c:pt>
                <c:pt idx="1467">
                  <c:v>0.4731691756683018</c:v>
                </c:pt>
                <c:pt idx="1468">
                  <c:v>0.47217661983703629</c:v>
                </c:pt>
                <c:pt idx="1469">
                  <c:v>0.48362649601257507</c:v>
                </c:pt>
                <c:pt idx="1470">
                  <c:v>0.48362649601257507</c:v>
                </c:pt>
                <c:pt idx="1471">
                  <c:v>0.48362649601257507</c:v>
                </c:pt>
                <c:pt idx="1472">
                  <c:v>0.48362649601257507</c:v>
                </c:pt>
                <c:pt idx="1473">
                  <c:v>0.48362649601257507</c:v>
                </c:pt>
                <c:pt idx="1474">
                  <c:v>0.48362649601257507</c:v>
                </c:pt>
                <c:pt idx="1475">
                  <c:v>0.48362649601257507</c:v>
                </c:pt>
                <c:pt idx="1476">
                  <c:v>0.48362649601257507</c:v>
                </c:pt>
                <c:pt idx="1477">
                  <c:v>0.48362649601257507</c:v>
                </c:pt>
                <c:pt idx="1478">
                  <c:v>0.48362649601257507</c:v>
                </c:pt>
                <c:pt idx="1479">
                  <c:v>0.48362649601257507</c:v>
                </c:pt>
                <c:pt idx="1480">
                  <c:v>0.48362649601257507</c:v>
                </c:pt>
                <c:pt idx="1481">
                  <c:v>0.48362649601257507</c:v>
                </c:pt>
                <c:pt idx="1482">
                  <c:v>0.48362649601257507</c:v>
                </c:pt>
                <c:pt idx="1483">
                  <c:v>0.48362649601257507</c:v>
                </c:pt>
                <c:pt idx="1484">
                  <c:v>0.48362649601257507</c:v>
                </c:pt>
                <c:pt idx="1485">
                  <c:v>0.44963145879173139</c:v>
                </c:pt>
                <c:pt idx="1486">
                  <c:v>0.47072327020612342</c:v>
                </c:pt>
                <c:pt idx="1487">
                  <c:v>0.47990441164532938</c:v>
                </c:pt>
                <c:pt idx="1488">
                  <c:v>0.47394907665773633</c:v>
                </c:pt>
                <c:pt idx="1489">
                  <c:v>0.51216247616145838</c:v>
                </c:pt>
                <c:pt idx="1490">
                  <c:v>0.47097140916393981</c:v>
                </c:pt>
                <c:pt idx="1491">
                  <c:v>0.47097140916393981</c:v>
                </c:pt>
                <c:pt idx="1492">
                  <c:v>0.48585974663292247</c:v>
                </c:pt>
                <c:pt idx="1493">
                  <c:v>0.47643046623590013</c:v>
                </c:pt>
                <c:pt idx="1494">
                  <c:v>0.44715006921356759</c:v>
                </c:pt>
                <c:pt idx="1495">
                  <c:v>0.45360168211679341</c:v>
                </c:pt>
                <c:pt idx="1496">
                  <c:v>0.45459423794805892</c:v>
                </c:pt>
                <c:pt idx="1497">
                  <c:v>0.47742302206716564</c:v>
                </c:pt>
                <c:pt idx="1498">
                  <c:v>0.48536346871728969</c:v>
                </c:pt>
                <c:pt idx="1499">
                  <c:v>0.47692674415153286</c:v>
                </c:pt>
                <c:pt idx="1500">
                  <c:v>0.47582936396809322</c:v>
                </c:pt>
                <c:pt idx="1501">
                  <c:v>0.47582936396809322</c:v>
                </c:pt>
                <c:pt idx="1502">
                  <c:v>0.48128842104005348</c:v>
                </c:pt>
                <c:pt idx="1503">
                  <c:v>0.49617675850903614</c:v>
                </c:pt>
                <c:pt idx="1504">
                  <c:v>0.49915442600283266</c:v>
                </c:pt>
                <c:pt idx="1505">
                  <c:v>0.5051097609904257</c:v>
                </c:pt>
                <c:pt idx="1506">
                  <c:v>0.49121397935270861</c:v>
                </c:pt>
                <c:pt idx="1507">
                  <c:v>0.51180951285146792</c:v>
                </c:pt>
                <c:pt idx="1508">
                  <c:v>0.50014698183409811</c:v>
                </c:pt>
                <c:pt idx="1509">
                  <c:v>0.49568048059340336</c:v>
                </c:pt>
                <c:pt idx="1510">
                  <c:v>0.47731819771499145</c:v>
                </c:pt>
                <c:pt idx="1511">
                  <c:v>0.50163581558099646</c:v>
                </c:pt>
                <c:pt idx="1512">
                  <c:v>0.4879881729010957</c:v>
                </c:pt>
                <c:pt idx="1513">
                  <c:v>0.49369536893087235</c:v>
                </c:pt>
                <c:pt idx="1514">
                  <c:v>0.50461348307479292</c:v>
                </c:pt>
                <c:pt idx="1515">
                  <c:v>0.51553159721871356</c:v>
                </c:pt>
                <c:pt idx="1516">
                  <c:v>0.51553159721871356</c:v>
                </c:pt>
                <c:pt idx="1517">
                  <c:v>0.51702043096561179</c:v>
                </c:pt>
                <c:pt idx="1518">
                  <c:v>0.51999809845940836</c:v>
                </c:pt>
                <c:pt idx="1519">
                  <c:v>0.52347204386883761</c:v>
                </c:pt>
                <c:pt idx="1520">
                  <c:v>0.51404276347181532</c:v>
                </c:pt>
                <c:pt idx="1521">
                  <c:v>0.53339760218149268</c:v>
                </c:pt>
                <c:pt idx="1522">
                  <c:v>0.52446459970010317</c:v>
                </c:pt>
                <c:pt idx="1523">
                  <c:v>0.5214869322063066</c:v>
                </c:pt>
                <c:pt idx="1524">
                  <c:v>0.53786410342218749</c:v>
                </c:pt>
                <c:pt idx="1525">
                  <c:v>0.54034549300035128</c:v>
                </c:pt>
                <c:pt idx="1526">
                  <c:v>0.53687154759092204</c:v>
                </c:pt>
                <c:pt idx="1527">
                  <c:v>0.50883184535767134</c:v>
                </c:pt>
                <c:pt idx="1528">
                  <c:v>0.50808742848422228</c:v>
                </c:pt>
                <c:pt idx="1529">
                  <c:v>0.47558122501027683</c:v>
                </c:pt>
                <c:pt idx="1530">
                  <c:v>0.46987402898050018</c:v>
                </c:pt>
                <c:pt idx="1531">
                  <c:v>0.46838519523360189</c:v>
                </c:pt>
                <c:pt idx="1532">
                  <c:v>0.47409239126337854</c:v>
                </c:pt>
                <c:pt idx="1533">
                  <c:v>0.49989884287628178</c:v>
                </c:pt>
                <c:pt idx="1534">
                  <c:v>0.51106509597801875</c:v>
                </c:pt>
                <c:pt idx="1535">
                  <c:v>0.52793854510953242</c:v>
                </c:pt>
                <c:pt idx="1536">
                  <c:v>0.51056881806238597</c:v>
                </c:pt>
                <c:pt idx="1537">
                  <c:v>0.49716931434030165</c:v>
                </c:pt>
                <c:pt idx="1538">
                  <c:v>0.49468792476213785</c:v>
                </c:pt>
                <c:pt idx="1539">
                  <c:v>0.47831075354625696</c:v>
                </c:pt>
                <c:pt idx="1540">
                  <c:v>0.47979958729315525</c:v>
                </c:pt>
                <c:pt idx="1541">
                  <c:v>0.50709487265295672</c:v>
                </c:pt>
                <c:pt idx="1542">
                  <c:v>0.50213209349662924</c:v>
                </c:pt>
                <c:pt idx="1543">
                  <c:v>0.47930330937752247</c:v>
                </c:pt>
                <c:pt idx="1544">
                  <c:v>0.44108990987380042</c:v>
                </c:pt>
                <c:pt idx="1545">
                  <c:v>0.44108990987380042</c:v>
                </c:pt>
                <c:pt idx="1546">
                  <c:v>0.4311643515611453</c:v>
                </c:pt>
                <c:pt idx="1547">
                  <c:v>0.43166062947677808</c:v>
                </c:pt>
                <c:pt idx="1548">
                  <c:v>0.42471273865791953</c:v>
                </c:pt>
                <c:pt idx="1549">
                  <c:v>0.39741745329811801</c:v>
                </c:pt>
                <c:pt idx="1550">
                  <c:v>0.38798817290109566</c:v>
                </c:pt>
                <c:pt idx="1551">
                  <c:v>0.38600306123856465</c:v>
                </c:pt>
                <c:pt idx="1552">
                  <c:v>0.41280206868273339</c:v>
                </c:pt>
                <c:pt idx="1553">
                  <c:v>0.43736782550655473</c:v>
                </c:pt>
                <c:pt idx="1554">
                  <c:v>0.40684673369514035</c:v>
                </c:pt>
                <c:pt idx="1555">
                  <c:v>0.42173507116412301</c:v>
                </c:pt>
                <c:pt idx="1556">
                  <c:v>0.39493606371995427</c:v>
                </c:pt>
                <c:pt idx="1557">
                  <c:v>0.38699561706983016</c:v>
                </c:pt>
                <c:pt idx="1558">
                  <c:v>0.40138767662318003</c:v>
                </c:pt>
                <c:pt idx="1559">
                  <c:v>0.40386906620134383</c:v>
                </c:pt>
                <c:pt idx="1560">
                  <c:v>0.38873258977454483</c:v>
                </c:pt>
                <c:pt idx="1561">
                  <c:v>0.39592861955121977</c:v>
                </c:pt>
                <c:pt idx="1562">
                  <c:v>0.41131323493583516</c:v>
                </c:pt>
                <c:pt idx="1563">
                  <c:v>0.40536391552375733</c:v>
                </c:pt>
                <c:pt idx="1564">
                  <c:v>0.40536391552375733</c:v>
                </c:pt>
                <c:pt idx="1565">
                  <c:v>0.40536391552375733</c:v>
                </c:pt>
                <c:pt idx="1566">
                  <c:v>0.40536391552375733</c:v>
                </c:pt>
                <c:pt idx="1567">
                  <c:v>0.39121999492822385</c:v>
                </c:pt>
                <c:pt idx="1568">
                  <c:v>0.40461949865030822</c:v>
                </c:pt>
                <c:pt idx="1569">
                  <c:v>0.3877460495187946</c:v>
                </c:pt>
                <c:pt idx="1570">
                  <c:v>0.38278327036246701</c:v>
                </c:pt>
                <c:pt idx="1571">
                  <c:v>0.3882193435982817</c:v>
                </c:pt>
                <c:pt idx="1572">
                  <c:v>0.3882193435982817</c:v>
                </c:pt>
                <c:pt idx="1573">
                  <c:v>0.3882193435982817</c:v>
                </c:pt>
                <c:pt idx="1574">
                  <c:v>0.37928634111689208</c:v>
                </c:pt>
                <c:pt idx="1575">
                  <c:v>0.38424912027321961</c:v>
                </c:pt>
                <c:pt idx="1576">
                  <c:v>0.40161884732036601</c:v>
                </c:pt>
                <c:pt idx="1577">
                  <c:v>0.38722678776701613</c:v>
                </c:pt>
                <c:pt idx="1578">
                  <c:v>0.39864117982656949</c:v>
                </c:pt>
                <c:pt idx="1579">
                  <c:v>0.38772306568264892</c:v>
                </c:pt>
                <c:pt idx="1580">
                  <c:v>0.38970817734517993</c:v>
                </c:pt>
                <c:pt idx="1581">
                  <c:v>0.37680495153872834</c:v>
                </c:pt>
                <c:pt idx="1582">
                  <c:v>0.36390172573227669</c:v>
                </c:pt>
                <c:pt idx="1583">
                  <c:v>0.37978261903252486</c:v>
                </c:pt>
                <c:pt idx="1584">
                  <c:v>0.38176773069505587</c:v>
                </c:pt>
                <c:pt idx="1585">
                  <c:v>0.37928634111689208</c:v>
                </c:pt>
                <c:pt idx="1586">
                  <c:v>0.37481983987619732</c:v>
                </c:pt>
                <c:pt idx="1587">
                  <c:v>0.34901338826329409</c:v>
                </c:pt>
                <c:pt idx="1588">
                  <c:v>0.36315730885882758</c:v>
                </c:pt>
                <c:pt idx="1589">
                  <c:v>0.36539055947917498</c:v>
                </c:pt>
                <c:pt idx="1590">
                  <c:v>0.38276028652632138</c:v>
                </c:pt>
                <c:pt idx="1591">
                  <c:v>0.40807046022359184</c:v>
                </c:pt>
                <c:pt idx="1592">
                  <c:v>0.39194142796552733</c:v>
                </c:pt>
                <c:pt idx="1593">
                  <c:v>0.37928634111689208</c:v>
                </c:pt>
                <c:pt idx="1594">
                  <c:v>0.38772306568264892</c:v>
                </c:pt>
                <c:pt idx="1595">
                  <c:v>0.39516723441714025</c:v>
                </c:pt>
                <c:pt idx="1596">
                  <c:v>0.44082480265535362</c:v>
                </c:pt>
                <c:pt idx="1597">
                  <c:v>0.4440502941897847</c:v>
                </c:pt>
                <c:pt idx="1598">
                  <c:v>0.4440502941897847</c:v>
                </c:pt>
                <c:pt idx="1599">
                  <c:v>0.45099818500864325</c:v>
                </c:pt>
                <c:pt idx="1600">
                  <c:v>0.44603540585231571</c:v>
                </c:pt>
                <c:pt idx="1601">
                  <c:v>0.44851679543047945</c:v>
                </c:pt>
                <c:pt idx="1602">
                  <c:v>0.41079967384239013</c:v>
                </c:pt>
                <c:pt idx="1603">
                  <c:v>0.40881456217985912</c:v>
                </c:pt>
                <c:pt idx="1604">
                  <c:v>0.42916195672080204</c:v>
                </c:pt>
                <c:pt idx="1605">
                  <c:v>0.42370289964884178</c:v>
                </c:pt>
                <c:pt idx="1606">
                  <c:v>0.42916195672080204</c:v>
                </c:pt>
                <c:pt idx="1607">
                  <c:v>0.43164334629896584</c:v>
                </c:pt>
                <c:pt idx="1608">
                  <c:v>0.44553912793668293</c:v>
                </c:pt>
                <c:pt idx="1609">
                  <c:v>0.45695351999623629</c:v>
                </c:pt>
                <c:pt idx="1610">
                  <c:v>0.45844235374313458</c:v>
                </c:pt>
                <c:pt idx="1611">
                  <c:v>0.46787163414015692</c:v>
                </c:pt>
                <c:pt idx="1612">
                  <c:v>0.46539024456199313</c:v>
                </c:pt>
                <c:pt idx="1613">
                  <c:v>0.45397585250243977</c:v>
                </c:pt>
                <c:pt idx="1614">
                  <c:v>0.46092374332129832</c:v>
                </c:pt>
                <c:pt idx="1615">
                  <c:v>0.46042746540566559</c:v>
                </c:pt>
                <c:pt idx="1616">
                  <c:v>0.44901307334611223</c:v>
                </c:pt>
                <c:pt idx="1617">
                  <c:v>0.46687907830889136</c:v>
                </c:pt>
                <c:pt idx="1618">
                  <c:v>0.46539024456199313</c:v>
                </c:pt>
                <c:pt idx="1619">
                  <c:v>0.47928602619971022</c:v>
                </c:pt>
                <c:pt idx="1620">
                  <c:v>0.48176741577787402</c:v>
                </c:pt>
                <c:pt idx="1621">
                  <c:v>0.50707758947514447</c:v>
                </c:pt>
                <c:pt idx="1622">
                  <c:v>0.48524136118730332</c:v>
                </c:pt>
                <c:pt idx="1623">
                  <c:v>0.52246220485975992</c:v>
                </c:pt>
                <c:pt idx="1624">
                  <c:v>0.53735054232874246</c:v>
                </c:pt>
                <c:pt idx="1625">
                  <c:v>0.58697833389201792</c:v>
                </c:pt>
                <c:pt idx="1626">
                  <c:v>0.57506766391683184</c:v>
                </c:pt>
                <c:pt idx="1627">
                  <c:v>0.56762349518234057</c:v>
                </c:pt>
                <c:pt idx="1628">
                  <c:v>0.57457138600119906</c:v>
                </c:pt>
                <c:pt idx="1629">
                  <c:v>0.59740017012030577</c:v>
                </c:pt>
                <c:pt idx="1630">
                  <c:v>0.61179222967365565</c:v>
                </c:pt>
                <c:pt idx="1631">
                  <c:v>0.60534061677042983</c:v>
                </c:pt>
                <c:pt idx="1632">
                  <c:v>0.58648205597638514</c:v>
                </c:pt>
                <c:pt idx="1633">
                  <c:v>0.58945972347018172</c:v>
                </c:pt>
                <c:pt idx="1634">
                  <c:v>0.5874746118076507</c:v>
                </c:pt>
                <c:pt idx="1635">
                  <c:v>0.58846716763891616</c:v>
                </c:pt>
                <c:pt idx="1636">
                  <c:v>0.59392622471087653</c:v>
                </c:pt>
                <c:pt idx="1637">
                  <c:v>0.58201555473569044</c:v>
                </c:pt>
                <c:pt idx="1638">
                  <c:v>0.60285922719226603</c:v>
                </c:pt>
                <c:pt idx="1639">
                  <c:v>0.58896344555454894</c:v>
                </c:pt>
                <c:pt idx="1640">
                  <c:v>0.59392622471087653</c:v>
                </c:pt>
                <c:pt idx="1641">
                  <c:v>0.61892598100569063</c:v>
                </c:pt>
                <c:pt idx="1642">
                  <c:v>0.61892598100569063</c:v>
                </c:pt>
                <c:pt idx="1643">
                  <c:v>0.61892598100569063</c:v>
                </c:pt>
                <c:pt idx="1644">
                  <c:v>0.61892598100569063</c:v>
                </c:pt>
                <c:pt idx="1645">
                  <c:v>0.61892598100569063</c:v>
                </c:pt>
                <c:pt idx="1646">
                  <c:v>0.61892598100569063</c:v>
                </c:pt>
                <c:pt idx="1647">
                  <c:v>0.62041481475258886</c:v>
                </c:pt>
                <c:pt idx="1648">
                  <c:v>0.57078702318931351</c:v>
                </c:pt>
                <c:pt idx="1649">
                  <c:v>0.56582424403298592</c:v>
                </c:pt>
                <c:pt idx="1650">
                  <c:v>0.57475724651437554</c:v>
                </c:pt>
                <c:pt idx="1651">
                  <c:v>0.57376469068310998</c:v>
                </c:pt>
                <c:pt idx="1652">
                  <c:v>0.57475724651437554</c:v>
                </c:pt>
                <c:pt idx="1653">
                  <c:v>0.57723863609253923</c:v>
                </c:pt>
                <c:pt idx="1654">
                  <c:v>0.61048925643993379</c:v>
                </c:pt>
                <c:pt idx="1655">
                  <c:v>0.60800786686177</c:v>
                </c:pt>
                <c:pt idx="1656">
                  <c:v>0.60751158894613733</c:v>
                </c:pt>
                <c:pt idx="1657">
                  <c:v>0.60651903311487176</c:v>
                </c:pt>
                <c:pt idx="1658">
                  <c:v>0.60304508770544252</c:v>
                </c:pt>
                <c:pt idx="1659">
                  <c:v>0.62438503807765089</c:v>
                </c:pt>
                <c:pt idx="1660">
                  <c:v>0.61545203559626138</c:v>
                </c:pt>
                <c:pt idx="1661">
                  <c:v>0.60453392145234075</c:v>
                </c:pt>
                <c:pt idx="1662">
                  <c:v>0.59560091897095113</c:v>
                </c:pt>
                <c:pt idx="1663">
                  <c:v>0.59485650209750207</c:v>
                </c:pt>
                <c:pt idx="1664">
                  <c:v>0.60304508770544252</c:v>
                </c:pt>
                <c:pt idx="1665">
                  <c:v>0.56135774279229111</c:v>
                </c:pt>
                <c:pt idx="1666">
                  <c:v>0.5663205219486187</c:v>
                </c:pt>
                <c:pt idx="1667">
                  <c:v>0.59510464105531846</c:v>
                </c:pt>
                <c:pt idx="1668">
                  <c:v>0.59093567504522559</c:v>
                </c:pt>
                <c:pt idx="1669">
                  <c:v>0.59093567504522559</c:v>
                </c:pt>
                <c:pt idx="1670">
                  <c:v>0.59093567504522559</c:v>
                </c:pt>
                <c:pt idx="1671">
                  <c:v>0.59093567504522559</c:v>
                </c:pt>
                <c:pt idx="1672">
                  <c:v>0.59093567504522559</c:v>
                </c:pt>
                <c:pt idx="1673">
                  <c:v>0.59093567504522559</c:v>
                </c:pt>
                <c:pt idx="1674">
                  <c:v>0.59093567504522559</c:v>
                </c:pt>
                <c:pt idx="1675">
                  <c:v>0.57629547653405933</c:v>
                </c:pt>
                <c:pt idx="1676">
                  <c:v>0.56860316884175166</c:v>
                </c:pt>
                <c:pt idx="1677">
                  <c:v>0.5561962209509328</c:v>
                </c:pt>
                <c:pt idx="1678">
                  <c:v>0.56959572467301711</c:v>
                </c:pt>
                <c:pt idx="1679">
                  <c:v>0.57306967008244647</c:v>
                </c:pt>
                <c:pt idx="1680">
                  <c:v>0.57406222591371192</c:v>
                </c:pt>
                <c:pt idx="1681">
                  <c:v>0.58299522839510154</c:v>
                </c:pt>
                <c:pt idx="1682">
                  <c:v>0.5815063946482032</c:v>
                </c:pt>
                <c:pt idx="1683">
                  <c:v>0.55718877678219825</c:v>
                </c:pt>
                <c:pt idx="1684">
                  <c:v>0.56190341698070945</c:v>
                </c:pt>
                <c:pt idx="1685">
                  <c:v>0.53088604725366229</c:v>
                </c:pt>
                <c:pt idx="1686">
                  <c:v>0.51550143186904696</c:v>
                </c:pt>
                <c:pt idx="1687">
                  <c:v>0.57604733757624293</c:v>
                </c:pt>
                <c:pt idx="1688">
                  <c:v>0.60532773459857547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903-4D87-9A2A-F3FDF32F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27640"/>
        <c:axId val="125428600"/>
      </c:scatterChart>
      <c:valAx>
        <c:axId val="15326392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639880"/>
        <c:crosses val="max"/>
        <c:crossBetween val="midCat"/>
      </c:valAx>
      <c:valAx>
        <c:axId val="1532639880"/>
        <c:scaling>
          <c:orientation val="minMax"/>
          <c:max val="1700"/>
          <c:min val="500"/>
        </c:scaling>
        <c:delete val="1"/>
        <c:axPos val="b"/>
        <c:numFmt formatCode="#,##0.00" sourceLinked="0"/>
        <c:majorTickMark val="out"/>
        <c:minorTickMark val="none"/>
        <c:tickLblPos val="nextTo"/>
        <c:crossAx val="1532639224"/>
        <c:crosses val="autoZero"/>
        <c:crossBetween val="midCat"/>
      </c:valAx>
      <c:valAx>
        <c:axId val="12542860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27640"/>
        <c:crossBetween val="midCat"/>
      </c:valAx>
      <c:valAx>
        <c:axId val="125427640"/>
        <c:scaling>
          <c:orientation val="minMax"/>
        </c:scaling>
        <c:delete val="1"/>
        <c:axPos val="b"/>
        <c:majorTickMark val="out"/>
        <c:minorTickMark val="none"/>
        <c:tickLblPos val="nextTo"/>
        <c:crossAx val="1254286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216477</xdr:colOff>
      <xdr:row>15</xdr:row>
      <xdr:rowOff>75767</xdr:rowOff>
    </xdr:from>
    <xdr:to>
      <xdr:col>77</xdr:col>
      <xdr:colOff>422131</xdr:colOff>
      <xdr:row>26</xdr:row>
      <xdr:rowOff>108238</xdr:rowOff>
    </xdr:to>
    <xdr:sp macro="[0]!simulate_trades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84DE9822-9DF6-4F1B-85CA-A2DC4FD73C0F}"/>
            </a:ext>
          </a:extLst>
        </xdr:cNvPr>
        <xdr:cNvSpPr/>
      </xdr:nvSpPr>
      <xdr:spPr>
        <a:xfrm>
          <a:off x="51965369" y="3030682"/>
          <a:ext cx="3236336" cy="21755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000" b="1">
              <a:solidFill>
                <a:srgbClr val="FF0000"/>
              </a:solidFill>
            </a:rPr>
            <a:t>SIMULATE</a:t>
          </a:r>
          <a:r>
            <a:rPr lang="en-GB" sz="3000" b="1" baseline="0">
              <a:solidFill>
                <a:srgbClr val="FF0000"/>
              </a:solidFill>
            </a:rPr>
            <a:t> TRADES</a:t>
          </a:r>
          <a:endParaRPr lang="en-GB" sz="3000" b="1">
            <a:solidFill>
              <a:srgbClr val="FF0000"/>
            </a:solidFill>
          </a:endParaRPr>
        </a:p>
      </xdr:txBody>
    </xdr:sp>
    <xdr:clientData/>
  </xdr:twoCellAnchor>
  <xdr:twoCellAnchor>
    <xdr:from>
      <xdr:col>139</xdr:col>
      <xdr:colOff>223425</xdr:colOff>
      <xdr:row>2</xdr:row>
      <xdr:rowOff>176388</xdr:rowOff>
    </xdr:from>
    <xdr:to>
      <xdr:col>152</xdr:col>
      <xdr:colOff>611480</xdr:colOff>
      <xdr:row>25</xdr:row>
      <xdr:rowOff>35277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660B0-3099-4863-AFCB-7E89F8630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281421</xdr:colOff>
      <xdr:row>0</xdr:row>
      <xdr:rowOff>194829</xdr:rowOff>
    </xdr:from>
    <xdr:to>
      <xdr:col>72</xdr:col>
      <xdr:colOff>75768</xdr:colOff>
      <xdr:row>36</xdr:row>
      <xdr:rowOff>65343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203F811-8B19-47BF-A81F-6459A6105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9526</xdr:rowOff>
    </xdr:from>
    <xdr:to>
      <xdr:col>10</xdr:col>
      <xdr:colOff>495300</xdr:colOff>
      <xdr:row>18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17E013-CCE1-4244-AE7E-1E18F359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142875</xdr:colOff>
      <xdr:row>0</xdr:row>
      <xdr:rowOff>0</xdr:rowOff>
    </xdr:from>
    <xdr:to>
      <xdr:col>20</xdr:col>
      <xdr:colOff>419100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0804CF-1D62-40F8-AD19-6B8715E01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104776</xdr:colOff>
      <xdr:row>19</xdr:row>
      <xdr:rowOff>0</xdr:rowOff>
    </xdr:from>
    <xdr:to>
      <xdr:col>20</xdr:col>
      <xdr:colOff>523875</xdr:colOff>
      <xdr:row>34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4BCBA0-FF3D-4A37-9F6C-1B6C4DA36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276224</xdr:colOff>
      <xdr:row>18</xdr:row>
      <xdr:rowOff>85724</xdr:rowOff>
    </xdr:from>
    <xdr:to>
      <xdr:col>11</xdr:col>
      <xdr:colOff>38099</xdr:colOff>
      <xdr:row>35</xdr:row>
      <xdr:rowOff>19049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554C37-8A8E-403B-9DAB-B75A3B9D68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428624</xdr:colOff>
      <xdr:row>0</xdr:row>
      <xdr:rowOff>152399</xdr:rowOff>
    </xdr:from>
    <xdr:to>
      <xdr:col>35</xdr:col>
      <xdr:colOff>504825</xdr:colOff>
      <xdr:row>22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A9FFC7-534D-476F-A10D-1E1FD8399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295275</xdr:colOff>
      <xdr:row>18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07B404-08A6-45E3-9968-6BD0E6B4C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439275" cy="3438525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18</xdr:row>
      <xdr:rowOff>152401</xdr:rowOff>
    </xdr:from>
    <xdr:to>
      <xdr:col>15</xdr:col>
      <xdr:colOff>447675</xdr:colOff>
      <xdr:row>37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FB9A6B-40E3-43BB-B078-6ACDFD6AB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36E0-F235-403B-9DC6-C3B229F0694C}">
  <sheetPr codeName="Sheet1"/>
  <dimension ref="A1:BNW2000"/>
  <sheetViews>
    <sheetView topLeftCell="BH1" zoomScale="88" zoomScaleNormal="175" workbookViewId="0">
      <selection activeCell="BV6" sqref="BV6"/>
    </sheetView>
  </sheetViews>
  <sheetFormatPr defaultRowHeight="15" outlineLevelCol="1" x14ac:dyDescent="0.25"/>
  <cols>
    <col min="1" max="1" width="56.42578125" customWidth="1"/>
    <col min="2" max="2" width="29.5703125" bestFit="1" customWidth="1"/>
    <col min="3" max="3" width="8.28515625" customWidth="1"/>
    <col min="4" max="4" width="10.7109375" style="2" customWidth="1"/>
    <col min="5" max="5" width="9.140625" customWidth="1"/>
    <col min="6" max="6" width="9.140625" style="26" customWidth="1" outlineLevel="1"/>
    <col min="7" max="7" width="14.42578125" style="2" customWidth="1" outlineLevel="1"/>
    <col min="8" max="8" width="9.140625" customWidth="1"/>
    <col min="9" max="9" width="10.28515625" customWidth="1" outlineLevel="1"/>
    <col min="10" max="11" width="12.5703125" customWidth="1" outlineLevel="1"/>
    <col min="12" max="12" width="11.85546875" style="2" customWidth="1" outlineLevel="1"/>
    <col min="13" max="13" width="9.140625" customWidth="1"/>
    <col min="14" max="14" width="10.28515625" customWidth="1" outlineLevel="1"/>
    <col min="15" max="16" width="9.140625" customWidth="1" outlineLevel="1"/>
    <col min="17" max="17" width="11.85546875" style="2" customWidth="1" outlineLevel="1"/>
    <col min="18" max="18" width="9.140625" customWidth="1"/>
    <col min="19" max="19" width="10.28515625" customWidth="1" outlineLevel="1"/>
    <col min="20" max="21" width="9.140625" customWidth="1" outlineLevel="1"/>
    <col min="22" max="22" width="14.42578125" style="2" customWidth="1" outlineLevel="1"/>
    <col min="23" max="23" width="9.140625" customWidth="1"/>
    <col min="24" max="24" width="10.28515625" customWidth="1" outlineLevel="1"/>
    <col min="25" max="25" width="12.5703125" customWidth="1" outlineLevel="1"/>
    <col min="26" max="26" width="9.140625" customWidth="1" outlineLevel="1"/>
    <col min="27" max="27" width="14.42578125" style="2" customWidth="1" outlineLevel="1"/>
    <col min="28" max="28" width="9.140625" customWidth="1"/>
    <col min="29" max="29" width="10.28515625" customWidth="1" outlineLevel="1"/>
    <col min="30" max="30" width="12.5703125" customWidth="1" outlineLevel="1"/>
    <col min="31" max="31" width="9.140625" customWidth="1" outlineLevel="1"/>
    <col min="32" max="32" width="14.42578125" style="2" customWidth="1" outlineLevel="1"/>
    <col min="33" max="33" width="9.140625" customWidth="1"/>
    <col min="34" max="34" width="10.28515625" customWidth="1" outlineLevel="1"/>
    <col min="35" max="35" width="12.5703125" customWidth="1" outlineLevel="1"/>
    <col min="36" max="36" width="9.140625" customWidth="1" outlineLevel="1"/>
    <col min="37" max="37" width="9.140625" style="23" customWidth="1" outlineLevel="1"/>
    <col min="38" max="40" width="9.140625" style="5" customWidth="1" outlineLevel="1"/>
    <col min="41" max="41" width="9.140625" customWidth="1" outlineLevel="1"/>
    <col min="42" max="44" width="9.140625" style="5" customWidth="1" outlineLevel="1"/>
    <col min="45" max="48" width="9.140625" style="10" customWidth="1" outlineLevel="1"/>
    <col min="49" max="49" width="9.140625" style="12" customWidth="1" outlineLevel="1"/>
    <col min="50" max="50" width="11.140625" style="21" bestFit="1" customWidth="1" outlineLevel="1"/>
    <col min="51" max="51" width="9.140625" style="8" customWidth="1" outlineLevel="1"/>
    <col min="52" max="52" width="9.140625" style="44" customWidth="1" outlineLevel="1"/>
    <col min="53" max="62" width="9.140625" style="5" customWidth="1" outlineLevel="1"/>
    <col min="63" max="78" width="9.140625" customWidth="1" outlineLevel="1"/>
    <col min="79" max="86" width="9.140625" style="8" customWidth="1" outlineLevel="1"/>
    <col min="87" max="109" width="9.140625" customWidth="1" outlineLevel="1"/>
    <col min="110" max="110" width="11.85546875" bestFit="1" customWidth="1" outlineLevel="1"/>
    <col min="111" max="133" width="9.140625" customWidth="1" outlineLevel="1"/>
    <col min="134" max="134" width="11.140625" bestFit="1" customWidth="1" outlineLevel="1"/>
    <col min="135" max="136" width="9.140625" customWidth="1" outlineLevel="1"/>
    <col min="137" max="137" width="11.42578125" bestFit="1" customWidth="1" outlineLevel="1"/>
    <col min="138" max="906" width="9.140625" customWidth="1" outlineLevel="1"/>
  </cols>
  <sheetData>
    <row r="1" spans="1:1739" ht="16.5" thickTop="1" thickBot="1" x14ac:dyDescent="0.3">
      <c r="F1" s="28" t="s">
        <v>28</v>
      </c>
      <c r="AK1" s="31" t="s">
        <v>35</v>
      </c>
      <c r="AL1" s="31">
        <v>7679.5</v>
      </c>
      <c r="AM1" s="31">
        <v>6102</v>
      </c>
      <c r="AN1" s="31">
        <v>5547</v>
      </c>
      <c r="AO1" s="27">
        <v>6045</v>
      </c>
      <c r="AU1" s="10" t="e">
        <f>IF(NOT(ISBLANK(AS1)),F1,#N/A)</f>
        <v>#N/A</v>
      </c>
      <c r="AV1" s="10" t="e">
        <f>IF(NOT(ISBLANK(AT1)),F1,#N/A)</f>
        <v>#N/A</v>
      </c>
      <c r="BA1" s="5" t="s">
        <v>27</v>
      </c>
      <c r="BW1" s="35">
        <v>-0.1</v>
      </c>
      <c r="BX1" s="35">
        <v>0.1</v>
      </c>
      <c r="CA1" s="8" t="s">
        <v>31</v>
      </c>
      <c r="CB1" s="8">
        <v>1</v>
      </c>
      <c r="CC1" s="8" t="s">
        <v>30</v>
      </c>
      <c r="CD1" s="8">
        <v>3</v>
      </c>
      <c r="CE1" s="8" t="s">
        <v>32</v>
      </c>
      <c r="CF1" s="8">
        <v>3</v>
      </c>
      <c r="CG1" s="8" t="s">
        <v>33</v>
      </c>
      <c r="CH1" s="8">
        <v>3</v>
      </c>
      <c r="CI1" s="30" t="s">
        <v>34</v>
      </c>
    </row>
    <row r="2" spans="1:1739" ht="16.5" thickTop="1" thickBot="1" x14ac:dyDescent="0.3">
      <c r="A2" t="e">
        <f ca="1">_xll.QSERIES({"LME/PR_CU/3-MONTHS BUYER","LME/PR_AL/3-MONTHS BUYER","LME/PR_ZI/3-MONTHS BUYER","LME/PR_PB/3-MONTHS BUYER"},,"daily")</f>
        <v>#NAME?</v>
      </c>
      <c r="B2" t="s">
        <v>0</v>
      </c>
      <c r="C2" t="s">
        <v>1</v>
      </c>
      <c r="D2" s="2" t="s">
        <v>2</v>
      </c>
      <c r="E2" t="s">
        <v>3</v>
      </c>
      <c r="H2" t="s">
        <v>6</v>
      </c>
      <c r="I2" s="1" t="s">
        <v>7</v>
      </c>
      <c r="J2" s="1" t="s">
        <v>4</v>
      </c>
      <c r="K2" s="1"/>
      <c r="M2" t="s">
        <v>6</v>
      </c>
      <c r="N2" s="1" t="s">
        <v>7</v>
      </c>
      <c r="O2" s="2" t="s">
        <v>5</v>
      </c>
      <c r="P2" s="2"/>
      <c r="R2" t="s">
        <v>6</v>
      </c>
      <c r="S2" s="1" t="s">
        <v>7</v>
      </c>
      <c r="T2" s="2" t="s">
        <v>11</v>
      </c>
      <c r="U2" s="1"/>
      <c r="W2" t="s">
        <v>6</v>
      </c>
      <c r="X2" s="1" t="s">
        <v>7</v>
      </c>
      <c r="Y2" s="1" t="s">
        <v>9</v>
      </c>
      <c r="Z2" s="1"/>
      <c r="AB2" t="s">
        <v>6</v>
      </c>
      <c r="AC2" s="1" t="s">
        <v>7</v>
      </c>
      <c r="AD2" s="1" t="s">
        <v>12</v>
      </c>
      <c r="AE2" s="1"/>
      <c r="AG2" t="s">
        <v>6</v>
      </c>
      <c r="AH2" s="1" t="s">
        <v>7</v>
      </c>
      <c r="AI2" s="1" t="s">
        <v>13</v>
      </c>
      <c r="AJ2" s="1"/>
      <c r="AK2" s="24" t="s">
        <v>28</v>
      </c>
      <c r="AL2" s="3" t="s">
        <v>22</v>
      </c>
      <c r="AM2" s="3" t="s">
        <v>10</v>
      </c>
      <c r="AN2" s="3" t="s">
        <v>23</v>
      </c>
      <c r="AO2" s="3" t="s">
        <v>14</v>
      </c>
      <c r="AP2" s="3" t="s">
        <v>15</v>
      </c>
      <c r="AQ2" s="3" t="s">
        <v>16</v>
      </c>
      <c r="AR2" s="3" t="s">
        <v>37</v>
      </c>
      <c r="AS2" s="11" t="s">
        <v>17</v>
      </c>
      <c r="AT2" s="11" t="s">
        <v>18</v>
      </c>
      <c r="AU2" s="11" t="s">
        <v>19</v>
      </c>
      <c r="AV2" s="11" t="s">
        <v>20</v>
      </c>
      <c r="AW2" s="13" t="s">
        <v>26</v>
      </c>
      <c r="AX2" s="22" t="s">
        <v>29</v>
      </c>
      <c r="AY2" s="9" t="s">
        <v>21</v>
      </c>
      <c r="BA2" s="3"/>
      <c r="BB2" s="3"/>
      <c r="BC2" s="3"/>
      <c r="BD2" s="3"/>
      <c r="BE2" s="3"/>
      <c r="BF2" s="3"/>
      <c r="BG2" s="3"/>
      <c r="BH2" s="3"/>
      <c r="BI2" s="3"/>
      <c r="BJ2" s="3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 t="s">
        <v>24</v>
      </c>
      <c r="BX2" s="2">
        <v>0</v>
      </c>
      <c r="BY2" s="1"/>
      <c r="BZ2" s="1"/>
      <c r="CA2" s="9" t="s">
        <v>29</v>
      </c>
      <c r="CB2" s="9" t="s">
        <v>36</v>
      </c>
      <c r="CC2" s="9" t="s">
        <v>29</v>
      </c>
      <c r="CD2" s="9"/>
      <c r="CE2" s="9" t="s">
        <v>29</v>
      </c>
      <c r="CF2" s="9"/>
      <c r="CG2" s="9" t="s">
        <v>29</v>
      </c>
      <c r="CH2" s="9"/>
      <c r="CI2" s="1"/>
      <c r="CJ2" s="1"/>
      <c r="CK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</row>
    <row r="3" spans="1:1739" ht="16.5" thickTop="1" thickBot="1" x14ac:dyDescent="0.3">
      <c r="A3" s="1">
        <v>40911</v>
      </c>
      <c r="B3">
        <v>7679.5</v>
      </c>
      <c r="C3">
        <v>2034</v>
      </c>
      <c r="D3" s="2">
        <v>1849</v>
      </c>
      <c r="E3">
        <v>2015</v>
      </c>
      <c r="F3" s="26">
        <v>2015</v>
      </c>
      <c r="G3" s="2">
        <f t="shared" ref="G3:G66" si="0">IF(OR(ISBLANK(B3),ISBLANK(C3)),#N/A,B3-C3)</f>
        <v>5645.5</v>
      </c>
      <c r="H3" s="2">
        <f>_xlfn.AGGREGATE(1,6,$G$3:G3)</f>
        <v>5645.5</v>
      </c>
      <c r="I3" s="6">
        <v>65</v>
      </c>
      <c r="J3" s="2">
        <f>(G3-H3)/I3</f>
        <v>0</v>
      </c>
      <c r="K3" s="2"/>
      <c r="L3" s="2">
        <f>IF(OR(ISBLANK(B3),ISBLANK(D3)),#N/A,B3-D3)</f>
        <v>5830.5</v>
      </c>
      <c r="M3" s="2">
        <f>_xlfn.AGGREGATE(1,6,$L$3:L3)</f>
        <v>5830.5</v>
      </c>
      <c r="N3" s="6">
        <v>55</v>
      </c>
      <c r="O3" s="2">
        <f>(L3-M3)/N3</f>
        <v>0</v>
      </c>
      <c r="P3" s="2"/>
      <c r="Q3" s="2">
        <f>IF(OR(ISBLANK(B3),ISBLANK(E3)),#N/A,B3-E3)</f>
        <v>5664.5</v>
      </c>
      <c r="R3" s="2">
        <f>_xlfn.AGGREGATE(1,6,$Q$3:Q3)</f>
        <v>5664.5</v>
      </c>
      <c r="S3" s="2">
        <v>50</v>
      </c>
      <c r="T3" s="2">
        <f>(Q3-R3)/S3</f>
        <v>0</v>
      </c>
      <c r="V3" s="2">
        <f>IF(OR(ISBLANK(C3),ISBLANK(D3)),#N/A,C3-D3)</f>
        <v>185</v>
      </c>
      <c r="W3" s="2">
        <f>_xlfn.AGGREGATE(1,6,$V$3:V3)</f>
        <v>185</v>
      </c>
      <c r="X3" s="6">
        <v>61</v>
      </c>
      <c r="Y3" s="2">
        <f>(V3-W3)/X3</f>
        <v>0</v>
      </c>
      <c r="AA3" s="2">
        <f>IF(OR(ISBLANK(C3),ISBLANK(E3)),#N/A,C3-E3)</f>
        <v>19</v>
      </c>
      <c r="AB3" s="2">
        <f>_xlfn.AGGREGATE(1,6,$AA$3:AA3)</f>
        <v>19</v>
      </c>
      <c r="AC3" s="6">
        <v>60</v>
      </c>
      <c r="AD3" s="2">
        <f>(AA3-AB3)/AC3</f>
        <v>0</v>
      </c>
      <c r="AF3" s="2">
        <f>IF(OR(ISBLANK(D3),ISBLANK(E3)),#N/A,D3-E3)</f>
        <v>-166</v>
      </c>
      <c r="AG3" s="2">
        <f>_xlfn.AGGREGATE(1,6,$AF$3:AF3)</f>
        <v>-166</v>
      </c>
      <c r="AH3" s="6">
        <v>55</v>
      </c>
      <c r="AI3" s="2">
        <f>(AF3-AG3)/AH3</f>
        <v>0</v>
      </c>
      <c r="AJ3" s="2"/>
      <c r="AK3" s="25">
        <v>0</v>
      </c>
      <c r="AL3" s="4">
        <f>J3+O3+T3</f>
        <v>0</v>
      </c>
      <c r="AM3" s="4">
        <f>-J3+Y3+AD3</f>
        <v>0</v>
      </c>
      <c r="AN3" s="4">
        <f>-O3-Y3+AI3</f>
        <v>0</v>
      </c>
      <c r="AO3" s="2">
        <f>-T3-AD3-AI3</f>
        <v>0</v>
      </c>
      <c r="AP3" s="7" t="e">
        <v>#N/A</v>
      </c>
      <c r="AQ3" s="7" t="e">
        <v>#N/A</v>
      </c>
      <c r="AR3" s="4" t="e">
        <f>AQ3-AP3</f>
        <v>#N/A</v>
      </c>
      <c r="AU3" s="10" t="e">
        <f t="shared" ref="AU3:AU66" si="1">IF(NOT(ISBLANK(AS3)),F3,#N/A)</f>
        <v>#N/A</v>
      </c>
      <c r="AV3" s="10" t="e">
        <f t="shared" ref="AV3:AV66" si="2">IF(NOT(ISBLANK(AT3)),F3,#N/A)</f>
        <v>#N/A</v>
      </c>
      <c r="AX3" s="31">
        <v>2015</v>
      </c>
      <c r="AY3" s="31">
        <v>2015</v>
      </c>
      <c r="AZ3" s="44">
        <f>(AX3-$AX$3)/$AX$3</f>
        <v>0</v>
      </c>
      <c r="BA3" s="5" t="e">
        <f>IF(ISERROR(AU3),#N/A,AK3)</f>
        <v>#N/A</v>
      </c>
      <c r="BB3" s="5" t="e">
        <f>IF(ISERROR(AV3),#N/A,AK3)</f>
        <v>#N/A</v>
      </c>
      <c r="BU3">
        <v>37</v>
      </c>
      <c r="BZ3">
        <v>1</v>
      </c>
      <c r="CA3" s="29">
        <f>1*B3</f>
        <v>7679.5</v>
      </c>
      <c r="CB3" s="29">
        <f>CA3</f>
        <v>7679.5</v>
      </c>
      <c r="CC3" s="29">
        <f>3*C3</f>
        <v>6102</v>
      </c>
      <c r="CD3" s="29">
        <f>CC3</f>
        <v>6102</v>
      </c>
      <c r="CE3" s="29">
        <f t="shared" ref="CE3" si="3">3*D3</f>
        <v>5547</v>
      </c>
      <c r="CF3" s="29">
        <f>CE3</f>
        <v>5547</v>
      </c>
      <c r="CG3" s="29">
        <f>3*E3</f>
        <v>6045</v>
      </c>
      <c r="CH3" s="32">
        <f>CG3</f>
        <v>6045</v>
      </c>
      <c r="CI3">
        <f>SUM(CB3,CD3,CF3,CH3)</f>
        <v>25373.5</v>
      </c>
      <c r="CJ3" s="34">
        <f>(CI3-$CI$3)/$CI$3</f>
        <v>0</v>
      </c>
    </row>
    <row r="4" spans="1:1739" ht="15.75" thickTop="1" x14ac:dyDescent="0.25">
      <c r="A4" s="1">
        <v>40912</v>
      </c>
      <c r="B4">
        <v>7665</v>
      </c>
      <c r="C4">
        <v>2068</v>
      </c>
      <c r="D4" s="2">
        <v>1862</v>
      </c>
      <c r="E4">
        <v>2066</v>
      </c>
      <c r="F4" s="26">
        <v>2066</v>
      </c>
      <c r="G4" s="2">
        <f t="shared" si="0"/>
        <v>5597</v>
      </c>
      <c r="H4" s="2">
        <f>_xlfn.AGGREGATE(1,6,$G$3:G4)</f>
        <v>5621.25</v>
      </c>
      <c r="I4" s="6">
        <v>65</v>
      </c>
      <c r="J4" s="2">
        <f t="shared" ref="J4:J67" si="4">(G4-H4)/I4</f>
        <v>-0.37307692307692308</v>
      </c>
      <c r="K4" s="2"/>
      <c r="L4" s="2">
        <f t="shared" ref="L4:L67" si="5">IF(OR(ISBLANK(B4),ISBLANK(D4)),#N/A,B4-D4)</f>
        <v>5803</v>
      </c>
      <c r="M4" s="2">
        <f>_xlfn.AGGREGATE(1,6,$L$3:L4)</f>
        <v>5816.75</v>
      </c>
      <c r="N4" s="6">
        <v>55</v>
      </c>
      <c r="O4" s="2">
        <f t="shared" ref="O4:O67" si="6">(L4-M4)/N4</f>
        <v>-0.25</v>
      </c>
      <c r="P4" s="2"/>
      <c r="Q4" s="2">
        <f>IF(OR(ISBLANK(B4),ISBLANK(E4)),#N/A,B4-E4)</f>
        <v>5599</v>
      </c>
      <c r="R4" s="2">
        <f>_xlfn.AGGREGATE(1,6,$Q$3:Q4)</f>
        <v>5631.75</v>
      </c>
      <c r="S4" s="2">
        <v>50</v>
      </c>
      <c r="T4" s="2">
        <f t="shared" ref="T4:T67" si="7">(Q4-R4)/S4</f>
        <v>-0.65500000000000003</v>
      </c>
      <c r="V4" s="2">
        <f t="shared" ref="V4:V67" si="8">IF(OR(ISBLANK(C4),ISBLANK(D4)),#N/A,C4-D4)</f>
        <v>206</v>
      </c>
      <c r="W4" s="2">
        <f>_xlfn.AGGREGATE(1,6,$V$3:V4)</f>
        <v>195.5</v>
      </c>
      <c r="X4" s="6">
        <v>61</v>
      </c>
      <c r="Y4" s="2">
        <f>(V4-W4)/X4</f>
        <v>0.1721311475409836</v>
      </c>
      <c r="AA4" s="2">
        <f t="shared" ref="AA4:AA67" si="9">IF(OR(ISBLANK(C4),ISBLANK(E4)),#N/A,C4-E4)</f>
        <v>2</v>
      </c>
      <c r="AB4" s="2">
        <f>_xlfn.AGGREGATE(1,6,$AA$3:AA4)</f>
        <v>10.5</v>
      </c>
      <c r="AC4" s="6">
        <v>60</v>
      </c>
      <c r="AD4" s="2">
        <f>(AA4-AB4)/AC4</f>
        <v>-0.14166666666666666</v>
      </c>
      <c r="AF4" s="2">
        <f t="shared" ref="AF4:AF67" si="10">IF(OR(ISBLANK(D4),ISBLANK(E4)),#N/A,D4-E4)</f>
        <v>-204</v>
      </c>
      <c r="AG4" s="2">
        <f>_xlfn.AGGREGATE(1,6,$AF$3:AF4)</f>
        <v>-185</v>
      </c>
      <c r="AH4" s="6">
        <v>55</v>
      </c>
      <c r="AI4" s="2">
        <f t="shared" ref="AI4:AI67" si="11">(AF4-AG4)/AH4</f>
        <v>-0.34545454545454546</v>
      </c>
      <c r="AK4" s="25">
        <v>1.1421212121212121</v>
      </c>
      <c r="AL4" s="4">
        <f t="shared" ref="AL4:AL67" si="12">J4+O4+T4</f>
        <v>-1.2780769230769231</v>
      </c>
      <c r="AM4" s="4">
        <f t="shared" ref="AM4:AM67" si="13">-J4+Y4+AD4</f>
        <v>0.40354140395124</v>
      </c>
      <c r="AN4" s="4">
        <f t="shared" ref="AN4:AN67" si="14">-O4-Y4+AI4</f>
        <v>-0.26758569299552903</v>
      </c>
      <c r="AO4" s="2">
        <f t="shared" ref="AO4:AO67" si="15">-T4-AD4-AI4</f>
        <v>1.1421212121212121</v>
      </c>
      <c r="AP4" s="7" t="e">
        <v>#N/A</v>
      </c>
      <c r="AQ4" s="7" t="e">
        <v>#N/A</v>
      </c>
      <c r="AR4" s="4" t="e">
        <f t="shared" ref="AR4:AR67" si="16">AQ4-AP4</f>
        <v>#N/A</v>
      </c>
      <c r="AU4" s="10" t="e">
        <f t="shared" si="1"/>
        <v>#N/A</v>
      </c>
      <c r="AV4" s="10" t="e">
        <f t="shared" si="2"/>
        <v>#N/A</v>
      </c>
      <c r="AX4" s="21">
        <f>IF(ISBLANK(AW4),AY3,IF(ISBLANK(AW5),AY3+(AW4-$BV$6)*$BV$14,AY3))</f>
        <v>2015</v>
      </c>
      <c r="AY4" s="8">
        <f>IF(ISBLANK(AW4),AY3,IF(ISBLANK(AW5),AY3+(AW4-$BV$6)*$BV$14,AY3))</f>
        <v>2015</v>
      </c>
      <c r="AZ4" s="44">
        <f t="shared" ref="AZ4:AZ67" si="17">(AX4-$AX$3)/$AX$3</f>
        <v>0</v>
      </c>
      <c r="BA4" s="5" t="e">
        <f t="shared" ref="BA4:BA67" si="18">IF(ISERROR(AU4),#N/A,AK4)</f>
        <v>#N/A</v>
      </c>
      <c r="BB4" s="5" t="e">
        <f t="shared" ref="BB4:BB67" si="19">IF(ISERROR(AV4),#N/A,AK4)</f>
        <v>#N/A</v>
      </c>
      <c r="BZ4">
        <v>2</v>
      </c>
      <c r="CA4" s="8">
        <v>0</v>
      </c>
      <c r="CB4" s="8">
        <f>$CA$3+CA4</f>
        <v>7679.5</v>
      </c>
      <c r="CC4" s="8">
        <v>0</v>
      </c>
      <c r="CD4" s="33">
        <f>$CC$3+3*CC4</f>
        <v>6102</v>
      </c>
      <c r="CE4" s="8">
        <v>0</v>
      </c>
      <c r="CF4" s="8">
        <f>$CE$3+3*CE4</f>
        <v>5547</v>
      </c>
      <c r="CG4" s="8">
        <v>0</v>
      </c>
      <c r="CH4" s="8">
        <f>$CG$3+3*CG4</f>
        <v>6045</v>
      </c>
      <c r="CI4">
        <f>SUM(CB4,CD4,CF4,CH4)</f>
        <v>25373.5</v>
      </c>
      <c r="CJ4" s="34">
        <f t="shared" ref="CJ4:CJ67" si="20">(CI4-$CI$3)/$CI$3</f>
        <v>0</v>
      </c>
    </row>
    <row r="5" spans="1:1739" x14ac:dyDescent="0.25">
      <c r="A5" s="1">
        <v>40913</v>
      </c>
      <c r="B5">
        <v>7485</v>
      </c>
      <c r="C5">
        <v>2028</v>
      </c>
      <c r="D5" s="2">
        <v>1847</v>
      </c>
      <c r="E5">
        <v>2035</v>
      </c>
      <c r="F5" s="26">
        <v>2035</v>
      </c>
      <c r="G5" s="2">
        <f t="shared" si="0"/>
        <v>5457</v>
      </c>
      <c r="H5" s="2">
        <f>_xlfn.AGGREGATE(1,6,$G$3:G5)</f>
        <v>5566.5</v>
      </c>
      <c r="I5" s="2">
        <f>_xlfn.AGGREGATE(8,6,$G$3:G5)</f>
        <v>79.919751417698166</v>
      </c>
      <c r="J5" s="2">
        <f t="shared" si="4"/>
        <v>-1.3701243817401478</v>
      </c>
      <c r="K5" s="2"/>
      <c r="L5" s="2">
        <f t="shared" si="5"/>
        <v>5638</v>
      </c>
      <c r="M5" s="2">
        <f>_xlfn.AGGREGATE(1,6,$L$3:L5)</f>
        <v>5757.166666666667</v>
      </c>
      <c r="N5" s="2">
        <f>_xlfn.AGGREGATE(8,6,$L$3:L5)</f>
        <v>85.008169542043944</v>
      </c>
      <c r="O5" s="2">
        <f t="shared" si="6"/>
        <v>-1.401826051644703</v>
      </c>
      <c r="P5" s="2"/>
      <c r="Q5" s="2">
        <f t="shared" ref="Q5:Q67" si="21">IF(OR(ISBLANK(B5),ISBLANK(E5)),#N/A,B5-E5)</f>
        <v>5450</v>
      </c>
      <c r="R5" s="2">
        <f>_xlfn.AGGREGATE(1,6,$Q$3:Q5)</f>
        <v>5571.166666666667</v>
      </c>
      <c r="S5" s="2">
        <f>_xlfn.AGGREGATE(8,6,$Q$3:Q5)</f>
        <v>89.753675257463527</v>
      </c>
      <c r="T5" s="2">
        <f t="shared" si="7"/>
        <v>-1.3499911431937854</v>
      </c>
      <c r="U5" s="1"/>
      <c r="V5" s="2">
        <f t="shared" si="8"/>
        <v>181</v>
      </c>
      <c r="W5" s="2">
        <f>_xlfn.AGGREGATE(1,6,$V$3:V5)</f>
        <v>190.66666666666666</v>
      </c>
      <c r="X5" s="6">
        <v>60</v>
      </c>
      <c r="Y5" s="2">
        <f t="shared" ref="Y5:Y67" si="22">(V5-W5)/X5</f>
        <v>-0.16111111111111096</v>
      </c>
      <c r="Z5" s="1"/>
      <c r="AA5" s="2">
        <f t="shared" si="9"/>
        <v>-7</v>
      </c>
      <c r="AB5" s="2">
        <f>_xlfn.AGGREGATE(1,6,$AA$3:AA5)</f>
        <v>4.666666666666667</v>
      </c>
      <c r="AC5" s="2">
        <f>_xlfn.AGGREGATE(8,6,$AA$3:AA5)</f>
        <v>10.780641085864152</v>
      </c>
      <c r="AD5" s="2">
        <f t="shared" ref="AD5:AD68" si="23">(AA5-AB5)/AC5</f>
        <v>-1.0821867246804362</v>
      </c>
      <c r="AE5" s="1"/>
      <c r="AF5" s="2">
        <f t="shared" si="10"/>
        <v>-188</v>
      </c>
      <c r="AG5" s="2">
        <f>_xlfn.AGGREGATE(1,6,$AF$3:AF5)</f>
        <v>-186</v>
      </c>
      <c r="AH5" s="2">
        <f>_xlfn.AGGREGATE(8,6,$AF$3:AF5)</f>
        <v>15.57776192739723</v>
      </c>
      <c r="AI5" s="2">
        <f t="shared" si="11"/>
        <v>-0.12838814775327387</v>
      </c>
      <c r="AJ5" s="1"/>
      <c r="AK5" s="25">
        <v>2.5605660156274954</v>
      </c>
      <c r="AL5" s="4">
        <f t="shared" si="12"/>
        <v>-4.1219415765786369</v>
      </c>
      <c r="AM5" s="4">
        <f t="shared" si="13"/>
        <v>0.12682654594860066</v>
      </c>
      <c r="AN5" s="4">
        <f t="shared" si="14"/>
        <v>1.4345490150025402</v>
      </c>
      <c r="AO5" s="2">
        <f>-T5-AD5-AI5</f>
        <v>2.5605660156274954</v>
      </c>
      <c r="AP5" s="7" t="e">
        <v>#N/A</v>
      </c>
      <c r="AQ5" s="7" t="e">
        <v>#N/A</v>
      </c>
      <c r="AR5" s="4" t="e">
        <f t="shared" si="16"/>
        <v>#N/A</v>
      </c>
      <c r="AS5" s="11"/>
      <c r="AT5" s="11"/>
      <c r="AU5" s="10" t="e">
        <f t="shared" si="1"/>
        <v>#N/A</v>
      </c>
      <c r="AV5" s="10" t="e">
        <f t="shared" si="2"/>
        <v>#N/A</v>
      </c>
      <c r="AW5" s="13"/>
      <c r="AX5" s="21">
        <f t="shared" ref="AX5:AX68" si="24">IF(ISBLANK(AW5),AY4,IF(ISBLANK(AW6),AY4+(AW5-$BV$6)*$BV$14,AY4))</f>
        <v>2015</v>
      </c>
      <c r="AY5" s="8">
        <f t="shared" ref="AY5:AY68" si="25">IF(ISBLANK(AW5),AY4,IF(ISBLANK(AW6),AY4+(AW5-$BV$6)*$BV$14,AY4))</f>
        <v>2015</v>
      </c>
      <c r="AZ5" s="44">
        <f t="shared" si="17"/>
        <v>0</v>
      </c>
      <c r="BA5" s="5" t="e">
        <f t="shared" si="18"/>
        <v>#N/A</v>
      </c>
      <c r="BB5" s="5" t="e">
        <f t="shared" si="19"/>
        <v>#N/A</v>
      </c>
      <c r="BC5" s="3"/>
      <c r="BD5" s="3"/>
      <c r="BE5" s="3"/>
      <c r="BF5" s="3"/>
      <c r="BG5" s="3"/>
      <c r="BH5" s="3"/>
      <c r="BI5" s="3"/>
      <c r="BJ5" s="3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25</v>
      </c>
      <c r="BW5" s="1"/>
      <c r="BX5" s="1"/>
      <c r="BY5" s="1"/>
      <c r="BZ5">
        <v>3</v>
      </c>
      <c r="CA5" s="8">
        <v>0</v>
      </c>
      <c r="CB5" s="8">
        <f t="shared" ref="CB5:CB68" si="26">$CA$3+CA5</f>
        <v>7679.5</v>
      </c>
      <c r="CC5" s="8">
        <v>0</v>
      </c>
      <c r="CD5" s="33">
        <f t="shared" ref="CD5:CD68" si="27">$CC$3+3*CC5</f>
        <v>6102</v>
      </c>
      <c r="CE5" s="8">
        <v>0</v>
      </c>
      <c r="CF5" s="8">
        <f t="shared" ref="CF5:CF68" si="28">$CE$3+3*CE5</f>
        <v>5547</v>
      </c>
      <c r="CG5" s="8">
        <v>0</v>
      </c>
      <c r="CH5" s="8">
        <f t="shared" ref="CH5:CH68" si="29">$CG$3+3*CG5</f>
        <v>6045</v>
      </c>
      <c r="CI5">
        <f t="shared" ref="CI5:CI68" si="30">SUM(CB5,CD5,CF5,CH5)</f>
        <v>25373.5</v>
      </c>
      <c r="CJ5" s="34">
        <f t="shared" si="20"/>
        <v>0</v>
      </c>
      <c r="CK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</row>
    <row r="6" spans="1:1739" x14ac:dyDescent="0.25">
      <c r="A6" s="1">
        <v>40914</v>
      </c>
      <c r="B6">
        <v>7539</v>
      </c>
      <c r="C6">
        <v>2038.5</v>
      </c>
      <c r="D6" s="2">
        <v>1842</v>
      </c>
      <c r="E6">
        <v>1995</v>
      </c>
      <c r="F6" s="26">
        <v>1995</v>
      </c>
      <c r="G6" s="2">
        <f t="shared" si="0"/>
        <v>5500.5</v>
      </c>
      <c r="H6" s="2">
        <f>_xlfn.AGGREGATE(1,6,$G$3:G6)</f>
        <v>5550</v>
      </c>
      <c r="I6" s="2">
        <f>_xlfn.AGGREGATE(8,6,$G$3:G6)</f>
        <v>74.880738511315442</v>
      </c>
      <c r="J6" s="2">
        <f t="shared" si="4"/>
        <v>-0.6610511726259205</v>
      </c>
      <c r="K6" s="2"/>
      <c r="L6" s="2">
        <f t="shared" si="5"/>
        <v>5697</v>
      </c>
      <c r="M6" s="2">
        <f>_xlfn.AGGREGATE(1,6,$L$3:L6)</f>
        <v>5742.125</v>
      </c>
      <c r="N6" s="2">
        <f>_xlfn.AGGREGATE(8,6,$L$3:L6)</f>
        <v>78.093193525428319</v>
      </c>
      <c r="O6" s="2">
        <f t="shared" si="6"/>
        <v>-0.57783524994795632</v>
      </c>
      <c r="P6" s="2"/>
      <c r="Q6" s="2">
        <f t="shared" si="21"/>
        <v>5544</v>
      </c>
      <c r="R6" s="2">
        <f>_xlfn.AGGREGATE(1,6,$Q$3:Q6)</f>
        <v>5564.375</v>
      </c>
      <c r="S6" s="2">
        <f>_xlfn.AGGREGATE(8,6,$Q$3:Q6)</f>
        <v>78.614069192479789</v>
      </c>
      <c r="T6" s="2">
        <f t="shared" si="7"/>
        <v>-0.25917752648210546</v>
      </c>
      <c r="V6" s="2">
        <f t="shared" si="8"/>
        <v>196.5</v>
      </c>
      <c r="W6" s="2">
        <f>_xlfn.AGGREGATE(1,6,$V$3:V6)</f>
        <v>192.125</v>
      </c>
      <c r="X6" s="6">
        <v>60</v>
      </c>
      <c r="Y6" s="2">
        <f t="shared" si="22"/>
        <v>7.2916666666666671E-2</v>
      </c>
      <c r="AA6" s="2">
        <f t="shared" si="9"/>
        <v>43.5</v>
      </c>
      <c r="AB6" s="2">
        <f>_xlfn.AGGREGATE(1,6,$AA$3:AA6)</f>
        <v>14.375</v>
      </c>
      <c r="AC6" s="2">
        <f>_xlfn.AGGREGATE(8,6,$AA$3:AA6)</f>
        <v>19.233353191786396</v>
      </c>
      <c r="AD6" s="2">
        <f t="shared" si="23"/>
        <v>1.5142965300734887</v>
      </c>
      <c r="AF6" s="2">
        <f t="shared" si="10"/>
        <v>-153</v>
      </c>
      <c r="AG6" s="2">
        <f>_xlfn.AGGREGATE(1,6,$AF$3:AF6)</f>
        <v>-177.75</v>
      </c>
      <c r="AH6" s="2">
        <f>_xlfn.AGGREGATE(8,6,$AF$3:AF6)</f>
        <v>19.651653874419832</v>
      </c>
      <c r="AI6" s="2">
        <f t="shared" si="11"/>
        <v>1.259435982241504</v>
      </c>
      <c r="AK6" s="25">
        <v>-2.5145549858328873</v>
      </c>
      <c r="AL6" s="4">
        <f t="shared" si="12"/>
        <v>-1.4980639490559822</v>
      </c>
      <c r="AM6" s="4">
        <f t="shared" si="13"/>
        <v>2.2482643693660758</v>
      </c>
      <c r="AN6" s="4">
        <f t="shared" si="14"/>
        <v>1.7643545655227937</v>
      </c>
      <c r="AO6" s="2">
        <f t="shared" si="15"/>
        <v>-2.5145549858328873</v>
      </c>
      <c r="AP6" s="7" t="e">
        <v>#N/A</v>
      </c>
      <c r="AQ6" s="7" t="e">
        <v>#N/A</v>
      </c>
      <c r="AR6" s="4" t="e">
        <f t="shared" si="16"/>
        <v>#N/A</v>
      </c>
      <c r="AU6" s="10" t="e">
        <f t="shared" si="1"/>
        <v>#N/A</v>
      </c>
      <c r="AV6" s="10" t="e">
        <f t="shared" si="2"/>
        <v>#N/A</v>
      </c>
      <c r="AX6" s="21">
        <f t="shared" si="24"/>
        <v>2015</v>
      </c>
      <c r="AY6" s="8">
        <f>IF(ISBLANK(AW6),AY5,IF(ISBLANK(AW7),AY5+(AW6-$BV$6)*$BV$14,AY5))</f>
        <v>2015</v>
      </c>
      <c r="AZ6" s="44">
        <f t="shared" si="17"/>
        <v>0</v>
      </c>
      <c r="BA6" s="5" t="e">
        <f t="shared" si="18"/>
        <v>#N/A</v>
      </c>
      <c r="BB6" s="5" t="e">
        <f t="shared" si="19"/>
        <v>#N/A</v>
      </c>
      <c r="BV6">
        <v>25</v>
      </c>
      <c r="BZ6">
        <v>4</v>
      </c>
      <c r="CA6" s="8">
        <v>0</v>
      </c>
      <c r="CB6" s="8">
        <f t="shared" si="26"/>
        <v>7679.5</v>
      </c>
      <c r="CC6" s="8">
        <v>0</v>
      </c>
      <c r="CD6" s="33">
        <f t="shared" si="27"/>
        <v>6102</v>
      </c>
      <c r="CE6" s="8">
        <v>0</v>
      </c>
      <c r="CF6" s="8">
        <f t="shared" si="28"/>
        <v>5547</v>
      </c>
      <c r="CG6" s="8">
        <v>0</v>
      </c>
      <c r="CH6" s="8">
        <f t="shared" si="29"/>
        <v>6045</v>
      </c>
      <c r="CI6">
        <f t="shared" si="30"/>
        <v>25373.5</v>
      </c>
      <c r="CJ6" s="34">
        <f t="shared" si="20"/>
        <v>0</v>
      </c>
    </row>
    <row r="7" spans="1:1739" x14ac:dyDescent="0.25">
      <c r="A7" s="1">
        <v>40917</v>
      </c>
      <c r="B7">
        <v>7507.5</v>
      </c>
      <c r="C7">
        <v>2078.5</v>
      </c>
      <c r="D7" s="2">
        <v>1867.5</v>
      </c>
      <c r="E7">
        <v>1963</v>
      </c>
      <c r="F7" s="26">
        <v>1963</v>
      </c>
      <c r="G7" s="2">
        <f t="shared" si="0"/>
        <v>5429</v>
      </c>
      <c r="H7" s="2">
        <f>_xlfn.AGGREGATE(1,6,$G$3:G7)</f>
        <v>5525.8</v>
      </c>
      <c r="I7" s="2">
        <f>_xlfn.AGGREGATE(8,6,$G$3:G7)</f>
        <v>82.633286271332565</v>
      </c>
      <c r="J7" s="2">
        <f t="shared" si="4"/>
        <v>-1.1714407639816014</v>
      </c>
      <c r="K7" s="2"/>
      <c r="L7" s="2">
        <f t="shared" si="5"/>
        <v>5640</v>
      </c>
      <c r="M7" s="2">
        <f>_xlfn.AGGREGATE(1,6,$L$3:L7)</f>
        <v>5721.7</v>
      </c>
      <c r="N7" s="2">
        <f>_xlfn.AGGREGATE(8,6,$L$3:L7)</f>
        <v>80.916994506716577</v>
      </c>
      <c r="O7" s="2">
        <f t="shared" si="6"/>
        <v>-1.0096766507216015</v>
      </c>
      <c r="P7" s="2"/>
      <c r="Q7" s="2">
        <f t="shared" si="21"/>
        <v>5544.5</v>
      </c>
      <c r="R7" s="2">
        <f>_xlfn.AGGREGATE(1,6,$Q$3:Q7)</f>
        <v>5560.4</v>
      </c>
      <c r="S7" s="2">
        <f>_xlfn.AGGREGATE(8,6,$Q$3:Q7)</f>
        <v>70.762560722461131</v>
      </c>
      <c r="T7" s="2">
        <f t="shared" si="7"/>
        <v>-0.22469509070426744</v>
      </c>
      <c r="V7" s="2">
        <f t="shared" si="8"/>
        <v>211</v>
      </c>
      <c r="W7" s="2">
        <f>_xlfn.AGGREGATE(1,6,$V$3:V7)</f>
        <v>195.9</v>
      </c>
      <c r="X7" s="6">
        <v>60</v>
      </c>
      <c r="Y7" s="2">
        <f t="shared" si="22"/>
        <v>0.25166666666666659</v>
      </c>
      <c r="AA7" s="2">
        <f t="shared" si="9"/>
        <v>115.5</v>
      </c>
      <c r="AB7" s="2">
        <f>_xlfn.AGGREGATE(1,6,$AA$3:AA7)</f>
        <v>34.6</v>
      </c>
      <c r="AC7" s="2">
        <f>_xlfn.AGGREGATE(8,6,$AA$3:AA7)</f>
        <v>43.956114477965407</v>
      </c>
      <c r="AD7" s="2">
        <f t="shared" si="23"/>
        <v>1.840472047195028</v>
      </c>
      <c r="AF7" s="2">
        <f t="shared" si="10"/>
        <v>-95.5</v>
      </c>
      <c r="AG7" s="2">
        <f>_xlfn.AGGREGATE(1,6,$AF$3:AF7)</f>
        <v>-161.30000000000001</v>
      </c>
      <c r="AH7" s="2">
        <f>_xlfn.AGGREGATE(8,6,$AF$3:AF7)</f>
        <v>37.300938325999255</v>
      </c>
      <c r="AI7" s="2">
        <f t="shared" si="11"/>
        <v>1.7640306907275984</v>
      </c>
      <c r="AK7" s="25">
        <v>-3.3798076472183589</v>
      </c>
      <c r="AL7" s="4">
        <f t="shared" si="12"/>
        <v>-2.4058125054074702</v>
      </c>
      <c r="AM7" s="4">
        <f t="shared" si="13"/>
        <v>3.2635794778432961</v>
      </c>
      <c r="AN7" s="4">
        <f t="shared" si="14"/>
        <v>2.5220406747825335</v>
      </c>
      <c r="AO7" s="2">
        <f t="shared" si="15"/>
        <v>-3.3798076472183589</v>
      </c>
      <c r="AP7" s="7" t="e">
        <v>#N/A</v>
      </c>
      <c r="AQ7" s="7" t="e">
        <v>#N/A</v>
      </c>
      <c r="AR7" s="4" t="e">
        <f t="shared" si="16"/>
        <v>#N/A</v>
      </c>
      <c r="AU7" s="10" t="e">
        <f t="shared" si="1"/>
        <v>#N/A</v>
      </c>
      <c r="AV7" s="10" t="e">
        <f t="shared" si="2"/>
        <v>#N/A</v>
      </c>
      <c r="AX7" s="21">
        <f t="shared" si="24"/>
        <v>2015</v>
      </c>
      <c r="AY7" s="8">
        <f t="shared" si="25"/>
        <v>2015</v>
      </c>
      <c r="AZ7" s="44">
        <f t="shared" si="17"/>
        <v>0</v>
      </c>
      <c r="BA7" s="5" t="e">
        <f t="shared" si="18"/>
        <v>#N/A</v>
      </c>
      <c r="BB7" s="5" t="e">
        <f t="shared" si="19"/>
        <v>#N/A</v>
      </c>
      <c r="BZ7">
        <v>5</v>
      </c>
      <c r="CA7" s="8">
        <v>0</v>
      </c>
      <c r="CB7" s="8">
        <f t="shared" si="26"/>
        <v>7679.5</v>
      </c>
      <c r="CC7" s="8">
        <v>0</v>
      </c>
      <c r="CD7" s="33">
        <f t="shared" si="27"/>
        <v>6102</v>
      </c>
      <c r="CE7" s="8">
        <v>0</v>
      </c>
      <c r="CF7" s="8">
        <f t="shared" si="28"/>
        <v>5547</v>
      </c>
      <c r="CG7" s="8">
        <v>0</v>
      </c>
      <c r="CH7" s="8">
        <f t="shared" si="29"/>
        <v>6045</v>
      </c>
      <c r="CI7">
        <f t="shared" si="30"/>
        <v>25373.5</v>
      </c>
      <c r="CJ7" s="34">
        <f t="shared" si="20"/>
        <v>0</v>
      </c>
    </row>
    <row r="8" spans="1:1739" x14ac:dyDescent="0.25">
      <c r="A8" s="1">
        <v>40918</v>
      </c>
      <c r="B8">
        <v>7650</v>
      </c>
      <c r="C8">
        <v>2154.5</v>
      </c>
      <c r="D8" s="2">
        <v>1922.5</v>
      </c>
      <c r="E8">
        <v>2025</v>
      </c>
      <c r="F8" s="26">
        <v>2025</v>
      </c>
      <c r="G8" s="2">
        <f t="shared" si="0"/>
        <v>5495.5</v>
      </c>
      <c r="H8" s="2">
        <f>_xlfn.AGGREGATE(1,6,$G$3:G8)</f>
        <v>5520.75</v>
      </c>
      <c r="I8" s="2">
        <f>_xlfn.AGGREGATE(8,6,$G$3:G8)</f>
        <v>76.274039926220425</v>
      </c>
      <c r="J8" s="2">
        <f t="shared" si="4"/>
        <v>-0.33104317044730058</v>
      </c>
      <c r="K8" s="2"/>
      <c r="L8" s="2">
        <f t="shared" si="5"/>
        <v>5727.5</v>
      </c>
      <c r="M8" s="2">
        <f>_xlfn.AGGREGATE(1,6,$L$3:L8)</f>
        <v>5722.666666666667</v>
      </c>
      <c r="N8" s="2">
        <f>_xlfn.AGGREGATE(8,6,$L$3:L8)</f>
        <v>73.898391201853798</v>
      </c>
      <c r="O8" s="2">
        <f t="shared" si="6"/>
        <v>6.5405122557144146E-2</v>
      </c>
      <c r="P8" s="2"/>
      <c r="Q8" s="2">
        <f t="shared" si="21"/>
        <v>5625</v>
      </c>
      <c r="R8" s="2">
        <f>_xlfn.AGGREGATE(1,6,$Q$3:Q8)</f>
        <v>5571.166666666667</v>
      </c>
      <c r="S8" s="2">
        <f>_xlfn.AGGREGATE(8,6,$Q$3:Q8)</f>
        <v>68.937572403507858</v>
      </c>
      <c r="T8" s="2">
        <f t="shared" si="7"/>
        <v>0.78089975403012224</v>
      </c>
      <c r="V8" s="2">
        <f t="shared" si="8"/>
        <v>232</v>
      </c>
      <c r="W8" s="2">
        <f>_xlfn.AGGREGATE(1,6,$V$3:V8)</f>
        <v>201.91666666666666</v>
      </c>
      <c r="X8" s="2">
        <f>_xlfn.AGGREGATE(8,6,$V$3:V8)</f>
        <v>17.113388196250199</v>
      </c>
      <c r="Y8" s="2">
        <f t="shared" si="22"/>
        <v>1.7578829503747864</v>
      </c>
      <c r="AA8" s="2">
        <f t="shared" si="9"/>
        <v>129.5</v>
      </c>
      <c r="AB8" s="2">
        <f>_xlfn.AGGREGATE(1,6,$AA$3:AA8)</f>
        <v>50.416666666666664</v>
      </c>
      <c r="AC8" s="2">
        <f>_xlfn.AGGREGATE(8,6,$AA$3:AA8)</f>
        <v>53.487862070650088</v>
      </c>
      <c r="AD8" s="2">
        <f t="shared" si="23"/>
        <v>1.4785285908207579</v>
      </c>
      <c r="AF8" s="2">
        <f t="shared" si="10"/>
        <v>-102.5</v>
      </c>
      <c r="AG8" s="2">
        <f>_xlfn.AGGREGATE(1,6,$AF$3:AF8)</f>
        <v>-151.5</v>
      </c>
      <c r="AH8" s="2">
        <f>_xlfn.AGGREGATE(8,6,$AF$3:AF8)</f>
        <v>40.49279771350291</v>
      </c>
      <c r="AI8" s="2">
        <f t="shared" si="11"/>
        <v>1.2100917389479424</v>
      </c>
      <c r="AK8" s="25">
        <v>-3.4695200837988223</v>
      </c>
      <c r="AL8" s="4">
        <f t="shared" si="12"/>
        <v>0.5152617061399658</v>
      </c>
      <c r="AM8" s="4">
        <f t="shared" si="13"/>
        <v>3.5674547116428448</v>
      </c>
      <c r="AN8" s="4">
        <f t="shared" si="14"/>
        <v>-0.6131963339839881</v>
      </c>
      <c r="AO8" s="2">
        <f t="shared" si="15"/>
        <v>-3.4695200837988223</v>
      </c>
      <c r="AP8" s="7" t="e">
        <v>#N/A</v>
      </c>
      <c r="AQ8" s="7" t="e">
        <v>#N/A</v>
      </c>
      <c r="AR8" s="4" t="e">
        <f t="shared" si="16"/>
        <v>#N/A</v>
      </c>
      <c r="AU8" s="10" t="e">
        <f t="shared" si="1"/>
        <v>#N/A</v>
      </c>
      <c r="AV8" s="10" t="e">
        <f t="shared" si="2"/>
        <v>#N/A</v>
      </c>
      <c r="AX8" s="21">
        <f t="shared" si="24"/>
        <v>2015</v>
      </c>
      <c r="AY8" s="8">
        <f t="shared" si="25"/>
        <v>2015</v>
      </c>
      <c r="AZ8" s="44">
        <f t="shared" si="17"/>
        <v>0</v>
      </c>
      <c r="BA8" s="5" t="e">
        <f t="shared" si="18"/>
        <v>#N/A</v>
      </c>
      <c r="BB8" s="5" t="e">
        <f t="shared" si="19"/>
        <v>#N/A</v>
      </c>
      <c r="BZ8">
        <v>6</v>
      </c>
      <c r="CA8" s="8">
        <v>0</v>
      </c>
      <c r="CB8" s="8">
        <f t="shared" si="26"/>
        <v>7679.5</v>
      </c>
      <c r="CC8" s="8">
        <v>0</v>
      </c>
      <c r="CD8" s="33">
        <f t="shared" si="27"/>
        <v>6102</v>
      </c>
      <c r="CE8" s="8">
        <v>0</v>
      </c>
      <c r="CF8" s="8">
        <f t="shared" si="28"/>
        <v>5547</v>
      </c>
      <c r="CG8" s="8">
        <v>0</v>
      </c>
      <c r="CH8" s="8">
        <f t="shared" si="29"/>
        <v>6045</v>
      </c>
      <c r="CI8">
        <f t="shared" si="30"/>
        <v>25373.5</v>
      </c>
      <c r="CJ8" s="34">
        <f t="shared" si="20"/>
        <v>0</v>
      </c>
    </row>
    <row r="9" spans="1:1739" x14ac:dyDescent="0.25">
      <c r="A9" s="1">
        <v>40919</v>
      </c>
      <c r="B9">
        <v>7700</v>
      </c>
      <c r="C9">
        <v>2160</v>
      </c>
      <c r="D9" s="2">
        <v>1919</v>
      </c>
      <c r="E9">
        <v>1995</v>
      </c>
      <c r="F9" s="26">
        <v>1995</v>
      </c>
      <c r="G9" s="2">
        <f t="shared" si="0"/>
        <v>5540</v>
      </c>
      <c r="H9" s="2">
        <f>_xlfn.AGGREGATE(1,6,$G$3:G9)</f>
        <v>5523.5</v>
      </c>
      <c r="I9" s="2">
        <f>_xlfn.AGGREGATE(8,6,$G$3:G9)</f>
        <v>70.936591403872796</v>
      </c>
      <c r="J9" s="2">
        <f t="shared" si="4"/>
        <v>0.23260209820427288</v>
      </c>
      <c r="K9" s="2"/>
      <c r="L9" s="2">
        <f t="shared" si="5"/>
        <v>5781</v>
      </c>
      <c r="M9" s="2">
        <f>_xlfn.AGGREGATE(1,6,$L$3:L9)</f>
        <v>5731</v>
      </c>
      <c r="N9" s="2">
        <f>_xlfn.AGGREGATE(8,6,$L$3:L9)</f>
        <v>71.396778638815348</v>
      </c>
      <c r="O9" s="2">
        <f t="shared" si="6"/>
        <v>0.70031170808058218</v>
      </c>
      <c r="P9" s="2"/>
      <c r="Q9" s="2">
        <f t="shared" si="21"/>
        <v>5705</v>
      </c>
      <c r="R9" s="2">
        <f>_xlfn.AGGREGATE(1,6,$Q$3:Q9)</f>
        <v>5590.2857142857147</v>
      </c>
      <c r="S9" s="2">
        <f>_xlfn.AGGREGATE(8,6,$Q$3:Q9)</f>
        <v>79.162516898041162</v>
      </c>
      <c r="T9" s="2">
        <f t="shared" si="7"/>
        <v>1.4490985154253462</v>
      </c>
      <c r="V9" s="2">
        <f t="shared" si="8"/>
        <v>241</v>
      </c>
      <c r="W9" s="2">
        <f>_xlfn.AGGREGATE(1,6,$V$3:V9)</f>
        <v>207.5</v>
      </c>
      <c r="X9" s="2">
        <f>_xlfn.AGGREGATE(8,6,$V$3:V9)</f>
        <v>20.930155961469293</v>
      </c>
      <c r="Y9" s="2">
        <f t="shared" si="22"/>
        <v>1.6005614130000161</v>
      </c>
      <c r="AA9" s="2">
        <f t="shared" si="9"/>
        <v>165</v>
      </c>
      <c r="AB9" s="2">
        <f>_xlfn.AGGREGATE(1,6,$AA$3:AA9)</f>
        <v>66.785714285714292</v>
      </c>
      <c r="AC9" s="2">
        <f>_xlfn.AGGREGATE(8,6,$AA$3:AA9)</f>
        <v>63.71748870872846</v>
      </c>
      <c r="AD9" s="2">
        <f t="shared" si="23"/>
        <v>1.5414023324624788</v>
      </c>
      <c r="AF9" s="2">
        <f t="shared" si="10"/>
        <v>-76</v>
      </c>
      <c r="AG9" s="2">
        <f>_xlfn.AGGREGATE(1,6,$AF$3:AF9)</f>
        <v>-140.71428571428572</v>
      </c>
      <c r="AH9" s="2">
        <f>_xlfn.AGGREGATE(8,6,$AF$3:AF9)</f>
        <v>45.863039229285043</v>
      </c>
      <c r="AI9" s="2">
        <f t="shared" si="11"/>
        <v>1.4110335207127649</v>
      </c>
      <c r="AK9" s="25">
        <v>-4.4015343686005899</v>
      </c>
      <c r="AL9" s="4">
        <f t="shared" si="12"/>
        <v>2.3820123217102012</v>
      </c>
      <c r="AM9" s="4">
        <f t="shared" si="13"/>
        <v>2.9093616472582218</v>
      </c>
      <c r="AN9" s="4">
        <f t="shared" si="14"/>
        <v>-0.88983960036783327</v>
      </c>
      <c r="AO9" s="2">
        <f t="shared" si="15"/>
        <v>-4.4015343686005899</v>
      </c>
      <c r="AP9" s="7" t="e">
        <v>#N/A</v>
      </c>
      <c r="AQ9" s="7" t="e">
        <v>#N/A</v>
      </c>
      <c r="AR9" s="4" t="e">
        <f t="shared" si="16"/>
        <v>#N/A</v>
      </c>
      <c r="AU9" s="10" t="e">
        <f t="shared" si="1"/>
        <v>#N/A</v>
      </c>
      <c r="AV9" s="10" t="e">
        <f t="shared" si="2"/>
        <v>#N/A</v>
      </c>
      <c r="AX9" s="21">
        <f t="shared" si="24"/>
        <v>2015</v>
      </c>
      <c r="AY9" s="8">
        <f t="shared" si="25"/>
        <v>2015</v>
      </c>
      <c r="AZ9" s="44">
        <f t="shared" si="17"/>
        <v>0</v>
      </c>
      <c r="BA9" s="5" t="e">
        <f t="shared" si="18"/>
        <v>#N/A</v>
      </c>
      <c r="BB9" s="5" t="e">
        <f t="shared" si="19"/>
        <v>#N/A</v>
      </c>
      <c r="BZ9">
        <v>7</v>
      </c>
      <c r="CA9" s="8">
        <v>0</v>
      </c>
      <c r="CB9" s="8">
        <f t="shared" si="26"/>
        <v>7679.5</v>
      </c>
      <c r="CC9" s="8">
        <v>0</v>
      </c>
      <c r="CD9" s="33">
        <f t="shared" si="27"/>
        <v>6102</v>
      </c>
      <c r="CE9" s="8">
        <v>0</v>
      </c>
      <c r="CF9" s="8">
        <f t="shared" si="28"/>
        <v>5547</v>
      </c>
      <c r="CG9" s="8">
        <v>0</v>
      </c>
      <c r="CH9" s="8">
        <f t="shared" si="29"/>
        <v>6045</v>
      </c>
      <c r="CI9">
        <f t="shared" si="30"/>
        <v>25373.5</v>
      </c>
      <c r="CJ9" s="34">
        <f t="shared" si="20"/>
        <v>0</v>
      </c>
    </row>
    <row r="10" spans="1:1739" x14ac:dyDescent="0.25">
      <c r="A10" s="1">
        <v>40920</v>
      </c>
      <c r="B10">
        <v>7960</v>
      </c>
      <c r="C10">
        <v>2188.5</v>
      </c>
      <c r="D10" s="2">
        <v>1949</v>
      </c>
      <c r="E10">
        <v>2020</v>
      </c>
      <c r="F10" s="26">
        <v>2020</v>
      </c>
      <c r="G10" s="2">
        <f t="shared" si="0"/>
        <v>5771.5</v>
      </c>
      <c r="H10" s="2">
        <f>_xlfn.AGGREGATE(1,6,$G$3:G10)</f>
        <v>5554.5</v>
      </c>
      <c r="I10" s="2">
        <f>_xlfn.AGGREGATE(8,6,$G$3:G10)</f>
        <v>105.49881515922347</v>
      </c>
      <c r="J10" s="2">
        <f t="shared" si="4"/>
        <v>2.0568951383244829</v>
      </c>
      <c r="K10" s="2"/>
      <c r="L10" s="2">
        <f t="shared" si="5"/>
        <v>6011</v>
      </c>
      <c r="M10" s="2">
        <f>_xlfn.AGGREGATE(1,6,$L$3:L10)</f>
        <v>5766</v>
      </c>
      <c r="N10" s="2">
        <f>_xlfn.AGGREGATE(8,6,$L$3:L10)</f>
        <v>114.17229304870774</v>
      </c>
      <c r="O10" s="2">
        <f t="shared" si="6"/>
        <v>2.1458796478360913</v>
      </c>
      <c r="P10" s="2"/>
      <c r="Q10" s="2">
        <f t="shared" si="21"/>
        <v>5940</v>
      </c>
      <c r="R10" s="2">
        <f>_xlfn.AGGREGATE(1,6,$Q$3:Q10)</f>
        <v>5634</v>
      </c>
      <c r="S10" s="2">
        <f>_xlfn.AGGREGATE(8,6,$Q$3:Q10)</f>
        <v>137.33148764940981</v>
      </c>
      <c r="T10" s="2">
        <f t="shared" si="7"/>
        <v>2.2281852853817465</v>
      </c>
      <c r="V10" s="2">
        <f t="shared" si="8"/>
        <v>239.5</v>
      </c>
      <c r="W10" s="2">
        <f>_xlfn.AGGREGATE(1,6,$V$3:V10)</f>
        <v>211.5</v>
      </c>
      <c r="X10" s="2">
        <f>_xlfn.AGGREGATE(8,6,$V$3:V10)</f>
        <v>22.255617268456071</v>
      </c>
      <c r="Y10" s="2">
        <f t="shared" si="22"/>
        <v>1.2581093421158762</v>
      </c>
      <c r="AA10" s="2">
        <f t="shared" si="9"/>
        <v>168.5</v>
      </c>
      <c r="AB10" s="2">
        <f>_xlfn.AGGREGATE(1,6,$AA$3:AA10)</f>
        <v>79.5</v>
      </c>
      <c r="AC10" s="2">
        <f>_xlfn.AGGREGATE(8,6,$AA$3:AA10)</f>
        <v>68.43975452907469</v>
      </c>
      <c r="AD10" s="2">
        <f t="shared" si="23"/>
        <v>1.3004137816156378</v>
      </c>
      <c r="AF10" s="2">
        <f t="shared" si="10"/>
        <v>-71</v>
      </c>
      <c r="AG10" s="2">
        <f>_xlfn.AGGREGATE(1,6,$AF$3:AF10)</f>
        <v>-132</v>
      </c>
      <c r="AH10" s="2">
        <f>_xlfn.AGGREGATE(8,6,$AF$3:AF10)</f>
        <v>48.703824285162661</v>
      </c>
      <c r="AI10" s="2">
        <f t="shared" si="11"/>
        <v>1.2524683820071867</v>
      </c>
      <c r="AK10" s="25">
        <v>-4.7810674490045706</v>
      </c>
      <c r="AL10" s="4">
        <f t="shared" si="12"/>
        <v>6.4309600715423212</v>
      </c>
      <c r="AM10" s="4">
        <f t="shared" si="13"/>
        <v>0.50162798540703113</v>
      </c>
      <c r="AN10" s="4">
        <f t="shared" si="14"/>
        <v>-2.1515206079447808</v>
      </c>
      <c r="AO10" s="2">
        <f t="shared" si="15"/>
        <v>-4.7810674490045706</v>
      </c>
      <c r="AP10" s="7" t="e">
        <v>#N/A</v>
      </c>
      <c r="AQ10" s="7" t="e">
        <v>#N/A</v>
      </c>
      <c r="AR10" s="4" t="e">
        <f>AQ10-AP10</f>
        <v>#N/A</v>
      </c>
      <c r="AU10" s="10" t="e">
        <f t="shared" si="1"/>
        <v>#N/A</v>
      </c>
      <c r="AV10" s="10" t="e">
        <f t="shared" si="2"/>
        <v>#N/A</v>
      </c>
      <c r="AX10" s="21">
        <f t="shared" si="24"/>
        <v>2015</v>
      </c>
      <c r="AY10" s="8">
        <f t="shared" si="25"/>
        <v>2015</v>
      </c>
      <c r="AZ10" s="44">
        <f t="shared" si="17"/>
        <v>0</v>
      </c>
      <c r="BA10" s="5" t="e">
        <f t="shared" si="18"/>
        <v>#N/A</v>
      </c>
      <c r="BB10" s="5" t="e">
        <f t="shared" si="19"/>
        <v>#N/A</v>
      </c>
      <c r="BZ10">
        <v>8</v>
      </c>
      <c r="CA10" s="8">
        <v>0</v>
      </c>
      <c r="CB10" s="8">
        <f t="shared" si="26"/>
        <v>7679.5</v>
      </c>
      <c r="CC10" s="8">
        <v>0</v>
      </c>
      <c r="CD10" s="33">
        <f t="shared" si="27"/>
        <v>6102</v>
      </c>
      <c r="CE10" s="8">
        <v>0</v>
      </c>
      <c r="CF10" s="8">
        <f t="shared" si="28"/>
        <v>5547</v>
      </c>
      <c r="CG10" s="8">
        <v>0</v>
      </c>
      <c r="CH10" s="8">
        <f t="shared" si="29"/>
        <v>6045</v>
      </c>
      <c r="CI10">
        <f t="shared" si="30"/>
        <v>25373.5</v>
      </c>
      <c r="CJ10" s="34">
        <f t="shared" si="20"/>
        <v>0</v>
      </c>
    </row>
    <row r="11" spans="1:1739" x14ac:dyDescent="0.25">
      <c r="A11" s="1">
        <v>40921</v>
      </c>
      <c r="B11">
        <v>7979</v>
      </c>
      <c r="C11">
        <v>2139</v>
      </c>
      <c r="D11" s="2">
        <v>1947</v>
      </c>
      <c r="E11">
        <v>2022</v>
      </c>
      <c r="F11" s="26">
        <v>2022</v>
      </c>
      <c r="G11" s="2">
        <f t="shared" si="0"/>
        <v>5840</v>
      </c>
      <c r="H11" s="2">
        <f>_xlfn.AGGREGATE(1,6,$G$3:G11)</f>
        <v>5586.2222222222226</v>
      </c>
      <c r="I11" s="2">
        <f>_xlfn.AGGREGATE(8,6,$G$3:G11)</f>
        <v>133.95420260320961</v>
      </c>
      <c r="J11" s="2">
        <f t="shared" si="4"/>
        <v>1.8945115035285705</v>
      </c>
      <c r="K11" s="2"/>
      <c r="L11" s="2">
        <f t="shared" si="5"/>
        <v>6032</v>
      </c>
      <c r="M11" s="2">
        <f>_xlfn.AGGREGATE(1,6,$L$3:L11)</f>
        <v>5795.5555555555557</v>
      </c>
      <c r="N11" s="2">
        <f>_xlfn.AGGREGATE(8,6,$L$3:L11)</f>
        <v>136.2908337270878</v>
      </c>
      <c r="O11" s="2">
        <f t="shared" si="6"/>
        <v>1.7348521391974654</v>
      </c>
      <c r="P11" s="2"/>
      <c r="Q11" s="2">
        <f t="shared" si="21"/>
        <v>5957</v>
      </c>
      <c r="R11" s="2">
        <f>_xlfn.AGGREGATE(1,6,$Q$3:Q11)</f>
        <v>5669.8888888888887</v>
      </c>
      <c r="S11" s="2">
        <f>_xlfn.AGGREGATE(8,6,$Q$3:Q11)</f>
        <v>164.52503655772571</v>
      </c>
      <c r="T11" s="2">
        <f t="shared" si="7"/>
        <v>1.7450906993743454</v>
      </c>
      <c r="V11" s="2">
        <f t="shared" si="8"/>
        <v>192</v>
      </c>
      <c r="W11" s="2">
        <f>_xlfn.AGGREGATE(1,6,$V$3:V11)</f>
        <v>209.33333333333334</v>
      </c>
      <c r="X11" s="2">
        <f>_xlfn.AGGREGATE(8,6,$V$3:V11)</f>
        <v>21.859399198819105</v>
      </c>
      <c r="Y11" s="2">
        <f t="shared" si="22"/>
        <v>-0.79294646553093417</v>
      </c>
      <c r="AA11" s="2">
        <f t="shared" si="9"/>
        <v>117</v>
      </c>
      <c r="AB11" s="2">
        <f>_xlfn.AGGREGATE(1,6,$AA$3:AA11)</f>
        <v>83.666666666666671</v>
      </c>
      <c r="AC11" s="2">
        <f>_xlfn.AGGREGATE(8,6,$AA$3:AA11)</f>
        <v>65.593021309011561</v>
      </c>
      <c r="AD11" s="2">
        <f t="shared" si="23"/>
        <v>0.50818414319258987</v>
      </c>
      <c r="AF11" s="2">
        <f t="shared" si="10"/>
        <v>-75</v>
      </c>
      <c r="AG11" s="2">
        <f>_xlfn.AGGREGATE(1,6,$AF$3:AF11)</f>
        <v>-125.66666666666667</v>
      </c>
      <c r="AH11" s="2">
        <f>_xlfn.AGGREGATE(8,6,$AF$3:AF11)</f>
        <v>49.28883127939725</v>
      </c>
      <c r="AI11" s="2">
        <f t="shared" si="11"/>
        <v>1.0279543123970432</v>
      </c>
      <c r="AK11" s="25">
        <v>-3.2812291549639783</v>
      </c>
      <c r="AL11" s="4">
        <f t="shared" si="12"/>
        <v>5.374454342100381</v>
      </c>
      <c r="AM11" s="4">
        <f t="shared" si="13"/>
        <v>-2.1792738258669151</v>
      </c>
      <c r="AN11" s="4">
        <f t="shared" si="14"/>
        <v>8.6048638730511939E-2</v>
      </c>
      <c r="AO11" s="2">
        <f t="shared" si="15"/>
        <v>-3.2812291549639783</v>
      </c>
      <c r="AP11" s="7" t="e">
        <v>#N/A</v>
      </c>
      <c r="AQ11" s="7" t="e">
        <v>#N/A</v>
      </c>
      <c r="AR11" s="4" t="e">
        <f t="shared" si="16"/>
        <v>#N/A</v>
      </c>
      <c r="AU11" s="10" t="e">
        <f t="shared" si="1"/>
        <v>#N/A</v>
      </c>
      <c r="AV11" s="10" t="e">
        <f t="shared" si="2"/>
        <v>#N/A</v>
      </c>
      <c r="AX11" s="21">
        <f t="shared" si="24"/>
        <v>2015</v>
      </c>
      <c r="AY11" s="8">
        <f t="shared" si="25"/>
        <v>2015</v>
      </c>
      <c r="AZ11" s="44">
        <f t="shared" si="17"/>
        <v>0</v>
      </c>
      <c r="BA11" s="5" t="e">
        <f t="shared" si="18"/>
        <v>#N/A</v>
      </c>
      <c r="BB11" s="5" t="e">
        <f t="shared" si="19"/>
        <v>#N/A</v>
      </c>
      <c r="BZ11">
        <v>9</v>
      </c>
      <c r="CA11" s="8">
        <v>0</v>
      </c>
      <c r="CB11" s="8">
        <f t="shared" si="26"/>
        <v>7679.5</v>
      </c>
      <c r="CC11" s="8">
        <v>0</v>
      </c>
      <c r="CD11" s="33">
        <f t="shared" si="27"/>
        <v>6102</v>
      </c>
      <c r="CE11" s="8">
        <v>0</v>
      </c>
      <c r="CF11" s="8">
        <f t="shared" si="28"/>
        <v>5547</v>
      </c>
      <c r="CG11" s="8">
        <v>0</v>
      </c>
      <c r="CH11" s="8">
        <f t="shared" si="29"/>
        <v>6045</v>
      </c>
      <c r="CI11">
        <f t="shared" si="30"/>
        <v>25373.5</v>
      </c>
      <c r="CJ11" s="34">
        <f t="shared" si="20"/>
        <v>0</v>
      </c>
    </row>
    <row r="12" spans="1:1739" x14ac:dyDescent="0.25">
      <c r="A12" s="1">
        <v>40924</v>
      </c>
      <c r="B12">
        <v>8025</v>
      </c>
      <c r="C12">
        <v>2150</v>
      </c>
      <c r="D12" s="2">
        <v>1957</v>
      </c>
      <c r="E12">
        <v>2018</v>
      </c>
      <c r="F12" s="26">
        <v>2018</v>
      </c>
      <c r="G12" s="2">
        <f t="shared" si="0"/>
        <v>5875</v>
      </c>
      <c r="H12" s="2">
        <f>_xlfn.AGGREGATE(1,6,$G$3:G12)</f>
        <v>5615.1</v>
      </c>
      <c r="I12" s="2">
        <f>_xlfn.AGGREGATE(8,6,$G$3:G12)</f>
        <v>153.80081274167571</v>
      </c>
      <c r="J12" s="2">
        <f t="shared" si="4"/>
        <v>1.689848027243708</v>
      </c>
      <c r="K12" s="2"/>
      <c r="L12" s="2">
        <f t="shared" si="5"/>
        <v>6068</v>
      </c>
      <c r="M12" s="2">
        <f>_xlfn.AGGREGATE(1,6,$L$3:L12)</f>
        <v>5822.8</v>
      </c>
      <c r="N12" s="2">
        <f>_xlfn.AGGREGATE(8,6,$L$3:L12)</f>
        <v>152.96408075100507</v>
      </c>
      <c r="O12" s="2">
        <f t="shared" si="6"/>
        <v>1.6029907073356415</v>
      </c>
      <c r="P12" s="2"/>
      <c r="Q12" s="2">
        <f t="shared" si="21"/>
        <v>6007</v>
      </c>
      <c r="R12" s="2">
        <f>_xlfn.AGGREGATE(1,6,$Q$3:Q12)</f>
        <v>5703.6</v>
      </c>
      <c r="S12" s="2">
        <f>_xlfn.AGGREGATE(8,6,$Q$3:Q12)</f>
        <v>185.98276801897535</v>
      </c>
      <c r="T12" s="2">
        <f t="shared" si="7"/>
        <v>1.631333930727628</v>
      </c>
      <c r="V12" s="2">
        <f t="shared" si="8"/>
        <v>193</v>
      </c>
      <c r="W12" s="2">
        <f>_xlfn.AGGREGATE(1,6,$V$3:V12)</f>
        <v>207.7</v>
      </c>
      <c r="X12" s="2">
        <f>_xlfn.AGGREGATE(8,6,$V$3:V12)</f>
        <v>21.308683675910157</v>
      </c>
      <c r="Y12" s="2">
        <f t="shared" si="22"/>
        <v>-0.68985960013187475</v>
      </c>
      <c r="AA12" s="2">
        <f t="shared" si="9"/>
        <v>132</v>
      </c>
      <c r="AB12" s="2">
        <f>_xlfn.AGGREGATE(1,6,$AA$3:AA12)</f>
        <v>88.5</v>
      </c>
      <c r="AC12" s="2">
        <f>_xlfn.AGGREGATE(8,6,$AA$3:AA12)</f>
        <v>63.894052931395734</v>
      </c>
      <c r="AD12" s="2">
        <f t="shared" si="23"/>
        <v>0.680814536005515</v>
      </c>
      <c r="AF12" s="2">
        <f t="shared" si="10"/>
        <v>-61</v>
      </c>
      <c r="AG12" s="2">
        <f>_xlfn.AGGREGATE(1,6,$AF$3:AF12)</f>
        <v>-119.2</v>
      </c>
      <c r="AH12" s="2">
        <f>_xlfn.AGGREGATE(8,6,$AF$3:AF12)</f>
        <v>50.624203697441011</v>
      </c>
      <c r="AI12" s="2">
        <f t="shared" si="11"/>
        <v>1.1496477129366074</v>
      </c>
      <c r="AK12" s="25">
        <v>-3.4617961796697503</v>
      </c>
      <c r="AL12" s="4">
        <f t="shared" si="12"/>
        <v>4.9241726653069779</v>
      </c>
      <c r="AM12" s="4">
        <f t="shared" si="13"/>
        <v>-1.6988930913700679</v>
      </c>
      <c r="AN12" s="4">
        <f t="shared" si="14"/>
        <v>0.23651660573284061</v>
      </c>
      <c r="AO12" s="2">
        <f t="shared" si="15"/>
        <v>-3.4617961796697503</v>
      </c>
      <c r="AP12" s="7" t="e">
        <v>#N/A</v>
      </c>
      <c r="AQ12" s="7" t="e">
        <v>#N/A</v>
      </c>
      <c r="AR12" s="4" t="e">
        <f t="shared" si="16"/>
        <v>#N/A</v>
      </c>
      <c r="AU12" s="10" t="e">
        <f t="shared" si="1"/>
        <v>#N/A</v>
      </c>
      <c r="AV12" s="10" t="e">
        <f t="shared" si="2"/>
        <v>#N/A</v>
      </c>
      <c r="AX12" s="21">
        <f t="shared" si="24"/>
        <v>2015</v>
      </c>
      <c r="AY12" s="8">
        <f t="shared" si="25"/>
        <v>2015</v>
      </c>
      <c r="AZ12" s="44">
        <f t="shared" si="17"/>
        <v>0</v>
      </c>
      <c r="BA12" s="5" t="e">
        <f t="shared" si="18"/>
        <v>#N/A</v>
      </c>
      <c r="BB12" s="5" t="e">
        <f t="shared" si="19"/>
        <v>#N/A</v>
      </c>
      <c r="BZ12">
        <v>10</v>
      </c>
      <c r="CA12" s="8">
        <v>0</v>
      </c>
      <c r="CB12" s="8">
        <f t="shared" si="26"/>
        <v>7679.5</v>
      </c>
      <c r="CC12" s="8">
        <v>0</v>
      </c>
      <c r="CD12" s="33">
        <f t="shared" si="27"/>
        <v>6102</v>
      </c>
      <c r="CE12" s="8">
        <v>0</v>
      </c>
      <c r="CF12" s="8">
        <f t="shared" si="28"/>
        <v>5547</v>
      </c>
      <c r="CG12" s="8">
        <v>0</v>
      </c>
      <c r="CH12" s="8">
        <f t="shared" si="29"/>
        <v>6045</v>
      </c>
      <c r="CI12">
        <f t="shared" si="30"/>
        <v>25373.5</v>
      </c>
      <c r="CJ12" s="34">
        <f t="shared" si="20"/>
        <v>0</v>
      </c>
    </row>
    <row r="13" spans="1:1739" x14ac:dyDescent="0.25">
      <c r="A13" s="1">
        <v>40925</v>
      </c>
      <c r="B13">
        <v>8202</v>
      </c>
      <c r="C13">
        <v>2210</v>
      </c>
      <c r="D13" s="2">
        <v>2004</v>
      </c>
      <c r="E13">
        <v>2073</v>
      </c>
      <c r="F13" s="26">
        <v>2073</v>
      </c>
      <c r="G13" s="2">
        <f t="shared" si="0"/>
        <v>5992</v>
      </c>
      <c r="H13" s="2">
        <f>_xlfn.AGGREGATE(1,6,$G$3:G13)</f>
        <v>5649.363636363636</v>
      </c>
      <c r="I13" s="2">
        <f>_xlfn.AGGREGATE(8,6,$G$3:G13)</f>
        <v>182.33000686929915</v>
      </c>
      <c r="J13" s="2">
        <f t="shared" si="4"/>
        <v>1.8792099529836486</v>
      </c>
      <c r="K13" s="2"/>
      <c r="L13" s="2">
        <f t="shared" si="5"/>
        <v>6198</v>
      </c>
      <c r="M13" s="2">
        <f>_xlfn.AGGREGATE(1,6,$L$3:L13)</f>
        <v>5856.909090909091</v>
      </c>
      <c r="N13" s="2">
        <f>_xlfn.AGGREGATE(8,6,$L$3:L13)</f>
        <v>181.39795756365191</v>
      </c>
      <c r="O13" s="2">
        <f t="shared" si="6"/>
        <v>1.8803459182897437</v>
      </c>
      <c r="P13" s="2"/>
      <c r="Q13" s="2">
        <f t="shared" si="21"/>
        <v>6129</v>
      </c>
      <c r="R13" s="2">
        <f>_xlfn.AGGREGATE(1,6,$Q$3:Q13)</f>
        <v>5742.272727272727</v>
      </c>
      <c r="S13" s="2">
        <f>_xlfn.AGGREGATE(8,6,$Q$3:Q13)</f>
        <v>215.40863530807962</v>
      </c>
      <c r="T13" s="2">
        <f t="shared" si="7"/>
        <v>1.79531926458831</v>
      </c>
      <c r="V13" s="2">
        <f t="shared" si="8"/>
        <v>206</v>
      </c>
      <c r="W13" s="2">
        <f>_xlfn.AGGREGATE(1,6,$V$3:V13)</f>
        <v>207.54545454545453</v>
      </c>
      <c r="X13" s="2">
        <f>_xlfn.AGGREGATE(8,6,$V$3:V13)</f>
        <v>20.322909761080595</v>
      </c>
      <c r="Y13" s="2">
        <f t="shared" si="22"/>
        <v>-7.6044944529260097E-2</v>
      </c>
      <c r="AA13" s="2">
        <f t="shared" si="9"/>
        <v>137</v>
      </c>
      <c r="AB13" s="2">
        <f>_xlfn.AGGREGATE(1,6,$AA$3:AA13)</f>
        <v>92.909090909090907</v>
      </c>
      <c r="AC13" s="2">
        <f>_xlfn.AGGREGATE(8,6,$AA$3:AA13)</f>
        <v>62.495751921746354</v>
      </c>
      <c r="AD13" s="2">
        <f t="shared" si="23"/>
        <v>0.7055024979316552</v>
      </c>
      <c r="AF13" s="2">
        <f t="shared" si="10"/>
        <v>-69</v>
      </c>
      <c r="AG13" s="2">
        <f>_xlfn.AGGREGATE(1,6,$AF$3:AF13)</f>
        <v>-114.63636363636364</v>
      </c>
      <c r="AH13" s="2">
        <f>_xlfn.AGGREGATE(8,6,$AF$3:AF13)</f>
        <v>50.379510133806519</v>
      </c>
      <c r="AI13" s="2">
        <f t="shared" si="11"/>
        <v>0.90585167492011698</v>
      </c>
      <c r="AK13" s="25">
        <v>-3.406673437440082</v>
      </c>
      <c r="AL13" s="4">
        <f t="shared" si="12"/>
        <v>5.5548751358617023</v>
      </c>
      <c r="AM13" s="4">
        <f t="shared" si="13"/>
        <v>-1.2497523995812534</v>
      </c>
      <c r="AN13" s="4">
        <f t="shared" si="14"/>
        <v>-0.89844929884036662</v>
      </c>
      <c r="AO13" s="2">
        <f t="shared" si="15"/>
        <v>-3.406673437440082</v>
      </c>
      <c r="AP13" s="7" t="e">
        <v>#N/A</v>
      </c>
      <c r="AQ13" s="7" t="e">
        <v>#N/A</v>
      </c>
      <c r="AR13" s="4" t="e">
        <f t="shared" si="16"/>
        <v>#N/A</v>
      </c>
      <c r="AU13" s="10" t="e">
        <f t="shared" si="1"/>
        <v>#N/A</v>
      </c>
      <c r="AV13" s="10" t="e">
        <f t="shared" si="2"/>
        <v>#N/A</v>
      </c>
      <c r="AX13" s="21">
        <f t="shared" si="24"/>
        <v>2015</v>
      </c>
      <c r="AY13" s="8">
        <f t="shared" si="25"/>
        <v>2015</v>
      </c>
      <c r="AZ13" s="44">
        <f t="shared" si="17"/>
        <v>0</v>
      </c>
      <c r="BA13" s="5" t="e">
        <f t="shared" si="18"/>
        <v>#N/A</v>
      </c>
      <c r="BB13" s="5" t="e">
        <f t="shared" si="19"/>
        <v>#N/A</v>
      </c>
      <c r="BZ13">
        <v>11</v>
      </c>
      <c r="CA13" s="8">
        <v>0</v>
      </c>
      <c r="CB13" s="8">
        <f t="shared" si="26"/>
        <v>7679.5</v>
      </c>
      <c r="CC13" s="8">
        <v>0</v>
      </c>
      <c r="CD13" s="33">
        <f t="shared" si="27"/>
        <v>6102</v>
      </c>
      <c r="CE13" s="8">
        <v>0</v>
      </c>
      <c r="CF13" s="8">
        <f t="shared" si="28"/>
        <v>5547</v>
      </c>
      <c r="CG13" s="8">
        <v>0</v>
      </c>
      <c r="CH13" s="8">
        <f t="shared" si="29"/>
        <v>6045</v>
      </c>
      <c r="CI13">
        <f t="shared" si="30"/>
        <v>25373.5</v>
      </c>
      <c r="CJ13" s="34">
        <f t="shared" si="20"/>
        <v>0</v>
      </c>
    </row>
    <row r="14" spans="1:1739" x14ac:dyDescent="0.25">
      <c r="A14" s="1">
        <v>40926</v>
      </c>
      <c r="B14">
        <v>8171</v>
      </c>
      <c r="C14">
        <v>2212</v>
      </c>
      <c r="D14" s="2">
        <v>2015</v>
      </c>
      <c r="E14">
        <v>2115.5</v>
      </c>
      <c r="F14" s="26">
        <v>2115.5</v>
      </c>
      <c r="G14" s="2">
        <f t="shared" si="0"/>
        <v>5959</v>
      </c>
      <c r="H14" s="2">
        <f>_xlfn.AGGREGATE(1,6,$G$3:G14)</f>
        <v>5675.166666666667</v>
      </c>
      <c r="I14" s="2">
        <f>_xlfn.AGGREGATE(8,6,$G$3:G14)</f>
        <v>194.41614873484374</v>
      </c>
      <c r="J14" s="2">
        <f t="shared" si="4"/>
        <v>1.4599267354094219</v>
      </c>
      <c r="K14" s="2"/>
      <c r="L14" s="2">
        <f t="shared" si="5"/>
        <v>6156</v>
      </c>
      <c r="M14" s="2">
        <f>_xlfn.AGGREGATE(1,6,$L$3:L14)</f>
        <v>5881.833333333333</v>
      </c>
      <c r="N14" s="2">
        <f>_xlfn.AGGREGATE(8,6,$L$3:L14)</f>
        <v>192.34477868891813</v>
      </c>
      <c r="O14" s="2">
        <f t="shared" si="6"/>
        <v>1.4253917810271342</v>
      </c>
      <c r="P14" s="2"/>
      <c r="Q14" s="2">
        <f t="shared" si="21"/>
        <v>6055.5</v>
      </c>
      <c r="R14" s="2">
        <f>_xlfn.AGGREGATE(1,6,$Q$3:Q14)</f>
        <v>5768.375</v>
      </c>
      <c r="S14" s="2">
        <f>_xlfn.AGGREGATE(8,6,$Q$3:Q14)</f>
        <v>223.67108710857855</v>
      </c>
      <c r="T14" s="2">
        <f t="shared" si="7"/>
        <v>1.2836929605506791</v>
      </c>
      <c r="V14" s="2">
        <f t="shared" si="8"/>
        <v>197</v>
      </c>
      <c r="W14" s="2">
        <f>_xlfn.AGGREGATE(1,6,$V$3:V14)</f>
        <v>206.66666666666666</v>
      </c>
      <c r="X14" s="2">
        <f>_xlfn.AGGREGATE(8,6,$V$3:V14)</f>
        <v>19.674786459380499</v>
      </c>
      <c r="Y14" s="2">
        <f t="shared" si="22"/>
        <v>-0.491322570978035</v>
      </c>
      <c r="AA14" s="2">
        <f t="shared" si="9"/>
        <v>96.5</v>
      </c>
      <c r="AB14" s="2">
        <f>_xlfn.AGGREGATE(1,6,$AA$3:AA14)</f>
        <v>93.208333333333329</v>
      </c>
      <c r="AC14" s="2">
        <f>_xlfn.AGGREGATE(8,6,$AA$3:AA14)</f>
        <v>59.843357447218445</v>
      </c>
      <c r="AD14" s="2">
        <f t="shared" si="23"/>
        <v>5.5004712420587458E-2</v>
      </c>
      <c r="AF14" s="2">
        <f t="shared" si="10"/>
        <v>-100.5</v>
      </c>
      <c r="AG14" s="2">
        <f>_xlfn.AGGREGATE(1,6,$AF$3:AF14)</f>
        <v>-113.45833333333333</v>
      </c>
      <c r="AH14" s="2">
        <f>_xlfn.AGGREGATE(8,6,$AF$3:AF14)</f>
        <v>48.392689846252146</v>
      </c>
      <c r="AI14" s="2">
        <f t="shared" si="11"/>
        <v>0.26777460344740289</v>
      </c>
      <c r="AK14" s="25">
        <v>-1.6064722764186694</v>
      </c>
      <c r="AL14" s="4">
        <f t="shared" si="12"/>
        <v>4.1690114769872348</v>
      </c>
      <c r="AM14" s="4">
        <f t="shared" si="13"/>
        <v>-1.8962445939668695</v>
      </c>
      <c r="AN14" s="4">
        <f t="shared" si="14"/>
        <v>-0.66629460660169626</v>
      </c>
      <c r="AO14" s="2">
        <f t="shared" si="15"/>
        <v>-1.6064722764186694</v>
      </c>
      <c r="AP14" s="7" t="e">
        <v>#N/A</v>
      </c>
      <c r="AQ14" s="7" t="e">
        <v>#N/A</v>
      </c>
      <c r="AR14" s="4" t="e">
        <f t="shared" si="16"/>
        <v>#N/A</v>
      </c>
      <c r="AU14" s="10" t="e">
        <f t="shared" si="1"/>
        <v>#N/A</v>
      </c>
      <c r="AV14" s="10" t="e">
        <f t="shared" si="2"/>
        <v>#N/A</v>
      </c>
      <c r="AX14" s="21">
        <f t="shared" si="24"/>
        <v>2015</v>
      </c>
      <c r="AY14" s="8">
        <f t="shared" si="25"/>
        <v>2015</v>
      </c>
      <c r="AZ14" s="44">
        <f t="shared" si="17"/>
        <v>0</v>
      </c>
      <c r="BA14" s="5" t="e">
        <f t="shared" si="18"/>
        <v>#N/A</v>
      </c>
      <c r="BB14" s="5" t="e">
        <f t="shared" si="19"/>
        <v>#N/A</v>
      </c>
      <c r="BV14" s="26">
        <v>1</v>
      </c>
      <c r="BZ14">
        <v>12</v>
      </c>
      <c r="CA14" s="8">
        <v>0</v>
      </c>
      <c r="CB14" s="8">
        <f t="shared" si="26"/>
        <v>7679.5</v>
      </c>
      <c r="CC14" s="8">
        <v>0</v>
      </c>
      <c r="CD14" s="33">
        <f t="shared" si="27"/>
        <v>6102</v>
      </c>
      <c r="CE14" s="8">
        <v>0</v>
      </c>
      <c r="CF14" s="8">
        <f t="shared" si="28"/>
        <v>5547</v>
      </c>
      <c r="CG14" s="8">
        <v>0</v>
      </c>
      <c r="CH14" s="8">
        <f t="shared" si="29"/>
        <v>6045</v>
      </c>
      <c r="CI14">
        <f t="shared" si="30"/>
        <v>25373.5</v>
      </c>
      <c r="CJ14" s="34">
        <f t="shared" si="20"/>
        <v>0</v>
      </c>
    </row>
    <row r="15" spans="1:1739" x14ac:dyDescent="0.25">
      <c r="A15" s="1">
        <v>40927</v>
      </c>
      <c r="B15">
        <v>8365</v>
      </c>
      <c r="C15">
        <v>2217</v>
      </c>
      <c r="D15" s="2">
        <v>2031</v>
      </c>
      <c r="E15">
        <v>2161</v>
      </c>
      <c r="F15" s="26">
        <v>2161</v>
      </c>
      <c r="G15" s="2">
        <f t="shared" si="0"/>
        <v>6148</v>
      </c>
      <c r="H15" s="2">
        <f>_xlfn.AGGREGATE(1,6,$G$3:G15)</f>
        <v>5711.5384615384619</v>
      </c>
      <c r="I15" s="2">
        <f>_xlfn.AGGREGATE(8,6,$G$3:G15)</f>
        <v>225.31093571213825</v>
      </c>
      <c r="J15" s="2">
        <f t="shared" si="4"/>
        <v>1.937152038723811</v>
      </c>
      <c r="K15" s="2"/>
      <c r="L15" s="2">
        <f t="shared" si="5"/>
        <v>6334</v>
      </c>
      <c r="M15" s="2">
        <f>_xlfn.AGGREGATE(1,6,$L$3:L15)</f>
        <v>5916.6153846153848</v>
      </c>
      <c r="N15" s="2">
        <f>_xlfn.AGGREGATE(8,6,$L$3:L15)</f>
        <v>220.60852499795911</v>
      </c>
      <c r="O15" s="2">
        <f t="shared" si="6"/>
        <v>1.8919695664003762</v>
      </c>
      <c r="P15" s="2"/>
      <c r="Q15" s="2">
        <f t="shared" si="21"/>
        <v>6204</v>
      </c>
      <c r="R15" s="2">
        <f>_xlfn.AGGREGATE(1,6,$Q$3:Q15)</f>
        <v>5801.8846153846152</v>
      </c>
      <c r="S15" s="2">
        <f>_xlfn.AGGREGATE(8,6,$Q$3:Q15)</f>
        <v>244.24397904917768</v>
      </c>
      <c r="T15" s="2">
        <f t="shared" si="7"/>
        <v>1.6463676450931886</v>
      </c>
      <c r="V15" s="2">
        <f t="shared" si="8"/>
        <v>186</v>
      </c>
      <c r="W15" s="2">
        <f>_xlfn.AGGREGATE(1,6,$V$3:V15)</f>
        <v>205.07692307692307</v>
      </c>
      <c r="X15" s="2">
        <f>_xlfn.AGGREGATE(8,6,$V$3:V15)</f>
        <v>19.688776726706074</v>
      </c>
      <c r="Y15" s="2">
        <f t="shared" si="22"/>
        <v>-0.9689237346598033</v>
      </c>
      <c r="AA15" s="2">
        <f t="shared" si="9"/>
        <v>56</v>
      </c>
      <c r="AB15" s="2">
        <f>_xlfn.AGGREGATE(1,6,$AA$3:AA15)</f>
        <v>90.34615384615384</v>
      </c>
      <c r="AC15" s="2">
        <f>_xlfn.AGGREGATE(8,6,$AA$3:AA15)</f>
        <v>58.344264966129018</v>
      </c>
      <c r="AD15" s="2">
        <f t="shared" si="23"/>
        <v>-0.58868089033417492</v>
      </c>
      <c r="AF15" s="2">
        <f t="shared" si="10"/>
        <v>-130</v>
      </c>
      <c r="AG15" s="2">
        <f>_xlfn.AGGREGATE(1,6,$AF$3:AF15)</f>
        <v>-114.73076923076923</v>
      </c>
      <c r="AH15" s="2">
        <f>_xlfn.AGGREGATE(8,6,$AF$3:AF15)</f>
        <v>46.70266644694324</v>
      </c>
      <c r="AI15" s="2">
        <f t="shared" si="11"/>
        <v>-0.32694558856885497</v>
      </c>
      <c r="AK15" s="25">
        <v>-0.73074116619015861</v>
      </c>
      <c r="AL15" s="4">
        <f t="shared" si="12"/>
        <v>5.4754892502173753</v>
      </c>
      <c r="AM15" s="4">
        <f t="shared" si="13"/>
        <v>-3.4947566637177894</v>
      </c>
      <c r="AN15" s="4">
        <f t="shared" si="14"/>
        <v>-1.2499914203094278</v>
      </c>
      <c r="AO15" s="2">
        <f t="shared" si="15"/>
        <v>-0.73074116619015861</v>
      </c>
      <c r="AP15" s="7" t="e">
        <v>#N/A</v>
      </c>
      <c r="AQ15" s="7" t="e">
        <v>#N/A</v>
      </c>
      <c r="AR15" s="4" t="e">
        <f t="shared" si="16"/>
        <v>#N/A</v>
      </c>
      <c r="AU15" s="10" t="e">
        <f t="shared" si="1"/>
        <v>#N/A</v>
      </c>
      <c r="AV15" s="10" t="e">
        <f t="shared" si="2"/>
        <v>#N/A</v>
      </c>
      <c r="AX15" s="21">
        <f t="shared" si="24"/>
        <v>2015</v>
      </c>
      <c r="AY15" s="8">
        <f t="shared" si="25"/>
        <v>2015</v>
      </c>
      <c r="AZ15" s="44">
        <f t="shared" si="17"/>
        <v>0</v>
      </c>
      <c r="BA15" s="5" t="e">
        <f t="shared" si="18"/>
        <v>#N/A</v>
      </c>
      <c r="BB15" s="5" t="e">
        <f t="shared" si="19"/>
        <v>#N/A</v>
      </c>
      <c r="BZ15">
        <v>13</v>
      </c>
      <c r="CA15" s="8">
        <v>0</v>
      </c>
      <c r="CB15" s="8">
        <f t="shared" si="26"/>
        <v>7679.5</v>
      </c>
      <c r="CC15" s="8">
        <v>0</v>
      </c>
      <c r="CD15" s="33">
        <f t="shared" si="27"/>
        <v>6102</v>
      </c>
      <c r="CE15" s="8">
        <v>0</v>
      </c>
      <c r="CF15" s="8">
        <f t="shared" si="28"/>
        <v>5547</v>
      </c>
      <c r="CG15" s="8">
        <v>0</v>
      </c>
      <c r="CH15" s="8">
        <f t="shared" si="29"/>
        <v>6045</v>
      </c>
      <c r="CI15">
        <f t="shared" si="30"/>
        <v>25373.5</v>
      </c>
      <c r="CJ15" s="34">
        <f t="shared" si="20"/>
        <v>0</v>
      </c>
    </row>
    <row r="16" spans="1:1739" x14ac:dyDescent="0.25">
      <c r="A16" s="1">
        <v>40928</v>
      </c>
      <c r="B16">
        <v>8255</v>
      </c>
      <c r="C16">
        <v>2221</v>
      </c>
      <c r="D16" s="2">
        <v>2015.5</v>
      </c>
      <c r="E16">
        <v>2159.5</v>
      </c>
      <c r="F16" s="26">
        <v>2159.5</v>
      </c>
      <c r="G16" s="2">
        <f t="shared" si="0"/>
        <v>6034</v>
      </c>
      <c r="H16" s="2">
        <f>_xlfn.AGGREGATE(1,6,$G$3:G16)</f>
        <v>5734.5714285714284</v>
      </c>
      <c r="I16" s="2">
        <f>_xlfn.AGGREGATE(8,6,$G$3:G16)</f>
        <v>232.45574518472921</v>
      </c>
      <c r="J16" s="2">
        <f t="shared" si="4"/>
        <v>1.2881100064471198</v>
      </c>
      <c r="K16" s="2"/>
      <c r="L16" s="2">
        <f t="shared" si="5"/>
        <v>6239.5</v>
      </c>
      <c r="M16" s="2">
        <f>_xlfn.AGGREGATE(1,6,$L$3:L16)</f>
        <v>5939.6785714285716</v>
      </c>
      <c r="N16" s="2">
        <f>_xlfn.AGGREGATE(8,6,$L$3:L16)</f>
        <v>228.26884268514686</v>
      </c>
      <c r="O16" s="2">
        <f t="shared" si="6"/>
        <v>1.3134575224748244</v>
      </c>
      <c r="P16" s="2"/>
      <c r="Q16" s="2">
        <f t="shared" si="21"/>
        <v>6095.5</v>
      </c>
      <c r="R16" s="2">
        <f>_xlfn.AGGREGATE(1,6,$Q$3:Q16)</f>
        <v>5822.8571428571431</v>
      </c>
      <c r="S16" s="2">
        <f>_xlfn.AGGREGATE(8,6,$Q$3:Q16)</f>
        <v>247.20851728936884</v>
      </c>
      <c r="T16" s="2">
        <f t="shared" si="7"/>
        <v>1.1028861793775333</v>
      </c>
      <c r="V16" s="2">
        <f t="shared" si="8"/>
        <v>205.5</v>
      </c>
      <c r="W16" s="2">
        <f>_xlfn.AGGREGATE(1,6,$V$3:V16)</f>
        <v>205.10714285714286</v>
      </c>
      <c r="X16" s="2">
        <f>_xlfn.AGGREGATE(8,6,$V$3:V16)</f>
        <v>18.97289285442012</v>
      </c>
      <c r="Y16" s="2">
        <f t="shared" si="22"/>
        <v>2.0706233143862125E-2</v>
      </c>
      <c r="AA16" s="2">
        <f t="shared" si="9"/>
        <v>61.5</v>
      </c>
      <c r="AB16" s="2">
        <f>_xlfn.AGGREGATE(1,6,$AA$3:AA16)</f>
        <v>88.285714285714292</v>
      </c>
      <c r="AC16" s="2">
        <f>_xlfn.AGGREGATE(8,6,$AA$3:AA16)</f>
        <v>56.710642200344637</v>
      </c>
      <c r="AD16" s="2">
        <f t="shared" si="23"/>
        <v>-0.47232253500298949</v>
      </c>
      <c r="AF16" s="2">
        <f t="shared" si="10"/>
        <v>-144</v>
      </c>
      <c r="AG16" s="2">
        <f>_xlfn.AGGREGATE(1,6,$AF$3:AF16)</f>
        <v>-116.82142857142857</v>
      </c>
      <c r="AH16" s="2">
        <f>_xlfn.AGGREGATE(8,6,$AF$3:AF16)</f>
        <v>45.630741181974315</v>
      </c>
      <c r="AI16" s="2">
        <f t="shared" si="11"/>
        <v>-0.59561976695017793</v>
      </c>
      <c r="AK16" s="25">
        <v>-3.4943877424365888E-2</v>
      </c>
      <c r="AL16" s="4">
        <f t="shared" si="12"/>
        <v>3.7044537082994777</v>
      </c>
      <c r="AM16" s="4">
        <f t="shared" si="13"/>
        <v>-1.7397263083062473</v>
      </c>
      <c r="AN16" s="4">
        <f t="shared" si="14"/>
        <v>-1.9297835225688644</v>
      </c>
      <c r="AO16" s="2">
        <f t="shared" si="15"/>
        <v>-3.4943877424365888E-2</v>
      </c>
      <c r="AP16" s="7" t="e">
        <v>#N/A</v>
      </c>
      <c r="AQ16" s="7" t="e">
        <v>#N/A</v>
      </c>
      <c r="AR16" s="4" t="e">
        <f t="shared" si="16"/>
        <v>#N/A</v>
      </c>
      <c r="AU16" s="10" t="e">
        <f t="shared" si="1"/>
        <v>#N/A</v>
      </c>
      <c r="AV16" s="10" t="e">
        <f t="shared" si="2"/>
        <v>#N/A</v>
      </c>
      <c r="AX16" s="21">
        <f t="shared" si="24"/>
        <v>2015</v>
      </c>
      <c r="AY16" s="8">
        <f t="shared" si="25"/>
        <v>2015</v>
      </c>
      <c r="AZ16" s="44">
        <f t="shared" si="17"/>
        <v>0</v>
      </c>
      <c r="BA16" s="5" t="e">
        <f t="shared" si="18"/>
        <v>#N/A</v>
      </c>
      <c r="BB16" s="5" t="e">
        <f t="shared" si="19"/>
        <v>#N/A</v>
      </c>
      <c r="BZ16">
        <v>14</v>
      </c>
      <c r="CA16" s="8">
        <v>0</v>
      </c>
      <c r="CB16" s="8">
        <f t="shared" si="26"/>
        <v>7679.5</v>
      </c>
      <c r="CC16" s="8">
        <v>0</v>
      </c>
      <c r="CD16" s="33">
        <f t="shared" si="27"/>
        <v>6102</v>
      </c>
      <c r="CE16" s="8">
        <v>0</v>
      </c>
      <c r="CF16" s="8">
        <f t="shared" si="28"/>
        <v>5547</v>
      </c>
      <c r="CG16" s="8">
        <v>0</v>
      </c>
      <c r="CH16" s="8">
        <f t="shared" si="29"/>
        <v>6045</v>
      </c>
      <c r="CI16">
        <f t="shared" si="30"/>
        <v>25373.5</v>
      </c>
      <c r="CJ16" s="34">
        <f t="shared" si="20"/>
        <v>0</v>
      </c>
    </row>
    <row r="17" spans="1:155" x14ac:dyDescent="0.25">
      <c r="A17" s="1">
        <v>40931</v>
      </c>
      <c r="B17">
        <v>8348.5</v>
      </c>
      <c r="C17">
        <v>2229</v>
      </c>
      <c r="D17" s="2">
        <v>2038</v>
      </c>
      <c r="E17">
        <v>2205.5</v>
      </c>
      <c r="F17" s="26">
        <v>2205.5</v>
      </c>
      <c r="G17" s="2">
        <f t="shared" si="0"/>
        <v>6119.5</v>
      </c>
      <c r="H17" s="2">
        <f>_xlfn.AGGREGATE(1,6,$G$3:G17)</f>
        <v>5760.2333333333336</v>
      </c>
      <c r="I17" s="2">
        <f>_xlfn.AGGREGATE(8,6,$G$3:G17)</f>
        <v>244.23914965095628</v>
      </c>
      <c r="J17" s="2">
        <f t="shared" si="4"/>
        <v>1.4709626494364099</v>
      </c>
      <c r="K17" s="2"/>
      <c r="L17" s="2">
        <f t="shared" si="5"/>
        <v>6310.5</v>
      </c>
      <c r="M17" s="2">
        <f>_xlfn.AGGREGATE(1,6,$L$3:L17)</f>
        <v>5964.4</v>
      </c>
      <c r="N17" s="2">
        <f>_xlfn.AGGREGATE(8,6,$L$3:L17)</f>
        <v>239.1421613462029</v>
      </c>
      <c r="O17" s="2">
        <f t="shared" si="6"/>
        <v>1.4472563016563025</v>
      </c>
      <c r="P17" s="2"/>
      <c r="Q17" s="2">
        <f t="shared" si="21"/>
        <v>6143</v>
      </c>
      <c r="R17" s="2">
        <f>_xlfn.AGGREGATE(1,6,$Q$3:Q17)</f>
        <v>5844.2</v>
      </c>
      <c r="S17" s="2">
        <f>_xlfn.AGGREGATE(8,6,$Q$3:Q17)</f>
        <v>251.82366846664749</v>
      </c>
      <c r="T17" s="2">
        <f t="shared" si="7"/>
        <v>1.186544544519549</v>
      </c>
      <c r="V17" s="2">
        <f t="shared" si="8"/>
        <v>191</v>
      </c>
      <c r="W17" s="2">
        <f>_xlfn.AGGREGATE(1,6,$V$3:V17)</f>
        <v>204.16666666666666</v>
      </c>
      <c r="X17" s="2">
        <f>_xlfn.AGGREGATE(8,6,$V$3:V17)</f>
        <v>18.664285562419892</v>
      </c>
      <c r="Y17" s="2">
        <f t="shared" si="22"/>
        <v>-0.70544712909758711</v>
      </c>
      <c r="AA17" s="2">
        <f t="shared" si="9"/>
        <v>23.5</v>
      </c>
      <c r="AB17" s="2">
        <f>_xlfn.AGGREGATE(1,6,$AA$3:AA17)</f>
        <v>83.966666666666669</v>
      </c>
      <c r="AC17" s="2">
        <f>_xlfn.AGGREGATE(8,6,$AA$3:AA17)</f>
        <v>57.121352302697531</v>
      </c>
      <c r="AD17" s="2">
        <f t="shared" si="23"/>
        <v>-1.0585650414269194</v>
      </c>
      <c r="AF17" s="2">
        <f t="shared" si="10"/>
        <v>-167.5</v>
      </c>
      <c r="AG17" s="2">
        <f>_xlfn.AGGREGATE(1,6,$AF$3:AF17)</f>
        <v>-120.2</v>
      </c>
      <c r="AH17" s="2">
        <f>_xlfn.AGGREGATE(8,6,$AF$3:AF17)</f>
        <v>45.860222415509497</v>
      </c>
      <c r="AI17" s="2">
        <f t="shared" si="11"/>
        <v>-1.0313949106361853</v>
      </c>
      <c r="AK17" s="25">
        <v>0.90341540754355565</v>
      </c>
      <c r="AL17" s="4">
        <f t="shared" si="12"/>
        <v>4.1047634956122616</v>
      </c>
      <c r="AM17" s="4">
        <f t="shared" si="13"/>
        <v>-3.2349748199609163</v>
      </c>
      <c r="AN17" s="4">
        <f t="shared" si="14"/>
        <v>-1.7732040831949005</v>
      </c>
      <c r="AO17" s="2">
        <f t="shared" si="15"/>
        <v>0.90341540754355565</v>
      </c>
      <c r="AP17" s="7" t="e">
        <v>#N/A</v>
      </c>
      <c r="AQ17" s="4">
        <f>AVERAGE(AK3:AK7)</f>
        <v>-0.43833508106050773</v>
      </c>
      <c r="AR17" s="4" t="e">
        <f t="shared" si="16"/>
        <v>#N/A</v>
      </c>
      <c r="AU17" s="10" t="e">
        <f t="shared" si="1"/>
        <v>#N/A</v>
      </c>
      <c r="AV17" s="10" t="e">
        <f t="shared" si="2"/>
        <v>#N/A</v>
      </c>
      <c r="AX17" s="21">
        <f t="shared" si="24"/>
        <v>2015</v>
      </c>
      <c r="AY17" s="8">
        <f t="shared" si="25"/>
        <v>2015</v>
      </c>
      <c r="AZ17" s="44">
        <f t="shared" si="17"/>
        <v>0</v>
      </c>
      <c r="BA17" s="5" t="e">
        <f t="shared" si="18"/>
        <v>#N/A</v>
      </c>
      <c r="BB17" s="5" t="e">
        <f t="shared" si="19"/>
        <v>#N/A</v>
      </c>
      <c r="BZ17">
        <v>15</v>
      </c>
      <c r="CA17" s="8">
        <v>0</v>
      </c>
      <c r="CB17" s="8">
        <f t="shared" si="26"/>
        <v>7679.5</v>
      </c>
      <c r="CC17" s="8">
        <v>0</v>
      </c>
      <c r="CD17" s="33">
        <f t="shared" si="27"/>
        <v>6102</v>
      </c>
      <c r="CE17" s="8">
        <v>0</v>
      </c>
      <c r="CF17" s="8">
        <f t="shared" si="28"/>
        <v>5547</v>
      </c>
      <c r="CG17" s="8">
        <v>0</v>
      </c>
      <c r="CH17" s="8">
        <f t="shared" si="29"/>
        <v>6045</v>
      </c>
      <c r="CI17">
        <f t="shared" si="30"/>
        <v>25373.5</v>
      </c>
      <c r="CJ17" s="34">
        <f t="shared" si="20"/>
        <v>0</v>
      </c>
    </row>
    <row r="18" spans="1:155" x14ac:dyDescent="0.25">
      <c r="A18" s="1">
        <v>40932</v>
      </c>
      <c r="B18">
        <v>8282</v>
      </c>
      <c r="C18">
        <v>2225</v>
      </c>
      <c r="D18" s="2">
        <v>2070.5</v>
      </c>
      <c r="E18">
        <v>2241</v>
      </c>
      <c r="F18" s="26">
        <v>2241</v>
      </c>
      <c r="G18" s="2">
        <f t="shared" si="0"/>
        <v>6057</v>
      </c>
      <c r="H18" s="2">
        <f>_xlfn.AGGREGATE(1,6,$G$3:G18)</f>
        <v>5778.78125</v>
      </c>
      <c r="I18" s="2">
        <f>_xlfn.AGGREGATE(8,6,$G$3:G18)</f>
        <v>247.15348019689608</v>
      </c>
      <c r="J18" s="2">
        <f t="shared" si="4"/>
        <v>1.1256922207947693</v>
      </c>
      <c r="K18" s="2"/>
      <c r="L18" s="2">
        <f t="shared" si="5"/>
        <v>6211.5</v>
      </c>
      <c r="M18" s="2">
        <f>_xlfn.AGGREGATE(1,6,$L$3:L18)</f>
        <v>5979.84375</v>
      </c>
      <c r="N18" s="2">
        <f>_xlfn.AGGREGATE(8,6,$L$3:L18)</f>
        <v>239.14912442017743</v>
      </c>
      <c r="O18" s="2">
        <f t="shared" si="6"/>
        <v>0.9686686102725901</v>
      </c>
      <c r="P18" s="2"/>
      <c r="Q18" s="2">
        <f t="shared" si="21"/>
        <v>6041</v>
      </c>
      <c r="R18" s="2">
        <f>_xlfn.AGGREGATE(1,6,$Q$3:Q18)</f>
        <v>5856.5</v>
      </c>
      <c r="S18" s="2">
        <f>_xlfn.AGGREGATE(8,6,$Q$3:Q18)</f>
        <v>248.43724056590227</v>
      </c>
      <c r="T18" s="2">
        <f t="shared" si="7"/>
        <v>0.74264228494784856</v>
      </c>
      <c r="V18" s="2">
        <f t="shared" si="8"/>
        <v>154.5</v>
      </c>
      <c r="W18" s="2">
        <f>_xlfn.AGGREGATE(1,6,$V$3:V18)</f>
        <v>201.0625</v>
      </c>
      <c r="X18" s="2">
        <f>_xlfn.AGGREGATE(8,6,$V$3:V18)</f>
        <v>21.70532408765186</v>
      </c>
      <c r="Y18" s="2">
        <f t="shared" si="22"/>
        <v>-2.1452110003964129</v>
      </c>
      <c r="AA18" s="2">
        <f t="shared" si="9"/>
        <v>-16</v>
      </c>
      <c r="AB18" s="2">
        <f>_xlfn.AGGREGATE(1,6,$AA$3:AA18)</f>
        <v>77.71875</v>
      </c>
      <c r="AC18" s="2">
        <f>_xlfn.AGGREGATE(8,6,$AA$3:AA18)</f>
        <v>60.3694274731631</v>
      </c>
      <c r="AD18" s="2">
        <f t="shared" si="23"/>
        <v>-1.5524207189419208</v>
      </c>
      <c r="AF18" s="2">
        <f t="shared" si="10"/>
        <v>-170.5</v>
      </c>
      <c r="AG18" s="2">
        <f>_xlfn.AGGREGATE(1,6,$AF$3:AF18)</f>
        <v>-123.34375</v>
      </c>
      <c r="AH18" s="2">
        <f>_xlfn.AGGREGATE(8,6,$AF$3:AF18)</f>
        <v>46.043022934397996</v>
      </c>
      <c r="AI18" s="2">
        <f t="shared" si="11"/>
        <v>-1.0241779751774363</v>
      </c>
      <c r="AK18" s="25">
        <v>1.8339564091715084</v>
      </c>
      <c r="AL18" s="4">
        <f t="shared" si="12"/>
        <v>2.8370031160152078</v>
      </c>
      <c r="AM18" s="4">
        <f t="shared" si="13"/>
        <v>-4.8233239401331032</v>
      </c>
      <c r="AN18" s="4">
        <f t="shared" si="14"/>
        <v>0.15236441494638653</v>
      </c>
      <c r="AO18" s="2">
        <f t="shared" si="15"/>
        <v>1.8339564091715084</v>
      </c>
      <c r="AP18" s="7" t="e">
        <v>#N/A</v>
      </c>
      <c r="AQ18" s="4">
        <f>AK18*2/(15+1)+AQ17*(1-2/(15+1))</f>
        <v>-0.15429864478150573</v>
      </c>
      <c r="AR18" s="4" t="e">
        <f t="shared" si="16"/>
        <v>#N/A</v>
      </c>
      <c r="AU18" s="10" t="e">
        <f t="shared" si="1"/>
        <v>#N/A</v>
      </c>
      <c r="AV18" s="10" t="e">
        <f t="shared" si="2"/>
        <v>#N/A</v>
      </c>
      <c r="AX18" s="21">
        <f t="shared" si="24"/>
        <v>2015</v>
      </c>
      <c r="AY18" s="8">
        <f t="shared" si="25"/>
        <v>2015</v>
      </c>
      <c r="AZ18" s="44">
        <f t="shared" si="17"/>
        <v>0</v>
      </c>
      <c r="BA18" s="5" t="e">
        <f t="shared" si="18"/>
        <v>#N/A</v>
      </c>
      <c r="BB18" s="5" t="e">
        <f t="shared" si="19"/>
        <v>#N/A</v>
      </c>
      <c r="BZ18">
        <v>16</v>
      </c>
      <c r="CA18" s="8">
        <v>0</v>
      </c>
      <c r="CB18" s="8">
        <f t="shared" si="26"/>
        <v>7679.5</v>
      </c>
      <c r="CC18" s="8">
        <v>0</v>
      </c>
      <c r="CD18" s="33">
        <f t="shared" si="27"/>
        <v>6102</v>
      </c>
      <c r="CE18" s="8">
        <v>0</v>
      </c>
      <c r="CF18" s="8">
        <f t="shared" si="28"/>
        <v>5547</v>
      </c>
      <c r="CG18" s="8">
        <v>0</v>
      </c>
      <c r="CH18" s="8">
        <f t="shared" si="29"/>
        <v>6045</v>
      </c>
      <c r="CI18">
        <f t="shared" si="30"/>
        <v>25373.5</v>
      </c>
      <c r="CJ18" s="34">
        <f t="shared" si="20"/>
        <v>0</v>
      </c>
    </row>
    <row r="19" spans="1:155" x14ac:dyDescent="0.25">
      <c r="A19" s="1">
        <v>40933</v>
      </c>
      <c r="B19">
        <v>8290</v>
      </c>
      <c r="C19">
        <v>2227.5</v>
      </c>
      <c r="D19" s="2">
        <v>2111</v>
      </c>
      <c r="E19">
        <v>2221</v>
      </c>
      <c r="F19" s="26">
        <v>2221</v>
      </c>
      <c r="G19" s="2">
        <f t="shared" si="0"/>
        <v>6062.5</v>
      </c>
      <c r="H19" s="2">
        <f>_xlfn.AGGREGATE(1,6,$G$3:G19)</f>
        <v>5795.4705882352937</v>
      </c>
      <c r="I19" s="2">
        <f>_xlfn.AGGREGATE(8,6,$G$3:G19)</f>
        <v>248.89387477327355</v>
      </c>
      <c r="J19" s="2">
        <f t="shared" si="4"/>
        <v>1.0728645371765499</v>
      </c>
      <c r="K19" s="2"/>
      <c r="L19" s="2">
        <f t="shared" si="5"/>
        <v>6179</v>
      </c>
      <c r="M19" s="2">
        <f>_xlfn.AGGREGATE(1,6,$L$3:L19)</f>
        <v>5991.5588235294117</v>
      </c>
      <c r="N19" s="2">
        <f>_xlfn.AGGREGATE(8,6,$L$3:L19)</f>
        <v>236.69376357703848</v>
      </c>
      <c r="O19" s="2">
        <f t="shared" si="6"/>
        <v>0.79191430157635068</v>
      </c>
      <c r="P19" s="2"/>
      <c r="Q19" s="2">
        <f t="shared" si="21"/>
        <v>6069</v>
      </c>
      <c r="R19" s="2">
        <f>_xlfn.AGGREGATE(1,6,$Q$3:Q19)</f>
        <v>5869</v>
      </c>
      <c r="S19" s="2">
        <f>_xlfn.AGGREGATE(8,6,$Q$3:Q19)</f>
        <v>246.15119695972612</v>
      </c>
      <c r="T19" s="2">
        <f t="shared" si="7"/>
        <v>0.81250874450439048</v>
      </c>
      <c r="V19" s="2">
        <f t="shared" si="8"/>
        <v>116.5</v>
      </c>
      <c r="W19" s="2">
        <f>_xlfn.AGGREGATE(1,6,$V$3:V19)</f>
        <v>196.08823529411765</v>
      </c>
      <c r="X19" s="2">
        <f>_xlfn.AGGREGATE(8,6,$V$3:V19)</f>
        <v>28.970692743914213</v>
      </c>
      <c r="Y19" s="2">
        <f t="shared" si="22"/>
        <v>-2.7471982115731945</v>
      </c>
      <c r="AA19" s="2">
        <f t="shared" si="9"/>
        <v>6.5</v>
      </c>
      <c r="AB19" s="2">
        <f>_xlfn.AGGREGATE(1,6,$AA$3:AA19)</f>
        <v>73.529411764705884</v>
      </c>
      <c r="AC19" s="2">
        <f>_xlfn.AGGREGATE(8,6,$AA$3:AA19)</f>
        <v>60.917125619743636</v>
      </c>
      <c r="AD19" s="2">
        <f t="shared" si="23"/>
        <v>-1.1003377306919619</v>
      </c>
      <c r="AF19" s="2">
        <f t="shared" si="10"/>
        <v>-110</v>
      </c>
      <c r="AG19" s="2">
        <f>_xlfn.AGGREGATE(1,6,$AF$3:AF19)</f>
        <v>-122.55882352941177</v>
      </c>
      <c r="AH19" s="2">
        <f>_xlfn.AGGREGATE(8,6,$AF$3:AF19)</f>
        <v>44.7785013913062</v>
      </c>
      <c r="AI19" s="2">
        <f t="shared" si="11"/>
        <v>0.28046547202783517</v>
      </c>
      <c r="AK19" s="25">
        <v>7.3635141597362952E-3</v>
      </c>
      <c r="AL19" s="4">
        <f t="shared" si="12"/>
        <v>2.6772875832572911</v>
      </c>
      <c r="AM19" s="4">
        <f t="shared" si="13"/>
        <v>-4.9204004794417067</v>
      </c>
      <c r="AN19" s="4">
        <f t="shared" si="14"/>
        <v>2.2357493820246788</v>
      </c>
      <c r="AO19" s="2">
        <f t="shared" si="15"/>
        <v>7.3635141597362952E-3</v>
      </c>
      <c r="AP19" s="7" t="e">
        <v>#N/A</v>
      </c>
      <c r="AQ19" s="4">
        <f t="shared" ref="AQ19:AQ82" si="31">AK19*2/(15+1)+AQ18*(1-2/(15+1))</f>
        <v>-0.13409087491385047</v>
      </c>
      <c r="AR19" s="4" t="e">
        <f t="shared" si="16"/>
        <v>#N/A</v>
      </c>
      <c r="AU19" s="10" t="e">
        <f t="shared" si="1"/>
        <v>#N/A</v>
      </c>
      <c r="AV19" s="10" t="e">
        <f t="shared" si="2"/>
        <v>#N/A</v>
      </c>
      <c r="AX19" s="21">
        <f t="shared" si="24"/>
        <v>2015</v>
      </c>
      <c r="AY19" s="8">
        <f t="shared" si="25"/>
        <v>2015</v>
      </c>
      <c r="AZ19" s="44">
        <f t="shared" si="17"/>
        <v>0</v>
      </c>
      <c r="BA19" s="5" t="e">
        <f t="shared" si="18"/>
        <v>#N/A</v>
      </c>
      <c r="BB19" s="5" t="e">
        <f t="shared" si="19"/>
        <v>#N/A</v>
      </c>
      <c r="BZ19">
        <v>17</v>
      </c>
      <c r="CA19" s="8">
        <v>0</v>
      </c>
      <c r="CB19" s="8">
        <f t="shared" si="26"/>
        <v>7679.5</v>
      </c>
      <c r="CC19" s="8">
        <v>0</v>
      </c>
      <c r="CD19" s="33">
        <f t="shared" si="27"/>
        <v>6102</v>
      </c>
      <c r="CE19" s="8">
        <v>0</v>
      </c>
      <c r="CF19" s="8">
        <f t="shared" si="28"/>
        <v>5547</v>
      </c>
      <c r="CG19" s="8">
        <v>0</v>
      </c>
      <c r="CH19" s="8">
        <f t="shared" si="29"/>
        <v>6045</v>
      </c>
      <c r="CI19">
        <f t="shared" si="30"/>
        <v>25373.5</v>
      </c>
      <c r="CJ19" s="34">
        <f t="shared" si="20"/>
        <v>0</v>
      </c>
    </row>
    <row r="20" spans="1:155" x14ac:dyDescent="0.25">
      <c r="A20" s="1">
        <v>40934</v>
      </c>
      <c r="B20">
        <v>8569</v>
      </c>
      <c r="C20">
        <v>2262</v>
      </c>
      <c r="D20" s="2">
        <v>2182.5</v>
      </c>
      <c r="E20">
        <v>2299</v>
      </c>
      <c r="F20" s="26">
        <v>2299</v>
      </c>
      <c r="G20" s="2">
        <f t="shared" si="0"/>
        <v>6307</v>
      </c>
      <c r="H20" s="2">
        <f>_xlfn.AGGREGATE(1,6,$G$3:G20)</f>
        <v>5823.8888888888887</v>
      </c>
      <c r="I20" s="2">
        <f>_xlfn.AGGREGATE(8,6,$G$3:G20)</f>
        <v>268.76717286505908</v>
      </c>
      <c r="J20" s="2">
        <f t="shared" si="4"/>
        <v>1.7975078800031457</v>
      </c>
      <c r="K20" s="2"/>
      <c r="L20" s="2">
        <f t="shared" si="5"/>
        <v>6386.5</v>
      </c>
      <c r="M20" s="2">
        <f>_xlfn.AGGREGATE(1,6,$L$3:L20)</f>
        <v>6013.5</v>
      </c>
      <c r="N20" s="2">
        <f>_xlfn.AGGREGATE(8,6,$L$3:L20)</f>
        <v>247.17515157384966</v>
      </c>
      <c r="O20" s="2">
        <f t="shared" si="6"/>
        <v>1.5090513654992421</v>
      </c>
      <c r="P20" s="2"/>
      <c r="Q20" s="2">
        <f t="shared" si="21"/>
        <v>6270</v>
      </c>
      <c r="R20" s="2">
        <f>_xlfn.AGGREGATE(1,6,$Q$3:Q20)</f>
        <v>5891.2777777777774</v>
      </c>
      <c r="S20" s="2">
        <f>_xlfn.AGGREGATE(8,6,$Q$3:Q20)</f>
        <v>256.2447409878896</v>
      </c>
      <c r="T20" s="2">
        <f t="shared" si="7"/>
        <v>1.477970711758418</v>
      </c>
      <c r="V20" s="2">
        <f t="shared" si="8"/>
        <v>79.5</v>
      </c>
      <c r="W20" s="2">
        <f>_xlfn.AGGREGATE(1,6,$V$3:V20)</f>
        <v>189.61111111111111</v>
      </c>
      <c r="X20" s="2">
        <f>_xlfn.AGGREGATE(8,6,$V$3:V20)</f>
        <v>38.805625149066678</v>
      </c>
      <c r="Y20" s="2">
        <f t="shared" si="22"/>
        <v>-2.8375038589929642</v>
      </c>
      <c r="AA20" s="2">
        <f t="shared" si="9"/>
        <v>-37</v>
      </c>
      <c r="AB20" s="2">
        <f>_xlfn.AGGREGATE(1,6,$AA$3:AA20)</f>
        <v>67.388888888888886</v>
      </c>
      <c r="AC20" s="2">
        <f>_xlfn.AGGREGATE(8,6,$AA$3:AA20)</f>
        <v>64.387402916416718</v>
      </c>
      <c r="AD20" s="2">
        <f t="shared" si="23"/>
        <v>-1.621262609774762</v>
      </c>
      <c r="AF20" s="2">
        <f t="shared" si="10"/>
        <v>-116.5</v>
      </c>
      <c r="AG20" s="2">
        <f>_xlfn.AGGREGATE(1,6,$AF$3:AF20)</f>
        <v>-122.22222222222223</v>
      </c>
      <c r="AH20" s="2">
        <f>_xlfn.AGGREGATE(8,6,$AF$3:AF20)</f>
        <v>43.539006209701149</v>
      </c>
      <c r="AI20" s="2">
        <f t="shared" si="11"/>
        <v>0.13142748813929592</v>
      </c>
      <c r="AK20" s="25">
        <v>1.1864409877048093E-2</v>
      </c>
      <c r="AL20" s="4">
        <f t="shared" si="12"/>
        <v>4.7845299572608058</v>
      </c>
      <c r="AM20" s="4">
        <f t="shared" si="13"/>
        <v>-6.2562743487708721</v>
      </c>
      <c r="AN20" s="4">
        <f t="shared" si="14"/>
        <v>1.4598799816330179</v>
      </c>
      <c r="AO20" s="2">
        <f t="shared" si="15"/>
        <v>1.1864409877048093E-2</v>
      </c>
      <c r="AP20" s="7" t="e">
        <v>#N/A</v>
      </c>
      <c r="AQ20" s="4">
        <f t="shared" si="31"/>
        <v>-0.11584646431498814</v>
      </c>
      <c r="AR20" s="4" t="e">
        <f t="shared" si="16"/>
        <v>#N/A</v>
      </c>
      <c r="AU20" s="10" t="e">
        <f t="shared" si="1"/>
        <v>#N/A</v>
      </c>
      <c r="AV20" s="10" t="e">
        <f t="shared" si="2"/>
        <v>#N/A</v>
      </c>
      <c r="AX20" s="21">
        <f t="shared" si="24"/>
        <v>2015</v>
      </c>
      <c r="AY20" s="8">
        <f t="shared" si="25"/>
        <v>2015</v>
      </c>
      <c r="AZ20" s="44">
        <f t="shared" si="17"/>
        <v>0</v>
      </c>
      <c r="BA20" s="5" t="e">
        <f t="shared" si="18"/>
        <v>#N/A</v>
      </c>
      <c r="BB20" s="5" t="e">
        <f t="shared" si="19"/>
        <v>#N/A</v>
      </c>
      <c r="BZ20">
        <v>18</v>
      </c>
      <c r="CA20" s="8">
        <v>0</v>
      </c>
      <c r="CB20" s="8">
        <f t="shared" si="26"/>
        <v>7679.5</v>
      </c>
      <c r="CC20" s="8">
        <v>0</v>
      </c>
      <c r="CD20" s="33">
        <f t="shared" si="27"/>
        <v>6102</v>
      </c>
      <c r="CE20" s="8">
        <v>0</v>
      </c>
      <c r="CF20" s="8">
        <f t="shared" si="28"/>
        <v>5547</v>
      </c>
      <c r="CG20" s="8">
        <v>0</v>
      </c>
      <c r="CH20" s="8">
        <f t="shared" si="29"/>
        <v>6045</v>
      </c>
      <c r="CI20">
        <f t="shared" si="30"/>
        <v>25373.5</v>
      </c>
      <c r="CJ20" s="34">
        <f t="shared" si="20"/>
        <v>0</v>
      </c>
    </row>
    <row r="21" spans="1:155" x14ac:dyDescent="0.25">
      <c r="A21" s="1">
        <v>40935</v>
      </c>
      <c r="B21">
        <v>8622</v>
      </c>
      <c r="C21">
        <v>2277</v>
      </c>
      <c r="D21" s="2">
        <v>2195</v>
      </c>
      <c r="E21">
        <v>2315</v>
      </c>
      <c r="F21" s="26">
        <v>2315</v>
      </c>
      <c r="G21" s="2">
        <f t="shared" si="0"/>
        <v>6345</v>
      </c>
      <c r="H21" s="2">
        <f>_xlfn.AGGREGATE(1,6,$G$3:G21)</f>
        <v>5851.3157894736842</v>
      </c>
      <c r="I21" s="2">
        <f>_xlfn.AGGREGATE(8,6,$G$3:G21)</f>
        <v>286.31125915533528</v>
      </c>
      <c r="J21" s="2">
        <f t="shared" si="4"/>
        <v>1.724291989014908</v>
      </c>
      <c r="K21" s="2"/>
      <c r="L21" s="2">
        <f t="shared" si="5"/>
        <v>6427</v>
      </c>
      <c r="M21" s="2">
        <f>_xlfn.AGGREGATE(1,6,$L$3:L21)</f>
        <v>6035.2631578947367</v>
      </c>
      <c r="N21" s="2">
        <f>_xlfn.AGGREGATE(8,6,$L$3:L21)</f>
        <v>257.6925120136836</v>
      </c>
      <c r="O21" s="2">
        <f t="shared" si="6"/>
        <v>1.5201716147827451</v>
      </c>
      <c r="P21" s="2"/>
      <c r="Q21" s="2">
        <f t="shared" si="21"/>
        <v>6307</v>
      </c>
      <c r="R21" s="2">
        <f>_xlfn.AGGREGATE(1,6,$Q$3:Q21)</f>
        <v>5913.1578947368425</v>
      </c>
      <c r="S21" s="2">
        <f>_xlfn.AGGREGATE(8,6,$Q$3:Q21)</f>
        <v>266.12556655555517</v>
      </c>
      <c r="T21" s="2">
        <f t="shared" si="7"/>
        <v>1.4799108193948767</v>
      </c>
      <c r="V21" s="2">
        <f t="shared" si="8"/>
        <v>82</v>
      </c>
      <c r="W21" s="2">
        <f>_xlfn.AGGREGATE(1,6,$V$3:V21)</f>
        <v>183.94736842105263</v>
      </c>
      <c r="X21" s="2">
        <f>_xlfn.AGGREGATE(8,6,$V$3:V21)</f>
        <v>44.766321556571647</v>
      </c>
      <c r="Y21" s="2">
        <f t="shared" si="22"/>
        <v>-2.2773228819397349</v>
      </c>
      <c r="AA21" s="2">
        <f t="shared" si="9"/>
        <v>-38</v>
      </c>
      <c r="AB21" s="2">
        <f>_xlfn.AGGREGATE(1,6,$AA$3:AA21)</f>
        <v>61.842105263157897</v>
      </c>
      <c r="AC21" s="2">
        <f>_xlfn.AGGREGATE(8,6,$AA$3:AA21)</f>
        <v>66.942837483219293</v>
      </c>
      <c r="AD21" s="2">
        <f t="shared" si="23"/>
        <v>-1.4914531414684287</v>
      </c>
      <c r="AF21" s="2">
        <f t="shared" si="10"/>
        <v>-120</v>
      </c>
      <c r="AG21" s="2">
        <f>_xlfn.AGGREGATE(1,6,$AF$3:AF21)</f>
        <v>-122.10526315789474</v>
      </c>
      <c r="AH21" s="2">
        <f>_xlfn.AGGREGATE(8,6,$AF$3:AF21)</f>
        <v>42.380661847297269</v>
      </c>
      <c r="AI21" s="2">
        <f t="shared" si="11"/>
        <v>4.9675089206493793E-2</v>
      </c>
      <c r="AK21" s="25">
        <v>-3.8132767132941801E-2</v>
      </c>
      <c r="AL21" s="4">
        <f t="shared" si="12"/>
        <v>4.72437442319253</v>
      </c>
      <c r="AM21" s="4">
        <f t="shared" si="13"/>
        <v>-5.4930680124230715</v>
      </c>
      <c r="AN21" s="4">
        <f t="shared" si="14"/>
        <v>0.80682635636348354</v>
      </c>
      <c r="AO21" s="2">
        <f t="shared" si="15"/>
        <v>-3.8132767132941801E-2</v>
      </c>
      <c r="AP21" s="7" t="e">
        <v>#N/A</v>
      </c>
      <c r="AQ21" s="4">
        <f t="shared" si="31"/>
        <v>-0.10613225216723235</v>
      </c>
      <c r="AR21" s="4" t="e">
        <f t="shared" si="16"/>
        <v>#N/A</v>
      </c>
      <c r="AU21" s="10" t="e">
        <f t="shared" si="1"/>
        <v>#N/A</v>
      </c>
      <c r="AV21" s="10" t="e">
        <f t="shared" si="2"/>
        <v>#N/A</v>
      </c>
      <c r="AX21" s="21">
        <f t="shared" si="24"/>
        <v>2015</v>
      </c>
      <c r="AY21" s="8">
        <f t="shared" si="25"/>
        <v>2015</v>
      </c>
      <c r="AZ21" s="44">
        <f t="shared" si="17"/>
        <v>0</v>
      </c>
      <c r="BA21" s="5" t="e">
        <f t="shared" si="18"/>
        <v>#N/A</v>
      </c>
      <c r="BB21" s="5" t="e">
        <f t="shared" si="19"/>
        <v>#N/A</v>
      </c>
      <c r="BZ21">
        <v>19</v>
      </c>
      <c r="CA21" s="8">
        <v>0</v>
      </c>
      <c r="CB21" s="8">
        <f t="shared" si="26"/>
        <v>7679.5</v>
      </c>
      <c r="CC21" s="8">
        <v>0</v>
      </c>
      <c r="CD21" s="33">
        <f t="shared" si="27"/>
        <v>6102</v>
      </c>
      <c r="CE21" s="8">
        <v>0</v>
      </c>
      <c r="CF21" s="8">
        <f t="shared" si="28"/>
        <v>5547</v>
      </c>
      <c r="CG21" s="8">
        <v>0</v>
      </c>
      <c r="CH21" s="8">
        <f t="shared" si="29"/>
        <v>6045</v>
      </c>
      <c r="CI21">
        <f t="shared" si="30"/>
        <v>25373.5</v>
      </c>
      <c r="CJ21" s="34">
        <f t="shared" si="20"/>
        <v>0</v>
      </c>
    </row>
    <row r="22" spans="1:155" x14ac:dyDescent="0.25">
      <c r="A22" s="1">
        <v>40938</v>
      </c>
      <c r="B22">
        <v>8408</v>
      </c>
      <c r="C22">
        <v>2243.5</v>
      </c>
      <c r="D22" s="2">
        <v>2115</v>
      </c>
      <c r="E22">
        <v>2266</v>
      </c>
      <c r="F22" s="26">
        <v>2266</v>
      </c>
      <c r="G22" s="2">
        <f t="shared" si="0"/>
        <v>6164.5</v>
      </c>
      <c r="H22" s="2">
        <f>_xlfn.AGGREGATE(1,6,$G$3:G22)</f>
        <v>5866.9750000000004</v>
      </c>
      <c r="I22" s="2">
        <f>_xlfn.AGGREGATE(8,6,$G$3:G22)</f>
        <v>287.28807297728179</v>
      </c>
      <c r="J22" s="2">
        <f t="shared" si="4"/>
        <v>1.0356329690844053</v>
      </c>
      <c r="K22" s="2"/>
      <c r="L22" s="2">
        <f t="shared" si="5"/>
        <v>6293</v>
      </c>
      <c r="M22" s="2">
        <f>_xlfn.AGGREGATE(1,6,$L$3:L22)</f>
        <v>6048.15</v>
      </c>
      <c r="N22" s="2">
        <f>_xlfn.AGGREGATE(8,6,$L$3:L22)</f>
        <v>257.37230328844635</v>
      </c>
      <c r="O22" s="2">
        <f t="shared" si="6"/>
        <v>0.95134556776914803</v>
      </c>
      <c r="P22" s="2"/>
      <c r="Q22" s="2">
        <f t="shared" si="21"/>
        <v>6142</v>
      </c>
      <c r="R22" s="2">
        <f>_xlfn.AGGREGATE(1,6,$Q$3:Q22)</f>
        <v>5924.6</v>
      </c>
      <c r="S22" s="2">
        <f>_xlfn.AGGREGATE(8,6,$Q$3:Q22)</f>
        <v>264.13858105168958</v>
      </c>
      <c r="T22" s="2">
        <f t="shared" si="7"/>
        <v>0.8230528048360205</v>
      </c>
      <c r="V22" s="2">
        <f t="shared" si="8"/>
        <v>128.5</v>
      </c>
      <c r="W22" s="2">
        <f>_xlfn.AGGREGATE(1,6,$V$3:V22)</f>
        <v>181.17500000000001</v>
      </c>
      <c r="X22" s="2">
        <f>_xlfn.AGGREGATE(8,6,$V$3:V22)</f>
        <v>45.275345111881805</v>
      </c>
      <c r="Y22" s="2">
        <f t="shared" si="22"/>
        <v>-1.1634367417814842</v>
      </c>
      <c r="AA22" s="2">
        <f t="shared" si="9"/>
        <v>-22.5</v>
      </c>
      <c r="AB22" s="2">
        <f>_xlfn.AGGREGATE(1,6,$AA$3:AA22)</f>
        <v>57.625</v>
      </c>
      <c r="AC22" s="2">
        <f>_xlfn.AGGREGATE(8,6,$AA$3:AA22)</f>
        <v>67.787697076977025</v>
      </c>
      <c r="AD22" s="2">
        <f t="shared" si="23"/>
        <v>-1.181999145199065</v>
      </c>
      <c r="AF22" s="2">
        <f t="shared" si="10"/>
        <v>-151</v>
      </c>
      <c r="AG22" s="2">
        <f>_xlfn.AGGREGATE(1,6,$AF$3:AF22)</f>
        <v>-123.55</v>
      </c>
      <c r="AH22" s="2">
        <f>_xlfn.AGGREGATE(8,6,$AF$3:AF22)</f>
        <v>41.784835766100599</v>
      </c>
      <c r="AI22" s="2">
        <f t="shared" si="11"/>
        <v>-0.65693688862766264</v>
      </c>
      <c r="AK22" s="25">
        <v>1.0158832289907072</v>
      </c>
      <c r="AL22" s="4">
        <f t="shared" si="12"/>
        <v>2.8100313416895739</v>
      </c>
      <c r="AM22" s="4">
        <f t="shared" si="13"/>
        <v>-3.3810688560649544</v>
      </c>
      <c r="AN22" s="4">
        <f t="shared" si="14"/>
        <v>-0.44484571461532652</v>
      </c>
      <c r="AO22" s="2">
        <f t="shared" si="15"/>
        <v>1.0158832289907072</v>
      </c>
      <c r="AP22" s="7" t="e">
        <v>#N/A</v>
      </c>
      <c r="AQ22" s="4">
        <f t="shared" si="31"/>
        <v>3.4119682977510085E-2</v>
      </c>
      <c r="AR22" s="4" t="e">
        <f t="shared" si="16"/>
        <v>#N/A</v>
      </c>
      <c r="AU22" s="10" t="e">
        <f t="shared" si="1"/>
        <v>#N/A</v>
      </c>
      <c r="AV22" s="10" t="e">
        <f t="shared" si="2"/>
        <v>#N/A</v>
      </c>
      <c r="AX22" s="21">
        <f t="shared" si="24"/>
        <v>2015</v>
      </c>
      <c r="AY22" s="8">
        <f t="shared" si="25"/>
        <v>2015</v>
      </c>
      <c r="AZ22" s="44">
        <f t="shared" si="17"/>
        <v>0</v>
      </c>
      <c r="BA22" s="5" t="e">
        <f t="shared" si="18"/>
        <v>#N/A</v>
      </c>
      <c r="BB22" s="5" t="e">
        <f t="shared" si="19"/>
        <v>#N/A</v>
      </c>
      <c r="BZ22">
        <v>20</v>
      </c>
      <c r="CA22" s="8">
        <v>0</v>
      </c>
      <c r="CB22" s="8">
        <f t="shared" si="26"/>
        <v>7679.5</v>
      </c>
      <c r="CC22" s="8">
        <v>0</v>
      </c>
      <c r="CD22" s="33">
        <f t="shared" si="27"/>
        <v>6102</v>
      </c>
      <c r="CE22" s="8">
        <v>0</v>
      </c>
      <c r="CF22" s="8">
        <f t="shared" si="28"/>
        <v>5547</v>
      </c>
      <c r="CG22" s="8">
        <v>0</v>
      </c>
      <c r="CH22" s="8">
        <f t="shared" si="29"/>
        <v>6045</v>
      </c>
      <c r="CI22">
        <f t="shared" si="30"/>
        <v>25373.5</v>
      </c>
      <c r="CJ22" s="34">
        <f t="shared" si="20"/>
        <v>0</v>
      </c>
    </row>
    <row r="23" spans="1:155" x14ac:dyDescent="0.25">
      <c r="A23" s="1">
        <v>40939</v>
      </c>
      <c r="B23">
        <v>8495</v>
      </c>
      <c r="C23">
        <v>2298</v>
      </c>
      <c r="D23" s="2">
        <v>2135</v>
      </c>
      <c r="E23">
        <v>2281.5</v>
      </c>
      <c r="F23" s="26">
        <v>2281.5</v>
      </c>
      <c r="G23" s="2">
        <f t="shared" si="0"/>
        <v>6197</v>
      </c>
      <c r="H23" s="2">
        <f>_xlfn.AGGREGATE(1,6,$G$3:G23)</f>
        <v>5882.6904761904761</v>
      </c>
      <c r="I23" s="2">
        <f>_xlfn.AGGREGATE(8,6,$G$3:G23)</f>
        <v>289.03935620103118</v>
      </c>
      <c r="J23" s="2">
        <f t="shared" si="4"/>
        <v>1.087428120310775</v>
      </c>
      <c r="K23" s="2"/>
      <c r="L23" s="2">
        <f t="shared" si="5"/>
        <v>6360</v>
      </c>
      <c r="M23" s="2">
        <f>_xlfn.AGGREGATE(1,6,$L$3:L23)</f>
        <v>6063</v>
      </c>
      <c r="N23" s="2">
        <f>_xlfn.AGGREGATE(8,6,$L$3:L23)</f>
        <v>259.80116023055564</v>
      </c>
      <c r="O23" s="2">
        <f t="shared" si="6"/>
        <v>1.1431819616834389</v>
      </c>
      <c r="P23" s="2"/>
      <c r="Q23" s="2">
        <f t="shared" si="21"/>
        <v>6213.5</v>
      </c>
      <c r="R23" s="2">
        <f>_xlfn.AGGREGATE(1,6,$Q$3:Q23)</f>
        <v>5938.3571428571431</v>
      </c>
      <c r="S23" s="2">
        <f>_xlfn.AGGREGATE(8,6,$Q$3:Q23)</f>
        <v>265.01325855678311</v>
      </c>
      <c r="T23" s="2">
        <f t="shared" si="7"/>
        <v>1.038222987941199</v>
      </c>
      <c r="V23" s="2">
        <f t="shared" si="8"/>
        <v>163</v>
      </c>
      <c r="W23" s="2">
        <f>_xlfn.AGGREGATE(1,6,$V$3:V23)</f>
        <v>180.3095238095238</v>
      </c>
      <c r="X23" s="2">
        <f>_xlfn.AGGREGATE(8,6,$V$3:V23)</f>
        <v>44.35341727063166</v>
      </c>
      <c r="Y23" s="2">
        <f t="shared" si="22"/>
        <v>-0.39026358902418079</v>
      </c>
      <c r="AA23" s="2">
        <f t="shared" si="9"/>
        <v>16.5</v>
      </c>
      <c r="AB23" s="2">
        <f>_xlfn.AGGREGATE(1,6,$AA$3:AA23)</f>
        <v>55.666666666666664</v>
      </c>
      <c r="AC23" s="2">
        <f>_xlfn.AGGREGATE(8,6,$AA$3:AA23)</f>
        <v>66.731218747716241</v>
      </c>
      <c r="AD23" s="2">
        <f t="shared" si="23"/>
        <v>-0.58693168507441762</v>
      </c>
      <c r="AF23" s="2">
        <f t="shared" si="10"/>
        <v>-146.5</v>
      </c>
      <c r="AG23" s="2">
        <f>_xlfn.AGGREGATE(1,6,$AF$3:AF23)</f>
        <v>-124.64285714285714</v>
      </c>
      <c r="AH23" s="2">
        <f>_xlfn.AGGREGATE(8,6,$AF$3:AF23)</f>
        <v>41.06966869935561</v>
      </c>
      <c r="AI23" s="2">
        <f t="shared" si="11"/>
        <v>-0.53219671717210137</v>
      </c>
      <c r="AK23" s="25">
        <v>8.0905414305319945E-2</v>
      </c>
      <c r="AL23" s="4">
        <f t="shared" si="12"/>
        <v>3.2688330699354129</v>
      </c>
      <c r="AM23" s="4">
        <f t="shared" si="13"/>
        <v>-2.0646233944093733</v>
      </c>
      <c r="AN23" s="4">
        <f t="shared" si="14"/>
        <v>-1.2851150898313595</v>
      </c>
      <c r="AO23" s="2">
        <f t="shared" si="15"/>
        <v>8.0905414305319945E-2</v>
      </c>
      <c r="AP23" s="7" t="e">
        <v>#N/A</v>
      </c>
      <c r="AQ23" s="4">
        <f t="shared" si="31"/>
        <v>3.9967899393486314E-2</v>
      </c>
      <c r="AR23" s="4" t="e">
        <f t="shared" si="16"/>
        <v>#N/A</v>
      </c>
      <c r="AU23" s="10" t="e">
        <f t="shared" si="1"/>
        <v>#N/A</v>
      </c>
      <c r="AV23" s="10" t="e">
        <f t="shared" si="2"/>
        <v>#N/A</v>
      </c>
      <c r="AX23" s="21">
        <f t="shared" si="24"/>
        <v>2015</v>
      </c>
      <c r="AY23" s="8">
        <f t="shared" si="25"/>
        <v>2015</v>
      </c>
      <c r="AZ23" s="44">
        <f t="shared" si="17"/>
        <v>0</v>
      </c>
      <c r="BA23" s="5" t="e">
        <f t="shared" si="18"/>
        <v>#N/A</v>
      </c>
      <c r="BB23" s="5" t="e">
        <f t="shared" si="19"/>
        <v>#N/A</v>
      </c>
      <c r="BZ23">
        <v>21</v>
      </c>
      <c r="CA23" s="8">
        <v>0</v>
      </c>
      <c r="CB23" s="8">
        <f t="shared" si="26"/>
        <v>7679.5</v>
      </c>
      <c r="CC23" s="8">
        <v>0</v>
      </c>
      <c r="CD23" s="33">
        <f t="shared" si="27"/>
        <v>6102</v>
      </c>
      <c r="CE23" s="8">
        <v>0</v>
      </c>
      <c r="CF23" s="8">
        <f t="shared" si="28"/>
        <v>5547</v>
      </c>
      <c r="CG23" s="8">
        <v>0</v>
      </c>
      <c r="CH23" s="8">
        <f t="shared" si="29"/>
        <v>6045</v>
      </c>
      <c r="CI23">
        <f t="shared" si="30"/>
        <v>25373.5</v>
      </c>
      <c r="CJ23" s="34">
        <f t="shared" si="20"/>
        <v>0</v>
      </c>
    </row>
    <row r="24" spans="1:155" x14ac:dyDescent="0.25">
      <c r="A24" s="1">
        <v>40940</v>
      </c>
      <c r="B24">
        <v>8394</v>
      </c>
      <c r="C24">
        <v>2255</v>
      </c>
      <c r="D24" s="2">
        <v>2109</v>
      </c>
      <c r="E24">
        <v>2241</v>
      </c>
      <c r="F24" s="26">
        <v>2241</v>
      </c>
      <c r="G24" s="2">
        <f t="shared" si="0"/>
        <v>6139</v>
      </c>
      <c r="H24" s="2">
        <f>_xlfn.AGGREGATE(1,6,$G$3:G24)</f>
        <v>5894.340909090909</v>
      </c>
      <c r="I24" s="2">
        <f>_xlfn.AGGREGATE(8,6,$G$3:G24)</f>
        <v>287.39639976724402</v>
      </c>
      <c r="J24" s="2">
        <f t="shared" si="4"/>
        <v>0.85129490525015261</v>
      </c>
      <c r="K24" s="2"/>
      <c r="L24" s="2">
        <f t="shared" si="5"/>
        <v>6285</v>
      </c>
      <c r="M24" s="2">
        <f>_xlfn.AGGREGATE(1,6,$L$3:L24)</f>
        <v>6073.090909090909</v>
      </c>
      <c r="N24" s="2">
        <f>_xlfn.AGGREGATE(8,6,$L$3:L24)</f>
        <v>258.0057538278254</v>
      </c>
      <c r="O24" s="2">
        <f t="shared" si="6"/>
        <v>0.82133474841225429</v>
      </c>
      <c r="P24" s="2"/>
      <c r="Q24" s="2">
        <f t="shared" si="21"/>
        <v>6153</v>
      </c>
      <c r="R24" s="2">
        <f>_xlfn.AGGREGATE(1,6,$Q$3:Q24)</f>
        <v>5948.113636363636</v>
      </c>
      <c r="S24" s="2">
        <f>_xlfn.AGGREGATE(8,6,$Q$3:Q24)</f>
        <v>262.75204055163789</v>
      </c>
      <c r="T24" s="2">
        <f t="shared" si="7"/>
        <v>0.77977078010969147</v>
      </c>
      <c r="V24" s="2">
        <f t="shared" si="8"/>
        <v>146</v>
      </c>
      <c r="W24" s="2">
        <f>_xlfn.AGGREGATE(1,6,$V$3:V24)</f>
        <v>178.75</v>
      </c>
      <c r="X24" s="2">
        <f>_xlfn.AGGREGATE(8,6,$V$3:V24)</f>
        <v>43.919024144648091</v>
      </c>
      <c r="Y24" s="2">
        <f t="shared" si="22"/>
        <v>-0.74569052108574385</v>
      </c>
      <c r="AA24" s="2">
        <f t="shared" si="9"/>
        <v>14</v>
      </c>
      <c r="AB24" s="2">
        <f>_xlfn.AGGREGATE(1,6,$AA$3:AA24)</f>
        <v>53.772727272727273</v>
      </c>
      <c r="AC24" s="2">
        <f>_xlfn.AGGREGATE(8,6,$AA$3:AA24)</f>
        <v>65.772114717258148</v>
      </c>
      <c r="AD24" s="2">
        <f t="shared" si="23"/>
        <v>-0.60470500977051878</v>
      </c>
      <c r="AF24" s="2">
        <f t="shared" si="10"/>
        <v>-132</v>
      </c>
      <c r="AG24" s="2">
        <f>_xlfn.AGGREGATE(1,6,$AF$3:AF24)</f>
        <v>-124.97727272727273</v>
      </c>
      <c r="AH24" s="2">
        <f>_xlfn.AGGREGATE(8,6,$AF$3:AF24)</f>
        <v>40.154666114211452</v>
      </c>
      <c r="AI24" s="2">
        <f t="shared" si="11"/>
        <v>-0.17489193541673598</v>
      </c>
      <c r="AK24" s="25">
        <v>-1.7383492243672194E-4</v>
      </c>
      <c r="AL24" s="4">
        <f t="shared" si="12"/>
        <v>2.4524004337720986</v>
      </c>
      <c r="AM24" s="4">
        <f t="shared" si="13"/>
        <v>-2.2016904361064151</v>
      </c>
      <c r="AN24" s="4">
        <f t="shared" si="14"/>
        <v>-0.25053616274324642</v>
      </c>
      <c r="AO24" s="2">
        <f t="shared" si="15"/>
        <v>-1.7383492243672194E-4</v>
      </c>
      <c r="AP24" s="7" t="e">
        <v>#N/A</v>
      </c>
      <c r="AQ24" s="4">
        <f t="shared" si="31"/>
        <v>3.4950182603995933E-2</v>
      </c>
      <c r="AR24" s="4" t="e">
        <f t="shared" si="16"/>
        <v>#N/A</v>
      </c>
      <c r="AU24" s="10" t="e">
        <f t="shared" si="1"/>
        <v>#N/A</v>
      </c>
      <c r="AV24" s="10" t="e">
        <f t="shared" si="2"/>
        <v>#N/A</v>
      </c>
      <c r="AX24" s="21">
        <f t="shared" si="24"/>
        <v>2015</v>
      </c>
      <c r="AY24" s="8">
        <f t="shared" si="25"/>
        <v>2015</v>
      </c>
      <c r="AZ24" s="44">
        <f t="shared" si="17"/>
        <v>0</v>
      </c>
      <c r="BA24" s="5" t="e">
        <f t="shared" si="18"/>
        <v>#N/A</v>
      </c>
      <c r="BB24" s="5" t="e">
        <f t="shared" si="19"/>
        <v>#N/A</v>
      </c>
      <c r="BZ24">
        <v>22</v>
      </c>
      <c r="CA24" s="8">
        <v>0</v>
      </c>
      <c r="CB24" s="8">
        <f t="shared" si="26"/>
        <v>7679.5</v>
      </c>
      <c r="CC24" s="8">
        <v>0</v>
      </c>
      <c r="CD24" s="33">
        <f t="shared" si="27"/>
        <v>6102</v>
      </c>
      <c r="CE24" s="8">
        <v>0</v>
      </c>
      <c r="CF24" s="8">
        <f t="shared" si="28"/>
        <v>5547</v>
      </c>
      <c r="CG24" s="8">
        <v>0</v>
      </c>
      <c r="CH24" s="8">
        <f t="shared" si="29"/>
        <v>6045</v>
      </c>
      <c r="CI24">
        <f t="shared" si="30"/>
        <v>25373.5</v>
      </c>
      <c r="CJ24" s="34">
        <f t="shared" si="20"/>
        <v>0</v>
      </c>
    </row>
    <row r="25" spans="1:155" x14ac:dyDescent="0.25">
      <c r="A25" s="1">
        <v>40941</v>
      </c>
      <c r="B25">
        <v>8353</v>
      </c>
      <c r="C25">
        <v>2240.5</v>
      </c>
      <c r="D25" s="2">
        <v>2110</v>
      </c>
      <c r="E25">
        <v>2214</v>
      </c>
      <c r="F25" s="26">
        <v>2214</v>
      </c>
      <c r="G25" s="2">
        <f t="shared" si="0"/>
        <v>6112.5</v>
      </c>
      <c r="H25" s="2">
        <f>_xlfn.AGGREGATE(1,6,$G$3:G25)</f>
        <v>5903.826086956522</v>
      </c>
      <c r="I25" s="2">
        <f>_xlfn.AGGREGATE(8,6,$G$3:G25)</f>
        <v>284.57835356799484</v>
      </c>
      <c r="J25" s="2">
        <f t="shared" si="4"/>
        <v>0.73327401900798184</v>
      </c>
      <c r="K25" s="2"/>
      <c r="L25" s="2">
        <f t="shared" si="5"/>
        <v>6243</v>
      </c>
      <c r="M25" s="2">
        <f>_xlfn.AGGREGATE(1,6,$L$3:L25)</f>
        <v>6080.478260869565</v>
      </c>
      <c r="N25" s="2">
        <f>_xlfn.AGGREGATE(8,6,$L$3:L25)</f>
        <v>254.70248962870855</v>
      </c>
      <c r="O25" s="2">
        <f t="shared" si="6"/>
        <v>0.63808461145138529</v>
      </c>
      <c r="P25" s="2"/>
      <c r="Q25" s="2">
        <f t="shared" si="21"/>
        <v>6139</v>
      </c>
      <c r="R25" s="2">
        <f>_xlfn.AGGREGATE(1,6,$Q$3:Q25)</f>
        <v>5956.413043478261</v>
      </c>
      <c r="S25" s="2">
        <f>_xlfn.AGGREGATE(8,6,$Q$3:Q25)</f>
        <v>259.90828868183451</v>
      </c>
      <c r="T25" s="2">
        <f t="shared" si="7"/>
        <v>0.70250532388850429</v>
      </c>
      <c r="V25" s="2">
        <f t="shared" si="8"/>
        <v>130.5</v>
      </c>
      <c r="W25" s="2">
        <f>_xlfn.AGGREGATE(1,6,$V$3:V25)</f>
        <v>176.65217391304347</v>
      </c>
      <c r="X25" s="2">
        <f>_xlfn.AGGREGATE(8,6,$V$3:V25)</f>
        <v>44.066263045013962</v>
      </c>
      <c r="Y25" s="2">
        <f t="shared" si="22"/>
        <v>-1.0473357785274131</v>
      </c>
      <c r="AA25" s="2">
        <f t="shared" si="9"/>
        <v>26.5</v>
      </c>
      <c r="AB25" s="2">
        <f>_xlfn.AGGREGATE(1,6,$AA$3:AA25)</f>
        <v>52.586956521739133</v>
      </c>
      <c r="AC25" s="2">
        <f>_xlfn.AGGREGATE(8,6,$AA$3:AA25)</f>
        <v>64.566388512289024</v>
      </c>
      <c r="AD25" s="2">
        <f t="shared" si="23"/>
        <v>-0.40403307545649642</v>
      </c>
      <c r="AF25" s="2">
        <f t="shared" si="10"/>
        <v>-104</v>
      </c>
      <c r="AG25" s="2">
        <f>_xlfn.AGGREGATE(1,6,$AF$3:AF25)</f>
        <v>-124.06521739130434</v>
      </c>
      <c r="AH25" s="2">
        <f>_xlfn.AGGREGATE(8,6,$AF$3:AF25)</f>
        <v>39.504348783125486</v>
      </c>
      <c r="AI25" s="2">
        <f t="shared" si="11"/>
        <v>0.50792426680566671</v>
      </c>
      <c r="AK25" s="25">
        <v>-0.80639651523767464</v>
      </c>
      <c r="AL25" s="4">
        <f t="shared" si="12"/>
        <v>2.0738639543478716</v>
      </c>
      <c r="AM25" s="4">
        <f t="shared" si="13"/>
        <v>-2.1846428729918914</v>
      </c>
      <c r="AN25" s="4">
        <f t="shared" si="14"/>
        <v>0.91717543388169454</v>
      </c>
      <c r="AO25" s="2">
        <f t="shared" si="15"/>
        <v>-0.80639651523767464</v>
      </c>
      <c r="AP25" s="7" t="e">
        <v>#N/A</v>
      </c>
      <c r="AQ25" s="4">
        <f t="shared" si="31"/>
        <v>-7.0218154626212892E-2</v>
      </c>
      <c r="AR25" s="4" t="e">
        <f t="shared" si="16"/>
        <v>#N/A</v>
      </c>
      <c r="AU25" s="10" t="e">
        <f t="shared" si="1"/>
        <v>#N/A</v>
      </c>
      <c r="AV25" s="10" t="e">
        <f t="shared" si="2"/>
        <v>#N/A</v>
      </c>
      <c r="AX25" s="21">
        <f t="shared" si="24"/>
        <v>2015</v>
      </c>
      <c r="AY25" s="8">
        <f t="shared" si="25"/>
        <v>2015</v>
      </c>
      <c r="AZ25" s="44">
        <f t="shared" si="17"/>
        <v>0</v>
      </c>
      <c r="BA25" s="5" t="e">
        <f t="shared" si="18"/>
        <v>#N/A</v>
      </c>
      <c r="BB25" s="5" t="e">
        <f t="shared" si="19"/>
        <v>#N/A</v>
      </c>
      <c r="BZ25">
        <v>23</v>
      </c>
      <c r="CA25" s="8">
        <v>0</v>
      </c>
      <c r="CB25" s="8">
        <f t="shared" si="26"/>
        <v>7679.5</v>
      </c>
      <c r="CC25" s="8">
        <v>0</v>
      </c>
      <c r="CD25" s="33">
        <f t="shared" si="27"/>
        <v>6102</v>
      </c>
      <c r="CE25" s="8">
        <v>0</v>
      </c>
      <c r="CF25" s="8">
        <f t="shared" si="28"/>
        <v>5547</v>
      </c>
      <c r="CG25" s="8">
        <v>0</v>
      </c>
      <c r="CH25" s="8">
        <f t="shared" si="29"/>
        <v>6045</v>
      </c>
      <c r="CI25">
        <f t="shared" si="30"/>
        <v>25373.5</v>
      </c>
      <c r="CJ25" s="34">
        <f t="shared" si="20"/>
        <v>0</v>
      </c>
    </row>
    <row r="26" spans="1:155" x14ac:dyDescent="0.25">
      <c r="A26" s="1">
        <v>40942</v>
      </c>
      <c r="B26">
        <v>8341</v>
      </c>
      <c r="C26">
        <v>2201</v>
      </c>
      <c r="D26" s="2">
        <v>2106</v>
      </c>
      <c r="E26">
        <v>2177</v>
      </c>
      <c r="F26" s="26">
        <v>2177</v>
      </c>
      <c r="G26" s="2">
        <f t="shared" si="0"/>
        <v>6140</v>
      </c>
      <c r="H26" s="2">
        <f>_xlfn.AGGREGATE(1,6,$G$3:G26)</f>
        <v>5913.666666666667</v>
      </c>
      <c r="I26" s="2">
        <f>_xlfn.AGGREGATE(8,6,$G$3:G26)</f>
        <v>282.55569755752975</v>
      </c>
      <c r="J26" s="2">
        <f t="shared" si="4"/>
        <v>0.80102201190705213</v>
      </c>
      <c r="K26" s="2"/>
      <c r="L26" s="2">
        <f t="shared" si="5"/>
        <v>6235</v>
      </c>
      <c r="M26" s="2">
        <f>_xlfn.AGGREGATE(1,6,$L$3:L26)</f>
        <v>6086.916666666667</v>
      </c>
      <c r="N26" s="2">
        <f>_xlfn.AGGREGATE(8,6,$L$3:L26)</f>
        <v>251.24434764233447</v>
      </c>
      <c r="O26" s="2">
        <f t="shared" si="6"/>
        <v>0.58939966101900521</v>
      </c>
      <c r="P26" s="2"/>
      <c r="Q26" s="2">
        <f t="shared" si="21"/>
        <v>6164</v>
      </c>
      <c r="R26" s="2">
        <f>_xlfn.AGGREGATE(1,6,$Q$3:Q26)</f>
        <v>5965.0625</v>
      </c>
      <c r="S26" s="2">
        <f>_xlfn.AGGREGATE(8,6,$Q$3:Q26)</f>
        <v>257.79515093141299</v>
      </c>
      <c r="T26" s="2">
        <f t="shared" si="7"/>
        <v>0.7716882931321225</v>
      </c>
      <c r="V26" s="2">
        <f t="shared" si="8"/>
        <v>95</v>
      </c>
      <c r="W26" s="2">
        <f>_xlfn.AGGREGATE(1,6,$V$3:V26)</f>
        <v>173.25</v>
      </c>
      <c r="X26" s="2">
        <f>_xlfn.AGGREGATE(8,6,$V$3:V26)</f>
        <v>46.120991244045626</v>
      </c>
      <c r="Y26" s="2">
        <f t="shared" si="22"/>
        <v>-1.6966244195825331</v>
      </c>
      <c r="AA26" s="2">
        <f t="shared" si="9"/>
        <v>24</v>
      </c>
      <c r="AB26" s="2">
        <f>_xlfn.AGGREGATE(1,6,$AA$3:AA26)</f>
        <v>51.395833333333336</v>
      </c>
      <c r="AC26" s="2">
        <f>_xlfn.AGGREGATE(8,6,$AA$3:AA26)</f>
        <v>63.464553618316913</v>
      </c>
      <c r="AD26" s="2">
        <f t="shared" si="23"/>
        <v>-0.43167140980924584</v>
      </c>
      <c r="AF26" s="2">
        <f t="shared" si="10"/>
        <v>-71</v>
      </c>
      <c r="AG26" s="2">
        <f>_xlfn.AGGREGATE(1,6,$AF$3:AF26)</f>
        <v>-121.85416666666667</v>
      </c>
      <c r="AH26" s="2">
        <f>_xlfn.AGGREGATE(8,6,$AF$3:AF26)</f>
        <v>40.099999783527295</v>
      </c>
      <c r="AI26" s="2">
        <f t="shared" si="11"/>
        <v>1.2681837142442351</v>
      </c>
      <c r="AK26" s="25">
        <v>-1.6082005975671119</v>
      </c>
      <c r="AL26" s="4">
        <f t="shared" si="12"/>
        <v>2.1621099660581802</v>
      </c>
      <c r="AM26" s="4">
        <f t="shared" si="13"/>
        <v>-2.9293178412988308</v>
      </c>
      <c r="AN26" s="4">
        <f t="shared" si="14"/>
        <v>2.3754084728077629</v>
      </c>
      <c r="AO26" s="2">
        <f t="shared" si="15"/>
        <v>-1.6082005975671119</v>
      </c>
      <c r="AP26" s="7" t="e">
        <v>#N/A</v>
      </c>
      <c r="AQ26" s="4">
        <f t="shared" si="31"/>
        <v>-0.26246595999382527</v>
      </c>
      <c r="AR26" s="4" t="e">
        <f t="shared" si="16"/>
        <v>#N/A</v>
      </c>
      <c r="AU26" s="10" t="e">
        <f t="shared" si="1"/>
        <v>#N/A</v>
      </c>
      <c r="AV26" s="10" t="e">
        <f t="shared" si="2"/>
        <v>#N/A</v>
      </c>
      <c r="AX26" s="21">
        <f t="shared" si="24"/>
        <v>2015</v>
      </c>
      <c r="AY26" s="8">
        <f t="shared" si="25"/>
        <v>2015</v>
      </c>
      <c r="AZ26" s="44">
        <f t="shared" si="17"/>
        <v>0</v>
      </c>
      <c r="BA26" s="5" t="e">
        <f t="shared" si="18"/>
        <v>#N/A</v>
      </c>
      <c r="BB26" s="5" t="e">
        <f t="shared" si="19"/>
        <v>#N/A</v>
      </c>
      <c r="BZ26">
        <v>24</v>
      </c>
      <c r="CA26" s="8">
        <v>0</v>
      </c>
      <c r="CB26" s="8">
        <f t="shared" si="26"/>
        <v>7679.5</v>
      </c>
      <c r="CC26" s="8">
        <v>0</v>
      </c>
      <c r="CD26" s="33">
        <f t="shared" si="27"/>
        <v>6102</v>
      </c>
      <c r="CE26" s="8">
        <v>0</v>
      </c>
      <c r="CF26" s="8">
        <f t="shared" si="28"/>
        <v>5547</v>
      </c>
      <c r="CG26" s="8">
        <v>0</v>
      </c>
      <c r="CH26" s="8">
        <f t="shared" si="29"/>
        <v>6045</v>
      </c>
      <c r="CI26">
        <f t="shared" si="30"/>
        <v>25373.5</v>
      </c>
      <c r="CJ26" s="34">
        <f t="shared" si="20"/>
        <v>0</v>
      </c>
    </row>
    <row r="27" spans="1:155" x14ac:dyDescent="0.25">
      <c r="A27" s="1">
        <v>40945</v>
      </c>
      <c r="B27">
        <v>8490</v>
      </c>
      <c r="C27">
        <v>2217</v>
      </c>
      <c r="D27" s="2">
        <v>2137.5</v>
      </c>
      <c r="E27">
        <v>2200</v>
      </c>
      <c r="F27" s="26">
        <v>2200</v>
      </c>
      <c r="G27" s="2">
        <f t="shared" si="0"/>
        <v>6273</v>
      </c>
      <c r="H27" s="2">
        <f>_xlfn.AGGREGATE(1,6,$G$3:G27)</f>
        <v>5928.04</v>
      </c>
      <c r="I27" s="2">
        <f>_xlfn.AGGREGATE(8,6,$G$3:G27)</f>
        <v>285.66140516352573</v>
      </c>
      <c r="J27" s="2">
        <f t="shared" si="4"/>
        <v>1.2075835018823389</v>
      </c>
      <c r="K27" s="2"/>
      <c r="L27" s="2">
        <f t="shared" si="5"/>
        <v>6352.5</v>
      </c>
      <c r="M27" s="2">
        <f>_xlfn.AGGREGATE(1,6,$L$3:L27)</f>
        <v>6097.54</v>
      </c>
      <c r="N27" s="2">
        <f>_xlfn.AGGREGATE(8,6,$L$3:L27)</f>
        <v>251.60941635797337</v>
      </c>
      <c r="O27" s="2">
        <f t="shared" si="6"/>
        <v>1.0133166067094233</v>
      </c>
      <c r="P27" s="2"/>
      <c r="Q27" s="2">
        <f t="shared" si="21"/>
        <v>6290</v>
      </c>
      <c r="R27" s="2">
        <f>_xlfn.AGGREGATE(1,6,$Q$3:Q27)</f>
        <v>5978.06</v>
      </c>
      <c r="S27" s="2">
        <f>_xlfn.AGGREGATE(8,6,$Q$3:Q27)</f>
        <v>260.48886041441386</v>
      </c>
      <c r="T27" s="2">
        <f t="shared" si="7"/>
        <v>1.1975176193858412</v>
      </c>
      <c r="V27" s="2">
        <f t="shared" si="8"/>
        <v>79.5</v>
      </c>
      <c r="W27" s="2">
        <f>_xlfn.AGGREGATE(1,6,$V$3:V27)</f>
        <v>169.5</v>
      </c>
      <c r="X27" s="2">
        <f>_xlfn.AGGREGATE(8,6,$V$3:V27)</f>
        <v>48.780733901818245</v>
      </c>
      <c r="Y27" s="2">
        <f t="shared" si="22"/>
        <v>-1.844990692045438</v>
      </c>
      <c r="AA27" s="2">
        <f t="shared" si="9"/>
        <v>17</v>
      </c>
      <c r="AB27" s="2">
        <f>_xlfn.AGGREGATE(1,6,$AA$3:AA27)</f>
        <v>50.02</v>
      </c>
      <c r="AC27" s="2">
        <f>_xlfn.AGGREGATE(8,6,$AA$3:AA27)</f>
        <v>62.546539472619905</v>
      </c>
      <c r="AD27" s="2">
        <f t="shared" si="23"/>
        <v>-0.52792688897608298</v>
      </c>
      <c r="AF27" s="2">
        <f t="shared" si="10"/>
        <v>-62.5</v>
      </c>
      <c r="AG27" s="2">
        <f>_xlfn.AGGREGATE(1,6,$AF$3:AF27)</f>
        <v>-119.48</v>
      </c>
      <c r="AH27" s="2">
        <f>_xlfn.AGGREGATE(8,6,$AF$3:AF27)</f>
        <v>40.975231542969951</v>
      </c>
      <c r="AI27" s="2">
        <f t="shared" si="11"/>
        <v>1.3905961688159383</v>
      </c>
      <c r="AK27" s="25">
        <v>-2.0601868992256964</v>
      </c>
      <c r="AL27" s="4">
        <f t="shared" si="12"/>
        <v>3.4184177279776033</v>
      </c>
      <c r="AM27" s="4">
        <f t="shared" si="13"/>
        <v>-3.5805010829038597</v>
      </c>
      <c r="AN27" s="4">
        <f t="shared" si="14"/>
        <v>2.2222702541519528</v>
      </c>
      <c r="AO27" s="2">
        <f t="shared" si="15"/>
        <v>-2.0601868992256964</v>
      </c>
      <c r="AP27" s="7" t="e">
        <v>#N/A</v>
      </c>
      <c r="AQ27" s="4">
        <f t="shared" si="31"/>
        <v>-0.48718107739780914</v>
      </c>
      <c r="AR27" s="4" t="e">
        <f t="shared" si="16"/>
        <v>#N/A</v>
      </c>
      <c r="AU27" s="10" t="e">
        <f t="shared" si="1"/>
        <v>#N/A</v>
      </c>
      <c r="AV27" s="10" t="e">
        <f t="shared" si="2"/>
        <v>#N/A</v>
      </c>
      <c r="AX27" s="21">
        <f t="shared" si="24"/>
        <v>2015</v>
      </c>
      <c r="AY27" s="8">
        <f t="shared" si="25"/>
        <v>2015</v>
      </c>
      <c r="AZ27" s="44">
        <f t="shared" si="17"/>
        <v>0</v>
      </c>
      <c r="BA27" s="5" t="e">
        <f t="shared" si="18"/>
        <v>#N/A</v>
      </c>
      <c r="BB27" s="5" t="e">
        <f t="shared" si="19"/>
        <v>#N/A</v>
      </c>
      <c r="BZ27">
        <v>25</v>
      </c>
      <c r="CA27" s="8">
        <v>0</v>
      </c>
      <c r="CB27" s="8">
        <f t="shared" si="26"/>
        <v>7679.5</v>
      </c>
      <c r="CC27" s="8">
        <v>0</v>
      </c>
      <c r="CD27" s="33">
        <f t="shared" si="27"/>
        <v>6102</v>
      </c>
      <c r="CE27" s="8">
        <v>0</v>
      </c>
      <c r="CF27" s="8">
        <f t="shared" si="28"/>
        <v>5547</v>
      </c>
      <c r="CG27" s="8">
        <v>0</v>
      </c>
      <c r="CH27" s="8">
        <f t="shared" si="29"/>
        <v>6045</v>
      </c>
      <c r="CI27">
        <f t="shared" si="30"/>
        <v>25373.5</v>
      </c>
      <c r="CJ27" s="34">
        <f t="shared" si="20"/>
        <v>0</v>
      </c>
    </row>
    <row r="28" spans="1:155" x14ac:dyDescent="0.25">
      <c r="A28" s="1">
        <v>40946</v>
      </c>
      <c r="B28">
        <v>8361</v>
      </c>
      <c r="C28">
        <v>2215</v>
      </c>
      <c r="D28" s="2">
        <v>2095</v>
      </c>
      <c r="E28">
        <v>2158</v>
      </c>
      <c r="F28" s="26">
        <v>2158</v>
      </c>
      <c r="G28" s="2">
        <f t="shared" si="0"/>
        <v>6146</v>
      </c>
      <c r="H28" s="2">
        <f>_xlfn.AGGREGATE(1,6,$G$3:G28)</f>
        <v>5936.4230769230771</v>
      </c>
      <c r="I28" s="2">
        <f>_xlfn.AGGREGATE(8,6,$G$3:G28)</f>
        <v>283.232735651052</v>
      </c>
      <c r="J28" s="2">
        <f t="shared" si="4"/>
        <v>0.73994597621344704</v>
      </c>
      <c r="K28" s="2"/>
      <c r="L28" s="2">
        <f t="shared" si="5"/>
        <v>6266</v>
      </c>
      <c r="M28" s="2">
        <f>_xlfn.AGGREGATE(1,6,$L$3:L28)</f>
        <v>6104.0192307692305</v>
      </c>
      <c r="N28" s="2">
        <f>_xlfn.AGGREGATE(8,6,$L$3:L28)</f>
        <v>248.84114027169215</v>
      </c>
      <c r="O28" s="2">
        <f t="shared" si="6"/>
        <v>0.650940471715867</v>
      </c>
      <c r="P28" s="2"/>
      <c r="Q28" s="2">
        <f t="shared" si="21"/>
        <v>6203</v>
      </c>
      <c r="R28" s="2">
        <f>_xlfn.AGGREGATE(1,6,$Q$3:Q28)</f>
        <v>5986.7115384615381</v>
      </c>
      <c r="S28" s="2">
        <f>_xlfn.AGGREGATE(8,6,$Q$3:Q28)</f>
        <v>259.06734248798512</v>
      </c>
      <c r="T28" s="2">
        <f t="shared" si="7"/>
        <v>0.83487350995810206</v>
      </c>
      <c r="V28" s="2">
        <f t="shared" si="8"/>
        <v>120</v>
      </c>
      <c r="W28" s="2">
        <f>_xlfn.AGGREGATE(1,6,$V$3:V28)</f>
        <v>167.59615384615384</v>
      </c>
      <c r="X28" s="2">
        <f>_xlfn.AGGREGATE(8,6,$V$3:V28)</f>
        <v>48.77144877873048</v>
      </c>
      <c r="Y28" s="2">
        <f t="shared" si="22"/>
        <v>-0.97590198851978349</v>
      </c>
      <c r="AA28" s="2">
        <f t="shared" si="9"/>
        <v>57</v>
      </c>
      <c r="AB28" s="2">
        <f>_xlfn.AGGREGATE(1,6,$AA$3:AA28)</f>
        <v>50.28846153846154</v>
      </c>
      <c r="AC28" s="2">
        <f>_xlfn.AGGREGATE(8,6,$AA$3:AA28)</f>
        <v>61.346615021174664</v>
      </c>
      <c r="AD28" s="2">
        <f t="shared" si="23"/>
        <v>0.10940356626395566</v>
      </c>
      <c r="AF28" s="2">
        <f t="shared" si="10"/>
        <v>-63</v>
      </c>
      <c r="AG28" s="2">
        <f>_xlfn.AGGREGATE(1,6,$AF$3:AF28)</f>
        <v>-117.30769230769231</v>
      </c>
      <c r="AH28" s="2">
        <f>_xlfn.AGGREGATE(8,6,$AF$3:AF28)</f>
        <v>41.621711448537596</v>
      </c>
      <c r="AI28" s="2">
        <f t="shared" si="11"/>
        <v>1.3047923888194761</v>
      </c>
      <c r="AK28" s="25">
        <v>-2.2490694650415337</v>
      </c>
      <c r="AL28" s="4">
        <f t="shared" si="12"/>
        <v>2.2257599578874161</v>
      </c>
      <c r="AM28" s="4">
        <f t="shared" si="13"/>
        <v>-1.6064443984692749</v>
      </c>
      <c r="AN28" s="4">
        <f t="shared" si="14"/>
        <v>1.6297539056233927</v>
      </c>
      <c r="AO28" s="2">
        <f t="shared" si="15"/>
        <v>-2.2490694650415337</v>
      </c>
      <c r="AP28" s="7" t="e">
        <v>#N/A</v>
      </c>
      <c r="AQ28" s="4">
        <f t="shared" si="31"/>
        <v>-0.70741712585327465</v>
      </c>
      <c r="AR28" s="4" t="e">
        <f t="shared" si="16"/>
        <v>#N/A</v>
      </c>
      <c r="AU28" s="10" t="e">
        <f t="shared" si="1"/>
        <v>#N/A</v>
      </c>
      <c r="AV28" s="10" t="e">
        <f t="shared" si="2"/>
        <v>#N/A</v>
      </c>
      <c r="AX28" s="21">
        <f t="shared" si="24"/>
        <v>2015</v>
      </c>
      <c r="AY28" s="8">
        <f t="shared" si="25"/>
        <v>2015</v>
      </c>
      <c r="AZ28" s="44">
        <f t="shared" si="17"/>
        <v>0</v>
      </c>
      <c r="BA28" s="5" t="e">
        <f t="shared" si="18"/>
        <v>#N/A</v>
      </c>
      <c r="BB28" s="5" t="e">
        <f t="shared" si="19"/>
        <v>#N/A</v>
      </c>
      <c r="BZ28">
        <v>26</v>
      </c>
      <c r="CA28" s="8">
        <v>0</v>
      </c>
      <c r="CB28" s="8">
        <f t="shared" si="26"/>
        <v>7679.5</v>
      </c>
      <c r="CC28" s="8">
        <v>0</v>
      </c>
      <c r="CD28" s="33">
        <f t="shared" si="27"/>
        <v>6102</v>
      </c>
      <c r="CE28" s="8">
        <v>0</v>
      </c>
      <c r="CF28" s="8">
        <f t="shared" si="28"/>
        <v>5547</v>
      </c>
      <c r="CG28" s="8">
        <v>0</v>
      </c>
      <c r="CH28" s="8">
        <f t="shared" si="29"/>
        <v>6045</v>
      </c>
      <c r="CI28">
        <f t="shared" si="30"/>
        <v>25373.5</v>
      </c>
      <c r="CJ28" s="34">
        <f t="shared" si="20"/>
        <v>0</v>
      </c>
    </row>
    <row r="29" spans="1:155" x14ac:dyDescent="0.25">
      <c r="A29" s="1">
        <v>40947</v>
      </c>
      <c r="B29">
        <v>8606</v>
      </c>
      <c r="C29">
        <v>2275</v>
      </c>
      <c r="D29" s="2">
        <v>2143.5</v>
      </c>
      <c r="E29">
        <v>2222</v>
      </c>
      <c r="F29" s="26">
        <v>2222</v>
      </c>
      <c r="G29" s="2">
        <f t="shared" si="0"/>
        <v>6331</v>
      </c>
      <c r="H29" s="2">
        <f>_xlfn.AGGREGATE(1,6,$G$3:G29)</f>
        <v>5951.0370370370374</v>
      </c>
      <c r="I29" s="2">
        <f>_xlfn.AGGREGATE(8,6,$G$3:G29)</f>
        <v>287.75407214436655</v>
      </c>
      <c r="J29" s="2">
        <f t="shared" si="4"/>
        <v>1.3204433915789549</v>
      </c>
      <c r="K29" s="2"/>
      <c r="L29" s="2">
        <f t="shared" si="5"/>
        <v>6462.5</v>
      </c>
      <c r="M29" s="2">
        <f>_xlfn.AGGREGATE(1,6,$L$3:L29)</f>
        <v>6117.2962962962965</v>
      </c>
      <c r="N29" s="2">
        <f>_xlfn.AGGREGATE(8,6,$L$3:L29)</f>
        <v>253.40047572448182</v>
      </c>
      <c r="O29" s="2">
        <f t="shared" si="6"/>
        <v>1.3622851445592303</v>
      </c>
      <c r="P29" s="2"/>
      <c r="Q29" s="2">
        <f t="shared" si="21"/>
        <v>6384</v>
      </c>
      <c r="R29" s="2">
        <f>_xlfn.AGGREGATE(1,6,$Q$3:Q29)</f>
        <v>6001.4259259259261</v>
      </c>
      <c r="S29" s="2">
        <f>_xlfn.AGGREGATE(8,6,$Q$3:Q29)</f>
        <v>265.06500613244765</v>
      </c>
      <c r="T29" s="2">
        <f t="shared" si="7"/>
        <v>1.4433216955198882</v>
      </c>
      <c r="V29" s="2">
        <f t="shared" si="8"/>
        <v>131.5</v>
      </c>
      <c r="W29" s="2">
        <f>_xlfn.AGGREGATE(1,6,$V$3:V29)</f>
        <v>166.25925925925927</v>
      </c>
      <c r="X29" s="2">
        <f>_xlfn.AGGREGATE(8,6,$V$3:V29)</f>
        <v>48.342790333503515</v>
      </c>
      <c r="Y29" s="2">
        <f t="shared" si="22"/>
        <v>-0.71901640388287003</v>
      </c>
      <c r="AA29" s="2">
        <f t="shared" si="9"/>
        <v>53</v>
      </c>
      <c r="AB29" s="2">
        <f>_xlfn.AGGREGATE(1,6,$AA$3:AA29)</f>
        <v>50.388888888888886</v>
      </c>
      <c r="AC29" s="2">
        <f>_xlfn.AGGREGATE(8,6,$AA$3:AA29)</f>
        <v>60.202026133821143</v>
      </c>
      <c r="AD29" s="2">
        <f t="shared" si="23"/>
        <v>4.3372478947917126E-2</v>
      </c>
      <c r="AF29" s="2">
        <f t="shared" si="10"/>
        <v>-78.5</v>
      </c>
      <c r="AG29" s="2">
        <f>_xlfn.AGGREGATE(1,6,$AF$3:AF29)</f>
        <v>-115.87037037037037</v>
      </c>
      <c r="AH29" s="2">
        <f>_xlfn.AGGREGATE(8,6,$AF$3:AF29)</f>
        <v>41.496004402162711</v>
      </c>
      <c r="AI29" s="2">
        <f t="shared" si="11"/>
        <v>0.90057755942455697</v>
      </c>
      <c r="AK29" s="25">
        <v>-2.3872717338923621</v>
      </c>
      <c r="AL29" s="4">
        <f t="shared" si="12"/>
        <v>4.1260502316580734</v>
      </c>
      <c r="AM29" s="4">
        <f t="shared" si="13"/>
        <v>-1.9960873165139077</v>
      </c>
      <c r="AN29" s="4">
        <f t="shared" si="14"/>
        <v>0.25730881874819667</v>
      </c>
      <c r="AO29" s="2">
        <f t="shared" si="15"/>
        <v>-2.3872717338923621</v>
      </c>
      <c r="AP29" s="7" t="e">
        <v>#N/A</v>
      </c>
      <c r="AQ29" s="4">
        <f t="shared" si="31"/>
        <v>-0.91739895185816056</v>
      </c>
      <c r="AR29" s="4" t="e">
        <f t="shared" si="16"/>
        <v>#N/A</v>
      </c>
      <c r="AU29" s="10" t="e">
        <f t="shared" si="1"/>
        <v>#N/A</v>
      </c>
      <c r="AV29" s="10" t="e">
        <f t="shared" si="2"/>
        <v>#N/A</v>
      </c>
      <c r="AX29" s="21">
        <f t="shared" si="24"/>
        <v>2015</v>
      </c>
      <c r="AY29" s="8">
        <f t="shared" si="25"/>
        <v>2015</v>
      </c>
      <c r="AZ29" s="44">
        <f t="shared" si="17"/>
        <v>0</v>
      </c>
      <c r="BA29" s="5" t="e">
        <f t="shared" si="18"/>
        <v>#N/A</v>
      </c>
      <c r="BB29" s="5" t="e">
        <f t="shared" si="19"/>
        <v>#N/A</v>
      </c>
      <c r="BZ29">
        <v>27</v>
      </c>
      <c r="CA29" s="8">
        <v>0</v>
      </c>
      <c r="CB29" s="8">
        <f t="shared" si="26"/>
        <v>7679.5</v>
      </c>
      <c r="CC29" s="8">
        <v>0</v>
      </c>
      <c r="CD29" s="33">
        <f t="shared" si="27"/>
        <v>6102</v>
      </c>
      <c r="CE29" s="8">
        <v>0</v>
      </c>
      <c r="CF29" s="8">
        <f t="shared" si="28"/>
        <v>5547</v>
      </c>
      <c r="CG29" s="8">
        <v>0</v>
      </c>
      <c r="CH29" s="8">
        <f t="shared" si="29"/>
        <v>6045</v>
      </c>
      <c r="CI29">
        <f t="shared" si="30"/>
        <v>25373.5</v>
      </c>
      <c r="CJ29" s="34">
        <f t="shared" si="20"/>
        <v>0</v>
      </c>
    </row>
    <row r="30" spans="1:155" x14ac:dyDescent="0.25">
      <c r="A30" s="1">
        <v>40948</v>
      </c>
      <c r="B30">
        <v>8545.5</v>
      </c>
      <c r="C30">
        <v>2276</v>
      </c>
      <c r="D30" s="2">
        <v>2120</v>
      </c>
      <c r="E30">
        <v>2175</v>
      </c>
      <c r="F30" s="26">
        <v>2175</v>
      </c>
      <c r="G30" s="2">
        <f t="shared" si="0"/>
        <v>6269.5</v>
      </c>
      <c r="H30" s="2">
        <f>_xlfn.AGGREGATE(1,6,$G$3:G30)</f>
        <v>5962.4107142857147</v>
      </c>
      <c r="I30" s="2">
        <f>_xlfn.AGGREGATE(8,6,$G$3:G30)</f>
        <v>288.68306439920991</v>
      </c>
      <c r="J30" s="2">
        <f t="shared" si="4"/>
        <v>1.0637592695414306</v>
      </c>
      <c r="K30" s="2"/>
      <c r="L30" s="2">
        <f t="shared" si="5"/>
        <v>6425.5</v>
      </c>
      <c r="M30" s="2">
        <f>_xlfn.AGGREGATE(1,6,$L$3:L30)</f>
        <v>6128.3035714285716</v>
      </c>
      <c r="N30" s="2">
        <f>_xlfn.AGGREGATE(8,6,$L$3:L30)</f>
        <v>255.32302157147473</v>
      </c>
      <c r="O30" s="2">
        <f t="shared" si="6"/>
        <v>1.1640016898681098</v>
      </c>
      <c r="P30" s="2"/>
      <c r="Q30" s="2">
        <f t="shared" si="21"/>
        <v>6370.5</v>
      </c>
      <c r="R30" s="2">
        <f>_xlfn.AGGREGATE(1,6,$Q$3:Q30)</f>
        <v>6014.6071428571431</v>
      </c>
      <c r="S30" s="2">
        <f>_xlfn.AGGREGATE(8,6,$Q$3:Q30)</f>
        <v>269.14920042949552</v>
      </c>
      <c r="T30" s="2">
        <f t="shared" si="7"/>
        <v>1.3222883685886488</v>
      </c>
      <c r="V30" s="2">
        <f t="shared" si="8"/>
        <v>156</v>
      </c>
      <c r="W30" s="2">
        <f>_xlfn.AGGREGATE(1,6,$V$3:V30)</f>
        <v>165.89285714285714</v>
      </c>
      <c r="X30" s="2">
        <f>_xlfn.AGGREGATE(8,6,$V$3:V30)</f>
        <v>47.50984054887568</v>
      </c>
      <c r="Y30" s="2">
        <f t="shared" si="22"/>
        <v>-0.2082275383071403</v>
      </c>
      <c r="AA30" s="2">
        <f t="shared" si="9"/>
        <v>101</v>
      </c>
      <c r="AB30" s="2">
        <f>_xlfn.AGGREGATE(1,6,$AA$3:AA30)</f>
        <v>52.196428571428569</v>
      </c>
      <c r="AC30" s="2">
        <f>_xlfn.AGGREGATE(8,6,$AA$3:AA30)</f>
        <v>59.858663784802623</v>
      </c>
      <c r="AD30" s="2">
        <f t="shared" si="23"/>
        <v>0.81531341234118992</v>
      </c>
      <c r="AF30" s="2">
        <f t="shared" si="10"/>
        <v>-55</v>
      </c>
      <c r="AG30" s="2">
        <f>_xlfn.AGGREGATE(1,6,$AF$3:AF30)</f>
        <v>-113.69642857142857</v>
      </c>
      <c r="AH30" s="2">
        <f>_xlfn.AGGREGATE(8,6,$AF$3:AF30)</f>
        <v>42.285031817610431</v>
      </c>
      <c r="AI30" s="2">
        <f t="shared" si="11"/>
        <v>1.3881136196043558</v>
      </c>
      <c r="AK30" s="25">
        <v>-3.5257154005341942</v>
      </c>
      <c r="AL30" s="4">
        <f t="shared" si="12"/>
        <v>3.5500493279981891</v>
      </c>
      <c r="AM30" s="4">
        <f t="shared" si="13"/>
        <v>-0.45667339550738106</v>
      </c>
      <c r="AN30" s="4">
        <f t="shared" si="14"/>
        <v>0.4323394680433863</v>
      </c>
      <c r="AO30" s="2">
        <f t="shared" si="15"/>
        <v>-3.5257154005341942</v>
      </c>
      <c r="AP30" s="7" t="e">
        <v>#N/A</v>
      </c>
      <c r="AQ30" s="4">
        <f t="shared" si="31"/>
        <v>-1.2434385079426646</v>
      </c>
      <c r="AR30" s="4" t="e">
        <f t="shared" si="16"/>
        <v>#N/A</v>
      </c>
      <c r="AU30" s="10" t="e">
        <f t="shared" si="1"/>
        <v>#N/A</v>
      </c>
      <c r="AV30" s="10" t="e">
        <f t="shared" si="2"/>
        <v>#N/A</v>
      </c>
      <c r="AX30" s="21">
        <f t="shared" si="24"/>
        <v>2015</v>
      </c>
      <c r="AY30" s="8">
        <f t="shared" si="25"/>
        <v>2015</v>
      </c>
      <c r="AZ30" s="44">
        <f t="shared" si="17"/>
        <v>0</v>
      </c>
      <c r="BA30" s="5" t="e">
        <f t="shared" si="18"/>
        <v>#N/A</v>
      </c>
      <c r="BB30" s="5" t="e">
        <f t="shared" si="19"/>
        <v>#N/A</v>
      </c>
      <c r="BZ30">
        <v>28</v>
      </c>
      <c r="CA30" s="8">
        <v>0</v>
      </c>
      <c r="CB30" s="8">
        <f t="shared" si="26"/>
        <v>7679.5</v>
      </c>
      <c r="CC30" s="8">
        <v>0</v>
      </c>
      <c r="CD30" s="33">
        <f t="shared" si="27"/>
        <v>6102</v>
      </c>
      <c r="CE30" s="8">
        <v>0</v>
      </c>
      <c r="CF30" s="8">
        <f t="shared" si="28"/>
        <v>5547</v>
      </c>
      <c r="CG30" s="8">
        <v>0</v>
      </c>
      <c r="CH30" s="8">
        <f t="shared" si="29"/>
        <v>6045</v>
      </c>
      <c r="CI30">
        <f t="shared" si="30"/>
        <v>25373.5</v>
      </c>
      <c r="CJ30" s="34">
        <f t="shared" si="20"/>
        <v>0</v>
      </c>
    </row>
    <row r="31" spans="1:155" x14ac:dyDescent="0.25">
      <c r="A31" s="1">
        <v>40949</v>
      </c>
      <c r="B31">
        <v>8605.5</v>
      </c>
      <c r="C31">
        <v>2258</v>
      </c>
      <c r="D31" s="2">
        <v>2123</v>
      </c>
      <c r="E31">
        <v>2190</v>
      </c>
      <c r="F31" s="26">
        <v>2190</v>
      </c>
      <c r="G31" s="2">
        <f t="shared" si="0"/>
        <v>6347.5</v>
      </c>
      <c r="H31" s="2">
        <f>_xlfn.AGGREGATE(1,6,$G$3:G31)</f>
        <v>5975.6896551724139</v>
      </c>
      <c r="I31" s="2">
        <f>_xlfn.AGGREGATE(8,6,$G$3:G31)</f>
        <v>292.2352445699297</v>
      </c>
      <c r="J31" s="2">
        <f t="shared" si="4"/>
        <v>1.2722980945531182</v>
      </c>
      <c r="K31" s="2"/>
      <c r="L31" s="2">
        <f t="shared" si="5"/>
        <v>6482.5</v>
      </c>
      <c r="M31" s="2">
        <f>_xlfn.AGGREGATE(1,6,$L$3:L31)</f>
        <v>6140.5172413793107</v>
      </c>
      <c r="N31" s="2">
        <f>_xlfn.AGGREGATE(8,6,$L$3:L31)</f>
        <v>259.07293217450075</v>
      </c>
      <c r="O31" s="2">
        <f t="shared" si="6"/>
        <v>1.3200250437214489</v>
      </c>
      <c r="P31" s="2"/>
      <c r="Q31" s="2">
        <f t="shared" si="21"/>
        <v>6415.5</v>
      </c>
      <c r="R31" s="2">
        <f>_xlfn.AGGREGATE(1,6,$Q$3:Q31)</f>
        <v>6028.4310344827591</v>
      </c>
      <c r="S31" s="2">
        <f>_xlfn.AGGREGATE(8,6,$Q$3:Q31)</f>
        <v>274.39773310545519</v>
      </c>
      <c r="T31" s="2">
        <f t="shared" si="7"/>
        <v>1.4106128397514293</v>
      </c>
      <c r="V31" s="2">
        <f t="shared" si="8"/>
        <v>135</v>
      </c>
      <c r="W31" s="2">
        <f>_xlfn.AGGREGATE(1,6,$V$3:V31)</f>
        <v>164.82758620689654</v>
      </c>
      <c r="X31" s="2">
        <f>_xlfn.AGGREGATE(8,6,$V$3:V31)</f>
        <v>47.022605690218199</v>
      </c>
      <c r="Y31" s="2">
        <f t="shared" si="22"/>
        <v>-0.63432440140384172</v>
      </c>
      <c r="AA31" s="2">
        <f t="shared" si="9"/>
        <v>68</v>
      </c>
      <c r="AB31" s="2">
        <f>_xlfn.AGGREGATE(1,6,$AA$3:AA31)</f>
        <v>52.741379310344826</v>
      </c>
      <c r="AC31" s="2">
        <f>_xlfn.AGGREGATE(8,6,$AA$3:AA31)</f>
        <v>58.888208041791906</v>
      </c>
      <c r="AD31" s="2">
        <f t="shared" si="23"/>
        <v>0.25911164895400457</v>
      </c>
      <c r="AF31" s="2">
        <f t="shared" si="10"/>
        <v>-67</v>
      </c>
      <c r="AG31" s="2">
        <f>_xlfn.AGGREGATE(1,6,$AF$3:AF31)</f>
        <v>-112.08620689655173</v>
      </c>
      <c r="AH31" s="2">
        <f>_xlfn.AGGREGATE(8,6,$AF$3:AF31)</f>
        <v>42.41422764005047</v>
      </c>
      <c r="AI31" s="2">
        <f t="shared" si="11"/>
        <v>1.0629972394918301</v>
      </c>
      <c r="AK31" s="25">
        <v>-2.732721728197264</v>
      </c>
      <c r="AL31" s="4">
        <f t="shared" si="12"/>
        <v>4.002935978025997</v>
      </c>
      <c r="AM31" s="4">
        <f t="shared" si="13"/>
        <v>-1.6475108470029554</v>
      </c>
      <c r="AN31" s="4">
        <f t="shared" si="14"/>
        <v>0.37729659717422293</v>
      </c>
      <c r="AO31" s="2">
        <f t="shared" si="15"/>
        <v>-2.732721728197264</v>
      </c>
      <c r="AP31" s="7" t="e">
        <v>#N/A</v>
      </c>
      <c r="AQ31" s="4">
        <f t="shared" si="31"/>
        <v>-1.4295989104744895</v>
      </c>
      <c r="AR31" s="4" t="e">
        <f t="shared" si="16"/>
        <v>#N/A</v>
      </c>
      <c r="AU31" s="10" t="e">
        <f t="shared" si="1"/>
        <v>#N/A</v>
      </c>
      <c r="AV31" s="10" t="e">
        <f t="shared" si="2"/>
        <v>#N/A</v>
      </c>
      <c r="AX31" s="21">
        <f t="shared" si="24"/>
        <v>2015</v>
      </c>
      <c r="AY31" s="8">
        <f t="shared" si="25"/>
        <v>2015</v>
      </c>
      <c r="AZ31" s="44">
        <f t="shared" si="17"/>
        <v>0</v>
      </c>
      <c r="BA31" s="5" t="e">
        <f t="shared" si="18"/>
        <v>#N/A</v>
      </c>
      <c r="BB31" s="5" t="e">
        <f t="shared" si="19"/>
        <v>#N/A</v>
      </c>
      <c r="BZ31">
        <v>29</v>
      </c>
      <c r="CA31" s="8">
        <v>0</v>
      </c>
      <c r="CB31" s="8">
        <f t="shared" si="26"/>
        <v>7679.5</v>
      </c>
      <c r="CC31" s="8">
        <v>0</v>
      </c>
      <c r="CD31" s="33">
        <f t="shared" si="27"/>
        <v>6102</v>
      </c>
      <c r="CE31" s="8">
        <v>0</v>
      </c>
      <c r="CF31" s="8">
        <f t="shared" si="28"/>
        <v>5547</v>
      </c>
      <c r="CG31" s="8">
        <v>0</v>
      </c>
      <c r="CH31" s="8">
        <f t="shared" si="29"/>
        <v>6045</v>
      </c>
      <c r="CI31">
        <f t="shared" si="30"/>
        <v>25373.5</v>
      </c>
      <c r="CJ31" s="34">
        <f t="shared" si="20"/>
        <v>0</v>
      </c>
    </row>
    <row r="32" spans="1:155" s="37" customFormat="1" x14ac:dyDescent="0.25">
      <c r="A32" s="36">
        <v>40952</v>
      </c>
      <c r="B32" s="37">
        <v>8525</v>
      </c>
      <c r="C32" s="37">
        <v>2246</v>
      </c>
      <c r="D32" s="6">
        <v>2094</v>
      </c>
      <c r="E32" s="37">
        <v>2164.5</v>
      </c>
      <c r="F32" s="37">
        <v>2164.5</v>
      </c>
      <c r="G32" s="6">
        <f t="shared" si="0"/>
        <v>6279</v>
      </c>
      <c r="H32" s="6">
        <f>_xlfn.AGGREGATE(1,6,$G$3:G32)</f>
        <v>5985.8</v>
      </c>
      <c r="I32" s="6">
        <f>_xlfn.AGGREGATE(8,6,$G$3:G32)</f>
        <v>292.43644893663077</v>
      </c>
      <c r="J32" s="6">
        <f t="shared" si="4"/>
        <v>1.0026109982737976</v>
      </c>
      <c r="K32" s="6"/>
      <c r="L32" s="6">
        <f t="shared" si="5"/>
        <v>6431</v>
      </c>
      <c r="M32" s="6">
        <f>_xlfn.AGGREGATE(1,6,$L$3:L32)</f>
        <v>6150.2</v>
      </c>
      <c r="N32" s="6">
        <f>_xlfn.AGGREGATE(8,6,$L$3:L32)</f>
        <v>260.00078846034296</v>
      </c>
      <c r="O32" s="6">
        <f t="shared" si="6"/>
        <v>1.0799967248669695</v>
      </c>
      <c r="P32" s="6"/>
      <c r="Q32" s="6">
        <f t="shared" si="21"/>
        <v>6360.5</v>
      </c>
      <c r="R32" s="6">
        <f>_xlfn.AGGREGATE(1,6,$Q$3:Q32)</f>
        <v>6039.5</v>
      </c>
      <c r="S32" s="6">
        <f>_xlfn.AGGREGATE(8,6,$Q$3:Q32)</f>
        <v>276.29232707406118</v>
      </c>
      <c r="T32" s="6">
        <f t="shared" si="7"/>
        <v>1.1618129370416963</v>
      </c>
      <c r="V32" s="6">
        <f t="shared" si="8"/>
        <v>152</v>
      </c>
      <c r="W32" s="6">
        <f>_xlfn.AGGREGATE(1,6,$V$3:V32)</f>
        <v>164.4</v>
      </c>
      <c r="X32" s="6">
        <f>_xlfn.AGGREGATE(8,6,$V$3:V32)</f>
        <v>46.289559658019357</v>
      </c>
      <c r="Y32" s="6">
        <f t="shared" si="22"/>
        <v>-0.2678789794417884</v>
      </c>
      <c r="AA32" s="6">
        <f t="shared" si="9"/>
        <v>81.5</v>
      </c>
      <c r="AB32" s="6">
        <f>_xlfn.AGGREGATE(1,6,$AA$3:AA32)</f>
        <v>53.7</v>
      </c>
      <c r="AC32" s="6">
        <f>_xlfn.AGGREGATE(8,6,$AA$3:AA32)</f>
        <v>58.128105651798656</v>
      </c>
      <c r="AD32" s="6">
        <f t="shared" si="23"/>
        <v>0.47825401650844585</v>
      </c>
      <c r="AF32" s="6">
        <f t="shared" si="10"/>
        <v>-70.5</v>
      </c>
      <c r="AG32" s="6">
        <f>_xlfn.AGGREGATE(1,6,$AF$3:AF32)</f>
        <v>-110.7</v>
      </c>
      <c r="AH32" s="6">
        <f>_xlfn.AGGREGATE(8,6,$AF$3:AF32)</f>
        <v>42.364214458274411</v>
      </c>
      <c r="AI32" s="6">
        <f t="shared" si="11"/>
        <v>0.9489140897347218</v>
      </c>
      <c r="AK32" s="7">
        <v>-2.5889810432848641</v>
      </c>
      <c r="AL32" s="7">
        <f t="shared" si="12"/>
        <v>3.2444206601824632</v>
      </c>
      <c r="AM32" s="7">
        <f t="shared" si="13"/>
        <v>-0.79223596120714013</v>
      </c>
      <c r="AN32" s="7">
        <f t="shared" si="14"/>
        <v>0.13679634430954069</v>
      </c>
      <c r="AO32" s="6">
        <f t="shared" si="15"/>
        <v>-2.5889810432848641</v>
      </c>
      <c r="AP32" s="7">
        <f>AVERAGE(AK3:AK32)</f>
        <v>-1.3836371666600575</v>
      </c>
      <c r="AQ32" s="7">
        <f t="shared" si="31"/>
        <v>-1.5745216770757864</v>
      </c>
      <c r="AR32" s="7">
        <f t="shared" si="16"/>
        <v>-0.19088451041572885</v>
      </c>
      <c r="AS32" s="38"/>
      <c r="AT32" s="38"/>
      <c r="AU32" s="38" t="e">
        <f t="shared" si="1"/>
        <v>#N/A</v>
      </c>
      <c r="AV32" s="38" t="e">
        <f t="shared" si="2"/>
        <v>#N/A</v>
      </c>
      <c r="AW32" s="38"/>
      <c r="AX32" s="38">
        <f t="shared" si="24"/>
        <v>2015</v>
      </c>
      <c r="AY32" s="39">
        <f t="shared" si="25"/>
        <v>2015</v>
      </c>
      <c r="AZ32" s="44">
        <f t="shared" si="17"/>
        <v>0</v>
      </c>
      <c r="BA32" s="40" t="e">
        <f t="shared" si="18"/>
        <v>#N/A</v>
      </c>
      <c r="BB32" s="40" t="e">
        <f t="shared" si="19"/>
        <v>#N/A</v>
      </c>
      <c r="BC32" s="40"/>
      <c r="BD32" s="40"/>
      <c r="BE32" s="40"/>
      <c r="BF32" s="40"/>
      <c r="BG32" s="40"/>
      <c r="BH32" s="40"/>
      <c r="BI32" s="40"/>
      <c r="BJ32" s="40"/>
      <c r="BZ32" s="37">
        <v>30</v>
      </c>
      <c r="CA32" s="39">
        <v>0</v>
      </c>
      <c r="CB32" s="39">
        <f t="shared" si="26"/>
        <v>7679.5</v>
      </c>
      <c r="CC32" s="39">
        <v>0</v>
      </c>
      <c r="CD32" s="41">
        <f t="shared" si="27"/>
        <v>6102</v>
      </c>
      <c r="CE32" s="39">
        <v>0</v>
      </c>
      <c r="CF32" s="39">
        <f t="shared" si="28"/>
        <v>5547</v>
      </c>
      <c r="CG32" s="39">
        <v>0</v>
      </c>
      <c r="CH32" s="39">
        <f t="shared" si="29"/>
        <v>6045</v>
      </c>
      <c r="CI32" s="37">
        <f t="shared" si="30"/>
        <v>25373.5</v>
      </c>
      <c r="CJ32" s="42">
        <f t="shared" si="20"/>
        <v>0</v>
      </c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</row>
    <row r="33" spans="1:88" x14ac:dyDescent="0.25">
      <c r="A33" s="1">
        <v>40953</v>
      </c>
      <c r="B33">
        <v>8420</v>
      </c>
      <c r="C33">
        <v>2206</v>
      </c>
      <c r="D33" s="2">
        <v>2036.5</v>
      </c>
      <c r="E33">
        <v>2106</v>
      </c>
      <c r="F33" s="26">
        <v>2106</v>
      </c>
      <c r="G33" s="2">
        <f t="shared" si="0"/>
        <v>6214</v>
      </c>
      <c r="H33" s="2">
        <f>_xlfn.AGGREGATE(1,6,$G$3:G33)</f>
        <v>5993.1612903225805</v>
      </c>
      <c r="I33" s="2">
        <f>_xlfn.AGGREGATE(8,6,$G$3:G33)</f>
        <v>290.49277896462957</v>
      </c>
      <c r="J33" s="2">
        <f t="shared" si="4"/>
        <v>0.76022099573190716</v>
      </c>
      <c r="K33" s="2"/>
      <c r="L33" s="2">
        <f t="shared" si="5"/>
        <v>6383.5</v>
      </c>
      <c r="M33" s="2">
        <f>_xlfn.AGGREGATE(1,6,$L$3:L33)</f>
        <v>6157.7258064516127</v>
      </c>
      <c r="N33" s="2">
        <f>_xlfn.AGGREGATE(8,6,$L$3:L33)</f>
        <v>259.07312576822284</v>
      </c>
      <c r="O33" s="2">
        <f t="shared" si="6"/>
        <v>0.87146898343432933</v>
      </c>
      <c r="P33" s="2"/>
      <c r="Q33" s="2">
        <f t="shared" si="21"/>
        <v>6314</v>
      </c>
      <c r="R33" s="2">
        <f>_xlfn.AGGREGATE(1,6,$Q$3:Q33)</f>
        <v>6048.3548387096771</v>
      </c>
      <c r="S33" s="2">
        <f>_xlfn.AGGREGATE(8,6,$Q$3:Q33)</f>
        <v>276.09273201251654</v>
      </c>
      <c r="T33" s="2">
        <f t="shared" si="7"/>
        <v>0.9621591968537585</v>
      </c>
      <c r="V33" s="2">
        <f t="shared" si="8"/>
        <v>169.5</v>
      </c>
      <c r="W33" s="2">
        <f>_xlfn.AGGREGATE(1,6,$V$3:V33)</f>
        <v>164.56451612903226</v>
      </c>
      <c r="X33" s="2">
        <f>_xlfn.AGGREGATE(8,6,$V$3:V33)</f>
        <v>45.545748347214634</v>
      </c>
      <c r="Y33" s="2">
        <f t="shared" si="22"/>
        <v>0.10836321830398853</v>
      </c>
      <c r="AA33" s="2">
        <f t="shared" si="9"/>
        <v>100</v>
      </c>
      <c r="AB33" s="2">
        <f>_xlfn.AGGREGATE(1,6,$AA$3:AA33)</f>
        <v>55.193548387096776</v>
      </c>
      <c r="AC33" s="2">
        <f>_xlfn.AGGREGATE(8,6,$AA$3:AA33)</f>
        <v>57.76505213967414</v>
      </c>
      <c r="AD33" s="2">
        <f t="shared" si="23"/>
        <v>0.77566711970695679</v>
      </c>
      <c r="AF33" s="2">
        <f t="shared" si="10"/>
        <v>-69.5</v>
      </c>
      <c r="AG33" s="2">
        <f>_xlfn.AGGREGATE(1,6,$AF$3:AF33)</f>
        <v>-109.37096774193549</v>
      </c>
      <c r="AH33" s="2">
        <f>_xlfn.AGGREGATE(8,6,$AF$3:AF33)</f>
        <v>42.306288662015703</v>
      </c>
      <c r="AI33" s="2">
        <f t="shared" si="11"/>
        <v>0.94243595935498015</v>
      </c>
      <c r="AK33" s="25">
        <v>-2.6802622759156955</v>
      </c>
      <c r="AL33" s="4">
        <f t="shared" si="12"/>
        <v>2.5938491760199951</v>
      </c>
      <c r="AM33" s="4">
        <f t="shared" si="13"/>
        <v>0.12380934227903817</v>
      </c>
      <c r="AN33" s="4">
        <f t="shared" si="14"/>
        <v>-3.7396242383337719E-2</v>
      </c>
      <c r="AO33" s="2">
        <f t="shared" si="15"/>
        <v>-2.6802622759156955</v>
      </c>
      <c r="AP33" s="4">
        <f>AK33*2/(30+1)+AP32*(1-2/(30+1))</f>
        <v>-1.46729039951526</v>
      </c>
      <c r="AQ33" s="4">
        <f>AK33*2/(15+1)+AQ32*(1-2/(15+1))</f>
        <v>-1.7127392519307749</v>
      </c>
      <c r="AR33" s="4">
        <f t="shared" si="16"/>
        <v>-0.24544885241551495</v>
      </c>
      <c r="AU33" s="10" t="e">
        <f t="shared" si="1"/>
        <v>#N/A</v>
      </c>
      <c r="AV33" s="10" t="e">
        <f t="shared" si="2"/>
        <v>#N/A</v>
      </c>
      <c r="AX33" s="21">
        <f t="shared" si="24"/>
        <v>2015</v>
      </c>
      <c r="AY33" s="8">
        <f t="shared" si="25"/>
        <v>2015</v>
      </c>
      <c r="AZ33" s="44">
        <f t="shared" si="17"/>
        <v>0</v>
      </c>
      <c r="BA33" s="5" t="e">
        <f t="shared" si="18"/>
        <v>#N/A</v>
      </c>
      <c r="BB33" s="5" t="e">
        <f t="shared" si="19"/>
        <v>#N/A</v>
      </c>
      <c r="BZ33">
        <v>31</v>
      </c>
      <c r="CA33" s="8">
        <v>0</v>
      </c>
      <c r="CB33" s="8">
        <f t="shared" si="26"/>
        <v>7679.5</v>
      </c>
      <c r="CC33" s="8">
        <v>0</v>
      </c>
      <c r="CD33" s="33">
        <f t="shared" si="27"/>
        <v>6102</v>
      </c>
      <c r="CE33" s="8">
        <v>0</v>
      </c>
      <c r="CF33" s="8">
        <f t="shared" si="28"/>
        <v>5547</v>
      </c>
      <c r="CG33" s="8">
        <v>0</v>
      </c>
      <c r="CH33" s="8">
        <f t="shared" si="29"/>
        <v>6045</v>
      </c>
      <c r="CI33">
        <f t="shared" si="30"/>
        <v>25373.5</v>
      </c>
      <c r="CJ33" s="34">
        <f t="shared" si="20"/>
        <v>0</v>
      </c>
    </row>
    <row r="34" spans="1:88" x14ac:dyDescent="0.25">
      <c r="A34" s="1">
        <v>40954</v>
      </c>
      <c r="B34">
        <v>8415</v>
      </c>
      <c r="C34">
        <v>2216.5</v>
      </c>
      <c r="D34" s="2">
        <v>2033</v>
      </c>
      <c r="E34">
        <v>2087</v>
      </c>
      <c r="F34" s="26">
        <v>2087</v>
      </c>
      <c r="G34" s="2">
        <f t="shared" si="0"/>
        <v>6198.5</v>
      </c>
      <c r="H34" s="2">
        <f>_xlfn.AGGREGATE(1,6,$G$3:G34)</f>
        <v>5999.578125</v>
      </c>
      <c r="I34" s="2">
        <f>_xlfn.AGGREGATE(8,6,$G$3:G34)</f>
        <v>288.14135282701852</v>
      </c>
      <c r="J34" s="2">
        <f t="shared" si="4"/>
        <v>0.69036211931516767</v>
      </c>
      <c r="K34" s="2"/>
      <c r="L34" s="2">
        <f t="shared" si="5"/>
        <v>6382</v>
      </c>
      <c r="M34" s="2">
        <f>_xlfn.AGGREGATE(1,6,$L$3:L34)</f>
        <v>6164.734375</v>
      </c>
      <c r="N34" s="2">
        <f>_xlfn.AGGREGATE(8,6,$L$3:L34)</f>
        <v>257.9615094948457</v>
      </c>
      <c r="O34" s="2">
        <f t="shared" si="6"/>
        <v>0.84224047775755928</v>
      </c>
      <c r="P34" s="2"/>
      <c r="Q34" s="2">
        <f t="shared" si="21"/>
        <v>6328</v>
      </c>
      <c r="R34" s="2">
        <f>_xlfn.AGGREGATE(1,6,$Q$3:Q34)</f>
        <v>6057.09375</v>
      </c>
      <c r="S34" s="2">
        <f>_xlfn.AGGREGATE(8,6,$Q$3:Q34)</f>
        <v>276.0661559498692</v>
      </c>
      <c r="T34" s="2">
        <f t="shared" si="7"/>
        <v>0.98130916869503493</v>
      </c>
      <c r="V34" s="2">
        <f t="shared" si="8"/>
        <v>183.5</v>
      </c>
      <c r="W34" s="2">
        <f>_xlfn.AGGREGATE(1,6,$V$3:V34)</f>
        <v>165.15625</v>
      </c>
      <c r="X34" s="2">
        <f>_xlfn.AGGREGATE(8,6,$V$3:V34)</f>
        <v>44.949353009109039</v>
      </c>
      <c r="Y34" s="2">
        <f t="shared" si="22"/>
        <v>0.4080981987945993</v>
      </c>
      <c r="AA34" s="2">
        <f t="shared" si="9"/>
        <v>129.5</v>
      </c>
      <c r="AB34" s="2">
        <f>_xlfn.AGGREGATE(1,6,$AA$3:AA34)</f>
        <v>57.515625</v>
      </c>
      <c r="AC34" s="2">
        <f>_xlfn.AGGREGATE(8,6,$AA$3:AA34)</f>
        <v>58.306770133144703</v>
      </c>
      <c r="AD34" s="2">
        <f t="shared" si="23"/>
        <v>1.2345800468045514</v>
      </c>
      <c r="AF34" s="2">
        <f t="shared" si="10"/>
        <v>-54</v>
      </c>
      <c r="AG34" s="2">
        <f>_xlfn.AGGREGATE(1,6,$AF$3:AF34)</f>
        <v>-107.640625</v>
      </c>
      <c r="AH34" s="2">
        <f>_xlfn.AGGREGATE(8,6,$AF$3:AF34)</f>
        <v>42.739990490281755</v>
      </c>
      <c r="AI34" s="2">
        <f t="shared" si="11"/>
        <v>1.2550453190249735</v>
      </c>
      <c r="AK34" s="25">
        <v>-3.4709345345245599</v>
      </c>
      <c r="AL34" s="4">
        <f t="shared" si="12"/>
        <v>2.5139117657677619</v>
      </c>
      <c r="AM34" s="4">
        <f t="shared" si="13"/>
        <v>0.95231612628398299</v>
      </c>
      <c r="AN34" s="4">
        <f t="shared" si="14"/>
        <v>4.706642472815048E-3</v>
      </c>
      <c r="AO34" s="2">
        <f t="shared" si="15"/>
        <v>-3.4709345345245599</v>
      </c>
      <c r="AP34" s="4">
        <f>AK34*2/(30+1)+AP33*(1-2/(30+1))</f>
        <v>-1.5965577630642471</v>
      </c>
      <c r="AQ34" s="4">
        <f t="shared" si="31"/>
        <v>-1.9325136622549981</v>
      </c>
      <c r="AR34" s="4">
        <f t="shared" si="16"/>
        <v>-0.33595589919075097</v>
      </c>
      <c r="AU34" s="10" t="e">
        <f t="shared" si="1"/>
        <v>#N/A</v>
      </c>
      <c r="AV34" s="10" t="e">
        <f t="shared" si="2"/>
        <v>#N/A</v>
      </c>
      <c r="AX34" s="21">
        <f>IF(ISBLANK(AW34),AY33,IF(ISBLANK(AW35),AY33+(AW34-$BV$6)*$BV$14,AY33))</f>
        <v>2015</v>
      </c>
      <c r="AY34" s="8">
        <f t="shared" si="25"/>
        <v>2015</v>
      </c>
      <c r="AZ34" s="44">
        <f t="shared" si="17"/>
        <v>0</v>
      </c>
      <c r="BA34" s="5" t="e">
        <f t="shared" si="18"/>
        <v>#N/A</v>
      </c>
      <c r="BB34" s="5" t="e">
        <f t="shared" si="19"/>
        <v>#N/A</v>
      </c>
      <c r="BZ34">
        <v>32</v>
      </c>
      <c r="CA34" s="8">
        <v>0</v>
      </c>
      <c r="CB34" s="8">
        <f t="shared" si="26"/>
        <v>7679.5</v>
      </c>
      <c r="CC34" s="8">
        <v>0</v>
      </c>
      <c r="CD34" s="33">
        <f t="shared" si="27"/>
        <v>6102</v>
      </c>
      <c r="CE34" s="8">
        <v>0</v>
      </c>
      <c r="CF34" s="8">
        <f t="shared" si="28"/>
        <v>5547</v>
      </c>
      <c r="CG34" s="8">
        <v>0</v>
      </c>
      <c r="CH34" s="8">
        <f t="shared" si="29"/>
        <v>6045</v>
      </c>
      <c r="CI34">
        <f t="shared" si="30"/>
        <v>25373.5</v>
      </c>
      <c r="CJ34" s="34">
        <f t="shared" si="20"/>
        <v>0</v>
      </c>
    </row>
    <row r="35" spans="1:88" x14ac:dyDescent="0.25">
      <c r="A35" s="1">
        <v>40955</v>
      </c>
      <c r="B35">
        <v>8219</v>
      </c>
      <c r="C35">
        <v>2163.5</v>
      </c>
      <c r="D35" s="2">
        <v>1972</v>
      </c>
      <c r="E35">
        <v>2007</v>
      </c>
      <c r="F35" s="26">
        <v>2007</v>
      </c>
      <c r="G35" s="2">
        <f t="shared" si="0"/>
        <v>6055.5</v>
      </c>
      <c r="H35" s="2">
        <f>_xlfn.AGGREGATE(1,6,$G$3:G35)</f>
        <v>6001.272727272727</v>
      </c>
      <c r="I35" s="2">
        <f>_xlfn.AGGREGATE(8,6,$G$3:G35)</f>
        <v>283.90387540207962</v>
      </c>
      <c r="J35" s="2">
        <f t="shared" si="4"/>
        <v>0.19100575027541788</v>
      </c>
      <c r="K35" s="2"/>
      <c r="L35" s="2">
        <f t="shared" si="5"/>
        <v>6247</v>
      </c>
      <c r="M35" s="2">
        <f>_xlfn.AGGREGATE(1,6,$L$3:L35)</f>
        <v>6167.227272727273</v>
      </c>
      <c r="N35" s="2">
        <f>_xlfn.AGGREGATE(8,6,$L$3:L35)</f>
        <v>254.41406511615196</v>
      </c>
      <c r="O35" s="2">
        <f t="shared" si="6"/>
        <v>0.3135547055399906</v>
      </c>
      <c r="P35" s="2"/>
      <c r="Q35" s="2">
        <f t="shared" si="21"/>
        <v>6212</v>
      </c>
      <c r="R35" s="2">
        <f>_xlfn.AGGREGATE(1,6,$Q$3:Q35)</f>
        <v>6061.787878787879</v>
      </c>
      <c r="S35" s="2">
        <f>_xlfn.AGGREGATE(8,6,$Q$3:Q35)</f>
        <v>273.14495625181053</v>
      </c>
      <c r="T35" s="2">
        <f t="shared" si="7"/>
        <v>0.54993554804519784</v>
      </c>
      <c r="V35" s="2">
        <f t="shared" si="8"/>
        <v>191.5</v>
      </c>
      <c r="W35" s="2">
        <f>_xlfn.AGGREGATE(1,6,$V$3:V35)</f>
        <v>165.95454545454547</v>
      </c>
      <c r="X35" s="2">
        <f>_xlfn.AGGREGATE(8,6,$V$3:V35)</f>
        <v>44.492826053735158</v>
      </c>
      <c r="Y35" s="2">
        <f t="shared" si="22"/>
        <v>0.5741477179849761</v>
      </c>
      <c r="AA35" s="2">
        <f t="shared" si="9"/>
        <v>156.5</v>
      </c>
      <c r="AB35" s="2">
        <f>_xlfn.AGGREGATE(1,6,$AA$3:AA35)</f>
        <v>60.515151515151516</v>
      </c>
      <c r="AC35" s="2">
        <f>_xlfn.AGGREGATE(8,6,$AA$3:AA35)</f>
        <v>59.871261488712349</v>
      </c>
      <c r="AD35" s="2">
        <f t="shared" si="23"/>
        <v>1.6031873406065564</v>
      </c>
      <c r="AF35" s="2">
        <f t="shared" si="10"/>
        <v>-35</v>
      </c>
      <c r="AG35" s="2">
        <f>_xlfn.AGGREGATE(1,6,$AF$3:AF35)</f>
        <v>-105.43939393939394</v>
      </c>
      <c r="AH35" s="2">
        <f>_xlfn.AGGREGATE(8,6,$AF$3:AF35)</f>
        <v>43.890835237148416</v>
      </c>
      <c r="AI35" s="2">
        <f t="shared" si="11"/>
        <v>1.6048770445766158</v>
      </c>
      <c r="AK35" s="25">
        <v>-3.75799993322837</v>
      </c>
      <c r="AL35" s="4">
        <f t="shared" si="12"/>
        <v>1.0544960038606064</v>
      </c>
      <c r="AM35" s="4">
        <f t="shared" si="13"/>
        <v>1.9863293083161147</v>
      </c>
      <c r="AN35" s="4">
        <f t="shared" si="14"/>
        <v>0.7171746210516492</v>
      </c>
      <c r="AO35" s="2">
        <f t="shared" si="15"/>
        <v>-3.75799993322837</v>
      </c>
      <c r="AP35" s="4">
        <f t="shared" ref="AP35:AP98" si="32">AK35*2/(30+1)+AP34*(1-2/(30+1))</f>
        <v>-1.7360056450103196</v>
      </c>
      <c r="AQ35" s="4">
        <f t="shared" si="31"/>
        <v>-2.1606994461266695</v>
      </c>
      <c r="AR35" s="4">
        <f t="shared" si="16"/>
        <v>-0.42469380111634991</v>
      </c>
      <c r="AU35" s="10" t="e">
        <f t="shared" si="1"/>
        <v>#N/A</v>
      </c>
      <c r="AV35" s="10" t="e">
        <f t="shared" si="2"/>
        <v>#N/A</v>
      </c>
      <c r="AX35" s="21">
        <f t="shared" si="24"/>
        <v>2015</v>
      </c>
      <c r="AY35" s="8">
        <f t="shared" si="25"/>
        <v>2015</v>
      </c>
      <c r="AZ35" s="44">
        <f t="shared" si="17"/>
        <v>0</v>
      </c>
      <c r="BA35" s="5" t="e">
        <f t="shared" si="18"/>
        <v>#N/A</v>
      </c>
      <c r="BB35" s="5" t="e">
        <f t="shared" si="19"/>
        <v>#N/A</v>
      </c>
      <c r="BZ35">
        <v>33</v>
      </c>
      <c r="CA35" s="8">
        <v>0</v>
      </c>
      <c r="CB35" s="8">
        <f t="shared" si="26"/>
        <v>7679.5</v>
      </c>
      <c r="CC35" s="8">
        <v>0</v>
      </c>
      <c r="CD35" s="33">
        <f t="shared" si="27"/>
        <v>6102</v>
      </c>
      <c r="CE35" s="8">
        <v>0</v>
      </c>
      <c r="CF35" s="8">
        <f t="shared" si="28"/>
        <v>5547</v>
      </c>
      <c r="CG35" s="8">
        <v>0</v>
      </c>
      <c r="CH35" s="8">
        <f t="shared" si="29"/>
        <v>6045</v>
      </c>
      <c r="CI35">
        <f t="shared" si="30"/>
        <v>25373.5</v>
      </c>
      <c r="CJ35" s="34">
        <f t="shared" si="20"/>
        <v>0</v>
      </c>
    </row>
    <row r="36" spans="1:88" x14ac:dyDescent="0.25">
      <c r="A36" s="1">
        <v>40956</v>
      </c>
      <c r="B36">
        <v>8384.5</v>
      </c>
      <c r="C36">
        <v>2166</v>
      </c>
      <c r="D36" s="2">
        <v>1984.5</v>
      </c>
      <c r="E36">
        <v>2054</v>
      </c>
      <c r="F36" s="26">
        <v>2054</v>
      </c>
      <c r="G36" s="2">
        <f t="shared" si="0"/>
        <v>6218.5</v>
      </c>
      <c r="H36" s="2">
        <f>_xlfn.AGGREGATE(1,6,$G$3:G36)</f>
        <v>6007.661764705882</v>
      </c>
      <c r="I36" s="2">
        <f>_xlfn.AGGREGATE(8,6,$G$3:G36)</f>
        <v>282.09543443008357</v>
      </c>
      <c r="J36" s="2">
        <f t="shared" si="4"/>
        <v>0.74740038143500542</v>
      </c>
      <c r="K36" s="2"/>
      <c r="L36" s="2">
        <f t="shared" si="5"/>
        <v>6400</v>
      </c>
      <c r="M36" s="2">
        <f>_xlfn.AGGREGATE(1,6,$L$3:L36)</f>
        <v>6174.0735294117649</v>
      </c>
      <c r="N36" s="2">
        <f>_xlfn.AGGREGATE(8,6,$L$3:L36)</f>
        <v>253.7115410540361</v>
      </c>
      <c r="O36" s="2">
        <f t="shared" si="6"/>
        <v>0.89048558709482106</v>
      </c>
      <c r="P36" s="2"/>
      <c r="Q36" s="2">
        <f t="shared" si="21"/>
        <v>6330.5</v>
      </c>
      <c r="R36" s="2">
        <f>_xlfn.AGGREGATE(1,6,$Q$3:Q36)</f>
        <v>6069.6911764705883</v>
      </c>
      <c r="S36" s="2">
        <f>_xlfn.AGGREGATE(8,6,$Q$3:Q36)</f>
        <v>272.9011891505649</v>
      </c>
      <c r="T36" s="2">
        <f t="shared" si="7"/>
        <v>0.95568958252328606</v>
      </c>
      <c r="V36" s="2">
        <f t="shared" si="8"/>
        <v>181.5</v>
      </c>
      <c r="W36" s="2">
        <f>_xlfn.AGGREGATE(1,6,$V$3:V36)</f>
        <v>166.41176470588235</v>
      </c>
      <c r="X36" s="2">
        <f>_xlfn.AGGREGATE(8,6,$V$3:V36)</f>
        <v>43.91225719750615</v>
      </c>
      <c r="Y36" s="2">
        <f t="shared" si="22"/>
        <v>0.34359962928470317</v>
      </c>
      <c r="AA36" s="2">
        <f t="shared" si="9"/>
        <v>112</v>
      </c>
      <c r="AB36" s="2">
        <f>_xlfn.AGGREGATE(1,6,$AA$3:AA36)</f>
        <v>62.029411764705884</v>
      </c>
      <c r="AC36" s="2">
        <f>_xlfn.AGGREGATE(8,6,$AA$3:AA36)</f>
        <v>59.622210278364463</v>
      </c>
      <c r="AD36" s="2">
        <f t="shared" si="23"/>
        <v>0.83812035820193842</v>
      </c>
      <c r="AF36" s="2">
        <f t="shared" si="10"/>
        <v>-69.5</v>
      </c>
      <c r="AG36" s="2">
        <f>_xlfn.AGGREGATE(1,6,$AF$3:AF36)</f>
        <v>-104.38235294117646</v>
      </c>
      <c r="AH36" s="2">
        <f>_xlfn.AGGREGATE(8,6,$AF$3:AF36)</f>
        <v>43.664842975908279</v>
      </c>
      <c r="AI36" s="2">
        <f t="shared" si="11"/>
        <v>0.79886587386613339</v>
      </c>
      <c r="AK36" s="25">
        <v>-2.5926758145913578</v>
      </c>
      <c r="AL36" s="4">
        <f t="shared" si="12"/>
        <v>2.5935755510531124</v>
      </c>
      <c r="AM36" s="4">
        <f t="shared" si="13"/>
        <v>0.43431960605163616</v>
      </c>
      <c r="AN36" s="4">
        <f t="shared" si="14"/>
        <v>-0.43521934251339078</v>
      </c>
      <c r="AO36" s="2">
        <f t="shared" si="15"/>
        <v>-2.5926758145913578</v>
      </c>
      <c r="AP36" s="4">
        <f t="shared" si="32"/>
        <v>-1.7912746882090964</v>
      </c>
      <c r="AQ36" s="4">
        <f t="shared" si="31"/>
        <v>-2.2146964921847556</v>
      </c>
      <c r="AR36" s="4">
        <f t="shared" si="16"/>
        <v>-0.42342180397565921</v>
      </c>
      <c r="AU36" s="10" t="e">
        <f t="shared" si="1"/>
        <v>#N/A</v>
      </c>
      <c r="AV36" s="10" t="e">
        <f t="shared" si="2"/>
        <v>#N/A</v>
      </c>
      <c r="AX36" s="21">
        <f t="shared" si="24"/>
        <v>2015</v>
      </c>
      <c r="AY36" s="8">
        <f t="shared" si="25"/>
        <v>2015</v>
      </c>
      <c r="AZ36" s="44">
        <f t="shared" si="17"/>
        <v>0</v>
      </c>
      <c r="BA36" s="5" t="e">
        <f t="shared" si="18"/>
        <v>#N/A</v>
      </c>
      <c r="BB36" s="5" t="e">
        <f t="shared" si="19"/>
        <v>#N/A</v>
      </c>
      <c r="BZ36">
        <v>34</v>
      </c>
      <c r="CA36" s="8">
        <v>0</v>
      </c>
      <c r="CB36" s="8">
        <f t="shared" si="26"/>
        <v>7679.5</v>
      </c>
      <c r="CC36" s="8">
        <v>0</v>
      </c>
      <c r="CD36" s="33">
        <f t="shared" si="27"/>
        <v>6102</v>
      </c>
      <c r="CE36" s="8">
        <v>0</v>
      </c>
      <c r="CF36" s="8">
        <f t="shared" si="28"/>
        <v>5547</v>
      </c>
      <c r="CG36" s="8">
        <v>0</v>
      </c>
      <c r="CH36" s="8">
        <f t="shared" si="29"/>
        <v>6045</v>
      </c>
      <c r="CI36">
        <f t="shared" si="30"/>
        <v>25373.5</v>
      </c>
      <c r="CJ36" s="34">
        <f t="shared" si="20"/>
        <v>0</v>
      </c>
    </row>
    <row r="37" spans="1:88" x14ac:dyDescent="0.25">
      <c r="A37" s="1">
        <v>40959</v>
      </c>
      <c r="B37">
        <v>8235.5</v>
      </c>
      <c r="C37">
        <v>2178</v>
      </c>
      <c r="D37" s="2">
        <v>1973</v>
      </c>
      <c r="E37">
        <v>2059.5</v>
      </c>
      <c r="F37" s="26">
        <v>2059.5</v>
      </c>
      <c r="G37" s="2">
        <f t="shared" si="0"/>
        <v>6057.5</v>
      </c>
      <c r="H37" s="2">
        <f>_xlfn.AGGREGATE(1,6,$G$3:G37)</f>
        <v>6009.0857142857139</v>
      </c>
      <c r="I37" s="2">
        <f>_xlfn.AGGREGATE(8,6,$G$3:G37)</f>
        <v>278.16024378852165</v>
      </c>
      <c r="J37" s="2">
        <f t="shared" si="4"/>
        <v>0.17405178056679529</v>
      </c>
      <c r="K37" s="2"/>
      <c r="L37" s="2">
        <f t="shared" si="5"/>
        <v>6262.5</v>
      </c>
      <c r="M37" s="2">
        <f>_xlfn.AGGREGATE(1,6,$L$3:L37)</f>
        <v>6176.6</v>
      </c>
      <c r="N37" s="2">
        <f>_xlfn.AGGREGATE(8,6,$L$3:L37)</f>
        <v>250.49439115477222</v>
      </c>
      <c r="O37" s="2">
        <f t="shared" si="6"/>
        <v>0.34292184988255831</v>
      </c>
      <c r="P37" s="2"/>
      <c r="Q37" s="2">
        <f t="shared" si="21"/>
        <v>6176</v>
      </c>
      <c r="R37" s="2">
        <f>_xlfn.AGGREGATE(1,6,$Q$3:Q37)</f>
        <v>6072.7285714285717</v>
      </c>
      <c r="S37" s="2">
        <f>_xlfn.AGGREGATE(8,6,$Q$3:Q37)</f>
        <v>269.55681465422208</v>
      </c>
      <c r="T37" s="2">
        <f t="shared" si="7"/>
        <v>0.38311562890332113</v>
      </c>
      <c r="V37" s="2">
        <f t="shared" si="8"/>
        <v>205</v>
      </c>
      <c r="W37" s="2">
        <f>_xlfn.AGGREGATE(1,6,$V$3:V37)</f>
        <v>167.51428571428571</v>
      </c>
      <c r="X37" s="2">
        <f>_xlfn.AGGREGATE(8,6,$V$3:V37)</f>
        <v>43.755242251526802</v>
      </c>
      <c r="Y37" s="2">
        <f t="shared" si="22"/>
        <v>0.85671367262070786</v>
      </c>
      <c r="AA37" s="2">
        <f t="shared" si="9"/>
        <v>118.5</v>
      </c>
      <c r="AB37" s="2">
        <f>_xlfn.AGGREGATE(1,6,$AA$3:AA37)</f>
        <v>63.642857142857146</v>
      </c>
      <c r="AC37" s="2">
        <f>_xlfn.AGGREGATE(8,6,$AA$3:AA37)</f>
        <v>59.512612280155906</v>
      </c>
      <c r="AD37" s="2">
        <f t="shared" si="23"/>
        <v>0.92177339819839521</v>
      </c>
      <c r="AF37" s="2">
        <f t="shared" si="10"/>
        <v>-86.5</v>
      </c>
      <c r="AG37" s="2">
        <f>_xlfn.AGGREGATE(1,6,$AF$3:AF37)</f>
        <v>-103.87142857142857</v>
      </c>
      <c r="AH37" s="2">
        <f>_xlfn.AGGREGATE(8,6,$AF$3:AF37)</f>
        <v>43.139531565299471</v>
      </c>
      <c r="AI37" s="2">
        <f t="shared" si="11"/>
        <v>0.4026800463777353</v>
      </c>
      <c r="AK37" s="25">
        <v>-1.7075690734794517</v>
      </c>
      <c r="AL37" s="4">
        <f t="shared" si="12"/>
        <v>0.90008925935267481</v>
      </c>
      <c r="AM37" s="4">
        <f t="shared" si="13"/>
        <v>1.6044352902523078</v>
      </c>
      <c r="AN37" s="4">
        <f t="shared" si="14"/>
        <v>-0.79695547612553086</v>
      </c>
      <c r="AO37" s="2">
        <f t="shared" si="15"/>
        <v>-1.7075690734794517</v>
      </c>
      <c r="AP37" s="4">
        <f t="shared" si="32"/>
        <v>-1.7858743259684744</v>
      </c>
      <c r="AQ37" s="4">
        <f t="shared" si="31"/>
        <v>-2.1513055648465929</v>
      </c>
      <c r="AR37" s="4">
        <f t="shared" si="16"/>
        <v>-0.36543123887811846</v>
      </c>
      <c r="AU37" s="10" t="e">
        <f t="shared" si="1"/>
        <v>#N/A</v>
      </c>
      <c r="AV37" s="10" t="e">
        <f t="shared" si="2"/>
        <v>#N/A</v>
      </c>
      <c r="AX37" s="21">
        <f t="shared" si="24"/>
        <v>2015</v>
      </c>
      <c r="AY37" s="8">
        <f t="shared" si="25"/>
        <v>2015</v>
      </c>
      <c r="AZ37" s="44">
        <f t="shared" si="17"/>
        <v>0</v>
      </c>
      <c r="BA37" s="5" t="e">
        <f t="shared" si="18"/>
        <v>#N/A</v>
      </c>
      <c r="BB37" s="5" t="e">
        <f t="shared" si="19"/>
        <v>#N/A</v>
      </c>
      <c r="BZ37">
        <v>35</v>
      </c>
      <c r="CA37" s="8">
        <v>0</v>
      </c>
      <c r="CB37" s="8">
        <f t="shared" si="26"/>
        <v>7679.5</v>
      </c>
      <c r="CC37" s="8">
        <v>0</v>
      </c>
      <c r="CD37" s="33">
        <f t="shared" si="27"/>
        <v>6102</v>
      </c>
      <c r="CE37" s="8">
        <v>0</v>
      </c>
      <c r="CF37" s="8">
        <f t="shared" si="28"/>
        <v>5547</v>
      </c>
      <c r="CG37" s="8">
        <v>0</v>
      </c>
      <c r="CH37" s="8">
        <f t="shared" si="29"/>
        <v>6045</v>
      </c>
      <c r="CI37">
        <f t="shared" si="30"/>
        <v>25373.5</v>
      </c>
      <c r="CJ37" s="34">
        <f t="shared" si="20"/>
        <v>0</v>
      </c>
    </row>
    <row r="38" spans="1:88" x14ac:dyDescent="0.25">
      <c r="A38" s="1">
        <v>40960</v>
      </c>
      <c r="B38">
        <v>8328</v>
      </c>
      <c r="C38">
        <v>2219.5</v>
      </c>
      <c r="D38" s="2">
        <v>2026</v>
      </c>
      <c r="E38">
        <v>2086</v>
      </c>
      <c r="F38" s="26">
        <v>2086</v>
      </c>
      <c r="G38" s="2">
        <f t="shared" si="0"/>
        <v>6108.5</v>
      </c>
      <c r="H38" s="2">
        <f>_xlfn.AGGREGATE(1,6,$G$3:G38)</f>
        <v>6011.8472222222226</v>
      </c>
      <c r="I38" s="2">
        <f>_xlfn.AGGREGATE(8,6,$G$3:G38)</f>
        <v>274.75584665309987</v>
      </c>
      <c r="J38" s="2">
        <f t="shared" si="4"/>
        <v>0.35177696473119585</v>
      </c>
      <c r="K38" s="2"/>
      <c r="L38" s="2">
        <f t="shared" si="5"/>
        <v>6302</v>
      </c>
      <c r="M38" s="2">
        <f>_xlfn.AGGREGATE(1,6,$L$3:L38)</f>
        <v>6180.083333333333</v>
      </c>
      <c r="N38" s="2">
        <f>_xlfn.AGGREGATE(8,6,$L$3:L38)</f>
        <v>247.84901037616524</v>
      </c>
      <c r="O38" s="2">
        <f t="shared" si="6"/>
        <v>0.49189894477138191</v>
      </c>
      <c r="P38" s="2"/>
      <c r="Q38" s="2">
        <f t="shared" si="21"/>
        <v>6242</v>
      </c>
      <c r="R38" s="2">
        <f>_xlfn.AGGREGATE(1,6,$Q$3:Q38)</f>
        <v>6077.4305555555557</v>
      </c>
      <c r="S38" s="2">
        <f>_xlfn.AGGREGATE(8,6,$Q$3:Q38)</f>
        <v>267.23832353604905</v>
      </c>
      <c r="T38" s="2">
        <f t="shared" si="7"/>
        <v>0.61581528527380092</v>
      </c>
      <c r="V38" s="2">
        <f t="shared" si="8"/>
        <v>193.5</v>
      </c>
      <c r="W38" s="2">
        <f>_xlfn.AGGREGATE(1,6,$V$3:V38)</f>
        <v>168.23611111111111</v>
      </c>
      <c r="X38" s="2">
        <f>_xlfn.AGGREGATE(8,6,$V$3:V38)</f>
        <v>43.354079346558088</v>
      </c>
      <c r="Y38" s="2">
        <f t="shared" si="22"/>
        <v>0.58273383427053682</v>
      </c>
      <c r="AA38" s="2">
        <f t="shared" si="9"/>
        <v>133.5</v>
      </c>
      <c r="AB38" s="2">
        <f>_xlfn.AGGREGATE(1,6,$AA$3:AA38)</f>
        <v>65.583333333333329</v>
      </c>
      <c r="AC38" s="2">
        <f>_xlfn.AGGREGATE(8,6,$AA$3:AA38)</f>
        <v>59.792639364910315</v>
      </c>
      <c r="AD38" s="2">
        <f t="shared" si="23"/>
        <v>1.1358700232678471</v>
      </c>
      <c r="AF38" s="2">
        <f t="shared" si="10"/>
        <v>-60</v>
      </c>
      <c r="AG38" s="2">
        <f>_xlfn.AGGREGATE(1,6,$AF$3:AF38)</f>
        <v>-102.65277777777777</v>
      </c>
      <c r="AH38" s="2">
        <f>_xlfn.AGGREGATE(8,6,$AF$3:AF38)</f>
        <v>43.142821509951183</v>
      </c>
      <c r="AI38" s="2">
        <f t="shared" si="11"/>
        <v>0.98864136106489053</v>
      </c>
      <c r="AK38" s="25">
        <v>-2.7403266696065387</v>
      </c>
      <c r="AL38" s="4">
        <f t="shared" si="12"/>
        <v>1.4594911947763787</v>
      </c>
      <c r="AM38" s="4">
        <f t="shared" si="13"/>
        <v>1.3668268928071881</v>
      </c>
      <c r="AN38" s="4">
        <f t="shared" si="14"/>
        <v>-8.5991417977028251E-2</v>
      </c>
      <c r="AO38" s="2">
        <f t="shared" si="15"/>
        <v>-2.7403266696065387</v>
      </c>
      <c r="AP38" s="4">
        <f t="shared" si="32"/>
        <v>-1.8474518965257689</v>
      </c>
      <c r="AQ38" s="4">
        <f t="shared" si="31"/>
        <v>-2.2249332029415863</v>
      </c>
      <c r="AR38" s="4">
        <f t="shared" si="16"/>
        <v>-0.37748130641581734</v>
      </c>
      <c r="AU38" s="10" t="e">
        <f t="shared" si="1"/>
        <v>#N/A</v>
      </c>
      <c r="AV38" s="10" t="e">
        <f t="shared" si="2"/>
        <v>#N/A</v>
      </c>
      <c r="AX38" s="21">
        <f t="shared" si="24"/>
        <v>2015</v>
      </c>
      <c r="AY38" s="8">
        <f t="shared" si="25"/>
        <v>2015</v>
      </c>
      <c r="AZ38" s="44">
        <f t="shared" si="17"/>
        <v>0</v>
      </c>
      <c r="BA38" s="5" t="e">
        <f t="shared" si="18"/>
        <v>#N/A</v>
      </c>
      <c r="BB38" s="5" t="e">
        <f t="shared" si="19"/>
        <v>#N/A</v>
      </c>
      <c r="BZ38">
        <v>36</v>
      </c>
      <c r="CA38" s="8">
        <v>0</v>
      </c>
      <c r="CB38" s="8">
        <f t="shared" si="26"/>
        <v>7679.5</v>
      </c>
      <c r="CC38" s="8">
        <v>0</v>
      </c>
      <c r="CD38" s="33">
        <f t="shared" si="27"/>
        <v>6102</v>
      </c>
      <c r="CE38" s="8">
        <v>0</v>
      </c>
      <c r="CF38" s="8">
        <f t="shared" si="28"/>
        <v>5547</v>
      </c>
      <c r="CG38" s="8">
        <v>0</v>
      </c>
      <c r="CH38" s="8">
        <f t="shared" si="29"/>
        <v>6045</v>
      </c>
      <c r="CI38">
        <f t="shared" si="30"/>
        <v>25373.5</v>
      </c>
      <c r="CJ38" s="34">
        <f t="shared" si="20"/>
        <v>0</v>
      </c>
    </row>
    <row r="39" spans="1:88" x14ac:dyDescent="0.25">
      <c r="A39" s="1">
        <v>40961</v>
      </c>
      <c r="B39">
        <v>8409</v>
      </c>
      <c r="C39">
        <v>2252</v>
      </c>
      <c r="D39" s="2">
        <v>2029</v>
      </c>
      <c r="E39">
        <v>2100</v>
      </c>
      <c r="F39" s="26">
        <v>2100</v>
      </c>
      <c r="G39" s="2">
        <f t="shared" si="0"/>
        <v>6157</v>
      </c>
      <c r="H39" s="2">
        <f>_xlfn.AGGREGATE(1,6,$G$3:G39)</f>
        <v>6015.77027027027</v>
      </c>
      <c r="I39" s="2">
        <f>_xlfn.AGGREGATE(8,6,$G$3:G39)</f>
        <v>272.03774565690168</v>
      </c>
      <c r="J39" s="2">
        <f t="shared" si="4"/>
        <v>0.51915490399575359</v>
      </c>
      <c r="K39" s="2"/>
      <c r="L39" s="2">
        <f t="shared" si="5"/>
        <v>6380</v>
      </c>
      <c r="M39" s="2">
        <f>_xlfn.AGGREGATE(1,6,$L$3:L39)</f>
        <v>6185.4864864864867</v>
      </c>
      <c r="N39" s="2">
        <f>_xlfn.AGGREGATE(8,6,$L$3:L39)</f>
        <v>246.61685149033624</v>
      </c>
      <c r="O39" s="2">
        <f t="shared" si="6"/>
        <v>0.78872758425891831</v>
      </c>
      <c r="P39" s="2"/>
      <c r="Q39" s="2">
        <f t="shared" si="21"/>
        <v>6309</v>
      </c>
      <c r="R39" s="2">
        <f>_xlfn.AGGREGATE(1,6,$Q$3:Q39)</f>
        <v>6083.6891891891892</v>
      </c>
      <c r="S39" s="2">
        <f>_xlfn.AGGREGATE(8,6,$Q$3:Q39)</f>
        <v>266.26356966692805</v>
      </c>
      <c r="T39" s="2">
        <f t="shared" si="7"/>
        <v>0.8461946600229785</v>
      </c>
      <c r="V39" s="2">
        <f t="shared" si="8"/>
        <v>223</v>
      </c>
      <c r="W39" s="2">
        <f>_xlfn.AGGREGATE(1,6,$V$3:V39)</f>
        <v>169.71621621621622</v>
      </c>
      <c r="X39" s="2">
        <f>_xlfn.AGGREGATE(8,6,$V$3:V39)</f>
        <v>43.676566253965461</v>
      </c>
      <c r="Y39" s="2">
        <f t="shared" si="22"/>
        <v>1.2199627478487063</v>
      </c>
      <c r="AA39" s="2">
        <f t="shared" si="9"/>
        <v>152</v>
      </c>
      <c r="AB39" s="2">
        <f>_xlfn.AGGREGATE(1,6,$AA$3:AA39)</f>
        <v>67.918918918918919</v>
      </c>
      <c r="AC39" s="2">
        <f>_xlfn.AGGREGATE(8,6,$AA$3:AA39)</f>
        <v>60.621055292507151</v>
      </c>
      <c r="AD39" s="2">
        <f t="shared" si="23"/>
        <v>1.38699467825783</v>
      </c>
      <c r="AF39" s="2">
        <f t="shared" si="10"/>
        <v>-71</v>
      </c>
      <c r="AG39" s="2">
        <f>_xlfn.AGGREGATE(1,6,$AF$3:AF39)</f>
        <v>-101.79729729729729</v>
      </c>
      <c r="AH39" s="2">
        <f>_xlfn.AGGREGATE(8,6,$AF$3:AF39)</f>
        <v>42.864251384451499</v>
      </c>
      <c r="AI39" s="2">
        <f t="shared" si="11"/>
        <v>0.71848443172551579</v>
      </c>
      <c r="AK39" s="25">
        <v>-2.9516737700063245</v>
      </c>
      <c r="AL39" s="4">
        <f t="shared" si="12"/>
        <v>2.1540771482776506</v>
      </c>
      <c r="AM39" s="4">
        <f t="shared" si="13"/>
        <v>2.0878025221107825</v>
      </c>
      <c r="AN39" s="4">
        <f t="shared" si="14"/>
        <v>-1.2902059003821087</v>
      </c>
      <c r="AO39" s="2">
        <f t="shared" si="15"/>
        <v>-2.9516737700063245</v>
      </c>
      <c r="AP39" s="4">
        <f t="shared" si="32"/>
        <v>-1.9186920173954822</v>
      </c>
      <c r="AQ39" s="4">
        <f t="shared" si="31"/>
        <v>-2.3157757738246785</v>
      </c>
      <c r="AR39" s="4">
        <f t="shared" si="16"/>
        <v>-0.39708375642919624</v>
      </c>
      <c r="AU39" s="10" t="e">
        <f t="shared" si="1"/>
        <v>#N/A</v>
      </c>
      <c r="AV39" s="10" t="e">
        <f t="shared" si="2"/>
        <v>#N/A</v>
      </c>
      <c r="AX39" s="21">
        <f t="shared" si="24"/>
        <v>2015</v>
      </c>
      <c r="AY39" s="8">
        <f t="shared" si="25"/>
        <v>2015</v>
      </c>
      <c r="AZ39" s="44">
        <f t="shared" si="17"/>
        <v>0</v>
      </c>
      <c r="BA39" s="5" t="e">
        <f t="shared" si="18"/>
        <v>#N/A</v>
      </c>
      <c r="BB39" s="5" t="e">
        <f t="shared" si="19"/>
        <v>#N/A</v>
      </c>
      <c r="BZ39">
        <v>37</v>
      </c>
      <c r="CA39" s="8">
        <v>0</v>
      </c>
      <c r="CB39" s="8">
        <f t="shared" si="26"/>
        <v>7679.5</v>
      </c>
      <c r="CC39" s="8">
        <v>0</v>
      </c>
      <c r="CD39" s="33">
        <f t="shared" si="27"/>
        <v>6102</v>
      </c>
      <c r="CE39" s="8">
        <v>0</v>
      </c>
      <c r="CF39" s="8">
        <f t="shared" si="28"/>
        <v>5547</v>
      </c>
      <c r="CG39" s="8">
        <v>0</v>
      </c>
      <c r="CH39" s="8">
        <f t="shared" si="29"/>
        <v>6045</v>
      </c>
      <c r="CI39">
        <f t="shared" si="30"/>
        <v>25373.5</v>
      </c>
      <c r="CJ39" s="34">
        <f t="shared" si="20"/>
        <v>0</v>
      </c>
    </row>
    <row r="40" spans="1:88" x14ac:dyDescent="0.25">
      <c r="A40" s="1">
        <v>40962</v>
      </c>
      <c r="B40">
        <v>8406</v>
      </c>
      <c r="C40">
        <v>2272</v>
      </c>
      <c r="D40" s="2">
        <v>2059</v>
      </c>
      <c r="E40">
        <v>2144</v>
      </c>
      <c r="F40" s="26">
        <v>2144</v>
      </c>
      <c r="G40" s="2">
        <f t="shared" si="0"/>
        <v>6134</v>
      </c>
      <c r="H40" s="2">
        <f>_xlfn.AGGREGATE(1,6,$G$3:G40)</f>
        <v>6018.8815789473683</v>
      </c>
      <c r="I40" s="2">
        <f>_xlfn.AGGREGATE(8,6,$G$3:G40)</f>
        <v>269.10075481055827</v>
      </c>
      <c r="J40" s="2">
        <f t="shared" si="4"/>
        <v>0.42778929079434508</v>
      </c>
      <c r="K40" s="2"/>
      <c r="L40" s="2">
        <f t="shared" si="5"/>
        <v>6347</v>
      </c>
      <c r="M40" s="2">
        <f>_xlfn.AGGREGATE(1,6,$L$3:L40)</f>
        <v>6189.7368421052633</v>
      </c>
      <c r="N40" s="2">
        <f>_xlfn.AGGREGATE(8,6,$L$3:L40)</f>
        <v>244.71978435178795</v>
      </c>
      <c r="O40" s="2">
        <f t="shared" si="6"/>
        <v>0.64262543509219816</v>
      </c>
      <c r="P40" s="2"/>
      <c r="Q40" s="2">
        <f t="shared" si="21"/>
        <v>6262</v>
      </c>
      <c r="R40" s="2">
        <f>_xlfn.AGGREGATE(1,6,$Q$3:Q40)</f>
        <v>6088.3815789473683</v>
      </c>
      <c r="S40" s="2">
        <f>_xlfn.AGGREGATE(8,6,$Q$3:Q40)</f>
        <v>264.28257988200033</v>
      </c>
      <c r="T40" s="2">
        <f t="shared" si="7"/>
        <v>0.65694235741966289</v>
      </c>
      <c r="V40" s="2">
        <f t="shared" si="8"/>
        <v>213</v>
      </c>
      <c r="W40" s="2">
        <f>_xlfn.AGGREGATE(1,6,$V$3:V40)</f>
        <v>170.85526315789474</v>
      </c>
      <c r="X40" s="2">
        <f>_xlfn.AGGREGATE(8,6,$V$3:V40)</f>
        <v>43.651416431883348</v>
      </c>
      <c r="Y40" s="2">
        <f t="shared" si="22"/>
        <v>0.96548383276109229</v>
      </c>
      <c r="AA40" s="2">
        <f t="shared" si="9"/>
        <v>128</v>
      </c>
      <c r="AB40" s="2">
        <f>_xlfn.AGGREGATE(1,6,$AA$3:AA40)</f>
        <v>69.5</v>
      </c>
      <c r="AC40" s="2">
        <f>_xlfn.AGGREGATE(8,6,$AA$3:AA40)</f>
        <v>60.586280364625885</v>
      </c>
      <c r="AD40" s="2">
        <f t="shared" si="23"/>
        <v>0.96556513533971644</v>
      </c>
      <c r="AF40" s="2">
        <f t="shared" si="10"/>
        <v>-85</v>
      </c>
      <c r="AG40" s="2">
        <f>_xlfn.AGGREGATE(1,6,$AF$3:AF40)</f>
        <v>-101.35526315789474</v>
      </c>
      <c r="AH40" s="2">
        <f>_xlfn.AGGREGATE(8,6,$AF$3:AF40)</f>
        <v>42.381864898788599</v>
      </c>
      <c r="AI40" s="2">
        <f t="shared" si="11"/>
        <v>0.38590239473776017</v>
      </c>
      <c r="AK40" s="25">
        <v>-2.0084098874971392</v>
      </c>
      <c r="AL40" s="4">
        <f t="shared" si="12"/>
        <v>1.7273570833062062</v>
      </c>
      <c r="AM40" s="4">
        <f t="shared" si="13"/>
        <v>1.5032596773064637</v>
      </c>
      <c r="AN40" s="4">
        <f t="shared" si="14"/>
        <v>-1.2222068731155302</v>
      </c>
      <c r="AO40" s="2">
        <f t="shared" si="15"/>
        <v>-2.0084098874971392</v>
      </c>
      <c r="AP40" s="4">
        <f t="shared" si="32"/>
        <v>-1.9244802670794603</v>
      </c>
      <c r="AQ40" s="4">
        <f t="shared" si="31"/>
        <v>-2.2773550380337362</v>
      </c>
      <c r="AR40" s="4">
        <f t="shared" si="16"/>
        <v>-0.35287477095427588</v>
      </c>
      <c r="AU40" s="10" t="e">
        <f t="shared" si="1"/>
        <v>#N/A</v>
      </c>
      <c r="AV40" s="10" t="e">
        <f t="shared" si="2"/>
        <v>#N/A</v>
      </c>
      <c r="AX40" s="21">
        <f t="shared" si="24"/>
        <v>2015</v>
      </c>
      <c r="AY40" s="8">
        <f t="shared" si="25"/>
        <v>2015</v>
      </c>
      <c r="AZ40" s="44">
        <f t="shared" si="17"/>
        <v>0</v>
      </c>
      <c r="BA40" s="5" t="e">
        <f t="shared" si="18"/>
        <v>#N/A</v>
      </c>
      <c r="BB40" s="5" t="e">
        <f t="shared" si="19"/>
        <v>#N/A</v>
      </c>
      <c r="BZ40">
        <v>38</v>
      </c>
      <c r="CA40" s="8">
        <v>0</v>
      </c>
      <c r="CB40" s="8">
        <f t="shared" si="26"/>
        <v>7679.5</v>
      </c>
      <c r="CC40" s="8">
        <v>0</v>
      </c>
      <c r="CD40" s="33">
        <f t="shared" si="27"/>
        <v>6102</v>
      </c>
      <c r="CE40" s="8">
        <v>0</v>
      </c>
      <c r="CF40" s="8">
        <f t="shared" si="28"/>
        <v>5547</v>
      </c>
      <c r="CG40" s="8">
        <v>0</v>
      </c>
      <c r="CH40" s="8">
        <f t="shared" si="29"/>
        <v>6045</v>
      </c>
      <c r="CI40">
        <f t="shared" si="30"/>
        <v>25373.5</v>
      </c>
      <c r="CJ40" s="34">
        <f t="shared" si="20"/>
        <v>0</v>
      </c>
    </row>
    <row r="41" spans="1:88" x14ac:dyDescent="0.25">
      <c r="A41" s="1">
        <v>40963</v>
      </c>
      <c r="B41">
        <v>8440</v>
      </c>
      <c r="C41">
        <v>2293</v>
      </c>
      <c r="D41" s="2">
        <v>2072</v>
      </c>
      <c r="E41">
        <v>2182</v>
      </c>
      <c r="F41" s="26">
        <v>2182</v>
      </c>
      <c r="G41" s="2">
        <f t="shared" si="0"/>
        <v>6147</v>
      </c>
      <c r="H41" s="2">
        <f>_xlfn.AGGREGATE(1,6,$G$3:G41)</f>
        <v>6022.166666666667</v>
      </c>
      <c r="I41" s="2">
        <f>_xlfn.AGGREGATE(8,6,$G$3:G41)</f>
        <v>266.3991446561048</v>
      </c>
      <c r="J41" s="2">
        <f t="shared" si="4"/>
        <v>0.46859509813547123</v>
      </c>
      <c r="K41" s="2"/>
      <c r="L41" s="2">
        <f t="shared" si="5"/>
        <v>6368</v>
      </c>
      <c r="M41" s="2">
        <f>_xlfn.AGGREGATE(1,6,$L$3:L41)</f>
        <v>6194.3076923076924</v>
      </c>
      <c r="N41" s="2">
        <f>_xlfn.AGGREGATE(8,6,$L$3:L41)</f>
        <v>243.1997336627837</v>
      </c>
      <c r="O41" s="2">
        <f t="shared" si="6"/>
        <v>0.71419612627185769</v>
      </c>
      <c r="P41" s="2"/>
      <c r="Q41" s="2">
        <f t="shared" si="21"/>
        <v>6258</v>
      </c>
      <c r="R41" s="2">
        <f>_xlfn.AGGREGATE(1,6,$Q$3:Q41)</f>
        <v>6092.7307692307695</v>
      </c>
      <c r="S41" s="2">
        <f>_xlfn.AGGREGATE(8,6,$Q$3:Q41)</f>
        <v>262.24638166098708</v>
      </c>
      <c r="T41" s="2">
        <f t="shared" si="7"/>
        <v>0.63020595259490919</v>
      </c>
      <c r="V41" s="2">
        <f t="shared" si="8"/>
        <v>221</v>
      </c>
      <c r="W41" s="2">
        <f>_xlfn.AGGREGATE(1,6,$V$3:V41)</f>
        <v>172.14102564102564</v>
      </c>
      <c r="X41" s="2">
        <f>_xlfn.AGGREGATE(8,6,$V$3:V41)</f>
        <v>43.81106708296501</v>
      </c>
      <c r="Y41" s="2">
        <f t="shared" si="22"/>
        <v>1.1152199115910628</v>
      </c>
      <c r="AA41" s="2">
        <f t="shared" si="9"/>
        <v>111</v>
      </c>
      <c r="AB41" s="2">
        <f>_xlfn.AGGREGATE(1,6,$AA$3:AA41)</f>
        <v>70.564102564102569</v>
      </c>
      <c r="AC41" s="2">
        <f>_xlfn.AGGREGATE(8,6,$AA$3:AA41)</f>
        <v>60.163152055226043</v>
      </c>
      <c r="AD41" s="2">
        <f t="shared" si="23"/>
        <v>0.67210403801283192</v>
      </c>
      <c r="AF41" s="2">
        <f t="shared" si="10"/>
        <v>-110</v>
      </c>
      <c r="AG41" s="2">
        <f>_xlfn.AGGREGATE(1,6,$AF$3:AF41)</f>
        <v>-101.57692307692308</v>
      </c>
      <c r="AH41" s="2">
        <f>_xlfn.AGGREGATE(8,6,$AF$3:AF41)</f>
        <v>41.857287828748511</v>
      </c>
      <c r="AI41" s="2">
        <f t="shared" si="11"/>
        <v>-0.20123322269561297</v>
      </c>
      <c r="AK41" s="25">
        <v>-1.1010767679121281</v>
      </c>
      <c r="AL41" s="4">
        <f t="shared" si="12"/>
        <v>1.8129971770022379</v>
      </c>
      <c r="AM41" s="4">
        <f t="shared" si="13"/>
        <v>1.3187288514684234</v>
      </c>
      <c r="AN41" s="4">
        <f t="shared" si="14"/>
        <v>-2.0306492605585333</v>
      </c>
      <c r="AO41" s="2">
        <f t="shared" si="15"/>
        <v>-1.1010767679121281</v>
      </c>
      <c r="AP41" s="4">
        <f t="shared" si="32"/>
        <v>-1.8713574606815682</v>
      </c>
      <c r="AQ41" s="4">
        <f t="shared" si="31"/>
        <v>-2.1303202542685353</v>
      </c>
      <c r="AR41" s="4">
        <f t="shared" si="16"/>
        <v>-0.25896279358696717</v>
      </c>
      <c r="AU41" s="10" t="e">
        <f t="shared" si="1"/>
        <v>#N/A</v>
      </c>
      <c r="AV41" s="10" t="e">
        <f t="shared" si="2"/>
        <v>#N/A</v>
      </c>
      <c r="AX41" s="21">
        <f t="shared" si="24"/>
        <v>2015</v>
      </c>
      <c r="AY41" s="8">
        <f t="shared" si="25"/>
        <v>2015</v>
      </c>
      <c r="AZ41" s="44">
        <f t="shared" si="17"/>
        <v>0</v>
      </c>
      <c r="BA41" s="5" t="e">
        <f t="shared" si="18"/>
        <v>#N/A</v>
      </c>
      <c r="BB41" s="5" t="e">
        <f t="shared" si="19"/>
        <v>#N/A</v>
      </c>
      <c r="BZ41">
        <v>39</v>
      </c>
      <c r="CA41" s="8">
        <v>0</v>
      </c>
      <c r="CB41" s="8">
        <f t="shared" si="26"/>
        <v>7679.5</v>
      </c>
      <c r="CC41" s="8">
        <v>0</v>
      </c>
      <c r="CD41" s="33">
        <f t="shared" si="27"/>
        <v>6102</v>
      </c>
      <c r="CE41" s="8">
        <v>0</v>
      </c>
      <c r="CF41" s="8">
        <f t="shared" si="28"/>
        <v>5547</v>
      </c>
      <c r="CG41" s="8">
        <v>0</v>
      </c>
      <c r="CH41" s="8">
        <f t="shared" si="29"/>
        <v>6045</v>
      </c>
      <c r="CI41">
        <f t="shared" si="30"/>
        <v>25373.5</v>
      </c>
      <c r="CJ41" s="34">
        <f t="shared" si="20"/>
        <v>0</v>
      </c>
    </row>
    <row r="42" spans="1:88" x14ac:dyDescent="0.25">
      <c r="A42" s="1">
        <v>40966</v>
      </c>
      <c r="B42">
        <v>8426</v>
      </c>
      <c r="C42">
        <v>2309</v>
      </c>
      <c r="D42" s="2">
        <v>2064</v>
      </c>
      <c r="E42">
        <v>2186</v>
      </c>
      <c r="F42" s="26">
        <v>2186</v>
      </c>
      <c r="G42" s="2">
        <f t="shared" si="0"/>
        <v>6117</v>
      </c>
      <c r="H42" s="2">
        <f>_xlfn.AGGREGATE(1,6,$G$3:G42)</f>
        <v>6024.5375000000004</v>
      </c>
      <c r="I42" s="2">
        <f>_xlfn.AGGREGATE(8,6,$G$3:G42)</f>
        <v>263.46442804247789</v>
      </c>
      <c r="J42" s="2">
        <f t="shared" si="4"/>
        <v>0.3509487056259909</v>
      </c>
      <c r="K42" s="2"/>
      <c r="L42" s="2">
        <f t="shared" si="5"/>
        <v>6362</v>
      </c>
      <c r="M42" s="2">
        <f>_xlfn.AGGREGATE(1,6,$L$3:L42)</f>
        <v>6198.5</v>
      </c>
      <c r="N42" s="2">
        <f>_xlfn.AGGREGATE(8,6,$L$3:L42)</f>
        <v>241.56344922193838</v>
      </c>
      <c r="O42" s="2">
        <f t="shared" si="6"/>
        <v>0.67684080735982144</v>
      </c>
      <c r="P42" s="2"/>
      <c r="Q42" s="2">
        <f t="shared" si="21"/>
        <v>6240</v>
      </c>
      <c r="R42" s="2">
        <f>_xlfn.AGGREGATE(1,6,$Q$3:Q42)</f>
        <v>6096.4125000000004</v>
      </c>
      <c r="S42" s="2">
        <f>_xlfn.AGGREGATE(8,6,$Q$3:Q42)</f>
        <v>259.96631722927106</v>
      </c>
      <c r="T42" s="2">
        <f t="shared" si="7"/>
        <v>0.55233116940055771</v>
      </c>
      <c r="V42" s="2">
        <f t="shared" si="8"/>
        <v>245</v>
      </c>
      <c r="W42" s="2">
        <f>_xlfn.AGGREGATE(1,6,$V$3:V42)</f>
        <v>173.96250000000001</v>
      </c>
      <c r="X42" s="2">
        <f>_xlfn.AGGREGATE(8,6,$V$3:V42)</f>
        <v>44.730496797487056</v>
      </c>
      <c r="Y42" s="2">
        <f t="shared" si="22"/>
        <v>1.5881223122026862</v>
      </c>
      <c r="AA42" s="2">
        <f t="shared" si="9"/>
        <v>123</v>
      </c>
      <c r="AB42" s="2">
        <f>_xlfn.AGGREGATE(1,6,$AA$3:AA42)</f>
        <v>71.875</v>
      </c>
      <c r="AC42" s="2">
        <f>_xlfn.AGGREGATE(8,6,$AA$3:AA42)</f>
        <v>59.967777806085159</v>
      </c>
      <c r="AD42" s="2">
        <f t="shared" si="23"/>
        <v>0.85254117911989979</v>
      </c>
      <c r="AF42" s="2">
        <f t="shared" si="10"/>
        <v>-122</v>
      </c>
      <c r="AG42" s="2">
        <f>_xlfn.AGGREGATE(1,6,$AF$3:AF42)</f>
        <v>-102.08750000000001</v>
      </c>
      <c r="AH42" s="2">
        <f>_xlfn.AGGREGATE(8,6,$AF$3:AF42)</f>
        <v>41.453571543957466</v>
      </c>
      <c r="AI42" s="2">
        <f t="shared" si="11"/>
        <v>-0.48035667997592757</v>
      </c>
      <c r="AK42" s="25">
        <v>-0.92451566854452993</v>
      </c>
      <c r="AL42" s="4">
        <f t="shared" si="12"/>
        <v>1.58012068238637</v>
      </c>
      <c r="AM42" s="4">
        <f t="shared" si="13"/>
        <v>2.0897147856965952</v>
      </c>
      <c r="AN42" s="4">
        <f t="shared" si="14"/>
        <v>-2.7453197995384353</v>
      </c>
      <c r="AO42" s="2">
        <f t="shared" si="15"/>
        <v>-0.92451566854452993</v>
      </c>
      <c r="AP42" s="4">
        <f t="shared" si="32"/>
        <v>-1.8102708934469207</v>
      </c>
      <c r="AQ42" s="4">
        <f t="shared" si="31"/>
        <v>-1.9795946810530345</v>
      </c>
      <c r="AR42" s="4">
        <f t="shared" si="16"/>
        <v>-0.16932378760611377</v>
      </c>
      <c r="AU42" s="10" t="e">
        <f t="shared" si="1"/>
        <v>#N/A</v>
      </c>
      <c r="AV42" s="10" t="e">
        <f t="shared" si="2"/>
        <v>#N/A</v>
      </c>
      <c r="AX42" s="21">
        <f t="shared" si="24"/>
        <v>2015</v>
      </c>
      <c r="AY42" s="8">
        <f t="shared" si="25"/>
        <v>2015</v>
      </c>
      <c r="AZ42" s="44">
        <f t="shared" si="17"/>
        <v>0</v>
      </c>
      <c r="BA42" s="5" t="e">
        <f t="shared" si="18"/>
        <v>#N/A</v>
      </c>
      <c r="BB42" s="5" t="e">
        <f t="shared" si="19"/>
        <v>#N/A</v>
      </c>
      <c r="BZ42">
        <v>40</v>
      </c>
      <c r="CA42" s="8">
        <v>0</v>
      </c>
      <c r="CB42" s="8">
        <f t="shared" si="26"/>
        <v>7679.5</v>
      </c>
      <c r="CC42" s="8">
        <v>0</v>
      </c>
      <c r="CD42" s="33">
        <f t="shared" si="27"/>
        <v>6102</v>
      </c>
      <c r="CE42" s="8">
        <v>0</v>
      </c>
      <c r="CF42" s="8">
        <f t="shared" si="28"/>
        <v>5547</v>
      </c>
      <c r="CG42" s="8">
        <v>0</v>
      </c>
      <c r="CH42" s="8">
        <f t="shared" si="29"/>
        <v>6045</v>
      </c>
      <c r="CI42">
        <f t="shared" si="30"/>
        <v>25373.5</v>
      </c>
      <c r="CJ42" s="34">
        <f t="shared" si="20"/>
        <v>0</v>
      </c>
    </row>
    <row r="43" spans="1:88" x14ac:dyDescent="0.25">
      <c r="A43" s="1">
        <v>40967</v>
      </c>
      <c r="B43">
        <v>8645</v>
      </c>
      <c r="C43">
        <v>2348.5</v>
      </c>
      <c r="D43" s="2">
        <v>2136</v>
      </c>
      <c r="E43">
        <v>2267</v>
      </c>
      <c r="F43" s="26">
        <v>2267</v>
      </c>
      <c r="G43" s="2">
        <f t="shared" si="0"/>
        <v>6296.5</v>
      </c>
      <c r="H43" s="2">
        <f>_xlfn.AGGREGATE(1,6,$G$3:G43)</f>
        <v>6031.1707317073169</v>
      </c>
      <c r="I43" s="2">
        <f>_xlfn.AGGREGATE(8,6,$G$3:G43)</f>
        <v>263.59150791671203</v>
      </c>
      <c r="J43" s="2">
        <f t="shared" si="4"/>
        <v>1.0065926265595784</v>
      </c>
      <c r="K43" s="2"/>
      <c r="L43" s="2">
        <f t="shared" si="5"/>
        <v>6509</v>
      </c>
      <c r="M43" s="2">
        <f>_xlfn.AGGREGATE(1,6,$L$3:L43)</f>
        <v>6206.0731707317073</v>
      </c>
      <c r="N43" s="2">
        <f>_xlfn.AGGREGATE(8,6,$L$3:L43)</f>
        <v>243.35935390662283</v>
      </c>
      <c r="O43" s="2">
        <f t="shared" si="6"/>
        <v>1.2447716695719286</v>
      </c>
      <c r="P43" s="2"/>
      <c r="Q43" s="2">
        <f t="shared" si="21"/>
        <v>6378</v>
      </c>
      <c r="R43" s="2">
        <f>_xlfn.AGGREGATE(1,6,$Q$3:Q43)</f>
        <v>6103.2804878048782</v>
      </c>
      <c r="S43" s="2">
        <f>_xlfn.AGGREGATE(8,6,$Q$3:Q43)</f>
        <v>260.42446704161347</v>
      </c>
      <c r="T43" s="2">
        <f t="shared" si="7"/>
        <v>1.0548913292053472</v>
      </c>
      <c r="V43" s="2">
        <f t="shared" si="8"/>
        <v>212.5</v>
      </c>
      <c r="W43" s="2">
        <f>_xlfn.AGGREGATE(1,6,$V$3:V43)</f>
        <v>174.90243902439025</v>
      </c>
      <c r="X43" s="2">
        <f>_xlfn.AGGREGATE(8,6,$V$3:V43)</f>
        <v>44.579774960340195</v>
      </c>
      <c r="Y43" s="2">
        <f t="shared" si="22"/>
        <v>0.8433770921692163</v>
      </c>
      <c r="AA43" s="2">
        <f t="shared" si="9"/>
        <v>81.5</v>
      </c>
      <c r="AB43" s="2">
        <f>_xlfn.AGGREGATE(1,6,$AA$3:AA43)</f>
        <v>72.109756097560975</v>
      </c>
      <c r="AC43" s="2">
        <f>_xlfn.AGGREGATE(8,6,$AA$3:AA43)</f>
        <v>59.25055440670144</v>
      </c>
      <c r="AD43" s="2">
        <f t="shared" si="23"/>
        <v>0.15848364621170458</v>
      </c>
      <c r="AF43" s="2">
        <f t="shared" si="10"/>
        <v>-131</v>
      </c>
      <c r="AG43" s="2">
        <f>_xlfn.AGGREGATE(1,6,$AF$3:AF43)</f>
        <v>-102.79268292682927</v>
      </c>
      <c r="AH43" s="2">
        <f>_xlfn.AGGREGATE(8,6,$AF$3:AF43)</f>
        <v>41.187106615280577</v>
      </c>
      <c r="AI43" s="2">
        <f t="shared" si="11"/>
        <v>-0.68485794199259686</v>
      </c>
      <c r="AK43" s="25">
        <v>-0.52851703342445489</v>
      </c>
      <c r="AL43" s="4">
        <f t="shared" si="12"/>
        <v>3.3062556253368545</v>
      </c>
      <c r="AM43" s="4">
        <f t="shared" si="13"/>
        <v>-4.7318881786574951E-3</v>
      </c>
      <c r="AN43" s="4">
        <f t="shared" si="14"/>
        <v>-2.773006703733742</v>
      </c>
      <c r="AO43" s="2">
        <f t="shared" si="15"/>
        <v>-0.52851703342445489</v>
      </c>
      <c r="AP43" s="4">
        <f t="shared" si="32"/>
        <v>-1.7275770960261165</v>
      </c>
      <c r="AQ43" s="4">
        <f t="shared" si="31"/>
        <v>-1.798209975099462</v>
      </c>
      <c r="AR43" s="4">
        <f t="shared" si="16"/>
        <v>-7.0632879073345478E-2</v>
      </c>
      <c r="AU43" s="10" t="e">
        <f t="shared" si="1"/>
        <v>#N/A</v>
      </c>
      <c r="AV43" s="10" t="e">
        <f t="shared" si="2"/>
        <v>#N/A</v>
      </c>
      <c r="AX43" s="21">
        <f t="shared" si="24"/>
        <v>2015</v>
      </c>
      <c r="AY43" s="8">
        <f t="shared" si="25"/>
        <v>2015</v>
      </c>
      <c r="AZ43" s="44">
        <f t="shared" si="17"/>
        <v>0</v>
      </c>
      <c r="BA43" s="5" t="e">
        <f t="shared" si="18"/>
        <v>#N/A</v>
      </c>
      <c r="BB43" s="5" t="e">
        <f t="shared" si="19"/>
        <v>#N/A</v>
      </c>
      <c r="BZ43">
        <v>41</v>
      </c>
      <c r="CA43" s="8">
        <v>0</v>
      </c>
      <c r="CB43" s="8">
        <f t="shared" si="26"/>
        <v>7679.5</v>
      </c>
      <c r="CC43" s="8">
        <v>0</v>
      </c>
      <c r="CD43" s="33">
        <f t="shared" si="27"/>
        <v>6102</v>
      </c>
      <c r="CE43" s="8">
        <v>0</v>
      </c>
      <c r="CF43" s="8">
        <f t="shared" si="28"/>
        <v>5547</v>
      </c>
      <c r="CG43" s="8">
        <v>0</v>
      </c>
      <c r="CH43" s="8">
        <f t="shared" si="29"/>
        <v>6045</v>
      </c>
      <c r="CI43">
        <f t="shared" si="30"/>
        <v>25373.5</v>
      </c>
      <c r="CJ43" s="34">
        <f t="shared" si="20"/>
        <v>0</v>
      </c>
    </row>
    <row r="44" spans="1:88" x14ac:dyDescent="0.25">
      <c r="A44" s="1">
        <v>40968</v>
      </c>
      <c r="B44">
        <v>8590</v>
      </c>
      <c r="C44">
        <v>2341</v>
      </c>
      <c r="D44" s="2">
        <v>2140</v>
      </c>
      <c r="E44">
        <v>2260.5</v>
      </c>
      <c r="F44" s="26">
        <v>2260.5</v>
      </c>
      <c r="G44" s="2">
        <f t="shared" si="0"/>
        <v>6249</v>
      </c>
      <c r="H44" s="2">
        <f>_xlfn.AGGREGATE(1,6,$G$3:G44)</f>
        <v>6036.3571428571431</v>
      </c>
      <c r="I44" s="2">
        <f>_xlfn.AGGREGATE(8,6,$G$3:G44)</f>
        <v>262.54340425089003</v>
      </c>
      <c r="J44" s="2">
        <f t="shared" si="4"/>
        <v>0.80993410498956009</v>
      </c>
      <c r="K44" s="2"/>
      <c r="L44" s="2">
        <f t="shared" si="5"/>
        <v>6450</v>
      </c>
      <c r="M44" s="2">
        <f>_xlfn.AGGREGATE(1,6,$L$3:L44)</f>
        <v>6211.8809523809523</v>
      </c>
      <c r="N44" s="2">
        <f>_xlfn.AGGREGATE(8,6,$L$3:L44)</f>
        <v>243.30357310324737</v>
      </c>
      <c r="O44" s="2">
        <f t="shared" si="6"/>
        <v>0.9786911247620701</v>
      </c>
      <c r="P44" s="2"/>
      <c r="Q44" s="2">
        <f t="shared" si="21"/>
        <v>6329.5</v>
      </c>
      <c r="R44" s="2">
        <f>_xlfn.AGGREGATE(1,6,$Q$3:Q44)</f>
        <v>6108.666666666667</v>
      </c>
      <c r="S44" s="2">
        <f>_xlfn.AGGREGATE(8,6,$Q$3:Q44)</f>
        <v>259.60656282212409</v>
      </c>
      <c r="T44" s="2">
        <f t="shared" si="7"/>
        <v>0.85064618911287881</v>
      </c>
      <c r="V44" s="2">
        <f t="shared" si="8"/>
        <v>201</v>
      </c>
      <c r="W44" s="2">
        <f>_xlfn.AGGREGATE(1,6,$V$3:V44)</f>
        <v>175.52380952380952</v>
      </c>
      <c r="X44" s="2">
        <f>_xlfn.AGGREGATE(8,6,$V$3:V44)</f>
        <v>44.225201873203737</v>
      </c>
      <c r="Y44" s="2">
        <f t="shared" si="22"/>
        <v>0.57605594541393446</v>
      </c>
      <c r="AA44" s="2">
        <f t="shared" si="9"/>
        <v>80.5</v>
      </c>
      <c r="AB44" s="2">
        <f>_xlfn.AGGREGATE(1,6,$AA$3:AA44)</f>
        <v>72.30952380952381</v>
      </c>
      <c r="AC44" s="2">
        <f>_xlfn.AGGREGATE(8,6,$AA$3:AA44)</f>
        <v>58.554914435384049</v>
      </c>
      <c r="AD44" s="2">
        <f t="shared" si="23"/>
        <v>0.13987683646117294</v>
      </c>
      <c r="AF44" s="2">
        <f t="shared" si="10"/>
        <v>-120.5</v>
      </c>
      <c r="AG44" s="2">
        <f>_xlfn.AGGREGATE(1,6,$AF$3:AF44)</f>
        <v>-103.21428571428571</v>
      </c>
      <c r="AH44" s="2">
        <f>_xlfn.AGGREGATE(8,6,$AF$3:AF44)</f>
        <v>40.783274883266564</v>
      </c>
      <c r="AI44" s="2">
        <f t="shared" si="11"/>
        <v>-0.42384321355239291</v>
      </c>
      <c r="AK44" s="25">
        <v>-0.56667981202165896</v>
      </c>
      <c r="AL44" s="4">
        <f t="shared" si="12"/>
        <v>2.6392714188645092</v>
      </c>
      <c r="AM44" s="4">
        <f t="shared" si="13"/>
        <v>-9.4001323114452695E-2</v>
      </c>
      <c r="AN44" s="4">
        <f t="shared" si="14"/>
        <v>-1.9785902837283973</v>
      </c>
      <c r="AO44" s="2">
        <f t="shared" si="15"/>
        <v>-0.56667981202165896</v>
      </c>
      <c r="AP44" s="4">
        <f t="shared" si="32"/>
        <v>-1.6526804970580871</v>
      </c>
      <c r="AQ44" s="4">
        <f t="shared" si="31"/>
        <v>-1.6442687047147366</v>
      </c>
      <c r="AR44" s="4">
        <f t="shared" si="16"/>
        <v>8.4117923433504327E-3</v>
      </c>
      <c r="AU44" s="10" t="e">
        <f t="shared" si="1"/>
        <v>#N/A</v>
      </c>
      <c r="AV44" s="10" t="e">
        <f t="shared" si="2"/>
        <v>#N/A</v>
      </c>
      <c r="AX44" s="21">
        <f t="shared" si="24"/>
        <v>2015</v>
      </c>
      <c r="AY44" s="8">
        <f t="shared" si="25"/>
        <v>2015</v>
      </c>
      <c r="AZ44" s="44">
        <f t="shared" si="17"/>
        <v>0</v>
      </c>
      <c r="BA44" s="5" t="e">
        <f t="shared" si="18"/>
        <v>#N/A</v>
      </c>
      <c r="BB44" s="5" t="e">
        <f t="shared" si="19"/>
        <v>#N/A</v>
      </c>
      <c r="BZ44">
        <v>42</v>
      </c>
      <c r="CA44" s="8">
        <v>0</v>
      </c>
      <c r="CB44" s="8">
        <f t="shared" si="26"/>
        <v>7679.5</v>
      </c>
      <c r="CC44" s="8">
        <v>0</v>
      </c>
      <c r="CD44" s="33">
        <f t="shared" si="27"/>
        <v>6102</v>
      </c>
      <c r="CE44" s="8">
        <v>0</v>
      </c>
      <c r="CF44" s="8">
        <f t="shared" si="28"/>
        <v>5547</v>
      </c>
      <c r="CG44" s="8">
        <v>0</v>
      </c>
      <c r="CH44" s="8">
        <f t="shared" si="29"/>
        <v>6045</v>
      </c>
      <c r="CI44">
        <f t="shared" si="30"/>
        <v>25373.5</v>
      </c>
      <c r="CJ44" s="34">
        <f t="shared" si="20"/>
        <v>0</v>
      </c>
    </row>
    <row r="45" spans="1:88" x14ac:dyDescent="0.25">
      <c r="A45" s="1">
        <v>40969</v>
      </c>
      <c r="B45">
        <v>8568</v>
      </c>
      <c r="C45">
        <v>2332.5</v>
      </c>
      <c r="D45" s="2">
        <v>2105</v>
      </c>
      <c r="E45">
        <v>2189</v>
      </c>
      <c r="F45" s="26">
        <v>2189</v>
      </c>
      <c r="G45" s="2">
        <f t="shared" si="0"/>
        <v>6235.5</v>
      </c>
      <c r="H45" s="2">
        <f>_xlfn.AGGREGATE(1,6,$G$3:G45)</f>
        <v>6040.9883720930229</v>
      </c>
      <c r="I45" s="2">
        <f>_xlfn.AGGREGATE(8,6,$G$3:G45)</f>
        <v>261.20272997015468</v>
      </c>
      <c r="J45" s="2">
        <f t="shared" si="4"/>
        <v>0.74467685666685879</v>
      </c>
      <c r="K45" s="2"/>
      <c r="L45" s="2">
        <f t="shared" si="5"/>
        <v>6463</v>
      </c>
      <c r="M45" s="2">
        <f>_xlfn.AGGREGATE(1,6,$L$3:L45)</f>
        <v>6217.7209302325582</v>
      </c>
      <c r="N45" s="2">
        <f>_xlfn.AGGREGATE(8,6,$L$3:L45)</f>
        <v>243.41813251346738</v>
      </c>
      <c r="O45" s="2">
        <f t="shared" si="6"/>
        <v>1.0076450231326601</v>
      </c>
      <c r="P45" s="2"/>
      <c r="Q45" s="2">
        <f t="shared" si="21"/>
        <v>6379</v>
      </c>
      <c r="R45" s="2">
        <f>_xlfn.AGGREGATE(1,6,$Q$3:Q45)</f>
        <v>6114.9534883720926</v>
      </c>
      <c r="S45" s="2">
        <f>_xlfn.AGGREGATE(8,6,$Q$3:Q45)</f>
        <v>259.78499191199438</v>
      </c>
      <c r="T45" s="2">
        <f t="shared" si="7"/>
        <v>1.0164040258236191</v>
      </c>
      <c r="V45" s="2">
        <f t="shared" si="8"/>
        <v>227.5</v>
      </c>
      <c r="W45" s="2">
        <f>_xlfn.AGGREGATE(1,6,$V$3:V45)</f>
        <v>176.73255813953489</v>
      </c>
      <c r="X45" s="2">
        <f>_xlfn.AGGREGATE(8,6,$V$3:V45)</f>
        <v>44.404371882655106</v>
      </c>
      <c r="Y45" s="2">
        <f t="shared" si="22"/>
        <v>1.1432982769044753</v>
      </c>
      <c r="AA45" s="2">
        <f t="shared" si="9"/>
        <v>143.5</v>
      </c>
      <c r="AB45" s="2">
        <f>_xlfn.AGGREGATE(1,6,$AA$3:AA45)</f>
        <v>73.965116279069761</v>
      </c>
      <c r="AC45" s="2">
        <f>_xlfn.AGGREGATE(8,6,$AA$3:AA45)</f>
        <v>58.856288845070637</v>
      </c>
      <c r="AD45" s="2">
        <f t="shared" si="23"/>
        <v>1.181435069818439</v>
      </c>
      <c r="AF45" s="2">
        <f t="shared" si="10"/>
        <v>-84</v>
      </c>
      <c r="AG45" s="2">
        <f>_xlfn.AGGREGATE(1,6,$AF$3:AF45)</f>
        <v>-102.76744186046511</v>
      </c>
      <c r="AH45" s="2">
        <f>_xlfn.AGGREGATE(8,6,$AF$3:AF45)</f>
        <v>40.410157144369855</v>
      </c>
      <c r="AI45" s="2">
        <f t="shared" si="11"/>
        <v>0.46442387723008116</v>
      </c>
      <c r="AK45" s="25">
        <v>-2.662262972872139</v>
      </c>
      <c r="AL45" s="4">
        <f t="shared" si="12"/>
        <v>2.7687259056231381</v>
      </c>
      <c r="AM45" s="4">
        <f t="shared" si="13"/>
        <v>1.5800564900560556</v>
      </c>
      <c r="AN45" s="4">
        <f t="shared" si="14"/>
        <v>-1.6865194228070544</v>
      </c>
      <c r="AO45" s="2">
        <f t="shared" si="15"/>
        <v>-2.662262972872139</v>
      </c>
      <c r="AP45" s="4">
        <f t="shared" si="32"/>
        <v>-1.717814850336413</v>
      </c>
      <c r="AQ45" s="4">
        <f t="shared" si="31"/>
        <v>-1.7715179882344119</v>
      </c>
      <c r="AR45" s="4">
        <f t="shared" si="16"/>
        <v>-5.3703137897998854E-2</v>
      </c>
      <c r="AU45" s="10" t="e">
        <f t="shared" si="1"/>
        <v>#N/A</v>
      </c>
      <c r="AV45" s="10" t="e">
        <f t="shared" si="2"/>
        <v>#N/A</v>
      </c>
      <c r="AX45" s="21">
        <f t="shared" si="24"/>
        <v>2015</v>
      </c>
      <c r="AY45" s="8">
        <f t="shared" si="25"/>
        <v>2015</v>
      </c>
      <c r="AZ45" s="44">
        <f t="shared" si="17"/>
        <v>0</v>
      </c>
      <c r="BA45" s="5" t="e">
        <f t="shared" si="18"/>
        <v>#N/A</v>
      </c>
      <c r="BB45" s="5" t="e">
        <f t="shared" si="19"/>
        <v>#N/A</v>
      </c>
      <c r="BZ45">
        <v>43</v>
      </c>
      <c r="CA45" s="8">
        <v>0</v>
      </c>
      <c r="CB45" s="8">
        <f t="shared" si="26"/>
        <v>7679.5</v>
      </c>
      <c r="CC45" s="8">
        <v>0</v>
      </c>
      <c r="CD45" s="33">
        <f t="shared" si="27"/>
        <v>6102</v>
      </c>
      <c r="CE45" s="8">
        <v>0</v>
      </c>
      <c r="CF45" s="8">
        <f t="shared" si="28"/>
        <v>5547</v>
      </c>
      <c r="CG45" s="8">
        <v>0</v>
      </c>
      <c r="CH45" s="8">
        <f t="shared" si="29"/>
        <v>6045</v>
      </c>
      <c r="CI45">
        <f t="shared" si="30"/>
        <v>25373.5</v>
      </c>
      <c r="CJ45" s="34">
        <f t="shared" si="20"/>
        <v>0</v>
      </c>
    </row>
    <row r="46" spans="1:88" x14ac:dyDescent="0.25">
      <c r="A46" s="1">
        <v>40970</v>
      </c>
      <c r="B46">
        <v>8583.5</v>
      </c>
      <c r="C46">
        <v>2335</v>
      </c>
      <c r="D46" s="2">
        <v>2115</v>
      </c>
      <c r="E46">
        <v>2162</v>
      </c>
      <c r="F46" s="26">
        <v>2162</v>
      </c>
      <c r="G46" s="2">
        <f t="shared" si="0"/>
        <v>6248.5</v>
      </c>
      <c r="H46" s="2">
        <f>_xlfn.AGGREGATE(1,6,$G$3:G46)</f>
        <v>6045.704545454545</v>
      </c>
      <c r="I46" s="2">
        <f>_xlfn.AGGREGATE(8,6,$G$3:G46)</f>
        <v>260.06282715960754</v>
      </c>
      <c r="J46" s="2">
        <f t="shared" si="4"/>
        <v>0.77979408576141462</v>
      </c>
      <c r="K46" s="2"/>
      <c r="L46" s="2">
        <f t="shared" si="5"/>
        <v>6468.5</v>
      </c>
      <c r="M46" s="2">
        <f>_xlfn.AGGREGATE(1,6,$L$3:L46)</f>
        <v>6223.420454545455</v>
      </c>
      <c r="N46" s="2">
        <f>_xlfn.AGGREGATE(8,6,$L$3:L46)</f>
        <v>243.52120831622318</v>
      </c>
      <c r="O46" s="2">
        <f t="shared" si="6"/>
        <v>1.0063991844862163</v>
      </c>
      <c r="P46" s="2"/>
      <c r="Q46" s="2">
        <f t="shared" si="21"/>
        <v>6421.5</v>
      </c>
      <c r="R46" s="2">
        <f>_xlfn.AGGREGATE(1,6,$Q$3:Q46)</f>
        <v>6121.920454545455</v>
      </c>
      <c r="S46" s="2">
        <f>_xlfn.AGGREGATE(8,6,$Q$3:Q46)</f>
        <v>260.84780792598849</v>
      </c>
      <c r="T46" s="2">
        <f t="shared" si="7"/>
        <v>1.1484840445335316</v>
      </c>
      <c r="V46" s="2">
        <f t="shared" si="8"/>
        <v>220</v>
      </c>
      <c r="W46" s="2">
        <f>_xlfn.AGGREGATE(1,6,$V$3:V46)</f>
        <v>177.71590909090909</v>
      </c>
      <c r="X46" s="2">
        <f>_xlfn.AGGREGATE(8,6,$V$3:V46)</f>
        <v>44.367960098075983</v>
      </c>
      <c r="Y46" s="2">
        <f t="shared" si="22"/>
        <v>0.95303211632045615</v>
      </c>
      <c r="AA46" s="2">
        <f t="shared" si="9"/>
        <v>173</v>
      </c>
      <c r="AB46" s="2">
        <f>_xlfn.AGGREGATE(1,6,$AA$3:AA46)</f>
        <v>76.215909090909093</v>
      </c>
      <c r="AC46" s="2">
        <f>_xlfn.AGGREGATE(8,6,$AA$3:AA46)</f>
        <v>60.026452287083849</v>
      </c>
      <c r="AD46" s="2">
        <f t="shared" si="23"/>
        <v>1.612357339497746</v>
      </c>
      <c r="AF46" s="2">
        <f t="shared" si="10"/>
        <v>-47</v>
      </c>
      <c r="AG46" s="2">
        <f>_xlfn.AGGREGATE(1,6,$AF$3:AF46)</f>
        <v>-101.5</v>
      </c>
      <c r="AH46" s="2">
        <f>_xlfn.AGGREGATE(8,6,$AF$3:AF46)</f>
        <v>40.803715294298655</v>
      </c>
      <c r="AI46" s="2">
        <f t="shared" si="11"/>
        <v>1.3356626867655621</v>
      </c>
      <c r="AK46" s="25">
        <v>-4.0965040707968399</v>
      </c>
      <c r="AL46" s="4">
        <f t="shared" si="12"/>
        <v>2.9346773147811627</v>
      </c>
      <c r="AM46" s="4">
        <f t="shared" si="13"/>
        <v>1.7855953700567875</v>
      </c>
      <c r="AN46" s="4">
        <f t="shared" si="14"/>
        <v>-0.62376861404111028</v>
      </c>
      <c r="AO46" s="2">
        <f t="shared" si="15"/>
        <v>-4.0965040707968399</v>
      </c>
      <c r="AP46" s="4">
        <f t="shared" si="32"/>
        <v>-1.8712786710112794</v>
      </c>
      <c r="AQ46" s="4">
        <f t="shared" si="31"/>
        <v>-2.0621412485547155</v>
      </c>
      <c r="AR46" s="4">
        <f t="shared" si="16"/>
        <v>-0.19086257754343605</v>
      </c>
      <c r="AU46" s="10" t="e">
        <f t="shared" si="1"/>
        <v>#N/A</v>
      </c>
      <c r="AV46" s="10" t="e">
        <f t="shared" si="2"/>
        <v>#N/A</v>
      </c>
      <c r="AX46" s="21">
        <f t="shared" si="24"/>
        <v>2015</v>
      </c>
      <c r="AY46" s="8">
        <f t="shared" si="25"/>
        <v>2015</v>
      </c>
      <c r="AZ46" s="44">
        <f t="shared" si="17"/>
        <v>0</v>
      </c>
      <c r="BA46" s="5" t="e">
        <f t="shared" si="18"/>
        <v>#N/A</v>
      </c>
      <c r="BB46" s="5" t="e">
        <f t="shared" si="19"/>
        <v>#N/A</v>
      </c>
      <c r="BZ46">
        <v>44</v>
      </c>
      <c r="CA46" s="8">
        <v>0</v>
      </c>
      <c r="CB46" s="8">
        <f t="shared" si="26"/>
        <v>7679.5</v>
      </c>
      <c r="CC46" s="8">
        <v>0</v>
      </c>
      <c r="CD46" s="33">
        <f t="shared" si="27"/>
        <v>6102</v>
      </c>
      <c r="CE46" s="8">
        <v>0</v>
      </c>
      <c r="CF46" s="8">
        <f t="shared" si="28"/>
        <v>5547</v>
      </c>
      <c r="CG46" s="8">
        <v>0</v>
      </c>
      <c r="CH46" s="8">
        <f t="shared" si="29"/>
        <v>6045</v>
      </c>
      <c r="CI46">
        <f t="shared" si="30"/>
        <v>25373.5</v>
      </c>
      <c r="CJ46" s="34">
        <f t="shared" si="20"/>
        <v>0</v>
      </c>
    </row>
    <row r="47" spans="1:88" x14ac:dyDescent="0.25">
      <c r="A47" s="1">
        <v>40973</v>
      </c>
      <c r="B47">
        <v>8505</v>
      </c>
      <c r="C47">
        <v>2295</v>
      </c>
      <c r="D47" s="2">
        <v>2094</v>
      </c>
      <c r="E47">
        <v>2154</v>
      </c>
      <c r="F47" s="26">
        <v>2154</v>
      </c>
      <c r="G47" s="2">
        <f t="shared" si="0"/>
        <v>6210</v>
      </c>
      <c r="H47" s="2">
        <f>_xlfn.AGGREGATE(1,6,$G$3:G47)</f>
        <v>6049.3555555555558</v>
      </c>
      <c r="I47" s="2">
        <f>_xlfn.AGGREGATE(8,6,$G$3:G47)</f>
        <v>258.29487073287692</v>
      </c>
      <c r="J47" s="2">
        <f t="shared" si="4"/>
        <v>0.62194206175537736</v>
      </c>
      <c r="K47" s="2"/>
      <c r="L47" s="2">
        <f t="shared" si="5"/>
        <v>6411</v>
      </c>
      <c r="M47" s="2">
        <f>_xlfn.AGGREGATE(1,6,$L$3:L47)</f>
        <v>6227.5888888888885</v>
      </c>
      <c r="N47" s="2">
        <f>_xlfn.AGGREGATE(8,6,$L$3:L47)</f>
        <v>242.38250965705905</v>
      </c>
      <c r="O47" s="2">
        <f t="shared" si="6"/>
        <v>0.75670109766012117</v>
      </c>
      <c r="P47" s="2"/>
      <c r="Q47" s="2">
        <f t="shared" si="21"/>
        <v>6351</v>
      </c>
      <c r="R47" s="2">
        <f>_xlfn.AGGREGATE(1,6,$Q$3:Q47)</f>
        <v>6127.0111111111109</v>
      </c>
      <c r="S47" s="2">
        <f>_xlfn.AGGREGATE(8,6,$Q$3:Q47)</f>
        <v>260.13418522175755</v>
      </c>
      <c r="T47" s="2">
        <f t="shared" si="7"/>
        <v>0.86105134047624077</v>
      </c>
      <c r="V47" s="2">
        <f t="shared" si="8"/>
        <v>201</v>
      </c>
      <c r="W47" s="2">
        <f>_xlfn.AGGREGATE(1,6,$V$3:V47)</f>
        <v>178.23333333333332</v>
      </c>
      <c r="X47" s="2">
        <f>_xlfn.AGGREGATE(8,6,$V$3:V47)</f>
        <v>44.006262180638693</v>
      </c>
      <c r="Y47" s="2">
        <f t="shared" si="22"/>
        <v>0.51735061190185028</v>
      </c>
      <c r="AA47" s="2">
        <f t="shared" si="9"/>
        <v>141</v>
      </c>
      <c r="AB47" s="2">
        <f>_xlfn.AGGREGATE(1,6,$AA$3:AA47)</f>
        <v>77.655555555555551</v>
      </c>
      <c r="AC47" s="2">
        <f>_xlfn.AGGREGATE(8,6,$AA$3:AA47)</f>
        <v>60.119032133687568</v>
      </c>
      <c r="AD47" s="2">
        <f t="shared" si="23"/>
        <v>1.0536504364139543</v>
      </c>
      <c r="AF47" s="2">
        <f t="shared" si="10"/>
        <v>-60</v>
      </c>
      <c r="AG47" s="2">
        <f>_xlfn.AGGREGATE(1,6,$AF$3:AF47)</f>
        <v>-100.57777777777778</v>
      </c>
      <c r="AH47" s="2">
        <f>_xlfn.AGGREGATE(8,6,$AF$3:AF47)</f>
        <v>40.808898206635106</v>
      </c>
      <c r="AI47" s="2">
        <f t="shared" si="11"/>
        <v>0.99433651877374762</v>
      </c>
      <c r="AK47" s="25">
        <v>-2.9090382956639429</v>
      </c>
      <c r="AL47" s="4">
        <f t="shared" si="12"/>
        <v>2.2396944998917392</v>
      </c>
      <c r="AM47" s="4">
        <f t="shared" si="13"/>
        <v>0.9490589865604272</v>
      </c>
      <c r="AN47" s="4">
        <f t="shared" si="14"/>
        <v>-0.27971519078822382</v>
      </c>
      <c r="AO47" s="2">
        <f t="shared" si="15"/>
        <v>-2.9090382956639429</v>
      </c>
      <c r="AP47" s="4">
        <f t="shared" si="32"/>
        <v>-1.9382309048598385</v>
      </c>
      <c r="AQ47" s="4">
        <f t="shared" si="31"/>
        <v>-2.1680033794433688</v>
      </c>
      <c r="AR47" s="4">
        <f t="shared" si="16"/>
        <v>-0.22977247458353034</v>
      </c>
      <c r="AU47" s="10" t="e">
        <f t="shared" si="1"/>
        <v>#N/A</v>
      </c>
      <c r="AV47" s="10" t="e">
        <f t="shared" si="2"/>
        <v>#N/A</v>
      </c>
      <c r="AX47" s="21">
        <f t="shared" si="24"/>
        <v>2015</v>
      </c>
      <c r="AY47" s="8">
        <f t="shared" si="25"/>
        <v>2015</v>
      </c>
      <c r="AZ47" s="44">
        <f t="shared" si="17"/>
        <v>0</v>
      </c>
      <c r="BA47" s="5" t="e">
        <f t="shared" si="18"/>
        <v>#N/A</v>
      </c>
      <c r="BB47" s="5" t="e">
        <f t="shared" si="19"/>
        <v>#N/A</v>
      </c>
      <c r="BZ47">
        <v>45</v>
      </c>
      <c r="CA47" s="8">
        <v>0</v>
      </c>
      <c r="CB47" s="8">
        <f t="shared" si="26"/>
        <v>7679.5</v>
      </c>
      <c r="CC47" s="8">
        <v>0</v>
      </c>
      <c r="CD47" s="33">
        <f t="shared" si="27"/>
        <v>6102</v>
      </c>
      <c r="CE47" s="8">
        <v>0</v>
      </c>
      <c r="CF47" s="8">
        <f t="shared" si="28"/>
        <v>5547</v>
      </c>
      <c r="CG47" s="8">
        <v>0</v>
      </c>
      <c r="CH47" s="8">
        <f t="shared" si="29"/>
        <v>6045</v>
      </c>
      <c r="CI47">
        <f t="shared" si="30"/>
        <v>25373.5</v>
      </c>
      <c r="CJ47" s="34">
        <f t="shared" si="20"/>
        <v>0</v>
      </c>
    </row>
    <row r="48" spans="1:88" x14ac:dyDescent="0.25">
      <c r="A48" s="1">
        <v>40974</v>
      </c>
      <c r="B48">
        <v>8342</v>
      </c>
      <c r="C48">
        <v>2247.5</v>
      </c>
      <c r="D48" s="2">
        <v>2030</v>
      </c>
      <c r="E48">
        <v>2094</v>
      </c>
      <c r="F48" s="26">
        <v>2094</v>
      </c>
      <c r="G48" s="2">
        <f t="shared" si="0"/>
        <v>6094.5</v>
      </c>
      <c r="H48" s="2">
        <f>_xlfn.AGGREGATE(1,6,$G$3:G48)</f>
        <v>6050.336956521739</v>
      </c>
      <c r="I48" s="2">
        <f>_xlfn.AGGREGATE(8,6,$G$3:G48)</f>
        <v>255.55670378921153</v>
      </c>
      <c r="J48" s="2">
        <f t="shared" si="4"/>
        <v>0.17281113280709545</v>
      </c>
      <c r="K48" s="2"/>
      <c r="L48" s="2">
        <f t="shared" si="5"/>
        <v>6312</v>
      </c>
      <c r="M48" s="2">
        <f>_xlfn.AGGREGATE(1,6,$L$3:L48)</f>
        <v>6229.423913043478</v>
      </c>
      <c r="N48" s="2">
        <f>_xlfn.AGGREGATE(8,6,$L$3:L48)</f>
        <v>240.04926956662607</v>
      </c>
      <c r="O48" s="2">
        <f t="shared" si="6"/>
        <v>0.34399641001033271</v>
      </c>
      <c r="P48" s="2"/>
      <c r="Q48" s="2">
        <f t="shared" si="21"/>
        <v>6248</v>
      </c>
      <c r="R48" s="2">
        <f>_xlfn.AGGREGATE(1,6,$Q$3:Q48)</f>
        <v>6129.641304347826</v>
      </c>
      <c r="S48" s="2">
        <f>_xlfn.AGGREGATE(8,6,$Q$3:Q48)</f>
        <v>257.89536265035775</v>
      </c>
      <c r="T48" s="2">
        <f t="shared" si="7"/>
        <v>0.45894076743302697</v>
      </c>
      <c r="V48" s="2">
        <f t="shared" si="8"/>
        <v>217.5</v>
      </c>
      <c r="W48" s="2">
        <f>_xlfn.AGGREGATE(1,6,$V$3:V48)</f>
        <v>179.08695652173913</v>
      </c>
      <c r="X48" s="2">
        <f>_xlfn.AGGREGATE(8,6,$V$3:V48)</f>
        <v>43.900369458164327</v>
      </c>
      <c r="Y48" s="2">
        <f t="shared" si="22"/>
        <v>0.8750050159570365</v>
      </c>
      <c r="AA48" s="2">
        <f t="shared" si="9"/>
        <v>153.5</v>
      </c>
      <c r="AB48" s="2">
        <f>_xlfn.AGGREGATE(1,6,$AA$3:AA48)</f>
        <v>79.304347826086953</v>
      </c>
      <c r="AC48" s="2">
        <f>_xlfn.AGGREGATE(8,6,$AA$3:AA48)</f>
        <v>60.481894367767616</v>
      </c>
      <c r="AD48" s="2">
        <f t="shared" si="23"/>
        <v>1.2267415389266287</v>
      </c>
      <c r="AF48" s="2">
        <f t="shared" si="10"/>
        <v>-64</v>
      </c>
      <c r="AG48" s="2">
        <f>_xlfn.AGGREGATE(1,6,$AF$3:AF48)</f>
        <v>-99.782608695652172</v>
      </c>
      <c r="AH48" s="2">
        <f>_xlfn.AGGREGATE(8,6,$AF$3:AF48)</f>
        <v>40.713827927364612</v>
      </c>
      <c r="AI48" s="2">
        <f t="shared" si="11"/>
        <v>0.87888097281076183</v>
      </c>
      <c r="AK48" s="25">
        <v>-2.5645632791704176</v>
      </c>
      <c r="AL48" s="4">
        <f t="shared" si="12"/>
        <v>0.97574831025045516</v>
      </c>
      <c r="AM48" s="4">
        <f t="shared" si="13"/>
        <v>1.9289354220765698</v>
      </c>
      <c r="AN48" s="4">
        <f t="shared" si="14"/>
        <v>-0.34012045315660733</v>
      </c>
      <c r="AO48" s="2">
        <f t="shared" si="15"/>
        <v>-2.5645632791704176</v>
      </c>
      <c r="AP48" s="4">
        <f t="shared" si="32"/>
        <v>-1.9786394451379403</v>
      </c>
      <c r="AQ48" s="4">
        <f t="shared" si="31"/>
        <v>-2.2175733669092499</v>
      </c>
      <c r="AR48" s="4">
        <f t="shared" si="16"/>
        <v>-0.23893392177130957</v>
      </c>
      <c r="AU48" s="10" t="e">
        <f t="shared" si="1"/>
        <v>#N/A</v>
      </c>
      <c r="AV48" s="10" t="e">
        <f t="shared" si="2"/>
        <v>#N/A</v>
      </c>
      <c r="AX48" s="21">
        <f t="shared" si="24"/>
        <v>2015</v>
      </c>
      <c r="AY48" s="8">
        <f t="shared" si="25"/>
        <v>2015</v>
      </c>
      <c r="AZ48" s="44">
        <f t="shared" si="17"/>
        <v>0</v>
      </c>
      <c r="BA48" s="5" t="e">
        <f t="shared" si="18"/>
        <v>#N/A</v>
      </c>
      <c r="BB48" s="5" t="e">
        <f t="shared" si="19"/>
        <v>#N/A</v>
      </c>
      <c r="BZ48">
        <v>46</v>
      </c>
      <c r="CA48" s="8">
        <v>0</v>
      </c>
      <c r="CB48" s="8">
        <f t="shared" si="26"/>
        <v>7679.5</v>
      </c>
      <c r="CC48" s="8">
        <v>0</v>
      </c>
      <c r="CD48" s="33">
        <f t="shared" si="27"/>
        <v>6102</v>
      </c>
      <c r="CE48" s="8">
        <v>0</v>
      </c>
      <c r="CF48" s="8">
        <f t="shared" si="28"/>
        <v>5547</v>
      </c>
      <c r="CG48" s="8">
        <v>0</v>
      </c>
      <c r="CH48" s="8">
        <f t="shared" si="29"/>
        <v>6045</v>
      </c>
      <c r="CI48">
        <f t="shared" si="30"/>
        <v>25373.5</v>
      </c>
      <c r="CJ48" s="34">
        <f t="shared" si="20"/>
        <v>0</v>
      </c>
    </row>
    <row r="49" spans="1:88" x14ac:dyDescent="0.25">
      <c r="A49" s="1">
        <v>40975</v>
      </c>
      <c r="B49">
        <v>8260</v>
      </c>
      <c r="C49">
        <v>2220</v>
      </c>
      <c r="D49" s="2">
        <v>2003</v>
      </c>
      <c r="E49">
        <v>2073.5</v>
      </c>
      <c r="F49" s="26">
        <v>2073.5</v>
      </c>
      <c r="G49" s="2">
        <f t="shared" si="0"/>
        <v>6040</v>
      </c>
      <c r="H49" s="2">
        <f>_xlfn.AGGREGATE(1,6,$G$3:G49)</f>
        <v>6050.1170212765956</v>
      </c>
      <c r="I49" s="2">
        <f>_xlfn.AGGREGATE(8,6,$G$3:G49)</f>
        <v>252.82779886810093</v>
      </c>
      <c r="J49" s="2">
        <f t="shared" si="4"/>
        <v>-4.0015462389377338E-2</v>
      </c>
      <c r="K49" s="2"/>
      <c r="L49" s="2">
        <f t="shared" si="5"/>
        <v>6257</v>
      </c>
      <c r="M49" s="2">
        <f>_xlfn.AGGREGATE(1,6,$L$3:L49)</f>
        <v>6230.010638297872</v>
      </c>
      <c r="N49" s="2">
        <f>_xlfn.AGGREGATE(8,6,$L$3:L49)</f>
        <v>237.51516165181152</v>
      </c>
      <c r="O49" s="2">
        <f t="shared" si="6"/>
        <v>0.11363216358243866</v>
      </c>
      <c r="P49" s="2"/>
      <c r="Q49" s="2">
        <f t="shared" si="21"/>
        <v>6186.5</v>
      </c>
      <c r="R49" s="2">
        <f>_xlfn.AGGREGATE(1,6,$Q$3:Q49)</f>
        <v>6130.8510638297876</v>
      </c>
      <c r="S49" s="2">
        <f>_xlfn.AGGREGATE(8,6,$Q$3:Q49)</f>
        <v>255.2689427587425</v>
      </c>
      <c r="T49" s="2">
        <f t="shared" si="7"/>
        <v>0.21800120127737929</v>
      </c>
      <c r="V49" s="2">
        <f t="shared" si="8"/>
        <v>217</v>
      </c>
      <c r="W49" s="2">
        <f>_xlfn.AGGREGATE(1,6,$V$3:V49)</f>
        <v>179.89361702127658</v>
      </c>
      <c r="X49" s="2">
        <f>_xlfn.AGGREGATE(8,6,$V$3:V49)</f>
        <v>43.774073762053121</v>
      </c>
      <c r="Y49" s="2">
        <f t="shared" si="22"/>
        <v>0.84767945474817119</v>
      </c>
      <c r="AA49" s="2">
        <f t="shared" si="9"/>
        <v>146.5</v>
      </c>
      <c r="AB49" s="2">
        <f>_xlfn.AGGREGATE(1,6,$AA$3:AA49)</f>
        <v>80.734042553191486</v>
      </c>
      <c r="AC49" s="2">
        <f>_xlfn.AGGREGATE(8,6,$AA$3:AA49)</f>
        <v>60.615622860130649</v>
      </c>
      <c r="AD49" s="2">
        <f t="shared" si="23"/>
        <v>1.0849671148073849</v>
      </c>
      <c r="AF49" s="2">
        <f t="shared" si="10"/>
        <v>-70.5</v>
      </c>
      <c r="AG49" s="2">
        <f>_xlfn.AGGREGATE(1,6,$AF$3:AF49)</f>
        <v>-99.159574468085111</v>
      </c>
      <c r="AH49" s="2">
        <f>_xlfn.AGGREGATE(8,6,$AF$3:AF49)</f>
        <v>40.49942295136303</v>
      </c>
      <c r="AI49" s="2">
        <f t="shared" si="11"/>
        <v>0.70765389676053536</v>
      </c>
      <c r="AK49" s="25">
        <v>-2.0106222128452997</v>
      </c>
      <c r="AL49" s="4">
        <f t="shared" si="12"/>
        <v>0.29161790247044062</v>
      </c>
      <c r="AM49" s="4">
        <f t="shared" si="13"/>
        <v>1.9726620319449335</v>
      </c>
      <c r="AN49" s="4">
        <f t="shared" si="14"/>
        <v>-0.25365772157007449</v>
      </c>
      <c r="AO49" s="2">
        <f t="shared" si="15"/>
        <v>-2.0106222128452997</v>
      </c>
      <c r="AP49" s="4">
        <f t="shared" si="32"/>
        <v>-1.9807028495061572</v>
      </c>
      <c r="AQ49" s="4">
        <f t="shared" si="31"/>
        <v>-2.191704472651256</v>
      </c>
      <c r="AR49" s="4">
        <f t="shared" si="16"/>
        <v>-0.21100162314509885</v>
      </c>
      <c r="AU49" s="10" t="e">
        <f t="shared" si="1"/>
        <v>#N/A</v>
      </c>
      <c r="AV49" s="10" t="e">
        <f t="shared" si="2"/>
        <v>#N/A</v>
      </c>
      <c r="AX49" s="21">
        <f t="shared" si="24"/>
        <v>2015</v>
      </c>
      <c r="AY49" s="8">
        <f t="shared" si="25"/>
        <v>2015</v>
      </c>
      <c r="AZ49" s="44">
        <f t="shared" si="17"/>
        <v>0</v>
      </c>
      <c r="BA49" s="5" t="e">
        <f t="shared" si="18"/>
        <v>#N/A</v>
      </c>
      <c r="BB49" s="5" t="e">
        <f t="shared" si="19"/>
        <v>#N/A</v>
      </c>
      <c r="BZ49">
        <v>47</v>
      </c>
      <c r="CA49" s="8">
        <v>0</v>
      </c>
      <c r="CB49" s="8">
        <f t="shared" si="26"/>
        <v>7679.5</v>
      </c>
      <c r="CC49" s="8">
        <v>0</v>
      </c>
      <c r="CD49" s="33">
        <f t="shared" si="27"/>
        <v>6102</v>
      </c>
      <c r="CE49" s="8">
        <v>0</v>
      </c>
      <c r="CF49" s="8">
        <f t="shared" si="28"/>
        <v>5547</v>
      </c>
      <c r="CG49" s="8">
        <v>0</v>
      </c>
      <c r="CH49" s="8">
        <f t="shared" si="29"/>
        <v>6045</v>
      </c>
      <c r="CI49">
        <f t="shared" si="30"/>
        <v>25373.5</v>
      </c>
      <c r="CJ49" s="34">
        <f t="shared" si="20"/>
        <v>0</v>
      </c>
    </row>
    <row r="50" spans="1:88" x14ac:dyDescent="0.25">
      <c r="A50" s="1">
        <v>40976</v>
      </c>
      <c r="B50">
        <v>8388</v>
      </c>
      <c r="C50">
        <v>2214</v>
      </c>
      <c r="D50" s="2">
        <v>2037</v>
      </c>
      <c r="E50">
        <v>2115</v>
      </c>
      <c r="F50" s="26">
        <v>2115</v>
      </c>
      <c r="G50" s="2">
        <f t="shared" si="0"/>
        <v>6174</v>
      </c>
      <c r="H50" s="2">
        <f>_xlfn.AGGREGATE(1,6,$G$3:G50)</f>
        <v>6052.697916666667</v>
      </c>
      <c r="I50" s="2">
        <f>_xlfn.AGGREGATE(8,6,$G$3:G50)</f>
        <v>250.80521865382516</v>
      </c>
      <c r="J50" s="2">
        <f t="shared" si="4"/>
        <v>0.48365055553632907</v>
      </c>
      <c r="K50" s="2"/>
      <c r="L50" s="2">
        <f t="shared" si="5"/>
        <v>6351</v>
      </c>
      <c r="M50" s="2">
        <f>_xlfn.AGGREGATE(1,6,$L$3:L50)</f>
        <v>6232.53125</v>
      </c>
      <c r="N50" s="2">
        <f>_xlfn.AGGREGATE(8,6,$L$3:L50)</f>
        <v>235.66243969239315</v>
      </c>
      <c r="O50" s="2">
        <f t="shared" si="6"/>
        <v>0.50270526841118846</v>
      </c>
      <c r="P50" s="2"/>
      <c r="Q50" s="2">
        <f t="shared" si="21"/>
        <v>6273</v>
      </c>
      <c r="R50" s="2">
        <f>_xlfn.AGGREGATE(1,6,$Q$3:Q50)</f>
        <v>6133.8125</v>
      </c>
      <c r="S50" s="2">
        <f>_xlfn.AGGREGATE(8,6,$Q$3:Q50)</f>
        <v>253.41050000032885</v>
      </c>
      <c r="T50" s="2">
        <f t="shared" si="7"/>
        <v>0.54925703552070404</v>
      </c>
      <c r="V50" s="2">
        <f t="shared" si="8"/>
        <v>177</v>
      </c>
      <c r="W50" s="2">
        <f>_xlfn.AGGREGATE(1,6,$V$3:V50)</f>
        <v>179.83333333333334</v>
      </c>
      <c r="X50" s="2">
        <f>_xlfn.AGGREGATE(8,6,$V$3:V50)</f>
        <v>43.317665436734799</v>
      </c>
      <c r="Y50" s="2">
        <f t="shared" si="22"/>
        <v>-6.5408264844544997E-2</v>
      </c>
      <c r="AA50" s="2">
        <f t="shared" si="9"/>
        <v>99</v>
      </c>
      <c r="AB50" s="2">
        <f>_xlfn.AGGREGATE(1,6,$AA$3:AA50)</f>
        <v>81.114583333333329</v>
      </c>
      <c r="AC50" s="2">
        <f>_xlfn.AGGREGATE(8,6,$AA$3:AA50)</f>
        <v>60.037595824003382</v>
      </c>
      <c r="AD50" s="2">
        <f t="shared" si="23"/>
        <v>0.29790361224817696</v>
      </c>
      <c r="AF50" s="2">
        <f t="shared" si="10"/>
        <v>-78</v>
      </c>
      <c r="AG50" s="2">
        <f>_xlfn.AGGREGATE(1,6,$AF$3:AF50)</f>
        <v>-98.71875</v>
      </c>
      <c r="AH50" s="2">
        <f>_xlfn.AGGREGATE(8,6,$AF$3:AF50)</f>
        <v>40.189124027579489</v>
      </c>
      <c r="AI50" s="2">
        <f t="shared" si="11"/>
        <v>0.5155312662645225</v>
      </c>
      <c r="AK50" s="25">
        <v>-1.3626919140334035</v>
      </c>
      <c r="AL50" s="4">
        <f t="shared" si="12"/>
        <v>1.5356128594682215</v>
      </c>
      <c r="AM50" s="4">
        <f t="shared" si="13"/>
        <v>-0.25115520813269709</v>
      </c>
      <c r="AN50" s="4">
        <f t="shared" si="14"/>
        <v>7.8234262697879031E-2</v>
      </c>
      <c r="AO50" s="2">
        <f t="shared" si="15"/>
        <v>-1.3626919140334035</v>
      </c>
      <c r="AP50" s="4">
        <f t="shared" si="32"/>
        <v>-1.9408311762498507</v>
      </c>
      <c r="AQ50" s="4">
        <f t="shared" si="31"/>
        <v>-2.0880779028240246</v>
      </c>
      <c r="AR50" s="4">
        <f t="shared" si="16"/>
        <v>-0.14724672657417393</v>
      </c>
      <c r="AU50" s="10" t="e">
        <f t="shared" si="1"/>
        <v>#N/A</v>
      </c>
      <c r="AV50" s="10" t="e">
        <f t="shared" si="2"/>
        <v>#N/A</v>
      </c>
      <c r="AX50" s="21">
        <f t="shared" si="24"/>
        <v>2015</v>
      </c>
      <c r="AY50" s="8">
        <f t="shared" si="25"/>
        <v>2015</v>
      </c>
      <c r="AZ50" s="44">
        <f t="shared" si="17"/>
        <v>0</v>
      </c>
      <c r="BA50" s="5" t="e">
        <f t="shared" si="18"/>
        <v>#N/A</v>
      </c>
      <c r="BB50" s="5" t="e">
        <f t="shared" si="19"/>
        <v>#N/A</v>
      </c>
      <c r="BZ50">
        <v>48</v>
      </c>
      <c r="CA50" s="8">
        <v>0</v>
      </c>
      <c r="CB50" s="8">
        <f t="shared" si="26"/>
        <v>7679.5</v>
      </c>
      <c r="CC50" s="8">
        <v>0</v>
      </c>
      <c r="CD50" s="33">
        <f t="shared" si="27"/>
        <v>6102</v>
      </c>
      <c r="CE50" s="8">
        <v>0</v>
      </c>
      <c r="CF50" s="8">
        <f t="shared" si="28"/>
        <v>5547</v>
      </c>
      <c r="CG50" s="8">
        <v>0</v>
      </c>
      <c r="CH50" s="8">
        <f t="shared" si="29"/>
        <v>6045</v>
      </c>
      <c r="CI50">
        <f t="shared" si="30"/>
        <v>25373.5</v>
      </c>
      <c r="CJ50" s="34">
        <f t="shared" si="20"/>
        <v>0</v>
      </c>
    </row>
    <row r="51" spans="1:88" x14ac:dyDescent="0.25">
      <c r="A51" s="1">
        <v>40977</v>
      </c>
      <c r="B51">
        <v>8394.5</v>
      </c>
      <c r="C51">
        <v>2207</v>
      </c>
      <c r="D51" s="2">
        <v>2047.5</v>
      </c>
      <c r="E51">
        <v>2116</v>
      </c>
      <c r="F51" s="26">
        <v>2116</v>
      </c>
      <c r="G51" s="2">
        <f t="shared" si="0"/>
        <v>6187.5</v>
      </c>
      <c r="H51" s="2">
        <f>_xlfn.AGGREGATE(1,6,$G$3:G51)</f>
        <v>6055.4489795918371</v>
      </c>
      <c r="I51" s="2">
        <f>_xlfn.AGGREGATE(8,6,$G$3:G51)</f>
        <v>248.96344795436562</v>
      </c>
      <c r="J51" s="2">
        <f t="shared" si="4"/>
        <v>0.53040324390256488</v>
      </c>
      <c r="K51" s="2"/>
      <c r="L51" s="2">
        <f t="shared" si="5"/>
        <v>6347</v>
      </c>
      <c r="M51" s="2">
        <f>_xlfn.AGGREGATE(1,6,$L$3:L51)</f>
        <v>6234.8673469387759</v>
      </c>
      <c r="N51" s="2">
        <f>_xlfn.AGGREGATE(8,6,$L$3:L51)</f>
        <v>233.80618991802092</v>
      </c>
      <c r="O51" s="2">
        <f t="shared" si="6"/>
        <v>0.47959659708128771</v>
      </c>
      <c r="P51" s="2"/>
      <c r="Q51" s="2">
        <f t="shared" si="21"/>
        <v>6278.5</v>
      </c>
      <c r="R51" s="2">
        <f>_xlfn.AGGREGATE(1,6,$Q$3:Q51)</f>
        <v>6136.7653061224491</v>
      </c>
      <c r="S51" s="2">
        <f>_xlfn.AGGREGATE(8,6,$Q$3:Q51)</f>
        <v>251.64428859008171</v>
      </c>
      <c r="T51" s="2">
        <f t="shared" si="7"/>
        <v>0.56323429660043223</v>
      </c>
      <c r="V51" s="2">
        <f t="shared" si="8"/>
        <v>159.5</v>
      </c>
      <c r="W51" s="2">
        <f>_xlfn.AGGREGATE(1,6,$V$3:V51)</f>
        <v>179.41836734693877</v>
      </c>
      <c r="X51" s="2">
        <f>_xlfn.AGGREGATE(8,6,$V$3:V51)</f>
        <v>42.969655517511747</v>
      </c>
      <c r="Y51" s="2">
        <f t="shared" si="22"/>
        <v>-0.46354496230069342</v>
      </c>
      <c r="AA51" s="2">
        <f t="shared" si="9"/>
        <v>91</v>
      </c>
      <c r="AB51" s="2">
        <f>_xlfn.AGGREGATE(1,6,$AA$3:AA51)</f>
        <v>81.316326530612244</v>
      </c>
      <c r="AC51" s="2">
        <f>_xlfn.AGGREGATE(8,6,$AA$3:AA51)</f>
        <v>59.438245596306487</v>
      </c>
      <c r="AD51" s="2">
        <f t="shared" si="23"/>
        <v>0.16291990741377976</v>
      </c>
      <c r="AF51" s="2">
        <f t="shared" si="10"/>
        <v>-68.5</v>
      </c>
      <c r="AG51" s="2">
        <f>_xlfn.AGGREGATE(1,6,$AF$3:AF51)</f>
        <v>-98.102040816326536</v>
      </c>
      <c r="AH51" s="2">
        <f>_xlfn.AGGREGATE(8,6,$AF$3:AF51)</f>
        <v>40.005736781453052</v>
      </c>
      <c r="AI51" s="2">
        <f t="shared" si="11"/>
        <v>0.73994489785400619</v>
      </c>
      <c r="AK51" s="25">
        <v>-1.4660991018682181</v>
      </c>
      <c r="AL51" s="4">
        <f t="shared" si="12"/>
        <v>1.5732341375842849</v>
      </c>
      <c r="AM51" s="4">
        <f t="shared" si="13"/>
        <v>-0.83102829878947859</v>
      </c>
      <c r="AN51" s="4">
        <f t="shared" si="14"/>
        <v>0.72389326307341184</v>
      </c>
      <c r="AO51" s="2">
        <f t="shared" si="15"/>
        <v>-1.4660991018682181</v>
      </c>
      <c r="AP51" s="4">
        <f t="shared" si="32"/>
        <v>-1.9102033004832939</v>
      </c>
      <c r="AQ51" s="4">
        <f t="shared" si="31"/>
        <v>-2.0103305527045485</v>
      </c>
      <c r="AR51" s="4">
        <f t="shared" si="16"/>
        <v>-0.10012725222125463</v>
      </c>
      <c r="AU51" s="10" t="e">
        <f t="shared" si="1"/>
        <v>#N/A</v>
      </c>
      <c r="AV51" s="10" t="e">
        <f t="shared" si="2"/>
        <v>#N/A</v>
      </c>
      <c r="AX51" s="21">
        <f t="shared" si="24"/>
        <v>2015</v>
      </c>
      <c r="AY51" s="8">
        <f t="shared" si="25"/>
        <v>2015</v>
      </c>
      <c r="AZ51" s="44">
        <f t="shared" si="17"/>
        <v>0</v>
      </c>
      <c r="BA51" s="5" t="e">
        <f t="shared" si="18"/>
        <v>#N/A</v>
      </c>
      <c r="BB51" s="5" t="e">
        <f t="shared" si="19"/>
        <v>#N/A</v>
      </c>
      <c r="BZ51">
        <v>49</v>
      </c>
      <c r="CA51" s="8">
        <v>0</v>
      </c>
      <c r="CB51" s="8">
        <f t="shared" si="26"/>
        <v>7679.5</v>
      </c>
      <c r="CC51" s="8">
        <v>0</v>
      </c>
      <c r="CD51" s="33">
        <f t="shared" si="27"/>
        <v>6102</v>
      </c>
      <c r="CE51" s="8">
        <v>0</v>
      </c>
      <c r="CF51" s="8">
        <f t="shared" si="28"/>
        <v>5547</v>
      </c>
      <c r="CG51" s="8">
        <v>0</v>
      </c>
      <c r="CH51" s="8">
        <f t="shared" si="29"/>
        <v>6045</v>
      </c>
      <c r="CI51">
        <f t="shared" si="30"/>
        <v>25373.5</v>
      </c>
      <c r="CJ51" s="34">
        <f t="shared" si="20"/>
        <v>0</v>
      </c>
    </row>
    <row r="52" spans="1:88" x14ac:dyDescent="0.25">
      <c r="A52" s="1">
        <v>40980</v>
      </c>
      <c r="B52">
        <v>8401</v>
      </c>
      <c r="C52">
        <v>2210</v>
      </c>
      <c r="D52" s="2">
        <v>2045.5</v>
      </c>
      <c r="E52">
        <v>2108</v>
      </c>
      <c r="F52" s="26">
        <v>2108</v>
      </c>
      <c r="G52" s="2">
        <f t="shared" si="0"/>
        <v>6191</v>
      </c>
      <c r="H52" s="2">
        <f>_xlfn.AGGREGATE(1,6,$G$3:G52)</f>
        <v>6058.16</v>
      </c>
      <c r="I52" s="2">
        <f>_xlfn.AGGREGATE(8,6,$G$3:G52)</f>
        <v>247.19076519967325</v>
      </c>
      <c r="J52" s="2">
        <f t="shared" si="4"/>
        <v>0.53739871670649186</v>
      </c>
      <c r="K52" s="2"/>
      <c r="L52" s="2">
        <f t="shared" si="5"/>
        <v>6355.5</v>
      </c>
      <c r="M52" s="2">
        <f>_xlfn.AGGREGATE(1,6,$L$3:L52)</f>
        <v>6237.28</v>
      </c>
      <c r="N52" s="2">
        <f>_xlfn.AGGREGATE(8,6,$L$3:L52)</f>
        <v>232.07165186640097</v>
      </c>
      <c r="O52" s="2">
        <f t="shared" si="6"/>
        <v>0.50941163666149603</v>
      </c>
      <c r="P52" s="2"/>
      <c r="Q52" s="2">
        <f t="shared" si="21"/>
        <v>6293</v>
      </c>
      <c r="R52" s="2">
        <f>_xlfn.AGGREGATE(1,6,$Q$3:Q52)</f>
        <v>6139.89</v>
      </c>
      <c r="S52" s="2">
        <f>_xlfn.AGGREGATE(8,6,$Q$3:Q52)</f>
        <v>250.07353498521186</v>
      </c>
      <c r="T52" s="2">
        <f t="shared" si="7"/>
        <v>0.61225990990631562</v>
      </c>
      <c r="V52" s="2">
        <f t="shared" si="8"/>
        <v>164.5</v>
      </c>
      <c r="W52" s="2">
        <f>_xlfn.AGGREGATE(1,6,$V$3:V52)</f>
        <v>179.12</v>
      </c>
      <c r="X52" s="2">
        <f>_xlfn.AGGREGATE(8,6,$V$3:V52)</f>
        <v>42.58903145177171</v>
      </c>
      <c r="Y52" s="2">
        <f t="shared" si="22"/>
        <v>-0.3432808754187297</v>
      </c>
      <c r="AA52" s="2">
        <f t="shared" si="9"/>
        <v>102</v>
      </c>
      <c r="AB52" s="2">
        <f>_xlfn.AGGREGATE(1,6,$AA$3:AA52)</f>
        <v>81.73</v>
      </c>
      <c r="AC52" s="2">
        <f>_xlfn.AGGREGATE(8,6,$AA$3:AA52)</f>
        <v>58.912070919294628</v>
      </c>
      <c r="AD52" s="2">
        <f t="shared" si="23"/>
        <v>0.34407210073752903</v>
      </c>
      <c r="AF52" s="2">
        <f t="shared" si="10"/>
        <v>-62.5</v>
      </c>
      <c r="AG52" s="2">
        <f>_xlfn.AGGREGATE(1,6,$AF$3:AF52)</f>
        <v>-97.39</v>
      </c>
      <c r="AH52" s="2">
        <f>_xlfn.AGGREGATE(8,6,$AF$3:AF52)</f>
        <v>39.916073203660702</v>
      </c>
      <c r="AI52" s="2">
        <f t="shared" si="11"/>
        <v>0.87408397669739313</v>
      </c>
      <c r="AK52" s="25">
        <v>-1.8304159873412378</v>
      </c>
      <c r="AL52" s="4">
        <f t="shared" si="12"/>
        <v>1.6590702632743035</v>
      </c>
      <c r="AM52" s="4">
        <f t="shared" si="13"/>
        <v>-0.53660749138769248</v>
      </c>
      <c r="AN52" s="4">
        <f t="shared" si="14"/>
        <v>0.70795321545462686</v>
      </c>
      <c r="AO52" s="2">
        <f t="shared" si="15"/>
        <v>-1.8304159873412378</v>
      </c>
      <c r="AP52" s="4">
        <f t="shared" si="32"/>
        <v>-1.905055731893484</v>
      </c>
      <c r="AQ52" s="4">
        <f t="shared" si="31"/>
        <v>-1.9878412320341348</v>
      </c>
      <c r="AR52" s="4">
        <f t="shared" si="16"/>
        <v>-8.2785500140650781E-2</v>
      </c>
      <c r="AU52" s="10" t="e">
        <f t="shared" si="1"/>
        <v>#N/A</v>
      </c>
      <c r="AV52" s="10" t="e">
        <f t="shared" si="2"/>
        <v>#N/A</v>
      </c>
      <c r="AX52" s="21">
        <f t="shared" si="24"/>
        <v>2015</v>
      </c>
      <c r="AY52" s="8">
        <f t="shared" si="25"/>
        <v>2015</v>
      </c>
      <c r="AZ52" s="44">
        <f t="shared" si="17"/>
        <v>0</v>
      </c>
      <c r="BA52" s="5" t="e">
        <f t="shared" si="18"/>
        <v>#N/A</v>
      </c>
      <c r="BB52" s="5" t="e">
        <f t="shared" si="19"/>
        <v>#N/A</v>
      </c>
      <c r="BZ52">
        <v>50</v>
      </c>
      <c r="CA52" s="8">
        <v>0</v>
      </c>
      <c r="CB52" s="8">
        <f t="shared" si="26"/>
        <v>7679.5</v>
      </c>
      <c r="CC52" s="8">
        <v>0</v>
      </c>
      <c r="CD52" s="33">
        <f t="shared" si="27"/>
        <v>6102</v>
      </c>
      <c r="CE52" s="8">
        <v>0</v>
      </c>
      <c r="CF52" s="8">
        <f t="shared" si="28"/>
        <v>5547</v>
      </c>
      <c r="CG52" s="8">
        <v>0</v>
      </c>
      <c r="CH52" s="8">
        <f t="shared" si="29"/>
        <v>6045</v>
      </c>
      <c r="CI52">
        <f t="shared" si="30"/>
        <v>25373.5</v>
      </c>
      <c r="CJ52" s="34">
        <f t="shared" si="20"/>
        <v>0</v>
      </c>
    </row>
    <row r="53" spans="1:88" x14ac:dyDescent="0.25">
      <c r="A53" s="1">
        <v>40981</v>
      </c>
      <c r="B53">
        <v>8529.5</v>
      </c>
      <c r="C53">
        <v>2230.5</v>
      </c>
      <c r="D53" s="2">
        <v>2092.5</v>
      </c>
      <c r="E53">
        <v>2153</v>
      </c>
      <c r="F53" s="26">
        <v>2153</v>
      </c>
      <c r="G53" s="2">
        <f t="shared" si="0"/>
        <v>6299</v>
      </c>
      <c r="H53" s="2">
        <f>_xlfn.AGGREGATE(1,6,$G$3:G53)</f>
        <v>6062.8823529411766</v>
      </c>
      <c r="I53" s="2">
        <f>_xlfn.AGGREGATE(8,6,$G$3:G53)</f>
        <v>247.02267475971519</v>
      </c>
      <c r="J53" s="2">
        <f t="shared" si="4"/>
        <v>0.95585414289801796</v>
      </c>
      <c r="K53" s="2"/>
      <c r="L53" s="2">
        <f t="shared" si="5"/>
        <v>6437</v>
      </c>
      <c r="M53" s="2">
        <f>_xlfn.AGGREGATE(1,6,$L$3:L53)</f>
        <v>6241.1960784313724</v>
      </c>
      <c r="N53" s="2">
        <f>_xlfn.AGGREGATE(8,6,$L$3:L53)</f>
        <v>231.44764110454136</v>
      </c>
      <c r="O53" s="2">
        <f t="shared" si="6"/>
        <v>0.84599661778443436</v>
      </c>
      <c r="P53" s="2"/>
      <c r="Q53" s="2">
        <f t="shared" si="21"/>
        <v>6376.5</v>
      </c>
      <c r="R53" s="2">
        <f>_xlfn.AGGREGATE(1,6,$Q$3:Q53)</f>
        <v>6144.5294117647063</v>
      </c>
      <c r="S53" s="2">
        <f>_xlfn.AGGREGATE(8,6,$Q$3:Q53)</f>
        <v>249.77343482202278</v>
      </c>
      <c r="T53" s="2">
        <f t="shared" si="7"/>
        <v>0.92872401903182944</v>
      </c>
      <c r="V53" s="2">
        <f t="shared" si="8"/>
        <v>138</v>
      </c>
      <c r="W53" s="2">
        <f>_xlfn.AGGREGATE(1,6,$V$3:V53)</f>
        <v>178.31372549019608</v>
      </c>
      <c r="X53" s="2">
        <f>_xlfn.AGGREGATE(8,6,$V$3:V53)</f>
        <v>42.553076521149919</v>
      </c>
      <c r="Y53" s="2">
        <f t="shared" si="22"/>
        <v>-0.94737510859312768</v>
      </c>
      <c r="AA53" s="2">
        <f t="shared" si="9"/>
        <v>77.5</v>
      </c>
      <c r="AB53" s="2">
        <f>_xlfn.AGGREGATE(1,6,$AA$3:AA53)</f>
        <v>81.647058823529406</v>
      </c>
      <c r="AC53" s="2">
        <f>_xlfn.AGGREGATE(8,6,$AA$3:AA53)</f>
        <v>58.334590528551708</v>
      </c>
      <c r="AD53" s="2">
        <f t="shared" si="23"/>
        <v>-7.1090904829436308E-2</v>
      </c>
      <c r="AF53" s="2">
        <f t="shared" si="10"/>
        <v>-60.5</v>
      </c>
      <c r="AG53" s="2">
        <f>_xlfn.AGGREGATE(1,6,$AF$3:AF53)</f>
        <v>-96.666666666666671</v>
      </c>
      <c r="AH53" s="2">
        <f>_xlfn.AGGREGATE(8,6,$AF$3:AF53)</f>
        <v>39.852382843446811</v>
      </c>
      <c r="AI53" s="2">
        <f t="shared" si="11"/>
        <v>0.90751578917479447</v>
      </c>
      <c r="AK53" s="25">
        <v>-1.7651489033771877</v>
      </c>
      <c r="AL53" s="4">
        <f t="shared" si="12"/>
        <v>2.7305747797142819</v>
      </c>
      <c r="AM53" s="4">
        <f t="shared" si="13"/>
        <v>-1.9743201563205821</v>
      </c>
      <c r="AN53" s="4">
        <f t="shared" si="14"/>
        <v>1.0088942799834877</v>
      </c>
      <c r="AO53" s="2">
        <f t="shared" si="15"/>
        <v>-1.7651489033771877</v>
      </c>
      <c r="AP53" s="4">
        <f t="shared" si="32"/>
        <v>-1.8960294848924328</v>
      </c>
      <c r="AQ53" s="4">
        <f t="shared" si="31"/>
        <v>-1.9600046909520163</v>
      </c>
      <c r="AR53" s="4">
        <f t="shared" si="16"/>
        <v>-6.3975206059583511E-2</v>
      </c>
      <c r="AU53" s="10" t="e">
        <f t="shared" si="1"/>
        <v>#N/A</v>
      </c>
      <c r="AV53" s="10" t="e">
        <f t="shared" si="2"/>
        <v>#N/A</v>
      </c>
      <c r="AX53" s="21">
        <f t="shared" si="24"/>
        <v>2015</v>
      </c>
      <c r="AY53" s="8">
        <f t="shared" si="25"/>
        <v>2015</v>
      </c>
      <c r="AZ53" s="44">
        <f t="shared" si="17"/>
        <v>0</v>
      </c>
      <c r="BA53" s="5" t="e">
        <f t="shared" si="18"/>
        <v>#N/A</v>
      </c>
      <c r="BB53" s="5" t="e">
        <f t="shared" si="19"/>
        <v>#N/A</v>
      </c>
      <c r="BZ53">
        <v>51</v>
      </c>
      <c r="CA53" s="8">
        <v>0</v>
      </c>
      <c r="CB53" s="8">
        <f t="shared" si="26"/>
        <v>7679.5</v>
      </c>
      <c r="CC53" s="8">
        <v>0</v>
      </c>
      <c r="CD53" s="33">
        <f t="shared" si="27"/>
        <v>6102</v>
      </c>
      <c r="CE53" s="8">
        <v>0</v>
      </c>
      <c r="CF53" s="8">
        <f t="shared" si="28"/>
        <v>5547</v>
      </c>
      <c r="CG53" s="8">
        <v>0</v>
      </c>
      <c r="CH53" s="8">
        <f t="shared" si="29"/>
        <v>6045</v>
      </c>
      <c r="CI53">
        <f t="shared" si="30"/>
        <v>25373.5</v>
      </c>
      <c r="CJ53" s="34">
        <f t="shared" si="20"/>
        <v>0</v>
      </c>
    </row>
    <row r="54" spans="1:88" x14ac:dyDescent="0.25">
      <c r="A54" s="1">
        <v>40982</v>
      </c>
      <c r="B54">
        <v>8461</v>
      </c>
      <c r="C54">
        <v>2241</v>
      </c>
      <c r="D54" s="2">
        <v>2085</v>
      </c>
      <c r="E54">
        <v>2137</v>
      </c>
      <c r="F54" s="26">
        <v>2137</v>
      </c>
      <c r="G54" s="2">
        <f t="shared" si="0"/>
        <v>6220</v>
      </c>
      <c r="H54" s="2">
        <f>_xlfn.AGGREGATE(1,6,$G$3:G54)</f>
        <v>6065.9038461538457</v>
      </c>
      <c r="I54" s="2">
        <f>_xlfn.AGGREGATE(8,6,$G$3:G54)</f>
        <v>245.58570175864068</v>
      </c>
      <c r="J54" s="2">
        <f t="shared" si="4"/>
        <v>0.62746386594443726</v>
      </c>
      <c r="K54" s="2"/>
      <c r="L54" s="2">
        <f t="shared" si="5"/>
        <v>6376</v>
      </c>
      <c r="M54" s="2">
        <f>_xlfn.AGGREGATE(1,6,$L$3:L54)</f>
        <v>6243.7884615384619</v>
      </c>
      <c r="N54" s="2">
        <f>_xlfn.AGGREGATE(8,6,$L$3:L54)</f>
        <v>229.95782109388779</v>
      </c>
      <c r="O54" s="2">
        <f t="shared" si="6"/>
        <v>0.5749382118538966</v>
      </c>
      <c r="P54" s="2"/>
      <c r="Q54" s="2">
        <f t="shared" si="21"/>
        <v>6324</v>
      </c>
      <c r="R54" s="2">
        <f>_xlfn.AGGREGATE(1,6,$Q$3:Q54)</f>
        <v>6147.9807692307695</v>
      </c>
      <c r="S54" s="2">
        <f>_xlfn.AGGREGATE(8,6,$Q$3:Q54)</f>
        <v>248.58505280151368</v>
      </c>
      <c r="T54" s="2">
        <f t="shared" si="7"/>
        <v>0.70808453197616661</v>
      </c>
      <c r="V54" s="2">
        <f t="shared" si="8"/>
        <v>156</v>
      </c>
      <c r="W54" s="2">
        <f>_xlfn.AGGREGATE(1,6,$V$3:V54)</f>
        <v>177.88461538461539</v>
      </c>
      <c r="X54" s="2">
        <f>_xlfn.AGGREGATE(8,6,$V$3:V54)</f>
        <v>42.253199171621155</v>
      </c>
      <c r="Y54" s="2">
        <f t="shared" si="22"/>
        <v>-0.51793984393290438</v>
      </c>
      <c r="AA54" s="2">
        <f t="shared" si="9"/>
        <v>104</v>
      </c>
      <c r="AB54" s="2">
        <f>_xlfn.AGGREGATE(1,6,$AA$3:AA54)</f>
        <v>82.07692307692308</v>
      </c>
      <c r="AC54" s="2">
        <f>_xlfn.AGGREGATE(8,6,$AA$3:AA54)</f>
        <v>57.852463598179625</v>
      </c>
      <c r="AD54" s="2">
        <f t="shared" si="23"/>
        <v>0.3789480267486266</v>
      </c>
      <c r="AF54" s="2">
        <f t="shared" si="10"/>
        <v>-52</v>
      </c>
      <c r="AG54" s="2">
        <f>_xlfn.AGGREGATE(1,6,$AF$3:AF54)</f>
        <v>-95.807692307692307</v>
      </c>
      <c r="AH54" s="2">
        <f>_xlfn.AGGREGATE(8,6,$AF$3:AF54)</f>
        <v>39.941201236480325</v>
      </c>
      <c r="AI54" s="2">
        <f t="shared" si="11"/>
        <v>1.0968045765153533</v>
      </c>
      <c r="AK54" s="25">
        <v>-2.1838371352401467</v>
      </c>
      <c r="AL54" s="4">
        <f t="shared" si="12"/>
        <v>1.9104866097745004</v>
      </c>
      <c r="AM54" s="4">
        <f t="shared" si="13"/>
        <v>-0.76645568312871515</v>
      </c>
      <c r="AN54" s="4">
        <f t="shared" si="14"/>
        <v>1.0398062085943611</v>
      </c>
      <c r="AO54" s="2">
        <f t="shared" si="15"/>
        <v>-2.1838371352401467</v>
      </c>
      <c r="AP54" s="4">
        <f t="shared" si="32"/>
        <v>-1.914597720398737</v>
      </c>
      <c r="AQ54" s="4">
        <f t="shared" si="31"/>
        <v>-1.9879837464880326</v>
      </c>
      <c r="AR54" s="4">
        <f t="shared" si="16"/>
        <v>-7.3386026089295564E-2</v>
      </c>
      <c r="AU54" s="10" t="e">
        <f t="shared" si="1"/>
        <v>#N/A</v>
      </c>
      <c r="AV54" s="10" t="e">
        <f t="shared" si="2"/>
        <v>#N/A</v>
      </c>
      <c r="AX54" s="21">
        <f t="shared" si="24"/>
        <v>2015</v>
      </c>
      <c r="AY54" s="8">
        <f t="shared" si="25"/>
        <v>2015</v>
      </c>
      <c r="AZ54" s="44">
        <f t="shared" si="17"/>
        <v>0</v>
      </c>
      <c r="BA54" s="5" t="e">
        <f t="shared" si="18"/>
        <v>#N/A</v>
      </c>
      <c r="BB54" s="5" t="e">
        <f t="shared" si="19"/>
        <v>#N/A</v>
      </c>
      <c r="BZ54">
        <v>52</v>
      </c>
      <c r="CA54" s="8">
        <v>0</v>
      </c>
      <c r="CB54" s="8">
        <f t="shared" si="26"/>
        <v>7679.5</v>
      </c>
      <c r="CC54" s="8">
        <v>0</v>
      </c>
      <c r="CD54" s="33">
        <f t="shared" si="27"/>
        <v>6102</v>
      </c>
      <c r="CE54" s="8">
        <v>0</v>
      </c>
      <c r="CF54" s="8">
        <f t="shared" si="28"/>
        <v>5547</v>
      </c>
      <c r="CG54" s="8">
        <v>0</v>
      </c>
      <c r="CH54" s="8">
        <f t="shared" si="29"/>
        <v>6045</v>
      </c>
      <c r="CI54">
        <f t="shared" si="30"/>
        <v>25373.5</v>
      </c>
      <c r="CJ54" s="34">
        <f t="shared" si="20"/>
        <v>0</v>
      </c>
    </row>
    <row r="55" spans="1:88" x14ac:dyDescent="0.25">
      <c r="A55" s="1">
        <v>40983</v>
      </c>
      <c r="B55">
        <v>8479</v>
      </c>
      <c r="C55">
        <v>2237</v>
      </c>
      <c r="D55" s="2">
        <v>2083</v>
      </c>
      <c r="E55">
        <v>2125</v>
      </c>
      <c r="F55" s="26">
        <v>2125</v>
      </c>
      <c r="G55" s="2">
        <f t="shared" si="0"/>
        <v>6242</v>
      </c>
      <c r="H55" s="2">
        <f>_xlfn.AGGREGATE(1,6,$G$3:G55)</f>
        <v>6069.2264150943392</v>
      </c>
      <c r="I55" s="2">
        <f>_xlfn.AGGREGATE(8,6,$G$3:G55)</f>
        <v>244.43490019700187</v>
      </c>
      <c r="J55" s="2">
        <f t="shared" si="4"/>
        <v>0.70682862703490457</v>
      </c>
      <c r="K55" s="2"/>
      <c r="L55" s="2">
        <f t="shared" si="5"/>
        <v>6396</v>
      </c>
      <c r="M55" s="2">
        <f>_xlfn.AGGREGATE(1,6,$L$3:L55)</f>
        <v>6246.6603773584902</v>
      </c>
      <c r="N55" s="2">
        <f>_xlfn.AGGREGATE(8,6,$L$3:L55)</f>
        <v>228.71760567789138</v>
      </c>
      <c r="O55" s="2">
        <f t="shared" si="6"/>
        <v>0.65294327561223442</v>
      </c>
      <c r="P55" s="2"/>
      <c r="Q55" s="2">
        <f t="shared" si="21"/>
        <v>6354</v>
      </c>
      <c r="R55" s="2">
        <f>_xlfn.AGGREGATE(1,6,$Q$3:Q55)</f>
        <v>6151.867924528302</v>
      </c>
      <c r="S55" s="2">
        <f>_xlfn.AGGREGATE(8,6,$Q$3:Q55)</f>
        <v>247.81911295287333</v>
      </c>
      <c r="T55" s="2">
        <f t="shared" si="7"/>
        <v>0.81564360820763904</v>
      </c>
      <c r="V55" s="2">
        <f t="shared" si="8"/>
        <v>154</v>
      </c>
      <c r="W55" s="2">
        <f>_xlfn.AGGREGATE(1,6,$V$3:V55)</f>
        <v>177.43396226415095</v>
      </c>
      <c r="X55" s="2">
        <f>_xlfn.AGGREGATE(8,6,$V$3:V55)</f>
        <v>41.97866009258022</v>
      </c>
      <c r="Y55" s="2">
        <f t="shared" si="22"/>
        <v>-0.55823511785439128</v>
      </c>
      <c r="AA55" s="2">
        <f t="shared" si="9"/>
        <v>112</v>
      </c>
      <c r="AB55" s="2">
        <f>_xlfn.AGGREGATE(1,6,$AA$3:AA55)</f>
        <v>82.64150943396227</v>
      </c>
      <c r="AC55" s="2">
        <f>_xlfn.AGGREGATE(8,6,$AA$3:AA55)</f>
        <v>57.448531301200426</v>
      </c>
      <c r="AD55" s="2">
        <f t="shared" si="23"/>
        <v>0.51103988041247395</v>
      </c>
      <c r="AF55" s="2">
        <f t="shared" si="10"/>
        <v>-42</v>
      </c>
      <c r="AG55" s="2">
        <f>_xlfn.AGGREGATE(1,6,$AF$3:AF55)</f>
        <v>-94.79245283018868</v>
      </c>
      <c r="AH55" s="2">
        <f>_xlfn.AGGREGATE(8,6,$AF$3:AF55)</f>
        <v>40.234270800075556</v>
      </c>
      <c r="AI55" s="2">
        <f t="shared" si="11"/>
        <v>1.3121264976446283</v>
      </c>
      <c r="AK55" s="25">
        <v>-2.6388099862647412</v>
      </c>
      <c r="AL55" s="4">
        <f t="shared" si="12"/>
        <v>2.1754155108547781</v>
      </c>
      <c r="AM55" s="4">
        <f t="shared" si="13"/>
        <v>-0.7540238644768219</v>
      </c>
      <c r="AN55" s="4">
        <f t="shared" si="14"/>
        <v>1.2174183398867853</v>
      </c>
      <c r="AO55" s="2">
        <f t="shared" si="15"/>
        <v>-2.6388099862647412</v>
      </c>
      <c r="AP55" s="4">
        <f t="shared" si="32"/>
        <v>-1.9613210923900923</v>
      </c>
      <c r="AQ55" s="4">
        <f t="shared" si="31"/>
        <v>-2.0693370264601212</v>
      </c>
      <c r="AR55" s="4">
        <f t="shared" si="16"/>
        <v>-0.10801593407002885</v>
      </c>
      <c r="AU55" s="10" t="e">
        <f t="shared" si="1"/>
        <v>#N/A</v>
      </c>
      <c r="AV55" s="10" t="e">
        <f t="shared" si="2"/>
        <v>#N/A</v>
      </c>
      <c r="AX55" s="21">
        <f t="shared" si="24"/>
        <v>2015</v>
      </c>
      <c r="AY55" s="8">
        <f t="shared" si="25"/>
        <v>2015</v>
      </c>
      <c r="AZ55" s="44">
        <f t="shared" si="17"/>
        <v>0</v>
      </c>
      <c r="BA55" s="5" t="e">
        <f t="shared" si="18"/>
        <v>#N/A</v>
      </c>
      <c r="BB55" s="5" t="e">
        <f t="shared" si="19"/>
        <v>#N/A</v>
      </c>
      <c r="BZ55">
        <v>53</v>
      </c>
      <c r="CA55" s="8">
        <v>0</v>
      </c>
      <c r="CB55" s="8">
        <f t="shared" si="26"/>
        <v>7679.5</v>
      </c>
      <c r="CC55" s="8">
        <v>0</v>
      </c>
      <c r="CD55" s="33">
        <f t="shared" si="27"/>
        <v>6102</v>
      </c>
      <c r="CE55" s="8">
        <v>0</v>
      </c>
      <c r="CF55" s="8">
        <f t="shared" si="28"/>
        <v>5547</v>
      </c>
      <c r="CG55" s="8">
        <v>0</v>
      </c>
      <c r="CH55" s="8">
        <f t="shared" si="29"/>
        <v>6045</v>
      </c>
      <c r="CI55">
        <f t="shared" si="30"/>
        <v>25373.5</v>
      </c>
      <c r="CJ55" s="34">
        <f t="shared" si="20"/>
        <v>0</v>
      </c>
    </row>
    <row r="56" spans="1:88" x14ac:dyDescent="0.25">
      <c r="A56" s="1">
        <v>40984</v>
      </c>
      <c r="B56">
        <v>8593</v>
      </c>
      <c r="C56">
        <v>2265</v>
      </c>
      <c r="D56" s="2">
        <v>2092.5</v>
      </c>
      <c r="E56">
        <v>2131</v>
      </c>
      <c r="F56" s="26">
        <v>2131</v>
      </c>
      <c r="G56" s="2">
        <f t="shared" si="0"/>
        <v>6328</v>
      </c>
      <c r="H56" s="2">
        <f>_xlfn.AGGREGATE(1,6,$G$3:G56)</f>
        <v>6074.0185185185182</v>
      </c>
      <c r="I56" s="2">
        <f>_xlfn.AGGREGATE(8,6,$G$3:G56)</f>
        <v>244.66114062339068</v>
      </c>
      <c r="J56" s="2">
        <f t="shared" si="4"/>
        <v>1.0380948966163694</v>
      </c>
      <c r="K56" s="2"/>
      <c r="L56" s="2">
        <f t="shared" si="5"/>
        <v>6500.5</v>
      </c>
      <c r="M56" s="2">
        <f>_xlfn.AGGREGATE(1,6,$L$3:L56)</f>
        <v>6251.3611111111113</v>
      </c>
      <c r="N56" s="2">
        <f>_xlfn.AGGREGATE(8,6,$L$3:L56)</f>
        <v>229.15964467356281</v>
      </c>
      <c r="O56" s="2">
        <f t="shared" si="6"/>
        <v>1.0871848280432894</v>
      </c>
      <c r="P56" s="2"/>
      <c r="Q56" s="2">
        <f t="shared" si="21"/>
        <v>6462</v>
      </c>
      <c r="R56" s="2">
        <f>_xlfn.AGGREGATE(1,6,$Q$3:Q56)</f>
        <v>6157.6111111111113</v>
      </c>
      <c r="S56" s="2">
        <f>_xlfn.AGGREGATE(8,6,$Q$3:Q56)</f>
        <v>249.0485351081314</v>
      </c>
      <c r="T56" s="2">
        <f t="shared" si="7"/>
        <v>1.2222071041563434</v>
      </c>
      <c r="V56" s="2">
        <f t="shared" si="8"/>
        <v>172.5</v>
      </c>
      <c r="W56" s="2">
        <f>_xlfn.AGGREGATE(1,6,$V$3:V56)</f>
        <v>177.34259259259258</v>
      </c>
      <c r="X56" s="2">
        <f>_xlfn.AGGREGATE(8,6,$V$3:V56)</f>
        <v>41.593471718224727</v>
      </c>
      <c r="Y56" s="2">
        <f t="shared" si="22"/>
        <v>-0.11642674661540059</v>
      </c>
      <c r="AA56" s="2">
        <f t="shared" si="9"/>
        <v>134</v>
      </c>
      <c r="AB56" s="2">
        <f>_xlfn.AGGREGATE(1,6,$AA$3:AA56)</f>
        <v>83.592592592592595</v>
      </c>
      <c r="AC56" s="2">
        <f>_xlfn.AGGREGATE(8,6,$AA$3:AA56)</f>
        <v>57.333743060072955</v>
      </c>
      <c r="AD56" s="2">
        <f t="shared" si="23"/>
        <v>0.87919268334864698</v>
      </c>
      <c r="AF56" s="2">
        <f t="shared" si="10"/>
        <v>-38.5</v>
      </c>
      <c r="AG56" s="2">
        <f>_xlfn.AGGREGATE(1,6,$AF$3:AF56)</f>
        <v>-93.75</v>
      </c>
      <c r="AH56" s="2">
        <f>_xlfn.AGGREGATE(8,6,$AF$3:AF56)</f>
        <v>40.576031741064234</v>
      </c>
      <c r="AI56" s="2">
        <f t="shared" si="11"/>
        <v>1.3616412849974495</v>
      </c>
      <c r="AK56" s="25">
        <v>-3.4630410725024401</v>
      </c>
      <c r="AL56" s="4">
        <f t="shared" si="12"/>
        <v>3.3474868288160025</v>
      </c>
      <c r="AM56" s="4">
        <f t="shared" si="13"/>
        <v>-0.275328959883123</v>
      </c>
      <c r="AN56" s="4">
        <f t="shared" si="14"/>
        <v>0.39088320356956063</v>
      </c>
      <c r="AO56" s="2">
        <f t="shared" si="15"/>
        <v>-3.4630410725024401</v>
      </c>
      <c r="AP56" s="4">
        <f t="shared" si="32"/>
        <v>-2.0582062523973406</v>
      </c>
      <c r="AQ56" s="4">
        <f t="shared" si="31"/>
        <v>-2.2435500322154107</v>
      </c>
      <c r="AR56" s="4">
        <f t="shared" si="16"/>
        <v>-0.18534377981807015</v>
      </c>
      <c r="AU56" s="10" t="e">
        <f t="shared" si="1"/>
        <v>#N/A</v>
      </c>
      <c r="AV56" s="10" t="e">
        <f t="shared" si="2"/>
        <v>#N/A</v>
      </c>
      <c r="AX56" s="21">
        <f t="shared" si="24"/>
        <v>2015</v>
      </c>
      <c r="AY56" s="8">
        <f t="shared" si="25"/>
        <v>2015</v>
      </c>
      <c r="AZ56" s="44">
        <f t="shared" si="17"/>
        <v>0</v>
      </c>
      <c r="BA56" s="5" t="e">
        <f t="shared" si="18"/>
        <v>#N/A</v>
      </c>
      <c r="BB56" s="5" t="e">
        <f t="shared" si="19"/>
        <v>#N/A</v>
      </c>
      <c r="BZ56">
        <v>54</v>
      </c>
      <c r="CA56" s="8">
        <v>0</v>
      </c>
      <c r="CB56" s="8">
        <f t="shared" si="26"/>
        <v>7679.5</v>
      </c>
      <c r="CC56" s="8">
        <v>0</v>
      </c>
      <c r="CD56" s="33">
        <f t="shared" si="27"/>
        <v>6102</v>
      </c>
      <c r="CE56" s="8">
        <v>0</v>
      </c>
      <c r="CF56" s="8">
        <f t="shared" si="28"/>
        <v>5547</v>
      </c>
      <c r="CG56" s="8">
        <v>0</v>
      </c>
      <c r="CH56" s="8">
        <f t="shared" si="29"/>
        <v>6045</v>
      </c>
      <c r="CI56">
        <f t="shared" si="30"/>
        <v>25373.5</v>
      </c>
      <c r="CJ56" s="34">
        <f t="shared" si="20"/>
        <v>0</v>
      </c>
    </row>
    <row r="57" spans="1:88" x14ac:dyDescent="0.25">
      <c r="A57" s="1">
        <v>40987</v>
      </c>
      <c r="B57">
        <v>8545</v>
      </c>
      <c r="C57">
        <v>2264</v>
      </c>
      <c r="D57" s="2">
        <v>2085</v>
      </c>
      <c r="E57">
        <v>2101</v>
      </c>
      <c r="F57" s="26">
        <v>2101</v>
      </c>
      <c r="G57" s="2">
        <f t="shared" si="0"/>
        <v>6281</v>
      </c>
      <c r="H57" s="2">
        <f>_xlfn.AGGREGATE(1,6,$G$3:G57)</f>
        <v>6077.7818181818184</v>
      </c>
      <c r="I57" s="2">
        <f>_xlfn.AGGREGATE(8,6,$G$3:G57)</f>
        <v>243.9989710044689</v>
      </c>
      <c r="J57" s="2">
        <f t="shared" si="4"/>
        <v>0.8328649132477679</v>
      </c>
      <c r="K57" s="2"/>
      <c r="L57" s="2">
        <f t="shared" si="5"/>
        <v>6460</v>
      </c>
      <c r="M57" s="2">
        <f>_xlfn.AGGREGATE(1,6,$L$3:L57)</f>
        <v>6255.1545454545458</v>
      </c>
      <c r="N57" s="2">
        <f>_xlfn.AGGREGATE(8,6,$L$3:L57)</f>
        <v>228.77151906188914</v>
      </c>
      <c r="O57" s="2">
        <f t="shared" si="6"/>
        <v>0.89541502100197079</v>
      </c>
      <c r="P57" s="2"/>
      <c r="Q57" s="2">
        <f t="shared" si="21"/>
        <v>6444</v>
      </c>
      <c r="R57" s="2">
        <f>_xlfn.AGGREGATE(1,6,$Q$3:Q57)</f>
        <v>6162.818181818182</v>
      </c>
      <c r="S57" s="2">
        <f>_xlfn.AGGREGATE(8,6,$Q$3:Q57)</f>
        <v>249.72299860657182</v>
      </c>
      <c r="T57" s="2">
        <f t="shared" si="7"/>
        <v>1.1259748591470673</v>
      </c>
      <c r="V57" s="2">
        <f t="shared" si="8"/>
        <v>179</v>
      </c>
      <c r="W57" s="2">
        <f>_xlfn.AGGREGATE(1,6,$V$3:V57)</f>
        <v>177.37272727272727</v>
      </c>
      <c r="X57" s="2">
        <f>_xlfn.AGGREGATE(8,6,$V$3:V57)</f>
        <v>41.214209617317245</v>
      </c>
      <c r="Y57" s="2">
        <f t="shared" si="22"/>
        <v>3.9483293320005421E-2</v>
      </c>
      <c r="AA57" s="2">
        <f t="shared" si="9"/>
        <v>163</v>
      </c>
      <c r="AB57" s="2">
        <f>_xlfn.AGGREGATE(1,6,$AA$3:AA57)</f>
        <v>85.036363636363632</v>
      </c>
      <c r="AC57" s="2">
        <f>_xlfn.AGGREGATE(8,6,$AA$3:AA57)</f>
        <v>57.792328410789054</v>
      </c>
      <c r="AD57" s="2">
        <f t="shared" si="23"/>
        <v>1.3490308922919534</v>
      </c>
      <c r="AF57" s="2">
        <f t="shared" si="10"/>
        <v>-16</v>
      </c>
      <c r="AG57" s="2">
        <f>_xlfn.AGGREGATE(1,6,$AF$3:AF57)</f>
        <v>-92.336363636363643</v>
      </c>
      <c r="AH57" s="2">
        <f>_xlfn.AGGREGATE(8,6,$AF$3:AF57)</f>
        <v>41.52579204492887</v>
      </c>
      <c r="AI57" s="2">
        <f t="shared" si="11"/>
        <v>1.8382879621843562</v>
      </c>
      <c r="AK57" s="25">
        <v>-4.3132937136233771</v>
      </c>
      <c r="AL57" s="4">
        <f t="shared" si="12"/>
        <v>2.8542547933968061</v>
      </c>
      <c r="AM57" s="4">
        <f t="shared" si="13"/>
        <v>0.55564927236419093</v>
      </c>
      <c r="AN57" s="4">
        <f t="shared" si="14"/>
        <v>0.90338964786237996</v>
      </c>
      <c r="AO57" s="2">
        <f t="shared" si="15"/>
        <v>-4.3132937136233771</v>
      </c>
      <c r="AP57" s="4">
        <f t="shared" si="32"/>
        <v>-2.2036957660248269</v>
      </c>
      <c r="AQ57" s="4">
        <f t="shared" si="31"/>
        <v>-2.5022679923914066</v>
      </c>
      <c r="AR57" s="4">
        <f t="shared" si="16"/>
        <v>-0.29857222636657976</v>
      </c>
      <c r="AU57" s="10" t="e">
        <f t="shared" si="1"/>
        <v>#N/A</v>
      </c>
      <c r="AV57" s="10" t="e">
        <f t="shared" si="2"/>
        <v>#N/A</v>
      </c>
      <c r="AX57" s="21">
        <f t="shared" si="24"/>
        <v>2015</v>
      </c>
      <c r="AY57" s="8">
        <f t="shared" si="25"/>
        <v>2015</v>
      </c>
      <c r="AZ57" s="44">
        <f t="shared" si="17"/>
        <v>0</v>
      </c>
      <c r="BA57" s="5" t="e">
        <f t="shared" si="18"/>
        <v>#N/A</v>
      </c>
      <c r="BB57" s="5" t="e">
        <f t="shared" si="19"/>
        <v>#N/A</v>
      </c>
      <c r="BZ57">
        <v>55</v>
      </c>
      <c r="CA57" s="8">
        <v>0</v>
      </c>
      <c r="CB57" s="8">
        <f t="shared" si="26"/>
        <v>7679.5</v>
      </c>
      <c r="CC57" s="8">
        <v>0</v>
      </c>
      <c r="CD57" s="33">
        <f t="shared" si="27"/>
        <v>6102</v>
      </c>
      <c r="CE57" s="8">
        <v>0</v>
      </c>
      <c r="CF57" s="8">
        <f t="shared" si="28"/>
        <v>5547</v>
      </c>
      <c r="CG57" s="8">
        <v>0</v>
      </c>
      <c r="CH57" s="8">
        <f t="shared" si="29"/>
        <v>6045</v>
      </c>
      <c r="CI57">
        <f t="shared" si="30"/>
        <v>25373.5</v>
      </c>
      <c r="CJ57" s="34">
        <f t="shared" si="20"/>
        <v>0</v>
      </c>
    </row>
    <row r="58" spans="1:88" x14ac:dyDescent="0.25">
      <c r="A58" s="1">
        <v>40988</v>
      </c>
      <c r="B58">
        <v>8408</v>
      </c>
      <c r="C58">
        <v>2238</v>
      </c>
      <c r="D58" s="2">
        <v>2041</v>
      </c>
      <c r="E58">
        <v>2062</v>
      </c>
      <c r="F58" s="26">
        <v>2062</v>
      </c>
      <c r="G58" s="2">
        <f t="shared" si="0"/>
        <v>6170</v>
      </c>
      <c r="H58" s="2">
        <f>_xlfn.AGGREGATE(1,6,$G$3:G58)</f>
        <v>6079.4285714285716</v>
      </c>
      <c r="I58" s="2">
        <f>_xlfn.AGGREGATE(8,6,$G$3:G58)</f>
        <v>242.11879884697518</v>
      </c>
      <c r="J58" s="2">
        <f t="shared" si="4"/>
        <v>0.37407846479806689</v>
      </c>
      <c r="K58" s="2"/>
      <c r="L58" s="2">
        <f t="shared" si="5"/>
        <v>6367</v>
      </c>
      <c r="M58" s="2">
        <f>_xlfn.AGGREGATE(1,6,$L$3:L58)</f>
        <v>6257.1517857142853</v>
      </c>
      <c r="N58" s="2">
        <f>_xlfn.AGGREGATE(8,6,$L$3:L58)</f>
        <v>227.20304244620326</v>
      </c>
      <c r="O58" s="2">
        <f t="shared" si="6"/>
        <v>0.4834803843426716</v>
      </c>
      <c r="P58" s="2"/>
      <c r="Q58" s="2">
        <f t="shared" si="21"/>
        <v>6346</v>
      </c>
      <c r="R58" s="2">
        <f>_xlfn.AGGREGATE(1,6,$Q$3:Q58)</f>
        <v>6166.0892857142853</v>
      </c>
      <c r="S58" s="2">
        <f>_xlfn.AGGREGATE(8,6,$Q$3:Q58)</f>
        <v>248.669425341134</v>
      </c>
      <c r="T58" s="2">
        <f t="shared" si="7"/>
        <v>0.72349350564069725</v>
      </c>
      <c r="V58" s="2">
        <f t="shared" si="8"/>
        <v>197</v>
      </c>
      <c r="W58" s="2">
        <f>_xlfn.AGGREGATE(1,6,$V$3:V58)</f>
        <v>177.72321428571428</v>
      </c>
      <c r="X58" s="2">
        <f>_xlfn.AGGREGATE(8,6,$V$3:V58)</f>
        <v>40.927191411227142</v>
      </c>
      <c r="Y58" s="2">
        <f t="shared" si="22"/>
        <v>0.47100191949642839</v>
      </c>
      <c r="AA58" s="2">
        <f t="shared" si="9"/>
        <v>176</v>
      </c>
      <c r="AB58" s="2">
        <f>_xlfn.AGGREGATE(1,6,$AA$3:AA58)</f>
        <v>86.660714285714292</v>
      </c>
      <c r="AC58" s="2">
        <f>_xlfn.AGGREGATE(8,6,$AA$3:AA58)</f>
        <v>58.527169144434318</v>
      </c>
      <c r="AD58" s="2">
        <f t="shared" si="23"/>
        <v>1.5264583443940838</v>
      </c>
      <c r="AF58" s="2">
        <f t="shared" si="10"/>
        <v>-21</v>
      </c>
      <c r="AG58" s="2">
        <f>_xlfn.AGGREGATE(1,6,$AF$3:AF58)</f>
        <v>-91.0625</v>
      </c>
      <c r="AH58" s="2">
        <f>_xlfn.AGGREGATE(8,6,$AF$3:AF58)</f>
        <v>42.22379391198082</v>
      </c>
      <c r="AI58" s="2">
        <f t="shared" si="11"/>
        <v>1.6593132333406939</v>
      </c>
      <c r="AK58" s="25">
        <v>-3.909265083375475</v>
      </c>
      <c r="AL58" s="4">
        <f t="shared" si="12"/>
        <v>1.5810523547814357</v>
      </c>
      <c r="AM58" s="4">
        <f t="shared" si="13"/>
        <v>1.6233817990924453</v>
      </c>
      <c r="AN58" s="4">
        <f t="shared" si="14"/>
        <v>0.70483092950159398</v>
      </c>
      <c r="AO58" s="2">
        <f t="shared" si="15"/>
        <v>-3.909265083375475</v>
      </c>
      <c r="AP58" s="4">
        <f t="shared" si="32"/>
        <v>-2.313732496176482</v>
      </c>
      <c r="AQ58" s="4">
        <f t="shared" si="31"/>
        <v>-2.678142628764415</v>
      </c>
      <c r="AR58" s="4">
        <f t="shared" si="16"/>
        <v>-0.36441013258793298</v>
      </c>
      <c r="AU58" s="10" t="e">
        <f t="shared" si="1"/>
        <v>#N/A</v>
      </c>
      <c r="AV58" s="10" t="e">
        <f t="shared" si="2"/>
        <v>#N/A</v>
      </c>
      <c r="AX58" s="21">
        <f t="shared" si="24"/>
        <v>2015</v>
      </c>
      <c r="AY58" s="8">
        <f t="shared" si="25"/>
        <v>2015</v>
      </c>
      <c r="AZ58" s="44">
        <f t="shared" si="17"/>
        <v>0</v>
      </c>
      <c r="BA58" s="5" t="e">
        <f t="shared" si="18"/>
        <v>#N/A</v>
      </c>
      <c r="BB58" s="5" t="e">
        <f t="shared" si="19"/>
        <v>#N/A</v>
      </c>
      <c r="BZ58">
        <v>56</v>
      </c>
      <c r="CA58" s="8">
        <v>0</v>
      </c>
      <c r="CB58" s="8">
        <f t="shared" si="26"/>
        <v>7679.5</v>
      </c>
      <c r="CC58" s="8">
        <v>0</v>
      </c>
      <c r="CD58" s="33">
        <f t="shared" si="27"/>
        <v>6102</v>
      </c>
      <c r="CE58" s="8">
        <v>0</v>
      </c>
      <c r="CF58" s="8">
        <f t="shared" si="28"/>
        <v>5547</v>
      </c>
      <c r="CG58" s="8">
        <v>0</v>
      </c>
      <c r="CH58" s="8">
        <f t="shared" si="29"/>
        <v>6045</v>
      </c>
      <c r="CI58">
        <f t="shared" si="30"/>
        <v>25373.5</v>
      </c>
      <c r="CJ58" s="34">
        <f t="shared" si="20"/>
        <v>0</v>
      </c>
    </row>
    <row r="59" spans="1:88" x14ac:dyDescent="0.25">
      <c r="A59" s="1">
        <v>40989</v>
      </c>
      <c r="B59">
        <v>8442</v>
      </c>
      <c r="C59">
        <v>2233</v>
      </c>
      <c r="D59" s="2">
        <v>2042</v>
      </c>
      <c r="E59">
        <v>2035</v>
      </c>
      <c r="F59" s="26">
        <v>2035</v>
      </c>
      <c r="G59" s="2">
        <f t="shared" si="0"/>
        <v>6209</v>
      </c>
      <c r="H59" s="2">
        <f>_xlfn.AGGREGATE(1,6,$G$3:G59)</f>
        <v>6081.7017543859647</v>
      </c>
      <c r="I59" s="2">
        <f>_xlfn.AGGREGATE(8,6,$G$3:G59)</f>
        <v>240.58769163309913</v>
      </c>
      <c r="J59" s="2">
        <f t="shared" si="4"/>
        <v>0.52911370797874224</v>
      </c>
      <c r="K59" s="2"/>
      <c r="L59" s="2">
        <f t="shared" si="5"/>
        <v>6400</v>
      </c>
      <c r="M59" s="2">
        <f>_xlfn.AGGREGATE(1,6,$L$3:L59)</f>
        <v>6259.6578947368425</v>
      </c>
      <c r="N59" s="2">
        <f>_xlfn.AGGREGATE(8,6,$L$3:L59)</f>
        <v>225.98075057547621</v>
      </c>
      <c r="O59" s="2">
        <f t="shared" si="6"/>
        <v>0.62103566301893509</v>
      </c>
      <c r="P59" s="2"/>
      <c r="Q59" s="2">
        <f t="shared" si="21"/>
        <v>6407</v>
      </c>
      <c r="R59" s="2">
        <f>_xlfn.AGGREGATE(1,6,$Q$3:Q59)</f>
        <v>6170.3157894736842</v>
      </c>
      <c r="S59" s="2">
        <f>_xlfn.AGGREGATE(8,6,$Q$3:Q59)</f>
        <v>248.49945517923527</v>
      </c>
      <c r="T59" s="2">
        <f t="shared" si="7"/>
        <v>0.95245363960899854</v>
      </c>
      <c r="V59" s="2">
        <f t="shared" si="8"/>
        <v>191</v>
      </c>
      <c r="W59" s="2">
        <f>_xlfn.AGGREGATE(1,6,$V$3:V59)</f>
        <v>177.95614035087721</v>
      </c>
      <c r="X59" s="2">
        <f>_xlfn.AGGREGATE(8,6,$V$3:V59)</f>
        <v>40.604022865011871</v>
      </c>
      <c r="Y59" s="2">
        <f t="shared" si="22"/>
        <v>0.32124550053789308</v>
      </c>
      <c r="AA59" s="2">
        <f t="shared" si="9"/>
        <v>198</v>
      </c>
      <c r="AB59" s="2">
        <f>_xlfn.AGGREGATE(1,6,$AA$3:AA59)</f>
        <v>88.614035087719301</v>
      </c>
      <c r="AC59" s="2">
        <f>_xlfn.AGGREGATE(8,6,$AA$3:AA59)</f>
        <v>59.824745330786875</v>
      </c>
      <c r="AD59" s="2">
        <f t="shared" si="23"/>
        <v>1.8284401263633752</v>
      </c>
      <c r="AF59" s="2">
        <f t="shared" si="10"/>
        <v>7</v>
      </c>
      <c r="AG59" s="2">
        <f>_xlfn.AGGREGATE(1,6,$AF$3:AF59)</f>
        <v>-89.34210526315789</v>
      </c>
      <c r="AH59" s="2">
        <f>_xlfn.AGGREGATE(8,6,$AF$3:AF59)</f>
        <v>43.78718048145182</v>
      </c>
      <c r="AI59" s="2">
        <f t="shared" si="11"/>
        <v>2.2002354160247486</v>
      </c>
      <c r="AK59" s="25">
        <v>-4.9811291819971224</v>
      </c>
      <c r="AL59" s="4">
        <f t="shared" si="12"/>
        <v>2.1026030106066758</v>
      </c>
      <c r="AM59" s="4">
        <f t="shared" si="13"/>
        <v>1.6205719189225261</v>
      </c>
      <c r="AN59" s="4">
        <f t="shared" si="14"/>
        <v>1.2579542524679204</v>
      </c>
      <c r="AO59" s="2">
        <f t="shared" si="15"/>
        <v>-4.9811291819971224</v>
      </c>
      <c r="AP59" s="4">
        <f t="shared" si="32"/>
        <v>-2.4858226049391043</v>
      </c>
      <c r="AQ59" s="4">
        <f t="shared" si="31"/>
        <v>-2.9660159479185033</v>
      </c>
      <c r="AR59" s="4">
        <f t="shared" si="16"/>
        <v>-0.48019334297939897</v>
      </c>
      <c r="AU59" s="10" t="e">
        <f t="shared" si="1"/>
        <v>#N/A</v>
      </c>
      <c r="AV59" s="10" t="e">
        <f t="shared" si="2"/>
        <v>#N/A</v>
      </c>
      <c r="AX59" s="21">
        <f t="shared" si="24"/>
        <v>2015</v>
      </c>
      <c r="AY59" s="8">
        <f t="shared" si="25"/>
        <v>2015</v>
      </c>
      <c r="AZ59" s="44">
        <f t="shared" si="17"/>
        <v>0</v>
      </c>
      <c r="BA59" s="5" t="e">
        <f t="shared" si="18"/>
        <v>#N/A</v>
      </c>
      <c r="BB59" s="5" t="e">
        <f t="shared" si="19"/>
        <v>#N/A</v>
      </c>
      <c r="BZ59">
        <v>57</v>
      </c>
      <c r="CA59" s="8">
        <v>0</v>
      </c>
      <c r="CB59" s="8">
        <f t="shared" si="26"/>
        <v>7679.5</v>
      </c>
      <c r="CC59" s="8">
        <v>0</v>
      </c>
      <c r="CD59" s="33">
        <f t="shared" si="27"/>
        <v>6102</v>
      </c>
      <c r="CE59" s="8">
        <v>0</v>
      </c>
      <c r="CF59" s="8">
        <f t="shared" si="28"/>
        <v>5547</v>
      </c>
      <c r="CG59" s="8">
        <v>0</v>
      </c>
      <c r="CH59" s="8">
        <f t="shared" si="29"/>
        <v>6045</v>
      </c>
      <c r="CI59">
        <f t="shared" si="30"/>
        <v>25373.5</v>
      </c>
      <c r="CJ59" s="34">
        <f t="shared" si="20"/>
        <v>0</v>
      </c>
    </row>
    <row r="60" spans="1:88" x14ac:dyDescent="0.25">
      <c r="A60" s="1">
        <v>40990</v>
      </c>
      <c r="B60">
        <v>8289</v>
      </c>
      <c r="C60">
        <v>2181</v>
      </c>
      <c r="D60" s="2">
        <v>2003</v>
      </c>
      <c r="E60">
        <v>2003</v>
      </c>
      <c r="F60" s="26">
        <v>2003</v>
      </c>
      <c r="G60" s="2">
        <f t="shared" si="0"/>
        <v>6108</v>
      </c>
      <c r="H60" s="2">
        <f>_xlfn.AGGREGATE(1,6,$G$3:G60)</f>
        <v>6082.1551724137935</v>
      </c>
      <c r="I60" s="2">
        <f>_xlfn.AGGREGATE(8,6,$G$3:G60)</f>
        <v>238.52920747378866</v>
      </c>
      <c r="J60" s="2">
        <f t="shared" si="4"/>
        <v>0.10835078798074042</v>
      </c>
      <c r="K60" s="2"/>
      <c r="L60" s="2">
        <f t="shared" si="5"/>
        <v>6286</v>
      </c>
      <c r="M60" s="2">
        <f>_xlfn.AGGREGATE(1,6,$L$3:L60)</f>
        <v>6260.1120689655172</v>
      </c>
      <c r="N60" s="2">
        <f>_xlfn.AGGREGATE(8,6,$L$3:L60)</f>
        <v>224.05041079738723</v>
      </c>
      <c r="O60" s="2">
        <f t="shared" si="6"/>
        <v>0.11554511746864729</v>
      </c>
      <c r="P60" s="2"/>
      <c r="Q60" s="2">
        <f t="shared" si="21"/>
        <v>6286</v>
      </c>
      <c r="R60" s="2">
        <f>_xlfn.AGGREGATE(1,6,$Q$3:Q60)</f>
        <v>6172.3103448275861</v>
      </c>
      <c r="S60" s="2">
        <f>_xlfn.AGGREGATE(8,6,$Q$3:Q60)</f>
        <v>246.80771916172338</v>
      </c>
      <c r="T60" s="2">
        <f t="shared" si="7"/>
        <v>0.46064059729800266</v>
      </c>
      <c r="V60" s="2">
        <f t="shared" si="8"/>
        <v>178</v>
      </c>
      <c r="W60" s="2">
        <f>_xlfn.AGGREGATE(1,6,$V$3:V60)</f>
        <v>177.95689655172413</v>
      </c>
      <c r="X60" s="2">
        <f>_xlfn.AGGREGATE(8,6,$V$3:V60)</f>
        <v>40.252466671338659</v>
      </c>
      <c r="Y60" s="2">
        <f t="shared" si="22"/>
        <v>1.0708275005308736E-3</v>
      </c>
      <c r="AA60" s="2">
        <f t="shared" si="9"/>
        <v>178</v>
      </c>
      <c r="AB60" s="2">
        <f>_xlfn.AGGREGATE(1,6,$AA$3:AA60)</f>
        <v>90.15517241379311</v>
      </c>
      <c r="AC60" s="2">
        <f>_xlfn.AGGREGATE(8,6,$AA$3:AA60)</f>
        <v>60.437357630724286</v>
      </c>
      <c r="AD60" s="2">
        <f t="shared" si="23"/>
        <v>1.4534855763043748</v>
      </c>
      <c r="AF60" s="2">
        <f t="shared" si="10"/>
        <v>0</v>
      </c>
      <c r="AG60" s="2">
        <f>_xlfn.AGGREGATE(1,6,$AF$3:AF60)</f>
        <v>-87.801724137931032</v>
      </c>
      <c r="AH60" s="2">
        <f>_xlfn.AGGREGATE(8,6,$AF$3:AF60)</f>
        <v>44.938937464915931</v>
      </c>
      <c r="AI60" s="2">
        <f t="shared" si="11"/>
        <v>1.9538006257152454</v>
      </c>
      <c r="AK60" s="25">
        <v>-3.8679267993176225</v>
      </c>
      <c r="AL60" s="4">
        <f t="shared" si="12"/>
        <v>0.68453650274739042</v>
      </c>
      <c r="AM60" s="4">
        <f t="shared" si="13"/>
        <v>1.3462056158241653</v>
      </c>
      <c r="AN60" s="4">
        <f t="shared" si="14"/>
        <v>1.8371846807460672</v>
      </c>
      <c r="AO60" s="2">
        <f t="shared" si="15"/>
        <v>-3.8679267993176225</v>
      </c>
      <c r="AP60" s="4">
        <f t="shared" si="32"/>
        <v>-2.5749906174796537</v>
      </c>
      <c r="AQ60" s="4">
        <f t="shared" si="31"/>
        <v>-3.0787548043433932</v>
      </c>
      <c r="AR60" s="4">
        <f t="shared" si="16"/>
        <v>-0.50376418686373947</v>
      </c>
      <c r="AU60" s="10" t="e">
        <f t="shared" si="1"/>
        <v>#N/A</v>
      </c>
      <c r="AV60" s="10" t="e">
        <f t="shared" si="2"/>
        <v>#N/A</v>
      </c>
      <c r="AX60" s="21">
        <f t="shared" si="24"/>
        <v>2015</v>
      </c>
      <c r="AY60" s="8">
        <f t="shared" si="25"/>
        <v>2015</v>
      </c>
      <c r="AZ60" s="44">
        <f t="shared" si="17"/>
        <v>0</v>
      </c>
      <c r="BA60" s="5" t="e">
        <f t="shared" si="18"/>
        <v>#N/A</v>
      </c>
      <c r="BB60" s="5" t="e">
        <f t="shared" si="19"/>
        <v>#N/A</v>
      </c>
      <c r="BZ60">
        <v>58</v>
      </c>
      <c r="CA60" s="8">
        <v>0</v>
      </c>
      <c r="CB60" s="8">
        <f t="shared" si="26"/>
        <v>7679.5</v>
      </c>
      <c r="CC60" s="8">
        <v>0</v>
      </c>
      <c r="CD60" s="33">
        <f t="shared" si="27"/>
        <v>6102</v>
      </c>
      <c r="CE60" s="8">
        <v>0</v>
      </c>
      <c r="CF60" s="8">
        <f t="shared" si="28"/>
        <v>5547</v>
      </c>
      <c r="CG60" s="8">
        <v>0</v>
      </c>
      <c r="CH60" s="8">
        <f t="shared" si="29"/>
        <v>6045</v>
      </c>
      <c r="CI60">
        <f t="shared" si="30"/>
        <v>25373.5</v>
      </c>
      <c r="CJ60" s="34">
        <f t="shared" si="20"/>
        <v>0</v>
      </c>
    </row>
    <row r="61" spans="1:88" x14ac:dyDescent="0.25">
      <c r="A61" s="1">
        <v>40991</v>
      </c>
      <c r="B61">
        <v>8378</v>
      </c>
      <c r="C61">
        <v>2172</v>
      </c>
      <c r="D61" s="2">
        <v>2007</v>
      </c>
      <c r="E61">
        <v>1990</v>
      </c>
      <c r="F61" s="26">
        <v>1990</v>
      </c>
      <c r="G61" s="2">
        <f t="shared" si="0"/>
        <v>6206</v>
      </c>
      <c r="H61" s="2">
        <f>_xlfn.AGGREGATE(1,6,$G$3:G61)</f>
        <v>6084.2542372881353</v>
      </c>
      <c r="I61" s="2">
        <f>_xlfn.AGGREGATE(8,6,$G$3:G61)</f>
        <v>237.03880060133611</v>
      </c>
      <c r="J61" s="2">
        <f t="shared" si="4"/>
        <v>0.51361111515503699</v>
      </c>
      <c r="K61" s="2"/>
      <c r="L61" s="2">
        <f t="shared" si="5"/>
        <v>6371</v>
      </c>
      <c r="M61" s="2">
        <f>_xlfn.AGGREGATE(1,6,$L$3:L61)</f>
        <v>6261.9915254237285</v>
      </c>
      <c r="N61" s="2">
        <f>_xlfn.AGGREGATE(8,6,$L$3:L61)</f>
        <v>222.60422223913457</v>
      </c>
      <c r="O61" s="2">
        <f t="shared" si="6"/>
        <v>0.48969634753454128</v>
      </c>
      <c r="P61" s="2"/>
      <c r="Q61" s="2">
        <f t="shared" si="21"/>
        <v>6388</v>
      </c>
      <c r="R61" s="2">
        <f>_xlfn.AGGREGATE(1,6,$Q$3:Q61)</f>
        <v>6175.9661016949149</v>
      </c>
      <c r="S61" s="2">
        <f>_xlfn.AGGREGATE(8,6,$Q$3:Q61)</f>
        <v>246.28591735662246</v>
      </c>
      <c r="T61" s="2">
        <f t="shared" si="7"/>
        <v>0.86092579137628744</v>
      </c>
      <c r="V61" s="2">
        <f t="shared" si="8"/>
        <v>165</v>
      </c>
      <c r="W61" s="2">
        <f>_xlfn.AGGREGATE(1,6,$V$3:V61)</f>
        <v>177.73728813559322</v>
      </c>
      <c r="X61" s="2">
        <f>_xlfn.AGGREGATE(8,6,$V$3:V61)</f>
        <v>39.944915029495156</v>
      </c>
      <c r="Y61" s="2">
        <f t="shared" si="22"/>
        <v>-0.31887132883342117</v>
      </c>
      <c r="AA61" s="2">
        <f t="shared" si="9"/>
        <v>182</v>
      </c>
      <c r="AB61" s="2">
        <f>_xlfn.AGGREGATE(1,6,$AA$3:AA61)</f>
        <v>91.711864406779668</v>
      </c>
      <c r="AC61" s="2">
        <f>_xlfn.AGGREGATE(8,6,$AA$3:AA61)</f>
        <v>61.084492982791183</v>
      </c>
      <c r="AD61" s="2">
        <f t="shared" si="23"/>
        <v>1.4780860278017933</v>
      </c>
      <c r="AF61" s="2">
        <f t="shared" si="10"/>
        <v>17</v>
      </c>
      <c r="AG61" s="2">
        <f>_xlfn.AGGREGATE(1,6,$AF$3:AF61)</f>
        <v>-86.025423728813564</v>
      </c>
      <c r="AH61" s="2">
        <f>_xlfn.AGGREGATE(8,6,$AF$3:AF61)</f>
        <v>46.56482848609128</v>
      </c>
      <c r="AI61" s="2">
        <f t="shared" si="11"/>
        <v>2.2125159069271958</v>
      </c>
      <c r="AK61" s="25">
        <v>-4.5515277261052765</v>
      </c>
      <c r="AL61" s="4">
        <f t="shared" si="12"/>
        <v>1.8642332540658657</v>
      </c>
      <c r="AM61" s="4">
        <f t="shared" si="13"/>
        <v>0.64560358381333516</v>
      </c>
      <c r="AN61" s="4">
        <f t="shared" si="14"/>
        <v>2.0416908882260758</v>
      </c>
      <c r="AO61" s="2">
        <f t="shared" si="15"/>
        <v>-4.5515277261052765</v>
      </c>
      <c r="AP61" s="4">
        <f t="shared" si="32"/>
        <v>-2.7025091406167907</v>
      </c>
      <c r="AQ61" s="4">
        <f t="shared" si="31"/>
        <v>-3.2628514195636287</v>
      </c>
      <c r="AR61" s="4">
        <f t="shared" si="16"/>
        <v>-0.56034227894683797</v>
      </c>
      <c r="AU61" s="10" t="e">
        <f t="shared" si="1"/>
        <v>#N/A</v>
      </c>
      <c r="AV61" s="10" t="e">
        <f t="shared" si="2"/>
        <v>#N/A</v>
      </c>
      <c r="AX61" s="21">
        <f t="shared" si="24"/>
        <v>2015</v>
      </c>
      <c r="AY61" s="8">
        <f t="shared" si="25"/>
        <v>2015</v>
      </c>
      <c r="AZ61" s="44">
        <f t="shared" si="17"/>
        <v>0</v>
      </c>
      <c r="BA61" s="5" t="e">
        <f t="shared" si="18"/>
        <v>#N/A</v>
      </c>
      <c r="BB61" s="5" t="e">
        <f t="shared" si="19"/>
        <v>#N/A</v>
      </c>
      <c r="BZ61">
        <v>59</v>
      </c>
      <c r="CA61" s="8">
        <v>0</v>
      </c>
      <c r="CB61" s="8">
        <f t="shared" si="26"/>
        <v>7679.5</v>
      </c>
      <c r="CC61" s="8">
        <v>0</v>
      </c>
      <c r="CD61" s="33">
        <f t="shared" si="27"/>
        <v>6102</v>
      </c>
      <c r="CE61" s="8">
        <v>0</v>
      </c>
      <c r="CF61" s="8">
        <f t="shared" si="28"/>
        <v>5547</v>
      </c>
      <c r="CG61" s="8">
        <v>0</v>
      </c>
      <c r="CH61" s="8">
        <f t="shared" si="29"/>
        <v>6045</v>
      </c>
      <c r="CI61">
        <f t="shared" si="30"/>
        <v>25373.5</v>
      </c>
      <c r="CJ61" s="34">
        <f t="shared" si="20"/>
        <v>0</v>
      </c>
    </row>
    <row r="62" spans="1:88" x14ac:dyDescent="0.25">
      <c r="A62" s="1">
        <v>40994</v>
      </c>
      <c r="B62">
        <v>8449</v>
      </c>
      <c r="C62">
        <v>2175</v>
      </c>
      <c r="D62" s="2">
        <v>2004.5</v>
      </c>
      <c r="E62">
        <v>1989</v>
      </c>
      <c r="F62" s="26">
        <v>1989</v>
      </c>
      <c r="G62" s="2">
        <f t="shared" si="0"/>
        <v>6274</v>
      </c>
      <c r="H62" s="2">
        <f>_xlfn.AGGREGATE(1,6,$G$3:G62)</f>
        <v>6087.416666666667</v>
      </c>
      <c r="I62" s="2">
        <f>_xlfn.AGGREGATE(8,6,$G$3:G62)</f>
        <v>236.30698901123415</v>
      </c>
      <c r="J62" s="2">
        <f t="shared" si="4"/>
        <v>0.78958025792653452</v>
      </c>
      <c r="K62" s="2"/>
      <c r="L62" s="2">
        <f t="shared" si="5"/>
        <v>6444.5</v>
      </c>
      <c r="M62" s="2">
        <f>_xlfn.AGGREGATE(1,6,$L$3:L62)</f>
        <v>6265.0333333333338</v>
      </c>
      <c r="N62" s="2">
        <f>_xlfn.AGGREGATE(8,6,$L$3:L62)</f>
        <v>221.97447050405498</v>
      </c>
      <c r="O62" s="2">
        <f t="shared" si="6"/>
        <v>0.80850138423187623</v>
      </c>
      <c r="P62" s="2"/>
      <c r="Q62" s="2">
        <f t="shared" si="21"/>
        <v>6460</v>
      </c>
      <c r="R62" s="2">
        <f>_xlfn.AGGREGATE(1,6,$Q$3:Q62)</f>
        <v>6180.7</v>
      </c>
      <c r="S62" s="2">
        <f>_xlfn.AGGREGATE(8,6,$Q$3:Q62)</f>
        <v>246.91695972532952</v>
      </c>
      <c r="T62" s="2">
        <f t="shared" si="7"/>
        <v>1.1311495180837055</v>
      </c>
      <c r="V62" s="2">
        <f t="shared" si="8"/>
        <v>170.5</v>
      </c>
      <c r="W62" s="2">
        <f>_xlfn.AGGREGATE(1,6,$V$3:V62)</f>
        <v>177.61666666666667</v>
      </c>
      <c r="X62" s="2">
        <f>_xlfn.AGGREGATE(8,6,$V$3:V62)</f>
        <v>39.621476359278802</v>
      </c>
      <c r="Y62" s="2">
        <f t="shared" si="22"/>
        <v>-0.17961639294140158</v>
      </c>
      <c r="AA62" s="2">
        <f t="shared" si="9"/>
        <v>186</v>
      </c>
      <c r="AB62" s="2">
        <f>_xlfn.AGGREGATE(1,6,$AA$3:AA62)</f>
        <v>93.283333333333331</v>
      </c>
      <c r="AC62" s="2">
        <f>_xlfn.AGGREGATE(8,6,$AA$3:AA62)</f>
        <v>61.764294341921818</v>
      </c>
      <c r="AD62" s="2">
        <f t="shared" si="23"/>
        <v>1.5011369862560913</v>
      </c>
      <c r="AF62" s="2">
        <f t="shared" si="10"/>
        <v>15.5</v>
      </c>
      <c r="AG62" s="2">
        <f>_xlfn.AGGREGATE(1,6,$AF$3:AF62)</f>
        <v>-84.333333333333329</v>
      </c>
      <c r="AH62" s="2">
        <f>_xlfn.AGGREGATE(8,6,$AF$3:AF62)</f>
        <v>47.969492620020716</v>
      </c>
      <c r="AI62" s="2">
        <f t="shared" si="11"/>
        <v>2.0811838499969153</v>
      </c>
      <c r="AK62" s="25">
        <v>-4.713470354336712</v>
      </c>
      <c r="AL62" s="4">
        <f t="shared" si="12"/>
        <v>2.729231160242116</v>
      </c>
      <c r="AM62" s="4">
        <f t="shared" si="13"/>
        <v>0.53194033538815511</v>
      </c>
      <c r="AN62" s="4">
        <f t="shared" si="14"/>
        <v>1.4522988587064407</v>
      </c>
      <c r="AO62" s="2">
        <f t="shared" si="15"/>
        <v>-4.713470354336712</v>
      </c>
      <c r="AP62" s="4">
        <f t="shared" si="32"/>
        <v>-2.8322485737600114</v>
      </c>
      <c r="AQ62" s="4">
        <f t="shared" si="31"/>
        <v>-3.444178786410264</v>
      </c>
      <c r="AR62" s="4">
        <f t="shared" si="16"/>
        <v>-0.6119302126502526</v>
      </c>
      <c r="AU62" s="10" t="e">
        <f t="shared" si="1"/>
        <v>#N/A</v>
      </c>
      <c r="AV62" s="10" t="e">
        <f t="shared" si="2"/>
        <v>#N/A</v>
      </c>
      <c r="AX62" s="21">
        <f t="shared" si="24"/>
        <v>2015</v>
      </c>
      <c r="AY62" s="8">
        <f t="shared" si="25"/>
        <v>2015</v>
      </c>
      <c r="AZ62" s="44">
        <f t="shared" si="17"/>
        <v>0</v>
      </c>
      <c r="BA62" s="5" t="e">
        <f t="shared" si="18"/>
        <v>#N/A</v>
      </c>
      <c r="BB62" s="5" t="e">
        <f t="shared" si="19"/>
        <v>#N/A</v>
      </c>
      <c r="BZ62">
        <v>60</v>
      </c>
      <c r="CA62" s="8">
        <v>0</v>
      </c>
      <c r="CB62" s="8">
        <f t="shared" si="26"/>
        <v>7679.5</v>
      </c>
      <c r="CC62" s="8">
        <v>0</v>
      </c>
      <c r="CD62" s="33">
        <f t="shared" si="27"/>
        <v>6102</v>
      </c>
      <c r="CE62" s="8">
        <v>0</v>
      </c>
      <c r="CF62" s="8">
        <f t="shared" si="28"/>
        <v>5547</v>
      </c>
      <c r="CG62" s="8">
        <v>0</v>
      </c>
      <c r="CH62" s="8">
        <f t="shared" si="29"/>
        <v>6045</v>
      </c>
      <c r="CI62">
        <f t="shared" si="30"/>
        <v>25373.5</v>
      </c>
      <c r="CJ62" s="34">
        <f t="shared" si="20"/>
        <v>0</v>
      </c>
    </row>
    <row r="63" spans="1:88" x14ac:dyDescent="0.25">
      <c r="A63" s="1">
        <v>40995</v>
      </c>
      <c r="B63">
        <v>8490</v>
      </c>
      <c r="C63">
        <v>2174.5</v>
      </c>
      <c r="D63" s="2">
        <v>2020</v>
      </c>
      <c r="E63">
        <v>1997</v>
      </c>
      <c r="F63" s="26">
        <v>1997</v>
      </c>
      <c r="G63" s="2">
        <f t="shared" si="0"/>
        <v>6315.5</v>
      </c>
      <c r="H63" s="2">
        <f>_xlfn.AGGREGATE(1,6,$G$3:G63)</f>
        <v>6091.1557377049185</v>
      </c>
      <c r="I63" s="2">
        <f>_xlfn.AGGREGATE(8,6,$G$3:G63)</f>
        <v>236.14488364907697</v>
      </c>
      <c r="J63" s="2">
        <f t="shared" si="4"/>
        <v>0.95002804561486176</v>
      </c>
      <c r="K63" s="2"/>
      <c r="L63" s="2">
        <f t="shared" si="5"/>
        <v>6470</v>
      </c>
      <c r="M63" s="2">
        <f>_xlfn.AGGREGATE(1,6,$L$3:L63)</f>
        <v>6268.3934426229507</v>
      </c>
      <c r="N63" s="2">
        <f>_xlfn.AGGREGATE(8,6,$L$3:L63)</f>
        <v>221.68070959418446</v>
      </c>
      <c r="O63" s="2">
        <f t="shared" si="6"/>
        <v>0.90944565156849444</v>
      </c>
      <c r="P63" s="2"/>
      <c r="Q63" s="2">
        <f t="shared" si="21"/>
        <v>6493</v>
      </c>
      <c r="R63" s="2">
        <f>_xlfn.AGGREGATE(1,6,$Q$3:Q63)</f>
        <v>6185.8196721311479</v>
      </c>
      <c r="S63" s="2">
        <f>_xlfn.AGGREGATE(8,6,$Q$3:Q63)</f>
        <v>248.07493303413892</v>
      </c>
      <c r="T63" s="2">
        <f t="shared" si="7"/>
        <v>1.2382562160223556</v>
      </c>
      <c r="V63" s="2">
        <f t="shared" si="8"/>
        <v>154.5</v>
      </c>
      <c r="W63" s="2">
        <f>_xlfn.AGGREGATE(1,6,$V$3:V63)</f>
        <v>177.23770491803279</v>
      </c>
      <c r="X63" s="2">
        <f>_xlfn.AGGREGATE(8,6,$V$3:V63)</f>
        <v>39.404856004048689</v>
      </c>
      <c r="Y63" s="2">
        <f t="shared" si="22"/>
        <v>-0.57702799156775453</v>
      </c>
      <c r="AA63" s="2">
        <f t="shared" si="9"/>
        <v>177.5</v>
      </c>
      <c r="AB63" s="2">
        <f>_xlfn.AGGREGATE(1,6,$AA$3:AA63)</f>
        <v>94.663934426229503</v>
      </c>
      <c r="AC63" s="2">
        <f>_xlfn.AGGREGATE(8,6,$AA$3:AA63)</f>
        <v>62.182420774466067</v>
      </c>
      <c r="AD63" s="2">
        <f t="shared" si="23"/>
        <v>1.3321460397017131</v>
      </c>
      <c r="AF63" s="2">
        <f t="shared" si="10"/>
        <v>23</v>
      </c>
      <c r="AG63" s="2">
        <f>_xlfn.AGGREGATE(1,6,$AF$3:AF63)</f>
        <v>-82.573770491803273</v>
      </c>
      <c r="AH63" s="2">
        <f>_xlfn.AGGREGATE(8,6,$AF$3:AF63)</f>
        <v>49.488517965014424</v>
      </c>
      <c r="AI63" s="2">
        <f t="shared" si="11"/>
        <v>2.1332982847948276</v>
      </c>
      <c r="AK63" s="25">
        <v>-4.7037005405188967</v>
      </c>
      <c r="AL63" s="4">
        <f t="shared" si="12"/>
        <v>3.0977299132057121</v>
      </c>
      <c r="AM63" s="4">
        <f t="shared" si="13"/>
        <v>-0.19490999748090321</v>
      </c>
      <c r="AN63" s="4">
        <f t="shared" si="14"/>
        <v>1.8008806247940878</v>
      </c>
      <c r="AO63" s="2">
        <f t="shared" si="15"/>
        <v>-4.7037005405188967</v>
      </c>
      <c r="AP63" s="4">
        <f t="shared" si="32"/>
        <v>-2.9529874103251013</v>
      </c>
      <c r="AQ63" s="4">
        <f t="shared" si="31"/>
        <v>-3.6016190056738431</v>
      </c>
      <c r="AR63" s="4">
        <f t="shared" si="16"/>
        <v>-0.64863159534874182</v>
      </c>
      <c r="AU63" s="10" t="e">
        <f t="shared" si="1"/>
        <v>#N/A</v>
      </c>
      <c r="AV63" s="10" t="e">
        <f t="shared" si="2"/>
        <v>#N/A</v>
      </c>
      <c r="AX63" s="21">
        <f t="shared" si="24"/>
        <v>2015</v>
      </c>
      <c r="AY63" s="8">
        <f t="shared" si="25"/>
        <v>2015</v>
      </c>
      <c r="AZ63" s="44">
        <f t="shared" si="17"/>
        <v>0</v>
      </c>
      <c r="BA63" s="5" t="e">
        <f t="shared" si="18"/>
        <v>#N/A</v>
      </c>
      <c r="BB63" s="5" t="e">
        <f t="shared" si="19"/>
        <v>#N/A</v>
      </c>
      <c r="BZ63">
        <v>61</v>
      </c>
      <c r="CA63" s="8">
        <v>0</v>
      </c>
      <c r="CB63" s="8">
        <f t="shared" si="26"/>
        <v>7679.5</v>
      </c>
      <c r="CC63" s="8">
        <v>0</v>
      </c>
      <c r="CD63" s="33">
        <f t="shared" si="27"/>
        <v>6102</v>
      </c>
      <c r="CE63" s="8">
        <v>0</v>
      </c>
      <c r="CF63" s="8">
        <f t="shared" si="28"/>
        <v>5547</v>
      </c>
      <c r="CG63" s="8">
        <v>0</v>
      </c>
      <c r="CH63" s="8">
        <f t="shared" si="29"/>
        <v>6045</v>
      </c>
      <c r="CI63">
        <f t="shared" si="30"/>
        <v>25373.5</v>
      </c>
      <c r="CJ63" s="34">
        <f t="shared" si="20"/>
        <v>0</v>
      </c>
    </row>
    <row r="64" spans="1:88" x14ac:dyDescent="0.25">
      <c r="A64" s="1">
        <v>40996</v>
      </c>
      <c r="B64">
        <v>8420</v>
      </c>
      <c r="C64">
        <v>2179</v>
      </c>
      <c r="D64" s="2">
        <v>2019</v>
      </c>
      <c r="E64">
        <v>1994</v>
      </c>
      <c r="F64" s="26">
        <v>1994</v>
      </c>
      <c r="G64" s="2">
        <f t="shared" si="0"/>
        <v>6241</v>
      </c>
      <c r="H64" s="2">
        <f>_xlfn.AGGREGATE(1,6,$G$3:G64)</f>
        <v>6093.572580645161</v>
      </c>
      <c r="I64" s="2">
        <f>_xlfn.AGGREGATE(8,6,$G$3:G64)</f>
        <v>234.99210430754613</v>
      </c>
      <c r="J64" s="2">
        <f t="shared" si="4"/>
        <v>0.62737179953030775</v>
      </c>
      <c r="K64" s="2"/>
      <c r="L64" s="2">
        <f t="shared" si="5"/>
        <v>6401</v>
      </c>
      <c r="M64" s="2">
        <f>_xlfn.AGGREGATE(1,6,$L$3:L64)</f>
        <v>6270.5322580645161</v>
      </c>
      <c r="N64" s="2">
        <f>_xlfn.AGGREGATE(8,6,$L$3:L64)</f>
        <v>220.5193077452619</v>
      </c>
      <c r="O64" s="2">
        <f t="shared" si="6"/>
        <v>0.59163863368461511</v>
      </c>
      <c r="P64" s="2"/>
      <c r="Q64" s="2">
        <f t="shared" si="21"/>
        <v>6426</v>
      </c>
      <c r="R64" s="2">
        <f>_xlfn.AGGREGATE(1,6,$Q$3:Q64)</f>
        <v>6189.6935483870966</v>
      </c>
      <c r="S64" s="2">
        <f>_xlfn.AGGREGATE(8,6,$Q$3:Q64)</f>
        <v>247.91933122910439</v>
      </c>
      <c r="T64" s="2">
        <f t="shared" si="7"/>
        <v>0.95315863608284168</v>
      </c>
      <c r="V64" s="2">
        <f t="shared" si="8"/>
        <v>160</v>
      </c>
      <c r="W64" s="2">
        <f>_xlfn.AGGREGATE(1,6,$V$3:V64)</f>
        <v>176.95967741935485</v>
      </c>
      <c r="X64" s="2">
        <f>_xlfn.AGGREGATE(8,6,$V$3:V64)</f>
        <v>39.14605595293267</v>
      </c>
      <c r="Y64" s="2">
        <f t="shared" si="22"/>
        <v>-0.4332410253473899</v>
      </c>
      <c r="AA64" s="2">
        <f t="shared" si="9"/>
        <v>185</v>
      </c>
      <c r="AB64" s="2">
        <f>_xlfn.AGGREGATE(1,6,$AA$3:AA64)</f>
        <v>96.120967741935488</v>
      </c>
      <c r="AC64" s="2">
        <f>_xlfn.AGGREGATE(8,6,$AA$3:AA64)</f>
        <v>62.719915387062265</v>
      </c>
      <c r="AD64" s="2">
        <f t="shared" si="23"/>
        <v>1.4170783188970675</v>
      </c>
      <c r="AF64" s="2">
        <f t="shared" si="10"/>
        <v>25</v>
      </c>
      <c r="AG64" s="2">
        <f>_xlfn.AGGREGATE(1,6,$AF$3:AF64)</f>
        <v>-80.838709677419359</v>
      </c>
      <c r="AH64" s="2">
        <f>_xlfn.AGGREGATE(8,6,$AF$3:AF64)</f>
        <v>50.923945045334314</v>
      </c>
      <c r="AI64" s="2">
        <f t="shared" si="11"/>
        <v>2.0783682329245696</v>
      </c>
      <c r="AK64" s="25">
        <v>-4.4486051879044783</v>
      </c>
      <c r="AL64" s="4">
        <f t="shared" si="12"/>
        <v>2.1721690692977647</v>
      </c>
      <c r="AM64" s="4">
        <f t="shared" si="13"/>
        <v>0.35646549401936989</v>
      </c>
      <c r="AN64" s="4">
        <f t="shared" si="14"/>
        <v>1.9199706245873445</v>
      </c>
      <c r="AO64" s="2">
        <f t="shared" si="15"/>
        <v>-4.4486051879044783</v>
      </c>
      <c r="AP64" s="4">
        <f t="shared" si="32"/>
        <v>-3.0494788798463515</v>
      </c>
      <c r="AQ64" s="4">
        <f t="shared" si="31"/>
        <v>-3.7074922784526727</v>
      </c>
      <c r="AR64" s="4">
        <f t="shared" si="16"/>
        <v>-0.65801339860632124</v>
      </c>
      <c r="AU64" s="10" t="e">
        <f t="shared" si="1"/>
        <v>#N/A</v>
      </c>
      <c r="AV64" s="10" t="e">
        <f t="shared" si="2"/>
        <v>#N/A</v>
      </c>
      <c r="AX64" s="21">
        <f t="shared" si="24"/>
        <v>2015</v>
      </c>
      <c r="AY64" s="8">
        <f t="shared" si="25"/>
        <v>2015</v>
      </c>
      <c r="AZ64" s="44">
        <f t="shared" si="17"/>
        <v>0</v>
      </c>
      <c r="BA64" s="5" t="e">
        <f t="shared" si="18"/>
        <v>#N/A</v>
      </c>
      <c r="BB64" s="5" t="e">
        <f t="shared" si="19"/>
        <v>#N/A</v>
      </c>
      <c r="BZ64">
        <v>62</v>
      </c>
      <c r="CA64" s="8">
        <v>0</v>
      </c>
      <c r="CB64" s="8">
        <f t="shared" si="26"/>
        <v>7679.5</v>
      </c>
      <c r="CC64" s="8">
        <v>0</v>
      </c>
      <c r="CD64" s="33">
        <f t="shared" si="27"/>
        <v>6102</v>
      </c>
      <c r="CE64" s="8">
        <v>0</v>
      </c>
      <c r="CF64" s="8">
        <f t="shared" si="28"/>
        <v>5547</v>
      </c>
      <c r="CG64" s="8">
        <v>0</v>
      </c>
      <c r="CH64" s="8">
        <f t="shared" si="29"/>
        <v>6045</v>
      </c>
      <c r="CI64">
        <f t="shared" si="30"/>
        <v>25373.5</v>
      </c>
      <c r="CJ64" s="34">
        <f t="shared" si="20"/>
        <v>0</v>
      </c>
    </row>
    <row r="65" spans="1:88" x14ac:dyDescent="0.25">
      <c r="A65" s="1">
        <v>40997</v>
      </c>
      <c r="B65">
        <v>8330</v>
      </c>
      <c r="C65">
        <v>2146</v>
      </c>
      <c r="D65" s="2">
        <v>1991</v>
      </c>
      <c r="E65">
        <v>1977.5</v>
      </c>
      <c r="F65" s="26">
        <v>1977.5</v>
      </c>
      <c r="G65" s="2">
        <f t="shared" si="0"/>
        <v>6184</v>
      </c>
      <c r="H65" s="2">
        <f>_xlfn.AGGREGATE(1,6,$G$3:G65)</f>
        <v>6095.0079365079364</v>
      </c>
      <c r="I65" s="2">
        <f>_xlfn.AGGREGATE(8,6,$G$3:G65)</f>
        <v>233.39343600186754</v>
      </c>
      <c r="J65" s="2">
        <f t="shared" si="4"/>
        <v>0.38129634241877958</v>
      </c>
      <c r="K65" s="2"/>
      <c r="L65" s="2">
        <f t="shared" si="5"/>
        <v>6339</v>
      </c>
      <c r="M65" s="2">
        <f>_xlfn.AGGREGATE(1,6,$L$3:L65)</f>
        <v>6271.6190476190477</v>
      </c>
      <c r="N65" s="2">
        <f>_xlfn.AGGREGATE(8,6,$L$3:L65)</f>
        <v>218.9294608853213</v>
      </c>
      <c r="O65" s="2">
        <f t="shared" si="6"/>
        <v>0.30777471478015239</v>
      </c>
      <c r="P65" s="2"/>
      <c r="Q65" s="2">
        <f t="shared" si="21"/>
        <v>6352.5</v>
      </c>
      <c r="R65" s="2">
        <f>_xlfn.AGGREGATE(1,6,$Q$3:Q65)</f>
        <v>6192.2777777777774</v>
      </c>
      <c r="S65" s="2">
        <f>_xlfn.AGGREGATE(8,6,$Q$3:Q65)</f>
        <v>246.78417049673209</v>
      </c>
      <c r="T65" s="2">
        <f t="shared" si="7"/>
        <v>0.64924027298721854</v>
      </c>
      <c r="V65" s="2">
        <f t="shared" si="8"/>
        <v>155</v>
      </c>
      <c r="W65" s="2">
        <f>_xlfn.AGGREGATE(1,6,$V$3:V65)</f>
        <v>176.61111111111111</v>
      </c>
      <c r="X65" s="2">
        <f>_xlfn.AGGREGATE(8,6,$V$3:V65)</f>
        <v>38.930997610591852</v>
      </c>
      <c r="Y65" s="2">
        <f t="shared" si="22"/>
        <v>-0.55511321151532567</v>
      </c>
      <c r="AA65" s="2">
        <f t="shared" si="9"/>
        <v>168.5</v>
      </c>
      <c r="AB65" s="2">
        <f>_xlfn.AGGREGATE(1,6,$AA$3:AA65)</f>
        <v>97.269841269841265</v>
      </c>
      <c r="AC65" s="2">
        <f>_xlfn.AGGREGATE(8,6,$AA$3:AA65)</f>
        <v>62.874328258384267</v>
      </c>
      <c r="AD65" s="2">
        <f t="shared" si="23"/>
        <v>1.1328973319195697</v>
      </c>
      <c r="AF65" s="2">
        <f t="shared" si="10"/>
        <v>13.5</v>
      </c>
      <c r="AG65" s="2">
        <f>_xlfn.AGGREGATE(1,6,$AF$3:AF65)</f>
        <v>-79.341269841269835</v>
      </c>
      <c r="AH65" s="2">
        <f>_xlfn.AGGREGATE(8,6,$AF$3:AF65)</f>
        <v>51.875906983604928</v>
      </c>
      <c r="AI65" s="2">
        <f t="shared" si="11"/>
        <v>1.7896799350536998</v>
      </c>
      <c r="AK65" s="25">
        <v>-3.5718175399604881</v>
      </c>
      <c r="AL65" s="4">
        <f t="shared" si="12"/>
        <v>1.3383113301861504</v>
      </c>
      <c r="AM65" s="4">
        <f t="shared" si="13"/>
        <v>0.19648777798546435</v>
      </c>
      <c r="AN65" s="4">
        <f t="shared" si="14"/>
        <v>2.0370184317888729</v>
      </c>
      <c r="AO65" s="2">
        <f t="shared" si="15"/>
        <v>-3.5718175399604881</v>
      </c>
      <c r="AP65" s="4">
        <f t="shared" si="32"/>
        <v>-3.0831781482408118</v>
      </c>
      <c r="AQ65" s="4">
        <f t="shared" si="31"/>
        <v>-3.6905329361411496</v>
      </c>
      <c r="AR65" s="4">
        <f t="shared" si="16"/>
        <v>-0.60735478790033781</v>
      </c>
      <c r="AU65" s="10" t="e">
        <f t="shared" si="1"/>
        <v>#N/A</v>
      </c>
      <c r="AV65" s="10" t="e">
        <f t="shared" si="2"/>
        <v>#N/A</v>
      </c>
      <c r="AX65" s="21">
        <f t="shared" si="24"/>
        <v>2015</v>
      </c>
      <c r="AY65" s="8">
        <f t="shared" si="25"/>
        <v>2015</v>
      </c>
      <c r="AZ65" s="44">
        <f t="shared" si="17"/>
        <v>0</v>
      </c>
      <c r="BA65" s="5" t="e">
        <f t="shared" si="18"/>
        <v>#N/A</v>
      </c>
      <c r="BB65" s="5" t="e">
        <f t="shared" si="19"/>
        <v>#N/A</v>
      </c>
      <c r="BZ65">
        <v>63</v>
      </c>
      <c r="CA65" s="8">
        <v>0</v>
      </c>
      <c r="CB65" s="8">
        <f t="shared" si="26"/>
        <v>7679.5</v>
      </c>
      <c r="CC65" s="8">
        <v>0</v>
      </c>
      <c r="CD65" s="33">
        <f t="shared" si="27"/>
        <v>6102</v>
      </c>
      <c r="CE65" s="8">
        <v>0</v>
      </c>
      <c r="CF65" s="8">
        <f t="shared" si="28"/>
        <v>5547</v>
      </c>
      <c r="CG65" s="8">
        <v>0</v>
      </c>
      <c r="CH65" s="8">
        <f t="shared" si="29"/>
        <v>6045</v>
      </c>
      <c r="CI65">
        <f t="shared" si="30"/>
        <v>25373.5</v>
      </c>
      <c r="CJ65" s="34">
        <f t="shared" si="20"/>
        <v>0</v>
      </c>
    </row>
    <row r="66" spans="1:88" x14ac:dyDescent="0.25">
      <c r="A66" s="1">
        <v>40998</v>
      </c>
      <c r="B66">
        <v>8441</v>
      </c>
      <c r="C66">
        <v>2139.5</v>
      </c>
      <c r="D66" s="2">
        <v>2009.5</v>
      </c>
      <c r="E66">
        <v>2020.5</v>
      </c>
      <c r="F66" s="26">
        <v>2020.5</v>
      </c>
      <c r="G66" s="2">
        <f t="shared" si="0"/>
        <v>6301.5</v>
      </c>
      <c r="H66" s="2">
        <f>_xlfn.AGGREGATE(1,6,$G$3:G66)</f>
        <v>6098.234375</v>
      </c>
      <c r="I66" s="2">
        <f>_xlfn.AGGREGATE(8,6,$G$3:G66)</f>
        <v>232.97464938456153</v>
      </c>
      <c r="J66" s="2">
        <f t="shared" si="4"/>
        <v>0.87247958323773633</v>
      </c>
      <c r="K66" s="2"/>
      <c r="L66" s="2">
        <f t="shared" si="5"/>
        <v>6431.5</v>
      </c>
      <c r="M66" s="2">
        <f>_xlfn.AGGREGATE(1,6,$L$3:L66)</f>
        <v>6274.1171875</v>
      </c>
      <c r="N66" s="2">
        <f>_xlfn.AGGREGATE(8,6,$L$3:L66)</f>
        <v>218.11548586320009</v>
      </c>
      <c r="O66" s="2">
        <f t="shared" si="6"/>
        <v>0.72155726071971327</v>
      </c>
      <c r="P66" s="2"/>
      <c r="Q66" s="2">
        <f t="shared" si="21"/>
        <v>6420.5</v>
      </c>
      <c r="R66" s="2">
        <f>_xlfn.AGGREGATE(1,6,$Q$3:Q66)</f>
        <v>6195.84375</v>
      </c>
      <c r="S66" s="2">
        <f>_xlfn.AGGREGATE(8,6,$Q$3:Q66)</f>
        <v>246.47909512966308</v>
      </c>
      <c r="T66" s="2">
        <f t="shared" si="7"/>
        <v>0.91146167946542112</v>
      </c>
      <c r="V66" s="2">
        <f t="shared" si="8"/>
        <v>130</v>
      </c>
      <c r="W66" s="2">
        <f>_xlfn.AGGREGATE(1,6,$V$3:V66)</f>
        <v>175.8828125</v>
      </c>
      <c r="X66" s="2">
        <f>_xlfn.AGGREGATE(8,6,$V$3:V66)</f>
        <v>39.055823648206982</v>
      </c>
      <c r="Y66" s="2">
        <f t="shared" si="22"/>
        <v>-1.1748007906141402</v>
      </c>
      <c r="AA66" s="2">
        <f t="shared" si="9"/>
        <v>119</v>
      </c>
      <c r="AB66" s="2">
        <f>_xlfn.AGGREGATE(1,6,$AA$3:AA66)</f>
        <v>97.609375</v>
      </c>
      <c r="AC66" s="2">
        <f>_xlfn.AGGREGATE(8,6,$AA$3:AA66)</f>
        <v>62.439374893646836</v>
      </c>
      <c r="AD66" s="2">
        <f t="shared" si="23"/>
        <v>0.34258230541921203</v>
      </c>
      <c r="AF66" s="2">
        <f t="shared" si="10"/>
        <v>-11</v>
      </c>
      <c r="AG66" s="2">
        <f>_xlfn.AGGREGATE(1,6,$AF$3:AF66)</f>
        <v>-78.2734375</v>
      </c>
      <c r="AH66" s="2">
        <f>_xlfn.AGGREGATE(8,6,$AF$3:AF66)</f>
        <v>52.162226641350287</v>
      </c>
      <c r="AI66" s="2">
        <f t="shared" si="11"/>
        <v>1.2896964303795782</v>
      </c>
      <c r="AK66" s="25">
        <v>-2.5437404152642111</v>
      </c>
      <c r="AL66" s="4">
        <f t="shared" si="12"/>
        <v>2.5054985234228706</v>
      </c>
      <c r="AM66" s="4">
        <f t="shared" si="13"/>
        <v>-1.7046980684326642</v>
      </c>
      <c r="AN66" s="4">
        <f t="shared" si="14"/>
        <v>1.742939960274005</v>
      </c>
      <c r="AO66" s="2">
        <f t="shared" si="15"/>
        <v>-2.5437404152642111</v>
      </c>
      <c r="AP66" s="4">
        <f t="shared" si="32"/>
        <v>-3.0483757138552248</v>
      </c>
      <c r="AQ66" s="4">
        <f t="shared" si="31"/>
        <v>-3.5471838710315322</v>
      </c>
      <c r="AR66" s="4">
        <f t="shared" si="16"/>
        <v>-0.49880815717630744</v>
      </c>
      <c r="AU66" s="10" t="e">
        <f t="shared" si="1"/>
        <v>#N/A</v>
      </c>
      <c r="AV66" s="10" t="e">
        <f t="shared" si="2"/>
        <v>#N/A</v>
      </c>
      <c r="AX66" s="21">
        <f t="shared" si="24"/>
        <v>2015</v>
      </c>
      <c r="AY66" s="8">
        <f t="shared" si="25"/>
        <v>2015</v>
      </c>
      <c r="AZ66" s="44">
        <f t="shared" si="17"/>
        <v>0</v>
      </c>
      <c r="BA66" s="5" t="e">
        <f t="shared" si="18"/>
        <v>#N/A</v>
      </c>
      <c r="BB66" s="5" t="e">
        <f t="shared" si="19"/>
        <v>#N/A</v>
      </c>
      <c r="BZ66">
        <v>64</v>
      </c>
      <c r="CA66" s="8">
        <v>0</v>
      </c>
      <c r="CB66" s="8">
        <f t="shared" si="26"/>
        <v>7679.5</v>
      </c>
      <c r="CC66" s="8">
        <v>0</v>
      </c>
      <c r="CD66" s="33">
        <f t="shared" si="27"/>
        <v>6102</v>
      </c>
      <c r="CE66" s="8">
        <v>0</v>
      </c>
      <c r="CF66" s="8">
        <f t="shared" si="28"/>
        <v>5547</v>
      </c>
      <c r="CG66" s="8">
        <v>0</v>
      </c>
      <c r="CH66" s="8">
        <f t="shared" si="29"/>
        <v>6045</v>
      </c>
      <c r="CI66">
        <f t="shared" si="30"/>
        <v>25373.5</v>
      </c>
      <c r="CJ66" s="34">
        <f t="shared" si="20"/>
        <v>0</v>
      </c>
    </row>
    <row r="67" spans="1:88" x14ac:dyDescent="0.25">
      <c r="A67" s="1">
        <v>41001</v>
      </c>
      <c r="B67">
        <v>8465</v>
      </c>
      <c r="C67">
        <v>2121</v>
      </c>
      <c r="D67" s="2">
        <v>1979</v>
      </c>
      <c r="E67">
        <v>2009</v>
      </c>
      <c r="F67" s="26">
        <v>2009</v>
      </c>
      <c r="G67" s="2">
        <f t="shared" ref="G67:G130" si="33">IF(OR(ISBLANK(B67),ISBLANK(C67)),#N/A,B67-C67)</f>
        <v>6344</v>
      </c>
      <c r="H67" s="2">
        <f>_xlfn.AGGREGATE(1,6,$G$3:G67)</f>
        <v>6102.0153846153844</v>
      </c>
      <c r="I67" s="2">
        <f>_xlfn.AGGREGATE(8,6,$G$3:G67)</f>
        <v>233.14609103159677</v>
      </c>
      <c r="J67" s="2">
        <f t="shared" si="4"/>
        <v>1.0379098114573193</v>
      </c>
      <c r="K67" s="2"/>
      <c r="L67" s="2">
        <f t="shared" si="5"/>
        <v>6486</v>
      </c>
      <c r="M67" s="2">
        <f>_xlfn.AGGREGATE(1,6,$L$3:L67)</f>
        <v>6277.376923076923</v>
      </c>
      <c r="N67" s="2">
        <f>_xlfn.AGGREGATE(8,6,$L$3:L67)</f>
        <v>217.99657779193257</v>
      </c>
      <c r="O67" s="2">
        <f t="shared" si="6"/>
        <v>0.9570016145950595</v>
      </c>
      <c r="P67" s="2"/>
      <c r="Q67" s="2">
        <f t="shared" si="21"/>
        <v>6456</v>
      </c>
      <c r="R67" s="2">
        <f>_xlfn.AGGREGATE(1,6,$Q$3:Q67)</f>
        <v>6199.8461538461543</v>
      </c>
      <c r="S67" s="2">
        <f>_xlfn.AGGREGATE(8,6,$Q$3:Q67)</f>
        <v>246.66278636534287</v>
      </c>
      <c r="T67" s="2">
        <f t="shared" si="7"/>
        <v>1.0384778747064232</v>
      </c>
      <c r="V67" s="2">
        <f t="shared" si="8"/>
        <v>142</v>
      </c>
      <c r="W67" s="2">
        <f>_xlfn.AGGREGATE(1,6,$V$3:V67)</f>
        <v>175.36153846153846</v>
      </c>
      <c r="X67" s="2">
        <f>_xlfn.AGGREGATE(8,6,$V$3:V67)</f>
        <v>38.977953106882957</v>
      </c>
      <c r="Y67" s="2">
        <f t="shared" si="22"/>
        <v>-0.85590791209729489</v>
      </c>
      <c r="AA67" s="2">
        <f t="shared" si="9"/>
        <v>112</v>
      </c>
      <c r="AB67" s="2">
        <f>_xlfn.AGGREGATE(1,6,$AA$3:AA67)</f>
        <v>97.830769230769235</v>
      </c>
      <c r="AC67" s="2">
        <f>_xlfn.AGGREGATE(8,6,$AA$3:AA67)</f>
        <v>61.982520918467685</v>
      </c>
      <c r="AD67" s="2">
        <f t="shared" si="23"/>
        <v>0.2286004273344914</v>
      </c>
      <c r="AF67" s="2">
        <f t="shared" si="10"/>
        <v>-30</v>
      </c>
      <c r="AG67" s="2">
        <f>_xlfn.AGGREGATE(1,6,$AF$3:AF67)</f>
        <v>-77.530769230769238</v>
      </c>
      <c r="AH67" s="2">
        <f>_xlfn.AGGREGATE(8,6,$AF$3:AF67)</f>
        <v>52.099304359971057</v>
      </c>
      <c r="AI67" s="2">
        <f t="shared" si="11"/>
        <v>0.91231101479520105</v>
      </c>
      <c r="AK67" s="25">
        <v>-2.1793893168361156</v>
      </c>
      <c r="AL67" s="4">
        <f t="shared" si="12"/>
        <v>3.033389300758802</v>
      </c>
      <c r="AM67" s="4">
        <f t="shared" si="13"/>
        <v>-1.6652172962201228</v>
      </c>
      <c r="AN67" s="4">
        <f t="shared" si="14"/>
        <v>0.81121731229743643</v>
      </c>
      <c r="AO67" s="2">
        <f t="shared" si="15"/>
        <v>-2.1793893168361156</v>
      </c>
      <c r="AP67" s="4">
        <f t="shared" si="32"/>
        <v>-2.9923120753378631</v>
      </c>
      <c r="AQ67" s="4">
        <f t="shared" si="31"/>
        <v>-3.3762095517571051</v>
      </c>
      <c r="AR67" s="4">
        <f t="shared" si="16"/>
        <v>-0.38389747641924199</v>
      </c>
      <c r="AU67" s="10" t="e">
        <f t="shared" ref="AU67:AU130" si="34">IF(NOT(ISBLANK(AS67)),F67,#N/A)</f>
        <v>#N/A</v>
      </c>
      <c r="AV67" s="10" t="e">
        <f t="shared" ref="AV67:AV130" si="35">IF(NOT(ISBLANK(AT67)),F67,#N/A)</f>
        <v>#N/A</v>
      </c>
      <c r="AX67" s="21">
        <f>IF(ISBLANK(AW67),AY66,IF(ISBLANK(AW68),AY66+(AW67-$BV$6)*$BV$14,AY66))</f>
        <v>2015</v>
      </c>
      <c r="AY67" s="8">
        <f t="shared" si="25"/>
        <v>2015</v>
      </c>
      <c r="AZ67" s="44">
        <f t="shared" si="17"/>
        <v>0</v>
      </c>
      <c r="BA67" s="5" t="e">
        <f t="shared" si="18"/>
        <v>#N/A</v>
      </c>
      <c r="BB67" s="5" t="e">
        <f t="shared" si="19"/>
        <v>#N/A</v>
      </c>
      <c r="BZ67">
        <v>65</v>
      </c>
      <c r="CA67" s="8">
        <v>0</v>
      </c>
      <c r="CB67" s="8">
        <f t="shared" si="26"/>
        <v>7679.5</v>
      </c>
      <c r="CC67" s="8">
        <v>0</v>
      </c>
      <c r="CD67" s="33">
        <f t="shared" si="27"/>
        <v>6102</v>
      </c>
      <c r="CE67" s="8">
        <v>0</v>
      </c>
      <c r="CF67" s="8">
        <f t="shared" si="28"/>
        <v>5547</v>
      </c>
      <c r="CG67" s="8">
        <v>0</v>
      </c>
      <c r="CH67" s="8">
        <f t="shared" si="29"/>
        <v>6045</v>
      </c>
      <c r="CI67">
        <f t="shared" si="30"/>
        <v>25373.5</v>
      </c>
      <c r="CJ67" s="34">
        <f t="shared" si="20"/>
        <v>0</v>
      </c>
    </row>
    <row r="68" spans="1:88" x14ac:dyDescent="0.25">
      <c r="A68" s="1">
        <v>41002</v>
      </c>
      <c r="B68">
        <v>8566</v>
      </c>
      <c r="C68">
        <v>2125</v>
      </c>
      <c r="D68" s="2">
        <v>1999</v>
      </c>
      <c r="E68">
        <v>2046</v>
      </c>
      <c r="F68" s="26">
        <v>2046</v>
      </c>
      <c r="G68" s="2">
        <f t="shared" si="33"/>
        <v>6441</v>
      </c>
      <c r="H68" s="2">
        <f>_xlfn.AGGREGATE(1,6,$G$3:G68)</f>
        <v>6107.151515151515</v>
      </c>
      <c r="I68" s="2">
        <f>_xlfn.AGGREGATE(8,6,$G$3:G68)</f>
        <v>235.0493495845682</v>
      </c>
      <c r="J68" s="2">
        <f t="shared" ref="J68:J131" si="36">(G68-H68)/I68</f>
        <v>1.4203335828775392</v>
      </c>
      <c r="K68" s="2"/>
      <c r="L68" s="2">
        <f t="shared" ref="L68:L131" si="37">IF(OR(ISBLANK(B68),ISBLANK(D68)),#N/A,B68-D68)</f>
        <v>6567</v>
      </c>
      <c r="M68" s="2">
        <f>_xlfn.AGGREGATE(1,6,$L$3:L68)</f>
        <v>6281.765151515152</v>
      </c>
      <c r="N68" s="2">
        <f>_xlfn.AGGREGATE(8,6,$L$3:L68)</f>
        <v>219.2125580430212</v>
      </c>
      <c r="O68" s="2">
        <f t="shared" ref="O68:O131" si="38">(L68-M68)/N68</f>
        <v>1.3011793258161319</v>
      </c>
      <c r="P68" s="2"/>
      <c r="Q68" s="2">
        <f t="shared" ref="Q68:Q131" si="39">IF(OR(ISBLANK(B68),ISBLANK(E68)),#N/A,B68-E68)</f>
        <v>6520</v>
      </c>
      <c r="R68" s="2">
        <f>_xlfn.AGGREGATE(1,6,$Q$3:Q68)</f>
        <v>6204.69696969697</v>
      </c>
      <c r="S68" s="2">
        <f>_xlfn.AGGREGATE(8,6,$Q$3:Q68)</f>
        <v>247.89140888073931</v>
      </c>
      <c r="T68" s="2">
        <f t="shared" ref="T68:T131" si="40">(Q68-R68)/S68</f>
        <v>1.2719401278433271</v>
      </c>
      <c r="V68" s="2">
        <f t="shared" ref="V68:V131" si="41">IF(OR(ISBLANK(C68),ISBLANK(D68)),#N/A,C68-D68)</f>
        <v>126</v>
      </c>
      <c r="W68" s="2">
        <f>_xlfn.AGGREGATE(1,6,$V$3:V68)</f>
        <v>174.61363636363637</v>
      </c>
      <c r="X68" s="2">
        <f>_xlfn.AGGREGATE(8,6,$V$3:V68)</f>
        <v>39.14868660037569</v>
      </c>
      <c r="Y68" s="2">
        <f t="shared" ref="Y68:Y131" si="42">(V68-W68)/X68</f>
        <v>-1.2417692797686311</v>
      </c>
      <c r="AA68" s="2">
        <f t="shared" ref="AA68:AA131" si="43">IF(OR(ISBLANK(C68),ISBLANK(E68)),#N/A,C68-E68)</f>
        <v>79</v>
      </c>
      <c r="AB68" s="2">
        <f>_xlfn.AGGREGATE(1,6,$AA$3:AA68)</f>
        <v>97.545454545454547</v>
      </c>
      <c r="AC68" s="2">
        <f>_xlfn.AGGREGATE(8,6,$AA$3:AA68)</f>
        <v>61.554159896395014</v>
      </c>
      <c r="AD68" s="2">
        <f t="shared" si="23"/>
        <v>-0.30128677861365277</v>
      </c>
      <c r="AF68" s="2">
        <f t="shared" ref="AF68:AF131" si="44">IF(OR(ISBLANK(D68),ISBLANK(E68)),#N/A,D68-E68)</f>
        <v>-47</v>
      </c>
      <c r="AG68" s="2">
        <f>_xlfn.AGGREGATE(1,6,$AF$3:AF68)</f>
        <v>-77.068181818181813</v>
      </c>
      <c r="AH68" s="2">
        <f>_xlfn.AGGREGATE(8,6,$AF$3:AF68)</f>
        <v>51.837441596202154</v>
      </c>
      <c r="AI68" s="2">
        <f t="shared" ref="AI68:AI131" si="45">(AF68-AG68)/AH68</f>
        <v>0.58004756585797135</v>
      </c>
      <c r="AK68" s="25">
        <v>-1.5507009150876456</v>
      </c>
      <c r="AL68" s="4">
        <f t="shared" ref="AL68:AL131" si="46">J68+O68+T68</f>
        <v>3.993453036536998</v>
      </c>
      <c r="AM68" s="4">
        <f t="shared" ref="AM68:AM131" si="47">-J68+Y68+AD68</f>
        <v>-2.9633896412598233</v>
      </c>
      <c r="AN68" s="4">
        <f t="shared" ref="AN68:AN131" si="48">-O68-Y68+AI68</f>
        <v>0.52063751981047046</v>
      </c>
      <c r="AO68" s="2">
        <f t="shared" ref="AO68:AO131" si="49">-T68-AD68-AI68</f>
        <v>-1.5507009150876456</v>
      </c>
      <c r="AP68" s="4">
        <f t="shared" si="32"/>
        <v>-2.899304903708817</v>
      </c>
      <c r="AQ68" s="4">
        <f t="shared" si="31"/>
        <v>-3.1480209721734225</v>
      </c>
      <c r="AR68" s="4">
        <f t="shared" ref="AR68:AR131" si="50">AQ68-AP68</f>
        <v>-0.24871606846460548</v>
      </c>
      <c r="AU68" s="10" t="e">
        <f t="shared" si="34"/>
        <v>#N/A</v>
      </c>
      <c r="AV68" s="10" t="e">
        <f t="shared" si="35"/>
        <v>#N/A</v>
      </c>
      <c r="AX68" s="21">
        <f t="shared" si="24"/>
        <v>2015</v>
      </c>
      <c r="AY68" s="8">
        <f t="shared" si="25"/>
        <v>2015</v>
      </c>
      <c r="AZ68" s="44">
        <f t="shared" ref="AZ68:AZ131" si="51">(AX68-$AX$3)/$AX$3</f>
        <v>0</v>
      </c>
      <c r="BA68" s="5" t="e">
        <f t="shared" ref="BA68:BA131" si="52">IF(ISERROR(AU68),#N/A,AK68)</f>
        <v>#N/A</v>
      </c>
      <c r="BB68" s="5" t="e">
        <f t="shared" ref="BB68:BB131" si="53">IF(ISERROR(AV68),#N/A,AK68)</f>
        <v>#N/A</v>
      </c>
      <c r="BZ68">
        <v>66</v>
      </c>
      <c r="CA68" s="8">
        <v>0</v>
      </c>
      <c r="CB68" s="8">
        <f t="shared" si="26"/>
        <v>7679.5</v>
      </c>
      <c r="CC68" s="8">
        <v>0</v>
      </c>
      <c r="CD68" s="33">
        <f t="shared" si="27"/>
        <v>6102</v>
      </c>
      <c r="CE68" s="8">
        <v>0</v>
      </c>
      <c r="CF68" s="8">
        <f t="shared" si="28"/>
        <v>5547</v>
      </c>
      <c r="CG68" s="8">
        <v>0</v>
      </c>
      <c r="CH68" s="8">
        <f t="shared" si="29"/>
        <v>6045</v>
      </c>
      <c r="CI68">
        <f t="shared" si="30"/>
        <v>25373.5</v>
      </c>
      <c r="CJ68" s="34">
        <f t="shared" ref="CJ68:CJ131" si="54">(CI68-$CI$3)/$CI$3</f>
        <v>0</v>
      </c>
    </row>
    <row r="69" spans="1:88" x14ac:dyDescent="0.25">
      <c r="A69" s="1">
        <v>41003</v>
      </c>
      <c r="B69">
        <v>8448</v>
      </c>
      <c r="C69">
        <v>2099</v>
      </c>
      <c r="D69" s="2">
        <v>1990</v>
      </c>
      <c r="E69">
        <v>2017</v>
      </c>
      <c r="F69" s="26">
        <v>2017</v>
      </c>
      <c r="G69" s="2">
        <f t="shared" si="33"/>
        <v>6349</v>
      </c>
      <c r="H69" s="2">
        <f>_xlfn.AGGREGATE(1,6,$G$3:G69)</f>
        <v>6110.7611940298511</v>
      </c>
      <c r="I69" s="2">
        <f>_xlfn.AGGREGATE(8,6,$G$3:G69)</f>
        <v>235.12456778204552</v>
      </c>
      <c r="J69" s="2">
        <f t="shared" si="36"/>
        <v>1.0132450565140014</v>
      </c>
      <c r="K69" s="2"/>
      <c r="L69" s="2">
        <f t="shared" si="37"/>
        <v>6458</v>
      </c>
      <c r="M69" s="2">
        <f>_xlfn.AGGREGATE(1,6,$L$3:L69)</f>
        <v>6284.3955223880594</v>
      </c>
      <c r="N69" s="2">
        <f>_xlfn.AGGREGATE(8,6,$L$3:L69)</f>
        <v>218.61739114556801</v>
      </c>
      <c r="O69" s="2">
        <f t="shared" si="38"/>
        <v>0.79410186308711739</v>
      </c>
      <c r="P69" s="2"/>
      <c r="Q69" s="2">
        <f t="shared" si="39"/>
        <v>6431</v>
      </c>
      <c r="R69" s="2">
        <f>_xlfn.AGGREGATE(1,6,$Q$3:Q69)</f>
        <v>6208.0746268656712</v>
      </c>
      <c r="S69" s="2">
        <f>_xlfn.AGGREGATE(8,6,$Q$3:Q69)</f>
        <v>247.55999203165183</v>
      </c>
      <c r="T69" s="2">
        <f t="shared" si="40"/>
        <v>0.9004903066317218</v>
      </c>
      <c r="V69" s="2">
        <f t="shared" si="41"/>
        <v>109</v>
      </c>
      <c r="W69" s="2">
        <f>_xlfn.AGGREGATE(1,6,$V$3:V69)</f>
        <v>173.63432835820896</v>
      </c>
      <c r="X69" s="2">
        <f>_xlfn.AGGREGATE(8,6,$V$3:V69)</f>
        <v>39.661589193887806</v>
      </c>
      <c r="Y69" s="2">
        <f t="shared" si="42"/>
        <v>-1.6296454497130859</v>
      </c>
      <c r="AA69" s="2">
        <f t="shared" si="43"/>
        <v>82</v>
      </c>
      <c r="AB69" s="2">
        <f>_xlfn.AGGREGATE(1,6,$AA$3:AA69)</f>
        <v>97.31343283582089</v>
      </c>
      <c r="AC69" s="2">
        <f>_xlfn.AGGREGATE(8,6,$AA$3:AA69)</f>
        <v>61.122145620311493</v>
      </c>
      <c r="AD69" s="2">
        <f t="shared" ref="AD69:AD132" si="55">(AA69-AB69)/AC69</f>
        <v>-0.25053820804896754</v>
      </c>
      <c r="AF69" s="2">
        <f t="shared" si="44"/>
        <v>-27</v>
      </c>
      <c r="AG69" s="2">
        <f>_xlfn.AGGREGATE(1,6,$AF$3:AF69)</f>
        <v>-76.320895522388057</v>
      </c>
      <c r="AH69" s="2">
        <f>_xlfn.AGGREGATE(8,6,$AF$3:AF69)</f>
        <v>51.806089474701004</v>
      </c>
      <c r="AI69" s="2">
        <f t="shared" si="45"/>
        <v>0.95202892213034984</v>
      </c>
      <c r="AK69" s="25">
        <v>-1.601981020713104</v>
      </c>
      <c r="AL69" s="4">
        <f t="shared" si="46"/>
        <v>2.7078372262328405</v>
      </c>
      <c r="AM69" s="4">
        <f t="shared" si="47"/>
        <v>-2.8934287142760549</v>
      </c>
      <c r="AN69" s="4">
        <f t="shared" si="48"/>
        <v>1.7875725087563183</v>
      </c>
      <c r="AO69" s="2">
        <f t="shared" si="49"/>
        <v>-1.601981020713104</v>
      </c>
      <c r="AP69" s="4">
        <f t="shared" si="32"/>
        <v>-2.8156065886768356</v>
      </c>
      <c r="AQ69" s="4">
        <f t="shared" si="31"/>
        <v>-2.9547659782408826</v>
      </c>
      <c r="AR69" s="4">
        <f t="shared" si="50"/>
        <v>-0.13915938956404705</v>
      </c>
      <c r="AU69" s="10" t="e">
        <f t="shared" si="34"/>
        <v>#N/A</v>
      </c>
      <c r="AV69" s="10" t="e">
        <f t="shared" si="35"/>
        <v>#N/A</v>
      </c>
      <c r="AX69" s="21">
        <f t="shared" ref="AX69:AX132" si="56">IF(ISBLANK(AW69),AY68,IF(ISBLANK(AW70),AY68+(AW69-$BV$6)*$BV$14,AY68))</f>
        <v>2015</v>
      </c>
      <c r="AY69" s="8">
        <f t="shared" ref="AY69:AY132" si="57">IF(ISBLANK(AW69),AY68,IF(ISBLANK(AW70),AY68+(AW69-$BV$6)*$BV$14,AY68))</f>
        <v>2015</v>
      </c>
      <c r="AZ69" s="44">
        <f t="shared" si="51"/>
        <v>0</v>
      </c>
      <c r="BA69" s="5" t="e">
        <f t="shared" si="52"/>
        <v>#N/A</v>
      </c>
      <c r="BB69" s="5" t="e">
        <f t="shared" si="53"/>
        <v>#N/A</v>
      </c>
      <c r="BZ69">
        <v>67</v>
      </c>
      <c r="CA69" s="8">
        <v>0</v>
      </c>
      <c r="CB69" s="8">
        <f t="shared" ref="CB69:CB132" si="58">$CA$3+CA69</f>
        <v>7679.5</v>
      </c>
      <c r="CC69" s="8">
        <v>0</v>
      </c>
      <c r="CD69" s="33">
        <f t="shared" ref="CD69:CD132" si="59">$CC$3+3*CC69</f>
        <v>6102</v>
      </c>
      <c r="CE69" s="8">
        <v>0</v>
      </c>
      <c r="CF69" s="8">
        <f t="shared" ref="CF69:CF132" si="60">$CE$3+3*CE69</f>
        <v>5547</v>
      </c>
      <c r="CG69" s="8">
        <v>0</v>
      </c>
      <c r="CH69" s="8">
        <f t="shared" ref="CH69:CH132" si="61">$CG$3+3*CG69</f>
        <v>6045</v>
      </c>
      <c r="CI69">
        <f t="shared" ref="CI69:CI132" si="62">SUM(CB69,CD69,CF69,CH69)</f>
        <v>25373.5</v>
      </c>
      <c r="CJ69" s="34">
        <f t="shared" si="54"/>
        <v>0</v>
      </c>
    </row>
    <row r="70" spans="1:88" x14ac:dyDescent="0.25">
      <c r="A70" s="1">
        <v>41004</v>
      </c>
      <c r="B70">
        <v>8340.5</v>
      </c>
      <c r="C70">
        <v>2090.5</v>
      </c>
      <c r="D70" s="2">
        <v>1982</v>
      </c>
      <c r="E70">
        <v>1988</v>
      </c>
      <c r="F70" s="26">
        <v>1988</v>
      </c>
      <c r="G70" s="2">
        <f t="shared" si="33"/>
        <v>6250</v>
      </c>
      <c r="H70" s="2">
        <f>_xlfn.AGGREGATE(1,6,$G$3:G70)</f>
        <v>6112.8088235294117</v>
      </c>
      <c r="I70" s="2">
        <f>_xlfn.AGGREGATE(8,6,$G$3:G70)</f>
        <v>233.99035345582229</v>
      </c>
      <c r="J70" s="2">
        <f t="shared" si="36"/>
        <v>0.5863112493502437</v>
      </c>
      <c r="K70" s="2"/>
      <c r="L70" s="2">
        <f t="shared" si="37"/>
        <v>6358.5</v>
      </c>
      <c r="M70" s="2">
        <f>_xlfn.AGGREGATE(1,6,$L$3:L70)</f>
        <v>6285.4852941176468</v>
      </c>
      <c r="N70" s="2">
        <f>_xlfn.AGGREGATE(8,6,$L$3:L70)</f>
        <v>217.18721543507786</v>
      </c>
      <c r="O70" s="2">
        <f t="shared" si="38"/>
        <v>0.3361832589274984</v>
      </c>
      <c r="P70" s="2"/>
      <c r="Q70" s="2">
        <f t="shared" si="39"/>
        <v>6352.5</v>
      </c>
      <c r="R70" s="2">
        <f>_xlfn.AGGREGATE(1,6,$Q$3:Q70)</f>
        <v>6210.1985294117649</v>
      </c>
      <c r="S70" s="2">
        <f>_xlfn.AGGREGATE(8,6,$Q$3:Q70)</f>
        <v>246.34715371787067</v>
      </c>
      <c r="T70" s="2">
        <f t="shared" si="40"/>
        <v>0.57764609186922466</v>
      </c>
      <c r="V70" s="2">
        <f t="shared" si="41"/>
        <v>108.5</v>
      </c>
      <c r="W70" s="2">
        <f>_xlfn.AGGREGATE(1,6,$V$3:V70)</f>
        <v>172.6764705882353</v>
      </c>
      <c r="X70" s="2">
        <f>_xlfn.AGGREGATE(8,6,$V$3:V70)</f>
        <v>40.142005715177838</v>
      </c>
      <c r="Y70" s="2">
        <f t="shared" si="42"/>
        <v>-1.5987360233963084</v>
      </c>
      <c r="AA70" s="2">
        <f t="shared" si="43"/>
        <v>102.5</v>
      </c>
      <c r="AB70" s="2">
        <f>_xlfn.AGGREGATE(1,6,$AA$3:AA70)</f>
        <v>97.389705882352942</v>
      </c>
      <c r="AC70" s="2">
        <f>_xlfn.AGGREGATE(8,6,$AA$3:AA70)</f>
        <v>60.674265645973833</v>
      </c>
      <c r="AD70" s="2">
        <f t="shared" si="55"/>
        <v>8.4225067468717885E-2</v>
      </c>
      <c r="AF70" s="2">
        <f t="shared" si="44"/>
        <v>-6</v>
      </c>
      <c r="AG70" s="2">
        <f>_xlfn.AGGREGATE(1,6,$AF$3:AF70)</f>
        <v>-75.286764705882348</v>
      </c>
      <c r="AH70" s="2">
        <f>_xlfn.AGGREGATE(8,6,$AF$3:AF70)</f>
        <v>52.115773000265719</v>
      </c>
      <c r="AI70" s="2">
        <f t="shared" si="45"/>
        <v>1.3294778282484476</v>
      </c>
      <c r="AK70" s="25">
        <v>-1.9913489875863901</v>
      </c>
      <c r="AL70" s="4">
        <f t="shared" si="46"/>
        <v>1.5001406001469668</v>
      </c>
      <c r="AM70" s="4">
        <f t="shared" si="47"/>
        <v>-2.1008222052778343</v>
      </c>
      <c r="AN70" s="4">
        <f t="shared" si="48"/>
        <v>2.5920305927172578</v>
      </c>
      <c r="AO70" s="2">
        <f t="shared" si="49"/>
        <v>-1.9913489875863901</v>
      </c>
      <c r="AP70" s="4">
        <f t="shared" si="32"/>
        <v>-2.7624286789290649</v>
      </c>
      <c r="AQ70" s="4">
        <f t="shared" si="31"/>
        <v>-2.8343388544090713</v>
      </c>
      <c r="AR70" s="4">
        <f t="shared" si="50"/>
        <v>-7.1910175480006444E-2</v>
      </c>
      <c r="AU70" s="10" t="e">
        <f t="shared" si="34"/>
        <v>#N/A</v>
      </c>
      <c r="AV70" s="10" t="e">
        <f t="shared" si="35"/>
        <v>#N/A</v>
      </c>
      <c r="AX70" s="21">
        <f t="shared" si="56"/>
        <v>2015</v>
      </c>
      <c r="AY70" s="8">
        <f t="shared" si="57"/>
        <v>2015</v>
      </c>
      <c r="AZ70" s="44">
        <f t="shared" si="51"/>
        <v>0</v>
      </c>
      <c r="BA70" s="5" t="e">
        <f t="shared" si="52"/>
        <v>#N/A</v>
      </c>
      <c r="BB70" s="5" t="e">
        <f t="shared" si="53"/>
        <v>#N/A</v>
      </c>
      <c r="BZ70">
        <v>68</v>
      </c>
      <c r="CA70" s="8">
        <v>0</v>
      </c>
      <c r="CB70" s="8">
        <f t="shared" si="58"/>
        <v>7679.5</v>
      </c>
      <c r="CC70" s="8">
        <v>0</v>
      </c>
      <c r="CD70" s="33">
        <f t="shared" si="59"/>
        <v>6102</v>
      </c>
      <c r="CE70" s="8">
        <v>0</v>
      </c>
      <c r="CF70" s="8">
        <f t="shared" si="60"/>
        <v>5547</v>
      </c>
      <c r="CG70" s="8">
        <v>0</v>
      </c>
      <c r="CH70" s="8">
        <f t="shared" si="61"/>
        <v>6045</v>
      </c>
      <c r="CI70">
        <f t="shared" si="62"/>
        <v>25373.5</v>
      </c>
      <c r="CJ70" s="34">
        <f t="shared" si="54"/>
        <v>0</v>
      </c>
    </row>
    <row r="71" spans="1:88" x14ac:dyDescent="0.25">
      <c r="A71" s="1">
        <v>41009</v>
      </c>
      <c r="B71">
        <v>8225</v>
      </c>
      <c r="C71">
        <v>2089</v>
      </c>
      <c r="D71" s="2">
        <v>2004</v>
      </c>
      <c r="E71">
        <v>2038</v>
      </c>
      <c r="F71" s="26">
        <v>2038</v>
      </c>
      <c r="G71" s="2">
        <f t="shared" si="33"/>
        <v>6136</v>
      </c>
      <c r="H71" s="2">
        <f>_xlfn.AGGREGATE(1,6,$G$3:G71)</f>
        <v>6113.144927536232</v>
      </c>
      <c r="I71" s="2">
        <f>_xlfn.AGGREGATE(8,6,$G$3:G71)</f>
        <v>232.30511703749946</v>
      </c>
      <c r="J71" s="2">
        <f t="shared" si="36"/>
        <v>9.8383852905309307E-2</v>
      </c>
      <c r="K71" s="2"/>
      <c r="L71" s="2">
        <f t="shared" si="37"/>
        <v>6221</v>
      </c>
      <c r="M71" s="2">
        <f>_xlfn.AGGREGATE(1,6,$L$3:L71)</f>
        <v>6284.550724637681</v>
      </c>
      <c r="N71" s="2">
        <f>_xlfn.AGGREGATE(8,6,$L$3:L71)</f>
        <v>215.74534009993636</v>
      </c>
      <c r="O71" s="2">
        <f t="shared" si="38"/>
        <v>-0.29456360266341514</v>
      </c>
      <c r="P71" s="2"/>
      <c r="Q71" s="2">
        <f t="shared" si="39"/>
        <v>6187</v>
      </c>
      <c r="R71" s="2">
        <f>_xlfn.AGGREGATE(1,6,$Q$3:Q71)</f>
        <v>6209.86231884058</v>
      </c>
      <c r="S71" s="2">
        <f>_xlfn.AGGREGATE(8,6,$Q$3:Q71)</f>
        <v>244.57122912632653</v>
      </c>
      <c r="T71" s="2">
        <f t="shared" si="40"/>
        <v>-9.3479183640080052E-2</v>
      </c>
      <c r="V71" s="2">
        <f t="shared" si="41"/>
        <v>85</v>
      </c>
      <c r="W71" s="2">
        <f>_xlfn.AGGREGATE(1,6,$V$3:V71)</f>
        <v>171.40579710144928</v>
      </c>
      <c r="X71" s="2">
        <f>_xlfn.AGGREGATE(8,6,$V$3:V71)</f>
        <v>41.204621536410599</v>
      </c>
      <c r="Y71" s="2">
        <f t="shared" si="42"/>
        <v>-2.0969928585582691</v>
      </c>
      <c r="AA71" s="2">
        <f t="shared" si="43"/>
        <v>51</v>
      </c>
      <c r="AB71" s="2">
        <f>_xlfn.AGGREGATE(1,6,$AA$3:AA71)</f>
        <v>96.717391304347828</v>
      </c>
      <c r="AC71" s="2">
        <f>_xlfn.AGGREGATE(8,6,$AA$3:AA71)</f>
        <v>60.487600733291359</v>
      </c>
      <c r="AD71" s="2">
        <f t="shared" si="55"/>
        <v>-0.75581426193328483</v>
      </c>
      <c r="AF71" s="2">
        <f t="shared" si="44"/>
        <v>-34</v>
      </c>
      <c r="AG71" s="2">
        <f>_xlfn.AGGREGATE(1,6,$AF$3:AF71)</f>
        <v>-74.688405797101453</v>
      </c>
      <c r="AH71" s="2">
        <f>_xlfn.AGGREGATE(8,6,$AF$3:AF71)</f>
        <v>51.971501489025066</v>
      </c>
      <c r="AI71" s="2">
        <f t="shared" si="45"/>
        <v>0.78289840838432789</v>
      </c>
      <c r="AK71" s="25">
        <v>6.6395037189036943E-2</v>
      </c>
      <c r="AL71" s="4">
        <f t="shared" si="46"/>
        <v>-0.28965893339818588</v>
      </c>
      <c r="AM71" s="4">
        <f t="shared" si="47"/>
        <v>-2.9511909733968631</v>
      </c>
      <c r="AN71" s="4">
        <f t="shared" si="48"/>
        <v>3.1744548696060124</v>
      </c>
      <c r="AO71" s="2">
        <f t="shared" si="49"/>
        <v>6.6395037189036943E-2</v>
      </c>
      <c r="AP71" s="4">
        <f t="shared" si="32"/>
        <v>-2.5799239230504778</v>
      </c>
      <c r="AQ71" s="4">
        <f t="shared" si="31"/>
        <v>-2.4717471179593078</v>
      </c>
      <c r="AR71" s="4">
        <f t="shared" si="50"/>
        <v>0.10817680509117</v>
      </c>
      <c r="AU71" s="10" t="e">
        <f t="shared" si="34"/>
        <v>#N/A</v>
      </c>
      <c r="AV71" s="10" t="e">
        <f t="shared" si="35"/>
        <v>#N/A</v>
      </c>
      <c r="AX71" s="21">
        <f t="shared" si="56"/>
        <v>2015</v>
      </c>
      <c r="AY71" s="8">
        <f t="shared" si="57"/>
        <v>2015</v>
      </c>
      <c r="AZ71" s="44">
        <f t="shared" si="51"/>
        <v>0</v>
      </c>
      <c r="BA71" s="5" t="e">
        <f t="shared" si="52"/>
        <v>#N/A</v>
      </c>
      <c r="BB71" s="5" t="e">
        <f t="shared" si="53"/>
        <v>#N/A</v>
      </c>
      <c r="BZ71">
        <v>69</v>
      </c>
      <c r="CA71" s="8">
        <v>0</v>
      </c>
      <c r="CB71" s="8">
        <f t="shared" si="58"/>
        <v>7679.5</v>
      </c>
      <c r="CC71" s="8">
        <v>0</v>
      </c>
      <c r="CD71" s="33">
        <f t="shared" si="59"/>
        <v>6102</v>
      </c>
      <c r="CE71" s="8">
        <v>0</v>
      </c>
      <c r="CF71" s="8">
        <f t="shared" si="60"/>
        <v>5547</v>
      </c>
      <c r="CG71" s="8">
        <v>0</v>
      </c>
      <c r="CH71" s="8">
        <f t="shared" si="61"/>
        <v>6045</v>
      </c>
      <c r="CI71">
        <f t="shared" si="62"/>
        <v>25373.5</v>
      </c>
      <c r="CJ71" s="34">
        <f t="shared" si="54"/>
        <v>0</v>
      </c>
    </row>
    <row r="72" spans="1:88" x14ac:dyDescent="0.25">
      <c r="A72" s="1">
        <v>41010</v>
      </c>
      <c r="B72">
        <v>8090</v>
      </c>
      <c r="C72">
        <v>2074.5</v>
      </c>
      <c r="D72" s="2">
        <v>1985</v>
      </c>
      <c r="E72">
        <v>2015</v>
      </c>
      <c r="F72" s="26">
        <v>2015</v>
      </c>
      <c r="G72" s="2">
        <f t="shared" si="33"/>
        <v>6015.5</v>
      </c>
      <c r="H72" s="2">
        <f>_xlfn.AGGREGATE(1,6,$G$3:G72)</f>
        <v>6111.75</v>
      </c>
      <c r="I72" s="2">
        <f>_xlfn.AGGREGATE(8,6,$G$3:G72)</f>
        <v>230.93070621168718</v>
      </c>
      <c r="J72" s="2">
        <f t="shared" si="36"/>
        <v>-0.41679169296685276</v>
      </c>
      <c r="K72" s="2"/>
      <c r="L72" s="2">
        <f t="shared" si="37"/>
        <v>6105</v>
      </c>
      <c r="M72" s="2">
        <f>_xlfn.AGGREGATE(1,6,$L$3:L72)</f>
        <v>6281.9857142857145</v>
      </c>
      <c r="N72" s="2">
        <f>_xlfn.AGGREGATE(8,6,$L$3:L72)</f>
        <v>215.25584397954668</v>
      </c>
      <c r="O72" s="2">
        <f t="shared" si="38"/>
        <v>-0.82221096075111177</v>
      </c>
      <c r="P72" s="2"/>
      <c r="Q72" s="2">
        <f t="shared" si="39"/>
        <v>6075</v>
      </c>
      <c r="R72" s="2">
        <f>_xlfn.AGGREGATE(1,6,$Q$3:Q72)</f>
        <v>6207.9357142857143</v>
      </c>
      <c r="S72" s="2">
        <f>_xlfn.AGGREGATE(8,6,$Q$3:Q72)</f>
        <v>243.34481592747258</v>
      </c>
      <c r="T72" s="2">
        <f t="shared" si="40"/>
        <v>-0.54628537607858874</v>
      </c>
      <c r="V72" s="2">
        <f t="shared" si="41"/>
        <v>89.5</v>
      </c>
      <c r="W72" s="2">
        <f>_xlfn.AGGREGATE(1,6,$V$3:V72)</f>
        <v>170.23571428571429</v>
      </c>
      <c r="X72" s="2">
        <f>_xlfn.AGGREGATE(8,6,$V$3:V72)</f>
        <v>42.047993108943928</v>
      </c>
      <c r="Y72" s="2">
        <f t="shared" si="42"/>
        <v>-1.9200848439194877</v>
      </c>
      <c r="AA72" s="2">
        <f t="shared" si="43"/>
        <v>59.5</v>
      </c>
      <c r="AB72" s="2">
        <f>_xlfn.AGGREGATE(1,6,$AA$3:AA72)</f>
        <v>96.185714285714283</v>
      </c>
      <c r="AC72" s="2">
        <f>_xlfn.AGGREGATE(8,6,$AA$3:AA72)</f>
        <v>60.216168416593149</v>
      </c>
      <c r="AD72" s="2">
        <f t="shared" si="55"/>
        <v>-0.60923362031127137</v>
      </c>
      <c r="AF72" s="2">
        <f t="shared" si="44"/>
        <v>-30</v>
      </c>
      <c r="AG72" s="2">
        <f>_xlfn.AGGREGATE(1,6,$AF$3:AF72)</f>
        <v>-74.05</v>
      </c>
      <c r="AH72" s="2">
        <f>_xlfn.AGGREGATE(8,6,$AF$3:AF72)</f>
        <v>51.870728739820116</v>
      </c>
      <c r="AI72" s="2">
        <f t="shared" si="45"/>
        <v>0.84922654973581846</v>
      </c>
      <c r="AK72" s="25">
        <v>0.30629244665404176</v>
      </c>
      <c r="AL72" s="4">
        <f t="shared" si="46"/>
        <v>-1.7852880297965532</v>
      </c>
      <c r="AM72" s="4">
        <f t="shared" si="47"/>
        <v>-2.1125267712639064</v>
      </c>
      <c r="AN72" s="4">
        <f t="shared" si="48"/>
        <v>3.5915223544064179</v>
      </c>
      <c r="AO72" s="2">
        <f t="shared" si="49"/>
        <v>0.30629244665404176</v>
      </c>
      <c r="AP72" s="4">
        <f t="shared" si="32"/>
        <v>-2.3937164153276056</v>
      </c>
      <c r="AQ72" s="4">
        <f t="shared" si="31"/>
        <v>-2.1244921723826393</v>
      </c>
      <c r="AR72" s="4">
        <f t="shared" si="50"/>
        <v>0.26922424294496627</v>
      </c>
      <c r="AU72" s="10" t="e">
        <f t="shared" si="34"/>
        <v>#N/A</v>
      </c>
      <c r="AV72" s="10" t="e">
        <f t="shared" si="35"/>
        <v>#N/A</v>
      </c>
      <c r="AX72" s="21">
        <f t="shared" si="56"/>
        <v>2015</v>
      </c>
      <c r="AY72" s="8">
        <f t="shared" si="57"/>
        <v>2015</v>
      </c>
      <c r="AZ72" s="44">
        <f t="shared" si="51"/>
        <v>0</v>
      </c>
      <c r="BA72" s="5" t="e">
        <f t="shared" si="52"/>
        <v>#N/A</v>
      </c>
      <c r="BB72" s="5" t="e">
        <f t="shared" si="53"/>
        <v>#N/A</v>
      </c>
      <c r="BZ72">
        <v>70</v>
      </c>
      <c r="CA72" s="8">
        <v>0</v>
      </c>
      <c r="CB72" s="8">
        <f t="shared" si="58"/>
        <v>7679.5</v>
      </c>
      <c r="CC72" s="8">
        <v>0</v>
      </c>
      <c r="CD72" s="33">
        <f t="shared" si="59"/>
        <v>6102</v>
      </c>
      <c r="CE72" s="8">
        <v>0</v>
      </c>
      <c r="CF72" s="8">
        <f t="shared" si="60"/>
        <v>5547</v>
      </c>
      <c r="CG72" s="8">
        <v>0</v>
      </c>
      <c r="CH72" s="8">
        <f t="shared" si="61"/>
        <v>6045</v>
      </c>
      <c r="CI72">
        <f t="shared" si="62"/>
        <v>25373.5</v>
      </c>
      <c r="CJ72" s="34">
        <f t="shared" si="54"/>
        <v>0</v>
      </c>
    </row>
    <row r="73" spans="1:88" x14ac:dyDescent="0.25">
      <c r="A73" s="1">
        <v>41011</v>
      </c>
      <c r="B73">
        <v>8137</v>
      </c>
      <c r="C73">
        <v>2109</v>
      </c>
      <c r="D73" s="2">
        <v>2020</v>
      </c>
      <c r="E73">
        <v>2070</v>
      </c>
      <c r="F73" s="26">
        <v>2070</v>
      </c>
      <c r="G73" s="2">
        <f t="shared" si="33"/>
        <v>6028</v>
      </c>
      <c r="H73" s="2">
        <f>_xlfn.AGGREGATE(1,6,$G$3:G73)</f>
        <v>6110.570422535211</v>
      </c>
      <c r="I73" s="2">
        <f>_xlfn.AGGREGATE(8,6,$G$3:G73)</f>
        <v>229.51095122195673</v>
      </c>
      <c r="J73" s="2">
        <f t="shared" si="36"/>
        <v>-0.35976680892825186</v>
      </c>
      <c r="K73" s="2"/>
      <c r="L73" s="2">
        <f t="shared" si="37"/>
        <v>6117</v>
      </c>
      <c r="M73" s="2">
        <f>_xlfn.AGGREGATE(1,6,$L$3:L73)</f>
        <v>6279.6619718309857</v>
      </c>
      <c r="N73" s="2">
        <f>_xlfn.AGGREGATE(8,6,$L$3:L73)</f>
        <v>214.61699876638883</v>
      </c>
      <c r="O73" s="2">
        <f t="shared" si="38"/>
        <v>-0.75791746583896524</v>
      </c>
      <c r="P73" s="2"/>
      <c r="Q73" s="2">
        <f t="shared" si="39"/>
        <v>6067</v>
      </c>
      <c r="R73" s="2">
        <f>_xlfn.AGGREGATE(1,6,$Q$3:Q73)</f>
        <v>6205.9507042253517</v>
      </c>
      <c r="S73" s="2">
        <f>_xlfn.AGGREGATE(8,6,$Q$3:Q73)</f>
        <v>242.19512787067535</v>
      </c>
      <c r="T73" s="2">
        <f t="shared" si="40"/>
        <v>-0.57371387049349343</v>
      </c>
      <c r="V73" s="2">
        <f t="shared" si="41"/>
        <v>89</v>
      </c>
      <c r="W73" s="2">
        <f>_xlfn.AGGREGATE(1,6,$V$3:V73)</f>
        <v>169.09154929577466</v>
      </c>
      <c r="X73" s="2">
        <f>_xlfn.AGGREGATE(8,6,$V$3:V73)</f>
        <v>42.834212818032825</v>
      </c>
      <c r="Y73" s="2">
        <f t="shared" si="42"/>
        <v>-1.8698032256602326</v>
      </c>
      <c r="AA73" s="2">
        <f t="shared" si="43"/>
        <v>39</v>
      </c>
      <c r="AB73" s="2">
        <f>_xlfn.AGGREGATE(1,6,$AA$3:AA73)</f>
        <v>95.380281690140848</v>
      </c>
      <c r="AC73" s="2">
        <f>_xlfn.AGGREGATE(8,6,$AA$3:AA73)</f>
        <v>60.169155028320439</v>
      </c>
      <c r="AD73" s="2">
        <f t="shared" si="55"/>
        <v>-0.9370296402467968</v>
      </c>
      <c r="AF73" s="2">
        <f t="shared" si="44"/>
        <v>-50</v>
      </c>
      <c r="AG73" s="2">
        <f>_xlfn.AGGREGATE(1,6,$AF$3:AF73)</f>
        <v>-73.711267605633807</v>
      </c>
      <c r="AH73" s="2">
        <f>_xlfn.AGGREGATE(8,6,$AF$3:AF73)</f>
        <v>51.582059741014319</v>
      </c>
      <c r="AI73" s="2">
        <f t="shared" si="45"/>
        <v>0.45968051149342382</v>
      </c>
      <c r="AK73" s="25">
        <v>1.0510629992468665</v>
      </c>
      <c r="AL73" s="4">
        <f t="shared" si="46"/>
        <v>-1.6913981452607105</v>
      </c>
      <c r="AM73" s="4">
        <f t="shared" si="47"/>
        <v>-2.4470660569787777</v>
      </c>
      <c r="AN73" s="4">
        <f t="shared" si="48"/>
        <v>3.0874012029926217</v>
      </c>
      <c r="AO73" s="2">
        <f t="shared" si="49"/>
        <v>1.0510629992468665</v>
      </c>
      <c r="AP73" s="4">
        <f t="shared" si="32"/>
        <v>-2.1714725821292529</v>
      </c>
      <c r="AQ73" s="4">
        <f t="shared" si="31"/>
        <v>-1.727547775928951</v>
      </c>
      <c r="AR73" s="4">
        <f t="shared" si="50"/>
        <v>0.44392480620030184</v>
      </c>
      <c r="AU73" s="10" t="e">
        <f t="shared" si="34"/>
        <v>#N/A</v>
      </c>
      <c r="AV73" s="10" t="e">
        <f t="shared" si="35"/>
        <v>#N/A</v>
      </c>
      <c r="AX73" s="21">
        <f t="shared" si="56"/>
        <v>2015</v>
      </c>
      <c r="AY73" s="8">
        <f t="shared" si="57"/>
        <v>2015</v>
      </c>
      <c r="AZ73" s="44">
        <f t="shared" si="51"/>
        <v>0</v>
      </c>
      <c r="BA73" s="5" t="e">
        <f t="shared" si="52"/>
        <v>#N/A</v>
      </c>
      <c r="BB73" s="5" t="e">
        <f t="shared" si="53"/>
        <v>#N/A</v>
      </c>
      <c r="BZ73">
        <v>71</v>
      </c>
      <c r="CA73" s="8">
        <v>0</v>
      </c>
      <c r="CB73" s="8">
        <f t="shared" si="58"/>
        <v>7679.5</v>
      </c>
      <c r="CC73" s="8">
        <v>0</v>
      </c>
      <c r="CD73" s="33">
        <f t="shared" si="59"/>
        <v>6102</v>
      </c>
      <c r="CE73" s="8">
        <v>0</v>
      </c>
      <c r="CF73" s="8">
        <f t="shared" si="60"/>
        <v>5547</v>
      </c>
      <c r="CG73" s="8">
        <v>0</v>
      </c>
      <c r="CH73" s="8">
        <f t="shared" si="61"/>
        <v>6045</v>
      </c>
      <c r="CI73">
        <f t="shared" si="62"/>
        <v>25373.5</v>
      </c>
      <c r="CJ73" s="34">
        <f t="shared" si="54"/>
        <v>0</v>
      </c>
    </row>
    <row r="74" spans="1:88" x14ac:dyDescent="0.25">
      <c r="A74" s="1">
        <v>41012</v>
      </c>
      <c r="B74">
        <v>8120</v>
      </c>
      <c r="C74">
        <v>2088</v>
      </c>
      <c r="D74" s="2">
        <v>2012.5</v>
      </c>
      <c r="E74">
        <v>2080</v>
      </c>
      <c r="F74" s="26">
        <v>2080</v>
      </c>
      <c r="G74" s="2">
        <f t="shared" si="33"/>
        <v>6032</v>
      </c>
      <c r="H74" s="2">
        <f>_xlfn.AGGREGATE(1,6,$G$3:G74)</f>
        <v>6109.479166666667</v>
      </c>
      <c r="I74" s="2">
        <f>_xlfn.AGGREGATE(8,6,$G$3:G74)</f>
        <v>228.09696460149723</v>
      </c>
      <c r="J74" s="2">
        <f t="shared" si="36"/>
        <v>-0.33967644769858718</v>
      </c>
      <c r="K74" s="2"/>
      <c r="L74" s="2">
        <f t="shared" si="37"/>
        <v>6107.5</v>
      </c>
      <c r="M74" s="2">
        <f>_xlfn.AGGREGATE(1,6,$L$3:L74)</f>
        <v>6277.270833333333</v>
      </c>
      <c r="N74" s="2">
        <f>_xlfn.AGGREGATE(8,6,$L$3:L74)</f>
        <v>214.07165430547627</v>
      </c>
      <c r="O74" s="2">
        <f t="shared" si="38"/>
        <v>-0.79305610957288719</v>
      </c>
      <c r="P74" s="2"/>
      <c r="Q74" s="2">
        <f t="shared" si="39"/>
        <v>6040</v>
      </c>
      <c r="R74" s="2">
        <f>_xlfn.AGGREGATE(1,6,$Q$3:Q74)</f>
        <v>6203.645833333333</v>
      </c>
      <c r="S74" s="2">
        <f>_xlfn.AGGREGATE(8,6,$Q$3:Q74)</f>
        <v>241.29020156551692</v>
      </c>
      <c r="T74" s="2">
        <f t="shared" si="40"/>
        <v>-0.6782116815004553</v>
      </c>
      <c r="V74" s="2">
        <f t="shared" si="41"/>
        <v>75.5</v>
      </c>
      <c r="W74" s="2">
        <f>_xlfn.AGGREGATE(1,6,$V$3:V74)</f>
        <v>167.79166666666666</v>
      </c>
      <c r="X74" s="2">
        <f>_xlfn.AGGREGATE(8,6,$V$3:V74)</f>
        <v>43.923287767804148</v>
      </c>
      <c r="Y74" s="2">
        <f t="shared" si="42"/>
        <v>-2.1012012387268655</v>
      </c>
      <c r="AA74" s="2">
        <f t="shared" si="43"/>
        <v>8</v>
      </c>
      <c r="AB74" s="2">
        <f>_xlfn.AGGREGATE(1,6,$AA$3:AA74)</f>
        <v>94.166666666666671</v>
      </c>
      <c r="AC74" s="2">
        <f>_xlfn.AGGREGATE(8,6,$AA$3:AA74)</f>
        <v>60.618627958372301</v>
      </c>
      <c r="AD74" s="2">
        <f t="shared" si="55"/>
        <v>-1.421455245173787</v>
      </c>
      <c r="AF74" s="2">
        <f t="shared" si="44"/>
        <v>-67.5</v>
      </c>
      <c r="AG74" s="2">
        <f>_xlfn.AGGREGATE(1,6,$AF$3:AF74)</f>
        <v>-73.625</v>
      </c>
      <c r="AH74" s="2">
        <f>_xlfn.AGGREGATE(8,6,$AF$3:AF74)</f>
        <v>51.227756012840452</v>
      </c>
      <c r="AI74" s="2">
        <f t="shared" si="45"/>
        <v>0.11956408940623406</v>
      </c>
      <c r="AK74" s="25">
        <v>1.9801028372680083</v>
      </c>
      <c r="AL74" s="4">
        <f t="shared" si="46"/>
        <v>-1.8109442387719297</v>
      </c>
      <c r="AM74" s="4">
        <f t="shared" si="47"/>
        <v>-3.182980036202065</v>
      </c>
      <c r="AN74" s="4">
        <f t="shared" si="48"/>
        <v>3.0138214377059867</v>
      </c>
      <c r="AO74" s="2">
        <f t="shared" si="49"/>
        <v>1.9801028372680083</v>
      </c>
      <c r="AP74" s="4">
        <f t="shared" si="32"/>
        <v>-1.9036290066842687</v>
      </c>
      <c r="AQ74" s="4">
        <f t="shared" si="31"/>
        <v>-1.2640914492793311</v>
      </c>
      <c r="AR74" s="4">
        <f t="shared" si="50"/>
        <v>0.63953755740493756</v>
      </c>
      <c r="AU74" s="10" t="e">
        <f t="shared" si="34"/>
        <v>#N/A</v>
      </c>
      <c r="AV74" s="10" t="e">
        <f t="shared" si="35"/>
        <v>#N/A</v>
      </c>
      <c r="AX74" s="21">
        <f t="shared" si="56"/>
        <v>2015</v>
      </c>
      <c r="AY74" s="8">
        <f t="shared" si="57"/>
        <v>2015</v>
      </c>
      <c r="AZ74" s="44">
        <f t="shared" si="51"/>
        <v>0</v>
      </c>
      <c r="BA74" s="5" t="e">
        <f t="shared" si="52"/>
        <v>#N/A</v>
      </c>
      <c r="BB74" s="5" t="e">
        <f t="shared" si="53"/>
        <v>#N/A</v>
      </c>
      <c r="BZ74">
        <v>72</v>
      </c>
      <c r="CA74" s="8">
        <v>0</v>
      </c>
      <c r="CB74" s="8">
        <f t="shared" si="58"/>
        <v>7679.5</v>
      </c>
      <c r="CC74" s="8">
        <v>0</v>
      </c>
      <c r="CD74" s="33">
        <f t="shared" si="59"/>
        <v>6102</v>
      </c>
      <c r="CE74" s="8">
        <v>0</v>
      </c>
      <c r="CF74" s="8">
        <f t="shared" si="60"/>
        <v>5547</v>
      </c>
      <c r="CG74" s="8">
        <v>0</v>
      </c>
      <c r="CH74" s="8">
        <f t="shared" si="61"/>
        <v>6045</v>
      </c>
      <c r="CI74">
        <f t="shared" si="62"/>
        <v>25373.5</v>
      </c>
      <c r="CJ74" s="34">
        <f t="shared" si="54"/>
        <v>0</v>
      </c>
    </row>
    <row r="75" spans="1:88" x14ac:dyDescent="0.25">
      <c r="A75" s="1">
        <v>41015</v>
      </c>
      <c r="B75">
        <v>7991</v>
      </c>
      <c r="C75">
        <v>2068</v>
      </c>
      <c r="D75" s="2">
        <v>1988</v>
      </c>
      <c r="E75">
        <v>2045.5</v>
      </c>
      <c r="F75" s="26">
        <v>2045.5</v>
      </c>
      <c r="G75" s="2">
        <f t="shared" si="33"/>
        <v>5923</v>
      </c>
      <c r="H75" s="2">
        <f>_xlfn.AGGREGATE(1,6,$G$3:G75)</f>
        <v>6106.9246575342468</v>
      </c>
      <c r="I75" s="2">
        <f>_xlfn.AGGREGATE(8,6,$G$3:G75)</f>
        <v>227.56394060403966</v>
      </c>
      <c r="J75" s="2">
        <f t="shared" si="36"/>
        <v>-0.80823287312586545</v>
      </c>
      <c r="K75" s="2"/>
      <c r="L75" s="2">
        <f t="shared" si="37"/>
        <v>6003</v>
      </c>
      <c r="M75" s="2">
        <f>_xlfn.AGGREGATE(1,6,$L$3:L75)</f>
        <v>6273.5136986301368</v>
      </c>
      <c r="N75" s="2">
        <f>_xlfn.AGGREGATE(8,6,$L$3:L75)</f>
        <v>214.97736377496861</v>
      </c>
      <c r="O75" s="2">
        <f t="shared" si="38"/>
        <v>-1.2583357330276961</v>
      </c>
      <c r="P75" s="2"/>
      <c r="Q75" s="2">
        <f t="shared" si="39"/>
        <v>5945.5</v>
      </c>
      <c r="R75" s="2">
        <f>_xlfn.AGGREGATE(1,6,$Q$3:Q75)</f>
        <v>6200.1095890410961</v>
      </c>
      <c r="S75" s="2">
        <f>_xlfn.AGGREGATE(8,6,$Q$3:Q75)</f>
        <v>241.50315869875271</v>
      </c>
      <c r="T75" s="2">
        <f t="shared" si="40"/>
        <v>-1.0542702232673162</v>
      </c>
      <c r="V75" s="2">
        <f t="shared" si="41"/>
        <v>80</v>
      </c>
      <c r="W75" s="2">
        <f>_xlfn.AGGREGATE(1,6,$V$3:V75)</f>
        <v>166.58904109589042</v>
      </c>
      <c r="X75" s="2">
        <f>_xlfn.AGGREGATE(8,6,$V$3:V75)</f>
        <v>44.799121082510474</v>
      </c>
      <c r="Y75" s="2">
        <f t="shared" si="42"/>
        <v>-1.9328290154713479</v>
      </c>
      <c r="AA75" s="2">
        <f t="shared" si="43"/>
        <v>22.5</v>
      </c>
      <c r="AB75" s="2">
        <f>_xlfn.AGGREGATE(1,6,$AA$3:AA75)</f>
        <v>93.18493150684931</v>
      </c>
      <c r="AC75" s="2">
        <f>_xlfn.AGGREGATE(8,6,$AA$3:AA75)</f>
        <v>60.775609453524723</v>
      </c>
      <c r="AD75" s="2">
        <f t="shared" si="55"/>
        <v>-1.1630476788702921</v>
      </c>
      <c r="AF75" s="2">
        <f t="shared" si="44"/>
        <v>-57.5</v>
      </c>
      <c r="AG75" s="2">
        <f>_xlfn.AGGREGATE(1,6,$AF$3:AF75)</f>
        <v>-73.404109589041099</v>
      </c>
      <c r="AH75" s="2">
        <f>_xlfn.AGGREGATE(8,6,$AF$3:AF75)</f>
        <v>50.910185320941899</v>
      </c>
      <c r="AI75" s="2">
        <f t="shared" si="45"/>
        <v>0.3123954369598208</v>
      </c>
      <c r="AK75" s="25">
        <v>1.9049224651777878</v>
      </c>
      <c r="AL75" s="4">
        <f t="shared" si="46"/>
        <v>-3.1208388294208778</v>
      </c>
      <c r="AM75" s="4">
        <f t="shared" si="47"/>
        <v>-2.2876438212157746</v>
      </c>
      <c r="AN75" s="4">
        <f t="shared" si="48"/>
        <v>3.5035601854588645</v>
      </c>
      <c r="AO75" s="2">
        <f t="shared" si="49"/>
        <v>1.9049224651777878</v>
      </c>
      <c r="AP75" s="4">
        <f t="shared" si="32"/>
        <v>-1.6579160084996201</v>
      </c>
      <c r="AQ75" s="4">
        <f t="shared" si="31"/>
        <v>-0.86796470997219133</v>
      </c>
      <c r="AR75" s="4">
        <f t="shared" si="50"/>
        <v>0.78995129852742874</v>
      </c>
      <c r="AU75" s="10" t="e">
        <f t="shared" si="34"/>
        <v>#N/A</v>
      </c>
      <c r="AV75" s="10" t="e">
        <f t="shared" si="35"/>
        <v>#N/A</v>
      </c>
      <c r="AX75" s="21">
        <f t="shared" si="56"/>
        <v>2015</v>
      </c>
      <c r="AY75" s="8">
        <f t="shared" si="57"/>
        <v>2015</v>
      </c>
      <c r="AZ75" s="44">
        <f t="shared" si="51"/>
        <v>0</v>
      </c>
      <c r="BA75" s="5" t="e">
        <f t="shared" si="52"/>
        <v>#N/A</v>
      </c>
      <c r="BB75" s="5" t="e">
        <f t="shared" si="53"/>
        <v>#N/A</v>
      </c>
      <c r="BZ75">
        <v>73</v>
      </c>
      <c r="CA75" s="8">
        <v>0</v>
      </c>
      <c r="CB75" s="8">
        <f t="shared" si="58"/>
        <v>7679.5</v>
      </c>
      <c r="CC75" s="8">
        <v>0</v>
      </c>
      <c r="CD75" s="33">
        <f t="shared" si="59"/>
        <v>6102</v>
      </c>
      <c r="CE75" s="8">
        <v>0</v>
      </c>
      <c r="CF75" s="8">
        <f t="shared" si="60"/>
        <v>5547</v>
      </c>
      <c r="CG75" s="8">
        <v>0</v>
      </c>
      <c r="CH75" s="8">
        <f t="shared" si="61"/>
        <v>6045</v>
      </c>
      <c r="CI75">
        <f t="shared" si="62"/>
        <v>25373.5</v>
      </c>
      <c r="CJ75" s="34">
        <f t="shared" si="54"/>
        <v>0</v>
      </c>
    </row>
    <row r="76" spans="1:88" x14ac:dyDescent="0.25">
      <c r="A76" s="1">
        <v>41016</v>
      </c>
      <c r="B76">
        <v>8015</v>
      </c>
      <c r="C76">
        <v>2087</v>
      </c>
      <c r="D76" s="2">
        <v>1995</v>
      </c>
      <c r="E76">
        <v>2082.5</v>
      </c>
      <c r="F76" s="26">
        <v>2082.5</v>
      </c>
      <c r="G76" s="2">
        <f t="shared" si="33"/>
        <v>5928</v>
      </c>
      <c r="H76" s="2">
        <f>_xlfn.AGGREGATE(1,6,$G$3:G76)</f>
        <v>6104.5067567567567</v>
      </c>
      <c r="I76" s="2">
        <f>_xlfn.AGGREGATE(8,6,$G$3:G76)</f>
        <v>226.96325892155366</v>
      </c>
      <c r="J76" s="2">
        <f t="shared" si="36"/>
        <v>-0.77768867787434925</v>
      </c>
      <c r="K76" s="2"/>
      <c r="L76" s="2">
        <f t="shared" si="37"/>
        <v>6020</v>
      </c>
      <c r="M76" s="2">
        <f>_xlfn.AGGREGATE(1,6,$L$3:L76)</f>
        <v>6270.0878378378375</v>
      </c>
      <c r="N76" s="2">
        <f>_xlfn.AGGREGATE(8,6,$L$3:L76)</f>
        <v>215.51682630284208</v>
      </c>
      <c r="O76" s="2">
        <f t="shared" si="38"/>
        <v>-1.1604098024644096</v>
      </c>
      <c r="P76" s="2"/>
      <c r="Q76" s="2">
        <f t="shared" si="39"/>
        <v>5932.5</v>
      </c>
      <c r="R76" s="2">
        <f>_xlfn.AGGREGATE(1,6,$Q$3:Q76)</f>
        <v>6196.4932432432433</v>
      </c>
      <c r="S76" s="2">
        <f>_xlfn.AGGREGATE(8,6,$Q$3:Q76)</f>
        <v>241.84769460711971</v>
      </c>
      <c r="T76" s="2">
        <f t="shared" si="40"/>
        <v>-1.0915681609952865</v>
      </c>
      <c r="V76" s="2">
        <f t="shared" si="41"/>
        <v>92</v>
      </c>
      <c r="W76" s="2">
        <f>_xlfn.AGGREGATE(1,6,$V$3:V76)</f>
        <v>165.58108108108109</v>
      </c>
      <c r="X76" s="2">
        <f>_xlfn.AGGREGATE(8,6,$V$3:V76)</f>
        <v>45.321153332321586</v>
      </c>
      <c r="Y76" s="2">
        <f t="shared" si="42"/>
        <v>-1.6235482919320467</v>
      </c>
      <c r="AA76" s="2">
        <f t="shared" si="43"/>
        <v>4.5</v>
      </c>
      <c r="AB76" s="2">
        <f>_xlfn.AGGREGATE(1,6,$AA$3:AA76)</f>
        <v>91.986486486486484</v>
      </c>
      <c r="AC76" s="2">
        <f>_xlfn.AGGREGATE(8,6,$AA$3:AA76)</f>
        <v>61.225876273786888</v>
      </c>
      <c r="AD76" s="2">
        <f t="shared" si="55"/>
        <v>-1.4289135870472263</v>
      </c>
      <c r="AF76" s="2">
        <f t="shared" si="44"/>
        <v>-87.5</v>
      </c>
      <c r="AG76" s="2">
        <f>_xlfn.AGGREGATE(1,6,$AF$3:AF76)</f>
        <v>-73.594594594594597</v>
      </c>
      <c r="AH76" s="2">
        <f>_xlfn.AGGREGATE(8,6,$AF$3:AF76)</f>
        <v>50.59121249379583</v>
      </c>
      <c r="AI76" s="2">
        <f t="shared" si="45"/>
        <v>-0.27485811705166524</v>
      </c>
      <c r="AK76" s="25">
        <v>2.7953398650941779</v>
      </c>
      <c r="AL76" s="4">
        <f t="shared" si="46"/>
        <v>-3.0296666413340452</v>
      </c>
      <c r="AM76" s="4">
        <f t="shared" si="47"/>
        <v>-2.2747732011049235</v>
      </c>
      <c r="AN76" s="4">
        <f t="shared" si="48"/>
        <v>2.5090999773447908</v>
      </c>
      <c r="AO76" s="2">
        <f t="shared" si="49"/>
        <v>2.7953398650941779</v>
      </c>
      <c r="AP76" s="4">
        <f t="shared" si="32"/>
        <v>-1.3706091779451817</v>
      </c>
      <c r="AQ76" s="4">
        <f t="shared" si="31"/>
        <v>-0.41005163808889522</v>
      </c>
      <c r="AR76" s="4">
        <f t="shared" si="50"/>
        <v>0.96055753985628645</v>
      </c>
      <c r="AU76" s="10" t="e">
        <f t="shared" si="34"/>
        <v>#N/A</v>
      </c>
      <c r="AV76" s="10" t="e">
        <f t="shared" si="35"/>
        <v>#N/A</v>
      </c>
      <c r="AX76" s="21">
        <f t="shared" si="56"/>
        <v>2015</v>
      </c>
      <c r="AY76" s="8">
        <f t="shared" si="57"/>
        <v>2015</v>
      </c>
      <c r="AZ76" s="44">
        <f t="shared" si="51"/>
        <v>0</v>
      </c>
      <c r="BA76" s="5" t="e">
        <f t="shared" si="52"/>
        <v>#N/A</v>
      </c>
      <c r="BB76" s="5" t="e">
        <f t="shared" si="53"/>
        <v>#N/A</v>
      </c>
      <c r="BZ76">
        <v>74</v>
      </c>
      <c r="CA76" s="8">
        <v>0</v>
      </c>
      <c r="CB76" s="8">
        <f t="shared" si="58"/>
        <v>7679.5</v>
      </c>
      <c r="CC76" s="8">
        <v>0</v>
      </c>
      <c r="CD76" s="33">
        <f t="shared" si="59"/>
        <v>6102</v>
      </c>
      <c r="CE76" s="8">
        <v>0</v>
      </c>
      <c r="CF76" s="8">
        <f t="shared" si="60"/>
        <v>5547</v>
      </c>
      <c r="CG76" s="8">
        <v>0</v>
      </c>
      <c r="CH76" s="8">
        <f t="shared" si="61"/>
        <v>6045</v>
      </c>
      <c r="CI76">
        <f t="shared" si="62"/>
        <v>25373.5</v>
      </c>
      <c r="CJ76" s="34">
        <f t="shared" si="54"/>
        <v>0</v>
      </c>
    </row>
    <row r="77" spans="1:88" x14ac:dyDescent="0.25">
      <c r="A77" s="1">
        <v>41017</v>
      </c>
      <c r="B77">
        <v>8035</v>
      </c>
      <c r="C77">
        <v>2068</v>
      </c>
      <c r="D77" s="2">
        <v>1992</v>
      </c>
      <c r="E77">
        <v>2059</v>
      </c>
      <c r="F77" s="26">
        <v>2059</v>
      </c>
      <c r="G77" s="2">
        <f t="shared" si="33"/>
        <v>5967</v>
      </c>
      <c r="H77" s="2">
        <f>_xlfn.AGGREGATE(1,6,$G$3:G77)</f>
        <v>6102.6733333333332</v>
      </c>
      <c r="I77" s="2">
        <f>_xlfn.AGGREGATE(8,6,$G$3:G77)</f>
        <v>225.99609868805743</v>
      </c>
      <c r="J77" s="2">
        <f t="shared" si="36"/>
        <v>-0.60033484702142215</v>
      </c>
      <c r="K77" s="2"/>
      <c r="L77" s="2">
        <f t="shared" si="37"/>
        <v>6043</v>
      </c>
      <c r="M77" s="2">
        <f>_xlfn.AGGREGATE(1,6,$L$3:L77)</f>
        <v>6267.06</v>
      </c>
      <c r="N77" s="2">
        <f>_xlfn.AGGREGATE(8,6,$L$3:L77)</f>
        <v>215.65393512137294</v>
      </c>
      <c r="O77" s="2">
        <f t="shared" si="38"/>
        <v>-1.038979417991591</v>
      </c>
      <c r="P77" s="2"/>
      <c r="Q77" s="2">
        <f t="shared" si="39"/>
        <v>5976</v>
      </c>
      <c r="R77" s="2">
        <f>_xlfn.AGGREGATE(1,6,$Q$3:Q77)</f>
        <v>6193.5533333333333</v>
      </c>
      <c r="S77" s="2">
        <f>_xlfn.AGGREGATE(8,6,$Q$3:Q77)</f>
        <v>241.55749589325978</v>
      </c>
      <c r="T77" s="2">
        <f t="shared" si="40"/>
        <v>-0.90062754015907853</v>
      </c>
      <c r="V77" s="2">
        <f t="shared" si="41"/>
        <v>76</v>
      </c>
      <c r="W77" s="2">
        <f>_xlfn.AGGREGATE(1,6,$V$3:V77)</f>
        <v>164.38666666666666</v>
      </c>
      <c r="X77" s="2">
        <f>_xlfn.AGGREGATE(8,6,$V$3:V77)</f>
        <v>46.175648223808281</v>
      </c>
      <c r="Y77" s="2">
        <f t="shared" si="42"/>
        <v>-1.9141402463537971</v>
      </c>
      <c r="AA77" s="2">
        <f t="shared" si="43"/>
        <v>9</v>
      </c>
      <c r="AB77" s="2">
        <f>_xlfn.AGGREGATE(1,6,$AA$3:AA77)</f>
        <v>90.88</v>
      </c>
      <c r="AC77" s="2">
        <f>_xlfn.AGGREGATE(8,6,$AA$3:AA77)</f>
        <v>61.55668607064549</v>
      </c>
      <c r="AD77" s="2">
        <f t="shared" si="55"/>
        <v>-1.3301560760764553</v>
      </c>
      <c r="AF77" s="2">
        <f t="shared" si="44"/>
        <v>-67</v>
      </c>
      <c r="AG77" s="2">
        <f>_xlfn.AGGREGATE(1,6,$AF$3:AF77)</f>
        <v>-73.506666666666661</v>
      </c>
      <c r="AH77" s="2">
        <f>_xlfn.AGGREGATE(8,6,$AF$3:AF77)</f>
        <v>50.258498010010427</v>
      </c>
      <c r="AI77" s="2">
        <f t="shared" si="45"/>
        <v>0.12946400955656634</v>
      </c>
      <c r="AK77" s="25">
        <v>2.1013196066789677</v>
      </c>
      <c r="AL77" s="4">
        <f t="shared" si="46"/>
        <v>-2.5399418051720914</v>
      </c>
      <c r="AM77" s="4">
        <f t="shared" si="47"/>
        <v>-2.6439614754088305</v>
      </c>
      <c r="AN77" s="4">
        <f t="shared" si="48"/>
        <v>3.0825836739019543</v>
      </c>
      <c r="AO77" s="2">
        <f t="shared" si="49"/>
        <v>2.1013196066789677</v>
      </c>
      <c r="AP77" s="4">
        <f t="shared" si="32"/>
        <v>-1.1466137724855594</v>
      </c>
      <c r="AQ77" s="4">
        <f t="shared" si="31"/>
        <v>-9.613023249291236E-2</v>
      </c>
      <c r="AR77" s="4">
        <f t="shared" si="50"/>
        <v>1.0504835399926471</v>
      </c>
      <c r="AU77" s="10" t="e">
        <f t="shared" si="34"/>
        <v>#N/A</v>
      </c>
      <c r="AV77" s="10" t="e">
        <f t="shared" si="35"/>
        <v>#N/A</v>
      </c>
      <c r="AX77" s="21">
        <f>IF(ISBLANK(AW77),AY76,IF(ISBLANK(AW78),AY76+(AW77-$BV$6)*$BV$14,AY76))</f>
        <v>2015</v>
      </c>
      <c r="AY77" s="8">
        <f t="shared" si="57"/>
        <v>2015</v>
      </c>
      <c r="AZ77" s="44">
        <f t="shared" si="51"/>
        <v>0</v>
      </c>
      <c r="BA77" s="5" t="e">
        <f t="shared" si="52"/>
        <v>#N/A</v>
      </c>
      <c r="BB77" s="5" t="e">
        <f t="shared" si="53"/>
        <v>#N/A</v>
      </c>
      <c r="BZ77">
        <v>75</v>
      </c>
      <c r="CA77" s="8">
        <v>0</v>
      </c>
      <c r="CB77" s="8">
        <f t="shared" si="58"/>
        <v>7679.5</v>
      </c>
      <c r="CC77" s="8">
        <v>0</v>
      </c>
      <c r="CD77" s="33">
        <f t="shared" si="59"/>
        <v>6102</v>
      </c>
      <c r="CE77" s="8">
        <v>0</v>
      </c>
      <c r="CF77" s="8">
        <f t="shared" si="60"/>
        <v>5547</v>
      </c>
      <c r="CG77" s="8">
        <v>0</v>
      </c>
      <c r="CH77" s="8">
        <f t="shared" si="61"/>
        <v>6045</v>
      </c>
      <c r="CI77">
        <f t="shared" si="62"/>
        <v>25373.5</v>
      </c>
      <c r="CJ77" s="34">
        <f t="shared" si="54"/>
        <v>0</v>
      </c>
    </row>
    <row r="78" spans="1:88" x14ac:dyDescent="0.25">
      <c r="A78" s="1">
        <v>41018</v>
      </c>
      <c r="B78">
        <v>8004.5</v>
      </c>
      <c r="C78">
        <v>2056</v>
      </c>
      <c r="D78" s="2">
        <v>1996</v>
      </c>
      <c r="E78">
        <v>2047</v>
      </c>
      <c r="F78" s="26">
        <v>2047</v>
      </c>
      <c r="G78" s="2">
        <f t="shared" si="33"/>
        <v>5948.5</v>
      </c>
      <c r="H78" s="2">
        <f>_xlfn.AGGREGATE(1,6,$G$3:G78)</f>
        <v>6100.644736842105</v>
      </c>
      <c r="I78" s="2">
        <f>_xlfn.AGGREGATE(8,6,$G$3:G78)</f>
        <v>225.19069135357074</v>
      </c>
      <c r="J78" s="2">
        <f t="shared" si="36"/>
        <v>-0.67562622561171193</v>
      </c>
      <c r="K78" s="2"/>
      <c r="L78" s="2">
        <f t="shared" si="37"/>
        <v>6008.5</v>
      </c>
      <c r="M78" s="2">
        <f>_xlfn.AGGREGATE(1,6,$L$3:L78)</f>
        <v>6263.6578947368425</v>
      </c>
      <c r="N78" s="2">
        <f>_xlfn.AGGREGATE(8,6,$L$3:L78)</f>
        <v>216.2469989223811</v>
      </c>
      <c r="O78" s="2">
        <f t="shared" si="38"/>
        <v>-1.1799372754690944</v>
      </c>
      <c r="P78" s="2"/>
      <c r="Q78" s="2">
        <f t="shared" si="39"/>
        <v>5957.5</v>
      </c>
      <c r="R78" s="2">
        <f>_xlfn.AGGREGATE(1,6,$Q$3:Q78)</f>
        <v>6190.4473684210525</v>
      </c>
      <c r="S78" s="2">
        <f>_xlfn.AGGREGATE(8,6,$Q$3:Q78)</f>
        <v>241.46591209444259</v>
      </c>
      <c r="T78" s="2">
        <f t="shared" si="40"/>
        <v>-0.96472154765241436</v>
      </c>
      <c r="V78" s="2">
        <f t="shared" si="41"/>
        <v>60</v>
      </c>
      <c r="W78" s="2">
        <f>_xlfn.AGGREGATE(1,6,$V$3:V78)</f>
        <v>163.01315789473685</v>
      </c>
      <c r="X78" s="2">
        <f>_xlfn.AGGREGATE(8,6,$V$3:V78)</f>
        <v>47.388024086996978</v>
      </c>
      <c r="Y78" s="2">
        <f t="shared" si="42"/>
        <v>-2.1738226034835479</v>
      </c>
      <c r="AA78" s="2">
        <f t="shared" si="43"/>
        <v>9</v>
      </c>
      <c r="AB78" s="2">
        <f>_xlfn.AGGREGATE(1,6,$AA$3:AA78)</f>
        <v>89.80263157894737</v>
      </c>
      <c r="AC78" s="2">
        <f>_xlfn.AGGREGATE(8,6,$AA$3:AA78)</f>
        <v>61.858076045268014</v>
      </c>
      <c r="AD78" s="2">
        <f t="shared" si="55"/>
        <v>-1.3062584022143793</v>
      </c>
      <c r="AF78" s="2">
        <f t="shared" si="44"/>
        <v>-51</v>
      </c>
      <c r="AG78" s="2">
        <f>_xlfn.AGGREGATE(1,6,$AF$3:AF78)</f>
        <v>-73.21052631578948</v>
      </c>
      <c r="AH78" s="2">
        <f>_xlfn.AGGREGATE(8,6,$AF$3:AF78)</f>
        <v>49.992582552307773</v>
      </c>
      <c r="AI78" s="2">
        <f t="shared" si="45"/>
        <v>0.44427643426002983</v>
      </c>
      <c r="AK78" s="25">
        <v>1.8267035156067639</v>
      </c>
      <c r="AL78" s="4">
        <f t="shared" si="46"/>
        <v>-2.8202850487332207</v>
      </c>
      <c r="AM78" s="4">
        <f t="shared" si="47"/>
        <v>-2.8044547800862154</v>
      </c>
      <c r="AN78" s="4">
        <f t="shared" si="48"/>
        <v>3.7980363132126724</v>
      </c>
      <c r="AO78" s="2">
        <f t="shared" si="49"/>
        <v>1.8267035156067639</v>
      </c>
      <c r="AP78" s="4">
        <f t="shared" si="32"/>
        <v>-0.9547868506731515</v>
      </c>
      <c r="AQ78" s="4">
        <f t="shared" si="31"/>
        <v>0.14422398601954717</v>
      </c>
      <c r="AR78" s="4">
        <f t="shared" si="50"/>
        <v>1.0990108366926987</v>
      </c>
      <c r="AU78" s="10" t="e">
        <f t="shared" si="34"/>
        <v>#N/A</v>
      </c>
      <c r="AV78" s="10" t="e">
        <f t="shared" si="35"/>
        <v>#N/A</v>
      </c>
      <c r="AX78" s="21">
        <f t="shared" si="56"/>
        <v>2015</v>
      </c>
      <c r="AY78" s="8">
        <f t="shared" si="57"/>
        <v>2015</v>
      </c>
      <c r="AZ78" s="44">
        <f t="shared" si="51"/>
        <v>0</v>
      </c>
      <c r="BA78" s="5" t="e">
        <f t="shared" si="52"/>
        <v>#N/A</v>
      </c>
      <c r="BB78" s="5" t="e">
        <f t="shared" si="53"/>
        <v>#N/A</v>
      </c>
      <c r="BZ78">
        <v>76</v>
      </c>
      <c r="CA78" s="8">
        <v>0</v>
      </c>
      <c r="CB78" s="8">
        <f t="shared" si="58"/>
        <v>7679.5</v>
      </c>
      <c r="CC78" s="8">
        <v>0</v>
      </c>
      <c r="CD78" s="33">
        <f t="shared" si="59"/>
        <v>6102</v>
      </c>
      <c r="CE78" s="8">
        <v>0</v>
      </c>
      <c r="CF78" s="8">
        <f t="shared" si="60"/>
        <v>5547</v>
      </c>
      <c r="CG78" s="8">
        <v>0</v>
      </c>
      <c r="CH78" s="8">
        <f t="shared" si="61"/>
        <v>6045</v>
      </c>
      <c r="CI78">
        <f t="shared" si="62"/>
        <v>25373.5</v>
      </c>
      <c r="CJ78" s="34">
        <f t="shared" si="54"/>
        <v>0</v>
      </c>
    </row>
    <row r="79" spans="1:88" x14ac:dyDescent="0.25">
      <c r="A79" s="1">
        <v>41019</v>
      </c>
      <c r="B79">
        <v>8082</v>
      </c>
      <c r="C79">
        <v>2076</v>
      </c>
      <c r="D79" s="2">
        <v>2012.5</v>
      </c>
      <c r="E79">
        <v>2104</v>
      </c>
      <c r="F79" s="26">
        <v>2104</v>
      </c>
      <c r="G79" s="2">
        <f t="shared" si="33"/>
        <v>6006</v>
      </c>
      <c r="H79" s="2">
        <f>_xlfn.AGGREGATE(1,6,$G$3:G79)</f>
        <v>6099.4155844155848</v>
      </c>
      <c r="I79" s="2">
        <f>_xlfn.AGGREGATE(8,6,$G$3:G79)</f>
        <v>223.98010409376383</v>
      </c>
      <c r="J79" s="2">
        <f t="shared" si="36"/>
        <v>-0.4170709036570438</v>
      </c>
      <c r="K79" s="2"/>
      <c r="L79" s="2">
        <f t="shared" si="37"/>
        <v>6069.5</v>
      </c>
      <c r="M79" s="2">
        <f>_xlfn.AGGREGATE(1,6,$L$3:L79)</f>
        <v>6261.136363636364</v>
      </c>
      <c r="N79" s="2">
        <f>_xlfn.AGGREGATE(8,6,$L$3:L79)</f>
        <v>215.95988739439605</v>
      </c>
      <c r="O79" s="2">
        <f t="shared" si="38"/>
        <v>-0.88737017762186865</v>
      </c>
      <c r="P79" s="2"/>
      <c r="Q79" s="2">
        <f t="shared" si="39"/>
        <v>5978</v>
      </c>
      <c r="R79" s="2">
        <f>_xlfn.AGGREGATE(1,6,$Q$3:Q79)</f>
        <v>6187.6883116883118</v>
      </c>
      <c r="S79" s="2">
        <f>_xlfn.AGGREGATE(8,6,$Q$3:Q79)</f>
        <v>241.09564625393821</v>
      </c>
      <c r="T79" s="2">
        <f t="shared" si="40"/>
        <v>-0.86973080993529828</v>
      </c>
      <c r="V79" s="2">
        <f t="shared" si="41"/>
        <v>63.5</v>
      </c>
      <c r="W79" s="2">
        <f>_xlfn.AGGREGATE(1,6,$V$3:V79)</f>
        <v>161.72077922077921</v>
      </c>
      <c r="X79" s="2">
        <f>_xlfn.AGGREGATE(8,6,$V$3:V79)</f>
        <v>48.408669765690981</v>
      </c>
      <c r="Y79" s="2">
        <f t="shared" si="42"/>
        <v>-2.0289914946266903</v>
      </c>
      <c r="AA79" s="2">
        <f t="shared" si="43"/>
        <v>-28</v>
      </c>
      <c r="AB79" s="2">
        <f>_xlfn.AGGREGATE(1,6,$AA$3:AA79)</f>
        <v>88.272727272727266</v>
      </c>
      <c r="AC79" s="2">
        <f>_xlfn.AGGREGATE(8,6,$AA$3:AA79)</f>
        <v>62.885721205397829</v>
      </c>
      <c r="AD79" s="2">
        <f t="shared" si="55"/>
        <v>-1.8489527518171636</v>
      </c>
      <c r="AF79" s="2">
        <f t="shared" si="44"/>
        <v>-91.5</v>
      </c>
      <c r="AG79" s="2">
        <f>_xlfn.AGGREGATE(1,6,$AF$3:AF79)</f>
        <v>-73.448051948051955</v>
      </c>
      <c r="AH79" s="2">
        <f>_xlfn.AGGREGATE(8,6,$AF$3:AF79)</f>
        <v>49.71004134469019</v>
      </c>
      <c r="AI79" s="2">
        <f t="shared" si="45"/>
        <v>-0.36314490118355686</v>
      </c>
      <c r="AK79" s="25">
        <v>3.0818284629360186</v>
      </c>
      <c r="AL79" s="4">
        <f t="shared" si="46"/>
        <v>-2.1741718912142107</v>
      </c>
      <c r="AM79" s="4">
        <f t="shared" si="47"/>
        <v>-3.4608733427868099</v>
      </c>
      <c r="AN79" s="4">
        <f t="shared" si="48"/>
        <v>2.553216771065002</v>
      </c>
      <c r="AO79" s="2">
        <f t="shared" si="49"/>
        <v>3.0818284629360186</v>
      </c>
      <c r="AP79" s="4">
        <f t="shared" si="32"/>
        <v>-0.69436005624675345</v>
      </c>
      <c r="AQ79" s="4">
        <f t="shared" si="31"/>
        <v>0.51142454563410611</v>
      </c>
      <c r="AR79" s="4">
        <f t="shared" si="50"/>
        <v>1.2057846018808596</v>
      </c>
      <c r="AU79" s="10" t="e">
        <f t="shared" si="34"/>
        <v>#N/A</v>
      </c>
      <c r="AV79" s="10" t="e">
        <f t="shared" si="35"/>
        <v>#N/A</v>
      </c>
      <c r="AX79" s="21">
        <f t="shared" si="56"/>
        <v>2015</v>
      </c>
      <c r="AY79" s="8">
        <f t="shared" si="57"/>
        <v>2015</v>
      </c>
      <c r="AZ79" s="44">
        <f t="shared" si="51"/>
        <v>0</v>
      </c>
      <c r="BA79" s="5" t="e">
        <f t="shared" si="52"/>
        <v>#N/A</v>
      </c>
      <c r="BB79" s="5" t="e">
        <f t="shared" si="53"/>
        <v>#N/A</v>
      </c>
      <c r="BZ79">
        <v>77</v>
      </c>
      <c r="CA79" s="8">
        <v>0</v>
      </c>
      <c r="CB79" s="8">
        <f t="shared" si="58"/>
        <v>7679.5</v>
      </c>
      <c r="CC79" s="8">
        <v>0</v>
      </c>
      <c r="CD79" s="33">
        <f t="shared" si="59"/>
        <v>6102</v>
      </c>
      <c r="CE79" s="8">
        <v>0</v>
      </c>
      <c r="CF79" s="8">
        <f t="shared" si="60"/>
        <v>5547</v>
      </c>
      <c r="CG79" s="8">
        <v>0</v>
      </c>
      <c r="CH79" s="8">
        <f t="shared" si="61"/>
        <v>6045</v>
      </c>
      <c r="CI79">
        <f t="shared" si="62"/>
        <v>25373.5</v>
      </c>
      <c r="CJ79" s="34">
        <f t="shared" si="54"/>
        <v>0</v>
      </c>
    </row>
    <row r="80" spans="1:88" x14ac:dyDescent="0.25">
      <c r="A80" s="1">
        <v>41022</v>
      </c>
      <c r="B80">
        <v>8049</v>
      </c>
      <c r="C80">
        <v>2054</v>
      </c>
      <c r="D80" s="2">
        <v>1996</v>
      </c>
      <c r="E80">
        <v>2087</v>
      </c>
      <c r="F80" s="26">
        <v>2087</v>
      </c>
      <c r="G80" s="2">
        <f t="shared" si="33"/>
        <v>5995</v>
      </c>
      <c r="H80" s="2">
        <f>_xlfn.AGGREGATE(1,6,$G$3:G80)</f>
        <v>6098.0769230769229</v>
      </c>
      <c r="I80" s="2">
        <f>_xlfn.AGGREGATE(8,6,$G$3:G80)</f>
        <v>222.84951052055391</v>
      </c>
      <c r="J80" s="2">
        <f t="shared" si="36"/>
        <v>-0.46254049576391532</v>
      </c>
      <c r="K80" s="2"/>
      <c r="L80" s="2">
        <f t="shared" si="37"/>
        <v>6053</v>
      </c>
      <c r="M80" s="2">
        <f>_xlfn.AGGREGATE(1,6,$L$3:L80)</f>
        <v>6258.4679487179483</v>
      </c>
      <c r="N80" s="2">
        <f>_xlfn.AGGREGATE(8,6,$L$3:L80)</f>
        <v>215.84488643087278</v>
      </c>
      <c r="O80" s="2">
        <f t="shared" si="38"/>
        <v>-0.95192409751042284</v>
      </c>
      <c r="P80" s="2"/>
      <c r="Q80" s="2">
        <f t="shared" si="39"/>
        <v>5962</v>
      </c>
      <c r="R80" s="2">
        <f>_xlfn.AGGREGATE(1,6,$Q$3:Q80)</f>
        <v>6184.7948717948721</v>
      </c>
      <c r="S80" s="2">
        <f>_xlfn.AGGREGATE(8,6,$Q$3:Q80)</f>
        <v>240.88697525083498</v>
      </c>
      <c r="T80" s="2">
        <f t="shared" si="40"/>
        <v>-0.9248938078236747</v>
      </c>
      <c r="V80" s="2">
        <f t="shared" si="41"/>
        <v>58</v>
      </c>
      <c r="W80" s="2">
        <f>_xlfn.AGGREGATE(1,6,$V$3:V80)</f>
        <v>160.39102564102564</v>
      </c>
      <c r="X80" s="2">
        <f>_xlfn.AGGREGATE(8,6,$V$3:V80)</f>
        <v>49.4925303504127</v>
      </c>
      <c r="Y80" s="2">
        <f t="shared" si="42"/>
        <v>-2.0688177572673214</v>
      </c>
      <c r="AA80" s="2">
        <f t="shared" si="43"/>
        <v>-33</v>
      </c>
      <c r="AB80" s="2">
        <f>_xlfn.AGGREGATE(1,6,$AA$3:AA80)</f>
        <v>86.717948717948715</v>
      </c>
      <c r="AC80" s="2">
        <f>_xlfn.AGGREGATE(8,6,$AA$3:AA80)</f>
        <v>63.953488194175137</v>
      </c>
      <c r="AD80" s="2">
        <f t="shared" si="55"/>
        <v>-1.8719533851611332</v>
      </c>
      <c r="AF80" s="2">
        <f t="shared" si="44"/>
        <v>-91</v>
      </c>
      <c r="AG80" s="2">
        <f>_xlfn.AGGREGATE(1,6,$AF$3:AF80)</f>
        <v>-73.67307692307692</v>
      </c>
      <c r="AH80" s="2">
        <f>_xlfn.AGGREGATE(8,6,$AF$3:AF80)</f>
        <v>49.429814715819404</v>
      </c>
      <c r="AI80" s="2">
        <f t="shared" si="45"/>
        <v>-0.35053586942493253</v>
      </c>
      <c r="AK80" s="25">
        <v>3.1473830624097401</v>
      </c>
      <c r="AL80" s="4">
        <f t="shared" si="46"/>
        <v>-2.3393584010980129</v>
      </c>
      <c r="AM80" s="4">
        <f t="shared" si="47"/>
        <v>-3.4782306466645392</v>
      </c>
      <c r="AN80" s="4">
        <f t="shared" si="48"/>
        <v>2.670205985352812</v>
      </c>
      <c r="AO80" s="2">
        <f t="shared" si="49"/>
        <v>3.1473830624097401</v>
      </c>
      <c r="AP80" s="4">
        <f t="shared" si="32"/>
        <v>-0.4465056614947216</v>
      </c>
      <c r="AQ80" s="4">
        <f t="shared" si="31"/>
        <v>0.84091936023106029</v>
      </c>
      <c r="AR80" s="4">
        <f t="shared" si="50"/>
        <v>1.2874250217257819</v>
      </c>
      <c r="AU80" s="10" t="e">
        <f t="shared" si="34"/>
        <v>#N/A</v>
      </c>
      <c r="AV80" s="10" t="e">
        <f t="shared" si="35"/>
        <v>#N/A</v>
      </c>
      <c r="AX80" s="21">
        <f t="shared" si="56"/>
        <v>2015</v>
      </c>
      <c r="AY80" s="8">
        <f t="shared" si="57"/>
        <v>2015</v>
      </c>
      <c r="AZ80" s="44">
        <f t="shared" si="51"/>
        <v>0</v>
      </c>
      <c r="BA80" s="5" t="e">
        <f t="shared" si="52"/>
        <v>#N/A</v>
      </c>
      <c r="BB80" s="5" t="e">
        <f t="shared" si="53"/>
        <v>#N/A</v>
      </c>
      <c r="BZ80">
        <v>78</v>
      </c>
      <c r="CA80" s="8">
        <v>0</v>
      </c>
      <c r="CB80" s="8">
        <f t="shared" si="58"/>
        <v>7679.5</v>
      </c>
      <c r="CC80" s="8">
        <v>0</v>
      </c>
      <c r="CD80" s="33">
        <f t="shared" si="59"/>
        <v>6102</v>
      </c>
      <c r="CE80" s="8">
        <v>0</v>
      </c>
      <c r="CF80" s="8">
        <f t="shared" si="60"/>
        <v>5547</v>
      </c>
      <c r="CG80" s="8">
        <v>0</v>
      </c>
      <c r="CH80" s="8">
        <f t="shared" si="61"/>
        <v>6045</v>
      </c>
      <c r="CI80">
        <f t="shared" si="62"/>
        <v>25373.5</v>
      </c>
      <c r="CJ80" s="34">
        <f t="shared" si="54"/>
        <v>0</v>
      </c>
    </row>
    <row r="81" spans="1:88" x14ac:dyDescent="0.25">
      <c r="A81" s="1">
        <v>41023</v>
      </c>
      <c r="B81">
        <v>8090</v>
      </c>
      <c r="C81">
        <v>2069.5</v>
      </c>
      <c r="D81" s="2">
        <v>2002</v>
      </c>
      <c r="E81">
        <v>2084</v>
      </c>
      <c r="F81" s="26">
        <v>2084</v>
      </c>
      <c r="G81" s="2">
        <f t="shared" si="33"/>
        <v>6020.5</v>
      </c>
      <c r="H81" s="2">
        <f>_xlfn.AGGREGATE(1,6,$G$3:G81)</f>
        <v>6097.0949367088606</v>
      </c>
      <c r="I81" s="2">
        <f>_xlfn.AGGREGATE(8,6,$G$3:G81)</f>
        <v>221.60434973723855</v>
      </c>
      <c r="J81" s="2">
        <f t="shared" si="36"/>
        <v>-0.34563823679309991</v>
      </c>
      <c r="K81" s="2"/>
      <c r="L81" s="2">
        <f t="shared" si="37"/>
        <v>6088</v>
      </c>
      <c r="M81" s="2">
        <f>_xlfn.AGGREGATE(1,6,$L$3:L81)</f>
        <v>6256.3101265822788</v>
      </c>
      <c r="N81" s="2">
        <f>_xlfn.AGGREGATE(8,6,$L$3:L81)</f>
        <v>215.31944628408567</v>
      </c>
      <c r="O81" s="2">
        <f t="shared" si="38"/>
        <v>-0.78167638588581434</v>
      </c>
      <c r="P81" s="2"/>
      <c r="Q81" s="2">
        <f t="shared" si="39"/>
        <v>6006</v>
      </c>
      <c r="R81" s="2">
        <f>_xlfn.AGGREGATE(1,6,$Q$3:Q81)</f>
        <v>6182.5316455696202</v>
      </c>
      <c r="S81" s="2">
        <f>_xlfn.AGGREGATE(8,6,$Q$3:Q81)</f>
        <v>240.19065926056803</v>
      </c>
      <c r="T81" s="2">
        <f t="shared" si="40"/>
        <v>-0.73496465729798388</v>
      </c>
      <c r="V81" s="2">
        <f t="shared" si="41"/>
        <v>67.5</v>
      </c>
      <c r="W81" s="2">
        <f>_xlfn.AGGREGATE(1,6,$V$3:V81)</f>
        <v>159.21518987341773</v>
      </c>
      <c r="X81" s="2">
        <f>_xlfn.AGGREGATE(8,6,$V$3:V81)</f>
        <v>50.262770500457584</v>
      </c>
      <c r="Y81" s="2">
        <f t="shared" si="42"/>
        <v>-1.8247141763222696</v>
      </c>
      <c r="AA81" s="2">
        <f t="shared" si="43"/>
        <v>-14.5</v>
      </c>
      <c r="AB81" s="2">
        <f>_xlfn.AGGREGATE(1,6,$AA$3:AA81)</f>
        <v>85.436708860759495</v>
      </c>
      <c r="AC81" s="2">
        <f>_xlfn.AGGREGATE(8,6,$AA$3:AA81)</f>
        <v>64.547027654585463</v>
      </c>
      <c r="AD81" s="2">
        <f t="shared" si="55"/>
        <v>-1.5482774729079245</v>
      </c>
      <c r="AF81" s="2">
        <f t="shared" si="44"/>
        <v>-82</v>
      </c>
      <c r="AG81" s="2">
        <f>_xlfn.AGGREGATE(1,6,$AF$3:AF81)</f>
        <v>-73.778481012658233</v>
      </c>
      <c r="AH81" s="2">
        <f>_xlfn.AGGREGATE(8,6,$AF$3:AF81)</f>
        <v>49.124792448780028</v>
      </c>
      <c r="AI81" s="2">
        <f t="shared" si="45"/>
        <v>-0.16735987222569815</v>
      </c>
      <c r="AK81" s="25">
        <v>2.4506020024316064</v>
      </c>
      <c r="AL81" s="4">
        <f t="shared" si="46"/>
        <v>-1.8622792799768981</v>
      </c>
      <c r="AM81" s="4">
        <f t="shared" si="47"/>
        <v>-3.027353412437094</v>
      </c>
      <c r="AN81" s="4">
        <f t="shared" si="48"/>
        <v>2.4390306899823857</v>
      </c>
      <c r="AO81" s="2">
        <f t="shared" si="49"/>
        <v>2.4506020024316064</v>
      </c>
      <c r="AP81" s="4">
        <f t="shared" si="32"/>
        <v>-0.25959548962850687</v>
      </c>
      <c r="AQ81" s="4">
        <f t="shared" si="31"/>
        <v>1.0421296905061286</v>
      </c>
      <c r="AR81" s="4">
        <f t="shared" si="50"/>
        <v>1.3017251801346355</v>
      </c>
      <c r="AU81" s="10" t="e">
        <f t="shared" si="34"/>
        <v>#N/A</v>
      </c>
      <c r="AV81" s="10" t="e">
        <f t="shared" si="35"/>
        <v>#N/A</v>
      </c>
      <c r="AX81" s="21">
        <f t="shared" si="56"/>
        <v>2015</v>
      </c>
      <c r="AY81" s="8">
        <f t="shared" si="57"/>
        <v>2015</v>
      </c>
      <c r="AZ81" s="44">
        <f t="shared" si="51"/>
        <v>0</v>
      </c>
      <c r="BA81" s="5" t="e">
        <f t="shared" si="52"/>
        <v>#N/A</v>
      </c>
      <c r="BB81" s="5" t="e">
        <f t="shared" si="53"/>
        <v>#N/A</v>
      </c>
      <c r="BZ81">
        <v>79</v>
      </c>
      <c r="CA81" s="8">
        <v>0</v>
      </c>
      <c r="CB81" s="8">
        <f t="shared" si="58"/>
        <v>7679.5</v>
      </c>
      <c r="CC81" s="8">
        <v>0</v>
      </c>
      <c r="CD81" s="33">
        <f t="shared" si="59"/>
        <v>6102</v>
      </c>
      <c r="CE81" s="8">
        <v>0</v>
      </c>
      <c r="CF81" s="8">
        <f t="shared" si="60"/>
        <v>5547</v>
      </c>
      <c r="CG81" s="8">
        <v>0</v>
      </c>
      <c r="CH81" s="8">
        <f t="shared" si="61"/>
        <v>6045</v>
      </c>
      <c r="CI81">
        <f t="shared" si="62"/>
        <v>25373.5</v>
      </c>
      <c r="CJ81" s="34">
        <f t="shared" si="54"/>
        <v>0</v>
      </c>
    </row>
    <row r="82" spans="1:88" x14ac:dyDescent="0.25">
      <c r="A82" s="1">
        <v>41024</v>
      </c>
      <c r="B82">
        <v>8200</v>
      </c>
      <c r="C82">
        <v>2080</v>
      </c>
      <c r="D82" s="2">
        <v>2007.5</v>
      </c>
      <c r="E82">
        <v>2090</v>
      </c>
      <c r="F82" s="26">
        <v>2090</v>
      </c>
      <c r="G82" s="2">
        <f t="shared" si="33"/>
        <v>6120</v>
      </c>
      <c r="H82" s="2">
        <f>_xlfn.AGGREGATE(1,6,$G$3:G82)</f>
        <v>6097.3812500000004</v>
      </c>
      <c r="I82" s="2">
        <f>_xlfn.AGGREGATE(8,6,$G$3:G82)</f>
        <v>220.22967051112229</v>
      </c>
      <c r="J82" s="2">
        <f t="shared" si="36"/>
        <v>0.1027052801173642</v>
      </c>
      <c r="K82" s="2"/>
      <c r="L82" s="2">
        <f t="shared" si="37"/>
        <v>6192.5</v>
      </c>
      <c r="M82" s="2">
        <f>_xlfn.AGGREGATE(1,6,$L$3:L82)</f>
        <v>6255.5124999999998</v>
      </c>
      <c r="N82" s="2">
        <f>_xlfn.AGGREGATE(8,6,$L$3:L82)</f>
        <v>214.08688328281588</v>
      </c>
      <c r="O82" s="2">
        <f t="shared" si="38"/>
        <v>-0.29433143700241654</v>
      </c>
      <c r="P82" s="2"/>
      <c r="Q82" s="2">
        <f t="shared" si="39"/>
        <v>6110</v>
      </c>
      <c r="R82" s="2">
        <f>_xlfn.AGGREGATE(1,6,$Q$3:Q82)</f>
        <v>6181.625</v>
      </c>
      <c r="S82" s="2">
        <f>_xlfn.AGGREGATE(8,6,$Q$3:Q82)</f>
        <v>238.82074213727753</v>
      </c>
      <c r="T82" s="2">
        <f t="shared" si="40"/>
        <v>-0.29991113568698707</v>
      </c>
      <c r="V82" s="2">
        <f t="shared" si="41"/>
        <v>72.5</v>
      </c>
      <c r="W82" s="2">
        <f>_xlfn.AGGREGATE(1,6,$V$3:V82)</f>
        <v>158.13124999999999</v>
      </c>
      <c r="X82" s="2">
        <f>_xlfn.AGGREGATE(8,6,$V$3:V82)</f>
        <v>50.868319202009218</v>
      </c>
      <c r="Y82" s="2">
        <f t="shared" si="42"/>
        <v>-1.6833905924813355</v>
      </c>
      <c r="AA82" s="2">
        <f t="shared" si="43"/>
        <v>-10</v>
      </c>
      <c r="AB82" s="2">
        <f>_xlfn.AGGREGATE(1,6,$AA$3:AA82)</f>
        <v>84.243750000000006</v>
      </c>
      <c r="AC82" s="2">
        <f>_xlfn.AGGREGATE(8,6,$AA$3:AA82)</f>
        <v>65.012834970777121</v>
      </c>
      <c r="AD82" s="2">
        <f t="shared" si="55"/>
        <v>-1.4496176030834835</v>
      </c>
      <c r="AF82" s="2">
        <f t="shared" si="44"/>
        <v>-82.5</v>
      </c>
      <c r="AG82" s="2">
        <f>_xlfn.AGGREGATE(1,6,$AF$3:AF82)</f>
        <v>-73.887500000000003</v>
      </c>
      <c r="AH82" s="2">
        <f>_xlfn.AGGREGATE(8,6,$AF$3:AF82)</f>
        <v>48.826412869982576</v>
      </c>
      <c r="AI82" s="2">
        <f t="shared" si="45"/>
        <v>-0.17639018502001763</v>
      </c>
      <c r="AK82" s="25">
        <v>1.9259189237904881</v>
      </c>
      <c r="AL82" s="4">
        <f t="shared" si="46"/>
        <v>-0.49153729257203943</v>
      </c>
      <c r="AM82" s="4">
        <f t="shared" si="47"/>
        <v>-3.235713475682183</v>
      </c>
      <c r="AN82" s="4">
        <f t="shared" si="48"/>
        <v>1.8013318444637345</v>
      </c>
      <c r="AO82" s="2">
        <f t="shared" si="49"/>
        <v>1.9259189237904881</v>
      </c>
      <c r="AP82" s="4">
        <f t="shared" si="32"/>
        <v>-0.11859455973050721</v>
      </c>
      <c r="AQ82" s="4">
        <f t="shared" si="31"/>
        <v>1.1526033446666735</v>
      </c>
      <c r="AR82" s="4">
        <f t="shared" si="50"/>
        <v>1.2711979043971806</v>
      </c>
      <c r="AU82" s="10" t="e">
        <f t="shared" si="34"/>
        <v>#N/A</v>
      </c>
      <c r="AV82" s="10" t="e">
        <f t="shared" si="35"/>
        <v>#N/A</v>
      </c>
      <c r="AX82" s="21">
        <f t="shared" si="56"/>
        <v>2015</v>
      </c>
      <c r="AY82" s="8">
        <f t="shared" si="57"/>
        <v>2015</v>
      </c>
      <c r="AZ82" s="44">
        <f t="shared" si="51"/>
        <v>0</v>
      </c>
      <c r="BA82" s="5" t="e">
        <f t="shared" si="52"/>
        <v>#N/A</v>
      </c>
      <c r="BB82" s="5" t="e">
        <f t="shared" si="53"/>
        <v>#N/A</v>
      </c>
      <c r="BZ82">
        <v>80</v>
      </c>
      <c r="CA82" s="8">
        <v>0</v>
      </c>
      <c r="CB82" s="8">
        <f t="shared" si="58"/>
        <v>7679.5</v>
      </c>
      <c r="CC82" s="8">
        <v>0</v>
      </c>
      <c r="CD82" s="33">
        <f t="shared" si="59"/>
        <v>6102</v>
      </c>
      <c r="CE82" s="8">
        <v>0</v>
      </c>
      <c r="CF82" s="8">
        <f t="shared" si="60"/>
        <v>5547</v>
      </c>
      <c r="CG82" s="8">
        <v>0</v>
      </c>
      <c r="CH82" s="8">
        <f t="shared" si="61"/>
        <v>6045</v>
      </c>
      <c r="CI82">
        <f t="shared" si="62"/>
        <v>25373.5</v>
      </c>
      <c r="CJ82" s="34">
        <f t="shared" si="54"/>
        <v>0</v>
      </c>
    </row>
    <row r="83" spans="1:88" x14ac:dyDescent="0.25">
      <c r="A83" s="1">
        <v>41025</v>
      </c>
      <c r="B83">
        <v>8255</v>
      </c>
      <c r="C83">
        <v>2080.5</v>
      </c>
      <c r="D83" s="2">
        <v>2021</v>
      </c>
      <c r="E83">
        <v>2112</v>
      </c>
      <c r="F83" s="26">
        <v>2112</v>
      </c>
      <c r="G83" s="2">
        <f t="shared" si="33"/>
        <v>6174.5</v>
      </c>
      <c r="H83" s="2">
        <f>_xlfn.AGGREGATE(1,6,$G$3:G83)</f>
        <v>6098.333333333333</v>
      </c>
      <c r="I83" s="2">
        <f>_xlfn.AGGREGATE(8,6,$G$3:G83)</f>
        <v>219.03160885820185</v>
      </c>
      <c r="J83" s="2">
        <f t="shared" si="36"/>
        <v>0.34774280782449191</v>
      </c>
      <c r="K83" s="2"/>
      <c r="L83" s="2">
        <f t="shared" si="37"/>
        <v>6234</v>
      </c>
      <c r="M83" s="2">
        <f>_xlfn.AGGREGATE(1,6,$L$3:L83)</f>
        <v>6255.2469135802467</v>
      </c>
      <c r="N83" s="2">
        <f>_xlfn.AGGREGATE(8,6,$L$3:L83)</f>
        <v>212.77451583598881</v>
      </c>
      <c r="O83" s="2">
        <f t="shared" si="38"/>
        <v>-9.985647715736895E-2</v>
      </c>
      <c r="P83" s="2"/>
      <c r="Q83" s="2">
        <f t="shared" si="39"/>
        <v>6143</v>
      </c>
      <c r="R83" s="2">
        <f>_xlfn.AGGREGATE(1,6,$Q$3:Q83)</f>
        <v>6181.1481481481478</v>
      </c>
      <c r="S83" s="2">
        <f>_xlfn.AGGREGATE(8,6,$Q$3:Q83)</f>
        <v>237.38028099488935</v>
      </c>
      <c r="T83" s="2">
        <f t="shared" si="40"/>
        <v>-0.16070478975028729</v>
      </c>
      <c r="V83" s="2">
        <f t="shared" si="41"/>
        <v>59.5</v>
      </c>
      <c r="W83" s="2">
        <f>_xlfn.AGGREGATE(1,6,$V$3:V83)</f>
        <v>156.91358024691357</v>
      </c>
      <c r="X83" s="2">
        <f>_xlfn.AGGREGATE(8,6,$V$3:V83)</f>
        <v>51.713228130963181</v>
      </c>
      <c r="Y83" s="2">
        <f t="shared" si="42"/>
        <v>-1.8837265389856295</v>
      </c>
      <c r="AA83" s="2">
        <f t="shared" si="43"/>
        <v>-31.5</v>
      </c>
      <c r="AB83" s="2">
        <f>_xlfn.AGGREGATE(1,6,$AA$3:AA83)</f>
        <v>82.81481481481481</v>
      </c>
      <c r="AC83" s="2">
        <f>_xlfn.AGGREGATE(8,6,$AA$3:AA83)</f>
        <v>65.862250772483918</v>
      </c>
      <c r="AD83" s="2">
        <f t="shared" si="55"/>
        <v>-1.7356651719921712</v>
      </c>
      <c r="AF83" s="2">
        <f t="shared" si="44"/>
        <v>-91</v>
      </c>
      <c r="AG83" s="2">
        <f>_xlfn.AGGREGATE(1,6,$AF$3:AF83)</f>
        <v>-74.098765432098759</v>
      </c>
      <c r="AH83" s="2">
        <f>_xlfn.AGGREGATE(8,6,$AF$3:AF83)</f>
        <v>48.560857818371467</v>
      </c>
      <c r="AI83" s="2">
        <f t="shared" si="45"/>
        <v>-0.3480423395961344</v>
      </c>
      <c r="AK83" s="25">
        <v>2.2444123013385928</v>
      </c>
      <c r="AL83" s="4">
        <f t="shared" si="46"/>
        <v>8.7181540916835665E-2</v>
      </c>
      <c r="AM83" s="4">
        <f t="shared" si="47"/>
        <v>-3.9671345188022924</v>
      </c>
      <c r="AN83" s="4">
        <f t="shared" si="48"/>
        <v>1.6355406765468641</v>
      </c>
      <c r="AO83" s="2">
        <f t="shared" si="49"/>
        <v>2.2444123013385928</v>
      </c>
      <c r="AP83" s="4">
        <f t="shared" si="32"/>
        <v>3.3857495822337949E-2</v>
      </c>
      <c r="AQ83" s="4">
        <f t="shared" ref="AQ83:AQ146" si="63">AK83*2/(15+1)+AQ82*(1-2/(15+1))</f>
        <v>1.2890794642506633</v>
      </c>
      <c r="AR83" s="4">
        <f t="shared" si="50"/>
        <v>1.2552219684283255</v>
      </c>
      <c r="AU83" s="10" t="e">
        <f t="shared" si="34"/>
        <v>#N/A</v>
      </c>
      <c r="AV83" s="10" t="e">
        <f t="shared" si="35"/>
        <v>#N/A</v>
      </c>
      <c r="AX83" s="21">
        <f t="shared" si="56"/>
        <v>2015</v>
      </c>
      <c r="AY83" s="8">
        <f t="shared" si="57"/>
        <v>2015</v>
      </c>
      <c r="AZ83" s="44">
        <f t="shared" si="51"/>
        <v>0</v>
      </c>
      <c r="BA83" s="5" t="e">
        <f t="shared" si="52"/>
        <v>#N/A</v>
      </c>
      <c r="BB83" s="5" t="e">
        <f t="shared" si="53"/>
        <v>#N/A</v>
      </c>
      <c r="BZ83">
        <v>81</v>
      </c>
      <c r="CA83" s="8">
        <v>0</v>
      </c>
      <c r="CB83" s="8">
        <f t="shared" si="58"/>
        <v>7679.5</v>
      </c>
      <c r="CC83" s="8">
        <v>0</v>
      </c>
      <c r="CD83" s="33">
        <f t="shared" si="59"/>
        <v>6102</v>
      </c>
      <c r="CE83" s="8">
        <v>0</v>
      </c>
      <c r="CF83" s="8">
        <f t="shared" si="60"/>
        <v>5547</v>
      </c>
      <c r="CG83" s="8">
        <v>0</v>
      </c>
      <c r="CH83" s="8">
        <f t="shared" si="61"/>
        <v>6045</v>
      </c>
      <c r="CI83">
        <f t="shared" si="62"/>
        <v>25373.5</v>
      </c>
      <c r="CJ83" s="34">
        <f t="shared" si="54"/>
        <v>0</v>
      </c>
    </row>
    <row r="84" spans="1:88" x14ac:dyDescent="0.25">
      <c r="A84" s="1">
        <v>41026</v>
      </c>
      <c r="B84">
        <v>8322.5</v>
      </c>
      <c r="C84">
        <v>2109</v>
      </c>
      <c r="D84" s="2">
        <v>2036</v>
      </c>
      <c r="E84">
        <v>2135</v>
      </c>
      <c r="F84" s="26">
        <v>2135</v>
      </c>
      <c r="G84" s="2">
        <f t="shared" si="33"/>
        <v>6213.5</v>
      </c>
      <c r="H84" s="2">
        <f>_xlfn.AGGREGATE(1,6,$G$3:G84)</f>
        <v>6099.7378048780483</v>
      </c>
      <c r="I84" s="2">
        <f>_xlfn.AGGREGATE(8,6,$G$3:G84)</f>
        <v>218.05862136425378</v>
      </c>
      <c r="J84" s="2">
        <f t="shared" si="36"/>
        <v>0.52170464258745708</v>
      </c>
      <c r="K84" s="2"/>
      <c r="L84" s="2">
        <f t="shared" si="37"/>
        <v>6286.5</v>
      </c>
      <c r="M84" s="2">
        <f>_xlfn.AGGREGATE(1,6,$L$3:L84)</f>
        <v>6255.6280487804879</v>
      </c>
      <c r="N84" s="2">
        <f>_xlfn.AGGREGATE(8,6,$L$3:L84)</f>
        <v>211.5009486655714</v>
      </c>
      <c r="O84" s="2">
        <f t="shared" si="38"/>
        <v>0.14596601771430961</v>
      </c>
      <c r="P84" s="2"/>
      <c r="Q84" s="2">
        <f t="shared" si="39"/>
        <v>6187.5</v>
      </c>
      <c r="R84" s="2">
        <f>_xlfn.AGGREGATE(1,6,$Q$3:Q84)</f>
        <v>6181.2256097560976</v>
      </c>
      <c r="S84" s="2">
        <f>_xlfn.AGGREGATE(8,6,$Q$3:Q84)</f>
        <v>235.92943023594461</v>
      </c>
      <c r="T84" s="2">
        <f t="shared" si="40"/>
        <v>2.6594351699267119E-2</v>
      </c>
      <c r="V84" s="2">
        <f t="shared" si="41"/>
        <v>73</v>
      </c>
      <c r="W84" s="2">
        <f>_xlfn.AGGREGATE(1,6,$V$3:V84)</f>
        <v>155.89024390243901</v>
      </c>
      <c r="X84" s="2">
        <f>_xlfn.AGGREGATE(8,6,$V$3:V84)</f>
        <v>52.215607445629907</v>
      </c>
      <c r="Y84" s="2">
        <f t="shared" si="42"/>
        <v>-1.58746106686108</v>
      </c>
      <c r="AA84" s="2">
        <f t="shared" si="43"/>
        <v>-26</v>
      </c>
      <c r="AB84" s="2">
        <f>_xlfn.AGGREGATE(1,6,$AA$3:AA84)</f>
        <v>81.487804878048777</v>
      </c>
      <c r="AC84" s="2">
        <f>_xlfn.AGGREGATE(8,6,$AA$3:AA84)</f>
        <v>66.540010685381674</v>
      </c>
      <c r="AD84" s="2">
        <f t="shared" si="55"/>
        <v>-1.6153860477462023</v>
      </c>
      <c r="AF84" s="2">
        <f t="shared" si="44"/>
        <v>-99</v>
      </c>
      <c r="AG84" s="2">
        <f>_xlfn.AGGREGATE(1,6,$AF$3:AF84)</f>
        <v>-74.402439024390247</v>
      </c>
      <c r="AH84" s="2">
        <f>_xlfn.AGGREGATE(8,6,$AF$3:AF84)</f>
        <v>48.34116807273616</v>
      </c>
      <c r="AI84" s="2">
        <f t="shared" si="45"/>
        <v>-0.50883257389641945</v>
      </c>
      <c r="AK84" s="25">
        <v>2.0976242699433545</v>
      </c>
      <c r="AL84" s="4">
        <f t="shared" si="46"/>
        <v>0.69426501200103385</v>
      </c>
      <c r="AM84" s="4">
        <f t="shared" si="47"/>
        <v>-3.7245517571947397</v>
      </c>
      <c r="AN84" s="4">
        <f t="shared" si="48"/>
        <v>0.93266247525035095</v>
      </c>
      <c r="AO84" s="2">
        <f t="shared" si="49"/>
        <v>2.0976242699433545</v>
      </c>
      <c r="AP84" s="4">
        <f t="shared" si="32"/>
        <v>0.16700373931401646</v>
      </c>
      <c r="AQ84" s="4">
        <f t="shared" si="63"/>
        <v>1.3901475649622497</v>
      </c>
      <c r="AR84" s="4">
        <f t="shared" si="50"/>
        <v>1.2231438256482332</v>
      </c>
      <c r="AU84" s="10" t="e">
        <f t="shared" si="34"/>
        <v>#N/A</v>
      </c>
      <c r="AV84" s="10" t="e">
        <f t="shared" si="35"/>
        <v>#N/A</v>
      </c>
      <c r="AX84" s="21">
        <f t="shared" si="56"/>
        <v>2015</v>
      </c>
      <c r="AY84" s="8">
        <f t="shared" si="57"/>
        <v>2015</v>
      </c>
      <c r="AZ84" s="44">
        <f t="shared" si="51"/>
        <v>0</v>
      </c>
      <c r="BA84" s="5" t="e">
        <f t="shared" si="52"/>
        <v>#N/A</v>
      </c>
      <c r="BB84" s="5" t="e">
        <f t="shared" si="53"/>
        <v>#N/A</v>
      </c>
      <c r="BZ84">
        <v>82</v>
      </c>
      <c r="CA84" s="8">
        <v>0</v>
      </c>
      <c r="CB84" s="8">
        <f t="shared" si="58"/>
        <v>7679.5</v>
      </c>
      <c r="CC84" s="8">
        <v>0</v>
      </c>
      <c r="CD84" s="33">
        <f t="shared" si="59"/>
        <v>6102</v>
      </c>
      <c r="CE84" s="8">
        <v>0</v>
      </c>
      <c r="CF84" s="8">
        <f t="shared" si="60"/>
        <v>5547</v>
      </c>
      <c r="CG84" s="8">
        <v>0</v>
      </c>
      <c r="CH84" s="8">
        <f t="shared" si="61"/>
        <v>6045</v>
      </c>
      <c r="CI84">
        <f t="shared" si="62"/>
        <v>25373.5</v>
      </c>
      <c r="CJ84" s="34">
        <f t="shared" si="54"/>
        <v>0</v>
      </c>
    </row>
    <row r="85" spans="1:88" x14ac:dyDescent="0.25">
      <c r="A85" s="1">
        <v>41029</v>
      </c>
      <c r="B85">
        <v>8376</v>
      </c>
      <c r="C85">
        <v>2097.5</v>
      </c>
      <c r="D85" s="2">
        <v>2046</v>
      </c>
      <c r="E85">
        <v>2153</v>
      </c>
      <c r="F85" s="26">
        <v>2153</v>
      </c>
      <c r="G85" s="2">
        <f t="shared" si="33"/>
        <v>6278.5</v>
      </c>
      <c r="H85" s="2">
        <f>_xlfn.AGGREGATE(1,6,$G$3:G85)</f>
        <v>6101.8915662650606</v>
      </c>
      <c r="I85" s="2">
        <f>_xlfn.AGGREGATE(8,6,$G$3:G85)</f>
        <v>217.61674678914071</v>
      </c>
      <c r="J85" s="2">
        <f t="shared" si="36"/>
        <v>0.81155718179200487</v>
      </c>
      <c r="K85" s="2"/>
      <c r="L85" s="2">
        <f t="shared" si="37"/>
        <v>6330</v>
      </c>
      <c r="M85" s="2">
        <f>_xlfn.AGGREGATE(1,6,$L$3:L85)</f>
        <v>6256.5240963855422</v>
      </c>
      <c r="N85" s="2">
        <f>_xlfn.AGGREGATE(8,6,$L$3:L85)</f>
        <v>210.37951798604095</v>
      </c>
      <c r="O85" s="2">
        <f t="shared" si="38"/>
        <v>0.34925407339003922</v>
      </c>
      <c r="P85" s="2"/>
      <c r="Q85" s="2">
        <f t="shared" si="39"/>
        <v>6223</v>
      </c>
      <c r="R85" s="2">
        <f>_xlfn.AGGREGATE(1,6,$Q$3:Q85)</f>
        <v>6181.7289156626503</v>
      </c>
      <c r="S85" s="2">
        <f>_xlfn.AGGREGATE(8,6,$Q$3:Q85)</f>
        <v>234.54814674132064</v>
      </c>
      <c r="T85" s="2">
        <f t="shared" si="40"/>
        <v>0.17595996775394249</v>
      </c>
      <c r="V85" s="2">
        <f t="shared" si="41"/>
        <v>51.5</v>
      </c>
      <c r="W85" s="2">
        <f>_xlfn.AGGREGATE(1,6,$V$3:V85)</f>
        <v>154.63253012048193</v>
      </c>
      <c r="X85" s="2">
        <f>_xlfn.AGGREGATE(8,6,$V$3:V85)</f>
        <v>53.13503395460971</v>
      </c>
      <c r="Y85" s="2">
        <f t="shared" si="42"/>
        <v>-1.9409516178832649</v>
      </c>
      <c r="AA85" s="2">
        <f t="shared" si="43"/>
        <v>-55.5</v>
      </c>
      <c r="AB85" s="2">
        <f>_xlfn.AGGREGATE(1,6,$AA$3:AA85)</f>
        <v>79.837349397590359</v>
      </c>
      <c r="AC85" s="2">
        <f>_xlfn.AGGREGATE(8,6,$AA$3:AA85)</f>
        <v>67.805582651854266</v>
      </c>
      <c r="AD85" s="2">
        <f t="shared" si="55"/>
        <v>-1.9959617498234019</v>
      </c>
      <c r="AF85" s="2">
        <f t="shared" si="44"/>
        <v>-107</v>
      </c>
      <c r="AG85" s="2">
        <f>_xlfn.AGGREGATE(1,6,$AF$3:AF85)</f>
        <v>-74.795180722891573</v>
      </c>
      <c r="AH85" s="2">
        <f>_xlfn.AGGREGATE(8,6,$AF$3:AF85)</f>
        <v>48.180511241803529</v>
      </c>
      <c r="AI85" s="2">
        <f t="shared" si="45"/>
        <v>-0.66842004053219983</v>
      </c>
      <c r="AK85" s="25">
        <v>2.4884218226016594</v>
      </c>
      <c r="AL85" s="4">
        <f t="shared" si="46"/>
        <v>1.3367712229359867</v>
      </c>
      <c r="AM85" s="4">
        <f t="shared" si="47"/>
        <v>-4.7484705494986716</v>
      </c>
      <c r="AN85" s="4">
        <f t="shared" si="48"/>
        <v>0.9232775039610257</v>
      </c>
      <c r="AO85" s="2">
        <f t="shared" si="49"/>
        <v>2.4884218226016594</v>
      </c>
      <c r="AP85" s="4">
        <f t="shared" si="32"/>
        <v>0.31677264791321924</v>
      </c>
      <c r="AQ85" s="4">
        <f t="shared" si="63"/>
        <v>1.5274318471671759</v>
      </c>
      <c r="AR85" s="4">
        <f t="shared" si="50"/>
        <v>1.2106591992539566</v>
      </c>
      <c r="AU85" s="10" t="e">
        <f t="shared" si="34"/>
        <v>#N/A</v>
      </c>
      <c r="AV85" s="10" t="e">
        <f t="shared" si="35"/>
        <v>#N/A</v>
      </c>
      <c r="AX85" s="21">
        <f t="shared" si="56"/>
        <v>2015</v>
      </c>
      <c r="AY85" s="8">
        <f t="shared" si="57"/>
        <v>2015</v>
      </c>
      <c r="AZ85" s="44">
        <f t="shared" si="51"/>
        <v>0</v>
      </c>
      <c r="BA85" s="5" t="e">
        <f t="shared" si="52"/>
        <v>#N/A</v>
      </c>
      <c r="BB85" s="5" t="e">
        <f t="shared" si="53"/>
        <v>#N/A</v>
      </c>
      <c r="BZ85">
        <v>83</v>
      </c>
      <c r="CA85" s="8">
        <v>0</v>
      </c>
      <c r="CB85" s="8">
        <f t="shared" si="58"/>
        <v>7679.5</v>
      </c>
      <c r="CC85" s="8">
        <v>0</v>
      </c>
      <c r="CD85" s="33">
        <f t="shared" si="59"/>
        <v>6102</v>
      </c>
      <c r="CE85" s="8">
        <v>0</v>
      </c>
      <c r="CF85" s="8">
        <f t="shared" si="60"/>
        <v>5547</v>
      </c>
      <c r="CG85" s="8">
        <v>0</v>
      </c>
      <c r="CH85" s="8">
        <f t="shared" si="61"/>
        <v>6045</v>
      </c>
      <c r="CI85">
        <f t="shared" si="62"/>
        <v>25373.5</v>
      </c>
      <c r="CJ85" s="34">
        <f t="shared" si="54"/>
        <v>0</v>
      </c>
    </row>
    <row r="86" spans="1:88" x14ac:dyDescent="0.25">
      <c r="A86" s="1">
        <v>41030</v>
      </c>
      <c r="B86">
        <v>8390.5</v>
      </c>
      <c r="C86">
        <v>2106</v>
      </c>
      <c r="D86" s="2">
        <v>2055.5</v>
      </c>
      <c r="E86">
        <v>2154</v>
      </c>
      <c r="F86" s="26">
        <v>2154</v>
      </c>
      <c r="G86" s="2">
        <f t="shared" si="33"/>
        <v>6284.5</v>
      </c>
      <c r="H86" s="2">
        <f>_xlfn.AGGREGATE(1,6,$G$3:G86)</f>
        <v>6104.0654761904761</v>
      </c>
      <c r="I86" s="2">
        <f>_xlfn.AGGREGATE(8,6,$G$3:G86)</f>
        <v>217.22228821781329</v>
      </c>
      <c r="J86" s="2">
        <f t="shared" si="36"/>
        <v>0.83064461427916836</v>
      </c>
      <c r="K86" s="2"/>
      <c r="L86" s="2">
        <f t="shared" si="37"/>
        <v>6335</v>
      </c>
      <c r="M86" s="2">
        <f>_xlfn.AGGREGATE(1,6,$L$3:L86)</f>
        <v>6257.458333333333</v>
      </c>
      <c r="N86" s="2">
        <f>_xlfn.AGGREGATE(8,6,$L$3:L86)</f>
        <v>209.29664252780717</v>
      </c>
      <c r="O86" s="2">
        <f t="shared" si="38"/>
        <v>0.37048691144849483</v>
      </c>
      <c r="P86" s="2"/>
      <c r="Q86" s="2">
        <f t="shared" si="39"/>
        <v>6236.5</v>
      </c>
      <c r="R86" s="2">
        <f>_xlfn.AGGREGATE(1,6,$Q$3:Q86)</f>
        <v>6182.3809523809523</v>
      </c>
      <c r="S86" s="2">
        <f>_xlfn.AGGREGATE(8,6,$Q$3:Q86)</f>
        <v>233.22351096268068</v>
      </c>
      <c r="T86" s="2">
        <f t="shared" si="40"/>
        <v>0.23204799291314837</v>
      </c>
      <c r="V86" s="2">
        <f t="shared" si="41"/>
        <v>50.5</v>
      </c>
      <c r="W86" s="2">
        <f>_xlfn.AGGREGATE(1,6,$V$3:V86)</f>
        <v>153.39285714285714</v>
      </c>
      <c r="X86" s="2">
        <f>_xlfn.AGGREGATE(8,6,$V$3:V86)</f>
        <v>54.01179718074448</v>
      </c>
      <c r="Y86" s="2">
        <f t="shared" si="42"/>
        <v>-1.9050071005513411</v>
      </c>
      <c r="AA86" s="2">
        <f t="shared" si="43"/>
        <v>-48</v>
      </c>
      <c r="AB86" s="2">
        <f>_xlfn.AGGREGATE(1,6,$AA$3:AA86)</f>
        <v>78.31547619047619</v>
      </c>
      <c r="AC86" s="2">
        <f>_xlfn.AGGREGATE(8,6,$AA$3:AA86)</f>
        <v>68.812062020659923</v>
      </c>
      <c r="AD86" s="2">
        <f t="shared" si="55"/>
        <v>-1.8356589307344346</v>
      </c>
      <c r="AF86" s="2">
        <f t="shared" si="44"/>
        <v>-98.5</v>
      </c>
      <c r="AG86" s="2">
        <f>_xlfn.AGGREGATE(1,6,$AF$3:AF86)</f>
        <v>-75.077380952380949</v>
      </c>
      <c r="AH86" s="2">
        <f>_xlfn.AGGREGATE(8,6,$AF$3:AF86)</f>
        <v>47.961821004763472</v>
      </c>
      <c r="AI86" s="2">
        <f t="shared" si="45"/>
        <v>-0.48835966935644004</v>
      </c>
      <c r="AK86" s="25">
        <v>2.0919706071777262</v>
      </c>
      <c r="AL86" s="4">
        <f t="shared" si="46"/>
        <v>1.4331795186408116</v>
      </c>
      <c r="AM86" s="4">
        <f t="shared" si="47"/>
        <v>-4.5713106455649442</v>
      </c>
      <c r="AN86" s="4">
        <f t="shared" si="48"/>
        <v>1.0461605197464063</v>
      </c>
      <c r="AO86" s="2">
        <f t="shared" si="49"/>
        <v>2.0919706071777262</v>
      </c>
      <c r="AP86" s="4">
        <f t="shared" si="32"/>
        <v>0.43130154851092939</v>
      </c>
      <c r="AQ86" s="4">
        <f t="shared" si="63"/>
        <v>1.5979991921684948</v>
      </c>
      <c r="AR86" s="4">
        <f t="shared" si="50"/>
        <v>1.1666976436575656</v>
      </c>
      <c r="AU86" s="10" t="e">
        <f t="shared" si="34"/>
        <v>#N/A</v>
      </c>
      <c r="AV86" s="10" t="e">
        <f t="shared" si="35"/>
        <v>#N/A</v>
      </c>
      <c r="AX86" s="21">
        <f t="shared" si="56"/>
        <v>2015</v>
      </c>
      <c r="AY86" s="8">
        <f t="shared" si="57"/>
        <v>2015</v>
      </c>
      <c r="AZ86" s="44">
        <f t="shared" si="51"/>
        <v>0</v>
      </c>
      <c r="BA86" s="5" t="e">
        <f t="shared" si="52"/>
        <v>#N/A</v>
      </c>
      <c r="BB86" s="5" t="e">
        <f t="shared" si="53"/>
        <v>#N/A</v>
      </c>
      <c r="BZ86">
        <v>84</v>
      </c>
      <c r="CA86" s="8">
        <v>0</v>
      </c>
      <c r="CB86" s="8">
        <f t="shared" si="58"/>
        <v>7679.5</v>
      </c>
      <c r="CC86" s="8">
        <v>0</v>
      </c>
      <c r="CD86" s="33">
        <f t="shared" si="59"/>
        <v>6102</v>
      </c>
      <c r="CE86" s="8">
        <v>0</v>
      </c>
      <c r="CF86" s="8">
        <f t="shared" si="60"/>
        <v>5547</v>
      </c>
      <c r="CG86" s="8">
        <v>0</v>
      </c>
      <c r="CH86" s="8">
        <f t="shared" si="61"/>
        <v>6045</v>
      </c>
      <c r="CI86">
        <f t="shared" si="62"/>
        <v>25373.5</v>
      </c>
      <c r="CJ86" s="34">
        <f t="shared" si="54"/>
        <v>0</v>
      </c>
    </row>
    <row r="87" spans="1:88" x14ac:dyDescent="0.25">
      <c r="A87" s="1">
        <v>41031</v>
      </c>
      <c r="B87">
        <v>8328</v>
      </c>
      <c r="C87">
        <v>2107.5</v>
      </c>
      <c r="D87" s="2">
        <v>2037</v>
      </c>
      <c r="E87">
        <v>2149</v>
      </c>
      <c r="F87" s="26">
        <v>2149</v>
      </c>
      <c r="G87" s="2">
        <f t="shared" si="33"/>
        <v>6220.5</v>
      </c>
      <c r="H87" s="2">
        <f>_xlfn.AGGREGATE(1,6,$G$3:G87)</f>
        <v>6105.4352941176467</v>
      </c>
      <c r="I87" s="2">
        <f>_xlfn.AGGREGATE(8,6,$G$3:G87)</f>
        <v>216.30537765248482</v>
      </c>
      <c r="J87" s="2">
        <f t="shared" si="36"/>
        <v>0.53195490158925096</v>
      </c>
      <c r="K87" s="2"/>
      <c r="L87" s="2">
        <f t="shared" si="37"/>
        <v>6291</v>
      </c>
      <c r="M87" s="2">
        <f>_xlfn.AGGREGATE(1,6,$L$3:L87)</f>
        <v>6257.8529411764703</v>
      </c>
      <c r="N87" s="2">
        <f>_xlfn.AGGREGATE(8,6,$L$3:L87)</f>
        <v>208.09327410236878</v>
      </c>
      <c r="O87" s="2">
        <f t="shared" si="38"/>
        <v>0.15928942906258214</v>
      </c>
      <c r="P87" s="2"/>
      <c r="Q87" s="2">
        <f t="shared" si="39"/>
        <v>6179</v>
      </c>
      <c r="R87" s="2">
        <f>_xlfn.AGGREGATE(1,6,$Q$3:Q87)</f>
        <v>6182.3411764705879</v>
      </c>
      <c r="S87" s="2">
        <f>_xlfn.AGGREGATE(8,6,$Q$3:Q87)</f>
        <v>231.84783564384102</v>
      </c>
      <c r="T87" s="2">
        <f t="shared" si="40"/>
        <v>-1.4411074665888013E-2</v>
      </c>
      <c r="V87" s="2">
        <f t="shared" si="41"/>
        <v>70.5</v>
      </c>
      <c r="W87" s="2">
        <f>_xlfn.AGGREGATE(1,6,$V$3:V87)</f>
        <v>152.41764705882352</v>
      </c>
      <c r="X87" s="2">
        <f>_xlfn.AGGREGATE(8,6,$V$3:V87)</f>
        <v>54.431978439301737</v>
      </c>
      <c r="Y87" s="2">
        <f t="shared" si="42"/>
        <v>-1.5049544295027166</v>
      </c>
      <c r="AA87" s="2">
        <f t="shared" si="43"/>
        <v>-41.5</v>
      </c>
      <c r="AB87" s="2">
        <f>_xlfn.AGGREGATE(1,6,$AA$3:AA87)</f>
        <v>76.905882352941177</v>
      </c>
      <c r="AC87" s="2">
        <f>_xlfn.AGGREGATE(8,6,$AA$3:AA87)</f>
        <v>69.615350492699903</v>
      </c>
      <c r="AD87" s="2">
        <f t="shared" si="55"/>
        <v>-1.7008588122436819</v>
      </c>
      <c r="AF87" s="2">
        <f t="shared" si="44"/>
        <v>-112</v>
      </c>
      <c r="AG87" s="2">
        <f>_xlfn.AGGREGATE(1,6,$AF$3:AF87)</f>
        <v>-75.511764705882356</v>
      </c>
      <c r="AH87" s="2">
        <f>_xlfn.AGGREGATE(8,6,$AF$3:AF87)</f>
        <v>47.8447843657327</v>
      </c>
      <c r="AI87" s="2">
        <f t="shared" si="45"/>
        <v>-0.76263767885745093</v>
      </c>
      <c r="AK87" s="25">
        <v>2.4779075657670209</v>
      </c>
      <c r="AL87" s="4">
        <f t="shared" si="46"/>
        <v>0.67683325598594513</v>
      </c>
      <c r="AM87" s="4">
        <f t="shared" si="47"/>
        <v>-3.7377681433356496</v>
      </c>
      <c r="AN87" s="4">
        <f t="shared" si="48"/>
        <v>0.58302732158268356</v>
      </c>
      <c r="AO87" s="2">
        <f t="shared" si="49"/>
        <v>2.4779075657670209</v>
      </c>
      <c r="AP87" s="4">
        <f t="shared" si="32"/>
        <v>0.56334064639841919</v>
      </c>
      <c r="AQ87" s="4">
        <f t="shared" si="63"/>
        <v>1.7079877388683107</v>
      </c>
      <c r="AR87" s="4">
        <f t="shared" si="50"/>
        <v>1.1446470924698915</v>
      </c>
      <c r="AU87" s="10" t="e">
        <f t="shared" si="34"/>
        <v>#N/A</v>
      </c>
      <c r="AV87" s="10" t="e">
        <f t="shared" si="35"/>
        <v>#N/A</v>
      </c>
      <c r="AX87" s="21">
        <f t="shared" si="56"/>
        <v>2015</v>
      </c>
      <c r="AY87" s="8">
        <f t="shared" si="57"/>
        <v>2015</v>
      </c>
      <c r="AZ87" s="44">
        <f t="shared" si="51"/>
        <v>0</v>
      </c>
      <c r="BA87" s="5" t="e">
        <f t="shared" si="52"/>
        <v>#N/A</v>
      </c>
      <c r="BB87" s="5" t="e">
        <f t="shared" si="53"/>
        <v>#N/A</v>
      </c>
      <c r="BZ87">
        <v>85</v>
      </c>
      <c r="CA87" s="8">
        <v>0</v>
      </c>
      <c r="CB87" s="8">
        <f t="shared" si="58"/>
        <v>7679.5</v>
      </c>
      <c r="CC87" s="8">
        <v>0</v>
      </c>
      <c r="CD87" s="33">
        <f t="shared" si="59"/>
        <v>6102</v>
      </c>
      <c r="CE87" s="8">
        <v>0</v>
      </c>
      <c r="CF87" s="8">
        <f t="shared" si="60"/>
        <v>5547</v>
      </c>
      <c r="CG87" s="8">
        <v>0</v>
      </c>
      <c r="CH87" s="8">
        <f t="shared" si="61"/>
        <v>6045</v>
      </c>
      <c r="CI87">
        <f t="shared" si="62"/>
        <v>25373.5</v>
      </c>
      <c r="CJ87" s="34">
        <f t="shared" si="54"/>
        <v>0</v>
      </c>
    </row>
    <row r="88" spans="1:88" x14ac:dyDescent="0.25">
      <c r="A88" s="1">
        <v>41032</v>
      </c>
      <c r="B88">
        <v>8255.5</v>
      </c>
      <c r="C88">
        <v>2088</v>
      </c>
      <c r="D88" s="2">
        <v>2008</v>
      </c>
      <c r="E88">
        <v>2108</v>
      </c>
      <c r="F88" s="26">
        <v>2108</v>
      </c>
      <c r="G88" s="2">
        <f t="shared" si="33"/>
        <v>6167.5</v>
      </c>
      <c r="H88" s="2">
        <f>_xlfn.AGGREGATE(1,6,$G$3:G88)</f>
        <v>6106.1569767441861</v>
      </c>
      <c r="I88" s="2">
        <f>_xlfn.AGGREGATE(8,6,$G$3:G88)</f>
        <v>215.14701925238361</v>
      </c>
      <c r="J88" s="2">
        <f t="shared" si="36"/>
        <v>0.28512141822357279</v>
      </c>
      <c r="K88" s="2"/>
      <c r="L88" s="2">
        <f t="shared" si="37"/>
        <v>6247.5</v>
      </c>
      <c r="M88" s="2">
        <f>_xlfn.AGGREGATE(1,6,$L$3:L88)</f>
        <v>6257.7325581395353</v>
      </c>
      <c r="N88" s="2">
        <f>_xlfn.AGGREGATE(8,6,$L$3:L88)</f>
        <v>206.8828690300555</v>
      </c>
      <c r="O88" s="2">
        <f t="shared" si="38"/>
        <v>-4.9460635322341365E-2</v>
      </c>
      <c r="P88" s="2"/>
      <c r="Q88" s="2">
        <f t="shared" si="39"/>
        <v>6147.5</v>
      </c>
      <c r="R88" s="2">
        <f>_xlfn.AGGREGATE(1,6,$Q$3:Q88)</f>
        <v>6181.9360465116279</v>
      </c>
      <c r="S88" s="2">
        <f>_xlfn.AGGREGATE(8,6,$Q$3:Q88)</f>
        <v>230.52620287567507</v>
      </c>
      <c r="T88" s="2">
        <f t="shared" si="40"/>
        <v>-0.14938018360628422</v>
      </c>
      <c r="V88" s="2">
        <f t="shared" si="41"/>
        <v>80</v>
      </c>
      <c r="W88" s="2">
        <f>_xlfn.AGGREGATE(1,6,$V$3:V88)</f>
        <v>151.57558139534885</v>
      </c>
      <c r="X88" s="2">
        <f>_xlfn.AGGREGATE(8,6,$V$3:V88)</f>
        <v>54.668638039803916</v>
      </c>
      <c r="Y88" s="2">
        <f t="shared" si="42"/>
        <v>-1.3092622015429594</v>
      </c>
      <c r="AA88" s="2">
        <f t="shared" si="43"/>
        <v>-20</v>
      </c>
      <c r="AB88" s="2">
        <f>_xlfn.AGGREGATE(1,6,$AA$3:AA88)</f>
        <v>75.779069767441854</v>
      </c>
      <c r="AC88" s="2">
        <f>_xlfn.AGGREGATE(8,6,$AA$3:AA88)</f>
        <v>69.984782592242894</v>
      </c>
      <c r="AD88" s="2">
        <f t="shared" si="55"/>
        <v>-1.3685699407753535</v>
      </c>
      <c r="AF88" s="2">
        <f t="shared" si="44"/>
        <v>-100</v>
      </c>
      <c r="AG88" s="2">
        <f>_xlfn.AGGREGATE(1,6,$AF$3:AF88)</f>
        <v>-75.79651162790698</v>
      </c>
      <c r="AH88" s="2">
        <f>_xlfn.AGGREGATE(8,6,$AF$3:AF88)</f>
        <v>47.638194193008566</v>
      </c>
      <c r="AI88" s="2">
        <f t="shared" si="45"/>
        <v>-0.50806897243063742</v>
      </c>
      <c r="AK88" s="25">
        <v>2.0260190968122753</v>
      </c>
      <c r="AL88" s="4">
        <f t="shared" si="46"/>
        <v>8.6280599294947219E-2</v>
      </c>
      <c r="AM88" s="4">
        <f t="shared" si="47"/>
        <v>-2.9629535605418855</v>
      </c>
      <c r="AN88" s="4">
        <f t="shared" si="48"/>
        <v>0.8506538644346634</v>
      </c>
      <c r="AO88" s="2">
        <f t="shared" si="49"/>
        <v>2.0260190968122753</v>
      </c>
      <c r="AP88" s="4">
        <f t="shared" si="32"/>
        <v>0.65770699803802279</v>
      </c>
      <c r="AQ88" s="4">
        <f t="shared" si="63"/>
        <v>1.7477416586113061</v>
      </c>
      <c r="AR88" s="4">
        <f t="shared" si="50"/>
        <v>1.0900346605732834</v>
      </c>
      <c r="AU88" s="10" t="e">
        <f t="shared" si="34"/>
        <v>#N/A</v>
      </c>
      <c r="AV88" s="10" t="e">
        <f t="shared" si="35"/>
        <v>#N/A</v>
      </c>
      <c r="AX88" s="21">
        <f t="shared" si="56"/>
        <v>2015</v>
      </c>
      <c r="AY88" s="8">
        <f t="shared" si="57"/>
        <v>2015</v>
      </c>
      <c r="AZ88" s="44">
        <f t="shared" si="51"/>
        <v>0</v>
      </c>
      <c r="BA88" s="5" t="e">
        <f t="shared" si="52"/>
        <v>#N/A</v>
      </c>
      <c r="BB88" s="5" t="e">
        <f t="shared" si="53"/>
        <v>#N/A</v>
      </c>
      <c r="BZ88">
        <v>86</v>
      </c>
      <c r="CA88" s="8">
        <v>0</v>
      </c>
      <c r="CB88" s="8">
        <f t="shared" si="58"/>
        <v>7679.5</v>
      </c>
      <c r="CC88" s="8">
        <v>0</v>
      </c>
      <c r="CD88" s="33">
        <f t="shared" si="59"/>
        <v>6102</v>
      </c>
      <c r="CE88" s="8">
        <v>0</v>
      </c>
      <c r="CF88" s="8">
        <f t="shared" si="60"/>
        <v>5547</v>
      </c>
      <c r="CG88" s="8">
        <v>0</v>
      </c>
      <c r="CH88" s="8">
        <f t="shared" si="61"/>
        <v>6045</v>
      </c>
      <c r="CI88">
        <f t="shared" si="62"/>
        <v>25373.5</v>
      </c>
      <c r="CJ88" s="34">
        <f t="shared" si="54"/>
        <v>0</v>
      </c>
    </row>
    <row r="89" spans="1:88" x14ac:dyDescent="0.25">
      <c r="A89" s="1">
        <v>41033</v>
      </c>
      <c r="B89">
        <v>8225</v>
      </c>
      <c r="C89">
        <v>2088</v>
      </c>
      <c r="D89" s="2">
        <v>1998.5</v>
      </c>
      <c r="E89">
        <v>2089.5</v>
      </c>
      <c r="F89" s="26">
        <v>2089.5</v>
      </c>
      <c r="G89" s="2">
        <f t="shared" si="33"/>
        <v>6137</v>
      </c>
      <c r="H89" s="2">
        <f>_xlfn.AGGREGATE(1,6,$G$3:G89)</f>
        <v>6106.5114942528735</v>
      </c>
      <c r="I89" s="2">
        <f>_xlfn.AGGREGATE(8,6,$G$3:G89)</f>
        <v>213.93223195180792</v>
      </c>
      <c r="J89" s="2">
        <f t="shared" si="36"/>
        <v>0.14251478362547348</v>
      </c>
      <c r="K89" s="2"/>
      <c r="L89" s="2">
        <f t="shared" si="37"/>
        <v>6226.5</v>
      </c>
      <c r="M89" s="2">
        <f>_xlfn.AGGREGATE(1,6,$L$3:L89)</f>
        <v>6257.3735632183907</v>
      </c>
      <c r="N89" s="2">
        <f>_xlfn.AGGREGATE(8,6,$L$3:L89)</f>
        <v>205.71739093542985</v>
      </c>
      <c r="O89" s="2">
        <f t="shared" si="38"/>
        <v>-0.1500775558060681</v>
      </c>
      <c r="P89" s="2"/>
      <c r="Q89" s="2">
        <f t="shared" si="39"/>
        <v>6135.5</v>
      </c>
      <c r="R89" s="2">
        <f>_xlfn.AGGREGATE(1,6,$Q$3:Q89)</f>
        <v>6181.4022988505749</v>
      </c>
      <c r="S89" s="2">
        <f>_xlfn.AGGREGATE(8,6,$Q$3:Q89)</f>
        <v>229.25095217942948</v>
      </c>
      <c r="T89" s="2">
        <f t="shared" si="40"/>
        <v>-0.20022729857474356</v>
      </c>
      <c r="V89" s="2">
        <f t="shared" si="41"/>
        <v>89.5</v>
      </c>
      <c r="W89" s="2">
        <f>_xlfn.AGGREGATE(1,6,$V$3:V89)</f>
        <v>150.86206896551724</v>
      </c>
      <c r="X89" s="2">
        <f>_xlfn.AGGREGATE(8,6,$V$3:V89)</f>
        <v>54.754818696001777</v>
      </c>
      <c r="Y89" s="2">
        <f t="shared" si="42"/>
        <v>-1.1206697497474853</v>
      </c>
      <c r="AA89" s="2">
        <f t="shared" si="43"/>
        <v>-1.5</v>
      </c>
      <c r="AB89" s="2">
        <f>_xlfn.AGGREGATE(1,6,$AA$3:AA89)</f>
        <v>74.890804597701148</v>
      </c>
      <c r="AC89" s="2">
        <f>_xlfn.AGGREGATE(8,6,$AA$3:AA89)</f>
        <v>70.067308579226378</v>
      </c>
      <c r="AD89" s="2">
        <f t="shared" si="55"/>
        <v>-1.0902488784955209</v>
      </c>
      <c r="AF89" s="2">
        <f t="shared" si="44"/>
        <v>-91</v>
      </c>
      <c r="AG89" s="2">
        <f>_xlfn.AGGREGATE(1,6,$AF$3:AF89)</f>
        <v>-75.97126436781609</v>
      </c>
      <c r="AH89" s="2">
        <f>_xlfn.AGGREGATE(8,6,$AF$3:AF89)</f>
        <v>47.391337071619503</v>
      </c>
      <c r="AI89" s="2">
        <f t="shared" si="45"/>
        <v>-0.31711989069799701</v>
      </c>
      <c r="AK89" s="25">
        <v>1.6075960677682615</v>
      </c>
      <c r="AL89" s="4">
        <f t="shared" si="46"/>
        <v>-0.20779007075533817</v>
      </c>
      <c r="AM89" s="4">
        <f t="shared" si="47"/>
        <v>-2.3534334118684797</v>
      </c>
      <c r="AN89" s="4">
        <f t="shared" si="48"/>
        <v>0.95362741485555635</v>
      </c>
      <c r="AO89" s="2">
        <f t="shared" si="49"/>
        <v>1.6075960677682615</v>
      </c>
      <c r="AP89" s="4">
        <f t="shared" si="32"/>
        <v>0.71899016382707048</v>
      </c>
      <c r="AQ89" s="4">
        <f t="shared" si="63"/>
        <v>1.7302234597559256</v>
      </c>
      <c r="AR89" s="4">
        <f t="shared" si="50"/>
        <v>1.011233295928855</v>
      </c>
      <c r="AU89" s="10" t="e">
        <f t="shared" si="34"/>
        <v>#N/A</v>
      </c>
      <c r="AV89" s="10" t="e">
        <f t="shared" si="35"/>
        <v>#N/A</v>
      </c>
      <c r="AX89" s="21">
        <f t="shared" si="56"/>
        <v>2015</v>
      </c>
      <c r="AY89" s="8">
        <f t="shared" si="57"/>
        <v>2015</v>
      </c>
      <c r="AZ89" s="44">
        <f t="shared" si="51"/>
        <v>0</v>
      </c>
      <c r="BA89" s="5" t="e">
        <f t="shared" si="52"/>
        <v>#N/A</v>
      </c>
      <c r="BB89" s="5" t="e">
        <f t="shared" si="53"/>
        <v>#N/A</v>
      </c>
      <c r="BZ89">
        <v>87</v>
      </c>
      <c r="CA89" s="8">
        <v>0</v>
      </c>
      <c r="CB89" s="8">
        <f t="shared" si="58"/>
        <v>7679.5</v>
      </c>
      <c r="CC89" s="8">
        <v>0</v>
      </c>
      <c r="CD89" s="33">
        <f t="shared" si="59"/>
        <v>6102</v>
      </c>
      <c r="CE89" s="8">
        <v>0</v>
      </c>
      <c r="CF89" s="8">
        <f t="shared" si="60"/>
        <v>5547</v>
      </c>
      <c r="CG89" s="8">
        <v>0</v>
      </c>
      <c r="CH89" s="8">
        <f t="shared" si="61"/>
        <v>6045</v>
      </c>
      <c r="CI89">
        <f t="shared" si="62"/>
        <v>25373.5</v>
      </c>
      <c r="CJ89" s="34">
        <f t="shared" si="54"/>
        <v>0</v>
      </c>
    </row>
    <row r="90" spans="1:88" x14ac:dyDescent="0.25">
      <c r="A90" s="1">
        <v>41037</v>
      </c>
      <c r="B90">
        <v>8132</v>
      </c>
      <c r="C90">
        <v>2063</v>
      </c>
      <c r="D90" s="2">
        <v>1983</v>
      </c>
      <c r="E90">
        <v>2084</v>
      </c>
      <c r="F90" s="26">
        <v>2084</v>
      </c>
      <c r="G90" s="2">
        <f t="shared" si="33"/>
        <v>6069</v>
      </c>
      <c r="H90" s="2">
        <f>_xlfn.AGGREGATE(1,6,$G$3:G90)</f>
        <v>6106.085227272727</v>
      </c>
      <c r="I90" s="2">
        <f>_xlfn.AGGREGATE(8,6,$G$3:G90)</f>
        <v>212.75039020355877</v>
      </c>
      <c r="J90" s="2">
        <f t="shared" si="36"/>
        <v>-0.17431332199787752</v>
      </c>
      <c r="K90" s="2"/>
      <c r="L90" s="2">
        <f t="shared" si="37"/>
        <v>6149</v>
      </c>
      <c r="M90" s="2">
        <f>_xlfn.AGGREGATE(1,6,$L$3:L90)</f>
        <v>6256.142045454545</v>
      </c>
      <c r="N90" s="2">
        <f>_xlfn.AGGREGATE(8,6,$L$3:L90)</f>
        <v>204.86748695059558</v>
      </c>
      <c r="O90" s="2">
        <f t="shared" si="38"/>
        <v>-0.52298218252846862</v>
      </c>
      <c r="P90" s="2"/>
      <c r="Q90" s="2">
        <f t="shared" si="39"/>
        <v>6048</v>
      </c>
      <c r="R90" s="2">
        <f>_xlfn.AGGREGATE(1,6,$Q$3:Q90)</f>
        <v>6179.886363636364</v>
      </c>
      <c r="S90" s="2">
        <f>_xlfn.AGGREGATE(8,6,$Q$3:Q90)</f>
        <v>228.38279925569648</v>
      </c>
      <c r="T90" s="2">
        <f t="shared" si="40"/>
        <v>-0.57747940767073491</v>
      </c>
      <c r="V90" s="2">
        <f t="shared" si="41"/>
        <v>80</v>
      </c>
      <c r="W90" s="2">
        <f>_xlfn.AGGREGATE(1,6,$V$3:V90)</f>
        <v>150.05681818181819</v>
      </c>
      <c r="X90" s="2">
        <f>_xlfn.AGGREGATE(8,6,$V$3:V90)</f>
        <v>54.958477705393321</v>
      </c>
      <c r="Y90" s="2">
        <f t="shared" si="42"/>
        <v>-1.2747226835022616</v>
      </c>
      <c r="AA90" s="2">
        <f t="shared" si="43"/>
        <v>-21</v>
      </c>
      <c r="AB90" s="2">
        <f>_xlfn.AGGREGATE(1,6,$AA$3:AA90)</f>
        <v>73.80113636363636</v>
      </c>
      <c r="AC90" s="2">
        <f>_xlfn.AGGREGATE(8,6,$AA$3:AA90)</f>
        <v>70.405543580676195</v>
      </c>
      <c r="AD90" s="2">
        <f t="shared" si="55"/>
        <v>-1.3465010216845466</v>
      </c>
      <c r="AF90" s="2">
        <f t="shared" si="44"/>
        <v>-101</v>
      </c>
      <c r="AG90" s="2">
        <f>_xlfn.AGGREGATE(1,6,$AF$3:AF90)</f>
        <v>-76.255681818181813</v>
      </c>
      <c r="AH90" s="2">
        <f>_xlfn.AGGREGATE(8,6,$AF$3:AF90)</f>
        <v>47.195916276426793</v>
      </c>
      <c r="AI90" s="2">
        <f t="shared" si="45"/>
        <v>-0.52428939056698365</v>
      </c>
      <c r="AK90" s="25">
        <v>2.448269819922265</v>
      </c>
      <c r="AL90" s="4">
        <f t="shared" si="46"/>
        <v>-1.2747749121970811</v>
      </c>
      <c r="AM90" s="4">
        <f t="shared" si="47"/>
        <v>-2.4469103831889307</v>
      </c>
      <c r="AN90" s="4">
        <f t="shared" si="48"/>
        <v>1.2734154754637466</v>
      </c>
      <c r="AO90" s="2">
        <f t="shared" si="49"/>
        <v>2.448269819922265</v>
      </c>
      <c r="AP90" s="4">
        <f t="shared" si="32"/>
        <v>0.83055659325256692</v>
      </c>
      <c r="AQ90" s="4">
        <f t="shared" si="63"/>
        <v>1.819979254776718</v>
      </c>
      <c r="AR90" s="4">
        <f t="shared" si="50"/>
        <v>0.98942266152415104</v>
      </c>
      <c r="AU90" s="10" t="e">
        <f t="shared" si="34"/>
        <v>#N/A</v>
      </c>
      <c r="AV90" s="10" t="e">
        <f t="shared" si="35"/>
        <v>#N/A</v>
      </c>
      <c r="AX90" s="21">
        <f t="shared" si="56"/>
        <v>2015</v>
      </c>
      <c r="AY90" s="8">
        <f t="shared" si="57"/>
        <v>2015</v>
      </c>
      <c r="AZ90" s="44">
        <f t="shared" si="51"/>
        <v>0</v>
      </c>
      <c r="BA90" s="5" t="e">
        <f t="shared" si="52"/>
        <v>#N/A</v>
      </c>
      <c r="BB90" s="5" t="e">
        <f t="shared" si="53"/>
        <v>#N/A</v>
      </c>
      <c r="BZ90">
        <v>88</v>
      </c>
      <c r="CA90" s="8">
        <v>0</v>
      </c>
      <c r="CB90" s="8">
        <f t="shared" si="58"/>
        <v>7679.5</v>
      </c>
      <c r="CC90" s="8">
        <v>0</v>
      </c>
      <c r="CD90" s="33">
        <f t="shared" si="59"/>
        <v>6102</v>
      </c>
      <c r="CE90" s="8">
        <v>0</v>
      </c>
      <c r="CF90" s="8">
        <f t="shared" si="60"/>
        <v>5547</v>
      </c>
      <c r="CG90" s="8">
        <v>0</v>
      </c>
      <c r="CH90" s="8">
        <f t="shared" si="61"/>
        <v>6045</v>
      </c>
      <c r="CI90">
        <f t="shared" si="62"/>
        <v>25373.5</v>
      </c>
      <c r="CJ90" s="34">
        <f t="shared" si="54"/>
        <v>0</v>
      </c>
    </row>
    <row r="91" spans="1:88" x14ac:dyDescent="0.25">
      <c r="A91" s="1">
        <v>41038</v>
      </c>
      <c r="B91">
        <v>7970</v>
      </c>
      <c r="C91">
        <v>2026.5</v>
      </c>
      <c r="D91" s="2">
        <v>1935</v>
      </c>
      <c r="E91">
        <v>2046.5</v>
      </c>
      <c r="F91" s="26">
        <v>2046.5</v>
      </c>
      <c r="G91" s="2">
        <f t="shared" si="33"/>
        <v>5943.5</v>
      </c>
      <c r="H91" s="2">
        <f>_xlfn.AGGREGATE(1,6,$G$3:G91)</f>
        <v>6104.2584269662921</v>
      </c>
      <c r="I91" s="2">
        <f>_xlfn.AGGREGATE(8,6,$G$3:G91)</f>
        <v>212.24474573451187</v>
      </c>
      <c r="J91" s="2">
        <f t="shared" si="36"/>
        <v>-0.7574200548991592</v>
      </c>
      <c r="K91" s="2"/>
      <c r="L91" s="2">
        <f t="shared" si="37"/>
        <v>6035</v>
      </c>
      <c r="M91" s="2">
        <f>_xlfn.AGGREGATE(1,6,$L$3:L91)</f>
        <v>6253.6573033707864</v>
      </c>
      <c r="N91" s="2">
        <f>_xlfn.AGGREGATE(8,6,$L$3:L91)</f>
        <v>205.04246744978644</v>
      </c>
      <c r="O91" s="2">
        <f t="shared" si="38"/>
        <v>-1.0664000784341621</v>
      </c>
      <c r="P91" s="2"/>
      <c r="Q91" s="2">
        <f t="shared" si="39"/>
        <v>5923.5</v>
      </c>
      <c r="R91" s="2">
        <f>_xlfn.AGGREGATE(1,6,$Q$3:Q91)</f>
        <v>6177.0056179775283</v>
      </c>
      <c r="S91" s="2">
        <f>_xlfn.AGGREGATE(8,6,$Q$3:Q91)</f>
        <v>228.69835015079749</v>
      </c>
      <c r="T91" s="2">
        <f t="shared" si="40"/>
        <v>-1.1084715644444902</v>
      </c>
      <c r="V91" s="2">
        <f t="shared" si="41"/>
        <v>91.5</v>
      </c>
      <c r="W91" s="2">
        <f>_xlfn.AGGREGATE(1,6,$V$3:V91)</f>
        <v>149.39887640449439</v>
      </c>
      <c r="X91" s="2">
        <f>_xlfn.AGGREGATE(8,6,$V$3:V91)</f>
        <v>54.996280761647306</v>
      </c>
      <c r="Y91" s="2">
        <f t="shared" si="42"/>
        <v>-1.0527780352170881</v>
      </c>
      <c r="AA91" s="2">
        <f t="shared" si="43"/>
        <v>-20</v>
      </c>
      <c r="AB91" s="2">
        <f>_xlfn.AGGREGATE(1,6,$AA$3:AA91)</f>
        <v>72.747191011235955</v>
      </c>
      <c r="AC91" s="2">
        <f>_xlfn.AGGREGATE(8,6,$AA$3:AA91)</f>
        <v>70.703571878507276</v>
      </c>
      <c r="AD91" s="2">
        <f t="shared" si="55"/>
        <v>-1.31177518401202</v>
      </c>
      <c r="AF91" s="2">
        <f t="shared" si="44"/>
        <v>-111.5</v>
      </c>
      <c r="AG91" s="2">
        <f>_xlfn.AGGREGATE(1,6,$AF$3:AF91)</f>
        <v>-76.651685393258433</v>
      </c>
      <c r="AH91" s="2">
        <f>_xlfn.AGGREGATE(8,6,$AF$3:AF91)</f>
        <v>47.076820108642345</v>
      </c>
      <c r="AI91" s="2">
        <f t="shared" si="45"/>
        <v>-0.74024359602708445</v>
      </c>
      <c r="AK91" s="25">
        <v>3.1604903444835948</v>
      </c>
      <c r="AL91" s="4">
        <f t="shared" si="46"/>
        <v>-2.9322916977778117</v>
      </c>
      <c r="AM91" s="4">
        <f t="shared" si="47"/>
        <v>-1.6071331643299489</v>
      </c>
      <c r="AN91" s="4">
        <f t="shared" si="48"/>
        <v>1.3789345176241654</v>
      </c>
      <c r="AO91" s="2">
        <f t="shared" si="49"/>
        <v>3.1604903444835948</v>
      </c>
      <c r="AP91" s="4">
        <f t="shared" si="32"/>
        <v>0.98087489978360098</v>
      </c>
      <c r="AQ91" s="4">
        <f t="shared" si="63"/>
        <v>1.9875431409900775</v>
      </c>
      <c r="AR91" s="4">
        <f t="shared" si="50"/>
        <v>1.0066682412064765</v>
      </c>
      <c r="AU91" s="10" t="e">
        <f t="shared" si="34"/>
        <v>#N/A</v>
      </c>
      <c r="AV91" s="10" t="e">
        <f t="shared" si="35"/>
        <v>#N/A</v>
      </c>
      <c r="AX91" s="21">
        <f t="shared" si="56"/>
        <v>2015</v>
      </c>
      <c r="AY91" s="8">
        <f t="shared" si="57"/>
        <v>2015</v>
      </c>
      <c r="AZ91" s="44">
        <f t="shared" si="51"/>
        <v>0</v>
      </c>
      <c r="BA91" s="5" t="e">
        <f t="shared" si="52"/>
        <v>#N/A</v>
      </c>
      <c r="BB91" s="5" t="e">
        <f t="shared" si="53"/>
        <v>#N/A</v>
      </c>
      <c r="BZ91">
        <v>89</v>
      </c>
      <c r="CA91" s="8">
        <v>0</v>
      </c>
      <c r="CB91" s="8">
        <f t="shared" si="58"/>
        <v>7679.5</v>
      </c>
      <c r="CC91" s="8">
        <v>0</v>
      </c>
      <c r="CD91" s="33">
        <f t="shared" si="59"/>
        <v>6102</v>
      </c>
      <c r="CE91" s="8">
        <v>0</v>
      </c>
      <c r="CF91" s="8">
        <f t="shared" si="60"/>
        <v>5547</v>
      </c>
      <c r="CG91" s="8">
        <v>0</v>
      </c>
      <c r="CH91" s="8">
        <f t="shared" si="61"/>
        <v>6045</v>
      </c>
      <c r="CI91">
        <f t="shared" si="62"/>
        <v>25373.5</v>
      </c>
      <c r="CJ91" s="34">
        <f t="shared" si="54"/>
        <v>0</v>
      </c>
    </row>
    <row r="92" spans="1:88" x14ac:dyDescent="0.25">
      <c r="A92" s="1">
        <v>41039</v>
      </c>
      <c r="B92">
        <v>8052</v>
      </c>
      <c r="C92">
        <v>2045</v>
      </c>
      <c r="D92" s="2">
        <v>1945</v>
      </c>
      <c r="E92">
        <v>2076</v>
      </c>
      <c r="F92" s="26">
        <v>2076</v>
      </c>
      <c r="G92" s="2">
        <f t="shared" si="33"/>
        <v>6007</v>
      </c>
      <c r="H92" s="2">
        <f>_xlfn.AGGREGATE(1,6,$G$3:G92)</f>
        <v>6103.1777777777779</v>
      </c>
      <c r="I92" s="2">
        <f>_xlfn.AGGREGATE(8,6,$G$3:G92)</f>
        <v>211.30838852664701</v>
      </c>
      <c r="J92" s="2">
        <f t="shared" si="36"/>
        <v>-0.4551536190701177</v>
      </c>
      <c r="K92" s="2"/>
      <c r="L92" s="2">
        <f t="shared" si="37"/>
        <v>6107</v>
      </c>
      <c r="M92" s="2">
        <f>_xlfn.AGGREGATE(1,6,$L$3:L92)</f>
        <v>6252.0277777777774</v>
      </c>
      <c r="N92" s="2">
        <f>_xlfn.AGGREGATE(8,6,$L$3:L92)</f>
        <v>204.4788546675984</v>
      </c>
      <c r="O92" s="2">
        <f t="shared" si="38"/>
        <v>-0.70925562456585101</v>
      </c>
      <c r="P92" s="2"/>
      <c r="Q92" s="2">
        <f t="shared" si="39"/>
        <v>5976</v>
      </c>
      <c r="R92" s="2">
        <f>_xlfn.AGGREGATE(1,6,$Q$3:Q92)</f>
        <v>6174.7722222222219</v>
      </c>
      <c r="S92" s="2">
        <f>_xlfn.AGGREGATE(8,6,$Q$3:Q92)</f>
        <v>228.39818009966604</v>
      </c>
      <c r="T92" s="2">
        <f t="shared" si="40"/>
        <v>-0.87028811760007774</v>
      </c>
      <c r="V92" s="2">
        <f t="shared" si="41"/>
        <v>100</v>
      </c>
      <c r="W92" s="2">
        <f>_xlfn.AGGREGATE(1,6,$V$3:V92)</f>
        <v>148.85</v>
      </c>
      <c r="X92" s="2">
        <f>_xlfn.AGGREGATE(8,6,$V$3:V92)</f>
        <v>54.934478649063777</v>
      </c>
      <c r="Y92" s="2">
        <f t="shared" si="42"/>
        <v>-0.8892411687761147</v>
      </c>
      <c r="AA92" s="2">
        <f t="shared" si="43"/>
        <v>-31</v>
      </c>
      <c r="AB92" s="2">
        <f>_xlfn.AGGREGATE(1,6,$AA$3:AA92)</f>
        <v>71.594444444444449</v>
      </c>
      <c r="AC92" s="2">
        <f>_xlfn.AGGREGATE(8,6,$AA$3:AA92)</f>
        <v>71.145738314019297</v>
      </c>
      <c r="AD92" s="2">
        <f t="shared" si="55"/>
        <v>-1.4420321845789064</v>
      </c>
      <c r="AF92" s="2">
        <f t="shared" si="44"/>
        <v>-131</v>
      </c>
      <c r="AG92" s="2">
        <f>_xlfn.AGGREGATE(1,6,$AF$3:AF92)</f>
        <v>-77.25555555555556</v>
      </c>
      <c r="AH92" s="2">
        <f>_xlfn.AGGREGATE(8,6,$AF$3:AF92)</f>
        <v>47.159907904704895</v>
      </c>
      <c r="AI92" s="2">
        <f t="shared" si="45"/>
        <v>-1.1396214885119111</v>
      </c>
      <c r="AK92" s="25">
        <v>3.4519417906908956</v>
      </c>
      <c r="AL92" s="4">
        <f t="shared" si="46"/>
        <v>-2.0346973612360464</v>
      </c>
      <c r="AM92" s="4">
        <f t="shared" si="47"/>
        <v>-1.8761197342849034</v>
      </c>
      <c r="AN92" s="4">
        <f t="shared" si="48"/>
        <v>0.45887530483005468</v>
      </c>
      <c r="AO92" s="2">
        <f t="shared" si="49"/>
        <v>3.4519417906908956</v>
      </c>
      <c r="AP92" s="4">
        <f t="shared" si="32"/>
        <v>1.1402985701647168</v>
      </c>
      <c r="AQ92" s="4">
        <f t="shared" si="63"/>
        <v>2.1705929722026798</v>
      </c>
      <c r="AR92" s="4">
        <f t="shared" si="50"/>
        <v>1.030294402037963</v>
      </c>
      <c r="AU92" s="10" t="e">
        <f t="shared" si="34"/>
        <v>#N/A</v>
      </c>
      <c r="AV92" s="10" t="e">
        <f t="shared" si="35"/>
        <v>#N/A</v>
      </c>
      <c r="AX92" s="21">
        <f t="shared" si="56"/>
        <v>2015</v>
      </c>
      <c r="AY92" s="8">
        <f t="shared" si="57"/>
        <v>2015</v>
      </c>
      <c r="AZ92" s="44">
        <f t="shared" si="51"/>
        <v>0</v>
      </c>
      <c r="BA92" s="5" t="e">
        <f t="shared" si="52"/>
        <v>#N/A</v>
      </c>
      <c r="BB92" s="5" t="e">
        <f t="shared" si="53"/>
        <v>#N/A</v>
      </c>
      <c r="BZ92">
        <v>90</v>
      </c>
      <c r="CA92" s="8">
        <v>0</v>
      </c>
      <c r="CB92" s="8">
        <f t="shared" si="58"/>
        <v>7679.5</v>
      </c>
      <c r="CC92" s="8">
        <v>0</v>
      </c>
      <c r="CD92" s="33">
        <f t="shared" si="59"/>
        <v>6102</v>
      </c>
      <c r="CE92" s="8">
        <v>0</v>
      </c>
      <c r="CF92" s="8">
        <f t="shared" si="60"/>
        <v>5547</v>
      </c>
      <c r="CG92" s="8">
        <v>0</v>
      </c>
      <c r="CH92" s="8">
        <f t="shared" si="61"/>
        <v>6045</v>
      </c>
      <c r="CI92">
        <f t="shared" si="62"/>
        <v>25373.5</v>
      </c>
      <c r="CJ92" s="34">
        <f t="shared" si="54"/>
        <v>0</v>
      </c>
    </row>
    <row r="93" spans="1:88" x14ac:dyDescent="0.25">
      <c r="A93" s="1">
        <v>41040</v>
      </c>
      <c r="B93">
        <v>7990</v>
      </c>
      <c r="C93">
        <v>2031</v>
      </c>
      <c r="D93" s="2">
        <v>1931</v>
      </c>
      <c r="E93">
        <v>2064</v>
      </c>
      <c r="F93" s="26">
        <v>2064</v>
      </c>
      <c r="G93" s="2">
        <f t="shared" si="33"/>
        <v>5959</v>
      </c>
      <c r="H93" s="2">
        <f>_xlfn.AGGREGATE(1,6,$G$3:G93)</f>
        <v>6101.5934065934061</v>
      </c>
      <c r="I93" s="2">
        <f>_xlfn.AGGREGATE(8,6,$G$3:G93)</f>
        <v>210.68099827333759</v>
      </c>
      <c r="J93" s="2">
        <f t="shared" si="36"/>
        <v>-0.67682139235169858</v>
      </c>
      <c r="K93" s="2"/>
      <c r="L93" s="2">
        <f t="shared" si="37"/>
        <v>6059</v>
      </c>
      <c r="M93" s="2">
        <f>_xlfn.AGGREGATE(1,6,$L$3:L93)</f>
        <v>6249.9065934065939</v>
      </c>
      <c r="N93" s="2">
        <f>_xlfn.AGGREGATE(8,6,$L$3:L93)</f>
        <v>204.34549648707451</v>
      </c>
      <c r="O93" s="2">
        <f t="shared" si="38"/>
        <v>-0.93423440539913871</v>
      </c>
      <c r="P93" s="2"/>
      <c r="Q93" s="2">
        <f t="shared" si="39"/>
        <v>5926</v>
      </c>
      <c r="R93" s="2">
        <f>_xlfn.AGGREGATE(1,6,$Q$3:Q93)</f>
        <v>6172.0384615384619</v>
      </c>
      <c r="S93" s="2">
        <f>_xlfn.AGGREGATE(8,6,$Q$3:Q93)</f>
        <v>228.61559260044078</v>
      </c>
      <c r="T93" s="2">
        <f t="shared" si="40"/>
        <v>-1.076210326425423</v>
      </c>
      <c r="V93" s="2">
        <f t="shared" si="41"/>
        <v>100</v>
      </c>
      <c r="W93" s="2">
        <f>_xlfn.AGGREGATE(1,6,$V$3:V93)</f>
        <v>148.3131868131868</v>
      </c>
      <c r="X93" s="2">
        <f>_xlfn.AGGREGATE(8,6,$V$3:V93)</f>
        <v>54.868656776320201</v>
      </c>
      <c r="Y93" s="2">
        <f t="shared" si="42"/>
        <v>-0.88052432211239118</v>
      </c>
      <c r="AA93" s="2">
        <f t="shared" si="43"/>
        <v>-33</v>
      </c>
      <c r="AB93" s="2">
        <f>_xlfn.AGGREGATE(1,6,$AA$3:AA93)</f>
        <v>70.445054945054949</v>
      </c>
      <c r="AC93" s="2">
        <f>_xlfn.AGGREGATE(8,6,$AA$3:AA93)</f>
        <v>71.589045855741375</v>
      </c>
      <c r="AD93" s="2">
        <f t="shared" si="55"/>
        <v>-1.444984406601904</v>
      </c>
      <c r="AF93" s="2">
        <f t="shared" si="44"/>
        <v>-133</v>
      </c>
      <c r="AG93" s="2">
        <f>_xlfn.AGGREGATE(1,6,$AF$3:AF93)</f>
        <v>-77.868131868131869</v>
      </c>
      <c r="AH93" s="2">
        <f>_xlfn.AGGREGATE(8,6,$AF$3:AF93)</f>
        <v>47.258747382917278</v>
      </c>
      <c r="AI93" s="2">
        <f t="shared" si="45"/>
        <v>-1.1665960522643215</v>
      </c>
      <c r="AK93" s="25">
        <v>3.6877907852916487</v>
      </c>
      <c r="AL93" s="4">
        <f t="shared" si="46"/>
        <v>-2.6872661241762605</v>
      </c>
      <c r="AM93" s="4">
        <f t="shared" si="47"/>
        <v>-1.6486873363625967</v>
      </c>
      <c r="AN93" s="4">
        <f t="shared" si="48"/>
        <v>0.6481626752472085</v>
      </c>
      <c r="AO93" s="2">
        <f t="shared" si="49"/>
        <v>3.6877907852916487</v>
      </c>
      <c r="AP93" s="4">
        <f t="shared" si="32"/>
        <v>1.3046529066245189</v>
      </c>
      <c r="AQ93" s="4">
        <f t="shared" si="63"/>
        <v>2.360242698838801</v>
      </c>
      <c r="AR93" s="4">
        <f t="shared" si="50"/>
        <v>1.0555897922142821</v>
      </c>
      <c r="AU93" s="10" t="e">
        <f t="shared" si="34"/>
        <v>#N/A</v>
      </c>
      <c r="AV93" s="10" t="e">
        <f t="shared" si="35"/>
        <v>#N/A</v>
      </c>
      <c r="AX93" s="21">
        <f t="shared" si="56"/>
        <v>2015</v>
      </c>
      <c r="AY93" s="8">
        <f t="shared" si="57"/>
        <v>2015</v>
      </c>
      <c r="AZ93" s="44">
        <f t="shared" si="51"/>
        <v>0</v>
      </c>
      <c r="BA93" s="5" t="e">
        <f t="shared" si="52"/>
        <v>#N/A</v>
      </c>
      <c r="BB93" s="5" t="e">
        <f t="shared" si="53"/>
        <v>#N/A</v>
      </c>
      <c r="BZ93">
        <v>91</v>
      </c>
      <c r="CA93" s="8">
        <v>0</v>
      </c>
      <c r="CB93" s="8">
        <f t="shared" si="58"/>
        <v>7679.5</v>
      </c>
      <c r="CC93" s="8">
        <v>0</v>
      </c>
      <c r="CD93" s="33">
        <f t="shared" si="59"/>
        <v>6102</v>
      </c>
      <c r="CE93" s="8">
        <v>0</v>
      </c>
      <c r="CF93" s="8">
        <f t="shared" si="60"/>
        <v>5547</v>
      </c>
      <c r="CG93" s="8">
        <v>0</v>
      </c>
      <c r="CH93" s="8">
        <f t="shared" si="61"/>
        <v>6045</v>
      </c>
      <c r="CI93">
        <f t="shared" si="62"/>
        <v>25373.5</v>
      </c>
      <c r="CJ93" s="34">
        <f t="shared" si="54"/>
        <v>0</v>
      </c>
    </row>
    <row r="94" spans="1:88" x14ac:dyDescent="0.25">
      <c r="A94" s="1">
        <v>41043</v>
      </c>
      <c r="B94">
        <v>7850</v>
      </c>
      <c r="C94">
        <v>2021.5</v>
      </c>
      <c r="D94" s="2">
        <v>1919.5</v>
      </c>
      <c r="E94">
        <v>2035.5</v>
      </c>
      <c r="F94" s="26">
        <v>2035.5</v>
      </c>
      <c r="G94" s="2">
        <f t="shared" si="33"/>
        <v>5828.5</v>
      </c>
      <c r="H94" s="2">
        <f>_xlfn.AGGREGATE(1,6,$G$3:G94)</f>
        <v>6098.625</v>
      </c>
      <c r="I94" s="2">
        <f>_xlfn.AGGREGATE(8,6,$G$3:G94)</f>
        <v>211.4376080369604</v>
      </c>
      <c r="J94" s="2">
        <f t="shared" si="36"/>
        <v>-1.2775636392593921</v>
      </c>
      <c r="K94" s="2"/>
      <c r="L94" s="2">
        <f t="shared" si="37"/>
        <v>5930.5</v>
      </c>
      <c r="M94" s="2">
        <f>_xlfn.AGGREGATE(1,6,$L$3:L94)</f>
        <v>6246.434782608696</v>
      </c>
      <c r="N94" s="2">
        <f>_xlfn.AGGREGATE(8,6,$L$3:L94)</f>
        <v>205.91276405037593</v>
      </c>
      <c r="O94" s="2">
        <f t="shared" si="38"/>
        <v>-1.5343137374980964</v>
      </c>
      <c r="P94" s="2"/>
      <c r="Q94" s="2">
        <f t="shared" si="39"/>
        <v>5814.5</v>
      </c>
      <c r="R94" s="2">
        <f>_xlfn.AGGREGATE(1,6,$Q$3:Q94)</f>
        <v>6168.152173913043</v>
      </c>
      <c r="S94" s="2">
        <f>_xlfn.AGGREGATE(8,6,$Q$3:Q94)</f>
        <v>230.3722736177161</v>
      </c>
      <c r="T94" s="2">
        <f t="shared" si="40"/>
        <v>-1.5351334097604985</v>
      </c>
      <c r="V94" s="2">
        <f t="shared" si="41"/>
        <v>102</v>
      </c>
      <c r="W94" s="2">
        <f>_xlfn.AGGREGATE(1,6,$V$3:V94)</f>
        <v>147.80978260869566</v>
      </c>
      <c r="X94" s="2">
        <f>_xlfn.AGGREGATE(8,6,$V$3:V94)</f>
        <v>54.780532601706732</v>
      </c>
      <c r="Y94" s="2">
        <f t="shared" si="42"/>
        <v>-0.83624200848438657</v>
      </c>
      <c r="AA94" s="2">
        <f t="shared" si="43"/>
        <v>-14</v>
      </c>
      <c r="AB94" s="2">
        <f>_xlfn.AGGREGATE(1,6,$AA$3:AA94)</f>
        <v>69.527173913043484</v>
      </c>
      <c r="AC94" s="2">
        <f>_xlfn.AGGREGATE(8,6,$AA$3:AA94)</f>
        <v>71.735298604844999</v>
      </c>
      <c r="AD94" s="2">
        <f t="shared" si="55"/>
        <v>-1.1643803753177946</v>
      </c>
      <c r="AF94" s="2">
        <f t="shared" si="44"/>
        <v>-116</v>
      </c>
      <c r="AG94" s="2">
        <f>_xlfn.AGGREGATE(1,6,$AF$3:AF94)</f>
        <v>-78.282608695652172</v>
      </c>
      <c r="AH94" s="2">
        <f>_xlfn.AGGREGATE(8,6,$AF$3:AF94)</f>
        <v>47.167215513337901</v>
      </c>
      <c r="AI94" s="2">
        <f t="shared" si="45"/>
        <v>-0.79965270143373501</v>
      </c>
      <c r="AK94" s="25">
        <v>3.4991664865120282</v>
      </c>
      <c r="AL94" s="4">
        <f t="shared" si="46"/>
        <v>-4.3470107865179868</v>
      </c>
      <c r="AM94" s="4">
        <f t="shared" si="47"/>
        <v>-0.72305874454278907</v>
      </c>
      <c r="AN94" s="4">
        <f t="shared" si="48"/>
        <v>1.5709030445487477</v>
      </c>
      <c r="AO94" s="2">
        <f t="shared" si="49"/>
        <v>3.4991664865120282</v>
      </c>
      <c r="AP94" s="4">
        <f t="shared" si="32"/>
        <v>1.4462344279075841</v>
      </c>
      <c r="AQ94" s="4">
        <f t="shared" si="63"/>
        <v>2.5026081722979545</v>
      </c>
      <c r="AR94" s="4">
        <f t="shared" si="50"/>
        <v>1.0563737443903705</v>
      </c>
      <c r="AU94" s="10" t="e">
        <f t="shared" si="34"/>
        <v>#N/A</v>
      </c>
      <c r="AV94" s="10" t="e">
        <f t="shared" si="35"/>
        <v>#N/A</v>
      </c>
      <c r="AX94" s="21">
        <f t="shared" si="56"/>
        <v>2015</v>
      </c>
      <c r="AY94" s="8">
        <f t="shared" si="57"/>
        <v>2015</v>
      </c>
      <c r="AZ94" s="44">
        <f t="shared" si="51"/>
        <v>0</v>
      </c>
      <c r="BA94" s="5" t="e">
        <f t="shared" si="52"/>
        <v>#N/A</v>
      </c>
      <c r="BB94" s="5" t="e">
        <f t="shared" si="53"/>
        <v>#N/A</v>
      </c>
      <c r="BZ94">
        <v>92</v>
      </c>
      <c r="CA94" s="8">
        <v>0</v>
      </c>
      <c r="CB94" s="8">
        <f t="shared" si="58"/>
        <v>7679.5</v>
      </c>
      <c r="CC94" s="8">
        <v>0</v>
      </c>
      <c r="CD94" s="33">
        <f t="shared" si="59"/>
        <v>6102</v>
      </c>
      <c r="CE94" s="8">
        <v>0</v>
      </c>
      <c r="CF94" s="8">
        <f t="shared" si="60"/>
        <v>5547</v>
      </c>
      <c r="CG94" s="8">
        <v>0</v>
      </c>
      <c r="CH94" s="8">
        <f t="shared" si="61"/>
        <v>6045</v>
      </c>
      <c r="CI94">
        <f t="shared" si="62"/>
        <v>25373.5</v>
      </c>
      <c r="CJ94" s="34">
        <f t="shared" si="54"/>
        <v>0</v>
      </c>
    </row>
    <row r="95" spans="1:88" x14ac:dyDescent="0.25">
      <c r="A95" s="1">
        <v>41044</v>
      </c>
      <c r="B95">
        <v>7828</v>
      </c>
      <c r="C95">
        <v>2020.5</v>
      </c>
      <c r="D95" s="2">
        <v>1919.5</v>
      </c>
      <c r="E95">
        <v>2019</v>
      </c>
      <c r="F95" s="26">
        <v>2019</v>
      </c>
      <c r="G95" s="2">
        <f t="shared" si="33"/>
        <v>5807.5</v>
      </c>
      <c r="H95" s="2">
        <f>_xlfn.AGGREGATE(1,6,$G$3:G95)</f>
        <v>6095.4946236559135</v>
      </c>
      <c r="I95" s="2">
        <f>_xlfn.AGGREGATE(8,6,$G$3:G95)</f>
        <v>212.43042497478061</v>
      </c>
      <c r="J95" s="2">
        <f t="shared" si="36"/>
        <v>-1.3557126936506565</v>
      </c>
      <c r="K95" s="2"/>
      <c r="L95" s="2">
        <f t="shared" si="37"/>
        <v>5908.5</v>
      </c>
      <c r="M95" s="2">
        <f>_xlfn.AGGREGATE(1,6,$L$3:L95)</f>
        <v>6242.8010752688169</v>
      </c>
      <c r="N95" s="2">
        <f>_xlfn.AGGREGATE(8,6,$L$3:L95)</f>
        <v>207.74721171976881</v>
      </c>
      <c r="O95" s="2">
        <f t="shared" si="38"/>
        <v>-1.6091723807092881</v>
      </c>
      <c r="P95" s="2"/>
      <c r="Q95" s="2">
        <f t="shared" si="39"/>
        <v>5809</v>
      </c>
      <c r="R95" s="2">
        <f>_xlfn.AGGREGATE(1,6,$Q$3:Q95)</f>
        <v>6164.2903225806449</v>
      </c>
      <c r="S95" s="2">
        <f>_xlfn.AGGREGATE(8,6,$Q$3:Q95)</f>
        <v>232.10515463809369</v>
      </c>
      <c r="T95" s="2">
        <f t="shared" si="40"/>
        <v>-1.5307299966458123</v>
      </c>
      <c r="V95" s="2">
        <f t="shared" si="41"/>
        <v>101</v>
      </c>
      <c r="W95" s="2">
        <f>_xlfn.AGGREGATE(1,6,$V$3:V95)</f>
        <v>147.30645161290323</v>
      </c>
      <c r="X95" s="2">
        <f>_xlfn.AGGREGATE(8,6,$V$3:V95)</f>
        <v>54.698687461305632</v>
      </c>
      <c r="Y95" s="2">
        <f t="shared" si="42"/>
        <v>-0.84657335965622305</v>
      </c>
      <c r="AA95" s="2">
        <f t="shared" si="43"/>
        <v>1.5</v>
      </c>
      <c r="AB95" s="2">
        <f>_xlfn.AGGREGATE(1,6,$AA$3:AA95)</f>
        <v>68.795698924731184</v>
      </c>
      <c r="AC95" s="2">
        <f>_xlfn.AGGREGATE(8,6,$AA$3:AA95)</f>
        <v>71.692714817091684</v>
      </c>
      <c r="AD95" s="2">
        <f t="shared" si="55"/>
        <v>-0.93866858154864796</v>
      </c>
      <c r="AF95" s="2">
        <f t="shared" si="44"/>
        <v>-99.5</v>
      </c>
      <c r="AG95" s="2">
        <f>_xlfn.AGGREGATE(1,6,$AF$3:AF95)</f>
        <v>-78.510752688172047</v>
      </c>
      <c r="AH95" s="2">
        <f>_xlfn.AGGREGATE(8,6,$AF$3:AF95)</f>
        <v>46.963952001567151</v>
      </c>
      <c r="AI95" s="2">
        <f t="shared" si="45"/>
        <v>-0.44692251008023254</v>
      </c>
      <c r="AK95" s="25">
        <v>2.9163210882746928</v>
      </c>
      <c r="AL95" s="4">
        <f t="shared" si="46"/>
        <v>-4.4956150710057567</v>
      </c>
      <c r="AM95" s="4">
        <f t="shared" si="47"/>
        <v>-0.42952924755421451</v>
      </c>
      <c r="AN95" s="4">
        <f t="shared" si="48"/>
        <v>2.0088232302852789</v>
      </c>
      <c r="AO95" s="2">
        <f t="shared" si="49"/>
        <v>2.9163210882746928</v>
      </c>
      <c r="AP95" s="4">
        <f t="shared" si="32"/>
        <v>1.5410787285764298</v>
      </c>
      <c r="AQ95" s="4">
        <f t="shared" si="63"/>
        <v>2.5543222867950468</v>
      </c>
      <c r="AR95" s="4">
        <f t="shared" si="50"/>
        <v>1.013243558218617</v>
      </c>
      <c r="AU95" s="10" t="e">
        <f t="shared" si="34"/>
        <v>#N/A</v>
      </c>
      <c r="AV95" s="10" t="e">
        <f t="shared" si="35"/>
        <v>#N/A</v>
      </c>
      <c r="AX95" s="21">
        <f t="shared" si="56"/>
        <v>2015</v>
      </c>
      <c r="AY95" s="8">
        <f t="shared" si="57"/>
        <v>2015</v>
      </c>
      <c r="AZ95" s="44">
        <f t="shared" si="51"/>
        <v>0</v>
      </c>
      <c r="BA95" s="5" t="e">
        <f t="shared" si="52"/>
        <v>#N/A</v>
      </c>
      <c r="BB95" s="5" t="e">
        <f t="shared" si="53"/>
        <v>#N/A</v>
      </c>
      <c r="BZ95">
        <v>93</v>
      </c>
      <c r="CA95" s="8">
        <v>0</v>
      </c>
      <c r="CB95" s="8">
        <f t="shared" si="58"/>
        <v>7679.5</v>
      </c>
      <c r="CC95" s="8">
        <v>0</v>
      </c>
      <c r="CD95" s="33">
        <f t="shared" si="59"/>
        <v>6102</v>
      </c>
      <c r="CE95" s="8">
        <v>0</v>
      </c>
      <c r="CF95" s="8">
        <f t="shared" si="60"/>
        <v>5547</v>
      </c>
      <c r="CG95" s="8">
        <v>0</v>
      </c>
      <c r="CH95" s="8">
        <f t="shared" si="61"/>
        <v>6045</v>
      </c>
      <c r="CI95">
        <f t="shared" si="62"/>
        <v>25373.5</v>
      </c>
      <c r="CJ95" s="34">
        <f t="shared" si="54"/>
        <v>0</v>
      </c>
    </row>
    <row r="96" spans="1:88" x14ac:dyDescent="0.25">
      <c r="A96" s="1">
        <v>41045</v>
      </c>
      <c r="B96">
        <v>7660</v>
      </c>
      <c r="C96">
        <v>2034</v>
      </c>
      <c r="D96" s="2">
        <v>1908</v>
      </c>
      <c r="E96">
        <v>1982</v>
      </c>
      <c r="F96" s="26">
        <v>1982</v>
      </c>
      <c r="G96" s="2">
        <f t="shared" si="33"/>
        <v>5626</v>
      </c>
      <c r="H96" s="2">
        <f>_xlfn.AGGREGATE(1,6,$G$3:G96)</f>
        <v>6090.5</v>
      </c>
      <c r="I96" s="2">
        <f>_xlfn.AGGREGATE(8,6,$G$3:G96)</f>
        <v>216.71782811129452</v>
      </c>
      <c r="J96" s="2">
        <f t="shared" si="36"/>
        <v>-2.1433400475084956</v>
      </c>
      <c r="K96" s="2"/>
      <c r="L96" s="2">
        <f t="shared" si="37"/>
        <v>5752</v>
      </c>
      <c r="M96" s="2">
        <f>_xlfn.AGGREGATE(1,6,$L$3:L96)</f>
        <v>6237.5797872340427</v>
      </c>
      <c r="N96" s="2">
        <f>_xlfn.AGGREGATE(8,6,$L$3:L96)</f>
        <v>212.6854922978934</v>
      </c>
      <c r="O96" s="2">
        <f t="shared" si="38"/>
        <v>-2.28308843253834</v>
      </c>
      <c r="P96" s="2"/>
      <c r="Q96" s="2">
        <f t="shared" si="39"/>
        <v>5678</v>
      </c>
      <c r="R96" s="2">
        <f>_xlfn.AGGREGATE(1,6,$Q$3:Q96)</f>
        <v>6159.1170212765956</v>
      </c>
      <c r="S96" s="2">
        <f>_xlfn.AGGREGATE(8,6,$Q$3:Q96)</f>
        <v>236.19621334737315</v>
      </c>
      <c r="T96" s="2">
        <f t="shared" si="40"/>
        <v>-2.0369379104694536</v>
      </c>
      <c r="V96" s="2">
        <f t="shared" si="41"/>
        <v>126</v>
      </c>
      <c r="W96" s="2">
        <f>_xlfn.AGGREGATE(1,6,$V$3:V96)</f>
        <v>147.07978723404256</v>
      </c>
      <c r="X96" s="2">
        <f>_xlfn.AGGREGATE(8,6,$V$3:V96)</f>
        <v>54.450851506123982</v>
      </c>
      <c r="Y96" s="2">
        <f t="shared" si="42"/>
        <v>-0.38713420728915054</v>
      </c>
      <c r="AA96" s="2">
        <f t="shared" si="43"/>
        <v>52</v>
      </c>
      <c r="AB96" s="2">
        <f>_xlfn.AGGREGATE(1,6,$AA$3:AA96)</f>
        <v>68.61702127659575</v>
      </c>
      <c r="AC96" s="2">
        <f>_xlfn.AGGREGATE(8,6,$AA$3:AA96)</f>
        <v>71.331165994893396</v>
      </c>
      <c r="AD96" s="2">
        <f t="shared" si="55"/>
        <v>-0.23295597436028684</v>
      </c>
      <c r="AF96" s="2">
        <f t="shared" si="44"/>
        <v>-74</v>
      </c>
      <c r="AG96" s="2">
        <f>_xlfn.AGGREGATE(1,6,$AF$3:AF96)</f>
        <v>-78.462765957446805</v>
      </c>
      <c r="AH96" s="2">
        <f>_xlfn.AGGREGATE(8,6,$AF$3:AF96)</f>
        <v>46.715767951819039</v>
      </c>
      <c r="AI96" s="2">
        <f t="shared" si="45"/>
        <v>9.5530185055494363E-2</v>
      </c>
      <c r="AK96" s="25">
        <v>2.1743636997742462</v>
      </c>
      <c r="AL96" s="4">
        <f t="shared" si="46"/>
        <v>-6.4633663905162893</v>
      </c>
      <c r="AM96" s="4">
        <f t="shared" si="47"/>
        <v>1.5232498658590581</v>
      </c>
      <c r="AN96" s="4">
        <f t="shared" si="48"/>
        <v>2.7657528248829846</v>
      </c>
      <c r="AO96" s="2">
        <f t="shared" si="49"/>
        <v>2.1743636997742462</v>
      </c>
      <c r="AP96" s="4">
        <f t="shared" si="32"/>
        <v>1.5819358234924181</v>
      </c>
      <c r="AQ96" s="4">
        <f t="shared" si="63"/>
        <v>2.506827463417447</v>
      </c>
      <c r="AR96" s="4">
        <f t="shared" si="50"/>
        <v>0.92489163992502887</v>
      </c>
      <c r="AU96" s="10" t="e">
        <f t="shared" si="34"/>
        <v>#N/A</v>
      </c>
      <c r="AV96" s="10" t="e">
        <f t="shared" si="35"/>
        <v>#N/A</v>
      </c>
      <c r="AX96" s="21">
        <f t="shared" si="56"/>
        <v>2015</v>
      </c>
      <c r="AY96" s="8">
        <f t="shared" si="57"/>
        <v>2015</v>
      </c>
      <c r="AZ96" s="44">
        <f t="shared" si="51"/>
        <v>0</v>
      </c>
      <c r="BA96" s="5" t="e">
        <f t="shared" si="52"/>
        <v>#N/A</v>
      </c>
      <c r="BB96" s="5" t="e">
        <f t="shared" si="53"/>
        <v>#N/A</v>
      </c>
      <c r="BZ96">
        <v>94</v>
      </c>
      <c r="CA96" s="8">
        <v>0</v>
      </c>
      <c r="CB96" s="8">
        <f t="shared" si="58"/>
        <v>7679.5</v>
      </c>
      <c r="CC96" s="8">
        <v>0</v>
      </c>
      <c r="CD96" s="33">
        <f t="shared" si="59"/>
        <v>6102</v>
      </c>
      <c r="CE96" s="8">
        <v>0</v>
      </c>
      <c r="CF96" s="8">
        <f t="shared" si="60"/>
        <v>5547</v>
      </c>
      <c r="CG96" s="8">
        <v>0</v>
      </c>
      <c r="CH96" s="8">
        <f t="shared" si="61"/>
        <v>6045</v>
      </c>
      <c r="CI96">
        <f t="shared" si="62"/>
        <v>25373.5</v>
      </c>
      <c r="CJ96" s="34">
        <f t="shared" si="54"/>
        <v>0</v>
      </c>
    </row>
    <row r="97" spans="1:88" x14ac:dyDescent="0.25">
      <c r="A97" s="1">
        <v>41046</v>
      </c>
      <c r="B97">
        <v>7679</v>
      </c>
      <c r="C97">
        <v>2033</v>
      </c>
      <c r="D97" s="2">
        <v>1886</v>
      </c>
      <c r="E97">
        <v>1940</v>
      </c>
      <c r="F97" s="26">
        <v>1940</v>
      </c>
      <c r="G97" s="2">
        <f t="shared" si="33"/>
        <v>5646</v>
      </c>
      <c r="H97" s="2">
        <f>_xlfn.AGGREGATE(1,6,$G$3:G97)</f>
        <v>6085.8210526315788</v>
      </c>
      <c r="I97" s="2">
        <f>_xlfn.AGGREGATE(8,6,$G$3:G97)</f>
        <v>220.29555405348989</v>
      </c>
      <c r="J97" s="2">
        <f t="shared" si="36"/>
        <v>-1.996504443865381</v>
      </c>
      <c r="K97" s="2"/>
      <c r="L97" s="2">
        <f t="shared" si="37"/>
        <v>5793</v>
      </c>
      <c r="M97" s="2">
        <f>_xlfn.AGGREGATE(1,6,$L$3:L97)</f>
        <v>6232.9</v>
      </c>
      <c r="N97" s="2">
        <f>_xlfn.AGGREGATE(8,6,$L$3:L97)</f>
        <v>216.37374585364287</v>
      </c>
      <c r="O97" s="2">
        <f t="shared" si="38"/>
        <v>-2.0330562668982579</v>
      </c>
      <c r="P97" s="2"/>
      <c r="Q97" s="2">
        <f t="shared" si="39"/>
        <v>5739</v>
      </c>
      <c r="R97" s="2">
        <f>_xlfn.AGGREGATE(1,6,$Q$3:Q97)</f>
        <v>6154.6947368421052</v>
      </c>
      <c r="S97" s="2">
        <f>_xlfn.AGGREGATE(8,6,$Q$3:Q97)</f>
        <v>238.82990307722795</v>
      </c>
      <c r="T97" s="2">
        <f t="shared" si="40"/>
        <v>-1.7405472743824975</v>
      </c>
      <c r="V97" s="2">
        <f t="shared" si="41"/>
        <v>147</v>
      </c>
      <c r="W97" s="2">
        <f>_xlfn.AGGREGATE(1,6,$V$3:V97)</f>
        <v>147.07894736842104</v>
      </c>
      <c r="X97" s="2">
        <f>_xlfn.AGGREGATE(8,6,$V$3:V97)</f>
        <v>54.163510526702176</v>
      </c>
      <c r="Y97" s="2">
        <f t="shared" si="42"/>
        <v>-1.4575748073441482E-3</v>
      </c>
      <c r="AA97" s="2">
        <f t="shared" si="43"/>
        <v>93</v>
      </c>
      <c r="AB97" s="2">
        <f>_xlfn.AGGREGATE(1,6,$AA$3:AA97)</f>
        <v>68.873684210526321</v>
      </c>
      <c r="AC97" s="2">
        <f>_xlfn.AGGREGATE(8,6,$AA$3:AA97)</f>
        <v>70.998367973127699</v>
      </c>
      <c r="AD97" s="2">
        <f t="shared" si="55"/>
        <v>0.3398150757297026</v>
      </c>
      <c r="AF97" s="2">
        <f t="shared" si="44"/>
        <v>-54</v>
      </c>
      <c r="AG97" s="2">
        <f>_xlfn.AGGREGATE(1,6,$AF$3:AF97)</f>
        <v>-78.205263157894734</v>
      </c>
      <c r="AH97" s="2">
        <f>_xlfn.AGGREGATE(8,6,$AF$3:AF97)</f>
        <v>46.536261737592277</v>
      </c>
      <c r="AI97" s="2">
        <f t="shared" si="45"/>
        <v>0.52013767875002248</v>
      </c>
      <c r="AK97" s="25">
        <v>0.88059451990277227</v>
      </c>
      <c r="AL97" s="4">
        <f t="shared" si="46"/>
        <v>-5.7701079851461365</v>
      </c>
      <c r="AM97" s="4">
        <f t="shared" si="47"/>
        <v>2.3348619447877392</v>
      </c>
      <c r="AN97" s="4">
        <f t="shared" si="48"/>
        <v>2.5546515204556246</v>
      </c>
      <c r="AO97" s="2">
        <f t="shared" si="49"/>
        <v>0.88059451990277227</v>
      </c>
      <c r="AP97" s="4">
        <f t="shared" si="32"/>
        <v>1.5366879974543766</v>
      </c>
      <c r="AQ97" s="4">
        <f t="shared" si="63"/>
        <v>2.3035483454781125</v>
      </c>
      <c r="AR97" s="4">
        <f t="shared" si="50"/>
        <v>0.76686034802373593</v>
      </c>
      <c r="AU97" s="10" t="e">
        <f t="shared" si="34"/>
        <v>#N/A</v>
      </c>
      <c r="AV97" s="10" t="e">
        <f t="shared" si="35"/>
        <v>#N/A</v>
      </c>
      <c r="AX97" s="21">
        <f t="shared" si="56"/>
        <v>2015</v>
      </c>
      <c r="AY97" s="8">
        <f t="shared" si="57"/>
        <v>2015</v>
      </c>
      <c r="AZ97" s="44">
        <f t="shared" si="51"/>
        <v>0</v>
      </c>
      <c r="BA97" s="5" t="e">
        <f t="shared" si="52"/>
        <v>#N/A</v>
      </c>
      <c r="BB97" s="5" t="e">
        <f t="shared" si="53"/>
        <v>#N/A</v>
      </c>
      <c r="BZ97">
        <v>95</v>
      </c>
      <c r="CA97" s="8">
        <v>0</v>
      </c>
      <c r="CB97" s="8">
        <f t="shared" si="58"/>
        <v>7679.5</v>
      </c>
      <c r="CC97" s="8">
        <v>0</v>
      </c>
      <c r="CD97" s="33">
        <f t="shared" si="59"/>
        <v>6102</v>
      </c>
      <c r="CE97" s="8">
        <v>0</v>
      </c>
      <c r="CF97" s="8">
        <f t="shared" si="60"/>
        <v>5547</v>
      </c>
      <c r="CG97" s="8">
        <v>0</v>
      </c>
      <c r="CH97" s="8">
        <f t="shared" si="61"/>
        <v>6045</v>
      </c>
      <c r="CI97">
        <f t="shared" si="62"/>
        <v>25373.5</v>
      </c>
      <c r="CJ97" s="34">
        <f t="shared" si="54"/>
        <v>0</v>
      </c>
    </row>
    <row r="98" spans="1:88" x14ac:dyDescent="0.25">
      <c r="A98" s="1">
        <v>41047</v>
      </c>
      <c r="B98">
        <v>7744.5</v>
      </c>
      <c r="C98">
        <v>2055.5</v>
      </c>
      <c r="D98" s="2">
        <v>1919</v>
      </c>
      <c r="E98">
        <v>1957</v>
      </c>
      <c r="F98" s="26">
        <v>1957</v>
      </c>
      <c r="G98" s="2">
        <f t="shared" si="33"/>
        <v>5689</v>
      </c>
      <c r="H98" s="2">
        <f>_xlfn.AGGREGATE(1,6,$G$3:G98)</f>
        <v>6081.6875</v>
      </c>
      <c r="I98" s="2">
        <f>_xlfn.AGGREGATE(8,6,$G$3:G98)</f>
        <v>222.81787043551211</v>
      </c>
      <c r="J98" s="2">
        <f t="shared" si="36"/>
        <v>-1.7623698639272811</v>
      </c>
      <c r="K98" s="2"/>
      <c r="L98" s="2">
        <f t="shared" si="37"/>
        <v>5825.5</v>
      </c>
      <c r="M98" s="2">
        <f>_xlfn.AGGREGATE(1,6,$L$3:L98)</f>
        <v>6228.65625</v>
      </c>
      <c r="N98" s="2">
        <f>_xlfn.AGGREGATE(8,6,$L$3:L98)</f>
        <v>219.18213640548089</v>
      </c>
      <c r="O98" s="2">
        <f t="shared" si="38"/>
        <v>-1.8393663672215153</v>
      </c>
      <c r="P98" s="2"/>
      <c r="Q98" s="2">
        <f t="shared" si="39"/>
        <v>5787.5</v>
      </c>
      <c r="R98" s="2">
        <f>_xlfn.AGGREGATE(1,6,$Q$3:Q98)</f>
        <v>6150.869791666667</v>
      </c>
      <c r="S98" s="2">
        <f>_xlfn.AGGREGATE(8,6,$Q$3:Q98)</f>
        <v>240.48997558794403</v>
      </c>
      <c r="T98" s="2">
        <f t="shared" si="40"/>
        <v>-1.5109560836301361</v>
      </c>
      <c r="V98" s="2">
        <f t="shared" si="41"/>
        <v>136.5</v>
      </c>
      <c r="W98" s="2">
        <f>_xlfn.AGGREGATE(1,6,$V$3:V98)</f>
        <v>146.96875</v>
      </c>
      <c r="X98" s="2">
        <f>_xlfn.AGGREGATE(8,6,$V$3:V98)</f>
        <v>53.891374759208915</v>
      </c>
      <c r="Y98" s="2">
        <f t="shared" si="42"/>
        <v>-0.19425650295200733</v>
      </c>
      <c r="AA98" s="2">
        <f t="shared" si="43"/>
        <v>98.5</v>
      </c>
      <c r="AB98" s="2">
        <f>_xlfn.AGGREGATE(1,6,$AA$3:AA98)</f>
        <v>69.182291666666671</v>
      </c>
      <c r="AC98" s="2">
        <f>_xlfn.AGGREGATE(8,6,$AA$3:AA98)</f>
        <v>70.691639644172895</v>
      </c>
      <c r="AD98" s="2">
        <f t="shared" si="55"/>
        <v>0.41472667038003813</v>
      </c>
      <c r="AF98" s="2">
        <f t="shared" si="44"/>
        <v>-38</v>
      </c>
      <c r="AG98" s="2">
        <f>_xlfn.AGGREGATE(1,6,$AF$3:AF98)</f>
        <v>-77.786458333333329</v>
      </c>
      <c r="AH98" s="2">
        <f>_xlfn.AGGREGATE(8,6,$AF$3:AF98)</f>
        <v>46.472872059477851</v>
      </c>
      <c r="AI98" s="2">
        <f t="shared" si="45"/>
        <v>0.85612221862279181</v>
      </c>
      <c r="AK98" s="25">
        <v>0.24010719462730623</v>
      </c>
      <c r="AL98" s="4">
        <f t="shared" si="46"/>
        <v>-5.1126923147789327</v>
      </c>
      <c r="AM98" s="4">
        <f t="shared" si="47"/>
        <v>1.9828400313553118</v>
      </c>
      <c r="AN98" s="4">
        <f t="shared" si="48"/>
        <v>2.8897450887963143</v>
      </c>
      <c r="AO98" s="2">
        <f t="shared" si="49"/>
        <v>0.24010719462730623</v>
      </c>
      <c r="AP98" s="4">
        <f t="shared" si="32"/>
        <v>1.4530376230784368</v>
      </c>
      <c r="AQ98" s="4">
        <f t="shared" si="63"/>
        <v>2.0456182016217617</v>
      </c>
      <c r="AR98" s="4">
        <f t="shared" si="50"/>
        <v>0.59258057854332491</v>
      </c>
      <c r="AU98" s="10" t="e">
        <f t="shared" si="34"/>
        <v>#N/A</v>
      </c>
      <c r="AV98" s="10" t="e">
        <f t="shared" si="35"/>
        <v>#N/A</v>
      </c>
      <c r="AX98" s="21">
        <f t="shared" si="56"/>
        <v>2015</v>
      </c>
      <c r="AY98" s="8">
        <f t="shared" si="57"/>
        <v>2015</v>
      </c>
      <c r="AZ98" s="44">
        <f t="shared" si="51"/>
        <v>0</v>
      </c>
      <c r="BA98" s="5" t="e">
        <f t="shared" si="52"/>
        <v>#N/A</v>
      </c>
      <c r="BB98" s="5" t="e">
        <f t="shared" si="53"/>
        <v>#N/A</v>
      </c>
      <c r="BZ98">
        <v>96</v>
      </c>
      <c r="CA98" s="8">
        <v>0</v>
      </c>
      <c r="CB98" s="8">
        <f t="shared" si="58"/>
        <v>7679.5</v>
      </c>
      <c r="CC98" s="8">
        <v>0</v>
      </c>
      <c r="CD98" s="33">
        <f t="shared" si="59"/>
        <v>6102</v>
      </c>
      <c r="CE98" s="8">
        <v>0</v>
      </c>
      <c r="CF98" s="8">
        <f t="shared" si="60"/>
        <v>5547</v>
      </c>
      <c r="CG98" s="8">
        <v>0</v>
      </c>
      <c r="CH98" s="8">
        <f t="shared" si="61"/>
        <v>6045</v>
      </c>
      <c r="CI98">
        <f t="shared" si="62"/>
        <v>25373.5</v>
      </c>
      <c r="CJ98" s="34">
        <f t="shared" si="54"/>
        <v>0</v>
      </c>
    </row>
    <row r="99" spans="1:88" x14ac:dyDescent="0.25">
      <c r="A99" s="1">
        <v>41050</v>
      </c>
      <c r="B99">
        <v>7745.5</v>
      </c>
      <c r="C99">
        <v>2045</v>
      </c>
      <c r="D99" s="2">
        <v>1903</v>
      </c>
      <c r="E99">
        <v>1955</v>
      </c>
      <c r="F99" s="26">
        <v>1955</v>
      </c>
      <c r="G99" s="2">
        <f t="shared" si="33"/>
        <v>5700.5</v>
      </c>
      <c r="H99" s="2">
        <f>_xlfn.AGGREGATE(1,6,$G$3:G99)</f>
        <v>6077.7577319587626</v>
      </c>
      <c r="I99" s="2">
        <f>_xlfn.AGGREGATE(8,6,$G$3:G99)</f>
        <v>224.98556784644188</v>
      </c>
      <c r="J99" s="2">
        <f t="shared" si="36"/>
        <v>-1.6768085863011899</v>
      </c>
      <c r="K99" s="2"/>
      <c r="L99" s="2">
        <f t="shared" si="37"/>
        <v>5842.5</v>
      </c>
      <c r="M99" s="2">
        <f>_xlfn.AGGREGATE(1,6,$L$3:L99)</f>
        <v>6224.6752577319585</v>
      </c>
      <c r="N99" s="2">
        <f>_xlfn.AGGREGATE(8,6,$L$3:L99)</f>
        <v>221.51067602715162</v>
      </c>
      <c r="O99" s="2">
        <f t="shared" si="38"/>
        <v>-1.7253130394722529</v>
      </c>
      <c r="P99" s="2"/>
      <c r="Q99" s="2">
        <f t="shared" si="39"/>
        <v>5790.5</v>
      </c>
      <c r="R99" s="2">
        <f>_xlfn.AGGREGATE(1,6,$Q$3:Q99)</f>
        <v>6147.1546391752581</v>
      </c>
      <c r="S99" s="2">
        <f>_xlfn.AGGREGATE(8,6,$Q$3:Q99)</f>
        <v>242.00044049573034</v>
      </c>
      <c r="T99" s="2">
        <f t="shared" si="40"/>
        <v>-1.4737768181110011</v>
      </c>
      <c r="V99" s="2">
        <f t="shared" si="41"/>
        <v>142</v>
      </c>
      <c r="W99" s="2">
        <f>_xlfn.AGGREGATE(1,6,$V$3:V99)</f>
        <v>146.91752577319588</v>
      </c>
      <c r="X99" s="2">
        <f>_xlfn.AGGREGATE(8,6,$V$3:V99)</f>
        <v>53.61521366315948</v>
      </c>
      <c r="Y99" s="2">
        <f t="shared" si="42"/>
        <v>-9.171885062494578E-2</v>
      </c>
      <c r="AA99" s="2">
        <f t="shared" si="43"/>
        <v>90</v>
      </c>
      <c r="AB99" s="2">
        <f>_xlfn.AGGREGATE(1,6,$AA$3:AA99)</f>
        <v>69.396907216494839</v>
      </c>
      <c r="AC99" s="2">
        <f>_xlfn.AGGREGATE(8,6,$AA$3:AA99)</f>
        <v>70.3577360448908</v>
      </c>
      <c r="AD99" s="2">
        <f t="shared" si="55"/>
        <v>0.292833367610914</v>
      </c>
      <c r="AF99" s="2">
        <f t="shared" si="44"/>
        <v>-52</v>
      </c>
      <c r="AG99" s="2">
        <f>_xlfn.AGGREGATE(1,6,$AF$3:AF99)</f>
        <v>-77.520618556701038</v>
      </c>
      <c r="AH99" s="2">
        <f>_xlfn.AGGREGATE(8,6,$AF$3:AF99)</f>
        <v>46.306014701715931</v>
      </c>
      <c r="AI99" s="2">
        <f t="shared" si="45"/>
        <v>0.55112966903099392</v>
      </c>
      <c r="AK99" s="25">
        <v>0.62981378146909317</v>
      </c>
      <c r="AL99" s="4">
        <f t="shared" si="46"/>
        <v>-4.8758984438844442</v>
      </c>
      <c r="AM99" s="4">
        <f t="shared" si="47"/>
        <v>1.8779231032871582</v>
      </c>
      <c r="AN99" s="4">
        <f t="shared" si="48"/>
        <v>2.3681615591281924</v>
      </c>
      <c r="AO99" s="2">
        <f t="shared" si="49"/>
        <v>0.62981378146909317</v>
      </c>
      <c r="AP99" s="4">
        <f t="shared" ref="AP99:AP162" si="64">AK99*2/(30+1)+AP98*(1-2/(30+1))</f>
        <v>1.3999264074907374</v>
      </c>
      <c r="AQ99" s="4">
        <f t="shared" si="63"/>
        <v>1.868642649102678</v>
      </c>
      <c r="AR99" s="4">
        <f t="shared" si="50"/>
        <v>0.46871624161194059</v>
      </c>
      <c r="AU99" s="10" t="e">
        <f t="shared" si="34"/>
        <v>#N/A</v>
      </c>
      <c r="AV99" s="10" t="e">
        <f t="shared" si="35"/>
        <v>#N/A</v>
      </c>
      <c r="AX99" s="21">
        <f t="shared" si="56"/>
        <v>2015</v>
      </c>
      <c r="AY99" s="8">
        <f t="shared" si="57"/>
        <v>2015</v>
      </c>
      <c r="AZ99" s="44">
        <f t="shared" si="51"/>
        <v>0</v>
      </c>
      <c r="BA99" s="5" t="e">
        <f t="shared" si="52"/>
        <v>#N/A</v>
      </c>
      <c r="BB99" s="5" t="e">
        <f t="shared" si="53"/>
        <v>#N/A</v>
      </c>
      <c r="BZ99">
        <v>97</v>
      </c>
      <c r="CA99" s="8">
        <v>0</v>
      </c>
      <c r="CB99" s="8">
        <f t="shared" si="58"/>
        <v>7679.5</v>
      </c>
      <c r="CC99" s="8">
        <v>0</v>
      </c>
      <c r="CD99" s="33">
        <f t="shared" si="59"/>
        <v>6102</v>
      </c>
      <c r="CE99" s="8">
        <v>0</v>
      </c>
      <c r="CF99" s="8">
        <f t="shared" si="60"/>
        <v>5547</v>
      </c>
      <c r="CG99" s="8">
        <v>0</v>
      </c>
      <c r="CH99" s="8">
        <f t="shared" si="61"/>
        <v>6045</v>
      </c>
      <c r="CI99">
        <f t="shared" si="62"/>
        <v>25373.5</v>
      </c>
      <c r="CJ99" s="34">
        <f t="shared" si="54"/>
        <v>0</v>
      </c>
    </row>
    <row r="100" spans="1:88" x14ac:dyDescent="0.25">
      <c r="A100" s="1">
        <v>41051</v>
      </c>
      <c r="B100">
        <v>7741</v>
      </c>
      <c r="C100">
        <v>2038</v>
      </c>
      <c r="D100" s="2">
        <v>1910.5</v>
      </c>
      <c r="E100">
        <v>1939.5</v>
      </c>
      <c r="F100" s="26">
        <v>1939.5</v>
      </c>
      <c r="G100" s="2">
        <f t="shared" si="33"/>
        <v>5703</v>
      </c>
      <c r="H100" s="2">
        <f>_xlfn.AGGREGATE(1,6,$G$3:G100)</f>
        <v>6073.9336734693879</v>
      </c>
      <c r="I100" s="2">
        <f>_xlfn.AGGREGATE(8,6,$G$3:G100)</f>
        <v>226.98119401731506</v>
      </c>
      <c r="J100" s="2">
        <f t="shared" si="36"/>
        <v>-1.6342044329940901</v>
      </c>
      <c r="K100" s="2"/>
      <c r="L100" s="2">
        <f t="shared" si="37"/>
        <v>5830.5</v>
      </c>
      <c r="M100" s="2">
        <f>_xlfn.AGGREGATE(1,6,$L$3:L100)</f>
        <v>6220.6530612244896</v>
      </c>
      <c r="N100" s="2">
        <f>_xlfn.AGGREGATE(8,6,$L$3:L100)</f>
        <v>223.90973272503419</v>
      </c>
      <c r="O100" s="2">
        <f t="shared" si="38"/>
        <v>-1.7424569109892409</v>
      </c>
      <c r="P100" s="2"/>
      <c r="Q100" s="2">
        <f t="shared" si="39"/>
        <v>5801.5</v>
      </c>
      <c r="R100" s="2">
        <f>_xlfn.AGGREGATE(1,6,$Q$3:Q100)</f>
        <v>6143.6275510204077</v>
      </c>
      <c r="S100" s="2">
        <f>_xlfn.AGGREGATE(8,6,$Q$3:Q100)</f>
        <v>243.25569514511491</v>
      </c>
      <c r="T100" s="2">
        <f t="shared" si="40"/>
        <v>-1.4064523784995477</v>
      </c>
      <c r="V100" s="2">
        <f t="shared" si="41"/>
        <v>127.5</v>
      </c>
      <c r="W100" s="2">
        <f>_xlfn.AGGREGATE(1,6,$V$3:V100)</f>
        <v>146.71938775510205</v>
      </c>
      <c r="X100" s="2">
        <f>_xlfn.AGGREGATE(8,6,$V$3:V100)</f>
        <v>53.376649060532813</v>
      </c>
      <c r="Y100" s="2">
        <f t="shared" si="42"/>
        <v>-0.36007108151929756</v>
      </c>
      <c r="AA100" s="2">
        <f t="shared" si="43"/>
        <v>98.5</v>
      </c>
      <c r="AB100" s="2">
        <f>_xlfn.AGGREGATE(1,6,$AA$3:AA100)</f>
        <v>69.693877551020407</v>
      </c>
      <c r="AC100" s="2">
        <f>_xlfn.AGGREGATE(8,6,$AA$3:AA100)</f>
        <v>70.058926824650555</v>
      </c>
      <c r="AD100" s="2">
        <f t="shared" si="55"/>
        <v>0.41116990731356773</v>
      </c>
      <c r="AF100" s="2">
        <f t="shared" si="44"/>
        <v>-29</v>
      </c>
      <c r="AG100" s="2">
        <f>_xlfn.AGGREGATE(1,6,$AF$3:AF100)</f>
        <v>-77.025510204081627</v>
      </c>
      <c r="AH100" s="2">
        <f>_xlfn.AGGREGATE(8,6,$AF$3:AF100)</f>
        <v>46.32650167444929</v>
      </c>
      <c r="AI100" s="2">
        <f t="shared" si="45"/>
        <v>1.0366746563677913</v>
      </c>
      <c r="AK100" s="25">
        <v>-4.1392185181811314E-2</v>
      </c>
      <c r="AL100" s="4">
        <f t="shared" si="46"/>
        <v>-4.783113722482879</v>
      </c>
      <c r="AM100" s="4">
        <f t="shared" si="47"/>
        <v>1.6853032587883603</v>
      </c>
      <c r="AN100" s="4">
        <f t="shared" si="48"/>
        <v>3.13920264887633</v>
      </c>
      <c r="AO100" s="2">
        <f t="shared" si="49"/>
        <v>-4.1392185181811314E-2</v>
      </c>
      <c r="AP100" s="4">
        <f t="shared" si="64"/>
        <v>1.3069381111892826</v>
      </c>
      <c r="AQ100" s="4">
        <f t="shared" si="63"/>
        <v>1.6298882948171167</v>
      </c>
      <c r="AR100" s="4">
        <f t="shared" si="50"/>
        <v>0.32295018362783412</v>
      </c>
      <c r="AU100" s="10" t="e">
        <f t="shared" si="34"/>
        <v>#N/A</v>
      </c>
      <c r="AV100" s="10" t="e">
        <f t="shared" si="35"/>
        <v>#N/A</v>
      </c>
      <c r="AX100" s="21">
        <f t="shared" si="56"/>
        <v>2015</v>
      </c>
      <c r="AY100" s="8">
        <f t="shared" si="57"/>
        <v>2015</v>
      </c>
      <c r="AZ100" s="44">
        <f t="shared" si="51"/>
        <v>0</v>
      </c>
      <c r="BA100" s="5" t="e">
        <f t="shared" si="52"/>
        <v>#N/A</v>
      </c>
      <c r="BB100" s="5" t="e">
        <f t="shared" si="53"/>
        <v>#N/A</v>
      </c>
      <c r="BZ100">
        <v>98</v>
      </c>
      <c r="CA100" s="8">
        <v>0</v>
      </c>
      <c r="CB100" s="8">
        <f t="shared" si="58"/>
        <v>7679.5</v>
      </c>
      <c r="CC100" s="8">
        <v>0</v>
      </c>
      <c r="CD100" s="33">
        <f t="shared" si="59"/>
        <v>6102</v>
      </c>
      <c r="CE100" s="8">
        <v>0</v>
      </c>
      <c r="CF100" s="8">
        <f t="shared" si="60"/>
        <v>5547</v>
      </c>
      <c r="CG100" s="8">
        <v>0</v>
      </c>
      <c r="CH100" s="8">
        <f t="shared" si="61"/>
        <v>6045</v>
      </c>
      <c r="CI100">
        <f t="shared" si="62"/>
        <v>25373.5</v>
      </c>
      <c r="CJ100" s="34">
        <f t="shared" si="54"/>
        <v>0</v>
      </c>
    </row>
    <row r="101" spans="1:88" x14ac:dyDescent="0.25">
      <c r="A101" s="1">
        <v>41052</v>
      </c>
      <c r="B101">
        <v>7590</v>
      </c>
      <c r="C101">
        <v>2015</v>
      </c>
      <c r="D101" s="2">
        <v>1883</v>
      </c>
      <c r="E101">
        <v>1933</v>
      </c>
      <c r="F101" s="26">
        <v>1933</v>
      </c>
      <c r="G101" s="2">
        <f t="shared" si="33"/>
        <v>5575</v>
      </c>
      <c r="H101" s="2">
        <f>_xlfn.AGGREGATE(1,6,$G$3:G101)</f>
        <v>6068.893939393939</v>
      </c>
      <c r="I101" s="2">
        <f>_xlfn.AGGREGATE(8,6,$G$3:G101)</f>
        <v>231.27720994956886</v>
      </c>
      <c r="J101" s="2">
        <f t="shared" si="36"/>
        <v>-2.1355063021628249</v>
      </c>
      <c r="K101" s="2"/>
      <c r="L101" s="2">
        <f t="shared" si="37"/>
        <v>5707</v>
      </c>
      <c r="M101" s="2">
        <f>_xlfn.AGGREGATE(1,6,$L$3:L101)</f>
        <v>6215.4646464646466</v>
      </c>
      <c r="N101" s="2">
        <f>_xlfn.AGGREGATE(8,6,$L$3:L101)</f>
        <v>228.62037092668007</v>
      </c>
      <c r="O101" s="2">
        <f t="shared" si="38"/>
        <v>-2.2240566070453727</v>
      </c>
      <c r="P101" s="2"/>
      <c r="Q101" s="2">
        <f t="shared" si="39"/>
        <v>5657</v>
      </c>
      <c r="R101" s="2">
        <f>_xlfn.AGGREGATE(1,6,$Q$3:Q101)</f>
        <v>6138.712121212121</v>
      </c>
      <c r="S101" s="2">
        <f>_xlfn.AGGREGATE(8,6,$Q$3:Q101)</f>
        <v>246.86726170875966</v>
      </c>
      <c r="T101" s="2">
        <f t="shared" si="40"/>
        <v>-1.9513001354566744</v>
      </c>
      <c r="V101" s="2">
        <f t="shared" si="41"/>
        <v>132</v>
      </c>
      <c r="W101" s="2">
        <f>_xlfn.AGGREGATE(1,6,$V$3:V101)</f>
        <v>146.57070707070707</v>
      </c>
      <c r="X101" s="2">
        <f>_xlfn.AGGREGATE(8,6,$V$3:V101)</f>
        <v>53.126778525238549</v>
      </c>
      <c r="Y101" s="2">
        <f t="shared" si="42"/>
        <v>-0.27426295128708161</v>
      </c>
      <c r="AA101" s="2">
        <f t="shared" si="43"/>
        <v>82</v>
      </c>
      <c r="AB101" s="2">
        <f>_xlfn.AGGREGATE(1,6,$AA$3:AA101)</f>
        <v>69.818181818181813</v>
      </c>
      <c r="AC101" s="2">
        <f>_xlfn.AGGREGATE(8,6,$AA$3:AA101)</f>
        <v>69.715056941603237</v>
      </c>
      <c r="AD101" s="2">
        <f t="shared" si="55"/>
        <v>0.17473726216737193</v>
      </c>
      <c r="AF101" s="2">
        <f t="shared" si="44"/>
        <v>-50</v>
      </c>
      <c r="AG101" s="2">
        <f>_xlfn.AGGREGATE(1,6,$AF$3:AF101)</f>
        <v>-76.752525252525245</v>
      </c>
      <c r="AH101" s="2">
        <f>_xlfn.AGGREGATE(8,6,$AF$3:AF101)</f>
        <v>46.171090135821686</v>
      </c>
      <c r="AI101" s="2">
        <f t="shared" si="45"/>
        <v>0.57942156387963184</v>
      </c>
      <c r="AK101" s="25">
        <v>1.1971413094096706</v>
      </c>
      <c r="AL101" s="4">
        <f t="shared" si="46"/>
        <v>-6.3108630446648712</v>
      </c>
      <c r="AM101" s="4">
        <f t="shared" si="47"/>
        <v>2.0359806130431153</v>
      </c>
      <c r="AN101" s="4">
        <f t="shared" si="48"/>
        <v>3.0777411222120863</v>
      </c>
      <c r="AO101" s="2">
        <f t="shared" si="49"/>
        <v>1.1971413094096706</v>
      </c>
      <c r="AP101" s="4">
        <f t="shared" si="64"/>
        <v>1.2998544465583399</v>
      </c>
      <c r="AQ101" s="4">
        <f t="shared" si="63"/>
        <v>1.5757949216411857</v>
      </c>
      <c r="AR101" s="4">
        <f t="shared" si="50"/>
        <v>0.2759404750828458</v>
      </c>
      <c r="AU101" s="10" t="e">
        <f t="shared" si="34"/>
        <v>#N/A</v>
      </c>
      <c r="AV101" s="10" t="e">
        <f t="shared" si="35"/>
        <v>#N/A</v>
      </c>
      <c r="AX101" s="21">
        <f t="shared" si="56"/>
        <v>2015</v>
      </c>
      <c r="AY101" s="8">
        <f t="shared" si="57"/>
        <v>2015</v>
      </c>
      <c r="AZ101" s="44">
        <f t="shared" si="51"/>
        <v>0</v>
      </c>
      <c r="BA101" s="5" t="e">
        <f t="shared" si="52"/>
        <v>#N/A</v>
      </c>
      <c r="BB101" s="5" t="e">
        <f t="shared" si="53"/>
        <v>#N/A</v>
      </c>
      <c r="BZ101">
        <v>99</v>
      </c>
      <c r="CA101" s="8">
        <v>0</v>
      </c>
      <c r="CB101" s="8">
        <f t="shared" si="58"/>
        <v>7679.5</v>
      </c>
      <c r="CC101" s="8">
        <v>0</v>
      </c>
      <c r="CD101" s="33">
        <f t="shared" si="59"/>
        <v>6102</v>
      </c>
      <c r="CE101" s="8">
        <v>0</v>
      </c>
      <c r="CF101" s="8">
        <f t="shared" si="60"/>
        <v>5547</v>
      </c>
      <c r="CG101" s="8">
        <v>0</v>
      </c>
      <c r="CH101" s="8">
        <f t="shared" si="61"/>
        <v>6045</v>
      </c>
      <c r="CI101">
        <f t="shared" si="62"/>
        <v>25373.5</v>
      </c>
      <c r="CJ101" s="34">
        <f t="shared" si="54"/>
        <v>0</v>
      </c>
    </row>
    <row r="102" spans="1:88" x14ac:dyDescent="0.25">
      <c r="A102" s="1">
        <v>41053</v>
      </c>
      <c r="B102">
        <v>7612</v>
      </c>
      <c r="C102">
        <v>2008</v>
      </c>
      <c r="D102" s="2">
        <v>1878</v>
      </c>
      <c r="E102">
        <v>1945</v>
      </c>
      <c r="F102" s="26">
        <v>1945</v>
      </c>
      <c r="G102" s="2">
        <f t="shared" si="33"/>
        <v>5604</v>
      </c>
      <c r="H102" s="2">
        <f>_xlfn.AGGREGATE(1,6,$G$3:G102)</f>
        <v>6064.2449999999999</v>
      </c>
      <c r="I102" s="2">
        <f>_xlfn.AGGREGATE(8,6,$G$3:G102)</f>
        <v>234.72091401279096</v>
      </c>
      <c r="J102" s="2">
        <f t="shared" si="36"/>
        <v>-1.9608180290867441</v>
      </c>
      <c r="K102" s="2"/>
      <c r="L102" s="2">
        <f t="shared" si="37"/>
        <v>5734</v>
      </c>
      <c r="M102" s="2">
        <f>_xlfn.AGGREGATE(1,6,$L$3:L102)</f>
        <v>6210.65</v>
      </c>
      <c r="N102" s="2">
        <f>_xlfn.AGGREGATE(8,6,$L$3:L102)</f>
        <v>232.46398108094081</v>
      </c>
      <c r="O102" s="2">
        <f t="shared" si="38"/>
        <v>-2.0504251789185206</v>
      </c>
      <c r="P102" s="2"/>
      <c r="Q102" s="2">
        <f t="shared" si="39"/>
        <v>5667</v>
      </c>
      <c r="R102" s="2">
        <f>_xlfn.AGGREGATE(1,6,$Q$3:Q102)</f>
        <v>6133.9949999999999</v>
      </c>
      <c r="S102" s="2">
        <f>_xlfn.AGGREGATE(8,6,$Q$3:Q102)</f>
        <v>250.07375407067408</v>
      </c>
      <c r="T102" s="2">
        <f t="shared" si="40"/>
        <v>-1.8674290780152045</v>
      </c>
      <c r="V102" s="2">
        <f t="shared" si="41"/>
        <v>130</v>
      </c>
      <c r="W102" s="2">
        <f>_xlfn.AGGREGATE(1,6,$V$3:V102)</f>
        <v>146.405</v>
      </c>
      <c r="X102" s="2">
        <f>_xlfn.AGGREGATE(8,6,$V$3:V102)</f>
        <v>52.88618415994862</v>
      </c>
      <c r="Y102" s="2">
        <f t="shared" si="42"/>
        <v>-0.31019443472013086</v>
      </c>
      <c r="AA102" s="2">
        <f t="shared" si="43"/>
        <v>63</v>
      </c>
      <c r="AB102" s="2">
        <f>_xlfn.AGGREGATE(1,6,$AA$3:AA102)</f>
        <v>69.75</v>
      </c>
      <c r="AC102" s="2">
        <f>_xlfn.AGGREGATE(8,6,$AA$3:AA102)</f>
        <v>69.368923157275546</v>
      </c>
      <c r="AD102" s="2">
        <f t="shared" si="55"/>
        <v>-9.7305820715944721E-2</v>
      </c>
      <c r="AF102" s="2">
        <f t="shared" si="44"/>
        <v>-67</v>
      </c>
      <c r="AG102" s="2">
        <f>_xlfn.AGGREGATE(1,6,$AF$3:AF102)</f>
        <v>-76.655000000000001</v>
      </c>
      <c r="AH102" s="2">
        <f>_xlfn.AGGREGATE(8,6,$AF$3:AF102)</f>
        <v>45.94990179532487</v>
      </c>
      <c r="AI102" s="2">
        <f t="shared" si="45"/>
        <v>0.21012014439130619</v>
      </c>
      <c r="AK102" s="25">
        <v>1.7546147543398432</v>
      </c>
      <c r="AL102" s="4">
        <f t="shared" si="46"/>
        <v>-5.8786722860204694</v>
      </c>
      <c r="AM102" s="4">
        <f t="shared" si="47"/>
        <v>1.5533177736506685</v>
      </c>
      <c r="AN102" s="4">
        <f t="shared" si="48"/>
        <v>2.570739758029958</v>
      </c>
      <c r="AO102" s="2">
        <f t="shared" si="49"/>
        <v>1.7546147543398432</v>
      </c>
      <c r="AP102" s="4">
        <f t="shared" si="64"/>
        <v>1.3291938212539209</v>
      </c>
      <c r="AQ102" s="4">
        <f t="shared" si="63"/>
        <v>1.5981474007285179</v>
      </c>
      <c r="AR102" s="4">
        <f t="shared" si="50"/>
        <v>0.26895357947459697</v>
      </c>
      <c r="AU102" s="10" t="e">
        <f t="shared" si="34"/>
        <v>#N/A</v>
      </c>
      <c r="AV102" s="10" t="e">
        <f t="shared" si="35"/>
        <v>#N/A</v>
      </c>
      <c r="AX102" s="21">
        <f t="shared" si="56"/>
        <v>2015</v>
      </c>
      <c r="AY102" s="8">
        <f t="shared" si="57"/>
        <v>2015</v>
      </c>
      <c r="AZ102" s="44">
        <f t="shared" si="51"/>
        <v>0</v>
      </c>
      <c r="BA102" s="5" t="e">
        <f t="shared" si="52"/>
        <v>#N/A</v>
      </c>
      <c r="BB102" s="5" t="e">
        <f t="shared" si="53"/>
        <v>#N/A</v>
      </c>
      <c r="BZ102">
        <v>100</v>
      </c>
      <c r="CA102" s="8">
        <v>0</v>
      </c>
      <c r="CB102" s="8">
        <f t="shared" si="58"/>
        <v>7679.5</v>
      </c>
      <c r="CC102" s="8">
        <v>0</v>
      </c>
      <c r="CD102" s="33">
        <f t="shared" si="59"/>
        <v>6102</v>
      </c>
      <c r="CE102" s="8">
        <v>0</v>
      </c>
      <c r="CF102" s="8">
        <f t="shared" si="60"/>
        <v>5547</v>
      </c>
      <c r="CG102" s="8">
        <v>0</v>
      </c>
      <c r="CH102" s="8">
        <f t="shared" si="61"/>
        <v>6045</v>
      </c>
      <c r="CI102">
        <f t="shared" si="62"/>
        <v>25373.5</v>
      </c>
      <c r="CJ102" s="34">
        <f t="shared" si="54"/>
        <v>0</v>
      </c>
    </row>
    <row r="103" spans="1:88" x14ac:dyDescent="0.25">
      <c r="A103" s="1">
        <v>41054</v>
      </c>
      <c r="B103">
        <v>7654</v>
      </c>
      <c r="C103">
        <v>2019</v>
      </c>
      <c r="D103" s="2">
        <v>1898</v>
      </c>
      <c r="E103">
        <v>1957</v>
      </c>
      <c r="F103" s="26">
        <v>1957</v>
      </c>
      <c r="G103" s="2">
        <f t="shared" si="33"/>
        <v>5635</v>
      </c>
      <c r="H103" s="2">
        <f>_xlfn.AGGREGATE(1,6,$G$3:G103)</f>
        <v>6059.9950495049507</v>
      </c>
      <c r="I103" s="2">
        <f>_xlfn.AGGREGATE(8,6,$G$3:G103)</f>
        <v>237.39130389214216</v>
      </c>
      <c r="J103" s="2">
        <f t="shared" si="36"/>
        <v>-1.7902721899958287</v>
      </c>
      <c r="K103" s="2"/>
      <c r="L103" s="2">
        <f t="shared" si="37"/>
        <v>5756</v>
      </c>
      <c r="M103" s="2">
        <f>_xlfn.AGGREGATE(1,6,$L$3:L103)</f>
        <v>6206.1485148514848</v>
      </c>
      <c r="N103" s="2">
        <f>_xlfn.AGGREGATE(8,6,$L$3:L103)</f>
        <v>235.64972899416213</v>
      </c>
      <c r="O103" s="2">
        <f t="shared" si="38"/>
        <v>-1.910244144022065</v>
      </c>
      <c r="P103" s="2"/>
      <c r="Q103" s="2">
        <f t="shared" si="39"/>
        <v>5697</v>
      </c>
      <c r="R103" s="2">
        <f>_xlfn.AGGREGATE(1,6,$Q$3:Q103)</f>
        <v>6129.6683168316831</v>
      </c>
      <c r="S103" s="2">
        <f>_xlfn.AGGREGATE(8,6,$Q$3:Q103)</f>
        <v>252.56627673680367</v>
      </c>
      <c r="T103" s="2">
        <f t="shared" si="40"/>
        <v>-1.7130882334008575</v>
      </c>
      <c r="V103" s="2">
        <f t="shared" si="41"/>
        <v>121</v>
      </c>
      <c r="W103" s="2">
        <f>_xlfn.AGGREGATE(1,6,$V$3:V103)</f>
        <v>146.15346534653466</v>
      </c>
      <c r="X103" s="2">
        <f>_xlfn.AGGREGATE(8,6,$V$3:V103)</f>
        <v>52.683800964157641</v>
      </c>
      <c r="Y103" s="2">
        <f t="shared" si="42"/>
        <v>-0.47744211477162235</v>
      </c>
      <c r="AA103" s="2">
        <f t="shared" si="43"/>
        <v>62</v>
      </c>
      <c r="AB103" s="2">
        <f>_xlfn.AGGREGATE(1,6,$AA$3:AA103)</f>
        <v>69.67326732673267</v>
      </c>
      <c r="AC103" s="2">
        <f>_xlfn.AGGREGATE(8,6,$AA$3:AA103)</f>
        <v>69.028923326828803</v>
      </c>
      <c r="AD103" s="2">
        <f t="shared" si="55"/>
        <v>-0.11116017687835464</v>
      </c>
      <c r="AF103" s="2">
        <f t="shared" si="44"/>
        <v>-59</v>
      </c>
      <c r="AG103" s="2">
        <f>_xlfn.AGGREGATE(1,6,$AF$3:AF103)</f>
        <v>-76.480198019801975</v>
      </c>
      <c r="AH103" s="2">
        <f>_xlfn.AGGREGATE(8,6,$AF$3:AF103)</f>
        <v>45.755263766445779</v>
      </c>
      <c r="AI103" s="2">
        <f t="shared" si="45"/>
        <v>0.38203687577954526</v>
      </c>
      <c r="AK103" s="25">
        <v>1.4422115344996667</v>
      </c>
      <c r="AL103" s="4">
        <f t="shared" si="46"/>
        <v>-5.4136045674187514</v>
      </c>
      <c r="AM103" s="4">
        <f t="shared" si="47"/>
        <v>1.2016698983458518</v>
      </c>
      <c r="AN103" s="4">
        <f t="shared" si="48"/>
        <v>2.7697231345732325</v>
      </c>
      <c r="AO103" s="2">
        <f t="shared" si="49"/>
        <v>1.4422115344996667</v>
      </c>
      <c r="AP103" s="4">
        <f t="shared" si="64"/>
        <v>1.3364852866246142</v>
      </c>
      <c r="AQ103" s="4">
        <f t="shared" si="63"/>
        <v>1.5786554174499114</v>
      </c>
      <c r="AR103" s="4">
        <f t="shared" si="50"/>
        <v>0.24217013082529726</v>
      </c>
      <c r="AU103" s="10" t="e">
        <f t="shared" si="34"/>
        <v>#N/A</v>
      </c>
      <c r="AV103" s="10" t="e">
        <f t="shared" si="35"/>
        <v>#N/A</v>
      </c>
      <c r="AX103" s="21">
        <f t="shared" si="56"/>
        <v>2015</v>
      </c>
      <c r="AY103" s="8">
        <f t="shared" si="57"/>
        <v>2015</v>
      </c>
      <c r="AZ103" s="44">
        <f t="shared" si="51"/>
        <v>0</v>
      </c>
      <c r="BA103" s="5" t="e">
        <f t="shared" si="52"/>
        <v>#N/A</v>
      </c>
      <c r="BB103" s="5" t="e">
        <f t="shared" si="53"/>
        <v>#N/A</v>
      </c>
      <c r="BZ103">
        <v>101</v>
      </c>
      <c r="CA103" s="8">
        <v>0</v>
      </c>
      <c r="CB103" s="8">
        <f t="shared" si="58"/>
        <v>7679.5</v>
      </c>
      <c r="CC103" s="8">
        <v>0</v>
      </c>
      <c r="CD103" s="33">
        <f t="shared" si="59"/>
        <v>6102</v>
      </c>
      <c r="CE103" s="8">
        <v>0</v>
      </c>
      <c r="CF103" s="8">
        <f t="shared" si="60"/>
        <v>5547</v>
      </c>
      <c r="CG103" s="8">
        <v>0</v>
      </c>
      <c r="CH103" s="8">
        <f t="shared" si="61"/>
        <v>6045</v>
      </c>
      <c r="CI103">
        <f t="shared" si="62"/>
        <v>25373.5</v>
      </c>
      <c r="CJ103" s="34">
        <f t="shared" si="54"/>
        <v>0</v>
      </c>
    </row>
    <row r="104" spans="1:88" x14ac:dyDescent="0.25">
      <c r="A104" s="1">
        <v>41057</v>
      </c>
      <c r="B104">
        <v>7717</v>
      </c>
      <c r="C104">
        <v>2021</v>
      </c>
      <c r="D104" s="2">
        <v>1905</v>
      </c>
      <c r="E104">
        <v>1949</v>
      </c>
      <c r="F104" s="26">
        <v>1949</v>
      </c>
      <c r="G104" s="2">
        <f t="shared" si="33"/>
        <v>5696</v>
      </c>
      <c r="H104" s="2">
        <f>_xlfn.AGGREGATE(1,6,$G$3:G104)</f>
        <v>6056.4264705882351</v>
      </c>
      <c r="I104" s="2">
        <f>_xlfn.AGGREGATE(8,6,$G$3:G104)</f>
        <v>238.93167450888902</v>
      </c>
      <c r="J104" s="2">
        <f t="shared" si="36"/>
        <v>-1.5084917951086729</v>
      </c>
      <c r="K104" s="2"/>
      <c r="L104" s="2">
        <f t="shared" si="37"/>
        <v>5812</v>
      </c>
      <c r="M104" s="2">
        <f>_xlfn.AGGREGATE(1,6,$L$3:L104)</f>
        <v>6202.2843137254904</v>
      </c>
      <c r="N104" s="2">
        <f>_xlfn.AGGREGATE(8,6,$L$3:L104)</f>
        <v>237.68574274230332</v>
      </c>
      <c r="O104" s="2">
        <f t="shared" si="38"/>
        <v>-1.6420181926882886</v>
      </c>
      <c r="P104" s="2"/>
      <c r="Q104" s="2">
        <f t="shared" si="39"/>
        <v>5768</v>
      </c>
      <c r="R104" s="2">
        <f>_xlfn.AGGREGATE(1,6,$Q$3:Q104)</f>
        <v>6126.1225490196075</v>
      </c>
      <c r="S104" s="2">
        <f>_xlfn.AGGREGATE(8,6,$Q$3:Q104)</f>
        <v>253.83883489211192</v>
      </c>
      <c r="T104" s="2">
        <f t="shared" si="40"/>
        <v>-1.4108264764602267</v>
      </c>
      <c r="V104" s="2">
        <f t="shared" si="41"/>
        <v>116</v>
      </c>
      <c r="W104" s="2">
        <f>_xlfn.AGGREGATE(1,6,$V$3:V104)</f>
        <v>145.85784313725489</v>
      </c>
      <c r="X104" s="2">
        <f>_xlfn.AGGREGATE(8,6,$V$3:V104)</f>
        <v>52.509027116118581</v>
      </c>
      <c r="Y104" s="2">
        <f t="shared" si="42"/>
        <v>-0.56862304973251909</v>
      </c>
      <c r="AA104" s="2">
        <f t="shared" si="43"/>
        <v>72</v>
      </c>
      <c r="AB104" s="2">
        <f>_xlfn.AGGREGATE(1,6,$AA$3:AA104)</f>
        <v>69.696078431372555</v>
      </c>
      <c r="AC104" s="2">
        <f>_xlfn.AGGREGATE(8,6,$AA$3:AA104)</f>
        <v>68.690095358119677</v>
      </c>
      <c r="AD104" s="2">
        <f t="shared" si="55"/>
        <v>3.354081191204962E-2</v>
      </c>
      <c r="AF104" s="2">
        <f t="shared" si="44"/>
        <v>-44</v>
      </c>
      <c r="AG104" s="2">
        <f>_xlfn.AGGREGATE(1,6,$AF$3:AF104)</f>
        <v>-76.161764705882348</v>
      </c>
      <c r="AH104" s="2">
        <f>_xlfn.AGGREGATE(8,6,$AF$3:AF104)</f>
        <v>45.642749663947868</v>
      </c>
      <c r="AI104" s="2">
        <f t="shared" si="45"/>
        <v>0.70464126159529272</v>
      </c>
      <c r="AK104" s="25">
        <v>0.6726444029528843</v>
      </c>
      <c r="AL104" s="4">
        <f t="shared" si="46"/>
        <v>-4.5613364642571881</v>
      </c>
      <c r="AM104" s="4">
        <f t="shared" si="47"/>
        <v>0.97340955728820344</v>
      </c>
      <c r="AN104" s="4">
        <f t="shared" si="48"/>
        <v>2.9152825040161003</v>
      </c>
      <c r="AO104" s="2">
        <f t="shared" si="49"/>
        <v>0.6726444029528843</v>
      </c>
      <c r="AP104" s="4">
        <f t="shared" si="64"/>
        <v>1.2936568425167607</v>
      </c>
      <c r="AQ104" s="4">
        <f t="shared" si="63"/>
        <v>1.4654040406377828</v>
      </c>
      <c r="AR104" s="4">
        <f t="shared" si="50"/>
        <v>0.17174719812102213</v>
      </c>
      <c r="AU104" s="10" t="e">
        <f t="shared" si="34"/>
        <v>#N/A</v>
      </c>
      <c r="AV104" s="10" t="e">
        <f t="shared" si="35"/>
        <v>#N/A</v>
      </c>
      <c r="AX104" s="21">
        <f t="shared" si="56"/>
        <v>2015</v>
      </c>
      <c r="AY104" s="8">
        <f t="shared" si="57"/>
        <v>2015</v>
      </c>
      <c r="AZ104" s="44">
        <f t="shared" si="51"/>
        <v>0</v>
      </c>
      <c r="BA104" s="5" t="e">
        <f t="shared" si="52"/>
        <v>#N/A</v>
      </c>
      <c r="BB104" s="5" t="e">
        <f t="shared" si="53"/>
        <v>#N/A</v>
      </c>
      <c r="BZ104">
        <v>102</v>
      </c>
      <c r="CA104" s="8">
        <v>0</v>
      </c>
      <c r="CB104" s="8">
        <f t="shared" si="58"/>
        <v>7679.5</v>
      </c>
      <c r="CC104" s="8">
        <v>0</v>
      </c>
      <c r="CD104" s="33">
        <f t="shared" si="59"/>
        <v>6102</v>
      </c>
      <c r="CE104" s="8">
        <v>0</v>
      </c>
      <c r="CF104" s="8">
        <f t="shared" si="60"/>
        <v>5547</v>
      </c>
      <c r="CG104" s="8">
        <v>0</v>
      </c>
      <c r="CH104" s="8">
        <f t="shared" si="61"/>
        <v>6045</v>
      </c>
      <c r="CI104">
        <f t="shared" si="62"/>
        <v>25373.5</v>
      </c>
      <c r="CJ104" s="34">
        <f t="shared" si="54"/>
        <v>0</v>
      </c>
    </row>
    <row r="105" spans="1:88" x14ac:dyDescent="0.25">
      <c r="A105" s="1">
        <v>41058</v>
      </c>
      <c r="B105">
        <v>7676</v>
      </c>
      <c r="C105">
        <v>2019.5</v>
      </c>
      <c r="D105" s="2">
        <v>1911</v>
      </c>
      <c r="E105">
        <v>1943</v>
      </c>
      <c r="F105" s="26">
        <v>1943</v>
      </c>
      <c r="G105" s="2">
        <f t="shared" si="33"/>
        <v>5656.5</v>
      </c>
      <c r="H105" s="2">
        <f>_xlfn.AGGREGATE(1,6,$G$3:G105)</f>
        <v>6052.5436893203887</v>
      </c>
      <c r="I105" s="2">
        <f>_xlfn.AGGREGATE(8,6,$G$3:G105)</f>
        <v>240.98099577405065</v>
      </c>
      <c r="J105" s="2">
        <f t="shared" si="36"/>
        <v>-1.6434644070096234</v>
      </c>
      <c r="K105" s="2"/>
      <c r="L105" s="2">
        <f t="shared" si="37"/>
        <v>5765</v>
      </c>
      <c r="M105" s="2">
        <f>_xlfn.AGGREGATE(1,6,$L$3:L105)</f>
        <v>6198.038834951456</v>
      </c>
      <c r="N105" s="2">
        <f>_xlfn.AGGREGATE(8,6,$L$3:L105)</f>
        <v>240.38402416627198</v>
      </c>
      <c r="O105" s="2">
        <f t="shared" si="38"/>
        <v>-1.8014459839973642</v>
      </c>
      <c r="P105" s="2"/>
      <c r="Q105" s="2">
        <f t="shared" si="39"/>
        <v>5733</v>
      </c>
      <c r="R105" s="2">
        <f>_xlfn.AGGREGATE(1,6,$Q$3:Q105)</f>
        <v>6122.3058252427181</v>
      </c>
      <c r="S105" s="2">
        <f>_xlfn.AGGREGATE(8,6,$Q$3:Q105)</f>
        <v>255.52779220160332</v>
      </c>
      <c r="T105" s="2">
        <f t="shared" si="40"/>
        <v>-1.5235361362789384</v>
      </c>
      <c r="V105" s="2">
        <f t="shared" si="41"/>
        <v>108.5</v>
      </c>
      <c r="W105" s="2">
        <f>_xlfn.AGGREGATE(1,6,$V$3:V105)</f>
        <v>145.49514563106797</v>
      </c>
      <c r="X105" s="2">
        <f>_xlfn.AGGREGATE(8,6,$V$3:V105)</f>
        <v>52.381743611813299</v>
      </c>
      <c r="Y105" s="2">
        <f t="shared" si="42"/>
        <v>-0.70626029376243804</v>
      </c>
      <c r="AA105" s="2">
        <f t="shared" si="43"/>
        <v>76.5</v>
      </c>
      <c r="AB105" s="2">
        <f>_xlfn.AGGREGATE(1,6,$AA$3:AA105)</f>
        <v>69.762135922330103</v>
      </c>
      <c r="AC105" s="2">
        <f>_xlfn.AGGREGATE(8,6,$AA$3:AA105)</f>
        <v>68.35909058304351</v>
      </c>
      <c r="AD105" s="2">
        <f t="shared" si="55"/>
        <v>9.8565736030157572E-2</v>
      </c>
      <c r="AF105" s="2">
        <f t="shared" si="44"/>
        <v>-32</v>
      </c>
      <c r="AG105" s="2">
        <f>_xlfn.AGGREGATE(1,6,$AF$3:AF105)</f>
        <v>-75.733009708737868</v>
      </c>
      <c r="AH105" s="2">
        <f>_xlfn.AGGREGATE(8,6,$AF$3:AF105)</f>
        <v>45.626587778409167</v>
      </c>
      <c r="AI105" s="2">
        <f t="shared" si="45"/>
        <v>0.95849836330370175</v>
      </c>
      <c r="AK105" s="25">
        <v>0.4664720369450791</v>
      </c>
      <c r="AL105" s="4">
        <f t="shared" si="46"/>
        <v>-4.9684465272859262</v>
      </c>
      <c r="AM105" s="4">
        <f t="shared" si="47"/>
        <v>1.0357698492773428</v>
      </c>
      <c r="AN105" s="4">
        <f t="shared" si="48"/>
        <v>3.4662046410635043</v>
      </c>
      <c r="AO105" s="2">
        <f t="shared" si="49"/>
        <v>0.4664720369450791</v>
      </c>
      <c r="AP105" s="4">
        <f t="shared" si="64"/>
        <v>1.2402900808669748</v>
      </c>
      <c r="AQ105" s="4">
        <f t="shared" si="63"/>
        <v>1.340537540176195</v>
      </c>
      <c r="AR105" s="4">
        <f t="shared" si="50"/>
        <v>0.10024745930922019</v>
      </c>
      <c r="AU105" s="10" t="e">
        <f t="shared" si="34"/>
        <v>#N/A</v>
      </c>
      <c r="AV105" s="10" t="e">
        <f t="shared" si="35"/>
        <v>#N/A</v>
      </c>
      <c r="AX105" s="21">
        <f t="shared" si="56"/>
        <v>2015</v>
      </c>
      <c r="AY105" s="8">
        <f t="shared" si="57"/>
        <v>2015</v>
      </c>
      <c r="AZ105" s="44">
        <f t="shared" si="51"/>
        <v>0</v>
      </c>
      <c r="BA105" s="5" t="e">
        <f t="shared" si="52"/>
        <v>#N/A</v>
      </c>
      <c r="BB105" s="5" t="e">
        <f t="shared" si="53"/>
        <v>#N/A</v>
      </c>
      <c r="BZ105">
        <v>103</v>
      </c>
      <c r="CA105" s="8">
        <v>0</v>
      </c>
      <c r="CB105" s="8">
        <f t="shared" si="58"/>
        <v>7679.5</v>
      </c>
      <c r="CC105" s="8">
        <v>0</v>
      </c>
      <c r="CD105" s="33">
        <f t="shared" si="59"/>
        <v>6102</v>
      </c>
      <c r="CE105" s="8">
        <v>0</v>
      </c>
      <c r="CF105" s="8">
        <f t="shared" si="60"/>
        <v>5547</v>
      </c>
      <c r="CG105" s="8">
        <v>0</v>
      </c>
      <c r="CH105" s="8">
        <f t="shared" si="61"/>
        <v>6045</v>
      </c>
      <c r="CI105">
        <f t="shared" si="62"/>
        <v>25373.5</v>
      </c>
      <c r="CJ105" s="34">
        <f t="shared" si="54"/>
        <v>0</v>
      </c>
    </row>
    <row r="106" spans="1:88" x14ac:dyDescent="0.25">
      <c r="A106" s="1">
        <v>41059</v>
      </c>
      <c r="B106">
        <v>7545</v>
      </c>
      <c r="C106">
        <v>1996.5</v>
      </c>
      <c r="D106" s="2">
        <v>1892</v>
      </c>
      <c r="E106">
        <v>1929</v>
      </c>
      <c r="F106" s="26">
        <v>1929</v>
      </c>
      <c r="G106" s="2">
        <f t="shared" si="33"/>
        <v>5548.5</v>
      </c>
      <c r="H106" s="2">
        <f>_xlfn.AGGREGATE(1,6,$G$3:G106)</f>
        <v>6047.6971153846152</v>
      </c>
      <c r="I106" s="2">
        <f>_xlfn.AGGREGATE(8,6,$G$3:G106)</f>
        <v>244.81187261333599</v>
      </c>
      <c r="J106" s="2">
        <f t="shared" si="36"/>
        <v>-2.0391050076769104</v>
      </c>
      <c r="K106" s="2"/>
      <c r="L106" s="2">
        <f t="shared" si="37"/>
        <v>5653</v>
      </c>
      <c r="M106" s="2">
        <f>_xlfn.AGGREGATE(1,6,$L$3:L106)</f>
        <v>6192.7980769230771</v>
      </c>
      <c r="N106" s="2">
        <f>_xlfn.AGGREGATE(8,6,$L$3:L106)</f>
        <v>245.06695042091962</v>
      </c>
      <c r="O106" s="2">
        <f t="shared" si="38"/>
        <v>-2.2026555437032052</v>
      </c>
      <c r="P106" s="2"/>
      <c r="Q106" s="2">
        <f t="shared" si="39"/>
        <v>5616</v>
      </c>
      <c r="R106" s="2">
        <f>_xlfn.AGGREGATE(1,6,$Q$3:Q106)</f>
        <v>6117.4375</v>
      </c>
      <c r="S106" s="2">
        <f>_xlfn.AGGREGATE(8,6,$Q$3:Q106)</f>
        <v>259.05169783547512</v>
      </c>
      <c r="T106" s="2">
        <f t="shared" si="40"/>
        <v>-1.9356657539394517</v>
      </c>
      <c r="V106" s="2">
        <f t="shared" si="41"/>
        <v>104.5</v>
      </c>
      <c r="W106" s="2">
        <f>_xlfn.AGGREGATE(1,6,$V$3:V106)</f>
        <v>145.10096153846155</v>
      </c>
      <c r="X106" s="2">
        <f>_xlfn.AGGREGATE(8,6,$V$3:V106)</f>
        <v>52.28258000665582</v>
      </c>
      <c r="Y106" s="2">
        <f t="shared" si="42"/>
        <v>-0.77656767384648673</v>
      </c>
      <c r="AA106" s="2">
        <f t="shared" si="43"/>
        <v>67.5</v>
      </c>
      <c r="AB106" s="2">
        <f>_xlfn.AGGREGATE(1,6,$AA$3:AA106)</f>
        <v>69.740384615384613</v>
      </c>
      <c r="AC106" s="2">
        <f>_xlfn.AGGREGATE(8,6,$AA$3:AA106)</f>
        <v>68.030005426382331</v>
      </c>
      <c r="AD106" s="2">
        <f t="shared" si="55"/>
        <v>-3.2932300994875159E-2</v>
      </c>
      <c r="AF106" s="2">
        <f t="shared" si="44"/>
        <v>-37</v>
      </c>
      <c r="AG106" s="2">
        <f>_xlfn.AGGREGATE(1,6,$AF$3:AF106)</f>
        <v>-75.36057692307692</v>
      </c>
      <c r="AH106" s="2">
        <f>_xlfn.AGGREGATE(8,6,$AF$3:AF106)</f>
        <v>45.563747436272081</v>
      </c>
      <c r="AI106" s="2">
        <f t="shared" si="45"/>
        <v>0.8419100508958377</v>
      </c>
      <c r="AK106" s="25">
        <v>1.1266880040384892</v>
      </c>
      <c r="AL106" s="4">
        <f t="shared" si="46"/>
        <v>-6.1774263053195675</v>
      </c>
      <c r="AM106" s="4">
        <f t="shared" si="47"/>
        <v>1.2296050328355486</v>
      </c>
      <c r="AN106" s="4">
        <f t="shared" si="48"/>
        <v>3.8211332684455295</v>
      </c>
      <c r="AO106" s="2">
        <f t="shared" si="49"/>
        <v>1.1266880040384892</v>
      </c>
      <c r="AP106" s="4">
        <f t="shared" si="64"/>
        <v>1.2329609146199758</v>
      </c>
      <c r="AQ106" s="4">
        <f t="shared" si="63"/>
        <v>1.3138063481589817</v>
      </c>
      <c r="AR106" s="4">
        <f t="shared" si="50"/>
        <v>8.0845433539005862E-2</v>
      </c>
      <c r="AU106" s="10" t="e">
        <f t="shared" si="34"/>
        <v>#N/A</v>
      </c>
      <c r="AV106" s="10" t="e">
        <f t="shared" si="35"/>
        <v>#N/A</v>
      </c>
      <c r="AX106" s="21">
        <f t="shared" si="56"/>
        <v>2015</v>
      </c>
      <c r="AY106" s="8">
        <f t="shared" si="57"/>
        <v>2015</v>
      </c>
      <c r="AZ106" s="44">
        <f t="shared" si="51"/>
        <v>0</v>
      </c>
      <c r="BA106" s="5" t="e">
        <f t="shared" si="52"/>
        <v>#N/A</v>
      </c>
      <c r="BB106" s="5" t="e">
        <f t="shared" si="53"/>
        <v>#N/A</v>
      </c>
      <c r="BZ106">
        <v>104</v>
      </c>
      <c r="CA106" s="8">
        <v>0</v>
      </c>
      <c r="CB106" s="8">
        <f t="shared" si="58"/>
        <v>7679.5</v>
      </c>
      <c r="CC106" s="8">
        <v>0</v>
      </c>
      <c r="CD106" s="33">
        <f t="shared" si="59"/>
        <v>6102</v>
      </c>
      <c r="CE106" s="8">
        <v>0</v>
      </c>
      <c r="CF106" s="8">
        <f t="shared" si="60"/>
        <v>5547</v>
      </c>
      <c r="CG106" s="8">
        <v>0</v>
      </c>
      <c r="CH106" s="8">
        <f t="shared" si="61"/>
        <v>6045</v>
      </c>
      <c r="CI106">
        <f t="shared" si="62"/>
        <v>25373.5</v>
      </c>
      <c r="CJ106" s="34">
        <f t="shared" si="54"/>
        <v>0</v>
      </c>
    </row>
    <row r="107" spans="1:88" x14ac:dyDescent="0.25">
      <c r="A107" s="1">
        <v>41060</v>
      </c>
      <c r="B107">
        <v>7498</v>
      </c>
      <c r="C107">
        <v>2013</v>
      </c>
      <c r="D107" s="2">
        <v>1899</v>
      </c>
      <c r="E107">
        <v>1940</v>
      </c>
      <c r="F107" s="26">
        <v>1940</v>
      </c>
      <c r="G107" s="2">
        <f t="shared" si="33"/>
        <v>5485</v>
      </c>
      <c r="H107" s="2">
        <f>_xlfn.AGGREGATE(1,6,$G$3:G107)</f>
        <v>6042.3380952380949</v>
      </c>
      <c r="I107" s="2">
        <f>_xlfn.AGGREGATE(8,6,$G$3:G107)</f>
        <v>249.69751696267281</v>
      </c>
      <c r="J107" s="2">
        <f t="shared" si="36"/>
        <v>-2.2320530136525591</v>
      </c>
      <c r="K107" s="2"/>
      <c r="L107" s="2">
        <f t="shared" si="37"/>
        <v>5599</v>
      </c>
      <c r="M107" s="2">
        <f>_xlfn.AGGREGATE(1,6,$L$3:L107)</f>
        <v>6187.1428571428569</v>
      </c>
      <c r="N107" s="2">
        <f>_xlfn.AGGREGATE(8,6,$L$3:L107)</f>
        <v>250.62303996892484</v>
      </c>
      <c r="O107" s="2">
        <f t="shared" si="38"/>
        <v>-2.3467230196225444</v>
      </c>
      <c r="P107" s="2"/>
      <c r="Q107" s="2">
        <f t="shared" si="39"/>
        <v>5558</v>
      </c>
      <c r="R107" s="2">
        <f>_xlfn.AGGREGATE(1,6,$Q$3:Q107)</f>
        <v>6112.109523809524</v>
      </c>
      <c r="S107" s="2">
        <f>_xlfn.AGGREGATE(8,6,$Q$3:Q107)</f>
        <v>263.4785432752351</v>
      </c>
      <c r="T107" s="2">
        <f t="shared" si="40"/>
        <v>-2.1030536943218556</v>
      </c>
      <c r="V107" s="2">
        <f t="shared" si="41"/>
        <v>114</v>
      </c>
      <c r="W107" s="2">
        <f>_xlfn.AGGREGATE(1,6,$V$3:V107)</f>
        <v>144.8047619047619</v>
      </c>
      <c r="X107" s="2">
        <f>_xlfn.AGGREGATE(8,6,$V$3:V107)</f>
        <v>52.120624527472678</v>
      </c>
      <c r="Y107" s="2">
        <f t="shared" si="42"/>
        <v>-0.59102825770103296</v>
      </c>
      <c r="AA107" s="2">
        <f t="shared" si="43"/>
        <v>73</v>
      </c>
      <c r="AB107" s="2">
        <f>_xlfn.AGGREGATE(1,6,$AA$3:AA107)</f>
        <v>69.771428571428572</v>
      </c>
      <c r="AC107" s="2">
        <f>_xlfn.AGGREGATE(8,6,$AA$3:AA107)</f>
        <v>67.706018181245767</v>
      </c>
      <c r="AD107" s="2">
        <f t="shared" si="55"/>
        <v>4.7685146982483842E-2</v>
      </c>
      <c r="AF107" s="2">
        <f t="shared" si="44"/>
        <v>-41</v>
      </c>
      <c r="AG107" s="2">
        <f>_xlfn.AGGREGATE(1,6,$AF$3:AF107)</f>
        <v>-75.033333333333331</v>
      </c>
      <c r="AH107" s="2">
        <f>_xlfn.AGGREGATE(8,6,$AF$3:AF107)</f>
        <v>45.468893954662207</v>
      </c>
      <c r="AI107" s="2">
        <f t="shared" si="45"/>
        <v>0.74849705751075746</v>
      </c>
      <c r="AK107" s="25">
        <v>1.3068714898286142</v>
      </c>
      <c r="AL107" s="4">
        <f t="shared" si="46"/>
        <v>-6.6818297275969591</v>
      </c>
      <c r="AM107" s="4">
        <f t="shared" si="47"/>
        <v>1.68870990293401</v>
      </c>
      <c r="AN107" s="4">
        <f t="shared" si="48"/>
        <v>3.6862483348343349</v>
      </c>
      <c r="AO107" s="2">
        <f t="shared" si="49"/>
        <v>1.3068714898286142</v>
      </c>
      <c r="AP107" s="4">
        <f t="shared" si="64"/>
        <v>1.2377293388269848</v>
      </c>
      <c r="AQ107" s="4">
        <f t="shared" si="63"/>
        <v>1.3129394908676857</v>
      </c>
      <c r="AR107" s="4">
        <f t="shared" si="50"/>
        <v>7.5210152040700917E-2</v>
      </c>
      <c r="AU107" s="10" t="e">
        <f t="shared" si="34"/>
        <v>#N/A</v>
      </c>
      <c r="AV107" s="10" t="e">
        <f t="shared" si="35"/>
        <v>#N/A</v>
      </c>
      <c r="AX107" s="21">
        <f t="shared" si="56"/>
        <v>2015</v>
      </c>
      <c r="AY107" s="8">
        <f t="shared" si="57"/>
        <v>2015</v>
      </c>
      <c r="AZ107" s="44">
        <f t="shared" si="51"/>
        <v>0</v>
      </c>
      <c r="BA107" s="5" t="e">
        <f t="shared" si="52"/>
        <v>#N/A</v>
      </c>
      <c r="BB107" s="5" t="e">
        <f t="shared" si="53"/>
        <v>#N/A</v>
      </c>
      <c r="BZ107">
        <v>105</v>
      </c>
      <c r="CA107" s="8">
        <v>0</v>
      </c>
      <c r="CB107" s="8">
        <f t="shared" si="58"/>
        <v>7679.5</v>
      </c>
      <c r="CC107" s="8">
        <v>0</v>
      </c>
      <c r="CD107" s="33">
        <f t="shared" si="59"/>
        <v>6102</v>
      </c>
      <c r="CE107" s="8">
        <v>0</v>
      </c>
      <c r="CF107" s="8">
        <f t="shared" si="60"/>
        <v>5547</v>
      </c>
      <c r="CG107" s="8">
        <v>0</v>
      </c>
      <c r="CH107" s="8">
        <f t="shared" si="61"/>
        <v>6045</v>
      </c>
      <c r="CI107">
        <f t="shared" si="62"/>
        <v>25373.5</v>
      </c>
      <c r="CJ107" s="34">
        <f t="shared" si="54"/>
        <v>0</v>
      </c>
    </row>
    <row r="108" spans="1:88" x14ac:dyDescent="0.25">
      <c r="A108" s="1">
        <v>41061</v>
      </c>
      <c r="B108">
        <v>7365</v>
      </c>
      <c r="C108">
        <v>1979</v>
      </c>
      <c r="D108" s="2">
        <v>1858.5</v>
      </c>
      <c r="E108">
        <v>1897.5</v>
      </c>
      <c r="F108" s="26">
        <v>1897.5</v>
      </c>
      <c r="G108" s="2">
        <f t="shared" si="33"/>
        <v>5386</v>
      </c>
      <c r="H108" s="2">
        <f>_xlfn.AGGREGATE(1,6,$G$3:G108)</f>
        <v>6036.1462264150941</v>
      </c>
      <c r="I108" s="2">
        <f>_xlfn.AGGREGATE(8,6,$G$3:G108)</f>
        <v>256.48834949984825</v>
      </c>
      <c r="J108" s="2">
        <f t="shared" si="36"/>
        <v>-2.534798277125951</v>
      </c>
      <c r="K108" s="2"/>
      <c r="L108" s="2">
        <f t="shared" si="37"/>
        <v>5506.5</v>
      </c>
      <c r="M108" s="2">
        <f>_xlfn.AGGREGATE(1,6,$L$3:L108)</f>
        <v>6180.7216981132078</v>
      </c>
      <c r="N108" s="2">
        <f>_xlfn.AGGREGATE(8,6,$L$3:L108)</f>
        <v>257.97020707193894</v>
      </c>
      <c r="O108" s="2">
        <f t="shared" si="38"/>
        <v>-2.6135642009435252</v>
      </c>
      <c r="P108" s="2"/>
      <c r="Q108" s="2">
        <f t="shared" si="39"/>
        <v>5467.5</v>
      </c>
      <c r="R108" s="2">
        <f>_xlfn.AGGREGATE(1,6,$Q$3:Q108)</f>
        <v>6106.0283018867922</v>
      </c>
      <c r="S108" s="2">
        <f>_xlfn.AGGREGATE(8,6,$Q$3:Q108)</f>
        <v>269.5348966641572</v>
      </c>
      <c r="T108" s="2">
        <f t="shared" si="40"/>
        <v>-2.3690004885801632</v>
      </c>
      <c r="V108" s="2">
        <f t="shared" si="41"/>
        <v>120.5</v>
      </c>
      <c r="W108" s="2">
        <f>_xlfn.AGGREGATE(1,6,$V$3:V108)</f>
        <v>144.5754716981132</v>
      </c>
      <c r="X108" s="2">
        <f>_xlfn.AGGREGATE(8,6,$V$3:V108)</f>
        <v>51.927370925096866</v>
      </c>
      <c r="Y108" s="2">
        <f t="shared" si="42"/>
        <v>-0.46363740873461706</v>
      </c>
      <c r="AA108" s="2">
        <f t="shared" si="43"/>
        <v>81.5</v>
      </c>
      <c r="AB108" s="2">
        <f>_xlfn.AGGREGATE(1,6,$AA$3:AA108)</f>
        <v>69.882075471698116</v>
      </c>
      <c r="AC108" s="2">
        <f>_xlfn.AGGREGATE(8,6,$AA$3:AA108)</f>
        <v>67.395430948051285</v>
      </c>
      <c r="AD108" s="2">
        <f t="shared" si="55"/>
        <v>0.17238445343953709</v>
      </c>
      <c r="AF108" s="2">
        <f t="shared" si="44"/>
        <v>-39</v>
      </c>
      <c r="AG108" s="2">
        <f>_xlfn.AGGREGATE(1,6,$AF$3:AF108)</f>
        <v>-74.693396226415089</v>
      </c>
      <c r="AH108" s="2">
        <f>_xlfn.AGGREGATE(8,6,$AF$3:AF108)</f>
        <v>45.387772164433805</v>
      </c>
      <c r="AI108" s="2">
        <f t="shared" si="45"/>
        <v>0.78640996295439891</v>
      </c>
      <c r="AK108" s="25">
        <v>1.4102060721862273</v>
      </c>
      <c r="AL108" s="4">
        <f t="shared" si="46"/>
        <v>-7.5173629666496389</v>
      </c>
      <c r="AM108" s="4">
        <f t="shared" si="47"/>
        <v>2.243545321830871</v>
      </c>
      <c r="AN108" s="4">
        <f t="shared" si="48"/>
        <v>3.8636115726325411</v>
      </c>
      <c r="AO108" s="2">
        <f t="shared" si="49"/>
        <v>1.4102060721862273</v>
      </c>
      <c r="AP108" s="4">
        <f t="shared" si="64"/>
        <v>1.248856870011452</v>
      </c>
      <c r="AQ108" s="4">
        <f t="shared" si="63"/>
        <v>1.3250978135325033</v>
      </c>
      <c r="AR108" s="4">
        <f t="shared" si="50"/>
        <v>7.6240943521051374E-2</v>
      </c>
      <c r="AU108" s="10" t="e">
        <f t="shared" si="34"/>
        <v>#N/A</v>
      </c>
      <c r="AV108" s="10" t="e">
        <f t="shared" si="35"/>
        <v>#N/A</v>
      </c>
      <c r="AX108" s="21">
        <f t="shared" si="56"/>
        <v>2015</v>
      </c>
      <c r="AY108" s="8">
        <f t="shared" si="57"/>
        <v>2015</v>
      </c>
      <c r="AZ108" s="44">
        <f t="shared" si="51"/>
        <v>0</v>
      </c>
      <c r="BA108" s="5" t="e">
        <f t="shared" si="52"/>
        <v>#N/A</v>
      </c>
      <c r="BB108" s="5" t="e">
        <f t="shared" si="53"/>
        <v>#N/A</v>
      </c>
      <c r="BZ108">
        <v>106</v>
      </c>
      <c r="CA108" s="8">
        <v>0</v>
      </c>
      <c r="CB108" s="8">
        <f t="shared" si="58"/>
        <v>7679.5</v>
      </c>
      <c r="CC108" s="8">
        <v>0</v>
      </c>
      <c r="CD108" s="33">
        <f t="shared" si="59"/>
        <v>6102</v>
      </c>
      <c r="CE108" s="8">
        <v>0</v>
      </c>
      <c r="CF108" s="8">
        <f t="shared" si="60"/>
        <v>5547</v>
      </c>
      <c r="CG108" s="8">
        <v>0</v>
      </c>
      <c r="CH108" s="8">
        <f t="shared" si="61"/>
        <v>6045</v>
      </c>
      <c r="CI108">
        <f t="shared" si="62"/>
        <v>25373.5</v>
      </c>
      <c r="CJ108" s="34">
        <f t="shared" si="54"/>
        <v>0</v>
      </c>
    </row>
    <row r="109" spans="1:88" x14ac:dyDescent="0.25">
      <c r="A109" s="1">
        <v>41066</v>
      </c>
      <c r="B109">
        <v>7448</v>
      </c>
      <c r="C109">
        <v>1984.5</v>
      </c>
      <c r="D109" s="2">
        <v>1899</v>
      </c>
      <c r="E109">
        <v>1928</v>
      </c>
      <c r="F109" s="26">
        <v>1928</v>
      </c>
      <c r="G109" s="2">
        <f t="shared" si="33"/>
        <v>5463.5</v>
      </c>
      <c r="H109" s="2">
        <f>_xlfn.AGGREGATE(1,6,$G$3:G109)</f>
        <v>6030.7943925233649</v>
      </c>
      <c r="I109" s="2">
        <f>_xlfn.AGGREGATE(8,6,$G$3:G109)</f>
        <v>261.16568266204484</v>
      </c>
      <c r="J109" s="2">
        <f t="shared" si="36"/>
        <v>-2.1721628459794946</v>
      </c>
      <c r="K109" s="2"/>
      <c r="L109" s="2">
        <f t="shared" si="37"/>
        <v>5549</v>
      </c>
      <c r="M109" s="2">
        <f>_xlfn.AGGREGATE(1,6,$L$3:L109)</f>
        <v>6174.8177570093458</v>
      </c>
      <c r="N109" s="2">
        <f>_xlfn.AGGREGATE(8,6,$L$3:L109)</f>
        <v>263.85880528028804</v>
      </c>
      <c r="O109" s="2">
        <f t="shared" si="38"/>
        <v>-2.3717903078677298</v>
      </c>
      <c r="P109" s="2"/>
      <c r="Q109" s="2">
        <f t="shared" si="39"/>
        <v>5520</v>
      </c>
      <c r="R109" s="2">
        <f>_xlfn.AGGREGATE(1,6,$Q$3:Q109)</f>
        <v>6100.5514018691592</v>
      </c>
      <c r="S109" s="2">
        <f>_xlfn.AGGREGATE(8,6,$Q$3:Q109)</f>
        <v>274.13449130028255</v>
      </c>
      <c r="T109" s="2">
        <f t="shared" si="40"/>
        <v>-2.1177612460054598</v>
      </c>
      <c r="V109" s="2">
        <f t="shared" si="41"/>
        <v>85.5</v>
      </c>
      <c r="W109" s="2">
        <f>_xlfn.AGGREGATE(1,6,$V$3:V109)</f>
        <v>144.02336448598132</v>
      </c>
      <c r="X109" s="2">
        <f>_xlfn.AGGREGATE(8,6,$V$3:V109)</f>
        <v>51.995793466519423</v>
      </c>
      <c r="Y109" s="2">
        <f t="shared" si="42"/>
        <v>-1.1255403674850171</v>
      </c>
      <c r="AA109" s="2">
        <f t="shared" si="43"/>
        <v>56.5</v>
      </c>
      <c r="AB109" s="2">
        <f>_xlfn.AGGREGATE(1,6,$AA$3:AA109)</f>
        <v>69.757009345794387</v>
      </c>
      <c r="AC109" s="2">
        <f>_xlfn.AGGREGATE(8,6,$AA$3:AA109)</f>
        <v>67.092117051820921</v>
      </c>
      <c r="AD109" s="2">
        <f t="shared" si="55"/>
        <v>-0.1975941426256512</v>
      </c>
      <c r="AF109" s="2">
        <f t="shared" si="44"/>
        <v>-29</v>
      </c>
      <c r="AG109" s="2">
        <f>_xlfn.AGGREGATE(1,6,$AF$3:AF109)</f>
        <v>-74.266355140186917</v>
      </c>
      <c r="AH109" s="2">
        <f>_xlfn.AGGREGATE(8,6,$AF$3:AF109)</f>
        <v>45.388629116444321</v>
      </c>
      <c r="AI109" s="2">
        <f t="shared" si="45"/>
        <v>0.99730606588835913</v>
      </c>
      <c r="AK109" s="25">
        <v>1.3180493227427519</v>
      </c>
      <c r="AL109" s="4">
        <f t="shared" si="46"/>
        <v>-6.6617143998526842</v>
      </c>
      <c r="AM109" s="4">
        <f t="shared" si="47"/>
        <v>0.84902833586882631</v>
      </c>
      <c r="AN109" s="4">
        <f t="shared" si="48"/>
        <v>4.4946367412411057</v>
      </c>
      <c r="AO109" s="2">
        <f t="shared" si="49"/>
        <v>1.3180493227427519</v>
      </c>
      <c r="AP109" s="4">
        <f t="shared" si="64"/>
        <v>1.253320899219923</v>
      </c>
      <c r="AQ109" s="4">
        <f t="shared" si="63"/>
        <v>1.3242167521837844</v>
      </c>
      <c r="AR109" s="4">
        <f t="shared" si="50"/>
        <v>7.0895852963861472E-2</v>
      </c>
      <c r="AU109" s="10" t="e">
        <f t="shared" si="34"/>
        <v>#N/A</v>
      </c>
      <c r="AV109" s="10" t="e">
        <f t="shared" si="35"/>
        <v>#N/A</v>
      </c>
      <c r="AX109" s="21">
        <f t="shared" si="56"/>
        <v>2015</v>
      </c>
      <c r="AY109" s="8">
        <f t="shared" si="57"/>
        <v>2015</v>
      </c>
      <c r="AZ109" s="44">
        <f t="shared" si="51"/>
        <v>0</v>
      </c>
      <c r="BA109" s="5" t="e">
        <f t="shared" si="52"/>
        <v>#N/A</v>
      </c>
      <c r="BB109" s="5" t="e">
        <f t="shared" si="53"/>
        <v>#N/A</v>
      </c>
      <c r="BZ109">
        <v>107</v>
      </c>
      <c r="CA109" s="8">
        <v>0</v>
      </c>
      <c r="CB109" s="8">
        <f t="shared" si="58"/>
        <v>7679.5</v>
      </c>
      <c r="CC109" s="8">
        <v>0</v>
      </c>
      <c r="CD109" s="33">
        <f t="shared" si="59"/>
        <v>6102</v>
      </c>
      <c r="CE109" s="8">
        <v>0</v>
      </c>
      <c r="CF109" s="8">
        <f t="shared" si="60"/>
        <v>5547</v>
      </c>
      <c r="CG109" s="8">
        <v>0</v>
      </c>
      <c r="CH109" s="8">
        <f t="shared" si="61"/>
        <v>6045</v>
      </c>
      <c r="CI109">
        <f t="shared" si="62"/>
        <v>25373.5</v>
      </c>
      <c r="CJ109" s="34">
        <f t="shared" si="54"/>
        <v>0</v>
      </c>
    </row>
    <row r="110" spans="1:88" x14ac:dyDescent="0.25">
      <c r="A110" s="1">
        <v>41067</v>
      </c>
      <c r="B110">
        <v>7480</v>
      </c>
      <c r="C110">
        <v>1986</v>
      </c>
      <c r="D110" s="2">
        <v>1903</v>
      </c>
      <c r="E110">
        <v>1938</v>
      </c>
      <c r="F110" s="26">
        <v>1938</v>
      </c>
      <c r="G110" s="2">
        <f t="shared" si="33"/>
        <v>5494</v>
      </c>
      <c r="H110" s="2">
        <f>_xlfn.AGGREGATE(1,6,$G$3:G110)</f>
        <v>6025.8240740740739</v>
      </c>
      <c r="I110" s="2">
        <f>_xlfn.AGGREGATE(8,6,$G$3:G110)</f>
        <v>264.98924082643862</v>
      </c>
      <c r="J110" s="2">
        <f t="shared" si="36"/>
        <v>-2.0069647824773593</v>
      </c>
      <c r="K110" s="2"/>
      <c r="L110" s="2">
        <f t="shared" si="37"/>
        <v>5577</v>
      </c>
      <c r="M110" s="2">
        <f>_xlfn.AGGREGATE(1,6,$L$3:L110)</f>
        <v>6169.2824074074078</v>
      </c>
      <c r="N110" s="2">
        <f>_xlfn.AGGREGATE(8,6,$L$3:L110)</f>
        <v>268.80348970835468</v>
      </c>
      <c r="O110" s="2">
        <f t="shared" si="38"/>
        <v>-2.2034029693960449</v>
      </c>
      <c r="P110" s="2"/>
      <c r="Q110" s="2">
        <f t="shared" si="39"/>
        <v>5542</v>
      </c>
      <c r="R110" s="2">
        <f>_xlfn.AGGREGATE(1,6,$Q$3:Q110)</f>
        <v>6095.3796296296296</v>
      </c>
      <c r="S110" s="2">
        <f>_xlfn.AGGREGATE(8,6,$Q$3:Q110)</f>
        <v>278.05726387284938</v>
      </c>
      <c r="T110" s="2">
        <f t="shared" si="40"/>
        <v>-1.9901642630083571</v>
      </c>
      <c r="V110" s="2">
        <f t="shared" si="41"/>
        <v>83</v>
      </c>
      <c r="W110" s="2">
        <f>_xlfn.AGGREGATE(1,6,$V$3:V110)</f>
        <v>143.45833333333334</v>
      </c>
      <c r="X110" s="2">
        <f>_xlfn.AGGREGATE(8,6,$V$3:V110)</f>
        <v>52.08349444419526</v>
      </c>
      <c r="Y110" s="2">
        <f t="shared" si="42"/>
        <v>-1.1607964092753278</v>
      </c>
      <c r="AA110" s="2">
        <f t="shared" si="43"/>
        <v>48</v>
      </c>
      <c r="AB110" s="2">
        <f>_xlfn.AGGREGATE(1,6,$AA$3:AA110)</f>
        <v>69.555555555555557</v>
      </c>
      <c r="AC110" s="2">
        <f>_xlfn.AGGREGATE(8,6,$AA$3:AA110)</f>
        <v>66.813287840808769</v>
      </c>
      <c r="AD110" s="2">
        <f t="shared" si="55"/>
        <v>-0.32262378116931523</v>
      </c>
      <c r="AF110" s="2">
        <f t="shared" si="44"/>
        <v>-35</v>
      </c>
      <c r="AG110" s="2">
        <f>_xlfn.AGGREGATE(1,6,$AF$3:AF110)</f>
        <v>-73.902777777777771</v>
      </c>
      <c r="AH110" s="2">
        <f>_xlfn.AGGREGATE(8,6,$AF$3:AF110)</f>
        <v>45.334275844641262</v>
      </c>
      <c r="AI110" s="2">
        <f t="shared" si="45"/>
        <v>0.85813166865389057</v>
      </c>
      <c r="AK110" s="25">
        <v>1.4546563755237818</v>
      </c>
      <c r="AL110" s="4">
        <f t="shared" si="46"/>
        <v>-6.2005320148817615</v>
      </c>
      <c r="AM110" s="4">
        <f t="shared" si="47"/>
        <v>0.5235445920327163</v>
      </c>
      <c r="AN110" s="4">
        <f t="shared" si="48"/>
        <v>4.2223310473252633</v>
      </c>
      <c r="AO110" s="2">
        <f t="shared" si="49"/>
        <v>1.4546563755237818</v>
      </c>
      <c r="AP110" s="4">
        <f t="shared" si="64"/>
        <v>1.266310284787914</v>
      </c>
      <c r="AQ110" s="4">
        <f t="shared" si="63"/>
        <v>1.3405217051012843</v>
      </c>
      <c r="AR110" s="4">
        <f t="shared" si="50"/>
        <v>7.4211420313370358E-2</v>
      </c>
      <c r="AU110" s="10" t="e">
        <f t="shared" si="34"/>
        <v>#N/A</v>
      </c>
      <c r="AV110" s="10" t="e">
        <f t="shared" si="35"/>
        <v>#N/A</v>
      </c>
      <c r="AX110" s="21">
        <f t="shared" si="56"/>
        <v>2015</v>
      </c>
      <c r="AY110" s="8">
        <f t="shared" si="57"/>
        <v>2015</v>
      </c>
      <c r="AZ110" s="44">
        <f t="shared" si="51"/>
        <v>0</v>
      </c>
      <c r="BA110" s="5" t="e">
        <f t="shared" si="52"/>
        <v>#N/A</v>
      </c>
      <c r="BB110" s="5" t="e">
        <f t="shared" si="53"/>
        <v>#N/A</v>
      </c>
      <c r="BZ110">
        <v>108</v>
      </c>
      <c r="CA110" s="8">
        <v>0</v>
      </c>
      <c r="CB110" s="8">
        <f t="shared" si="58"/>
        <v>7679.5</v>
      </c>
      <c r="CC110" s="8">
        <v>0</v>
      </c>
      <c r="CD110" s="33">
        <f t="shared" si="59"/>
        <v>6102</v>
      </c>
      <c r="CE110" s="8">
        <v>0</v>
      </c>
      <c r="CF110" s="8">
        <f t="shared" si="60"/>
        <v>5547</v>
      </c>
      <c r="CG110" s="8">
        <v>0</v>
      </c>
      <c r="CH110" s="8">
        <f t="shared" si="61"/>
        <v>6045</v>
      </c>
      <c r="CI110">
        <f t="shared" si="62"/>
        <v>25373.5</v>
      </c>
      <c r="CJ110" s="34">
        <f t="shared" si="54"/>
        <v>0</v>
      </c>
    </row>
    <row r="111" spans="1:88" x14ac:dyDescent="0.25">
      <c r="A111" s="1">
        <v>41068</v>
      </c>
      <c r="B111">
        <v>7265</v>
      </c>
      <c r="C111">
        <v>1973</v>
      </c>
      <c r="D111" s="2">
        <v>1878</v>
      </c>
      <c r="E111">
        <v>1900</v>
      </c>
      <c r="F111" s="26">
        <v>1900</v>
      </c>
      <c r="G111" s="2">
        <f t="shared" si="33"/>
        <v>5292</v>
      </c>
      <c r="H111" s="2">
        <f>_xlfn.AGGREGATE(1,6,$G$3:G111)</f>
        <v>6019.0917431192656</v>
      </c>
      <c r="I111" s="2">
        <f>_xlfn.AGGREGATE(8,6,$G$3:G111)</f>
        <v>272.89211469388255</v>
      </c>
      <c r="J111" s="2">
        <f t="shared" si="36"/>
        <v>-2.6643926444517558</v>
      </c>
      <c r="K111" s="2"/>
      <c r="L111" s="2">
        <f t="shared" si="37"/>
        <v>5387</v>
      </c>
      <c r="M111" s="2">
        <f>_xlfn.AGGREGATE(1,6,$L$3:L111)</f>
        <v>6162.1055045871562</v>
      </c>
      <c r="N111" s="2">
        <f>_xlfn.AGGREGATE(8,6,$L$3:L111)</f>
        <v>277.76839300609015</v>
      </c>
      <c r="O111" s="2">
        <f t="shared" si="38"/>
        <v>-2.7904740931779153</v>
      </c>
      <c r="P111" s="2"/>
      <c r="Q111" s="2">
        <f t="shared" si="39"/>
        <v>5365</v>
      </c>
      <c r="R111" s="2">
        <f>_xlfn.AGGREGATE(1,6,$Q$3:Q111)</f>
        <v>6088.6788990825689</v>
      </c>
      <c r="S111" s="2">
        <f>_xlfn.AGGREGATE(8,6,$Q$3:Q111)</f>
        <v>285.40444924088763</v>
      </c>
      <c r="T111" s="2">
        <f t="shared" si="40"/>
        <v>-2.5356258495878179</v>
      </c>
      <c r="V111" s="2">
        <f t="shared" si="41"/>
        <v>95</v>
      </c>
      <c r="W111" s="2">
        <f>_xlfn.AGGREGATE(1,6,$V$3:V111)</f>
        <v>143.01376146788991</v>
      </c>
      <c r="X111" s="2">
        <f>_xlfn.AGGREGATE(8,6,$V$3:V111)</f>
        <v>52.049485042513233</v>
      </c>
      <c r="Y111" s="2">
        <f t="shared" si="42"/>
        <v>-0.92246371753098022</v>
      </c>
      <c r="AA111" s="2">
        <f t="shared" si="43"/>
        <v>73</v>
      </c>
      <c r="AB111" s="2">
        <f>_xlfn.AGGREGATE(1,6,$AA$3:AA111)</f>
        <v>69.587155963302749</v>
      </c>
      <c r="AC111" s="2">
        <f>_xlfn.AGGREGATE(8,6,$AA$3:AA111)</f>
        <v>66.506909485726723</v>
      </c>
      <c r="AD111" s="2">
        <f t="shared" si="55"/>
        <v>5.1315631159040601E-2</v>
      </c>
      <c r="AF111" s="2">
        <f t="shared" si="44"/>
        <v>-22</v>
      </c>
      <c r="AG111" s="2">
        <f>_xlfn.AGGREGATE(1,6,$AF$3:AF111)</f>
        <v>-73.426605504587158</v>
      </c>
      <c r="AH111" s="2">
        <f>_xlfn.AGGREGATE(8,6,$AF$3:AF111)</f>
        <v>45.396359717860243</v>
      </c>
      <c r="AI111" s="2">
        <f t="shared" si="45"/>
        <v>1.1328354481329577</v>
      </c>
      <c r="AK111" s="25">
        <v>1.3514747702958194</v>
      </c>
      <c r="AL111" s="4">
        <f t="shared" si="46"/>
        <v>-7.9904925872174886</v>
      </c>
      <c r="AM111" s="4">
        <f t="shared" si="47"/>
        <v>1.7932445580798162</v>
      </c>
      <c r="AN111" s="4">
        <f t="shared" si="48"/>
        <v>4.8457732588418532</v>
      </c>
      <c r="AO111" s="2">
        <f t="shared" si="49"/>
        <v>1.3514747702958194</v>
      </c>
      <c r="AP111" s="4">
        <f t="shared" si="64"/>
        <v>1.2718047677239079</v>
      </c>
      <c r="AQ111" s="4">
        <f t="shared" si="63"/>
        <v>1.3418908382506012</v>
      </c>
      <c r="AR111" s="4">
        <f t="shared" si="50"/>
        <v>7.0086070526693245E-2</v>
      </c>
      <c r="AU111" s="10" t="e">
        <f t="shared" si="34"/>
        <v>#N/A</v>
      </c>
      <c r="AV111" s="10" t="e">
        <f t="shared" si="35"/>
        <v>#N/A</v>
      </c>
      <c r="AX111" s="21">
        <f t="shared" si="56"/>
        <v>2015</v>
      </c>
      <c r="AY111" s="8">
        <f t="shared" si="57"/>
        <v>2015</v>
      </c>
      <c r="AZ111" s="44">
        <f t="shared" si="51"/>
        <v>0</v>
      </c>
      <c r="BA111" s="5" t="e">
        <f t="shared" si="52"/>
        <v>#N/A</v>
      </c>
      <c r="BB111" s="5" t="e">
        <f t="shared" si="53"/>
        <v>#N/A</v>
      </c>
      <c r="BZ111">
        <v>109</v>
      </c>
      <c r="CA111" s="8">
        <v>0</v>
      </c>
      <c r="CB111" s="8">
        <f t="shared" si="58"/>
        <v>7679.5</v>
      </c>
      <c r="CC111" s="8">
        <v>0</v>
      </c>
      <c r="CD111" s="33">
        <f t="shared" si="59"/>
        <v>6102</v>
      </c>
      <c r="CE111" s="8">
        <v>0</v>
      </c>
      <c r="CF111" s="8">
        <f t="shared" si="60"/>
        <v>5547</v>
      </c>
      <c r="CG111" s="8">
        <v>0</v>
      </c>
      <c r="CH111" s="8">
        <f t="shared" si="61"/>
        <v>6045</v>
      </c>
      <c r="CI111">
        <f t="shared" si="62"/>
        <v>25373.5</v>
      </c>
      <c r="CJ111" s="34">
        <f t="shared" si="54"/>
        <v>0</v>
      </c>
    </row>
    <row r="112" spans="1:88" x14ac:dyDescent="0.25">
      <c r="A112" s="1">
        <v>41071</v>
      </c>
      <c r="B112">
        <v>7405</v>
      </c>
      <c r="C112">
        <v>1981.5</v>
      </c>
      <c r="D112" s="2">
        <v>1885.5</v>
      </c>
      <c r="E112">
        <v>1906</v>
      </c>
      <c r="F112" s="26">
        <v>1906</v>
      </c>
      <c r="G112" s="2">
        <f t="shared" si="33"/>
        <v>5423.5</v>
      </c>
      <c r="H112" s="2">
        <f>_xlfn.AGGREGATE(1,6,$G$3:G112)</f>
        <v>6013.6772727272728</v>
      </c>
      <c r="I112" s="2">
        <f>_xlfn.AGGREGATE(8,6,$G$3:G112)</f>
        <v>277.46820117860216</v>
      </c>
      <c r="J112" s="2">
        <f t="shared" si="36"/>
        <v>-2.1270086814286313</v>
      </c>
      <c r="K112" s="2"/>
      <c r="L112" s="2">
        <f t="shared" si="37"/>
        <v>5519.5</v>
      </c>
      <c r="M112" s="2">
        <f>_xlfn.AGGREGATE(1,6,$L$3:L112)</f>
        <v>6156.2636363636366</v>
      </c>
      <c r="N112" s="2">
        <f>_xlfn.AGGREGATE(8,6,$L$3:L112)</f>
        <v>283.14970910914786</v>
      </c>
      <c r="O112" s="2">
        <f t="shared" si="38"/>
        <v>-2.2488585221119846</v>
      </c>
      <c r="P112" s="2"/>
      <c r="Q112" s="2">
        <f t="shared" si="39"/>
        <v>5499</v>
      </c>
      <c r="R112" s="2">
        <f>_xlfn.AGGREGATE(1,6,$Q$3:Q112)</f>
        <v>6083.318181818182</v>
      </c>
      <c r="S112" s="2">
        <f>_xlfn.AGGREGATE(8,6,$Q$3:Q112)</f>
        <v>289.56442780707658</v>
      </c>
      <c r="T112" s="2">
        <f t="shared" si="40"/>
        <v>-2.0179211453676422</v>
      </c>
      <c r="V112" s="2">
        <f t="shared" si="41"/>
        <v>96</v>
      </c>
      <c r="W112" s="2">
        <f>_xlfn.AGGREGATE(1,6,$V$3:V112)</f>
        <v>142.58636363636364</v>
      </c>
      <c r="X112" s="2">
        <f>_xlfn.AGGREGATE(8,6,$V$3:V112)</f>
        <v>52.004145774024117</v>
      </c>
      <c r="Y112" s="2">
        <f t="shared" si="42"/>
        <v>-0.89582018785189554</v>
      </c>
      <c r="AA112" s="2">
        <f t="shared" si="43"/>
        <v>75.5</v>
      </c>
      <c r="AB112" s="2">
        <f>_xlfn.AGGREGATE(1,6,$AA$3:AA112)</f>
        <v>69.640909090909091</v>
      </c>
      <c r="AC112" s="2">
        <f>_xlfn.AGGREGATE(8,6,$AA$3:AA112)</f>
        <v>66.206293707217</v>
      </c>
      <c r="AD112" s="2">
        <f t="shared" si="55"/>
        <v>8.8497491416774821E-2</v>
      </c>
      <c r="AF112" s="2">
        <f t="shared" si="44"/>
        <v>-20.5</v>
      </c>
      <c r="AG112" s="2">
        <f>_xlfn.AGGREGATE(1,6,$AF$3:AF112)</f>
        <v>-72.945454545454552</v>
      </c>
      <c r="AH112" s="2">
        <f>_xlfn.AGGREGATE(8,6,$AF$3:AF112)</f>
        <v>45.46788804172904</v>
      </c>
      <c r="AI112" s="2">
        <f t="shared" si="45"/>
        <v>1.1534614164907266</v>
      </c>
      <c r="AK112" s="25">
        <v>0.7759622374601407</v>
      </c>
      <c r="AL112" s="4">
        <f t="shared" si="46"/>
        <v>-6.3937883489082576</v>
      </c>
      <c r="AM112" s="4">
        <f t="shared" si="47"/>
        <v>1.3196859849935108</v>
      </c>
      <c r="AN112" s="4">
        <f t="shared" si="48"/>
        <v>4.2981401264546069</v>
      </c>
      <c r="AO112" s="2">
        <f t="shared" si="49"/>
        <v>0.7759622374601407</v>
      </c>
      <c r="AP112" s="4">
        <f t="shared" si="64"/>
        <v>1.2398149270617296</v>
      </c>
      <c r="AQ112" s="4">
        <f t="shared" si="63"/>
        <v>1.2711497631517936</v>
      </c>
      <c r="AR112" s="4">
        <f t="shared" si="50"/>
        <v>3.1334836090064044E-2</v>
      </c>
      <c r="AU112" s="10" t="e">
        <f t="shared" si="34"/>
        <v>#N/A</v>
      </c>
      <c r="AV112" s="10" t="e">
        <f t="shared" si="35"/>
        <v>#N/A</v>
      </c>
      <c r="AX112" s="21">
        <f t="shared" si="56"/>
        <v>2015</v>
      </c>
      <c r="AY112" s="8">
        <f t="shared" si="57"/>
        <v>2015</v>
      </c>
      <c r="AZ112" s="44">
        <f t="shared" si="51"/>
        <v>0</v>
      </c>
      <c r="BA112" s="5" t="e">
        <f t="shared" si="52"/>
        <v>#N/A</v>
      </c>
      <c r="BB112" s="5" t="e">
        <f t="shared" si="53"/>
        <v>#N/A</v>
      </c>
      <c r="BZ112">
        <v>110</v>
      </c>
      <c r="CA112" s="8">
        <v>0</v>
      </c>
      <c r="CB112" s="8">
        <f t="shared" si="58"/>
        <v>7679.5</v>
      </c>
      <c r="CC112" s="8">
        <v>0</v>
      </c>
      <c r="CD112" s="33">
        <f t="shared" si="59"/>
        <v>6102</v>
      </c>
      <c r="CE112" s="8">
        <v>0</v>
      </c>
      <c r="CF112" s="8">
        <f t="shared" si="60"/>
        <v>5547</v>
      </c>
      <c r="CG112" s="8">
        <v>0</v>
      </c>
      <c r="CH112" s="8">
        <f t="shared" si="61"/>
        <v>6045</v>
      </c>
      <c r="CI112">
        <f t="shared" si="62"/>
        <v>25373.5</v>
      </c>
      <c r="CJ112" s="34">
        <f t="shared" si="54"/>
        <v>0</v>
      </c>
    </row>
    <row r="113" spans="1:88" x14ac:dyDescent="0.25">
      <c r="A113" s="1">
        <v>41072</v>
      </c>
      <c r="B113">
        <v>7394.5</v>
      </c>
      <c r="C113">
        <v>1965</v>
      </c>
      <c r="D113" s="2">
        <v>1881</v>
      </c>
      <c r="E113">
        <v>1904</v>
      </c>
      <c r="F113" s="26">
        <v>1904</v>
      </c>
      <c r="G113" s="2">
        <f t="shared" si="33"/>
        <v>5429.5</v>
      </c>
      <c r="H113" s="2">
        <f>_xlfn.AGGREGATE(1,6,$G$3:G113)</f>
        <v>6008.4144144144148</v>
      </c>
      <c r="I113" s="2">
        <f>_xlfn.AGGREGATE(8,6,$G$3:G113)</f>
        <v>281.67668733606808</v>
      </c>
      <c r="J113" s="2">
        <f t="shared" si="36"/>
        <v>-2.0552443295518907</v>
      </c>
      <c r="K113" s="2"/>
      <c r="L113" s="2">
        <f t="shared" si="37"/>
        <v>5513.5</v>
      </c>
      <c r="M113" s="2">
        <f>_xlfn.AGGREGATE(1,6,$L$3:L113)</f>
        <v>6150.4729729729734</v>
      </c>
      <c r="N113" s="2">
        <f>_xlfn.AGGREGATE(8,6,$L$3:L113)</f>
        <v>288.34002104808189</v>
      </c>
      <c r="O113" s="2">
        <f t="shared" si="38"/>
        <v>-2.2091035807573709</v>
      </c>
      <c r="P113" s="2"/>
      <c r="Q113" s="2">
        <f t="shared" si="39"/>
        <v>5490.5</v>
      </c>
      <c r="R113" s="2">
        <f>_xlfn.AGGREGATE(1,6,$Q$3:Q113)</f>
        <v>6077.9774774774778</v>
      </c>
      <c r="S113" s="2">
        <f>_xlfn.AGGREGATE(8,6,$Q$3:Q113)</f>
        <v>293.64897064557277</v>
      </c>
      <c r="T113" s="2">
        <f t="shared" si="40"/>
        <v>-2.0006113972950001</v>
      </c>
      <c r="V113" s="2">
        <f t="shared" si="41"/>
        <v>84</v>
      </c>
      <c r="W113" s="2">
        <f>_xlfn.AGGREGATE(1,6,$V$3:V113)</f>
        <v>142.05855855855856</v>
      </c>
      <c r="X113" s="2">
        <f>_xlfn.AGGREGATE(8,6,$V$3:V113)</f>
        <v>52.064484390601464</v>
      </c>
      <c r="Y113" s="2">
        <f t="shared" si="42"/>
        <v>-1.115127888773237</v>
      </c>
      <c r="AA113" s="2">
        <f t="shared" si="43"/>
        <v>61</v>
      </c>
      <c r="AB113" s="2">
        <f>_xlfn.AGGREGATE(1,6,$AA$3:AA113)</f>
        <v>69.563063063063069</v>
      </c>
      <c r="AC113" s="2">
        <f>_xlfn.AGGREGATE(8,6,$AA$3:AA113)</f>
        <v>65.912449340052845</v>
      </c>
      <c r="AD113" s="2">
        <f t="shared" si="55"/>
        <v>-0.12991571620840336</v>
      </c>
      <c r="AF113" s="2">
        <f t="shared" si="44"/>
        <v>-23</v>
      </c>
      <c r="AG113" s="2">
        <f>_xlfn.AGGREGATE(1,6,$AF$3:AF113)</f>
        <v>-72.49549549549549</v>
      </c>
      <c r="AH113" s="2">
        <f>_xlfn.AGGREGATE(8,6,$AF$3:AF113)</f>
        <v>45.507968587211892</v>
      </c>
      <c r="AI113" s="2">
        <f t="shared" si="45"/>
        <v>1.08762260834917</v>
      </c>
      <c r="AK113" s="25">
        <v>1.0429045051542334</v>
      </c>
      <c r="AL113" s="4">
        <f t="shared" si="46"/>
        <v>-6.2649593076042613</v>
      </c>
      <c r="AM113" s="4">
        <f t="shared" si="47"/>
        <v>0.81020072457025039</v>
      </c>
      <c r="AN113" s="4">
        <f t="shared" si="48"/>
        <v>4.4118540778797781</v>
      </c>
      <c r="AO113" s="2">
        <f t="shared" si="49"/>
        <v>1.0429045051542334</v>
      </c>
      <c r="AP113" s="4">
        <f t="shared" si="64"/>
        <v>1.2271110288741491</v>
      </c>
      <c r="AQ113" s="4">
        <f t="shared" si="63"/>
        <v>1.2426191059020986</v>
      </c>
      <c r="AR113" s="4">
        <f t="shared" si="50"/>
        <v>1.550807702794943E-2</v>
      </c>
      <c r="AU113" s="10" t="e">
        <f t="shared" si="34"/>
        <v>#N/A</v>
      </c>
      <c r="AV113" s="10" t="e">
        <f t="shared" si="35"/>
        <v>#N/A</v>
      </c>
      <c r="AX113" s="21">
        <f t="shared" si="56"/>
        <v>2015</v>
      </c>
      <c r="AY113" s="8">
        <f t="shared" si="57"/>
        <v>2015</v>
      </c>
      <c r="AZ113" s="44">
        <f t="shared" si="51"/>
        <v>0</v>
      </c>
      <c r="BA113" s="5" t="e">
        <f t="shared" si="52"/>
        <v>#N/A</v>
      </c>
      <c r="BB113" s="5" t="e">
        <f t="shared" si="53"/>
        <v>#N/A</v>
      </c>
      <c r="BZ113">
        <v>111</v>
      </c>
      <c r="CA113" s="8">
        <v>0</v>
      </c>
      <c r="CB113" s="8">
        <f t="shared" si="58"/>
        <v>7679.5</v>
      </c>
      <c r="CC113" s="8">
        <v>0</v>
      </c>
      <c r="CD113" s="33">
        <f t="shared" si="59"/>
        <v>6102</v>
      </c>
      <c r="CE113" s="8">
        <v>0</v>
      </c>
      <c r="CF113" s="8">
        <f t="shared" si="60"/>
        <v>5547</v>
      </c>
      <c r="CG113" s="8">
        <v>0</v>
      </c>
      <c r="CH113" s="8">
        <f t="shared" si="61"/>
        <v>6045</v>
      </c>
      <c r="CI113">
        <f t="shared" si="62"/>
        <v>25373.5</v>
      </c>
      <c r="CJ113" s="34">
        <f t="shared" si="54"/>
        <v>0</v>
      </c>
    </row>
    <row r="114" spans="1:88" x14ac:dyDescent="0.25">
      <c r="A114" s="1">
        <v>41073</v>
      </c>
      <c r="B114">
        <v>7415.5</v>
      </c>
      <c r="C114">
        <v>1961</v>
      </c>
      <c r="D114" s="2">
        <v>1884</v>
      </c>
      <c r="E114">
        <v>1896</v>
      </c>
      <c r="F114" s="26">
        <v>1896</v>
      </c>
      <c r="G114" s="2">
        <f t="shared" si="33"/>
        <v>5454.5</v>
      </c>
      <c r="H114" s="2">
        <f>_xlfn.AGGREGATE(1,6,$G$3:G114)</f>
        <v>6003.46875</v>
      </c>
      <c r="I114" s="2">
        <f>_xlfn.AGGREGATE(8,6,$G$3:G114)</f>
        <v>285.2163439614273</v>
      </c>
      <c r="J114" s="2">
        <f t="shared" si="36"/>
        <v>-1.9247450632571135</v>
      </c>
      <c r="K114" s="2"/>
      <c r="L114" s="2">
        <f t="shared" si="37"/>
        <v>5531.5</v>
      </c>
      <c r="M114" s="2">
        <f>_xlfn.AGGREGATE(1,6,$L$3:L114)</f>
        <v>6144.9464285714284</v>
      </c>
      <c r="N114" s="2">
        <f>_xlfn.AGGREGATE(8,6,$L$3:L114)</f>
        <v>292.89569051619583</v>
      </c>
      <c r="O114" s="2">
        <f t="shared" si="38"/>
        <v>-2.0944194415776409</v>
      </c>
      <c r="P114" s="2"/>
      <c r="Q114" s="2">
        <f t="shared" si="39"/>
        <v>5519.5</v>
      </c>
      <c r="R114" s="2">
        <f>_xlfn.AGGREGATE(1,6,$Q$3:Q114)</f>
        <v>6072.9910714285716</v>
      </c>
      <c r="S114" s="2">
        <f>_xlfn.AGGREGATE(8,6,$Q$3:Q114)</f>
        <v>297.01808192719369</v>
      </c>
      <c r="T114" s="2">
        <f t="shared" si="40"/>
        <v>-1.8634928481029165</v>
      </c>
      <c r="V114" s="2">
        <f t="shared" si="41"/>
        <v>77</v>
      </c>
      <c r="W114" s="2">
        <f>_xlfn.AGGREGATE(1,6,$V$3:V114)</f>
        <v>141.47767857142858</v>
      </c>
      <c r="X114" s="2">
        <f>_xlfn.AGGREGATE(8,6,$V$3:V114)</f>
        <v>52.191585100715756</v>
      </c>
      <c r="Y114" s="2">
        <f t="shared" si="42"/>
        <v>-1.2354037235505295</v>
      </c>
      <c r="AA114" s="2">
        <f t="shared" si="43"/>
        <v>65</v>
      </c>
      <c r="AB114" s="2">
        <f>_xlfn.AGGREGATE(1,6,$AA$3:AA114)</f>
        <v>69.522321428571431</v>
      </c>
      <c r="AC114" s="2">
        <f>_xlfn.AGGREGATE(8,6,$AA$3:AA114)</f>
        <v>65.618941502409839</v>
      </c>
      <c r="AD114" s="2">
        <f t="shared" si="55"/>
        <v>-6.8917927126351919E-2</v>
      </c>
      <c r="AF114" s="2">
        <f t="shared" si="44"/>
        <v>-12</v>
      </c>
      <c r="AG114" s="2">
        <f>_xlfn.AGGREGATE(1,6,$AF$3:AF114)</f>
        <v>-71.955357142857139</v>
      </c>
      <c r="AH114" s="2">
        <f>_xlfn.AGGREGATE(8,6,$AF$3:AF114)</f>
        <v>45.660360738058039</v>
      </c>
      <c r="AI114" s="2">
        <f t="shared" si="45"/>
        <v>1.3130723492704293</v>
      </c>
      <c r="AK114" s="25">
        <v>0.61933842595883903</v>
      </c>
      <c r="AL114" s="4">
        <f t="shared" si="46"/>
        <v>-5.8826573529376711</v>
      </c>
      <c r="AM114" s="4">
        <f t="shared" si="47"/>
        <v>0.62042341258023204</v>
      </c>
      <c r="AN114" s="4">
        <f t="shared" si="48"/>
        <v>4.6428955143985995</v>
      </c>
      <c r="AO114" s="2">
        <f t="shared" si="49"/>
        <v>0.61933842595883903</v>
      </c>
      <c r="AP114" s="4">
        <f t="shared" si="64"/>
        <v>1.1878998932021936</v>
      </c>
      <c r="AQ114" s="4">
        <f t="shared" si="63"/>
        <v>1.164709020909191</v>
      </c>
      <c r="AR114" s="4">
        <f t="shared" si="50"/>
        <v>-2.319087229300254E-2</v>
      </c>
      <c r="AU114" s="10" t="e">
        <f t="shared" si="34"/>
        <v>#N/A</v>
      </c>
      <c r="AV114" s="10" t="e">
        <f t="shared" si="35"/>
        <v>#N/A</v>
      </c>
      <c r="AX114" s="21">
        <f t="shared" si="56"/>
        <v>2015</v>
      </c>
      <c r="AY114" s="8">
        <f t="shared" si="57"/>
        <v>2015</v>
      </c>
      <c r="AZ114" s="44">
        <f t="shared" si="51"/>
        <v>0</v>
      </c>
      <c r="BA114" s="5" t="e">
        <f t="shared" si="52"/>
        <v>#N/A</v>
      </c>
      <c r="BB114" s="5" t="e">
        <f t="shared" si="53"/>
        <v>#N/A</v>
      </c>
      <c r="BZ114">
        <v>112</v>
      </c>
      <c r="CA114" s="8">
        <v>0</v>
      </c>
      <c r="CB114" s="8">
        <f t="shared" si="58"/>
        <v>7679.5</v>
      </c>
      <c r="CC114" s="8">
        <v>0</v>
      </c>
      <c r="CD114" s="33">
        <f t="shared" si="59"/>
        <v>6102</v>
      </c>
      <c r="CE114" s="8">
        <v>0</v>
      </c>
      <c r="CF114" s="8">
        <f t="shared" si="60"/>
        <v>5547</v>
      </c>
      <c r="CG114" s="8">
        <v>0</v>
      </c>
      <c r="CH114" s="8">
        <f t="shared" si="61"/>
        <v>6045</v>
      </c>
      <c r="CI114">
        <f t="shared" si="62"/>
        <v>25373.5</v>
      </c>
      <c r="CJ114" s="34">
        <f t="shared" si="54"/>
        <v>0</v>
      </c>
    </row>
    <row r="115" spans="1:88" x14ac:dyDescent="0.25">
      <c r="A115" s="1">
        <v>41074</v>
      </c>
      <c r="B115">
        <v>7399.5</v>
      </c>
      <c r="C115">
        <v>1964</v>
      </c>
      <c r="D115" s="2">
        <v>1884</v>
      </c>
      <c r="E115">
        <v>1897</v>
      </c>
      <c r="F115" s="26">
        <v>1897</v>
      </c>
      <c r="G115" s="2">
        <f t="shared" si="33"/>
        <v>5435.5</v>
      </c>
      <c r="H115" s="2">
        <f>_xlfn.AGGREGATE(1,6,$G$3:G115)</f>
        <v>5998.4424778761058</v>
      </c>
      <c r="I115" s="2">
        <f>_xlfn.AGGREGATE(8,6,$G$3:G115)</f>
        <v>288.89092739326952</v>
      </c>
      <c r="J115" s="2">
        <f t="shared" si="36"/>
        <v>-1.9486332885413455</v>
      </c>
      <c r="K115" s="2"/>
      <c r="L115" s="2">
        <f t="shared" si="37"/>
        <v>5515.5</v>
      </c>
      <c r="M115" s="2">
        <f>_xlfn.AGGREGATE(1,6,$L$3:L115)</f>
        <v>6139.3761061946907</v>
      </c>
      <c r="N115" s="2">
        <f>_xlfn.AGGREGATE(8,6,$L$3:L115)</f>
        <v>297.49603649455742</v>
      </c>
      <c r="O115" s="2">
        <f t="shared" si="38"/>
        <v>-2.0970904807536965</v>
      </c>
      <c r="P115" s="2"/>
      <c r="Q115" s="2">
        <f t="shared" si="39"/>
        <v>5502.5</v>
      </c>
      <c r="R115" s="2">
        <f>_xlfn.AGGREGATE(1,6,$Q$3:Q115)</f>
        <v>6067.9424778761058</v>
      </c>
      <c r="S115" s="2">
        <f>_xlfn.AGGREGATE(8,6,$Q$3:Q115)</f>
        <v>300.48914217873408</v>
      </c>
      <c r="T115" s="2">
        <f t="shared" si="40"/>
        <v>-1.8817401313614677</v>
      </c>
      <c r="V115" s="2">
        <f t="shared" si="41"/>
        <v>80</v>
      </c>
      <c r="W115" s="2">
        <f>_xlfn.AGGREGATE(1,6,$V$3:V115)</f>
        <v>140.93362831858408</v>
      </c>
      <c r="X115" s="2">
        <f>_xlfn.AGGREGATE(8,6,$V$3:V115)</f>
        <v>52.278166157075638</v>
      </c>
      <c r="Y115" s="2">
        <f t="shared" si="42"/>
        <v>-1.1655655275952514</v>
      </c>
      <c r="AA115" s="2">
        <f t="shared" si="43"/>
        <v>67</v>
      </c>
      <c r="AB115" s="2">
        <f>_xlfn.AGGREGATE(1,6,$AA$3:AA115)</f>
        <v>69.5</v>
      </c>
      <c r="AC115" s="2">
        <f>_xlfn.AGGREGATE(8,6,$AA$3:AA115)</f>
        <v>65.328374081841275</v>
      </c>
      <c r="AD115" s="2">
        <f t="shared" si="55"/>
        <v>-3.8268210944115658E-2</v>
      </c>
      <c r="AF115" s="2">
        <f t="shared" si="44"/>
        <v>-13</v>
      </c>
      <c r="AG115" s="2">
        <f>_xlfn.AGGREGATE(1,6,$AF$3:AF115)</f>
        <v>-71.43362831858407</v>
      </c>
      <c r="AH115" s="2">
        <f>_xlfn.AGGREGATE(8,6,$AF$3:AF115)</f>
        <v>45.791974043879179</v>
      </c>
      <c r="AI115" s="2">
        <f t="shared" si="45"/>
        <v>1.2760670300562125</v>
      </c>
      <c r="AK115" s="25">
        <v>0.6439413122493709</v>
      </c>
      <c r="AL115" s="4">
        <f t="shared" si="46"/>
        <v>-5.9274639006565106</v>
      </c>
      <c r="AM115" s="4">
        <f t="shared" si="47"/>
        <v>0.74479955000197839</v>
      </c>
      <c r="AN115" s="4">
        <f t="shared" si="48"/>
        <v>4.5387230384051609</v>
      </c>
      <c r="AO115" s="2">
        <f t="shared" si="49"/>
        <v>0.6439413122493709</v>
      </c>
      <c r="AP115" s="4">
        <f t="shared" si="64"/>
        <v>1.1528057912052374</v>
      </c>
      <c r="AQ115" s="4">
        <f t="shared" si="63"/>
        <v>1.0996130573267135</v>
      </c>
      <c r="AR115" s="4">
        <f t="shared" si="50"/>
        <v>-5.3192733878523857E-2</v>
      </c>
      <c r="AU115" s="10" t="e">
        <f t="shared" si="34"/>
        <v>#N/A</v>
      </c>
      <c r="AV115" s="10" t="e">
        <f t="shared" si="35"/>
        <v>#N/A</v>
      </c>
      <c r="AX115" s="21">
        <f t="shared" si="56"/>
        <v>2015</v>
      </c>
      <c r="AY115" s="8">
        <f t="shared" si="57"/>
        <v>2015</v>
      </c>
      <c r="AZ115" s="44">
        <f t="shared" si="51"/>
        <v>0</v>
      </c>
      <c r="BA115" s="5" t="e">
        <f t="shared" si="52"/>
        <v>#N/A</v>
      </c>
      <c r="BB115" s="5" t="e">
        <f t="shared" si="53"/>
        <v>#N/A</v>
      </c>
      <c r="BZ115">
        <v>113</v>
      </c>
      <c r="CA115" s="8">
        <v>0</v>
      </c>
      <c r="CB115" s="8">
        <f t="shared" si="58"/>
        <v>7679.5</v>
      </c>
      <c r="CC115" s="8">
        <v>0</v>
      </c>
      <c r="CD115" s="33">
        <f t="shared" si="59"/>
        <v>6102</v>
      </c>
      <c r="CE115" s="8">
        <v>0</v>
      </c>
      <c r="CF115" s="8">
        <f t="shared" si="60"/>
        <v>5547</v>
      </c>
      <c r="CG115" s="8">
        <v>0</v>
      </c>
      <c r="CH115" s="8">
        <f t="shared" si="61"/>
        <v>6045</v>
      </c>
      <c r="CI115">
        <f t="shared" si="62"/>
        <v>25373.5</v>
      </c>
      <c r="CJ115" s="34">
        <f t="shared" si="54"/>
        <v>0</v>
      </c>
    </row>
    <row r="116" spans="1:88" x14ac:dyDescent="0.25">
      <c r="A116" s="1">
        <v>41075</v>
      </c>
      <c r="B116">
        <v>7515</v>
      </c>
      <c r="C116">
        <v>1951</v>
      </c>
      <c r="D116" s="2">
        <v>1901</v>
      </c>
      <c r="E116">
        <v>1929.5</v>
      </c>
      <c r="F116" s="26">
        <v>1929.5</v>
      </c>
      <c r="G116" s="2">
        <f t="shared" si="33"/>
        <v>5564</v>
      </c>
      <c r="H116" s="2">
        <f>_xlfn.AGGREGATE(1,6,$G$3:G116)</f>
        <v>5994.6315789473683</v>
      </c>
      <c r="I116" s="2">
        <f>_xlfn.AGGREGATE(8,6,$G$3:G116)</f>
        <v>290.45993512884144</v>
      </c>
      <c r="J116" s="2">
        <f t="shared" si="36"/>
        <v>-1.4825851240252805</v>
      </c>
      <c r="K116" s="2"/>
      <c r="L116" s="2">
        <f t="shared" si="37"/>
        <v>5614</v>
      </c>
      <c r="M116" s="2">
        <f>_xlfn.AGGREGATE(1,6,$L$3:L116)</f>
        <v>6134.7675438596489</v>
      </c>
      <c r="N116" s="2">
        <f>_xlfn.AGGREGATE(8,6,$L$3:L116)</f>
        <v>300.21247723980196</v>
      </c>
      <c r="O116" s="2">
        <f t="shared" si="38"/>
        <v>-1.7346632246856057</v>
      </c>
      <c r="P116" s="2"/>
      <c r="Q116" s="2">
        <f t="shared" si="39"/>
        <v>5585.5</v>
      </c>
      <c r="R116" s="2">
        <f>_xlfn.AGGREGATE(1,6,$Q$3:Q116)</f>
        <v>6063.7105263157891</v>
      </c>
      <c r="S116" s="2">
        <f>_xlfn.AGGREGATE(8,6,$Q$3:Q116)</f>
        <v>302.53171426283677</v>
      </c>
      <c r="T116" s="2">
        <f t="shared" si="40"/>
        <v>-1.5806955230496074</v>
      </c>
      <c r="V116" s="2">
        <f t="shared" si="41"/>
        <v>50</v>
      </c>
      <c r="W116" s="2">
        <f>_xlfn.AGGREGATE(1,6,$V$3:V116)</f>
        <v>140.13596491228071</v>
      </c>
      <c r="X116" s="2">
        <f>_xlfn.AGGREGATE(8,6,$V$3:V116)</f>
        <v>52.734533988138523</v>
      </c>
      <c r="Y116" s="2">
        <f t="shared" si="42"/>
        <v>-1.7092398110990195</v>
      </c>
      <c r="AA116" s="2">
        <f t="shared" si="43"/>
        <v>21.5</v>
      </c>
      <c r="AB116" s="2">
        <f>_xlfn.AGGREGATE(1,6,$AA$3:AA116)</f>
        <v>69.078947368421055</v>
      </c>
      <c r="AC116" s="2">
        <f>_xlfn.AGGREGATE(8,6,$AA$3:AA116)</f>
        <v>65.195037312053415</v>
      </c>
      <c r="AD116" s="2">
        <f t="shared" si="55"/>
        <v>-0.72979400472901557</v>
      </c>
      <c r="AF116" s="2">
        <f t="shared" si="44"/>
        <v>-28.5</v>
      </c>
      <c r="AG116" s="2">
        <f>_xlfn.AGGREGATE(1,6,$AF$3:AF116)</f>
        <v>-71.057017543859644</v>
      </c>
      <c r="AH116" s="2">
        <f>_xlfn.AGGREGATE(8,6,$AF$3:AF116)</f>
        <v>45.766127383320942</v>
      </c>
      <c r="AI116" s="2">
        <f t="shared" si="45"/>
        <v>0.92988024062899344</v>
      </c>
      <c r="AK116" s="25">
        <v>1.3806092871496296</v>
      </c>
      <c r="AL116" s="4">
        <f t="shared" si="46"/>
        <v>-4.7979438717604941</v>
      </c>
      <c r="AM116" s="4">
        <f t="shared" si="47"/>
        <v>-0.95644869180275449</v>
      </c>
      <c r="AN116" s="4">
        <f t="shared" si="48"/>
        <v>4.3737832764136186</v>
      </c>
      <c r="AO116" s="2">
        <f t="shared" si="49"/>
        <v>1.3806092871496296</v>
      </c>
      <c r="AP116" s="4">
        <f t="shared" si="64"/>
        <v>1.1675027909435856</v>
      </c>
      <c r="AQ116" s="4">
        <f t="shared" si="63"/>
        <v>1.1347375860545781</v>
      </c>
      <c r="AR116" s="4">
        <f t="shared" si="50"/>
        <v>-3.2765204889007471E-2</v>
      </c>
      <c r="AU116" s="10" t="e">
        <f t="shared" si="34"/>
        <v>#N/A</v>
      </c>
      <c r="AV116" s="10" t="e">
        <f t="shared" si="35"/>
        <v>#N/A</v>
      </c>
      <c r="AX116" s="21">
        <f t="shared" si="56"/>
        <v>2015</v>
      </c>
      <c r="AY116" s="8">
        <f t="shared" si="57"/>
        <v>2015</v>
      </c>
      <c r="AZ116" s="44">
        <f t="shared" si="51"/>
        <v>0</v>
      </c>
      <c r="BA116" s="5" t="e">
        <f t="shared" si="52"/>
        <v>#N/A</v>
      </c>
      <c r="BB116" s="5" t="e">
        <f t="shared" si="53"/>
        <v>#N/A</v>
      </c>
      <c r="BZ116">
        <v>114</v>
      </c>
      <c r="CA116" s="8">
        <v>0</v>
      </c>
      <c r="CB116" s="8">
        <f t="shared" si="58"/>
        <v>7679.5</v>
      </c>
      <c r="CC116" s="8">
        <v>0</v>
      </c>
      <c r="CD116" s="33">
        <f t="shared" si="59"/>
        <v>6102</v>
      </c>
      <c r="CE116" s="8">
        <v>0</v>
      </c>
      <c r="CF116" s="8">
        <f t="shared" si="60"/>
        <v>5547</v>
      </c>
      <c r="CG116" s="8">
        <v>0</v>
      </c>
      <c r="CH116" s="8">
        <f t="shared" si="61"/>
        <v>6045</v>
      </c>
      <c r="CI116">
        <f t="shared" si="62"/>
        <v>25373.5</v>
      </c>
      <c r="CJ116" s="34">
        <f t="shared" si="54"/>
        <v>0</v>
      </c>
    </row>
    <row r="117" spans="1:88" x14ac:dyDescent="0.25">
      <c r="A117" s="1">
        <v>41078</v>
      </c>
      <c r="B117">
        <v>7480.5</v>
      </c>
      <c r="C117">
        <v>1921</v>
      </c>
      <c r="D117" s="2">
        <v>1886</v>
      </c>
      <c r="E117">
        <v>1908</v>
      </c>
      <c r="F117" s="26">
        <v>1908</v>
      </c>
      <c r="G117" s="2">
        <f t="shared" si="33"/>
        <v>5559.5</v>
      </c>
      <c r="H117" s="2">
        <f>_xlfn.AGGREGATE(1,6,$G$3:G117)</f>
        <v>5990.847826086957</v>
      </c>
      <c r="I117" s="2">
        <f>_xlfn.AGGREGATE(8,6,$G$3:G117)</f>
        <v>292.00250277302229</v>
      </c>
      <c r="J117" s="2">
        <f t="shared" si="36"/>
        <v>-1.4772059211500999</v>
      </c>
      <c r="K117" s="2"/>
      <c r="L117" s="2">
        <f t="shared" si="37"/>
        <v>5594.5</v>
      </c>
      <c r="M117" s="2">
        <f>_xlfn.AGGREGATE(1,6,$L$3:L117)</f>
        <v>6130.0695652173918</v>
      </c>
      <c r="N117" s="2">
        <f>_xlfn.AGGREGATE(8,6,$L$3:L117)</f>
        <v>303.08399529529567</v>
      </c>
      <c r="O117" s="2">
        <f t="shared" si="38"/>
        <v>-1.7670664684738127</v>
      </c>
      <c r="P117" s="2"/>
      <c r="Q117" s="2">
        <f t="shared" si="39"/>
        <v>5572.5</v>
      </c>
      <c r="R117" s="2">
        <f>_xlfn.AGGREGATE(1,6,$Q$3:Q117)</f>
        <v>6059.4391304347828</v>
      </c>
      <c r="S117" s="2">
        <f>_xlfn.AGGREGATE(8,6,$Q$3:Q117)</f>
        <v>304.64647471416049</v>
      </c>
      <c r="T117" s="2">
        <f t="shared" si="40"/>
        <v>-1.5983744137911373</v>
      </c>
      <c r="V117" s="2">
        <f t="shared" si="41"/>
        <v>35</v>
      </c>
      <c r="W117" s="2">
        <f>_xlfn.AGGREGATE(1,6,$V$3:V117)</f>
        <v>139.22173913043477</v>
      </c>
      <c r="X117" s="2">
        <f>_xlfn.AGGREGATE(8,6,$V$3:V117)</f>
        <v>53.404412425759752</v>
      </c>
      <c r="Y117" s="2">
        <f t="shared" si="42"/>
        <v>-1.9515567047071032</v>
      </c>
      <c r="AA117" s="2">
        <f t="shared" si="43"/>
        <v>13</v>
      </c>
      <c r="AB117" s="2">
        <f>_xlfn.AGGREGATE(1,6,$AA$3:AA117)</f>
        <v>68.591304347826082</v>
      </c>
      <c r="AC117" s="2">
        <f>_xlfn.AGGREGATE(8,6,$AA$3:AA117)</f>
        <v>65.119441517230996</v>
      </c>
      <c r="AD117" s="2">
        <f t="shared" si="55"/>
        <v>-0.85368214242310858</v>
      </c>
      <c r="AF117" s="2">
        <f t="shared" si="44"/>
        <v>-22</v>
      </c>
      <c r="AG117" s="2">
        <f>_xlfn.AGGREGATE(1,6,$AF$3:AF117)</f>
        <v>-70.630434782608702</v>
      </c>
      <c r="AH117" s="2">
        <f>_xlfn.AGGREGATE(8,6,$AF$3:AF117)</f>
        <v>45.793776250591357</v>
      </c>
      <c r="AI117" s="2">
        <f t="shared" si="45"/>
        <v>1.0619441933876488</v>
      </c>
      <c r="AK117" s="25">
        <v>1.3901123628265972</v>
      </c>
      <c r="AL117" s="4">
        <f t="shared" si="46"/>
        <v>-4.8426468034150494</v>
      </c>
      <c r="AM117" s="4">
        <f t="shared" si="47"/>
        <v>-1.328032925980112</v>
      </c>
      <c r="AN117" s="4">
        <f t="shared" si="48"/>
        <v>4.7805673665685644</v>
      </c>
      <c r="AO117" s="2">
        <f t="shared" si="49"/>
        <v>1.3901123628265972</v>
      </c>
      <c r="AP117" s="4">
        <f t="shared" si="64"/>
        <v>1.1818646988070058</v>
      </c>
      <c r="AQ117" s="4">
        <f t="shared" si="63"/>
        <v>1.1666594331510804</v>
      </c>
      <c r="AR117" s="4">
        <f t="shared" si="50"/>
        <v>-1.5205265655925393E-2</v>
      </c>
      <c r="AU117" s="10" t="e">
        <f t="shared" si="34"/>
        <v>#N/A</v>
      </c>
      <c r="AV117" s="10" t="e">
        <f t="shared" si="35"/>
        <v>#N/A</v>
      </c>
      <c r="AX117" s="21">
        <f t="shared" si="56"/>
        <v>2015</v>
      </c>
      <c r="AY117" s="8">
        <f t="shared" si="57"/>
        <v>2015</v>
      </c>
      <c r="AZ117" s="44">
        <f t="shared" si="51"/>
        <v>0</v>
      </c>
      <c r="BA117" s="5" t="e">
        <f t="shared" si="52"/>
        <v>#N/A</v>
      </c>
      <c r="BB117" s="5" t="e">
        <f t="shared" si="53"/>
        <v>#N/A</v>
      </c>
      <c r="BZ117">
        <v>115</v>
      </c>
      <c r="CA117" s="8">
        <v>0</v>
      </c>
      <c r="CB117" s="8">
        <f t="shared" si="58"/>
        <v>7679.5</v>
      </c>
      <c r="CC117" s="8">
        <v>0</v>
      </c>
      <c r="CD117" s="33">
        <f t="shared" si="59"/>
        <v>6102</v>
      </c>
      <c r="CE117" s="8">
        <v>0</v>
      </c>
      <c r="CF117" s="8">
        <f t="shared" si="60"/>
        <v>5547</v>
      </c>
      <c r="CG117" s="8">
        <v>0</v>
      </c>
      <c r="CH117" s="8">
        <f t="shared" si="61"/>
        <v>6045</v>
      </c>
      <c r="CI117">
        <f t="shared" si="62"/>
        <v>25373.5</v>
      </c>
      <c r="CJ117" s="34">
        <f t="shared" si="54"/>
        <v>0</v>
      </c>
    </row>
    <row r="118" spans="1:88" x14ac:dyDescent="0.25">
      <c r="A118" s="1">
        <v>41079</v>
      </c>
      <c r="B118">
        <v>7510</v>
      </c>
      <c r="C118">
        <v>1920</v>
      </c>
      <c r="D118" s="2">
        <v>1876.5</v>
      </c>
      <c r="E118">
        <v>1903.5</v>
      </c>
      <c r="F118" s="26">
        <v>1903.5</v>
      </c>
      <c r="G118" s="2">
        <f t="shared" si="33"/>
        <v>5590</v>
      </c>
      <c r="H118" s="2">
        <f>_xlfn.AGGREGATE(1,6,$G$3:G118)</f>
        <v>5987.3922413793107</v>
      </c>
      <c r="I118" s="2">
        <f>_xlfn.AGGREGATE(8,6,$G$3:G118)</f>
        <v>293.09322253333704</v>
      </c>
      <c r="J118" s="2">
        <f t="shared" si="36"/>
        <v>-1.3558561264039821</v>
      </c>
      <c r="K118" s="2"/>
      <c r="L118" s="2">
        <f t="shared" si="37"/>
        <v>5633.5</v>
      </c>
      <c r="M118" s="2">
        <f>_xlfn.AGGREGATE(1,6,$L$3:L118)</f>
        <v>6125.7887931034484</v>
      </c>
      <c r="N118" s="2">
        <f>_xlfn.AGGREGATE(8,6,$L$3:L118)</f>
        <v>305.24643909684193</v>
      </c>
      <c r="O118" s="2">
        <f t="shared" si="38"/>
        <v>-1.6127585126300712</v>
      </c>
      <c r="P118" s="2"/>
      <c r="Q118" s="2">
        <f t="shared" si="39"/>
        <v>5606.5</v>
      </c>
      <c r="R118" s="2">
        <f>_xlfn.AGGREGATE(1,6,$Q$3:Q118)</f>
        <v>6055.5344827586205</v>
      </c>
      <c r="S118" s="2">
        <f>_xlfn.AGGREGATE(8,6,$Q$3:Q118)</f>
        <v>306.20697955497479</v>
      </c>
      <c r="T118" s="2">
        <f t="shared" si="40"/>
        <v>-1.4664410439344775</v>
      </c>
      <c r="V118" s="2">
        <f t="shared" si="41"/>
        <v>43.5</v>
      </c>
      <c r="W118" s="2">
        <f>_xlfn.AGGREGATE(1,6,$V$3:V118)</f>
        <v>138.39655172413794</v>
      </c>
      <c r="X118" s="2">
        <f>_xlfn.AGGREGATE(8,6,$V$3:V118)</f>
        <v>53.905029723474819</v>
      </c>
      <c r="Y118" s="2">
        <f t="shared" si="42"/>
        <v>-1.7604396511966292</v>
      </c>
      <c r="AA118" s="2">
        <f t="shared" si="43"/>
        <v>16.5</v>
      </c>
      <c r="AB118" s="2">
        <f>_xlfn.AGGREGATE(1,6,$AA$3:AA118)</f>
        <v>68.142241379310349</v>
      </c>
      <c r="AC118" s="2">
        <f>_xlfn.AGGREGATE(8,6,$AA$3:AA118)</f>
        <v>65.01673544618852</v>
      </c>
      <c r="AD118" s="2">
        <f t="shared" si="55"/>
        <v>-0.79429151625203254</v>
      </c>
      <c r="AF118" s="2">
        <f t="shared" si="44"/>
        <v>-27</v>
      </c>
      <c r="AG118" s="2">
        <f>_xlfn.AGGREGATE(1,6,$AF$3:AF118)</f>
        <v>-70.254310344827587</v>
      </c>
      <c r="AH118" s="2">
        <f>_xlfn.AGGREGATE(8,6,$AF$3:AF118)</f>
        <v>45.774018365039751</v>
      </c>
      <c r="AI118" s="2">
        <f t="shared" si="45"/>
        <v>0.94495331390576343</v>
      </c>
      <c r="AK118" s="25">
        <v>1.3157792462807465</v>
      </c>
      <c r="AL118" s="4">
        <f t="shared" si="46"/>
        <v>-4.4350556829685308</v>
      </c>
      <c r="AM118" s="4">
        <f t="shared" si="47"/>
        <v>-1.1988750410446796</v>
      </c>
      <c r="AN118" s="4">
        <f t="shared" si="48"/>
        <v>4.3181514777324637</v>
      </c>
      <c r="AO118" s="2">
        <f t="shared" si="49"/>
        <v>1.3157792462807465</v>
      </c>
      <c r="AP118" s="4">
        <f t="shared" si="64"/>
        <v>1.1905043470311181</v>
      </c>
      <c r="AQ118" s="4">
        <f t="shared" si="63"/>
        <v>1.1852994097922886</v>
      </c>
      <c r="AR118" s="4">
        <f t="shared" si="50"/>
        <v>-5.2049372388294213E-3</v>
      </c>
      <c r="AU118" s="10" t="e">
        <f t="shared" si="34"/>
        <v>#N/A</v>
      </c>
      <c r="AV118" s="10" t="e">
        <f t="shared" si="35"/>
        <v>#N/A</v>
      </c>
      <c r="AX118" s="21">
        <f t="shared" si="56"/>
        <v>2015</v>
      </c>
      <c r="AY118" s="8">
        <f t="shared" si="57"/>
        <v>2015</v>
      </c>
      <c r="AZ118" s="44">
        <f t="shared" si="51"/>
        <v>0</v>
      </c>
      <c r="BA118" s="5" t="e">
        <f t="shared" si="52"/>
        <v>#N/A</v>
      </c>
      <c r="BB118" s="5" t="e">
        <f t="shared" si="53"/>
        <v>#N/A</v>
      </c>
      <c r="BZ118">
        <v>116</v>
      </c>
      <c r="CA118" s="8">
        <v>0</v>
      </c>
      <c r="CB118" s="8">
        <f t="shared" si="58"/>
        <v>7679.5</v>
      </c>
      <c r="CC118" s="8">
        <v>0</v>
      </c>
      <c r="CD118" s="33">
        <f t="shared" si="59"/>
        <v>6102</v>
      </c>
      <c r="CE118" s="8">
        <v>0</v>
      </c>
      <c r="CF118" s="8">
        <f t="shared" si="60"/>
        <v>5547</v>
      </c>
      <c r="CG118" s="8">
        <v>0</v>
      </c>
      <c r="CH118" s="8">
        <f t="shared" si="61"/>
        <v>6045</v>
      </c>
      <c r="CI118">
        <f t="shared" si="62"/>
        <v>25373.5</v>
      </c>
      <c r="CJ118" s="34">
        <f t="shared" si="54"/>
        <v>0</v>
      </c>
    </row>
    <row r="119" spans="1:88" x14ac:dyDescent="0.25">
      <c r="A119" s="1">
        <v>41080</v>
      </c>
      <c r="B119">
        <v>7565</v>
      </c>
      <c r="C119">
        <v>1920</v>
      </c>
      <c r="D119" s="2">
        <v>1889.5</v>
      </c>
      <c r="E119">
        <v>1914</v>
      </c>
      <c r="F119" s="26">
        <v>1914</v>
      </c>
      <c r="G119" s="2">
        <f t="shared" si="33"/>
        <v>5645</v>
      </c>
      <c r="H119" s="2">
        <f>_xlfn.AGGREGATE(1,6,$G$3:G119)</f>
        <v>5984.4658119658116</v>
      </c>
      <c r="I119" s="2">
        <f>_xlfn.AGGREGATE(8,6,$G$3:G119)</f>
        <v>293.53507577718915</v>
      </c>
      <c r="J119" s="2">
        <f t="shared" si="36"/>
        <v>-1.1564744385897057</v>
      </c>
      <c r="K119" s="2"/>
      <c r="L119" s="2">
        <f t="shared" si="37"/>
        <v>5675.5</v>
      </c>
      <c r="M119" s="2">
        <f>_xlfn.AGGREGATE(1,6,$L$3:L119)</f>
        <v>6121.9401709401709</v>
      </c>
      <c r="N119" s="2">
        <f>_xlfn.AGGREGATE(8,6,$L$3:L119)</f>
        <v>306.75266465865366</v>
      </c>
      <c r="O119" s="2">
        <f t="shared" si="38"/>
        <v>-1.455375037856502</v>
      </c>
      <c r="P119" s="2"/>
      <c r="Q119" s="2">
        <f t="shared" si="39"/>
        <v>5651</v>
      </c>
      <c r="R119" s="2">
        <f>_xlfn.AGGREGATE(1,6,$Q$3:Q119)</f>
        <v>6052.0769230769229</v>
      </c>
      <c r="S119" s="2">
        <f>_xlfn.AGGREGATE(8,6,$Q$3:Q119)</f>
        <v>307.16131104993855</v>
      </c>
      <c r="T119" s="2">
        <f t="shared" si="40"/>
        <v>-1.3057533896634379</v>
      </c>
      <c r="V119" s="2">
        <f t="shared" si="41"/>
        <v>30.5</v>
      </c>
      <c r="W119" s="2">
        <f>_xlfn.AGGREGATE(1,6,$V$3:V119)</f>
        <v>137.47435897435898</v>
      </c>
      <c r="X119" s="2">
        <f>_xlfn.AGGREGATE(8,6,$V$3:V119)</f>
        <v>54.585416721008741</v>
      </c>
      <c r="Y119" s="2">
        <f t="shared" si="42"/>
        <v>-1.9597607822821086</v>
      </c>
      <c r="AA119" s="2">
        <f t="shared" si="43"/>
        <v>6</v>
      </c>
      <c r="AB119" s="2">
        <f>_xlfn.AGGREGATE(1,6,$AA$3:AA119)</f>
        <v>67.611111111111114</v>
      </c>
      <c r="AC119" s="2">
        <f>_xlfn.AGGREGATE(8,6,$AA$3:AA119)</f>
        <v>64.990535507895601</v>
      </c>
      <c r="AD119" s="2">
        <f t="shared" si="55"/>
        <v>-0.94800128402736539</v>
      </c>
      <c r="AF119" s="2">
        <f t="shared" si="44"/>
        <v>-24.5</v>
      </c>
      <c r="AG119" s="2">
        <f>_xlfn.AGGREGATE(1,6,$AF$3:AF119)</f>
        <v>-69.863247863247864</v>
      </c>
      <c r="AH119" s="2">
        <f>_xlfn.AGGREGATE(8,6,$AF$3:AF119)</f>
        <v>45.772179432098326</v>
      </c>
      <c r="AI119" s="2">
        <f t="shared" si="45"/>
        <v>0.99106593625376527</v>
      </c>
      <c r="AK119" s="25">
        <v>1.2626887374370381</v>
      </c>
      <c r="AL119" s="4">
        <f t="shared" si="46"/>
        <v>-3.9176028661096458</v>
      </c>
      <c r="AM119" s="4">
        <f t="shared" si="47"/>
        <v>-1.7512876277197682</v>
      </c>
      <c r="AN119" s="4">
        <f t="shared" si="48"/>
        <v>4.4062017563923757</v>
      </c>
      <c r="AO119" s="2">
        <f t="shared" si="49"/>
        <v>1.2626887374370381</v>
      </c>
      <c r="AP119" s="4">
        <f t="shared" si="64"/>
        <v>1.1951614044766612</v>
      </c>
      <c r="AQ119" s="4">
        <f t="shared" si="63"/>
        <v>1.1949730757478823</v>
      </c>
      <c r="AR119" s="4">
        <f t="shared" si="50"/>
        <v>-1.8832872877894147E-4</v>
      </c>
      <c r="AU119" s="10" t="e">
        <f t="shared" si="34"/>
        <v>#N/A</v>
      </c>
      <c r="AV119" s="10" t="e">
        <f t="shared" si="35"/>
        <v>#N/A</v>
      </c>
      <c r="AX119" s="21">
        <f t="shared" si="56"/>
        <v>2015</v>
      </c>
      <c r="AY119" s="8">
        <f t="shared" si="57"/>
        <v>2015</v>
      </c>
      <c r="AZ119" s="44">
        <f t="shared" si="51"/>
        <v>0</v>
      </c>
      <c r="BA119" s="5" t="e">
        <f t="shared" si="52"/>
        <v>#N/A</v>
      </c>
      <c r="BB119" s="5" t="e">
        <f t="shared" si="53"/>
        <v>#N/A</v>
      </c>
      <c r="BZ119">
        <v>117</v>
      </c>
      <c r="CA119" s="8">
        <v>0</v>
      </c>
      <c r="CB119" s="8">
        <f t="shared" si="58"/>
        <v>7679.5</v>
      </c>
      <c r="CC119" s="8">
        <v>0</v>
      </c>
      <c r="CD119" s="33">
        <f t="shared" si="59"/>
        <v>6102</v>
      </c>
      <c r="CE119" s="8">
        <v>0</v>
      </c>
      <c r="CF119" s="8">
        <f t="shared" si="60"/>
        <v>5547</v>
      </c>
      <c r="CG119" s="8">
        <v>0</v>
      </c>
      <c r="CH119" s="8">
        <f t="shared" si="61"/>
        <v>6045</v>
      </c>
      <c r="CI119">
        <f t="shared" si="62"/>
        <v>25373.5</v>
      </c>
      <c r="CJ119" s="34">
        <f t="shared" si="54"/>
        <v>0</v>
      </c>
    </row>
    <row r="120" spans="1:88" x14ac:dyDescent="0.25">
      <c r="A120" s="1">
        <v>41081</v>
      </c>
      <c r="B120">
        <v>7429</v>
      </c>
      <c r="C120">
        <v>1883</v>
      </c>
      <c r="D120" s="2">
        <v>1851</v>
      </c>
      <c r="E120">
        <v>1860</v>
      </c>
      <c r="F120" s="26">
        <v>1860</v>
      </c>
      <c r="G120" s="2">
        <f t="shared" si="33"/>
        <v>5546</v>
      </c>
      <c r="H120" s="2">
        <f>_xlfn.AGGREGATE(1,6,$G$3:G120)</f>
        <v>5980.75</v>
      </c>
      <c r="I120" s="2">
        <f>_xlfn.AGGREGATE(8,6,$G$3:G120)</f>
        <v>295.0391438407878</v>
      </c>
      <c r="J120" s="2">
        <f t="shared" si="36"/>
        <v>-1.4735332889747148</v>
      </c>
      <c r="K120" s="2"/>
      <c r="L120" s="2">
        <f t="shared" si="37"/>
        <v>5578</v>
      </c>
      <c r="M120" s="2">
        <f>_xlfn.AGGREGATE(1,6,$L$3:L120)</f>
        <v>6117.3305084745762</v>
      </c>
      <c r="N120" s="2">
        <f>_xlfn.AGGREGATE(8,6,$L$3:L120)</f>
        <v>309.49296438115738</v>
      </c>
      <c r="O120" s="2">
        <f t="shared" si="38"/>
        <v>-1.7426260708478056</v>
      </c>
      <c r="P120" s="2"/>
      <c r="Q120" s="2">
        <f t="shared" si="39"/>
        <v>5569</v>
      </c>
      <c r="R120" s="2">
        <f>_xlfn.AGGREGATE(1,6,$Q$3:Q120)</f>
        <v>6047.9830508474579</v>
      </c>
      <c r="S120" s="2">
        <f>_xlfn.AGGREGATE(8,6,$Q$3:Q120)</f>
        <v>309.0459617797768</v>
      </c>
      <c r="T120" s="2">
        <f t="shared" si="40"/>
        <v>-1.5498764264351612</v>
      </c>
      <c r="V120" s="2">
        <f t="shared" si="41"/>
        <v>32</v>
      </c>
      <c r="W120" s="2">
        <f>_xlfn.AGGREGATE(1,6,$V$3:V120)</f>
        <v>136.58050847457628</v>
      </c>
      <c r="X120" s="2">
        <f>_xlfn.AGGREGATE(8,6,$V$3:V120)</f>
        <v>55.206851789313404</v>
      </c>
      <c r="Y120" s="2">
        <f t="shared" si="42"/>
        <v>-1.894339290957727</v>
      </c>
      <c r="AA120" s="2">
        <f t="shared" si="43"/>
        <v>23</v>
      </c>
      <c r="AB120" s="2">
        <f>_xlfn.AGGREGATE(1,6,$AA$3:AA120)</f>
        <v>67.233050847457633</v>
      </c>
      <c r="AC120" s="2">
        <f>_xlfn.AGGREGATE(8,6,$AA$3:AA120)</f>
        <v>64.843641214436502</v>
      </c>
      <c r="AD120" s="2">
        <f t="shared" si="55"/>
        <v>-0.68214939844571498</v>
      </c>
      <c r="AF120" s="2">
        <f t="shared" si="44"/>
        <v>-9</v>
      </c>
      <c r="AG120" s="2">
        <f>_xlfn.AGGREGATE(1,6,$AF$3:AF120)</f>
        <v>-69.347457627118644</v>
      </c>
      <c r="AH120" s="2">
        <f>_xlfn.AGGREGATE(8,6,$AF$3:AF120)</f>
        <v>45.918014100786948</v>
      </c>
      <c r="AI120" s="2">
        <f t="shared" si="45"/>
        <v>1.3142436320233719</v>
      </c>
      <c r="AK120" s="25">
        <v>0.91778219285750429</v>
      </c>
      <c r="AL120" s="4">
        <f t="shared" si="46"/>
        <v>-4.7660357862576817</v>
      </c>
      <c r="AM120" s="4">
        <f t="shared" si="47"/>
        <v>-1.1029554004287272</v>
      </c>
      <c r="AN120" s="4">
        <f t="shared" si="48"/>
        <v>4.9512089938289048</v>
      </c>
      <c r="AO120" s="2">
        <f t="shared" si="49"/>
        <v>0.91778219285750429</v>
      </c>
      <c r="AP120" s="4">
        <f t="shared" si="64"/>
        <v>1.1772659714689737</v>
      </c>
      <c r="AQ120" s="4">
        <f t="shared" si="63"/>
        <v>1.1603242153865851</v>
      </c>
      <c r="AR120" s="4">
        <f t="shared" si="50"/>
        <v>-1.694175608238857E-2</v>
      </c>
      <c r="AU120" s="10" t="e">
        <f t="shared" si="34"/>
        <v>#N/A</v>
      </c>
      <c r="AV120" s="10" t="e">
        <f t="shared" si="35"/>
        <v>#N/A</v>
      </c>
      <c r="AX120" s="21">
        <f t="shared" si="56"/>
        <v>2015</v>
      </c>
      <c r="AY120" s="8">
        <f t="shared" si="57"/>
        <v>2015</v>
      </c>
      <c r="AZ120" s="44">
        <f t="shared" si="51"/>
        <v>0</v>
      </c>
      <c r="BA120" s="5" t="e">
        <f t="shared" si="52"/>
        <v>#N/A</v>
      </c>
      <c r="BB120" s="5" t="e">
        <f t="shared" si="53"/>
        <v>#N/A</v>
      </c>
      <c r="BZ120">
        <v>118</v>
      </c>
      <c r="CA120" s="8">
        <v>0</v>
      </c>
      <c r="CB120" s="8">
        <f t="shared" si="58"/>
        <v>7679.5</v>
      </c>
      <c r="CC120" s="8">
        <v>0</v>
      </c>
      <c r="CD120" s="33">
        <f t="shared" si="59"/>
        <v>6102</v>
      </c>
      <c r="CE120" s="8">
        <v>0</v>
      </c>
      <c r="CF120" s="8">
        <f t="shared" si="60"/>
        <v>5547</v>
      </c>
      <c r="CG120" s="8">
        <v>0</v>
      </c>
      <c r="CH120" s="8">
        <f t="shared" si="61"/>
        <v>6045</v>
      </c>
      <c r="CI120">
        <f t="shared" si="62"/>
        <v>25373.5</v>
      </c>
      <c r="CJ120" s="34">
        <f t="shared" si="54"/>
        <v>0</v>
      </c>
    </row>
    <row r="121" spans="1:88" x14ac:dyDescent="0.25">
      <c r="A121" s="1">
        <v>41082</v>
      </c>
      <c r="B121">
        <v>7281</v>
      </c>
      <c r="C121">
        <v>1864</v>
      </c>
      <c r="D121" s="2">
        <v>1804</v>
      </c>
      <c r="E121">
        <v>1810</v>
      </c>
      <c r="F121" s="26">
        <v>1810</v>
      </c>
      <c r="G121" s="2">
        <f t="shared" si="33"/>
        <v>5417</v>
      </c>
      <c r="H121" s="2">
        <f>_xlfn.AGGREGATE(1,6,$G$3:G121)</f>
        <v>5976.0126050420167</v>
      </c>
      <c r="I121" s="2">
        <f>_xlfn.AGGREGATE(8,6,$G$3:G121)</f>
        <v>298.26978272445081</v>
      </c>
      <c r="J121" s="2">
        <f t="shared" si="36"/>
        <v>-1.874184504832817</v>
      </c>
      <c r="K121" s="2"/>
      <c r="L121" s="2">
        <f t="shared" si="37"/>
        <v>5477</v>
      </c>
      <c r="M121" s="2">
        <f>_xlfn.AGGREGATE(1,6,$L$3:L121)</f>
        <v>6111.9495798319331</v>
      </c>
      <c r="N121" s="2">
        <f>_xlfn.AGGREGATE(8,6,$L$3:L121)</f>
        <v>313.68390123623089</v>
      </c>
      <c r="O121" s="2">
        <f t="shared" si="38"/>
        <v>-2.0241701194405941</v>
      </c>
      <c r="P121" s="2"/>
      <c r="Q121" s="2">
        <f t="shared" si="39"/>
        <v>5471</v>
      </c>
      <c r="R121" s="2">
        <f>_xlfn.AGGREGATE(1,6,$Q$3:Q121)</f>
        <v>6043.134453781513</v>
      </c>
      <c r="S121" s="2">
        <f>_xlfn.AGGREGATE(8,6,$Q$3:Q121)</f>
        <v>312.21924327587578</v>
      </c>
      <c r="T121" s="2">
        <f t="shared" si="40"/>
        <v>-1.8324765884977086</v>
      </c>
      <c r="V121" s="2">
        <f t="shared" si="41"/>
        <v>60</v>
      </c>
      <c r="W121" s="2">
        <f>_xlfn.AGGREGATE(1,6,$V$3:V121)</f>
        <v>135.93697478991598</v>
      </c>
      <c r="X121" s="2">
        <f>_xlfn.AGGREGATE(8,6,$V$3:V121)</f>
        <v>55.417079952952854</v>
      </c>
      <c r="Y121" s="2">
        <f t="shared" si="42"/>
        <v>-1.3702810551256723</v>
      </c>
      <c r="AA121" s="2">
        <f t="shared" si="43"/>
        <v>54</v>
      </c>
      <c r="AB121" s="2">
        <f>_xlfn.AGGREGATE(1,6,$AA$3:AA121)</f>
        <v>67.121848739495803</v>
      </c>
      <c r="AC121" s="2">
        <f>_xlfn.AGGREGATE(8,6,$AA$3:AA121)</f>
        <v>64.581912236932112</v>
      </c>
      <c r="AD121" s="2">
        <f t="shared" si="55"/>
        <v>-0.20318148356083954</v>
      </c>
      <c r="AF121" s="2">
        <f t="shared" si="44"/>
        <v>-6</v>
      </c>
      <c r="AG121" s="2">
        <f>_xlfn.AGGREGATE(1,6,$AF$3:AF121)</f>
        <v>-68.815126050420162</v>
      </c>
      <c r="AH121" s="2">
        <f>_xlfn.AGGREGATE(8,6,$AF$3:AF121)</f>
        <v>46.088874026360472</v>
      </c>
      <c r="AI121" s="2">
        <f t="shared" si="45"/>
        <v>1.3629130105129739</v>
      </c>
      <c r="AK121" s="25">
        <v>0.67274506154557434</v>
      </c>
      <c r="AL121" s="4">
        <f t="shared" si="46"/>
        <v>-5.7308312127711201</v>
      </c>
      <c r="AM121" s="4">
        <f t="shared" si="47"/>
        <v>0.30072196614630509</v>
      </c>
      <c r="AN121" s="4">
        <f t="shared" si="48"/>
        <v>4.7573641850792399</v>
      </c>
      <c r="AO121" s="2">
        <f t="shared" si="49"/>
        <v>0.67274506154557434</v>
      </c>
      <c r="AP121" s="4">
        <f t="shared" si="64"/>
        <v>1.1447162353448836</v>
      </c>
      <c r="AQ121" s="4">
        <f t="shared" si="63"/>
        <v>1.099376821156459</v>
      </c>
      <c r="AR121" s="4">
        <f t="shared" si="50"/>
        <v>-4.5339414188424687E-2</v>
      </c>
      <c r="AU121" s="10" t="e">
        <f t="shared" si="34"/>
        <v>#N/A</v>
      </c>
      <c r="AV121" s="10" t="e">
        <f t="shared" si="35"/>
        <v>#N/A</v>
      </c>
      <c r="AX121" s="21">
        <f t="shared" si="56"/>
        <v>2015</v>
      </c>
      <c r="AY121" s="8">
        <f t="shared" si="57"/>
        <v>2015</v>
      </c>
      <c r="AZ121" s="44">
        <f t="shared" si="51"/>
        <v>0</v>
      </c>
      <c r="BA121" s="5" t="e">
        <f t="shared" si="52"/>
        <v>#N/A</v>
      </c>
      <c r="BB121" s="5" t="e">
        <f t="shared" si="53"/>
        <v>#N/A</v>
      </c>
      <c r="BZ121">
        <v>119</v>
      </c>
      <c r="CA121" s="8">
        <v>0</v>
      </c>
      <c r="CB121" s="8">
        <f t="shared" si="58"/>
        <v>7679.5</v>
      </c>
      <c r="CC121" s="8">
        <v>0</v>
      </c>
      <c r="CD121" s="33">
        <f t="shared" si="59"/>
        <v>6102</v>
      </c>
      <c r="CE121" s="8">
        <v>0</v>
      </c>
      <c r="CF121" s="8">
        <f t="shared" si="60"/>
        <v>5547</v>
      </c>
      <c r="CG121" s="8">
        <v>0</v>
      </c>
      <c r="CH121" s="8">
        <f t="shared" si="61"/>
        <v>6045</v>
      </c>
      <c r="CI121">
        <f t="shared" si="62"/>
        <v>25373.5</v>
      </c>
      <c r="CJ121" s="34">
        <f t="shared" si="54"/>
        <v>0</v>
      </c>
    </row>
    <row r="122" spans="1:88" x14ac:dyDescent="0.25">
      <c r="A122" s="1">
        <v>41085</v>
      </c>
      <c r="B122">
        <v>7334.5</v>
      </c>
      <c r="C122">
        <v>1858</v>
      </c>
      <c r="D122" s="2">
        <v>1802</v>
      </c>
      <c r="E122">
        <v>1805</v>
      </c>
      <c r="F122" s="26">
        <v>1805</v>
      </c>
      <c r="G122" s="2">
        <f t="shared" si="33"/>
        <v>5476.5</v>
      </c>
      <c r="H122" s="2">
        <f>_xlfn.AGGREGATE(1,6,$G$3:G122)</f>
        <v>5971.85</v>
      </c>
      <c r="I122" s="2">
        <f>_xlfn.AGGREGATE(8,6,$G$3:G122)</f>
        <v>300.47534979317908</v>
      </c>
      <c r="J122" s="2">
        <f t="shared" si="36"/>
        <v>-1.6485545331454174</v>
      </c>
      <c r="K122" s="2"/>
      <c r="L122" s="2">
        <f t="shared" si="37"/>
        <v>5532.5</v>
      </c>
      <c r="M122" s="2">
        <f>_xlfn.AGGREGATE(1,6,$L$3:L122)</f>
        <v>6107.1208333333334</v>
      </c>
      <c r="N122" s="2">
        <f>_xlfn.AGGREGATE(8,6,$L$3:L122)</f>
        <v>316.78432460583059</v>
      </c>
      <c r="O122" s="2">
        <f t="shared" si="38"/>
        <v>-1.8139181414620955</v>
      </c>
      <c r="P122" s="2"/>
      <c r="Q122" s="2">
        <f t="shared" si="39"/>
        <v>5529.5</v>
      </c>
      <c r="R122" s="2">
        <f>_xlfn.AGGREGATE(1,6,$Q$3:Q122)</f>
        <v>6038.854166666667</v>
      </c>
      <c r="S122" s="2">
        <f>_xlfn.AGGREGATE(8,6,$Q$3:Q122)</f>
        <v>314.40212703262506</v>
      </c>
      <c r="T122" s="2">
        <f t="shared" si="40"/>
        <v>-1.6200722669214385</v>
      </c>
      <c r="V122" s="2">
        <f t="shared" si="41"/>
        <v>56</v>
      </c>
      <c r="W122" s="2">
        <f>_xlfn.AGGREGATE(1,6,$V$3:V122)</f>
        <v>135.27083333333334</v>
      </c>
      <c r="X122" s="2">
        <f>_xlfn.AGGREGATE(8,6,$V$3:V122)</f>
        <v>55.662071760211091</v>
      </c>
      <c r="Y122" s="2">
        <f t="shared" si="42"/>
        <v>-1.4241444995943988</v>
      </c>
      <c r="AA122" s="2">
        <f t="shared" si="43"/>
        <v>53</v>
      </c>
      <c r="AB122" s="2">
        <f>_xlfn.AGGREGATE(1,6,$AA$3:AA122)</f>
        <v>67.004166666666663</v>
      </c>
      <c r="AC122" s="2">
        <f>_xlfn.AGGREGATE(8,6,$AA$3:AA122)</f>
        <v>64.325069498386256</v>
      </c>
      <c r="AD122" s="2">
        <f t="shared" si="55"/>
        <v>-0.21770931265014787</v>
      </c>
      <c r="AF122" s="2">
        <f t="shared" si="44"/>
        <v>-3</v>
      </c>
      <c r="AG122" s="2">
        <f>_xlfn.AGGREGATE(1,6,$AF$3:AF122)</f>
        <v>-68.266666666666666</v>
      </c>
      <c r="AH122" s="2">
        <f>_xlfn.AGGREGATE(8,6,$AF$3:AF122)</f>
        <v>46.284758710496583</v>
      </c>
      <c r="AI122" s="2">
        <f t="shared" si="45"/>
        <v>1.4101114164794233</v>
      </c>
      <c r="AK122" s="25">
        <v>0.4276701630921631</v>
      </c>
      <c r="AL122" s="4">
        <f t="shared" si="46"/>
        <v>-5.0825449415289512</v>
      </c>
      <c r="AM122" s="4">
        <f t="shared" si="47"/>
        <v>6.7007209008707602E-3</v>
      </c>
      <c r="AN122" s="4">
        <f t="shared" si="48"/>
        <v>4.6481740575359174</v>
      </c>
      <c r="AO122" s="2">
        <f t="shared" si="49"/>
        <v>0.4276701630921631</v>
      </c>
      <c r="AP122" s="4">
        <f t="shared" si="64"/>
        <v>1.0984551984253534</v>
      </c>
      <c r="AQ122" s="4">
        <f t="shared" si="63"/>
        <v>1.0154134888984221</v>
      </c>
      <c r="AR122" s="4">
        <f t="shared" si="50"/>
        <v>-8.3041709526931351E-2</v>
      </c>
      <c r="AU122" s="10" t="e">
        <f t="shared" si="34"/>
        <v>#N/A</v>
      </c>
      <c r="AV122" s="10" t="e">
        <f t="shared" si="35"/>
        <v>#N/A</v>
      </c>
      <c r="AX122" s="21">
        <f t="shared" si="56"/>
        <v>2015</v>
      </c>
      <c r="AY122" s="8">
        <f t="shared" si="57"/>
        <v>2015</v>
      </c>
      <c r="AZ122" s="44">
        <f t="shared" si="51"/>
        <v>0</v>
      </c>
      <c r="BA122" s="5" t="e">
        <f t="shared" si="52"/>
        <v>#N/A</v>
      </c>
      <c r="BB122" s="5" t="e">
        <f t="shared" si="53"/>
        <v>#N/A</v>
      </c>
      <c r="BZ122">
        <v>120</v>
      </c>
      <c r="CA122" s="8">
        <v>0</v>
      </c>
      <c r="CB122" s="8">
        <f t="shared" si="58"/>
        <v>7679.5</v>
      </c>
      <c r="CC122" s="8">
        <v>0</v>
      </c>
      <c r="CD122" s="33">
        <f t="shared" si="59"/>
        <v>6102</v>
      </c>
      <c r="CE122" s="8">
        <v>0</v>
      </c>
      <c r="CF122" s="8">
        <f t="shared" si="60"/>
        <v>5547</v>
      </c>
      <c r="CG122" s="8">
        <v>0</v>
      </c>
      <c r="CH122" s="8">
        <f t="shared" si="61"/>
        <v>6045</v>
      </c>
      <c r="CI122">
        <f t="shared" si="62"/>
        <v>25373.5</v>
      </c>
      <c r="CJ122" s="34">
        <f t="shared" si="54"/>
        <v>0</v>
      </c>
    </row>
    <row r="123" spans="1:88" x14ac:dyDescent="0.25">
      <c r="A123" s="1">
        <v>41086</v>
      </c>
      <c r="B123">
        <v>7345</v>
      </c>
      <c r="C123">
        <v>1851</v>
      </c>
      <c r="D123" s="2">
        <v>1789</v>
      </c>
      <c r="E123">
        <v>1781</v>
      </c>
      <c r="F123" s="26">
        <v>1781</v>
      </c>
      <c r="G123" s="2">
        <f t="shared" si="33"/>
        <v>5494</v>
      </c>
      <c r="H123" s="2">
        <f>_xlfn.AGGREGATE(1,6,$G$3:G123)</f>
        <v>5967.9008264462809</v>
      </c>
      <c r="I123" s="2">
        <f>_xlfn.AGGREGATE(8,6,$G$3:G123)</f>
        <v>302.3421767095997</v>
      </c>
      <c r="J123" s="2">
        <f t="shared" si="36"/>
        <v>-1.5674320784607689</v>
      </c>
      <c r="K123" s="2"/>
      <c r="L123" s="2">
        <f t="shared" si="37"/>
        <v>5556</v>
      </c>
      <c r="M123" s="2">
        <f>_xlfn.AGGREGATE(1,6,$L$3:L123)</f>
        <v>6102.5661157024797</v>
      </c>
      <c r="N123" s="2">
        <f>_xlfn.AGGREGATE(8,6,$L$3:L123)</f>
        <v>319.39380820489146</v>
      </c>
      <c r="O123" s="2">
        <f t="shared" si="38"/>
        <v>-1.7112608374419611</v>
      </c>
      <c r="P123" s="2"/>
      <c r="Q123" s="2">
        <f t="shared" si="39"/>
        <v>5564</v>
      </c>
      <c r="R123" s="2">
        <f>_xlfn.AGGREGATE(1,6,$Q$3:Q123)</f>
        <v>6034.9297520661157</v>
      </c>
      <c r="S123" s="2">
        <f>_xlfn.AGGREGATE(8,6,$Q$3:Q123)</f>
        <v>316.0377978870992</v>
      </c>
      <c r="T123" s="2">
        <f t="shared" si="40"/>
        <v>-1.4901057886574374</v>
      </c>
      <c r="V123" s="2">
        <f t="shared" si="41"/>
        <v>62</v>
      </c>
      <c r="W123" s="2">
        <f>_xlfn.AGGREGATE(1,6,$V$3:V123)</f>
        <v>134.66528925619835</v>
      </c>
      <c r="X123" s="2">
        <f>_xlfn.AGGREGATE(8,6,$V$3:V123)</f>
        <v>55.827079111363275</v>
      </c>
      <c r="Y123" s="2">
        <f t="shared" si="42"/>
        <v>-1.3016136687224202</v>
      </c>
      <c r="AA123" s="2">
        <f t="shared" si="43"/>
        <v>70</v>
      </c>
      <c r="AB123" s="2">
        <f>_xlfn.AGGREGATE(1,6,$AA$3:AA123)</f>
        <v>67.028925619834709</v>
      </c>
      <c r="AC123" s="2">
        <f>_xlfn.AGGREGATE(8,6,$AA$3:AA123)</f>
        <v>64.059286122428247</v>
      </c>
      <c r="AD123" s="2">
        <f t="shared" si="55"/>
        <v>4.6380073210417302E-2</v>
      </c>
      <c r="AF123" s="2">
        <f t="shared" si="44"/>
        <v>8</v>
      </c>
      <c r="AG123" s="2">
        <f>_xlfn.AGGREGATE(1,6,$AF$3:AF123)</f>
        <v>-67.63636363636364</v>
      </c>
      <c r="AH123" s="2">
        <f>_xlfn.AGGREGATE(8,6,$AF$3:AF123)</f>
        <v>46.607380680363249</v>
      </c>
      <c r="AI123" s="2">
        <f t="shared" si="45"/>
        <v>1.622840900566441</v>
      </c>
      <c r="AK123" s="25">
        <v>-0.17911518511942104</v>
      </c>
      <c r="AL123" s="4">
        <f t="shared" si="46"/>
        <v>-4.768798704560167</v>
      </c>
      <c r="AM123" s="4">
        <f t="shared" si="47"/>
        <v>0.31219848294876601</v>
      </c>
      <c r="AN123" s="4">
        <f t="shared" si="48"/>
        <v>4.6357154067308226</v>
      </c>
      <c r="AO123" s="2">
        <f t="shared" si="49"/>
        <v>-0.17911518511942104</v>
      </c>
      <c r="AP123" s="4">
        <f t="shared" si="64"/>
        <v>1.0160313027127874</v>
      </c>
      <c r="AQ123" s="4">
        <f t="shared" si="63"/>
        <v>0.86609740464619178</v>
      </c>
      <c r="AR123" s="4">
        <f t="shared" si="50"/>
        <v>-0.14993389806659563</v>
      </c>
      <c r="AU123" s="10" t="e">
        <f t="shared" si="34"/>
        <v>#N/A</v>
      </c>
      <c r="AV123" s="10" t="e">
        <f t="shared" si="35"/>
        <v>#N/A</v>
      </c>
      <c r="AX123" s="21">
        <f t="shared" si="56"/>
        <v>2015</v>
      </c>
      <c r="AY123" s="8">
        <f t="shared" si="57"/>
        <v>2015</v>
      </c>
      <c r="AZ123" s="44">
        <f t="shared" si="51"/>
        <v>0</v>
      </c>
      <c r="BA123" s="5" t="e">
        <f t="shared" si="52"/>
        <v>#N/A</v>
      </c>
      <c r="BB123" s="5" t="e">
        <f t="shared" si="53"/>
        <v>#N/A</v>
      </c>
      <c r="BZ123">
        <v>121</v>
      </c>
      <c r="CA123" s="8">
        <v>0</v>
      </c>
      <c r="CB123" s="8">
        <f t="shared" si="58"/>
        <v>7679.5</v>
      </c>
      <c r="CC123" s="8">
        <v>0</v>
      </c>
      <c r="CD123" s="33">
        <f t="shared" si="59"/>
        <v>6102</v>
      </c>
      <c r="CE123" s="8">
        <v>0</v>
      </c>
      <c r="CF123" s="8">
        <f t="shared" si="60"/>
        <v>5547</v>
      </c>
      <c r="CG123" s="8">
        <v>0</v>
      </c>
      <c r="CH123" s="8">
        <f t="shared" si="61"/>
        <v>6045</v>
      </c>
      <c r="CI123">
        <f t="shared" si="62"/>
        <v>25373.5</v>
      </c>
      <c r="CJ123" s="34">
        <f t="shared" si="54"/>
        <v>0</v>
      </c>
    </row>
    <row r="124" spans="1:88" x14ac:dyDescent="0.25">
      <c r="A124" s="1">
        <v>41087</v>
      </c>
      <c r="B124">
        <v>7335</v>
      </c>
      <c r="C124">
        <v>1849</v>
      </c>
      <c r="D124" s="2">
        <v>1756</v>
      </c>
      <c r="E124">
        <v>1759</v>
      </c>
      <c r="F124" s="26">
        <v>1759</v>
      </c>
      <c r="G124" s="2">
        <f t="shared" si="33"/>
        <v>5486</v>
      </c>
      <c r="H124" s="2">
        <f>_xlfn.AGGREGATE(1,6,$G$3:G124)</f>
        <v>5963.9508196721308</v>
      </c>
      <c r="I124" s="2">
        <f>_xlfn.AGGREGATE(8,6,$G$3:G124)</f>
        <v>304.21938138048478</v>
      </c>
      <c r="J124" s="2">
        <f t="shared" si="36"/>
        <v>-1.5710728800488931</v>
      </c>
      <c r="K124" s="2"/>
      <c r="L124" s="2">
        <f t="shared" si="37"/>
        <v>5579</v>
      </c>
      <c r="M124" s="2">
        <f>_xlfn.AGGREGATE(1,6,$L$3:L124)</f>
        <v>6098.2745901639346</v>
      </c>
      <c r="N124" s="2">
        <f>_xlfn.AGGREGATE(8,6,$L$3:L124)</f>
        <v>321.56603930301588</v>
      </c>
      <c r="O124" s="2">
        <f t="shared" si="38"/>
        <v>-1.6148303200469978</v>
      </c>
      <c r="P124" s="2"/>
      <c r="Q124" s="2">
        <f t="shared" si="39"/>
        <v>5576</v>
      </c>
      <c r="R124" s="2">
        <f>_xlfn.AGGREGATE(1,6,$Q$3:Q124)</f>
        <v>6031.1680327868853</v>
      </c>
      <c r="S124" s="2">
        <f>_xlfn.AGGREGATE(8,6,$Q$3:Q124)</f>
        <v>317.44828939075046</v>
      </c>
      <c r="T124" s="2">
        <f t="shared" si="40"/>
        <v>-1.4338336289681943</v>
      </c>
      <c r="V124" s="2">
        <f t="shared" si="41"/>
        <v>93</v>
      </c>
      <c r="W124" s="2">
        <f>_xlfn.AGGREGATE(1,6,$V$3:V124)</f>
        <v>134.32377049180329</v>
      </c>
      <c r="X124" s="2">
        <f>_xlfn.AGGREGATE(8,6,$V$3:V124)</f>
        <v>55.72458334579165</v>
      </c>
      <c r="Y124" s="2">
        <f t="shared" si="42"/>
        <v>-0.74157163698064832</v>
      </c>
      <c r="AA124" s="2">
        <f t="shared" si="43"/>
        <v>90</v>
      </c>
      <c r="AB124" s="2">
        <f>_xlfn.AGGREGATE(1,6,$AA$3:AA124)</f>
        <v>67.217213114754102</v>
      </c>
      <c r="AC124" s="2">
        <f>_xlfn.AGGREGATE(8,6,$AA$3:AA124)</f>
        <v>63.82981945180218</v>
      </c>
      <c r="AD124" s="2">
        <f t="shared" si="55"/>
        <v>0.35693014771018039</v>
      </c>
      <c r="AF124" s="2">
        <f t="shared" si="44"/>
        <v>-3</v>
      </c>
      <c r="AG124" s="2">
        <f>_xlfn.AGGREGATE(1,6,$AF$3:AF124)</f>
        <v>-67.106557377049185</v>
      </c>
      <c r="AH124" s="2">
        <f>_xlfn.AGGREGATE(8,6,$AF$3:AF124)</f>
        <v>46.780409129381091</v>
      </c>
      <c r="AI124" s="2">
        <f t="shared" si="45"/>
        <v>1.3703718836607217</v>
      </c>
      <c r="AK124" s="25">
        <v>-0.29346840240270766</v>
      </c>
      <c r="AL124" s="4">
        <f t="shared" si="46"/>
        <v>-4.6197368290640846</v>
      </c>
      <c r="AM124" s="4">
        <f t="shared" si="47"/>
        <v>1.1864313907784252</v>
      </c>
      <c r="AN124" s="4">
        <f t="shared" si="48"/>
        <v>3.7267738406883675</v>
      </c>
      <c r="AO124" s="2">
        <f t="shared" si="49"/>
        <v>-0.29346840240270766</v>
      </c>
      <c r="AP124" s="4">
        <f t="shared" si="64"/>
        <v>0.93154745076985235</v>
      </c>
      <c r="AQ124" s="4">
        <f t="shared" si="63"/>
        <v>0.72115167876507935</v>
      </c>
      <c r="AR124" s="4">
        <f t="shared" si="50"/>
        <v>-0.210395772004773</v>
      </c>
      <c r="AU124" s="10" t="e">
        <f t="shared" si="34"/>
        <v>#N/A</v>
      </c>
      <c r="AV124" s="10" t="e">
        <f t="shared" si="35"/>
        <v>#N/A</v>
      </c>
      <c r="AX124" s="21">
        <f t="shared" si="56"/>
        <v>2015</v>
      </c>
      <c r="AY124" s="8">
        <f t="shared" si="57"/>
        <v>2015</v>
      </c>
      <c r="AZ124" s="44">
        <f t="shared" si="51"/>
        <v>0</v>
      </c>
      <c r="BA124" s="5" t="e">
        <f t="shared" si="52"/>
        <v>#N/A</v>
      </c>
      <c r="BB124" s="5" t="e">
        <f t="shared" si="53"/>
        <v>#N/A</v>
      </c>
      <c r="BZ124">
        <v>122</v>
      </c>
      <c r="CA124" s="8">
        <v>0</v>
      </c>
      <c r="CB124" s="8">
        <f t="shared" si="58"/>
        <v>7679.5</v>
      </c>
      <c r="CC124" s="8">
        <v>0</v>
      </c>
      <c r="CD124" s="33">
        <f t="shared" si="59"/>
        <v>6102</v>
      </c>
      <c r="CE124" s="8">
        <v>0</v>
      </c>
      <c r="CF124" s="8">
        <f t="shared" si="60"/>
        <v>5547</v>
      </c>
      <c r="CG124" s="8">
        <v>0</v>
      </c>
      <c r="CH124" s="8">
        <f t="shared" si="61"/>
        <v>6045</v>
      </c>
      <c r="CI124">
        <f t="shared" si="62"/>
        <v>25373.5</v>
      </c>
      <c r="CJ124" s="34">
        <f t="shared" si="54"/>
        <v>0</v>
      </c>
    </row>
    <row r="125" spans="1:88" x14ac:dyDescent="0.25">
      <c r="A125" s="1">
        <v>41088</v>
      </c>
      <c r="B125">
        <v>7408</v>
      </c>
      <c r="C125">
        <v>1872</v>
      </c>
      <c r="D125" s="2">
        <v>1799.5</v>
      </c>
      <c r="E125">
        <v>1783.5</v>
      </c>
      <c r="F125" s="26">
        <v>1783.5</v>
      </c>
      <c r="G125" s="2">
        <f t="shared" si="33"/>
        <v>5536</v>
      </c>
      <c r="H125" s="2">
        <f>_xlfn.AGGREGATE(1,6,$G$3:G125)</f>
        <v>5960.4715447154467</v>
      </c>
      <c r="I125" s="2">
        <f>_xlfn.AGGREGATE(8,6,$G$3:G125)</f>
        <v>305.4076796943931</v>
      </c>
      <c r="J125" s="2">
        <f t="shared" si="36"/>
        <v>-1.3898522301082774</v>
      </c>
      <c r="K125" s="2"/>
      <c r="L125" s="2">
        <f t="shared" si="37"/>
        <v>5608.5</v>
      </c>
      <c r="M125" s="2">
        <f>_xlfn.AGGREGATE(1,6,$L$3:L125)</f>
        <v>6094.292682926829</v>
      </c>
      <c r="N125" s="2">
        <f>_xlfn.AGGREGATE(8,6,$L$3:L125)</f>
        <v>323.26213863003466</v>
      </c>
      <c r="O125" s="2">
        <f t="shared" si="38"/>
        <v>-1.5027824940637617</v>
      </c>
      <c r="P125" s="2"/>
      <c r="Q125" s="2">
        <f t="shared" si="39"/>
        <v>5624.5</v>
      </c>
      <c r="R125" s="2">
        <f>_xlfn.AGGREGATE(1,6,$Q$3:Q125)</f>
        <v>6027.8617886178863</v>
      </c>
      <c r="S125" s="2">
        <f>_xlfn.AGGREGATE(8,6,$Q$3:Q125)</f>
        <v>318.25733759040685</v>
      </c>
      <c r="T125" s="2">
        <f t="shared" si="40"/>
        <v>-1.2674076634707723</v>
      </c>
      <c r="V125" s="2">
        <f t="shared" si="41"/>
        <v>72.5</v>
      </c>
      <c r="W125" s="2">
        <f>_xlfn.AGGREGATE(1,6,$V$3:V125)</f>
        <v>133.82113821138211</v>
      </c>
      <c r="X125" s="2">
        <f>_xlfn.AGGREGATE(8,6,$V$3:V125)</f>
        <v>55.774594636219057</v>
      </c>
      <c r="Y125" s="2">
        <f t="shared" si="42"/>
        <v>-1.0994456994504307</v>
      </c>
      <c r="AA125" s="2">
        <f t="shared" si="43"/>
        <v>88.5</v>
      </c>
      <c r="AB125" s="2">
        <f>_xlfn.AGGREGATE(1,6,$AA$3:AA125)</f>
        <v>67.390243902439025</v>
      </c>
      <c r="AC125" s="2">
        <f>_xlfn.AGGREGATE(8,6,$AA$3:AA125)</f>
        <v>63.59854195628153</v>
      </c>
      <c r="AD125" s="2">
        <f t="shared" si="55"/>
        <v>0.33192201343345418</v>
      </c>
      <c r="AF125" s="2">
        <f t="shared" si="44"/>
        <v>16</v>
      </c>
      <c r="AG125" s="2">
        <f>_xlfn.AGGREGATE(1,6,$AF$3:AF125)</f>
        <v>-66.430894308943095</v>
      </c>
      <c r="AH125" s="2">
        <f>_xlfn.AGGREGATE(8,6,$AF$3:AF125)</f>
        <v>47.183792397960872</v>
      </c>
      <c r="AI125" s="2">
        <f t="shared" si="45"/>
        <v>1.7470171454998493</v>
      </c>
      <c r="AK125" s="25">
        <v>-0.81153149546253123</v>
      </c>
      <c r="AL125" s="4">
        <f t="shared" si="46"/>
        <v>-4.160042387642811</v>
      </c>
      <c r="AM125" s="4">
        <f t="shared" si="47"/>
        <v>0.62232854409130089</v>
      </c>
      <c r="AN125" s="4">
        <f t="shared" si="48"/>
        <v>4.3492453390140415</v>
      </c>
      <c r="AO125" s="2">
        <f t="shared" si="49"/>
        <v>-0.81153149546253123</v>
      </c>
      <c r="AP125" s="4">
        <f t="shared" si="64"/>
        <v>0.81909074456131148</v>
      </c>
      <c r="AQ125" s="4">
        <f t="shared" si="63"/>
        <v>0.52956628198662803</v>
      </c>
      <c r="AR125" s="4">
        <f t="shared" si="50"/>
        <v>-0.28952446257468345</v>
      </c>
      <c r="AU125" s="10" t="e">
        <f t="shared" si="34"/>
        <v>#N/A</v>
      </c>
      <c r="AV125" s="10" t="e">
        <f t="shared" si="35"/>
        <v>#N/A</v>
      </c>
      <c r="AX125" s="21">
        <f t="shared" si="56"/>
        <v>2015</v>
      </c>
      <c r="AY125" s="8">
        <f t="shared" si="57"/>
        <v>2015</v>
      </c>
      <c r="AZ125" s="44">
        <f t="shared" si="51"/>
        <v>0</v>
      </c>
      <c r="BA125" s="5" t="e">
        <f t="shared" si="52"/>
        <v>#N/A</v>
      </c>
      <c r="BB125" s="5" t="e">
        <f t="shared" si="53"/>
        <v>#N/A</v>
      </c>
      <c r="BZ125">
        <v>123</v>
      </c>
      <c r="CA125" s="8">
        <v>0</v>
      </c>
      <c r="CB125" s="8">
        <f t="shared" si="58"/>
        <v>7679.5</v>
      </c>
      <c r="CC125" s="8">
        <v>0</v>
      </c>
      <c r="CD125" s="33">
        <f t="shared" si="59"/>
        <v>6102</v>
      </c>
      <c r="CE125" s="8">
        <v>0</v>
      </c>
      <c r="CF125" s="8">
        <f t="shared" si="60"/>
        <v>5547</v>
      </c>
      <c r="CG125" s="8">
        <v>0</v>
      </c>
      <c r="CH125" s="8">
        <f t="shared" si="61"/>
        <v>6045</v>
      </c>
      <c r="CI125">
        <f t="shared" si="62"/>
        <v>25373.5</v>
      </c>
      <c r="CJ125" s="34">
        <f t="shared" si="54"/>
        <v>0</v>
      </c>
    </row>
    <row r="126" spans="1:88" x14ac:dyDescent="0.25">
      <c r="A126" s="1">
        <v>41089</v>
      </c>
      <c r="B126">
        <v>7585</v>
      </c>
      <c r="C126">
        <v>1867</v>
      </c>
      <c r="D126" s="2">
        <v>1839</v>
      </c>
      <c r="E126">
        <v>1811</v>
      </c>
      <c r="F126" s="26">
        <v>1811</v>
      </c>
      <c r="G126" s="2">
        <f t="shared" si="33"/>
        <v>5718</v>
      </c>
      <c r="H126" s="2">
        <f>_xlfn.AGGREGATE(1,6,$G$3:G126)</f>
        <v>5958.5161290322585</v>
      </c>
      <c r="I126" s="2">
        <f>_xlfn.AGGREGATE(8,6,$G$3:G126)</f>
        <v>304.9458170769974</v>
      </c>
      <c r="J126" s="2">
        <f t="shared" si="36"/>
        <v>-0.78871758707065431</v>
      </c>
      <c r="K126" s="2"/>
      <c r="L126" s="2">
        <f t="shared" si="37"/>
        <v>5746</v>
      </c>
      <c r="M126" s="2">
        <f>_xlfn.AGGREGATE(1,6,$L$3:L126)</f>
        <v>6091.4838709677415</v>
      </c>
      <c r="N126" s="2">
        <f>_xlfn.AGGREGATE(8,6,$L$3:L126)</f>
        <v>323.4595498435865</v>
      </c>
      <c r="O126" s="2">
        <f t="shared" si="38"/>
        <v>-1.0680898774972176</v>
      </c>
      <c r="P126" s="2"/>
      <c r="Q126" s="2">
        <f t="shared" si="39"/>
        <v>5774</v>
      </c>
      <c r="R126" s="2">
        <f>_xlfn.AGGREGATE(1,6,$Q$3:Q126)</f>
        <v>6025.8145161290322</v>
      </c>
      <c r="S126" s="2">
        <f>_xlfn.AGGREGATE(8,6,$Q$3:Q126)</f>
        <v>317.78362025977844</v>
      </c>
      <c r="T126" s="2">
        <f t="shared" si="40"/>
        <v>-0.79240873372636855</v>
      </c>
      <c r="V126" s="2">
        <f t="shared" si="41"/>
        <v>28</v>
      </c>
      <c r="W126" s="2">
        <f>_xlfn.AGGREGATE(1,6,$V$3:V126)</f>
        <v>132.96774193548387</v>
      </c>
      <c r="X126" s="2">
        <f>_xlfn.AGGREGATE(8,6,$V$3:V126)</f>
        <v>56.349776809797994</v>
      </c>
      <c r="Y126" s="2">
        <f t="shared" si="42"/>
        <v>-1.8627889563749307</v>
      </c>
      <c r="AA126" s="2">
        <f t="shared" si="43"/>
        <v>56</v>
      </c>
      <c r="AB126" s="2">
        <f>_xlfn.AGGREGATE(1,6,$AA$3:AA126)</f>
        <v>67.298387096774192</v>
      </c>
      <c r="AC126" s="2">
        <f>_xlfn.AGGREGATE(8,6,$AA$3:AA126)</f>
        <v>63.349768927794791</v>
      </c>
      <c r="AD126" s="2">
        <f t="shared" si="55"/>
        <v>-0.17834930242053354</v>
      </c>
      <c r="AF126" s="2">
        <f t="shared" si="44"/>
        <v>28</v>
      </c>
      <c r="AG126" s="2">
        <f>_xlfn.AGGREGATE(1,6,$AF$3:AF126)</f>
        <v>-65.66935483870968</v>
      </c>
      <c r="AH126" s="2">
        <f>_xlfn.AGGREGATE(8,6,$AF$3:AF126)</f>
        <v>47.746089482533435</v>
      </c>
      <c r="AI126" s="2">
        <f t="shared" si="45"/>
        <v>1.9618225461789072</v>
      </c>
      <c r="AK126" s="25">
        <v>-0.99106451003200502</v>
      </c>
      <c r="AL126" s="4">
        <f t="shared" si="46"/>
        <v>-2.6492161982942406</v>
      </c>
      <c r="AM126" s="4">
        <f t="shared" si="47"/>
        <v>-1.2524206717248101</v>
      </c>
      <c r="AN126" s="4">
        <f t="shared" si="48"/>
        <v>4.8927013800510553</v>
      </c>
      <c r="AO126" s="2">
        <f t="shared" si="49"/>
        <v>-0.99106451003200502</v>
      </c>
      <c r="AP126" s="4">
        <f t="shared" si="64"/>
        <v>0.70230653458754921</v>
      </c>
      <c r="AQ126" s="4">
        <f t="shared" si="63"/>
        <v>0.33948743298429895</v>
      </c>
      <c r="AR126" s="4">
        <f t="shared" si="50"/>
        <v>-0.36281910160325026</v>
      </c>
      <c r="AU126" s="10" t="e">
        <f t="shared" si="34"/>
        <v>#N/A</v>
      </c>
      <c r="AV126" s="10" t="e">
        <f t="shared" si="35"/>
        <v>#N/A</v>
      </c>
      <c r="AX126" s="21">
        <f t="shared" si="56"/>
        <v>2015</v>
      </c>
      <c r="AY126" s="8">
        <f t="shared" si="57"/>
        <v>2015</v>
      </c>
      <c r="AZ126" s="44">
        <f t="shared" si="51"/>
        <v>0</v>
      </c>
      <c r="BA126" s="5" t="e">
        <f t="shared" si="52"/>
        <v>#N/A</v>
      </c>
      <c r="BB126" s="5" t="e">
        <f t="shared" si="53"/>
        <v>#N/A</v>
      </c>
      <c r="BZ126">
        <v>124</v>
      </c>
      <c r="CA126" s="8">
        <v>0</v>
      </c>
      <c r="CB126" s="8">
        <f t="shared" si="58"/>
        <v>7679.5</v>
      </c>
      <c r="CC126" s="8">
        <v>0</v>
      </c>
      <c r="CD126" s="33">
        <f t="shared" si="59"/>
        <v>6102</v>
      </c>
      <c r="CE126" s="8">
        <v>0</v>
      </c>
      <c r="CF126" s="8">
        <f t="shared" si="60"/>
        <v>5547</v>
      </c>
      <c r="CG126" s="8">
        <v>0</v>
      </c>
      <c r="CH126" s="8">
        <f t="shared" si="61"/>
        <v>6045</v>
      </c>
      <c r="CI126">
        <f t="shared" si="62"/>
        <v>25373.5</v>
      </c>
      <c r="CJ126" s="34">
        <f t="shared" si="54"/>
        <v>0</v>
      </c>
    </row>
    <row r="127" spans="1:88" x14ac:dyDescent="0.25">
      <c r="A127" s="1">
        <v>41092</v>
      </c>
      <c r="B127">
        <v>7635</v>
      </c>
      <c r="C127">
        <v>1901.5</v>
      </c>
      <c r="D127" s="2">
        <v>1873</v>
      </c>
      <c r="E127">
        <v>1867.5</v>
      </c>
      <c r="F127" s="26">
        <v>1867.5</v>
      </c>
      <c r="G127" s="2">
        <f t="shared" si="33"/>
        <v>5733.5</v>
      </c>
      <c r="H127" s="2">
        <f>_xlfn.AGGREGATE(1,6,$G$3:G127)</f>
        <v>5956.7160000000003</v>
      </c>
      <c r="I127" s="2">
        <f>_xlfn.AGGREGATE(8,6,$G$3:G127)</f>
        <v>304.38435134546592</v>
      </c>
      <c r="J127" s="2">
        <f t="shared" si="36"/>
        <v>-0.7333359912009989</v>
      </c>
      <c r="K127" s="2"/>
      <c r="L127" s="2">
        <f t="shared" si="37"/>
        <v>5762</v>
      </c>
      <c r="M127" s="2">
        <f>_xlfn.AGGREGATE(1,6,$L$3:L127)</f>
        <v>6088.848</v>
      </c>
      <c r="N127" s="2">
        <f>_xlfn.AGGREGATE(8,6,$L$3:L127)</f>
        <v>323.49745114297264</v>
      </c>
      <c r="O127" s="2">
        <f t="shared" si="38"/>
        <v>-1.0103572650887642</v>
      </c>
      <c r="P127" s="2"/>
      <c r="Q127" s="2">
        <f t="shared" si="39"/>
        <v>5767.5</v>
      </c>
      <c r="R127" s="2">
        <f>_xlfn.AGGREGATE(1,6,$Q$3:Q127)</f>
        <v>6023.7479999999996</v>
      </c>
      <c r="S127" s="2">
        <f>_xlfn.AGGREGATE(8,6,$Q$3:Q127)</f>
        <v>317.34536154795148</v>
      </c>
      <c r="T127" s="2">
        <f t="shared" si="40"/>
        <v>-0.80747359517110839</v>
      </c>
      <c r="V127" s="2">
        <f t="shared" si="41"/>
        <v>28.5</v>
      </c>
      <c r="W127" s="2">
        <f>_xlfn.AGGREGATE(1,6,$V$3:V127)</f>
        <v>132.13200000000001</v>
      </c>
      <c r="X127" s="2">
        <f>_xlfn.AGGREGATE(8,6,$V$3:V127)</f>
        <v>56.890285427302963</v>
      </c>
      <c r="Y127" s="2">
        <f t="shared" si="42"/>
        <v>-1.8216115321204667</v>
      </c>
      <c r="AA127" s="2">
        <f t="shared" si="43"/>
        <v>34</v>
      </c>
      <c r="AB127" s="2">
        <f>_xlfn.AGGREGATE(1,6,$AA$3:AA127)</f>
        <v>67.031999999999996</v>
      </c>
      <c r="AC127" s="2">
        <f>_xlfn.AGGREGATE(8,6,$AA$3:AA127)</f>
        <v>63.165552130888557</v>
      </c>
      <c r="AD127" s="2">
        <f t="shared" si="55"/>
        <v>-0.52294326394159762</v>
      </c>
      <c r="AF127" s="2">
        <f t="shared" si="44"/>
        <v>5.5</v>
      </c>
      <c r="AG127" s="2">
        <f>_xlfn.AGGREGATE(1,6,$AF$3:AF127)</f>
        <v>-65.099999999999994</v>
      </c>
      <c r="AH127" s="2">
        <f>_xlfn.AGGREGATE(8,6,$AF$3:AF127)</f>
        <v>47.97549374420236</v>
      </c>
      <c r="AI127" s="2">
        <f t="shared" si="45"/>
        <v>1.4715846464536222</v>
      </c>
      <c r="AK127" s="25">
        <v>-0.14116778734091628</v>
      </c>
      <c r="AL127" s="4">
        <f t="shared" si="46"/>
        <v>-2.5511668514608714</v>
      </c>
      <c r="AM127" s="4">
        <f t="shared" si="47"/>
        <v>-1.6112188048610654</v>
      </c>
      <c r="AN127" s="4">
        <f t="shared" si="48"/>
        <v>4.3035534436628531</v>
      </c>
      <c r="AO127" s="2">
        <f t="shared" si="49"/>
        <v>-0.14116778734091628</v>
      </c>
      <c r="AP127" s="4">
        <f t="shared" si="64"/>
        <v>0.64788883639861594</v>
      </c>
      <c r="AQ127" s="4">
        <f t="shared" si="63"/>
        <v>0.27940553044364702</v>
      </c>
      <c r="AR127" s="4">
        <f t="shared" si="50"/>
        <v>-0.36848330595496892</v>
      </c>
      <c r="AU127" s="10" t="e">
        <f t="shared" si="34"/>
        <v>#N/A</v>
      </c>
      <c r="AV127" s="10" t="e">
        <f t="shared" si="35"/>
        <v>#N/A</v>
      </c>
      <c r="AX127" s="21">
        <f t="shared" si="56"/>
        <v>2015</v>
      </c>
      <c r="AY127" s="8">
        <f t="shared" si="57"/>
        <v>2015</v>
      </c>
      <c r="AZ127" s="44">
        <f t="shared" si="51"/>
        <v>0</v>
      </c>
      <c r="BA127" s="5" t="e">
        <f t="shared" si="52"/>
        <v>#N/A</v>
      </c>
      <c r="BB127" s="5" t="e">
        <f t="shared" si="53"/>
        <v>#N/A</v>
      </c>
      <c r="BZ127">
        <v>125</v>
      </c>
      <c r="CA127" s="8">
        <v>0</v>
      </c>
      <c r="CB127" s="8">
        <f t="shared" si="58"/>
        <v>7679.5</v>
      </c>
      <c r="CC127" s="8">
        <v>0</v>
      </c>
      <c r="CD127" s="33">
        <f t="shared" si="59"/>
        <v>6102</v>
      </c>
      <c r="CE127" s="8">
        <v>0</v>
      </c>
      <c r="CF127" s="8">
        <f t="shared" si="60"/>
        <v>5547</v>
      </c>
      <c r="CG127" s="8">
        <v>0</v>
      </c>
      <c r="CH127" s="8">
        <f t="shared" si="61"/>
        <v>6045</v>
      </c>
      <c r="CI127">
        <f t="shared" si="62"/>
        <v>25373.5</v>
      </c>
      <c r="CJ127" s="34">
        <f t="shared" si="54"/>
        <v>0</v>
      </c>
    </row>
    <row r="128" spans="1:88" x14ac:dyDescent="0.25">
      <c r="A128" s="1">
        <v>41093</v>
      </c>
      <c r="B128">
        <v>7775.5</v>
      </c>
      <c r="C128">
        <v>1948.5</v>
      </c>
      <c r="D128" s="2">
        <v>1907</v>
      </c>
      <c r="E128">
        <v>1913</v>
      </c>
      <c r="F128" s="26">
        <v>1913</v>
      </c>
      <c r="G128" s="2">
        <f t="shared" si="33"/>
        <v>5827</v>
      </c>
      <c r="H128" s="2">
        <f>_xlfn.AGGREGATE(1,6,$G$3:G128)</f>
        <v>5955.686507936508</v>
      </c>
      <c r="I128" s="2">
        <f>_xlfn.AGGREGATE(8,6,$G$3:G128)</f>
        <v>303.39248333626915</v>
      </c>
      <c r="J128" s="2">
        <f t="shared" si="36"/>
        <v>-0.42415852403922782</v>
      </c>
      <c r="K128" s="2"/>
      <c r="L128" s="2">
        <f t="shared" si="37"/>
        <v>5868.5</v>
      </c>
      <c r="M128" s="2">
        <f>_xlfn.AGGREGATE(1,6,$L$3:L128)</f>
        <v>6087.0992063492067</v>
      </c>
      <c r="N128" s="2">
        <f>_xlfn.AGGREGATE(8,6,$L$3:L128)</f>
        <v>322.80384984625044</v>
      </c>
      <c r="O128" s="2">
        <f t="shared" si="38"/>
        <v>-0.67718896925586303</v>
      </c>
      <c r="P128" s="2"/>
      <c r="Q128" s="2">
        <f t="shared" si="39"/>
        <v>5862.5</v>
      </c>
      <c r="R128" s="2">
        <f>_xlfn.AGGREGATE(1,6,$Q$3:Q128)</f>
        <v>6022.4682539682535</v>
      </c>
      <c r="S128" s="2">
        <f>_xlfn.AGGREGATE(8,6,$Q$3:Q128)</f>
        <v>316.40721668439738</v>
      </c>
      <c r="T128" s="2">
        <f t="shared" si="40"/>
        <v>-0.5055771345690101</v>
      </c>
      <c r="V128" s="2">
        <f t="shared" si="41"/>
        <v>41.5</v>
      </c>
      <c r="W128" s="2">
        <f>_xlfn.AGGREGATE(1,6,$V$3:V128)</f>
        <v>131.4126984126984</v>
      </c>
      <c r="X128" s="2">
        <f>_xlfn.AGGREGATE(8,6,$V$3:V128)</f>
        <v>57.231917479959158</v>
      </c>
      <c r="Y128" s="2">
        <f t="shared" si="42"/>
        <v>-1.5710236939760587</v>
      </c>
      <c r="AA128" s="2">
        <f t="shared" si="43"/>
        <v>35.5</v>
      </c>
      <c r="AB128" s="2">
        <f>_xlfn.AGGREGATE(1,6,$AA$3:AA128)</f>
        <v>66.781746031746039</v>
      </c>
      <c r="AC128" s="2">
        <f>_xlfn.AGGREGATE(8,6,$AA$3:AA128)</f>
        <v>62.976579673935639</v>
      </c>
      <c r="AD128" s="2">
        <f t="shared" si="55"/>
        <v>-0.4967203076716587</v>
      </c>
      <c r="AF128" s="2">
        <f t="shared" si="44"/>
        <v>-6</v>
      </c>
      <c r="AG128" s="2">
        <f>_xlfn.AGGREGATE(1,6,$AF$3:AF128)</f>
        <v>-64.63095238095238</v>
      </c>
      <c r="AH128" s="2">
        <f>_xlfn.AGGREGATE(8,6,$AF$3:AF128)</f>
        <v>48.071630521522074</v>
      </c>
      <c r="AI128" s="2">
        <f t="shared" si="45"/>
        <v>1.2196580757688842</v>
      </c>
      <c r="AK128" s="25">
        <v>-0.21736063352821544</v>
      </c>
      <c r="AL128" s="4">
        <f t="shared" si="46"/>
        <v>-1.606924627864101</v>
      </c>
      <c r="AM128" s="4">
        <f t="shared" si="47"/>
        <v>-1.6435854776084895</v>
      </c>
      <c r="AN128" s="4">
        <f t="shared" si="48"/>
        <v>3.4678707390008059</v>
      </c>
      <c r="AO128" s="2">
        <f t="shared" si="49"/>
        <v>-0.21736063352821544</v>
      </c>
      <c r="AP128" s="4">
        <f t="shared" si="64"/>
        <v>0.59206628995172361</v>
      </c>
      <c r="AQ128" s="4">
        <f t="shared" si="63"/>
        <v>0.21730975994716423</v>
      </c>
      <c r="AR128" s="4">
        <f t="shared" si="50"/>
        <v>-0.37475653000455939</v>
      </c>
      <c r="AU128" s="10" t="e">
        <f t="shared" si="34"/>
        <v>#N/A</v>
      </c>
      <c r="AV128" s="10" t="e">
        <f t="shared" si="35"/>
        <v>#N/A</v>
      </c>
      <c r="AX128" s="21">
        <f t="shared" si="56"/>
        <v>2015</v>
      </c>
      <c r="AY128" s="8">
        <f t="shared" si="57"/>
        <v>2015</v>
      </c>
      <c r="AZ128" s="44">
        <f t="shared" si="51"/>
        <v>0</v>
      </c>
      <c r="BA128" s="5" t="e">
        <f t="shared" si="52"/>
        <v>#N/A</v>
      </c>
      <c r="BB128" s="5" t="e">
        <f t="shared" si="53"/>
        <v>#N/A</v>
      </c>
      <c r="BZ128">
        <v>126</v>
      </c>
      <c r="CA128" s="8">
        <v>0</v>
      </c>
      <c r="CB128" s="8">
        <f t="shared" si="58"/>
        <v>7679.5</v>
      </c>
      <c r="CC128" s="8">
        <v>0</v>
      </c>
      <c r="CD128" s="33">
        <f t="shared" si="59"/>
        <v>6102</v>
      </c>
      <c r="CE128" s="8">
        <v>0</v>
      </c>
      <c r="CF128" s="8">
        <f t="shared" si="60"/>
        <v>5547</v>
      </c>
      <c r="CG128" s="8">
        <v>0</v>
      </c>
      <c r="CH128" s="8">
        <f t="shared" si="61"/>
        <v>6045</v>
      </c>
      <c r="CI128">
        <f t="shared" si="62"/>
        <v>25373.5</v>
      </c>
      <c r="CJ128" s="34">
        <f t="shared" si="54"/>
        <v>0</v>
      </c>
    </row>
    <row r="129" spans="1:88" x14ac:dyDescent="0.25">
      <c r="A129" s="1">
        <v>41094</v>
      </c>
      <c r="B129">
        <v>7705</v>
      </c>
      <c r="C129">
        <v>1965.5</v>
      </c>
      <c r="D129" s="2">
        <v>1898.5</v>
      </c>
      <c r="E129">
        <v>1905</v>
      </c>
      <c r="F129" s="26">
        <v>1905</v>
      </c>
      <c r="G129" s="2">
        <f t="shared" si="33"/>
        <v>5739.5</v>
      </c>
      <c r="H129" s="2">
        <f>_xlfn.AGGREGATE(1,6,$G$3:G129)</f>
        <v>5953.9842519685035</v>
      </c>
      <c r="I129" s="2">
        <f>_xlfn.AGGREGATE(8,6,$G$3:G129)</f>
        <v>302.79915211845139</v>
      </c>
      <c r="J129" s="2">
        <f t="shared" si="36"/>
        <v>-0.70833835057966021</v>
      </c>
      <c r="K129" s="2"/>
      <c r="L129" s="2">
        <f t="shared" si="37"/>
        <v>5806.5</v>
      </c>
      <c r="M129" s="2">
        <f>_xlfn.AGGREGATE(1,6,$L$3:L129)</f>
        <v>6084.8897637795271</v>
      </c>
      <c r="N129" s="2">
        <f>_xlfn.AGGREGATE(8,6,$L$3:L129)</f>
        <v>322.48553598392886</v>
      </c>
      <c r="O129" s="2">
        <f t="shared" si="38"/>
        <v>-0.86326279077955526</v>
      </c>
      <c r="P129" s="2"/>
      <c r="Q129" s="2">
        <f t="shared" si="39"/>
        <v>5800</v>
      </c>
      <c r="R129" s="2">
        <f>_xlfn.AGGREGATE(1,6,$Q$3:Q129)</f>
        <v>6020.7165354330709</v>
      </c>
      <c r="S129" s="2">
        <f>_xlfn.AGGREGATE(8,6,$Q$3:Q129)</f>
        <v>315.77185518935829</v>
      </c>
      <c r="T129" s="2">
        <f t="shared" si="40"/>
        <v>-0.69897469266446899</v>
      </c>
      <c r="V129" s="2">
        <f t="shared" si="41"/>
        <v>67</v>
      </c>
      <c r="W129" s="2">
        <f>_xlfn.AGGREGATE(1,6,$V$3:V129)</f>
        <v>130.90551181102362</v>
      </c>
      <c r="X129" s="2">
        <f>_xlfn.AGGREGATE(8,6,$V$3:V129)</f>
        <v>57.289729613834261</v>
      </c>
      <c r="Y129" s="2">
        <f t="shared" si="42"/>
        <v>-1.1154793754794015</v>
      </c>
      <c r="AA129" s="2">
        <f t="shared" si="43"/>
        <v>60.5</v>
      </c>
      <c r="AB129" s="2">
        <f>_xlfn.AGGREGATE(1,6,$AA$3:AA129)</f>
        <v>66.732283464566933</v>
      </c>
      <c r="AC129" s="2">
        <f>_xlfn.AGGREGATE(8,6,$AA$3:AA129)</f>
        <v>62.730607483574005</v>
      </c>
      <c r="AD129" s="2">
        <f t="shared" si="55"/>
        <v>-9.9349961917694726E-2</v>
      </c>
      <c r="AF129" s="2">
        <f t="shared" si="44"/>
        <v>-6.5</v>
      </c>
      <c r="AG129" s="2">
        <f>_xlfn.AGGREGATE(1,6,$AF$3:AF129)</f>
        <v>-64.173228346456696</v>
      </c>
      <c r="AH129" s="2">
        <f>_xlfn.AGGREGATE(8,6,$AF$3:AF129)</f>
        <v>48.15687038386455</v>
      </c>
      <c r="AI129" s="2">
        <f t="shared" si="45"/>
        <v>1.197611636444313</v>
      </c>
      <c r="AK129" s="25">
        <v>-0.39928698186214928</v>
      </c>
      <c r="AL129" s="4">
        <f t="shared" si="46"/>
        <v>-2.2705758340236843</v>
      </c>
      <c r="AM129" s="4">
        <f t="shared" si="47"/>
        <v>-0.50649098681743598</v>
      </c>
      <c r="AN129" s="4">
        <f t="shared" si="48"/>
        <v>3.1763538027032698</v>
      </c>
      <c r="AO129" s="2">
        <f t="shared" si="49"/>
        <v>-0.39928698186214928</v>
      </c>
      <c r="AP129" s="4">
        <f t="shared" si="64"/>
        <v>0.52810801435082855</v>
      </c>
      <c r="AQ129" s="4">
        <f t="shared" si="63"/>
        <v>0.14023516722100005</v>
      </c>
      <c r="AR129" s="4">
        <f t="shared" si="50"/>
        <v>-0.3878728471298285</v>
      </c>
      <c r="AU129" s="10" t="e">
        <f t="shared" si="34"/>
        <v>#N/A</v>
      </c>
      <c r="AV129" s="10" t="e">
        <f t="shared" si="35"/>
        <v>#N/A</v>
      </c>
      <c r="AX129" s="21">
        <f t="shared" si="56"/>
        <v>2015</v>
      </c>
      <c r="AY129" s="8">
        <f t="shared" si="57"/>
        <v>2015</v>
      </c>
      <c r="AZ129" s="44">
        <f t="shared" si="51"/>
        <v>0</v>
      </c>
      <c r="BA129" s="5" t="e">
        <f t="shared" si="52"/>
        <v>#N/A</v>
      </c>
      <c r="BB129" s="5" t="e">
        <f t="shared" si="53"/>
        <v>#N/A</v>
      </c>
      <c r="BZ129">
        <v>127</v>
      </c>
      <c r="CA129" s="8">
        <v>0</v>
      </c>
      <c r="CB129" s="8">
        <f t="shared" si="58"/>
        <v>7679.5</v>
      </c>
      <c r="CC129" s="8">
        <v>0</v>
      </c>
      <c r="CD129" s="33">
        <f t="shared" si="59"/>
        <v>6102</v>
      </c>
      <c r="CE129" s="8">
        <v>0</v>
      </c>
      <c r="CF129" s="8">
        <f t="shared" si="60"/>
        <v>5547</v>
      </c>
      <c r="CG129" s="8">
        <v>0</v>
      </c>
      <c r="CH129" s="8">
        <f t="shared" si="61"/>
        <v>6045</v>
      </c>
      <c r="CI129">
        <f t="shared" si="62"/>
        <v>25373.5</v>
      </c>
      <c r="CJ129" s="34">
        <f t="shared" si="54"/>
        <v>0</v>
      </c>
    </row>
    <row r="130" spans="1:88" x14ac:dyDescent="0.25">
      <c r="A130" s="1">
        <v>41095</v>
      </c>
      <c r="B130">
        <v>7766.5</v>
      </c>
      <c r="C130">
        <v>1947.5</v>
      </c>
      <c r="D130" s="2">
        <v>1898</v>
      </c>
      <c r="E130">
        <v>1915</v>
      </c>
      <c r="F130" s="26">
        <v>1915</v>
      </c>
      <c r="G130" s="2">
        <f t="shared" si="33"/>
        <v>5819</v>
      </c>
      <c r="H130" s="2">
        <f>_xlfn.AGGREGATE(1,6,$G$3:G130)</f>
        <v>5952.9296875</v>
      </c>
      <c r="I130" s="2">
        <f>_xlfn.AGGREGATE(8,6,$G$3:G130)</f>
        <v>301.84806902629401</v>
      </c>
      <c r="J130" s="2">
        <f t="shared" si="36"/>
        <v>-0.44369900371412802</v>
      </c>
      <c r="K130" s="2"/>
      <c r="L130" s="2">
        <f t="shared" si="37"/>
        <v>5868.5</v>
      </c>
      <c r="M130" s="2">
        <f>_xlfn.AGGREGATE(1,6,$L$3:L130)</f>
        <v>6083.19921875</v>
      </c>
      <c r="N130" s="2">
        <f>_xlfn.AGGREGATE(8,6,$L$3:L130)</f>
        <v>321.78782399473204</v>
      </c>
      <c r="O130" s="2">
        <f t="shared" si="38"/>
        <v>-0.66720740419785063</v>
      </c>
      <c r="P130" s="2"/>
      <c r="Q130" s="2">
        <f t="shared" si="39"/>
        <v>5851.5</v>
      </c>
      <c r="R130" s="2">
        <f>_xlfn.AGGREGATE(1,6,$Q$3:Q130)</f>
        <v>6019.39453125</v>
      </c>
      <c r="S130" s="2">
        <f>_xlfn.AGGREGATE(8,6,$Q$3:Q130)</f>
        <v>314.88858801283635</v>
      </c>
      <c r="T130" s="2">
        <f t="shared" si="40"/>
        <v>-0.53318709423396382</v>
      </c>
      <c r="V130" s="2">
        <f t="shared" si="41"/>
        <v>49.5</v>
      </c>
      <c r="W130" s="2">
        <f>_xlfn.AGGREGATE(1,6,$V$3:V130)</f>
        <v>130.26953125</v>
      </c>
      <c r="X130" s="2">
        <f>_xlfn.AGGREGATE(8,6,$V$3:V130)</f>
        <v>57.513819750389324</v>
      </c>
      <c r="Y130" s="2">
        <f t="shared" si="42"/>
        <v>-1.4043499736331329</v>
      </c>
      <c r="AA130" s="2">
        <f t="shared" si="43"/>
        <v>32.5</v>
      </c>
      <c r="AB130" s="2">
        <f>_xlfn.AGGREGATE(1,6,$AA$3:AA130)</f>
        <v>66.46484375</v>
      </c>
      <c r="AC130" s="2">
        <f>_xlfn.AGGREGATE(8,6,$AA$3:AA130)</f>
        <v>62.557729076134834</v>
      </c>
      <c r="AD130" s="2">
        <f t="shared" si="55"/>
        <v>-0.5429360088929005</v>
      </c>
      <c r="AF130" s="2">
        <f t="shared" si="44"/>
        <v>-17</v>
      </c>
      <c r="AG130" s="2">
        <f>_xlfn.AGGREGATE(1,6,$AF$3:AF130)</f>
        <v>-63.8046875</v>
      </c>
      <c r="AH130" s="2">
        <f>_xlfn.AGGREGATE(8,6,$AF$3:AF130)</f>
        <v>48.147853111819472</v>
      </c>
      <c r="AI130" s="2">
        <f t="shared" si="45"/>
        <v>0.97210331250491944</v>
      </c>
      <c r="AK130" s="25">
        <v>0.10401979062194489</v>
      </c>
      <c r="AL130" s="4">
        <f t="shared" si="46"/>
        <v>-1.6440935021459424</v>
      </c>
      <c r="AM130" s="4">
        <f t="shared" si="47"/>
        <v>-1.5035869788119054</v>
      </c>
      <c r="AN130" s="4">
        <f t="shared" si="48"/>
        <v>3.0436606903359031</v>
      </c>
      <c r="AO130" s="2">
        <f t="shared" si="49"/>
        <v>0.10401979062194489</v>
      </c>
      <c r="AP130" s="4">
        <f t="shared" si="64"/>
        <v>0.50074748378767475</v>
      </c>
      <c r="AQ130" s="4">
        <f t="shared" si="63"/>
        <v>0.13570824514611815</v>
      </c>
      <c r="AR130" s="4">
        <f t="shared" si="50"/>
        <v>-0.36503923864155663</v>
      </c>
      <c r="AU130" s="10" t="e">
        <f t="shared" si="34"/>
        <v>#N/A</v>
      </c>
      <c r="AV130" s="10" t="e">
        <f t="shared" si="35"/>
        <v>#N/A</v>
      </c>
      <c r="AX130" s="21">
        <f t="shared" si="56"/>
        <v>2015</v>
      </c>
      <c r="AY130" s="8">
        <f t="shared" si="57"/>
        <v>2015</v>
      </c>
      <c r="AZ130" s="44">
        <f t="shared" si="51"/>
        <v>0</v>
      </c>
      <c r="BA130" s="5" t="e">
        <f t="shared" si="52"/>
        <v>#N/A</v>
      </c>
      <c r="BB130" s="5" t="e">
        <f t="shared" si="53"/>
        <v>#N/A</v>
      </c>
      <c r="BZ130">
        <v>128</v>
      </c>
      <c r="CA130" s="8">
        <v>0</v>
      </c>
      <c r="CB130" s="8">
        <f t="shared" si="58"/>
        <v>7679.5</v>
      </c>
      <c r="CC130" s="8">
        <v>0</v>
      </c>
      <c r="CD130" s="33">
        <f t="shared" si="59"/>
        <v>6102</v>
      </c>
      <c r="CE130" s="8">
        <v>0</v>
      </c>
      <c r="CF130" s="8">
        <f t="shared" si="60"/>
        <v>5547</v>
      </c>
      <c r="CG130" s="8">
        <v>0</v>
      </c>
      <c r="CH130" s="8">
        <f t="shared" si="61"/>
        <v>6045</v>
      </c>
      <c r="CI130">
        <f t="shared" si="62"/>
        <v>25373.5</v>
      </c>
      <c r="CJ130" s="34">
        <f t="shared" si="54"/>
        <v>0</v>
      </c>
    </row>
    <row r="131" spans="1:88" x14ac:dyDescent="0.25">
      <c r="A131" s="1">
        <v>41096</v>
      </c>
      <c r="B131">
        <v>7615</v>
      </c>
      <c r="C131">
        <v>1919.5</v>
      </c>
      <c r="D131" s="2">
        <v>1855.5</v>
      </c>
      <c r="E131">
        <v>1870</v>
      </c>
      <c r="F131" s="26">
        <v>1870</v>
      </c>
      <c r="G131" s="2">
        <f t="shared" ref="G131:G194" si="65">IF(OR(ISBLANK(B131),ISBLANK(C131)),#N/A,B131-C131)</f>
        <v>5695.5</v>
      </c>
      <c r="H131" s="2">
        <f>_xlfn.AGGREGATE(1,6,$G$3:G131)</f>
        <v>5950.9341085271317</v>
      </c>
      <c r="I131" s="2">
        <f>_xlfn.AGGREGATE(8,6,$G$3:G131)</f>
        <v>301.52230290093945</v>
      </c>
      <c r="J131" s="2">
        <f t="shared" si="36"/>
        <v>-0.84714830733781787</v>
      </c>
      <c r="K131" s="2"/>
      <c r="L131" s="2">
        <f t="shared" si="37"/>
        <v>5759.5</v>
      </c>
      <c r="M131" s="2">
        <f>_xlfn.AGGREGATE(1,6,$L$3:L131)</f>
        <v>6080.6899224806202</v>
      </c>
      <c r="N131" s="2">
        <f>_xlfn.AGGREGATE(8,6,$L$3:L131)</f>
        <v>321.79290124829106</v>
      </c>
      <c r="O131" s="2">
        <f t="shared" si="38"/>
        <v>-0.99812618996462699</v>
      </c>
      <c r="P131" s="2"/>
      <c r="Q131" s="2">
        <f t="shared" si="39"/>
        <v>5745</v>
      </c>
      <c r="R131" s="2">
        <f>_xlfn.AGGREGATE(1,6,$Q$3:Q131)</f>
        <v>6017.2674418604647</v>
      </c>
      <c r="S131" s="2">
        <f>_xlfn.AGGREGATE(8,6,$Q$3:Q131)</f>
        <v>314.58753632293667</v>
      </c>
      <c r="T131" s="2">
        <f t="shared" si="40"/>
        <v>-0.86547434473364293</v>
      </c>
      <c r="V131" s="2">
        <f t="shared" si="41"/>
        <v>64</v>
      </c>
      <c r="W131" s="2">
        <f>_xlfn.AGGREGATE(1,6,$V$3:V131)</f>
        <v>129.75581395348837</v>
      </c>
      <c r="X131" s="2">
        <f>_xlfn.AGGREGATE(8,6,$V$3:V131)</f>
        <v>57.584522181573369</v>
      </c>
      <c r="Y131" s="2">
        <f t="shared" si="42"/>
        <v>-1.1419008348484614</v>
      </c>
      <c r="AA131" s="2">
        <f t="shared" si="43"/>
        <v>49.5</v>
      </c>
      <c r="AB131" s="2">
        <f>_xlfn.AGGREGATE(1,6,$AA$3:AA131)</f>
        <v>66.333333333333329</v>
      </c>
      <c r="AC131" s="2">
        <f>_xlfn.AGGREGATE(8,6,$AA$3:AA131)</f>
        <v>62.332545698294517</v>
      </c>
      <c r="AD131" s="2">
        <f t="shared" si="55"/>
        <v>-0.27005688833584579</v>
      </c>
      <c r="AF131" s="2">
        <f t="shared" si="44"/>
        <v>-14.5</v>
      </c>
      <c r="AG131" s="2">
        <f>_xlfn.AGGREGATE(1,6,$AF$3:AF131)</f>
        <v>-63.422480620155042</v>
      </c>
      <c r="AH131" s="2">
        <f>_xlfn.AGGREGATE(8,6,$AF$3:AF131)</f>
        <v>48.155410943619302</v>
      </c>
      <c r="AI131" s="2">
        <f t="shared" si="45"/>
        <v>1.0159290443483875</v>
      </c>
      <c r="AK131" s="25">
        <v>0.11960218872110118</v>
      </c>
      <c r="AL131" s="4">
        <f t="shared" si="46"/>
        <v>-2.7107488420360877</v>
      </c>
      <c r="AM131" s="4">
        <f t="shared" si="47"/>
        <v>-0.56480941584648936</v>
      </c>
      <c r="AN131" s="4">
        <f t="shared" si="48"/>
        <v>3.1559560691614759</v>
      </c>
      <c r="AO131" s="2">
        <f t="shared" si="49"/>
        <v>0.11960218872110118</v>
      </c>
      <c r="AP131" s="4">
        <f t="shared" si="64"/>
        <v>0.47615746475112164</v>
      </c>
      <c r="AQ131" s="4">
        <f t="shared" si="63"/>
        <v>0.13369498809299102</v>
      </c>
      <c r="AR131" s="4">
        <f t="shared" si="50"/>
        <v>-0.34246247665813062</v>
      </c>
      <c r="AU131" s="10" t="e">
        <f t="shared" ref="AU131:AU194" si="66">IF(NOT(ISBLANK(AS131)),F131,#N/A)</f>
        <v>#N/A</v>
      </c>
      <c r="AV131" s="10" t="e">
        <f t="shared" ref="AV131:AV194" si="67">IF(NOT(ISBLANK(AT131)),F131,#N/A)</f>
        <v>#N/A</v>
      </c>
      <c r="AX131" s="21">
        <f t="shared" si="56"/>
        <v>2015</v>
      </c>
      <c r="AY131" s="8">
        <f t="shared" si="57"/>
        <v>2015</v>
      </c>
      <c r="AZ131" s="44">
        <f t="shared" si="51"/>
        <v>0</v>
      </c>
      <c r="BA131" s="5" t="e">
        <f t="shared" si="52"/>
        <v>#N/A</v>
      </c>
      <c r="BB131" s="5" t="e">
        <f t="shared" si="53"/>
        <v>#N/A</v>
      </c>
      <c r="BZ131">
        <v>129</v>
      </c>
      <c r="CA131" s="8">
        <v>0</v>
      </c>
      <c r="CB131" s="8">
        <f t="shared" si="58"/>
        <v>7679.5</v>
      </c>
      <c r="CC131" s="8">
        <v>0</v>
      </c>
      <c r="CD131" s="33">
        <f t="shared" si="59"/>
        <v>6102</v>
      </c>
      <c r="CE131" s="8">
        <v>0</v>
      </c>
      <c r="CF131" s="8">
        <f t="shared" si="60"/>
        <v>5547</v>
      </c>
      <c r="CG131" s="8">
        <v>0</v>
      </c>
      <c r="CH131" s="8">
        <f t="shared" si="61"/>
        <v>6045</v>
      </c>
      <c r="CI131">
        <f t="shared" si="62"/>
        <v>25373.5</v>
      </c>
      <c r="CJ131" s="34">
        <f t="shared" si="54"/>
        <v>0</v>
      </c>
    </row>
    <row r="132" spans="1:88" x14ac:dyDescent="0.25">
      <c r="A132" s="1">
        <v>41099</v>
      </c>
      <c r="B132">
        <v>7525</v>
      </c>
      <c r="C132">
        <v>1903</v>
      </c>
      <c r="D132" s="2">
        <v>1842.5</v>
      </c>
      <c r="E132">
        <v>1854</v>
      </c>
      <c r="F132" s="26">
        <v>1854</v>
      </c>
      <c r="G132" s="2">
        <f t="shared" si="65"/>
        <v>5622</v>
      </c>
      <c r="H132" s="2">
        <f>_xlfn.AGGREGATE(1,6,$G$3:G132)</f>
        <v>5948.4038461538457</v>
      </c>
      <c r="I132" s="2">
        <f>_xlfn.AGGREGATE(8,6,$G$3:G132)</f>
        <v>301.73205826561929</v>
      </c>
      <c r="J132" s="2">
        <f t="shared" ref="J132:J195" si="68">(G132-H132)/I132</f>
        <v>-1.081767207734047</v>
      </c>
      <c r="K132" s="2"/>
      <c r="L132" s="2">
        <f t="shared" ref="L132:L195" si="69">IF(OR(ISBLANK(B132),ISBLANK(D132)),#N/A,B132-D132)</f>
        <v>5682.5</v>
      </c>
      <c r="M132" s="2">
        <f>_xlfn.AGGREGATE(1,6,$L$3:L132)</f>
        <v>6077.626923076923</v>
      </c>
      <c r="N132" s="2">
        <f>_xlfn.AGGREGATE(8,6,$L$3:L132)</f>
        <v>322.43511160887067</v>
      </c>
      <c r="O132" s="2">
        <f t="shared" ref="O132:O195" si="70">(L132-M132)/N132</f>
        <v>-1.2254463265657962</v>
      </c>
      <c r="P132" s="2"/>
      <c r="Q132" s="2">
        <f t="shared" ref="Q132:Q195" si="71">IF(OR(ISBLANK(B132),ISBLANK(E132)),#N/A,B132-E132)</f>
        <v>5671</v>
      </c>
      <c r="R132" s="2">
        <f>_xlfn.AGGREGATE(1,6,$Q$3:Q132)</f>
        <v>6014.6038461538465</v>
      </c>
      <c r="S132" s="2">
        <f>_xlfn.AGGREGATE(8,6,$Q$3:Q132)</f>
        <v>314.83212679478913</v>
      </c>
      <c r="T132" s="2">
        <f t="shared" ref="T132:T195" si="72">(Q132-R132)/S132</f>
        <v>-1.0913874948277151</v>
      </c>
      <c r="V132" s="2">
        <f t="shared" ref="V132:V195" si="73">IF(OR(ISBLANK(C132),ISBLANK(D132)),#N/A,C132-D132)</f>
        <v>60.5</v>
      </c>
      <c r="W132" s="2">
        <f>_xlfn.AGGREGATE(1,6,$V$3:V132)</f>
        <v>129.22307692307692</v>
      </c>
      <c r="X132" s="2">
        <f>_xlfn.AGGREGATE(8,6,$V$3:V132)</f>
        <v>57.680854760632315</v>
      </c>
      <c r="Y132" s="2">
        <f t="shared" ref="Y132:Y195" si="74">(V132-W132)/X132</f>
        <v>-1.191436520978552</v>
      </c>
      <c r="AA132" s="2">
        <f t="shared" ref="AA132:AA195" si="75">IF(OR(ISBLANK(C132),ISBLANK(E132)),#N/A,C132-E132)</f>
        <v>49</v>
      </c>
      <c r="AB132" s="2">
        <f>_xlfn.AGGREGATE(1,6,$AA$3:AA132)</f>
        <v>66.2</v>
      </c>
      <c r="AC132" s="2">
        <f>_xlfn.AGGREGATE(8,6,$AA$3:AA132)</f>
        <v>62.110806690078562</v>
      </c>
      <c r="AD132" s="2">
        <f t="shared" si="55"/>
        <v>-0.27692443419427509</v>
      </c>
      <c r="AF132" s="2">
        <f t="shared" ref="AF132:AF195" si="76">IF(OR(ISBLANK(D132),ISBLANK(E132)),#N/A,D132-E132)</f>
        <v>-11.5</v>
      </c>
      <c r="AG132" s="2">
        <f>_xlfn.AGGREGATE(1,6,$AF$3:AF132)</f>
        <v>-63.023076923076921</v>
      </c>
      <c r="AH132" s="2">
        <f>_xlfn.AGGREGATE(8,6,$AF$3:AF132)</f>
        <v>48.183857077243587</v>
      </c>
      <c r="AI132" s="2">
        <f t="shared" ref="AI132:AI195" si="77">(AF132-AG132)/AH132</f>
        <v>1.0693016302219274</v>
      </c>
      <c r="AK132" s="25">
        <v>0.29901029880006291</v>
      </c>
      <c r="AL132" s="4">
        <f t="shared" ref="AL132:AL195" si="78">J132+O132+T132</f>
        <v>-3.3986010291275583</v>
      </c>
      <c r="AM132" s="4">
        <f t="shared" ref="AM132:AM195" si="79">-J132+Y132+AD132</f>
        <v>-0.38659374743878011</v>
      </c>
      <c r="AN132" s="4">
        <f t="shared" ref="AN132:AN195" si="80">-O132-Y132+AI132</f>
        <v>3.4861844777662756</v>
      </c>
      <c r="AO132" s="2">
        <f t="shared" ref="AO132:AO195" si="81">-T132-AD132-AI132</f>
        <v>0.29901029880006291</v>
      </c>
      <c r="AP132" s="4">
        <f t="shared" si="64"/>
        <v>0.46472861533492432</v>
      </c>
      <c r="AQ132" s="4">
        <f t="shared" si="63"/>
        <v>0.15435940193137501</v>
      </c>
      <c r="AR132" s="4">
        <f t="shared" ref="AR132:AR195" si="82">AQ132-AP132</f>
        <v>-0.31036921340354928</v>
      </c>
      <c r="AU132" s="10" t="e">
        <f t="shared" si="66"/>
        <v>#N/A</v>
      </c>
      <c r="AV132" s="10" t="e">
        <f t="shared" si="67"/>
        <v>#N/A</v>
      </c>
      <c r="AX132" s="21">
        <f t="shared" si="56"/>
        <v>2015</v>
      </c>
      <c r="AY132" s="8">
        <f t="shared" si="57"/>
        <v>2015</v>
      </c>
      <c r="AZ132" s="44">
        <f t="shared" ref="AZ132:AZ195" si="83">(AX132-$AX$3)/$AX$3</f>
        <v>0</v>
      </c>
      <c r="BA132" s="5" t="e">
        <f t="shared" ref="BA132:BA195" si="84">IF(ISERROR(AU132),#N/A,AK132)</f>
        <v>#N/A</v>
      </c>
      <c r="BB132" s="5" t="e">
        <f t="shared" ref="BB132:BB195" si="85">IF(ISERROR(AV132),#N/A,AK132)</f>
        <v>#N/A</v>
      </c>
      <c r="BZ132">
        <v>130</v>
      </c>
      <c r="CA132" s="8">
        <v>0</v>
      </c>
      <c r="CB132" s="8">
        <f t="shared" si="58"/>
        <v>7679.5</v>
      </c>
      <c r="CC132" s="8">
        <v>0</v>
      </c>
      <c r="CD132" s="33">
        <f t="shared" si="59"/>
        <v>6102</v>
      </c>
      <c r="CE132" s="8">
        <v>0</v>
      </c>
      <c r="CF132" s="8">
        <f t="shared" si="60"/>
        <v>5547</v>
      </c>
      <c r="CG132" s="8">
        <v>0</v>
      </c>
      <c r="CH132" s="8">
        <f t="shared" si="61"/>
        <v>6045</v>
      </c>
      <c r="CI132">
        <f t="shared" si="62"/>
        <v>25373.5</v>
      </c>
      <c r="CJ132" s="34">
        <f t="shared" ref="CJ132:CJ195" si="86">(CI132-$CI$3)/$CI$3</f>
        <v>0</v>
      </c>
    </row>
    <row r="133" spans="1:88" x14ac:dyDescent="0.25">
      <c r="A133" s="1">
        <v>41100</v>
      </c>
      <c r="B133">
        <v>7554.5</v>
      </c>
      <c r="C133">
        <v>1922.5</v>
      </c>
      <c r="D133" s="2">
        <v>1855</v>
      </c>
      <c r="E133">
        <v>1877</v>
      </c>
      <c r="F133" s="26">
        <v>1877</v>
      </c>
      <c r="G133" s="2">
        <f t="shared" si="65"/>
        <v>5632</v>
      </c>
      <c r="H133" s="2">
        <f>_xlfn.AGGREGATE(1,6,$G$3:G133)</f>
        <v>5945.9885496183206</v>
      </c>
      <c r="I133" s="2">
        <f>_xlfn.AGGREGATE(8,6,$G$3:G133)</f>
        <v>301.83709438748258</v>
      </c>
      <c r="J133" s="2">
        <f t="shared" si="68"/>
        <v>-1.0402583229721878</v>
      </c>
      <c r="K133" s="2"/>
      <c r="L133" s="2">
        <f t="shared" si="69"/>
        <v>5699.5</v>
      </c>
      <c r="M133" s="2">
        <f>_xlfn.AGGREGATE(1,6,$L$3:L133)</f>
        <v>6074.740458015267</v>
      </c>
      <c r="N133" s="2">
        <f>_xlfn.AGGREGATE(8,6,$L$3:L133)</f>
        <v>322.88372254855625</v>
      </c>
      <c r="O133" s="2">
        <f t="shared" si="70"/>
        <v>-1.1621535302351365</v>
      </c>
      <c r="P133" s="2"/>
      <c r="Q133" s="2">
        <f t="shared" si="71"/>
        <v>5677.5</v>
      </c>
      <c r="R133" s="2">
        <f>_xlfn.AGGREGATE(1,6,$Q$3:Q133)</f>
        <v>6012.0305343511454</v>
      </c>
      <c r="S133" s="2">
        <f>_xlfn.AGGREGATE(8,6,$Q$3:Q133)</f>
        <v>314.99759332489793</v>
      </c>
      <c r="T133" s="2">
        <f t="shared" si="72"/>
        <v>-1.0620098103609974</v>
      </c>
      <c r="V133" s="2">
        <f t="shared" si="73"/>
        <v>67.5</v>
      </c>
      <c r="W133" s="2">
        <f>_xlfn.AGGREGATE(1,6,$V$3:V133)</f>
        <v>128.75190839694656</v>
      </c>
      <c r="X133" s="2">
        <f>_xlfn.AGGREGATE(8,6,$V$3:V133)</f>
        <v>57.710860437083724</v>
      </c>
      <c r="Y133" s="2">
        <f t="shared" si="74"/>
        <v>-1.0613584329369561</v>
      </c>
      <c r="AA133" s="2">
        <f t="shared" si="75"/>
        <v>45.5</v>
      </c>
      <c r="AB133" s="2">
        <f>_xlfn.AGGREGATE(1,6,$AA$3:AA133)</f>
        <v>66.041984732824432</v>
      </c>
      <c r="AC133" s="2">
        <f>_xlfn.AGGREGATE(8,6,$AA$3:AA133)</f>
        <v>61.899513439119751</v>
      </c>
      <c r="AD133" s="2">
        <f t="shared" ref="AD133:AD196" si="87">(AA133-AB133)/AC133</f>
        <v>-0.33186019714077658</v>
      </c>
      <c r="AF133" s="2">
        <f t="shared" si="76"/>
        <v>-22</v>
      </c>
      <c r="AG133" s="2">
        <f>_xlfn.AGGREGATE(1,6,$AF$3:AF133)</f>
        <v>-62.709923664122137</v>
      </c>
      <c r="AH133" s="2">
        <f>_xlfn.AGGREGATE(8,6,$AF$3:AF133)</f>
        <v>48.132211136089879</v>
      </c>
      <c r="AI133" s="2">
        <f t="shared" si="77"/>
        <v>0.84579375647252453</v>
      </c>
      <c r="AK133" s="25">
        <v>0.54807625102924951</v>
      </c>
      <c r="AL133" s="4">
        <f t="shared" si="78"/>
        <v>-3.2644216635683216</v>
      </c>
      <c r="AM133" s="4">
        <f t="shared" si="79"/>
        <v>-0.35296030710554488</v>
      </c>
      <c r="AN133" s="4">
        <f t="shared" si="80"/>
        <v>3.0693057196446172</v>
      </c>
      <c r="AO133" s="2">
        <f t="shared" si="81"/>
        <v>0.54807625102924951</v>
      </c>
      <c r="AP133" s="4">
        <f t="shared" si="64"/>
        <v>0.47010588215391302</v>
      </c>
      <c r="AQ133" s="4">
        <f t="shared" si="63"/>
        <v>0.20357400806860931</v>
      </c>
      <c r="AR133" s="4">
        <f t="shared" si="82"/>
        <v>-0.26653187408530371</v>
      </c>
      <c r="AU133" s="10" t="e">
        <f t="shared" si="66"/>
        <v>#N/A</v>
      </c>
      <c r="AV133" s="10" t="e">
        <f t="shared" si="67"/>
        <v>#N/A</v>
      </c>
      <c r="AX133" s="21">
        <f t="shared" ref="AX133:AX196" si="88">IF(ISBLANK(AW133),AY132,IF(ISBLANK(AW134),AY132+(AW133-$BV$6)*$BV$14,AY132))</f>
        <v>2015</v>
      </c>
      <c r="AY133" s="8">
        <f t="shared" ref="AY133:AY196" si="89">IF(ISBLANK(AW133),AY132,IF(ISBLANK(AW134),AY132+(AW133-$BV$6)*$BV$14,AY132))</f>
        <v>2015</v>
      </c>
      <c r="AZ133" s="44">
        <f t="shared" si="83"/>
        <v>0</v>
      </c>
      <c r="BA133" s="5" t="e">
        <f t="shared" si="84"/>
        <v>#N/A</v>
      </c>
      <c r="BB133" s="5" t="e">
        <f t="shared" si="85"/>
        <v>#N/A</v>
      </c>
      <c r="BZ133">
        <v>131</v>
      </c>
      <c r="CA133" s="8">
        <v>0</v>
      </c>
      <c r="CB133" s="8">
        <f t="shared" ref="CB133:CB196" si="90">$CA$3+CA133</f>
        <v>7679.5</v>
      </c>
      <c r="CC133" s="8">
        <v>0</v>
      </c>
      <c r="CD133" s="33">
        <f t="shared" ref="CD133:CD196" si="91">$CC$3+3*CC133</f>
        <v>6102</v>
      </c>
      <c r="CE133" s="8">
        <v>0</v>
      </c>
      <c r="CF133" s="8">
        <f t="shared" ref="CF133:CF196" si="92">$CE$3+3*CE133</f>
        <v>5547</v>
      </c>
      <c r="CG133" s="8">
        <v>0</v>
      </c>
      <c r="CH133" s="8">
        <f t="shared" ref="CH133:CH196" si="93">$CG$3+3*CG133</f>
        <v>6045</v>
      </c>
      <c r="CI133">
        <f t="shared" ref="CI133:CI196" si="94">SUM(CB133,CD133,CF133,CH133)</f>
        <v>25373.5</v>
      </c>
      <c r="CJ133" s="34">
        <f t="shared" si="86"/>
        <v>0</v>
      </c>
    </row>
    <row r="134" spans="1:88" x14ac:dyDescent="0.25">
      <c r="A134" s="1">
        <v>41101</v>
      </c>
      <c r="B134">
        <v>7520</v>
      </c>
      <c r="C134">
        <v>1907</v>
      </c>
      <c r="D134" s="2">
        <v>1838</v>
      </c>
      <c r="E134">
        <v>1868.5</v>
      </c>
      <c r="F134" s="26">
        <v>1868.5</v>
      </c>
      <c r="G134" s="2">
        <f t="shared" si="65"/>
        <v>5613</v>
      </c>
      <c r="H134" s="2">
        <f>_xlfn.AGGREGATE(1,6,$G$3:G134)</f>
        <v>5943.465909090909</v>
      </c>
      <c r="I134" s="2">
        <f>_xlfn.AGGREGATE(8,6,$G$3:G134)</f>
        <v>302.07463326979746</v>
      </c>
      <c r="J134" s="2">
        <f t="shared" si="68"/>
        <v>-1.0939876199262117</v>
      </c>
      <c r="K134" s="2"/>
      <c r="L134" s="2">
        <f t="shared" si="69"/>
        <v>5682</v>
      </c>
      <c r="M134" s="2">
        <f>_xlfn.AGGREGATE(1,6,$L$3:L134)</f>
        <v>6071.765151515152</v>
      </c>
      <c r="N134" s="2">
        <f>_xlfn.AGGREGATE(8,6,$L$3:L134)</f>
        <v>323.45597353563608</v>
      </c>
      <c r="O134" s="2">
        <f t="shared" si="70"/>
        <v>-1.2050021746536408</v>
      </c>
      <c r="P134" s="2"/>
      <c r="Q134" s="2">
        <f t="shared" si="71"/>
        <v>5651.5</v>
      </c>
      <c r="R134" s="2">
        <f>_xlfn.AGGREGATE(1,6,$Q$3:Q134)</f>
        <v>6009.299242424242</v>
      </c>
      <c r="S134" s="2">
        <f>_xlfn.AGGREGATE(8,6,$Q$3:Q134)</f>
        <v>315.35542634251357</v>
      </c>
      <c r="T134" s="2">
        <f t="shared" si="72"/>
        <v>-1.1345904098559236</v>
      </c>
      <c r="V134" s="2">
        <f t="shared" si="73"/>
        <v>69</v>
      </c>
      <c r="W134" s="2">
        <f>_xlfn.AGGREGATE(1,6,$V$3:V134)</f>
        <v>128.29924242424244</v>
      </c>
      <c r="X134" s="2">
        <f>_xlfn.AGGREGATE(8,6,$V$3:V134)</f>
        <v>57.724819377399108</v>
      </c>
      <c r="Y134" s="2">
        <f t="shared" si="74"/>
        <v>-1.0272746292465622</v>
      </c>
      <c r="AA134" s="2">
        <f t="shared" si="75"/>
        <v>38.5</v>
      </c>
      <c r="AB134" s="2">
        <f>_xlfn.AGGREGATE(1,6,$AA$3:AA134)</f>
        <v>65.833333333333329</v>
      </c>
      <c r="AC134" s="2">
        <f>_xlfn.AGGREGATE(8,6,$AA$3:AA134)</f>
        <v>61.710825712357881</v>
      </c>
      <c r="AD134" s="2">
        <f t="shared" si="87"/>
        <v>-0.4429260671496687</v>
      </c>
      <c r="AF134" s="2">
        <f t="shared" si="76"/>
        <v>-30.5</v>
      </c>
      <c r="AG134" s="2">
        <f>_xlfn.AGGREGATE(1,6,$AF$3:AF134)</f>
        <v>-62.465909090909093</v>
      </c>
      <c r="AH134" s="2">
        <f>_xlfn.AGGREGATE(8,6,$AF$3:AF134)</f>
        <v>48.030813704148763</v>
      </c>
      <c r="AI134" s="2">
        <f t="shared" si="77"/>
        <v>0.6655292014790074</v>
      </c>
      <c r="AK134" s="25">
        <v>0.91198727552658487</v>
      </c>
      <c r="AL134" s="4">
        <f t="shared" si="78"/>
        <v>-3.4335802044357759</v>
      </c>
      <c r="AM134" s="4">
        <f t="shared" si="79"/>
        <v>-0.37621307647001917</v>
      </c>
      <c r="AN134" s="4">
        <f t="shared" si="80"/>
        <v>2.8978060053792105</v>
      </c>
      <c r="AO134" s="2">
        <f t="shared" si="81"/>
        <v>0.91198727552658487</v>
      </c>
      <c r="AP134" s="4">
        <f t="shared" si="64"/>
        <v>0.49861435914569835</v>
      </c>
      <c r="AQ134" s="4">
        <f t="shared" si="63"/>
        <v>0.29212566650085625</v>
      </c>
      <c r="AR134" s="4">
        <f t="shared" si="82"/>
        <v>-0.2064886926448421</v>
      </c>
      <c r="AU134" s="10" t="e">
        <f t="shared" si="66"/>
        <v>#N/A</v>
      </c>
      <c r="AV134" s="10" t="e">
        <f t="shared" si="67"/>
        <v>#N/A</v>
      </c>
      <c r="AX134" s="21">
        <f t="shared" si="88"/>
        <v>2015</v>
      </c>
      <c r="AY134" s="8">
        <f t="shared" si="89"/>
        <v>2015</v>
      </c>
      <c r="AZ134" s="44">
        <f t="shared" si="83"/>
        <v>0</v>
      </c>
      <c r="BA134" s="5" t="e">
        <f t="shared" si="84"/>
        <v>#N/A</v>
      </c>
      <c r="BB134" s="5" t="e">
        <f t="shared" si="85"/>
        <v>#N/A</v>
      </c>
      <c r="BZ134">
        <v>132</v>
      </c>
      <c r="CA134" s="8">
        <v>0</v>
      </c>
      <c r="CB134" s="8">
        <f t="shared" si="90"/>
        <v>7679.5</v>
      </c>
      <c r="CC134" s="8">
        <v>0</v>
      </c>
      <c r="CD134" s="33">
        <f t="shared" si="91"/>
        <v>6102</v>
      </c>
      <c r="CE134" s="8">
        <v>0</v>
      </c>
      <c r="CF134" s="8">
        <f t="shared" si="92"/>
        <v>5547</v>
      </c>
      <c r="CG134" s="8">
        <v>0</v>
      </c>
      <c r="CH134" s="8">
        <f t="shared" si="93"/>
        <v>6045</v>
      </c>
      <c r="CI134">
        <f t="shared" si="94"/>
        <v>25373.5</v>
      </c>
      <c r="CJ134" s="34">
        <f t="shared" si="86"/>
        <v>0</v>
      </c>
    </row>
    <row r="135" spans="1:88" x14ac:dyDescent="0.25">
      <c r="A135" s="1">
        <v>41102</v>
      </c>
      <c r="B135">
        <v>7485</v>
      </c>
      <c r="C135">
        <v>1870</v>
      </c>
      <c r="D135" s="2">
        <v>1831</v>
      </c>
      <c r="E135">
        <v>1844.5</v>
      </c>
      <c r="F135" s="26">
        <v>1844.5</v>
      </c>
      <c r="G135" s="2">
        <f t="shared" si="65"/>
        <v>5615</v>
      </c>
      <c r="H135" s="2">
        <f>_xlfn.AGGREGATE(1,6,$G$3:G135)</f>
        <v>5940.9962406015038</v>
      </c>
      <c r="I135" s="2">
        <f>_xlfn.AGGREGATE(8,6,$G$3:G135)</f>
        <v>302.27157221499607</v>
      </c>
      <c r="J135" s="2">
        <f t="shared" si="68"/>
        <v>-1.0784879246588004</v>
      </c>
      <c r="K135" s="2"/>
      <c r="L135" s="2">
        <f t="shared" si="69"/>
        <v>5654</v>
      </c>
      <c r="M135" s="2">
        <f>_xlfn.AGGREGATE(1,6,$L$3:L135)</f>
        <v>6068.624060150376</v>
      </c>
      <c r="N135" s="2">
        <f>_xlfn.AGGREGATE(8,6,$L$3:L135)</f>
        <v>324.25220740586383</v>
      </c>
      <c r="O135" s="2">
        <f t="shared" si="70"/>
        <v>-1.2787085197276526</v>
      </c>
      <c r="P135" s="2"/>
      <c r="Q135" s="2">
        <f t="shared" si="71"/>
        <v>5640.5</v>
      </c>
      <c r="R135" s="2">
        <f>_xlfn.AGGREGATE(1,6,$Q$3:Q135)</f>
        <v>6006.5263157894733</v>
      </c>
      <c r="S135" s="2">
        <f>_xlfn.AGGREGATE(8,6,$Q$3:Q135)</f>
        <v>315.77883378065445</v>
      </c>
      <c r="T135" s="2">
        <f t="shared" si="72"/>
        <v>-1.1591223876763115</v>
      </c>
      <c r="V135" s="2">
        <f t="shared" si="73"/>
        <v>39</v>
      </c>
      <c r="W135" s="2">
        <f>_xlfn.AGGREGATE(1,6,$V$3:V135)</f>
        <v>127.62781954887218</v>
      </c>
      <c r="X135" s="2">
        <f>_xlfn.AGGREGATE(8,6,$V$3:V135)</f>
        <v>58.022476009847267</v>
      </c>
      <c r="Y135" s="2">
        <f t="shared" si="74"/>
        <v>-1.5274739315473325</v>
      </c>
      <c r="AA135" s="2">
        <f t="shared" si="75"/>
        <v>25.5</v>
      </c>
      <c r="AB135" s="2">
        <f>_xlfn.AGGREGATE(1,6,$AA$3:AA135)</f>
        <v>65.530075187969928</v>
      </c>
      <c r="AC135" s="2">
        <f>_xlfn.AGGREGATE(8,6,$AA$3:AA135)</f>
        <v>61.577042622960022</v>
      </c>
      <c r="AD135" s="2">
        <f t="shared" si="87"/>
        <v>-0.65008115821795009</v>
      </c>
      <c r="AF135" s="2">
        <f t="shared" si="76"/>
        <v>-13.5</v>
      </c>
      <c r="AG135" s="2">
        <f>_xlfn.AGGREGATE(1,6,$AF$3:AF135)</f>
        <v>-62.097744360902254</v>
      </c>
      <c r="AH135" s="2">
        <f>_xlfn.AGGREGATE(8,6,$AF$3:AF135)</f>
        <v>48.036501575717367</v>
      </c>
      <c r="AI135" s="2">
        <f t="shared" si="77"/>
        <v>1.011683673181325</v>
      </c>
      <c r="AK135" s="25">
        <v>0.79751987271293645</v>
      </c>
      <c r="AL135" s="4">
        <f t="shared" si="78"/>
        <v>-3.5163188320627645</v>
      </c>
      <c r="AM135" s="4">
        <f t="shared" si="79"/>
        <v>-1.0990671651064821</v>
      </c>
      <c r="AN135" s="4">
        <f t="shared" si="80"/>
        <v>3.8178661244563101</v>
      </c>
      <c r="AO135" s="2">
        <f t="shared" si="81"/>
        <v>0.79751987271293645</v>
      </c>
      <c r="AP135" s="4">
        <f t="shared" si="64"/>
        <v>0.51789858582745563</v>
      </c>
      <c r="AQ135" s="4">
        <f t="shared" si="63"/>
        <v>0.35529994227736628</v>
      </c>
      <c r="AR135" s="4">
        <f t="shared" si="82"/>
        <v>-0.16259864355008935</v>
      </c>
      <c r="AU135" s="10" t="e">
        <f t="shared" si="66"/>
        <v>#N/A</v>
      </c>
      <c r="AV135" s="10" t="e">
        <f t="shared" si="67"/>
        <v>#N/A</v>
      </c>
      <c r="AX135" s="21">
        <f t="shared" si="88"/>
        <v>2015</v>
      </c>
      <c r="AY135" s="8">
        <f t="shared" si="89"/>
        <v>2015</v>
      </c>
      <c r="AZ135" s="44">
        <f t="shared" si="83"/>
        <v>0</v>
      </c>
      <c r="BA135" s="5" t="e">
        <f t="shared" si="84"/>
        <v>#N/A</v>
      </c>
      <c r="BB135" s="5" t="e">
        <f t="shared" si="85"/>
        <v>#N/A</v>
      </c>
      <c r="BZ135">
        <v>133</v>
      </c>
      <c r="CA135" s="8">
        <v>0</v>
      </c>
      <c r="CB135" s="8">
        <f t="shared" si="90"/>
        <v>7679.5</v>
      </c>
      <c r="CC135" s="8">
        <v>0</v>
      </c>
      <c r="CD135" s="33">
        <f t="shared" si="91"/>
        <v>6102</v>
      </c>
      <c r="CE135" s="8">
        <v>0</v>
      </c>
      <c r="CF135" s="8">
        <f t="shared" si="92"/>
        <v>5547</v>
      </c>
      <c r="CG135" s="8">
        <v>0</v>
      </c>
      <c r="CH135" s="8">
        <f t="shared" si="93"/>
        <v>6045</v>
      </c>
      <c r="CI135">
        <f t="shared" si="94"/>
        <v>25373.5</v>
      </c>
      <c r="CJ135" s="34">
        <f t="shared" si="86"/>
        <v>0</v>
      </c>
    </row>
    <row r="136" spans="1:88" x14ac:dyDescent="0.25">
      <c r="A136" s="1">
        <v>41103</v>
      </c>
      <c r="B136">
        <v>7674</v>
      </c>
      <c r="C136">
        <v>1891.5</v>
      </c>
      <c r="D136" s="2">
        <v>1869</v>
      </c>
      <c r="E136">
        <v>1880</v>
      </c>
      <c r="F136" s="26">
        <v>1880</v>
      </c>
      <c r="G136" s="2">
        <f t="shared" si="65"/>
        <v>5782.5</v>
      </c>
      <c r="H136" s="2">
        <f>_xlfn.AGGREGATE(1,6,$G$3:G136)</f>
        <v>5939.813432835821</v>
      </c>
      <c r="I136" s="2">
        <f>_xlfn.AGGREGATE(8,6,$G$3:G136)</f>
        <v>301.45036639826543</v>
      </c>
      <c r="J136" s="2">
        <f t="shared" si="68"/>
        <v>-0.52185517209816268</v>
      </c>
      <c r="K136" s="2"/>
      <c r="L136" s="2">
        <f t="shared" si="69"/>
        <v>5805</v>
      </c>
      <c r="M136" s="2">
        <f>_xlfn.AGGREGATE(1,6,$L$3:L136)</f>
        <v>6066.6567164179105</v>
      </c>
      <c r="N136" s="2">
        <f>_xlfn.AGGREGATE(8,6,$L$3:L136)</f>
        <v>323.83582201336031</v>
      </c>
      <c r="O136" s="2">
        <f t="shared" si="70"/>
        <v>-0.8079918854904059</v>
      </c>
      <c r="P136" s="2"/>
      <c r="Q136" s="2">
        <f t="shared" si="71"/>
        <v>5794</v>
      </c>
      <c r="R136" s="2">
        <f>_xlfn.AGGREGATE(1,6,$Q$3:Q136)</f>
        <v>6004.940298507463</v>
      </c>
      <c r="S136" s="2">
        <f>_xlfn.AGGREGATE(8,6,$Q$3:Q136)</f>
        <v>315.12961704703253</v>
      </c>
      <c r="T136" s="2">
        <f t="shared" si="72"/>
        <v>-0.66937630453179697</v>
      </c>
      <c r="V136" s="2">
        <f t="shared" si="73"/>
        <v>22.5</v>
      </c>
      <c r="W136" s="2">
        <f>_xlfn.AGGREGATE(1,6,$V$3:V136)</f>
        <v>126.84328358208955</v>
      </c>
      <c r="X136" s="2">
        <f>_xlfn.AGGREGATE(8,6,$V$3:V136)</f>
        <v>58.509356883744942</v>
      </c>
      <c r="Y136" s="2">
        <f t="shared" si="74"/>
        <v>-1.783360630495636</v>
      </c>
      <c r="AA136" s="2">
        <f t="shared" si="75"/>
        <v>11.5</v>
      </c>
      <c r="AB136" s="2">
        <f>_xlfn.AGGREGATE(1,6,$AA$3:AA136)</f>
        <v>65.126865671641795</v>
      </c>
      <c r="AC136" s="2">
        <f>_xlfn.AGGREGATE(8,6,$AA$3:AA136)</f>
        <v>61.522829355996222</v>
      </c>
      <c r="AD136" s="2">
        <f t="shared" si="87"/>
        <v>-0.87165798831088936</v>
      </c>
      <c r="AF136" s="2">
        <f t="shared" si="76"/>
        <v>-11</v>
      </c>
      <c r="AG136" s="2">
        <f>_xlfn.AGGREGATE(1,6,$AF$3:AF136)</f>
        <v>-61.71641791044776</v>
      </c>
      <c r="AH136" s="2">
        <f>_xlfn.AGGREGATE(8,6,$AF$3:AF136)</f>
        <v>48.058556002850132</v>
      </c>
      <c r="AI136" s="2">
        <f t="shared" si="77"/>
        <v>1.0553046560000681</v>
      </c>
      <c r="AK136" s="25">
        <v>0.48572963684261827</v>
      </c>
      <c r="AL136" s="4">
        <f t="shared" si="78"/>
        <v>-1.9992233621203654</v>
      </c>
      <c r="AM136" s="4">
        <f t="shared" si="79"/>
        <v>-2.1331634467083629</v>
      </c>
      <c r="AN136" s="4">
        <f t="shared" si="80"/>
        <v>3.6466571719861101</v>
      </c>
      <c r="AO136" s="2">
        <f t="shared" si="81"/>
        <v>0.48572963684261827</v>
      </c>
      <c r="AP136" s="4">
        <f t="shared" si="64"/>
        <v>0.51582316976391773</v>
      </c>
      <c r="AQ136" s="4">
        <f t="shared" si="63"/>
        <v>0.37160365409802276</v>
      </c>
      <c r="AR136" s="4">
        <f t="shared" si="82"/>
        <v>-0.14421951566589497</v>
      </c>
      <c r="AU136" s="10" t="e">
        <f t="shared" si="66"/>
        <v>#N/A</v>
      </c>
      <c r="AV136" s="10" t="e">
        <f t="shared" si="67"/>
        <v>#N/A</v>
      </c>
      <c r="AX136" s="21">
        <f t="shared" si="88"/>
        <v>2015</v>
      </c>
      <c r="AY136" s="8">
        <f t="shared" si="89"/>
        <v>2015</v>
      </c>
      <c r="AZ136" s="44">
        <f t="shared" si="83"/>
        <v>0</v>
      </c>
      <c r="BA136" s="5" t="e">
        <f t="shared" si="84"/>
        <v>#N/A</v>
      </c>
      <c r="BB136" s="5" t="e">
        <f t="shared" si="85"/>
        <v>#N/A</v>
      </c>
      <c r="BZ136">
        <v>134</v>
      </c>
      <c r="CA136" s="8">
        <v>0</v>
      </c>
      <c r="CB136" s="8">
        <f t="shared" si="90"/>
        <v>7679.5</v>
      </c>
      <c r="CC136" s="8">
        <v>0</v>
      </c>
      <c r="CD136" s="33">
        <f t="shared" si="91"/>
        <v>6102</v>
      </c>
      <c r="CE136" s="8">
        <v>0</v>
      </c>
      <c r="CF136" s="8">
        <f t="shared" si="92"/>
        <v>5547</v>
      </c>
      <c r="CG136" s="8">
        <v>0</v>
      </c>
      <c r="CH136" s="8">
        <f t="shared" si="93"/>
        <v>6045</v>
      </c>
      <c r="CI136">
        <f t="shared" si="94"/>
        <v>25373.5</v>
      </c>
      <c r="CJ136" s="34">
        <f t="shared" si="86"/>
        <v>0</v>
      </c>
    </row>
    <row r="137" spans="1:88" x14ac:dyDescent="0.25">
      <c r="A137" s="1">
        <v>41106</v>
      </c>
      <c r="B137">
        <v>7640</v>
      </c>
      <c r="C137">
        <v>1892</v>
      </c>
      <c r="D137" s="2">
        <v>1856.5</v>
      </c>
      <c r="E137">
        <v>1868.5</v>
      </c>
      <c r="F137" s="26">
        <v>1868.5</v>
      </c>
      <c r="G137" s="2">
        <f t="shared" si="65"/>
        <v>5748</v>
      </c>
      <c r="H137" s="2">
        <f>_xlfn.AGGREGATE(1,6,$G$3:G137)</f>
        <v>5938.3925925925923</v>
      </c>
      <c r="I137" s="2">
        <f>_xlfn.AGGREGATE(8,6,$G$3:G137)</f>
        <v>300.7818354517488</v>
      </c>
      <c r="J137" s="2">
        <f t="shared" si="68"/>
        <v>-0.63299232251388726</v>
      </c>
      <c r="K137" s="2"/>
      <c r="L137" s="2">
        <f t="shared" si="69"/>
        <v>5783.5</v>
      </c>
      <c r="M137" s="2">
        <f>_xlfn.AGGREGATE(1,6,$L$3:L137)</f>
        <v>6064.5592592592593</v>
      </c>
      <c r="N137" s="2">
        <f>_xlfn.AGGREGATE(8,6,$L$3:L137)</f>
        <v>323.54649933059221</v>
      </c>
      <c r="O137" s="2">
        <f t="shared" si="70"/>
        <v>-0.86868273908313731</v>
      </c>
      <c r="P137" s="2"/>
      <c r="Q137" s="2">
        <f t="shared" si="71"/>
        <v>5771.5</v>
      </c>
      <c r="R137" s="2">
        <f>_xlfn.AGGREGATE(1,6,$Q$3:Q137)</f>
        <v>6003.2111111111108</v>
      </c>
      <c r="S137" s="2">
        <f>_xlfn.AGGREGATE(8,6,$Q$3:Q137)</f>
        <v>314.5977470821046</v>
      </c>
      <c r="T137" s="2">
        <f t="shared" si="72"/>
        <v>-0.73653137462118623</v>
      </c>
      <c r="V137" s="2">
        <f t="shared" si="73"/>
        <v>35.5</v>
      </c>
      <c r="W137" s="2">
        <f>_xlfn.AGGREGATE(1,6,$V$3:V137)</f>
        <v>126.16666666666667</v>
      </c>
      <c r="X137" s="2">
        <f>_xlfn.AGGREGATE(8,6,$V$3:V137)</f>
        <v>58.816097569741345</v>
      </c>
      <c r="Y137" s="2">
        <f t="shared" si="74"/>
        <v>-1.5415280920186591</v>
      </c>
      <c r="AA137" s="2">
        <f t="shared" si="75"/>
        <v>23.5</v>
      </c>
      <c r="AB137" s="2">
        <f>_xlfn.AGGREGATE(1,6,$AA$3:AA137)</f>
        <v>64.818518518518516</v>
      </c>
      <c r="AC137" s="2">
        <f>_xlfn.AGGREGATE(8,6,$AA$3:AA137)</f>
        <v>61.39838360182069</v>
      </c>
      <c r="AD137" s="2">
        <f t="shared" si="87"/>
        <v>-0.67295775710442751</v>
      </c>
      <c r="AF137" s="2">
        <f t="shared" si="76"/>
        <v>-12</v>
      </c>
      <c r="AG137" s="2">
        <f>_xlfn.AGGREGATE(1,6,$AF$3:AF137)</f>
        <v>-61.348148148148148</v>
      </c>
      <c r="AH137" s="2">
        <f>_xlfn.AGGREGATE(8,6,$AF$3:AF137)</f>
        <v>48.0696359875759</v>
      </c>
      <c r="AI137" s="2">
        <f t="shared" si="77"/>
        <v>1.0265970842987597</v>
      </c>
      <c r="AK137" s="25">
        <v>0.38289204742685401</v>
      </c>
      <c r="AL137" s="4">
        <f t="shared" si="78"/>
        <v>-2.2382064362182108</v>
      </c>
      <c r="AM137" s="4">
        <f t="shared" si="79"/>
        <v>-1.5814935266091994</v>
      </c>
      <c r="AN137" s="4">
        <f t="shared" si="80"/>
        <v>3.4368079154005562</v>
      </c>
      <c r="AO137" s="2">
        <f t="shared" si="81"/>
        <v>0.38289204742685401</v>
      </c>
      <c r="AP137" s="4">
        <f t="shared" si="64"/>
        <v>0.5072469683228169</v>
      </c>
      <c r="AQ137" s="4">
        <f t="shared" si="63"/>
        <v>0.37301470326412667</v>
      </c>
      <c r="AR137" s="4">
        <f t="shared" si="82"/>
        <v>-0.13423226505869024</v>
      </c>
      <c r="AU137" s="10" t="e">
        <f t="shared" si="66"/>
        <v>#N/A</v>
      </c>
      <c r="AV137" s="10" t="e">
        <f t="shared" si="67"/>
        <v>#N/A</v>
      </c>
      <c r="AX137" s="21">
        <f t="shared" si="88"/>
        <v>2015</v>
      </c>
      <c r="AY137" s="8">
        <f t="shared" si="89"/>
        <v>2015</v>
      </c>
      <c r="AZ137" s="44">
        <f t="shared" si="83"/>
        <v>0</v>
      </c>
      <c r="BA137" s="5" t="e">
        <f t="shared" si="84"/>
        <v>#N/A</v>
      </c>
      <c r="BB137" s="5" t="e">
        <f t="shared" si="85"/>
        <v>#N/A</v>
      </c>
      <c r="BZ137">
        <v>135</v>
      </c>
      <c r="CA137" s="8">
        <v>0</v>
      </c>
      <c r="CB137" s="8">
        <f t="shared" si="90"/>
        <v>7679.5</v>
      </c>
      <c r="CC137" s="8">
        <v>0</v>
      </c>
      <c r="CD137" s="33">
        <f t="shared" si="91"/>
        <v>6102</v>
      </c>
      <c r="CE137" s="8">
        <v>0</v>
      </c>
      <c r="CF137" s="8">
        <f t="shared" si="92"/>
        <v>5547</v>
      </c>
      <c r="CG137" s="8">
        <v>0</v>
      </c>
      <c r="CH137" s="8">
        <f t="shared" si="93"/>
        <v>6045</v>
      </c>
      <c r="CI137">
        <f t="shared" si="94"/>
        <v>25373.5</v>
      </c>
      <c r="CJ137" s="34">
        <f t="shared" si="86"/>
        <v>0</v>
      </c>
    </row>
    <row r="138" spans="1:88" x14ac:dyDescent="0.25">
      <c r="A138" s="1">
        <v>41107</v>
      </c>
      <c r="B138">
        <v>7675</v>
      </c>
      <c r="C138">
        <v>1917</v>
      </c>
      <c r="D138" s="2">
        <v>1884</v>
      </c>
      <c r="E138">
        <v>1907.5</v>
      </c>
      <c r="F138" s="26">
        <v>1907.5</v>
      </c>
      <c r="G138" s="2">
        <f t="shared" si="65"/>
        <v>5758</v>
      </c>
      <c r="H138" s="2">
        <f>_xlfn.AGGREGATE(1,6,$G$3:G138)</f>
        <v>5937.0661764705883</v>
      </c>
      <c r="I138" s="2">
        <f>_xlfn.AGGREGATE(8,6,$G$3:G138)</f>
        <v>300.07000904215181</v>
      </c>
      <c r="J138" s="2">
        <f t="shared" si="68"/>
        <v>-0.59674799571667381</v>
      </c>
      <c r="K138" s="2"/>
      <c r="L138" s="2">
        <f t="shared" si="69"/>
        <v>5791</v>
      </c>
      <c r="M138" s="2">
        <f>_xlfn.AGGREGATE(1,6,$L$3:L138)</f>
        <v>6062.5477941176468</v>
      </c>
      <c r="N138" s="2">
        <f>_xlfn.AGGREGATE(8,6,$L$3:L138)</f>
        <v>323.20090204603292</v>
      </c>
      <c r="O138" s="2">
        <f t="shared" si="70"/>
        <v>-0.84018266161574873</v>
      </c>
      <c r="P138" s="2"/>
      <c r="Q138" s="2">
        <f t="shared" si="71"/>
        <v>5767.5</v>
      </c>
      <c r="R138" s="2">
        <f>_xlfn.AGGREGATE(1,6,$Q$3:Q138)</f>
        <v>6001.4779411764703</v>
      </c>
      <c r="S138" s="2">
        <f>_xlfn.AGGREGATE(8,6,$Q$3:Q138)</f>
        <v>314.08523142873742</v>
      </c>
      <c r="T138" s="2">
        <f t="shared" si="72"/>
        <v>-0.74495047128491731</v>
      </c>
      <c r="V138" s="2">
        <f t="shared" si="73"/>
        <v>33</v>
      </c>
      <c r="W138" s="2">
        <f>_xlfn.AGGREGATE(1,6,$V$3:V138)</f>
        <v>125.48161764705883</v>
      </c>
      <c r="X138" s="2">
        <f>_xlfn.AGGREGATE(8,6,$V$3:V138)</f>
        <v>59.137564206893018</v>
      </c>
      <c r="Y138" s="2">
        <f t="shared" si="74"/>
        <v>-1.563838803429771</v>
      </c>
      <c r="AA138" s="2">
        <f t="shared" si="75"/>
        <v>9.5</v>
      </c>
      <c r="AB138" s="2">
        <f>_xlfn.AGGREGATE(1,6,$AA$3:AA138)</f>
        <v>64.411764705882348</v>
      </c>
      <c r="AC138" s="2">
        <f>_xlfn.AGGREGATE(8,6,$AA$3:AA138)</f>
        <v>61.354529123322564</v>
      </c>
      <c r="AD138" s="2">
        <f t="shared" si="87"/>
        <v>-0.89499121728258624</v>
      </c>
      <c r="AF138" s="2">
        <f t="shared" si="76"/>
        <v>-23.5</v>
      </c>
      <c r="AG138" s="2">
        <f>_xlfn.AGGREGATE(1,6,$AF$3:AF138)</f>
        <v>-61.069852941176471</v>
      </c>
      <c r="AH138" s="2">
        <f>_xlfn.AGGREGATE(8,6,$AF$3:AF138)</f>
        <v>48.001615046133573</v>
      </c>
      <c r="AI138" s="2">
        <f t="shared" si="77"/>
        <v>0.78267893497059826</v>
      </c>
      <c r="AK138" s="25">
        <v>0.85726275359690529</v>
      </c>
      <c r="AL138" s="4">
        <f t="shared" si="78"/>
        <v>-2.1818811286173396</v>
      </c>
      <c r="AM138" s="4">
        <f t="shared" si="79"/>
        <v>-1.8620820249956833</v>
      </c>
      <c r="AN138" s="4">
        <f t="shared" si="80"/>
        <v>3.1867004000161181</v>
      </c>
      <c r="AO138" s="2">
        <f t="shared" si="81"/>
        <v>0.85726275359690529</v>
      </c>
      <c r="AP138" s="4">
        <f t="shared" si="64"/>
        <v>0.52982863188888718</v>
      </c>
      <c r="AQ138" s="4">
        <f t="shared" si="63"/>
        <v>0.43354570955572402</v>
      </c>
      <c r="AR138" s="4">
        <f t="shared" si="82"/>
        <v>-9.6282922333163157E-2</v>
      </c>
      <c r="AU138" s="10" t="e">
        <f t="shared" si="66"/>
        <v>#N/A</v>
      </c>
      <c r="AV138" s="10" t="e">
        <f t="shared" si="67"/>
        <v>#N/A</v>
      </c>
      <c r="AX138" s="21">
        <f t="shared" si="88"/>
        <v>2015</v>
      </c>
      <c r="AY138" s="8">
        <f t="shared" si="89"/>
        <v>2015</v>
      </c>
      <c r="AZ138" s="44">
        <f t="shared" si="83"/>
        <v>0</v>
      </c>
      <c r="BA138" s="5" t="e">
        <f t="shared" si="84"/>
        <v>#N/A</v>
      </c>
      <c r="BB138" s="5" t="e">
        <f t="shared" si="85"/>
        <v>#N/A</v>
      </c>
      <c r="BZ138">
        <v>136</v>
      </c>
      <c r="CA138" s="8">
        <v>0</v>
      </c>
      <c r="CB138" s="8">
        <f t="shared" si="90"/>
        <v>7679.5</v>
      </c>
      <c r="CC138" s="8">
        <v>0</v>
      </c>
      <c r="CD138" s="33">
        <f t="shared" si="91"/>
        <v>6102</v>
      </c>
      <c r="CE138" s="8">
        <v>0</v>
      </c>
      <c r="CF138" s="8">
        <f t="shared" si="92"/>
        <v>5547</v>
      </c>
      <c r="CG138" s="8">
        <v>0</v>
      </c>
      <c r="CH138" s="8">
        <f t="shared" si="93"/>
        <v>6045</v>
      </c>
      <c r="CI138">
        <f t="shared" si="94"/>
        <v>25373.5</v>
      </c>
      <c r="CJ138" s="34">
        <f t="shared" si="86"/>
        <v>0</v>
      </c>
    </row>
    <row r="139" spans="1:88" x14ac:dyDescent="0.25">
      <c r="A139" s="1">
        <v>41108</v>
      </c>
      <c r="B139">
        <v>7595</v>
      </c>
      <c r="C139">
        <v>1895</v>
      </c>
      <c r="D139" s="2">
        <v>1860</v>
      </c>
      <c r="E139">
        <v>1883</v>
      </c>
      <c r="F139" s="26">
        <v>1883</v>
      </c>
      <c r="G139" s="2">
        <f t="shared" si="65"/>
        <v>5700</v>
      </c>
      <c r="H139" s="2">
        <f>_xlfn.AGGREGATE(1,6,$G$3:G139)</f>
        <v>5935.3357664233581</v>
      </c>
      <c r="I139" s="2">
        <f>_xlfn.AGGREGATE(8,6,$G$3:G139)</f>
        <v>299.65312738224509</v>
      </c>
      <c r="J139" s="2">
        <f t="shared" si="68"/>
        <v>-0.78536062172699395</v>
      </c>
      <c r="K139" s="2"/>
      <c r="L139" s="2">
        <f t="shared" si="69"/>
        <v>5735</v>
      </c>
      <c r="M139" s="2">
        <f>_xlfn.AGGREGATE(1,6,$L$3:L139)</f>
        <v>6060.1569343065694</v>
      </c>
      <c r="N139" s="2">
        <f>_xlfn.AGGREGATE(8,6,$L$3:L139)</f>
        <v>323.22400060747918</v>
      </c>
      <c r="O139" s="2">
        <f t="shared" si="70"/>
        <v>-1.0059801676096372</v>
      </c>
      <c r="P139" s="2"/>
      <c r="Q139" s="2">
        <f t="shared" si="71"/>
        <v>5712</v>
      </c>
      <c r="R139" s="2">
        <f>_xlfn.AGGREGATE(1,6,$Q$3:Q139)</f>
        <v>5999.36496350365</v>
      </c>
      <c r="S139" s="2">
        <f>_xlfn.AGGREGATE(8,6,$Q$3:Q139)</f>
        <v>313.90549337729647</v>
      </c>
      <c r="T139" s="2">
        <f t="shared" si="72"/>
        <v>-0.91545057211934067</v>
      </c>
      <c r="V139" s="2">
        <f t="shared" si="73"/>
        <v>35</v>
      </c>
      <c r="W139" s="2">
        <f>_xlfn.AGGREGATE(1,6,$V$3:V139)</f>
        <v>124.82116788321167</v>
      </c>
      <c r="X139" s="2">
        <f>_xlfn.AGGREGATE(8,6,$V$3:V139)</f>
        <v>59.422609217597383</v>
      </c>
      <c r="Y139" s="2">
        <f t="shared" si="74"/>
        <v>-1.5115655314679799</v>
      </c>
      <c r="AA139" s="2">
        <f t="shared" si="75"/>
        <v>12</v>
      </c>
      <c r="AB139" s="2">
        <f>_xlfn.AGGREGATE(1,6,$AA$3:AA139)</f>
        <v>64.029197080291965</v>
      </c>
      <c r="AC139" s="2">
        <f>_xlfn.AGGREGATE(8,6,$AA$3:AA139)</f>
        <v>61.292786825804946</v>
      </c>
      <c r="AD139" s="2">
        <f t="shared" si="87"/>
        <v>-0.84886329655983428</v>
      </c>
      <c r="AF139" s="2">
        <f t="shared" si="76"/>
        <v>-23</v>
      </c>
      <c r="AG139" s="2">
        <f>_xlfn.AGGREGATE(1,6,$AF$3:AF139)</f>
        <v>-60.791970802919707</v>
      </c>
      <c r="AH139" s="2">
        <f>_xlfn.AGGREGATE(8,6,$AF$3:AF139)</f>
        <v>47.935770680301744</v>
      </c>
      <c r="AI139" s="2">
        <f t="shared" si="77"/>
        <v>0.78838767514484898</v>
      </c>
      <c r="AK139" s="25">
        <v>0.97592619353432586</v>
      </c>
      <c r="AL139" s="4">
        <f t="shared" si="78"/>
        <v>-2.7067913614559718</v>
      </c>
      <c r="AM139" s="4">
        <f t="shared" si="79"/>
        <v>-1.5750682063008203</v>
      </c>
      <c r="AN139" s="4">
        <f t="shared" si="80"/>
        <v>3.3059333742224664</v>
      </c>
      <c r="AO139" s="2">
        <f t="shared" si="81"/>
        <v>0.97592619353432586</v>
      </c>
      <c r="AP139" s="4">
        <f t="shared" si="64"/>
        <v>0.55860911973698002</v>
      </c>
      <c r="AQ139" s="4">
        <f t="shared" si="63"/>
        <v>0.50134327005304924</v>
      </c>
      <c r="AR139" s="4">
        <f t="shared" si="82"/>
        <v>-5.7265849683930781E-2</v>
      </c>
      <c r="AU139" s="10" t="e">
        <f t="shared" si="66"/>
        <v>#N/A</v>
      </c>
      <c r="AV139" s="10" t="e">
        <f t="shared" si="67"/>
        <v>#N/A</v>
      </c>
      <c r="AX139" s="21">
        <f t="shared" si="88"/>
        <v>2015</v>
      </c>
      <c r="AY139" s="8">
        <f t="shared" si="89"/>
        <v>2015</v>
      </c>
      <c r="AZ139" s="44">
        <f t="shared" si="83"/>
        <v>0</v>
      </c>
      <c r="BA139" s="5" t="e">
        <f t="shared" si="84"/>
        <v>#N/A</v>
      </c>
      <c r="BB139" s="5" t="e">
        <f t="shared" si="85"/>
        <v>#N/A</v>
      </c>
      <c r="BZ139">
        <v>137</v>
      </c>
      <c r="CA139" s="8">
        <v>0</v>
      </c>
      <c r="CB139" s="8">
        <f t="shared" si="90"/>
        <v>7679.5</v>
      </c>
      <c r="CC139" s="8">
        <v>0</v>
      </c>
      <c r="CD139" s="33">
        <f t="shared" si="91"/>
        <v>6102</v>
      </c>
      <c r="CE139" s="8">
        <v>0</v>
      </c>
      <c r="CF139" s="8">
        <f t="shared" si="92"/>
        <v>5547</v>
      </c>
      <c r="CG139" s="8">
        <v>0</v>
      </c>
      <c r="CH139" s="8">
        <f t="shared" si="93"/>
        <v>6045</v>
      </c>
      <c r="CI139">
        <f t="shared" si="94"/>
        <v>25373.5</v>
      </c>
      <c r="CJ139" s="34">
        <f t="shared" si="86"/>
        <v>0</v>
      </c>
    </row>
    <row r="140" spans="1:88" x14ac:dyDescent="0.25">
      <c r="A140" s="1">
        <v>41109</v>
      </c>
      <c r="B140">
        <v>7761</v>
      </c>
      <c r="C140">
        <v>1934</v>
      </c>
      <c r="D140" s="2">
        <v>1888.5</v>
      </c>
      <c r="E140">
        <v>1926</v>
      </c>
      <c r="F140" s="26">
        <v>1926</v>
      </c>
      <c r="G140" s="2">
        <f t="shared" si="65"/>
        <v>5827</v>
      </c>
      <c r="H140" s="2">
        <f>_xlfn.AGGREGATE(1,6,$G$3:G140)</f>
        <v>5934.550724637681</v>
      </c>
      <c r="I140" s="2">
        <f>_xlfn.AGGREGATE(8,6,$G$3:G140)</f>
        <v>298.70681599147485</v>
      </c>
      <c r="J140" s="2">
        <f t="shared" si="68"/>
        <v>-0.36005447107290156</v>
      </c>
      <c r="K140" s="2"/>
      <c r="L140" s="2">
        <f t="shared" si="69"/>
        <v>5872.5</v>
      </c>
      <c r="M140" s="2">
        <f>_xlfn.AGGREGATE(1,6,$L$3:L140)</f>
        <v>6058.797101449275</v>
      </c>
      <c r="N140" s="2">
        <f>_xlfn.AGGREGATE(8,6,$L$3:L140)</f>
        <v>322.44384208098359</v>
      </c>
      <c r="O140" s="2">
        <f t="shared" si="70"/>
        <v>-0.5777660390316447</v>
      </c>
      <c r="P140" s="2"/>
      <c r="Q140" s="2">
        <f t="shared" si="71"/>
        <v>5835</v>
      </c>
      <c r="R140" s="2">
        <f>_xlfn.AGGREGATE(1,6,$Q$3:Q140)</f>
        <v>5998.173913043478</v>
      </c>
      <c r="S140" s="2">
        <f>_xlfn.AGGREGATE(8,6,$Q$3:Q140)</f>
        <v>313.07662540892716</v>
      </c>
      <c r="T140" s="2">
        <f t="shared" si="72"/>
        <v>-0.52119481238929066</v>
      </c>
      <c r="V140" s="2">
        <f t="shared" si="73"/>
        <v>45.5</v>
      </c>
      <c r="W140" s="2">
        <f>_xlfn.AGGREGATE(1,6,$V$3:V140)</f>
        <v>124.2463768115942</v>
      </c>
      <c r="X140" s="2">
        <f>_xlfn.AGGREGATE(8,6,$V$3:V140)</f>
        <v>59.587934241441538</v>
      </c>
      <c r="Y140" s="2">
        <f t="shared" si="74"/>
        <v>-1.3215154680899908</v>
      </c>
      <c r="AA140" s="2">
        <f t="shared" si="75"/>
        <v>8</v>
      </c>
      <c r="AB140" s="2">
        <f>_xlfn.AGGREGATE(1,6,$AA$3:AA140)</f>
        <v>63.623188405797102</v>
      </c>
      <c r="AC140" s="2">
        <f>_xlfn.AGGREGATE(8,6,$AA$3:AA140)</f>
        <v>61.254926202199989</v>
      </c>
      <c r="AD140" s="2">
        <f t="shared" si="87"/>
        <v>-0.90806065494532218</v>
      </c>
      <c r="AF140" s="2">
        <f t="shared" si="76"/>
        <v>-37.5</v>
      </c>
      <c r="AG140" s="2">
        <f>_xlfn.AGGREGATE(1,6,$AF$3:AF140)</f>
        <v>-60.623188405797102</v>
      </c>
      <c r="AH140" s="2">
        <f>_xlfn.AGGREGATE(8,6,$AF$3:AF140)</f>
        <v>47.802613914726933</v>
      </c>
      <c r="AI140" s="2">
        <f t="shared" si="77"/>
        <v>0.48372225935271201</v>
      </c>
      <c r="AK140" s="25">
        <v>0.94553320798190077</v>
      </c>
      <c r="AL140" s="4">
        <f t="shared" si="78"/>
        <v>-1.4590153224938369</v>
      </c>
      <c r="AM140" s="4">
        <f t="shared" si="79"/>
        <v>-1.8695216519624114</v>
      </c>
      <c r="AN140" s="4">
        <f t="shared" si="80"/>
        <v>2.3830037664743475</v>
      </c>
      <c r="AO140" s="2">
        <f t="shared" si="81"/>
        <v>0.94553320798190077</v>
      </c>
      <c r="AP140" s="4">
        <f t="shared" si="64"/>
        <v>0.58357196413987822</v>
      </c>
      <c r="AQ140" s="4">
        <f t="shared" si="63"/>
        <v>0.55686701229415569</v>
      </c>
      <c r="AR140" s="4">
        <f t="shared" si="82"/>
        <v>-2.6704951845722524E-2</v>
      </c>
      <c r="AU140" s="10" t="e">
        <f t="shared" si="66"/>
        <v>#N/A</v>
      </c>
      <c r="AV140" s="10" t="e">
        <f t="shared" si="67"/>
        <v>#N/A</v>
      </c>
      <c r="AX140" s="21">
        <f t="shared" si="88"/>
        <v>2015</v>
      </c>
      <c r="AY140" s="8">
        <f t="shared" si="89"/>
        <v>2015</v>
      </c>
      <c r="AZ140" s="44">
        <f t="shared" si="83"/>
        <v>0</v>
      </c>
      <c r="BA140" s="5" t="e">
        <f t="shared" si="84"/>
        <v>#N/A</v>
      </c>
      <c r="BB140" s="5" t="e">
        <f t="shared" si="85"/>
        <v>#N/A</v>
      </c>
      <c r="BZ140">
        <v>138</v>
      </c>
      <c r="CA140" s="8">
        <v>0</v>
      </c>
      <c r="CB140" s="8">
        <f t="shared" si="90"/>
        <v>7679.5</v>
      </c>
      <c r="CC140" s="8">
        <v>0</v>
      </c>
      <c r="CD140" s="33">
        <f t="shared" si="91"/>
        <v>6102</v>
      </c>
      <c r="CE140" s="8">
        <v>0</v>
      </c>
      <c r="CF140" s="8">
        <f t="shared" si="92"/>
        <v>5547</v>
      </c>
      <c r="CG140" s="8">
        <v>0</v>
      </c>
      <c r="CH140" s="8">
        <f t="shared" si="93"/>
        <v>6045</v>
      </c>
      <c r="CI140">
        <f t="shared" si="94"/>
        <v>25373.5</v>
      </c>
      <c r="CJ140" s="34">
        <f t="shared" si="86"/>
        <v>0</v>
      </c>
    </row>
    <row r="141" spans="1:88" x14ac:dyDescent="0.25">
      <c r="A141" s="1">
        <v>41110</v>
      </c>
      <c r="B141">
        <v>7635</v>
      </c>
      <c r="C141">
        <v>1913</v>
      </c>
      <c r="D141" s="2">
        <v>1854.5</v>
      </c>
      <c r="E141">
        <v>1905.5</v>
      </c>
      <c r="F141" s="26">
        <v>1905.5</v>
      </c>
      <c r="G141" s="2">
        <f t="shared" si="65"/>
        <v>5722</v>
      </c>
      <c r="H141" s="2">
        <f>_xlfn.AGGREGATE(1,6,$G$3:G141)</f>
        <v>5933.0215827338134</v>
      </c>
      <c r="I141" s="2">
        <f>_xlfn.AGGREGATE(8,6,$G$3:G141)</f>
        <v>298.17198377494543</v>
      </c>
      <c r="J141" s="2">
        <f t="shared" si="68"/>
        <v>-0.7077176737472709</v>
      </c>
      <c r="K141" s="2"/>
      <c r="L141" s="2">
        <f t="shared" si="69"/>
        <v>5780.5</v>
      </c>
      <c r="M141" s="2">
        <f>_xlfn.AGGREGATE(1,6,$L$3:L141)</f>
        <v>6056.794964028777</v>
      </c>
      <c r="N141" s="2">
        <f>_xlfn.AGGREGATE(8,6,$L$3:L141)</f>
        <v>322.14162405045084</v>
      </c>
      <c r="O141" s="2">
        <f t="shared" si="70"/>
        <v>-0.857681663594973</v>
      </c>
      <c r="P141" s="2"/>
      <c r="Q141" s="2">
        <f t="shared" si="71"/>
        <v>5729.5</v>
      </c>
      <c r="R141" s="2">
        <f>_xlfn.AGGREGATE(1,6,$Q$3:Q141)</f>
        <v>5996.241007194245</v>
      </c>
      <c r="S141" s="2">
        <f>_xlfn.AGGREGATE(8,6,$Q$3:Q141)</f>
        <v>312.7737210007034</v>
      </c>
      <c r="T141" s="2">
        <f t="shared" si="72"/>
        <v>-0.85282422813790382</v>
      </c>
      <c r="V141" s="2">
        <f t="shared" si="73"/>
        <v>58.5</v>
      </c>
      <c r="W141" s="2">
        <f>_xlfn.AGGREGATE(1,6,$V$3:V141)</f>
        <v>123.77338129496403</v>
      </c>
      <c r="X141" s="2">
        <f>_xlfn.AGGREGATE(8,6,$V$3:V141)</f>
        <v>59.632635041126093</v>
      </c>
      <c r="Y141" s="2">
        <f t="shared" si="74"/>
        <v>-1.0945915982070513</v>
      </c>
      <c r="AA141" s="2">
        <f t="shared" si="75"/>
        <v>7.5</v>
      </c>
      <c r="AB141" s="2">
        <f>_xlfn.AGGREGATE(1,6,$AA$3:AA141)</f>
        <v>63.219424460431654</v>
      </c>
      <c r="AC141" s="2">
        <f>_xlfn.AGGREGATE(8,6,$AA$3:AA141)</f>
        <v>61.218211986348024</v>
      </c>
      <c r="AD141" s="2">
        <f t="shared" si="87"/>
        <v>-0.91017726020579259</v>
      </c>
      <c r="AF141" s="2">
        <f t="shared" si="76"/>
        <v>-51</v>
      </c>
      <c r="AG141" s="2">
        <f>_xlfn.AGGREGATE(1,6,$AF$3:AF141)</f>
        <v>-60.553956834532372</v>
      </c>
      <c r="AH141" s="2">
        <f>_xlfn.AGGREGATE(8,6,$AF$3:AF141)</f>
        <v>47.637294600569476</v>
      </c>
      <c r="AI141" s="2">
        <f t="shared" si="77"/>
        <v>0.20055624305789521</v>
      </c>
      <c r="AK141" s="25">
        <v>1.5624452452858013</v>
      </c>
      <c r="AL141" s="4">
        <f t="shared" si="78"/>
        <v>-2.4182235654801478</v>
      </c>
      <c r="AM141" s="4">
        <f t="shared" si="79"/>
        <v>-1.297051184665573</v>
      </c>
      <c r="AN141" s="4">
        <f t="shared" si="80"/>
        <v>2.1528295048599198</v>
      </c>
      <c r="AO141" s="2">
        <f t="shared" si="81"/>
        <v>1.5624452452858013</v>
      </c>
      <c r="AP141" s="4">
        <f t="shared" si="64"/>
        <v>0.64672507905251841</v>
      </c>
      <c r="AQ141" s="4">
        <f t="shared" si="63"/>
        <v>0.68256429141811137</v>
      </c>
      <c r="AR141" s="4">
        <f t="shared" si="82"/>
        <v>3.5839212365592954E-2</v>
      </c>
      <c r="AU141" s="10" t="e">
        <f t="shared" si="66"/>
        <v>#N/A</v>
      </c>
      <c r="AV141" s="10" t="e">
        <f t="shared" si="67"/>
        <v>#N/A</v>
      </c>
      <c r="AX141" s="21">
        <f t="shared" si="88"/>
        <v>2015</v>
      </c>
      <c r="AY141" s="8">
        <f t="shared" si="89"/>
        <v>2015</v>
      </c>
      <c r="AZ141" s="44">
        <f t="shared" si="83"/>
        <v>0</v>
      </c>
      <c r="BA141" s="5" t="e">
        <f t="shared" si="84"/>
        <v>#N/A</v>
      </c>
      <c r="BB141" s="5" t="e">
        <f t="shared" si="85"/>
        <v>#N/A</v>
      </c>
      <c r="BZ141">
        <v>139</v>
      </c>
      <c r="CA141" s="8">
        <v>0</v>
      </c>
      <c r="CB141" s="8">
        <f t="shared" si="90"/>
        <v>7679.5</v>
      </c>
      <c r="CC141" s="8">
        <v>0</v>
      </c>
      <c r="CD141" s="33">
        <f t="shared" si="91"/>
        <v>6102</v>
      </c>
      <c r="CE141" s="8">
        <v>0</v>
      </c>
      <c r="CF141" s="8">
        <f t="shared" si="92"/>
        <v>5547</v>
      </c>
      <c r="CG141" s="8">
        <v>0</v>
      </c>
      <c r="CH141" s="8">
        <f t="shared" si="93"/>
        <v>6045</v>
      </c>
      <c r="CI141">
        <f t="shared" si="94"/>
        <v>25373.5</v>
      </c>
      <c r="CJ141" s="34">
        <f t="shared" si="86"/>
        <v>0</v>
      </c>
    </row>
    <row r="142" spans="1:88" x14ac:dyDescent="0.25">
      <c r="A142" s="1">
        <v>41113</v>
      </c>
      <c r="B142">
        <v>7389</v>
      </c>
      <c r="C142">
        <v>1860.5</v>
      </c>
      <c r="D142" s="2">
        <v>1806</v>
      </c>
      <c r="E142">
        <v>1858.5</v>
      </c>
      <c r="F142" s="26">
        <v>1858.5</v>
      </c>
      <c r="G142" s="2">
        <f t="shared" si="65"/>
        <v>5528.5</v>
      </c>
      <c r="H142" s="2">
        <f>_xlfn.AGGREGATE(1,6,$G$3:G142)</f>
        <v>5930.1321428571428</v>
      </c>
      <c r="I142" s="2">
        <f>_xlfn.AGGREGATE(8,6,$G$3:G142)</f>
        <v>299.05179681975244</v>
      </c>
      <c r="J142" s="2">
        <f t="shared" si="68"/>
        <v>-1.3430186580661765</v>
      </c>
      <c r="K142" s="2"/>
      <c r="L142" s="2">
        <f t="shared" si="69"/>
        <v>5583</v>
      </c>
      <c r="M142" s="2">
        <f>_xlfn.AGGREGATE(1,6,$L$3:L142)</f>
        <v>6053.4107142857147</v>
      </c>
      <c r="N142" s="2">
        <f>_xlfn.AGGREGATE(8,6,$L$3:L142)</f>
        <v>323.45936633666724</v>
      </c>
      <c r="O142" s="2">
        <f t="shared" si="70"/>
        <v>-1.4543116176023656</v>
      </c>
      <c r="P142" s="2"/>
      <c r="Q142" s="2">
        <f t="shared" si="71"/>
        <v>5530.5</v>
      </c>
      <c r="R142" s="2">
        <f>_xlfn.AGGREGATE(1,6,$Q$3:Q142)</f>
        <v>5992.9142857142861</v>
      </c>
      <c r="S142" s="2">
        <f>_xlfn.AGGREGATE(8,6,$Q$3:Q142)</f>
        <v>314.11296843456734</v>
      </c>
      <c r="T142" s="2">
        <f t="shared" si="72"/>
        <v>-1.4721273305549982</v>
      </c>
      <c r="V142" s="2">
        <f t="shared" si="73"/>
        <v>54.5</v>
      </c>
      <c r="W142" s="2">
        <f>_xlfn.AGGREGATE(1,6,$V$3:V142)</f>
        <v>123.27857142857142</v>
      </c>
      <c r="X142" s="2">
        <f>_xlfn.AGGREGATE(8,6,$V$3:V142)</f>
        <v>59.704967232592111</v>
      </c>
      <c r="Y142" s="2">
        <f t="shared" si="74"/>
        <v>-1.151974025220236</v>
      </c>
      <c r="AA142" s="2">
        <f t="shared" si="75"/>
        <v>2</v>
      </c>
      <c r="AB142" s="2">
        <f>_xlfn.AGGREGATE(1,6,$AA$3:AA142)</f>
        <v>62.782142857142858</v>
      </c>
      <c r="AC142" s="2">
        <f>_xlfn.AGGREGATE(8,6,$AA$3:AA142)</f>
        <v>61.216658876318888</v>
      </c>
      <c r="AD142" s="2">
        <f t="shared" si="87"/>
        <v>-0.99290199714992744</v>
      </c>
      <c r="AF142" s="2">
        <f t="shared" si="76"/>
        <v>-52.5</v>
      </c>
      <c r="AG142" s="2">
        <f>_xlfn.AGGREGATE(1,6,$AF$3:AF142)</f>
        <v>-60.496428571428574</v>
      </c>
      <c r="AH142" s="2">
        <f>_xlfn.AGGREGATE(8,6,$AF$3:AF142)</f>
        <v>47.471701962799877</v>
      </c>
      <c r="AI142" s="2">
        <f t="shared" si="77"/>
        <v>0.16844621618358646</v>
      </c>
      <c r="AK142" s="25">
        <v>2.2965831115213393</v>
      </c>
      <c r="AL142" s="4">
        <f t="shared" si="78"/>
        <v>-4.2694576062235399</v>
      </c>
      <c r="AM142" s="4">
        <f t="shared" si="79"/>
        <v>-0.80185736430398691</v>
      </c>
      <c r="AN142" s="4">
        <f t="shared" si="80"/>
        <v>2.774731859006188</v>
      </c>
      <c r="AO142" s="2">
        <f t="shared" si="81"/>
        <v>2.2965831115213393</v>
      </c>
      <c r="AP142" s="4">
        <f t="shared" si="64"/>
        <v>0.75316753276018422</v>
      </c>
      <c r="AQ142" s="4">
        <f t="shared" si="63"/>
        <v>0.88431664393101483</v>
      </c>
      <c r="AR142" s="4">
        <f t="shared" si="82"/>
        <v>0.13114911117083061</v>
      </c>
      <c r="AU142" s="10" t="e">
        <f t="shared" si="66"/>
        <v>#N/A</v>
      </c>
      <c r="AV142" s="10" t="e">
        <f t="shared" si="67"/>
        <v>#N/A</v>
      </c>
      <c r="AX142" s="21">
        <f t="shared" si="88"/>
        <v>2015</v>
      </c>
      <c r="AY142" s="8">
        <f t="shared" si="89"/>
        <v>2015</v>
      </c>
      <c r="AZ142" s="44">
        <f t="shared" si="83"/>
        <v>0</v>
      </c>
      <c r="BA142" s="5" t="e">
        <f t="shared" si="84"/>
        <v>#N/A</v>
      </c>
      <c r="BB142" s="5" t="e">
        <f t="shared" si="85"/>
        <v>#N/A</v>
      </c>
      <c r="BZ142">
        <v>140</v>
      </c>
      <c r="CA142" s="8">
        <v>0</v>
      </c>
      <c r="CB142" s="8">
        <f t="shared" si="90"/>
        <v>7679.5</v>
      </c>
      <c r="CC142" s="8">
        <v>0</v>
      </c>
      <c r="CD142" s="33">
        <f t="shared" si="91"/>
        <v>6102</v>
      </c>
      <c r="CE142" s="8">
        <v>0</v>
      </c>
      <c r="CF142" s="8">
        <f t="shared" si="92"/>
        <v>5547</v>
      </c>
      <c r="CG142" s="8">
        <v>0</v>
      </c>
      <c r="CH142" s="8">
        <f t="shared" si="93"/>
        <v>6045</v>
      </c>
      <c r="CI142">
        <f t="shared" si="94"/>
        <v>25373.5</v>
      </c>
      <c r="CJ142" s="34">
        <f t="shared" si="86"/>
        <v>0</v>
      </c>
    </row>
    <row r="143" spans="1:88" x14ac:dyDescent="0.25">
      <c r="A143" s="1">
        <v>41114</v>
      </c>
      <c r="B143">
        <v>7403</v>
      </c>
      <c r="C143">
        <v>1871.5</v>
      </c>
      <c r="D143" s="2">
        <v>1804.5</v>
      </c>
      <c r="E143">
        <v>1852</v>
      </c>
      <c r="F143" s="26">
        <v>1852</v>
      </c>
      <c r="G143" s="2">
        <f t="shared" si="65"/>
        <v>5531.5</v>
      </c>
      <c r="H143" s="2">
        <f>_xlfn.AGGREGATE(1,6,$G$3:G143)</f>
        <v>5927.3049645390074</v>
      </c>
      <c r="I143" s="2">
        <f>_xlfn.AGGREGATE(8,6,$G$3:G143)</f>
        <v>299.86116629761779</v>
      </c>
      <c r="J143" s="2">
        <f t="shared" si="68"/>
        <v>-1.3199607319147275</v>
      </c>
      <c r="K143" s="2"/>
      <c r="L143" s="2">
        <f t="shared" si="69"/>
        <v>5598.5</v>
      </c>
      <c r="M143" s="2">
        <f>_xlfn.AGGREGATE(1,6,$L$3:L143)</f>
        <v>6050.1843971631206</v>
      </c>
      <c r="N143" s="2">
        <f>_xlfn.AGGREGATE(8,6,$L$3:L143)</f>
        <v>324.56310738982222</v>
      </c>
      <c r="O143" s="2">
        <f t="shared" si="70"/>
        <v>-1.3916689447412061</v>
      </c>
      <c r="P143" s="2"/>
      <c r="Q143" s="2">
        <f t="shared" si="71"/>
        <v>5551</v>
      </c>
      <c r="R143" s="2">
        <f>_xlfn.AGGREGATE(1,6,$Q$3:Q143)</f>
        <v>5989.7801418439713</v>
      </c>
      <c r="S143" s="2">
        <f>_xlfn.AGGREGATE(8,6,$Q$3:Q143)</f>
        <v>315.18628044174653</v>
      </c>
      <c r="T143" s="2">
        <f t="shared" si="72"/>
        <v>-1.3921295724833036</v>
      </c>
      <c r="V143" s="2">
        <f t="shared" si="73"/>
        <v>67</v>
      </c>
      <c r="W143" s="2">
        <f>_xlfn.AGGREGATE(1,6,$V$3:V143)</f>
        <v>122.87943262411348</v>
      </c>
      <c r="X143" s="2">
        <f>_xlfn.AGGREGATE(8,6,$V$3:V143)</f>
        <v>59.68002447774213</v>
      </c>
      <c r="Y143" s="2">
        <f t="shared" si="74"/>
        <v>-0.93631718674904207</v>
      </c>
      <c r="AA143" s="2">
        <f t="shared" si="75"/>
        <v>19.5</v>
      </c>
      <c r="AB143" s="2">
        <f>_xlfn.AGGREGATE(1,6,$AA$3:AA143)</f>
        <v>62.475177304964539</v>
      </c>
      <c r="AC143" s="2">
        <f>_xlfn.AGGREGATE(8,6,$AA$3:AA143)</f>
        <v>61.107228340557363</v>
      </c>
      <c r="AD143" s="2">
        <f t="shared" si="87"/>
        <v>-0.70327485752518681</v>
      </c>
      <c r="AF143" s="2">
        <f t="shared" si="76"/>
        <v>-47.5</v>
      </c>
      <c r="AG143" s="2">
        <f>_xlfn.AGGREGATE(1,6,$AF$3:AF143)</f>
        <v>-60.404255319148938</v>
      </c>
      <c r="AH143" s="2">
        <f>_xlfn.AGGREGATE(8,6,$AF$3:AF143)</f>
        <v>47.315633798464702</v>
      </c>
      <c r="AI143" s="2">
        <f t="shared" si="77"/>
        <v>0.27272709426472175</v>
      </c>
      <c r="AK143" s="25">
        <v>1.8226773357437687</v>
      </c>
      <c r="AL143" s="4">
        <f t="shared" si="78"/>
        <v>-4.1037592491392374</v>
      </c>
      <c r="AM143" s="4">
        <f t="shared" si="79"/>
        <v>-0.31963131235950137</v>
      </c>
      <c r="AN143" s="4">
        <f t="shared" si="80"/>
        <v>2.6007132257549701</v>
      </c>
      <c r="AO143" s="2">
        <f t="shared" si="81"/>
        <v>1.8226773357437687</v>
      </c>
      <c r="AP143" s="4">
        <f t="shared" si="64"/>
        <v>0.8221681652107381</v>
      </c>
      <c r="AQ143" s="4">
        <f t="shared" si="63"/>
        <v>1.0016117304076091</v>
      </c>
      <c r="AR143" s="4">
        <f t="shared" si="82"/>
        <v>0.17944356519687099</v>
      </c>
      <c r="AU143" s="10" t="e">
        <f t="shared" si="66"/>
        <v>#N/A</v>
      </c>
      <c r="AV143" s="10" t="e">
        <f t="shared" si="67"/>
        <v>#N/A</v>
      </c>
      <c r="AX143" s="21">
        <f t="shared" si="88"/>
        <v>2015</v>
      </c>
      <c r="AY143" s="8">
        <f t="shared" si="89"/>
        <v>2015</v>
      </c>
      <c r="AZ143" s="44">
        <f t="shared" si="83"/>
        <v>0</v>
      </c>
      <c r="BA143" s="5" t="e">
        <f t="shared" si="84"/>
        <v>#N/A</v>
      </c>
      <c r="BB143" s="5" t="e">
        <f t="shared" si="85"/>
        <v>#N/A</v>
      </c>
      <c r="BZ143">
        <v>141</v>
      </c>
      <c r="CA143" s="8">
        <v>0</v>
      </c>
      <c r="CB143" s="8">
        <f t="shared" si="90"/>
        <v>7679.5</v>
      </c>
      <c r="CC143" s="8">
        <v>0</v>
      </c>
      <c r="CD143" s="33">
        <f t="shared" si="91"/>
        <v>6102</v>
      </c>
      <c r="CE143" s="8">
        <v>0</v>
      </c>
      <c r="CF143" s="8">
        <f t="shared" si="92"/>
        <v>5547</v>
      </c>
      <c r="CG143" s="8">
        <v>0</v>
      </c>
      <c r="CH143" s="8">
        <f t="shared" si="93"/>
        <v>6045</v>
      </c>
      <c r="CI143">
        <f t="shared" si="94"/>
        <v>25373.5</v>
      </c>
      <c r="CJ143" s="34">
        <f t="shared" si="86"/>
        <v>0</v>
      </c>
    </row>
    <row r="144" spans="1:88" x14ac:dyDescent="0.25">
      <c r="A144" s="1">
        <v>41115</v>
      </c>
      <c r="B144">
        <v>7440.5</v>
      </c>
      <c r="C144">
        <v>1880</v>
      </c>
      <c r="D144" s="2">
        <v>1809.5</v>
      </c>
      <c r="E144">
        <v>1864</v>
      </c>
      <c r="F144" s="26">
        <v>1864</v>
      </c>
      <c r="G144" s="2">
        <f t="shared" si="65"/>
        <v>5560.5</v>
      </c>
      <c r="H144" s="2">
        <f>_xlfn.AGGREGATE(1,6,$G$3:G144)</f>
        <v>5924.7218309859154</v>
      </c>
      <c r="I144" s="2">
        <f>_xlfn.AGGREGATE(8,6,$G$3:G144)</f>
        <v>300.37366121947838</v>
      </c>
      <c r="J144" s="2">
        <f t="shared" si="68"/>
        <v>-1.2125624780389255</v>
      </c>
      <c r="K144" s="2"/>
      <c r="L144" s="2">
        <f t="shared" si="69"/>
        <v>5631</v>
      </c>
      <c r="M144" s="2">
        <f>_xlfn.AGGREGATE(1,6,$L$3:L144)</f>
        <v>6047.2323943661968</v>
      </c>
      <c r="N144" s="2">
        <f>_xlfn.AGGREGATE(8,6,$L$3:L144)</f>
        <v>325.31229666130935</v>
      </c>
      <c r="O144" s="2">
        <f t="shared" si="70"/>
        <v>-1.2794855855066143</v>
      </c>
      <c r="P144" s="2"/>
      <c r="Q144" s="2">
        <f t="shared" si="71"/>
        <v>5576.5</v>
      </c>
      <c r="R144" s="2">
        <f>_xlfn.AGGREGATE(1,6,$Q$3:Q144)</f>
        <v>5986.8697183098593</v>
      </c>
      <c r="S144" s="2">
        <f>_xlfn.AGGREGATE(8,6,$Q$3:Q144)</f>
        <v>315.97016751439622</v>
      </c>
      <c r="T144" s="2">
        <f t="shared" si="72"/>
        <v>-1.2987609606883601</v>
      </c>
      <c r="V144" s="2">
        <f t="shared" si="73"/>
        <v>70.5</v>
      </c>
      <c r="W144" s="2">
        <f>_xlfn.AGGREGATE(1,6,$V$3:V144)</f>
        <v>122.5105633802817</v>
      </c>
      <c r="X144" s="2">
        <f>_xlfn.AGGREGATE(8,6,$V$3:V144)</f>
        <v>59.630596064491478</v>
      </c>
      <c r="Y144" s="2">
        <f t="shared" si="74"/>
        <v>-0.87221270309006149</v>
      </c>
      <c r="AA144" s="2">
        <f t="shared" si="75"/>
        <v>16</v>
      </c>
      <c r="AB144" s="2">
        <f>_xlfn.AGGREGATE(1,6,$AA$3:AA144)</f>
        <v>62.147887323943664</v>
      </c>
      <c r="AC144" s="2">
        <f>_xlfn.AGGREGATE(8,6,$AA$3:AA144)</f>
        <v>61.015577228693694</v>
      </c>
      <c r="AD144" s="2">
        <f t="shared" si="87"/>
        <v>-0.75632960335646504</v>
      </c>
      <c r="AF144" s="2">
        <f t="shared" si="76"/>
        <v>-54.5</v>
      </c>
      <c r="AG144" s="2">
        <f>_xlfn.AGGREGATE(1,6,$AF$3:AF144)</f>
        <v>-60.362676056338032</v>
      </c>
      <c r="AH144" s="2">
        <f>_xlfn.AGGREGATE(8,6,$AF$3:AF144)</f>
        <v>47.151320100342041</v>
      </c>
      <c r="AI144" s="2">
        <f t="shared" si="77"/>
        <v>0.12433747440923723</v>
      </c>
      <c r="AK144" s="25">
        <v>1.9307530896355878</v>
      </c>
      <c r="AL144" s="4">
        <f t="shared" si="78"/>
        <v>-3.7908090242339001</v>
      </c>
      <c r="AM144" s="4">
        <f t="shared" si="79"/>
        <v>-0.41597982840760106</v>
      </c>
      <c r="AN144" s="4">
        <f t="shared" si="80"/>
        <v>2.2760357630059134</v>
      </c>
      <c r="AO144" s="2">
        <f t="shared" si="81"/>
        <v>1.9307530896355878</v>
      </c>
      <c r="AP144" s="4">
        <f t="shared" si="64"/>
        <v>0.8936897732381478</v>
      </c>
      <c r="AQ144" s="4">
        <f t="shared" si="63"/>
        <v>1.1177544003111064</v>
      </c>
      <c r="AR144" s="4">
        <f t="shared" si="82"/>
        <v>0.2240646270729586</v>
      </c>
      <c r="AU144" s="10" t="e">
        <f t="shared" si="66"/>
        <v>#N/A</v>
      </c>
      <c r="AV144" s="10" t="e">
        <f t="shared" si="67"/>
        <v>#N/A</v>
      </c>
      <c r="AX144" s="21">
        <f t="shared" si="88"/>
        <v>2015</v>
      </c>
      <c r="AY144" s="8">
        <f t="shared" si="89"/>
        <v>2015</v>
      </c>
      <c r="AZ144" s="44">
        <f t="shared" si="83"/>
        <v>0</v>
      </c>
      <c r="BA144" s="5" t="e">
        <f t="shared" si="84"/>
        <v>#N/A</v>
      </c>
      <c r="BB144" s="5" t="e">
        <f t="shared" si="85"/>
        <v>#N/A</v>
      </c>
      <c r="BZ144">
        <v>142</v>
      </c>
      <c r="CA144" s="8">
        <v>0</v>
      </c>
      <c r="CB144" s="8">
        <f t="shared" si="90"/>
        <v>7679.5</v>
      </c>
      <c r="CC144" s="8">
        <v>0</v>
      </c>
      <c r="CD144" s="33">
        <f t="shared" si="91"/>
        <v>6102</v>
      </c>
      <c r="CE144" s="8">
        <v>0</v>
      </c>
      <c r="CF144" s="8">
        <f t="shared" si="92"/>
        <v>5547</v>
      </c>
      <c r="CG144" s="8">
        <v>0</v>
      </c>
      <c r="CH144" s="8">
        <f t="shared" si="93"/>
        <v>6045</v>
      </c>
      <c r="CI144">
        <f t="shared" si="94"/>
        <v>25373.5</v>
      </c>
      <c r="CJ144" s="34">
        <f t="shared" si="86"/>
        <v>0</v>
      </c>
    </row>
    <row r="145" spans="1:88" x14ac:dyDescent="0.25">
      <c r="A145" s="1">
        <v>41116</v>
      </c>
      <c r="B145">
        <v>7511</v>
      </c>
      <c r="C145">
        <v>1897</v>
      </c>
      <c r="D145" s="2">
        <v>1815</v>
      </c>
      <c r="E145">
        <v>1878</v>
      </c>
      <c r="F145" s="26">
        <v>1878</v>
      </c>
      <c r="G145" s="2">
        <f t="shared" si="65"/>
        <v>5614</v>
      </c>
      <c r="H145" s="2">
        <f>_xlfn.AGGREGATE(1,6,$G$3:G145)</f>
        <v>5922.5489510489515</v>
      </c>
      <c r="I145" s="2">
        <f>_xlfn.AGGREGATE(8,6,$G$3:G145)</f>
        <v>300.43940614478981</v>
      </c>
      <c r="J145" s="2">
        <f t="shared" si="68"/>
        <v>-1.0269922810999483</v>
      </c>
      <c r="K145" s="2"/>
      <c r="L145" s="2">
        <f t="shared" si="69"/>
        <v>5696</v>
      </c>
      <c r="M145" s="2">
        <f>_xlfn.AGGREGATE(1,6,$L$3:L145)</f>
        <v>6044.7762237762236</v>
      </c>
      <c r="N145" s="2">
        <f>_xlfn.AGGREGATE(8,6,$L$3:L145)</f>
        <v>325.49145562739341</v>
      </c>
      <c r="O145" s="2">
        <f t="shared" si="70"/>
        <v>-1.071537263870562</v>
      </c>
      <c r="P145" s="2"/>
      <c r="Q145" s="2">
        <f t="shared" si="71"/>
        <v>5633</v>
      </c>
      <c r="R145" s="2">
        <f>_xlfn.AGGREGATE(1,6,$Q$3:Q145)</f>
        <v>5984.3951048951049</v>
      </c>
      <c r="S145" s="2">
        <f>_xlfn.AGGREGATE(8,6,$Q$3:Q145)</f>
        <v>316.24128752280268</v>
      </c>
      <c r="T145" s="2">
        <f t="shared" si="72"/>
        <v>-1.111161378223795</v>
      </c>
      <c r="V145" s="2">
        <f t="shared" si="73"/>
        <v>82</v>
      </c>
      <c r="W145" s="2">
        <f>_xlfn.AGGREGATE(1,6,$V$3:V145)</f>
        <v>122.22727272727273</v>
      </c>
      <c r="X145" s="2">
        <f>_xlfn.AGGREGATE(8,6,$V$3:V145)</f>
        <v>59.517545373169568</v>
      </c>
      <c r="Y145" s="2">
        <f t="shared" si="74"/>
        <v>-0.67588931087549753</v>
      </c>
      <c r="AA145" s="2">
        <f t="shared" si="75"/>
        <v>19</v>
      </c>
      <c r="AB145" s="2">
        <f>_xlfn.AGGREGATE(1,6,$AA$3:AA145)</f>
        <v>61.846153846153847</v>
      </c>
      <c r="AC145" s="2">
        <f>_xlfn.AGGREGATE(8,6,$AA$3:AA145)</f>
        <v>60.908082494683157</v>
      </c>
      <c r="AD145" s="2">
        <f t="shared" si="87"/>
        <v>-0.70345596333448868</v>
      </c>
      <c r="AF145" s="2">
        <f t="shared" si="76"/>
        <v>-63</v>
      </c>
      <c r="AG145" s="2">
        <f>_xlfn.AGGREGATE(1,6,$AF$3:AF145)</f>
        <v>-60.38111888111888</v>
      </c>
      <c r="AH145" s="2">
        <f>_xlfn.AGGREGATE(8,6,$AF$3:AF145)</f>
        <v>46.98668008108055</v>
      </c>
      <c r="AI145" s="2">
        <f t="shared" si="77"/>
        <v>-5.5736670783336044E-2</v>
      </c>
      <c r="AK145" s="25">
        <v>1.8703540123416196</v>
      </c>
      <c r="AL145" s="4">
        <f t="shared" si="78"/>
        <v>-3.2096909231943056</v>
      </c>
      <c r="AM145" s="4">
        <f t="shared" si="79"/>
        <v>-0.35235299311003787</v>
      </c>
      <c r="AN145" s="4">
        <f t="shared" si="80"/>
        <v>1.6916899039627236</v>
      </c>
      <c r="AO145" s="2">
        <f t="shared" si="81"/>
        <v>1.8703540123416196</v>
      </c>
      <c r="AP145" s="4">
        <f t="shared" si="64"/>
        <v>0.95670036930933955</v>
      </c>
      <c r="AQ145" s="4">
        <f t="shared" si="63"/>
        <v>1.2118293518149206</v>
      </c>
      <c r="AR145" s="4">
        <f t="shared" si="82"/>
        <v>0.25512898250558103</v>
      </c>
      <c r="AU145" s="10" t="e">
        <f t="shared" si="66"/>
        <v>#N/A</v>
      </c>
      <c r="AV145" s="10" t="e">
        <f t="shared" si="67"/>
        <v>#N/A</v>
      </c>
      <c r="AX145" s="21">
        <f t="shared" si="88"/>
        <v>2015</v>
      </c>
      <c r="AY145" s="8">
        <f t="shared" si="89"/>
        <v>2015</v>
      </c>
      <c r="AZ145" s="44">
        <f t="shared" si="83"/>
        <v>0</v>
      </c>
      <c r="BA145" s="5" t="e">
        <f t="shared" si="84"/>
        <v>#N/A</v>
      </c>
      <c r="BB145" s="5" t="e">
        <f t="shared" si="85"/>
        <v>#N/A</v>
      </c>
      <c r="BZ145">
        <v>143</v>
      </c>
      <c r="CA145" s="8">
        <v>0</v>
      </c>
      <c r="CB145" s="8">
        <f t="shared" si="90"/>
        <v>7679.5</v>
      </c>
      <c r="CC145" s="8">
        <v>0</v>
      </c>
      <c r="CD145" s="33">
        <f t="shared" si="91"/>
        <v>6102</v>
      </c>
      <c r="CE145" s="8">
        <v>0</v>
      </c>
      <c r="CF145" s="8">
        <f t="shared" si="92"/>
        <v>5547</v>
      </c>
      <c r="CG145" s="8">
        <v>0</v>
      </c>
      <c r="CH145" s="8">
        <f t="shared" si="93"/>
        <v>6045</v>
      </c>
      <c r="CI145">
        <f t="shared" si="94"/>
        <v>25373.5</v>
      </c>
      <c r="CJ145" s="34">
        <f t="shared" si="86"/>
        <v>0</v>
      </c>
    </row>
    <row r="146" spans="1:88" x14ac:dyDescent="0.25">
      <c r="A146" s="1">
        <v>41117</v>
      </c>
      <c r="B146">
        <v>7560</v>
      </c>
      <c r="C146">
        <v>1893</v>
      </c>
      <c r="D146" s="2">
        <v>1842</v>
      </c>
      <c r="E146">
        <v>1917</v>
      </c>
      <c r="F146" s="26">
        <v>1917</v>
      </c>
      <c r="G146" s="2">
        <f t="shared" si="65"/>
        <v>5667</v>
      </c>
      <c r="H146" s="2">
        <f>_xlfn.AGGREGATE(1,6,$G$3:G146)</f>
        <v>5920.7743055555557</v>
      </c>
      <c r="I146" s="2">
        <f>_xlfn.AGGREGATE(8,6,$G$3:G146)</f>
        <v>300.1455713359324</v>
      </c>
      <c r="J146" s="2">
        <f t="shared" si="68"/>
        <v>-0.84550408132300392</v>
      </c>
      <c r="K146" s="2"/>
      <c r="L146" s="2">
        <f t="shared" si="69"/>
        <v>5718</v>
      </c>
      <c r="M146" s="2">
        <f>_xlfn.AGGREGATE(1,6,$L$3:L146)</f>
        <v>6042.5069444444443</v>
      </c>
      <c r="N146" s="2">
        <f>_xlfn.AGGREGATE(8,6,$L$3:L146)</f>
        <v>325.4924846915265</v>
      </c>
      <c r="O146" s="2">
        <f t="shared" si="70"/>
        <v>-0.99697215667508832</v>
      </c>
      <c r="P146" s="2"/>
      <c r="Q146" s="2">
        <f t="shared" si="71"/>
        <v>5643</v>
      </c>
      <c r="R146" s="2">
        <f>_xlfn.AGGREGATE(1,6,$Q$3:Q146)</f>
        <v>5982.0243055555557</v>
      </c>
      <c r="S146" s="2">
        <f>_xlfn.AGGREGATE(8,6,$Q$3:Q146)</f>
        <v>316.41397993910857</v>
      </c>
      <c r="T146" s="2">
        <f t="shared" si="72"/>
        <v>-1.0714580487903798</v>
      </c>
      <c r="V146" s="2">
        <f t="shared" si="73"/>
        <v>51</v>
      </c>
      <c r="W146" s="2">
        <f>_xlfn.AGGREGATE(1,6,$V$3:V146)</f>
        <v>121.73263888888889</v>
      </c>
      <c r="X146" s="2">
        <f>_xlfn.AGGREGATE(8,6,$V$3:V146)</f>
        <v>59.604743041441473</v>
      </c>
      <c r="Y146" s="2">
        <f t="shared" si="74"/>
        <v>-1.1866948044673309</v>
      </c>
      <c r="AA146" s="2">
        <f t="shared" si="75"/>
        <v>-24</v>
      </c>
      <c r="AB146" s="2">
        <f>_xlfn.AGGREGATE(1,6,$AA$3:AA146)</f>
        <v>61.25</v>
      </c>
      <c r="AC146" s="2">
        <f>_xlfn.AGGREGATE(8,6,$AA$3:AA146)</f>
        <v>61.113453237946445</v>
      </c>
      <c r="AD146" s="2">
        <f t="shared" si="87"/>
        <v>-1.3949465376809493</v>
      </c>
      <c r="AF146" s="2">
        <f t="shared" si="76"/>
        <v>-75</v>
      </c>
      <c r="AG146" s="2">
        <f>_xlfn.AGGREGATE(1,6,$AF$3:AF146)</f>
        <v>-60.482638888888886</v>
      </c>
      <c r="AH146" s="2">
        <f>_xlfn.AGGREGATE(8,6,$AF$3:AF146)</f>
        <v>46.838982947880297</v>
      </c>
      <c r="AI146" s="2">
        <f t="shared" si="77"/>
        <v>-0.30994185179608175</v>
      </c>
      <c r="AK146" s="25">
        <v>2.776346438267411</v>
      </c>
      <c r="AL146" s="4">
        <f t="shared" si="78"/>
        <v>-2.9139342867884723</v>
      </c>
      <c r="AM146" s="4">
        <f t="shared" si="79"/>
        <v>-1.7361372608252763</v>
      </c>
      <c r="AN146" s="4">
        <f t="shared" si="80"/>
        <v>1.8737251093463374</v>
      </c>
      <c r="AO146" s="2">
        <f t="shared" si="81"/>
        <v>2.776346438267411</v>
      </c>
      <c r="AP146" s="4">
        <f t="shared" si="64"/>
        <v>1.0740968898872798</v>
      </c>
      <c r="AQ146" s="4">
        <f t="shared" si="63"/>
        <v>1.4073939876214818</v>
      </c>
      <c r="AR146" s="4">
        <f t="shared" si="82"/>
        <v>0.33329709773420202</v>
      </c>
      <c r="AU146" s="10" t="e">
        <f t="shared" si="66"/>
        <v>#N/A</v>
      </c>
      <c r="AV146" s="10" t="e">
        <f t="shared" si="67"/>
        <v>#N/A</v>
      </c>
      <c r="AX146" s="21">
        <f t="shared" si="88"/>
        <v>2015</v>
      </c>
      <c r="AY146" s="8">
        <f t="shared" si="89"/>
        <v>2015</v>
      </c>
      <c r="AZ146" s="44">
        <f t="shared" si="83"/>
        <v>0</v>
      </c>
      <c r="BA146" s="5" t="e">
        <f t="shared" si="84"/>
        <v>#N/A</v>
      </c>
      <c r="BB146" s="5" t="e">
        <f t="shared" si="85"/>
        <v>#N/A</v>
      </c>
      <c r="BZ146">
        <v>144</v>
      </c>
      <c r="CA146" s="8">
        <v>0</v>
      </c>
      <c r="CB146" s="8">
        <f t="shared" si="90"/>
        <v>7679.5</v>
      </c>
      <c r="CC146" s="8">
        <v>0</v>
      </c>
      <c r="CD146" s="33">
        <f t="shared" si="91"/>
        <v>6102</v>
      </c>
      <c r="CE146" s="8">
        <v>0</v>
      </c>
      <c r="CF146" s="8">
        <f t="shared" si="92"/>
        <v>5547</v>
      </c>
      <c r="CG146" s="8">
        <v>0</v>
      </c>
      <c r="CH146" s="8">
        <f t="shared" si="93"/>
        <v>6045</v>
      </c>
      <c r="CI146">
        <f t="shared" si="94"/>
        <v>25373.5</v>
      </c>
      <c r="CJ146" s="34">
        <f t="shared" si="86"/>
        <v>0</v>
      </c>
    </row>
    <row r="147" spans="1:88" x14ac:dyDescent="0.25">
      <c r="A147" s="1">
        <v>41120</v>
      </c>
      <c r="B147">
        <v>7525</v>
      </c>
      <c r="C147">
        <v>1886</v>
      </c>
      <c r="D147" s="2">
        <v>1846</v>
      </c>
      <c r="E147">
        <v>1916</v>
      </c>
      <c r="F147" s="26">
        <v>1916</v>
      </c>
      <c r="G147" s="2">
        <f t="shared" si="65"/>
        <v>5639</v>
      </c>
      <c r="H147" s="2">
        <f>_xlfn.AGGREGATE(1,6,$G$3:G147)</f>
        <v>5918.8310344827587</v>
      </c>
      <c r="I147" s="2">
        <f>_xlfn.AGGREGATE(8,6,$G$3:G147)</f>
        <v>300.01643185280449</v>
      </c>
      <c r="J147" s="2">
        <f t="shared" si="68"/>
        <v>-0.93271902726998213</v>
      </c>
      <c r="K147" s="2"/>
      <c r="L147" s="2">
        <f t="shared" si="69"/>
        <v>5679</v>
      </c>
      <c r="M147" s="2">
        <f>_xlfn.AGGREGATE(1,6,$L$3:L147)</f>
        <v>6040</v>
      </c>
      <c r="N147" s="2">
        <f>_xlfn.AGGREGATE(8,6,$L$3:L147)</f>
        <v>325.7601984536351</v>
      </c>
      <c r="O147" s="2">
        <f t="shared" si="70"/>
        <v>-1.1081771245033807</v>
      </c>
      <c r="P147" s="2"/>
      <c r="Q147" s="2">
        <f t="shared" si="71"/>
        <v>5609</v>
      </c>
      <c r="R147" s="2">
        <f>_xlfn.AGGREGATE(1,6,$Q$3:Q147)</f>
        <v>5979.4517241379308</v>
      </c>
      <c r="S147" s="2">
        <f>_xlfn.AGGREGATE(8,6,$Q$3:Q147)</f>
        <v>316.82859133943521</v>
      </c>
      <c r="T147" s="2">
        <f t="shared" si="72"/>
        <v>-1.1692496645324737</v>
      </c>
      <c r="V147" s="2">
        <f t="shared" si="73"/>
        <v>40</v>
      </c>
      <c r="W147" s="2">
        <f>_xlfn.AGGREGATE(1,6,$V$3:V147)</f>
        <v>121.16896551724138</v>
      </c>
      <c r="X147" s="2">
        <f>_xlfn.AGGREGATE(8,6,$V$3:V147)</f>
        <v>59.782745195146205</v>
      </c>
      <c r="Y147" s="2">
        <f t="shared" si="74"/>
        <v>-1.3577323231357989</v>
      </c>
      <c r="AA147" s="2">
        <f t="shared" si="75"/>
        <v>-30</v>
      </c>
      <c r="AB147" s="2">
        <f>_xlfn.AGGREGATE(1,6,$AA$3:AA147)</f>
        <v>60.620689655172413</v>
      </c>
      <c r="AC147" s="2">
        <f>_xlfn.AGGREGATE(8,6,$AA$3:AA147)</f>
        <v>61.36876313874631</v>
      </c>
      <c r="AD147" s="2">
        <f t="shared" si="87"/>
        <v>-1.4766582381706395</v>
      </c>
      <c r="AF147" s="2">
        <f t="shared" si="76"/>
        <v>-70</v>
      </c>
      <c r="AG147" s="2">
        <f>_xlfn.AGGREGATE(1,6,$AF$3:AF147)</f>
        <v>-60.548275862068962</v>
      </c>
      <c r="AH147" s="2">
        <f>_xlfn.AGGREGATE(8,6,$AF$3:AF147)</f>
        <v>46.683834761744144</v>
      </c>
      <c r="AI147" s="2">
        <f t="shared" si="77"/>
        <v>-0.2024624623527374</v>
      </c>
      <c r="AK147" s="25">
        <v>2.848370365055851</v>
      </c>
      <c r="AL147" s="4">
        <f t="shared" si="78"/>
        <v>-3.2101458163058365</v>
      </c>
      <c r="AM147" s="4">
        <f t="shared" si="79"/>
        <v>-1.9016715340364563</v>
      </c>
      <c r="AN147" s="4">
        <f t="shared" si="80"/>
        <v>2.2634469852864423</v>
      </c>
      <c r="AO147" s="2">
        <f t="shared" si="81"/>
        <v>2.848370365055851</v>
      </c>
      <c r="AP147" s="4">
        <f t="shared" si="64"/>
        <v>1.1885661463497683</v>
      </c>
      <c r="AQ147" s="4">
        <f t="shared" ref="AQ147:AQ210" si="95">AK147*2/(15+1)+AQ146*(1-2/(15+1))</f>
        <v>1.587516034800778</v>
      </c>
      <c r="AR147" s="4">
        <f t="shared" si="82"/>
        <v>0.39894988845100965</v>
      </c>
      <c r="AU147" s="10" t="e">
        <f t="shared" si="66"/>
        <v>#N/A</v>
      </c>
      <c r="AV147" s="10" t="e">
        <f t="shared" si="67"/>
        <v>#N/A</v>
      </c>
      <c r="AX147" s="21">
        <f t="shared" si="88"/>
        <v>2015</v>
      </c>
      <c r="AY147" s="8">
        <f t="shared" si="89"/>
        <v>2015</v>
      </c>
      <c r="AZ147" s="44">
        <f t="shared" si="83"/>
        <v>0</v>
      </c>
      <c r="BA147" s="5" t="e">
        <f t="shared" si="84"/>
        <v>#N/A</v>
      </c>
      <c r="BB147" s="5" t="e">
        <f t="shared" si="85"/>
        <v>#N/A</v>
      </c>
      <c r="BZ147">
        <v>145</v>
      </c>
      <c r="CA147" s="8">
        <v>0</v>
      </c>
      <c r="CB147" s="8">
        <f t="shared" si="90"/>
        <v>7679.5</v>
      </c>
      <c r="CC147" s="8">
        <v>0</v>
      </c>
      <c r="CD147" s="33">
        <f t="shared" si="91"/>
        <v>6102</v>
      </c>
      <c r="CE147" s="8">
        <v>0</v>
      </c>
      <c r="CF147" s="8">
        <f t="shared" si="92"/>
        <v>5547</v>
      </c>
      <c r="CG147" s="8">
        <v>0</v>
      </c>
      <c r="CH147" s="8">
        <f t="shared" si="93"/>
        <v>6045</v>
      </c>
      <c r="CI147">
        <f t="shared" si="94"/>
        <v>25373.5</v>
      </c>
      <c r="CJ147" s="34">
        <f t="shared" si="86"/>
        <v>0</v>
      </c>
    </row>
    <row r="148" spans="1:88" x14ac:dyDescent="0.25">
      <c r="A148" s="1">
        <v>41121</v>
      </c>
      <c r="B148">
        <v>7585.5</v>
      </c>
      <c r="C148">
        <v>1900</v>
      </c>
      <c r="D148" s="2">
        <v>1858</v>
      </c>
      <c r="E148">
        <v>1954</v>
      </c>
      <c r="F148" s="26">
        <v>1954</v>
      </c>
      <c r="G148" s="2">
        <f t="shared" si="65"/>
        <v>5685.5</v>
      </c>
      <c r="H148" s="2">
        <f>_xlfn.AGGREGATE(1,6,$G$3:G148)</f>
        <v>5917.232876712329</v>
      </c>
      <c r="I148" s="2">
        <f>_xlfn.AGGREGATE(8,6,$G$3:G148)</f>
        <v>299.6059064723097</v>
      </c>
      <c r="J148" s="2">
        <f t="shared" si="68"/>
        <v>-0.77345897295835297</v>
      </c>
      <c r="K148" s="2"/>
      <c r="L148" s="2">
        <f t="shared" si="69"/>
        <v>5727.5</v>
      </c>
      <c r="M148" s="2">
        <f>_xlfn.AGGREGATE(1,6,$L$3:L148)</f>
        <v>6037.8595890410961</v>
      </c>
      <c r="N148" s="2">
        <f>_xlfn.AGGREGATE(8,6,$L$3:L148)</f>
        <v>325.6641777270346</v>
      </c>
      <c r="O148" s="2">
        <f t="shared" si="70"/>
        <v>-0.9530049979928511</v>
      </c>
      <c r="P148" s="2"/>
      <c r="Q148" s="2">
        <f t="shared" si="71"/>
        <v>5631.5</v>
      </c>
      <c r="R148" s="2">
        <f>_xlfn.AGGREGATE(1,6,$Q$3:Q148)</f>
        <v>5977.0684931506848</v>
      </c>
      <c r="S148" s="2">
        <f>_xlfn.AGGREGATE(8,6,$Q$3:Q148)</f>
        <v>317.04319759979825</v>
      </c>
      <c r="T148" s="2">
        <f t="shared" si="72"/>
        <v>-1.0899728988568109</v>
      </c>
      <c r="V148" s="2">
        <f t="shared" si="73"/>
        <v>42</v>
      </c>
      <c r="W148" s="2">
        <f>_xlfn.AGGREGATE(1,6,$V$3:V148)</f>
        <v>120.62671232876713</v>
      </c>
      <c r="X148" s="2">
        <f>_xlfn.AGGREGATE(8,6,$V$3:V148)</f>
        <v>59.934405115830408</v>
      </c>
      <c r="Y148" s="2">
        <f t="shared" si="74"/>
        <v>-1.3118794151174371</v>
      </c>
      <c r="AA148" s="2">
        <f t="shared" si="75"/>
        <v>-54</v>
      </c>
      <c r="AB148" s="2">
        <f>_xlfn.AGGREGATE(1,6,$AA$3:AA148)</f>
        <v>59.835616438356162</v>
      </c>
      <c r="AC148" s="2">
        <f>_xlfn.AGGREGATE(8,6,$AA$3:AA148)</f>
        <v>61.884561931405166</v>
      </c>
      <c r="AD148" s="2">
        <f t="shared" si="87"/>
        <v>-1.8394832715231177</v>
      </c>
      <c r="AF148" s="2">
        <f t="shared" si="76"/>
        <v>-96</v>
      </c>
      <c r="AG148" s="2">
        <f>_xlfn.AGGREGATE(1,6,$AF$3:AF148)</f>
        <v>-60.791095890410958</v>
      </c>
      <c r="AH148" s="2">
        <f>_xlfn.AGGREGATE(8,6,$AF$3:AF148)</f>
        <v>46.61547588462129</v>
      </c>
      <c r="AI148" s="2">
        <f t="shared" si="77"/>
        <v>-0.75530504497551765</v>
      </c>
      <c r="AK148" s="25">
        <v>3.6847612153554463</v>
      </c>
      <c r="AL148" s="4">
        <f t="shared" si="78"/>
        <v>-2.8164368698080153</v>
      </c>
      <c r="AM148" s="4">
        <f t="shared" si="79"/>
        <v>-2.3779037136822021</v>
      </c>
      <c r="AN148" s="4">
        <f t="shared" si="80"/>
        <v>1.5095793681347704</v>
      </c>
      <c r="AO148" s="2">
        <f t="shared" si="81"/>
        <v>3.6847612153554463</v>
      </c>
      <c r="AP148" s="4">
        <f t="shared" si="64"/>
        <v>1.349610989511425</v>
      </c>
      <c r="AQ148" s="4">
        <f t="shared" si="95"/>
        <v>1.8496716823701114</v>
      </c>
      <c r="AR148" s="4">
        <f t="shared" si="82"/>
        <v>0.50006069285868637</v>
      </c>
      <c r="AU148" s="10" t="e">
        <f t="shared" si="66"/>
        <v>#N/A</v>
      </c>
      <c r="AV148" s="10" t="e">
        <f t="shared" si="67"/>
        <v>#N/A</v>
      </c>
      <c r="AX148" s="21">
        <f t="shared" si="88"/>
        <v>2015</v>
      </c>
      <c r="AY148" s="8">
        <f t="shared" si="89"/>
        <v>2015</v>
      </c>
      <c r="AZ148" s="44">
        <f t="shared" si="83"/>
        <v>0</v>
      </c>
      <c r="BA148" s="5" t="e">
        <f t="shared" si="84"/>
        <v>#N/A</v>
      </c>
      <c r="BB148" s="5" t="e">
        <f t="shared" si="85"/>
        <v>#N/A</v>
      </c>
      <c r="BZ148">
        <v>146</v>
      </c>
      <c r="CA148" s="8">
        <v>0</v>
      </c>
      <c r="CB148" s="8">
        <f t="shared" si="90"/>
        <v>7679.5</v>
      </c>
      <c r="CC148" s="8">
        <v>0</v>
      </c>
      <c r="CD148" s="33">
        <f t="shared" si="91"/>
        <v>6102</v>
      </c>
      <c r="CE148" s="8">
        <v>0</v>
      </c>
      <c r="CF148" s="8">
        <f t="shared" si="92"/>
        <v>5547</v>
      </c>
      <c r="CG148" s="8">
        <v>0</v>
      </c>
      <c r="CH148" s="8">
        <f t="shared" si="93"/>
        <v>6045</v>
      </c>
      <c r="CI148">
        <f t="shared" si="94"/>
        <v>25373.5</v>
      </c>
      <c r="CJ148" s="34">
        <f t="shared" si="86"/>
        <v>0</v>
      </c>
    </row>
    <row r="149" spans="1:88" x14ac:dyDescent="0.25">
      <c r="A149" s="1">
        <v>41130</v>
      </c>
      <c r="B149">
        <v>7508</v>
      </c>
      <c r="C149">
        <v>1903</v>
      </c>
      <c r="D149" s="2">
        <v>1855</v>
      </c>
      <c r="E149">
        <v>1900</v>
      </c>
      <c r="F149" s="26">
        <v>1900</v>
      </c>
      <c r="G149" s="2">
        <f t="shared" si="65"/>
        <v>5605</v>
      </c>
      <c r="H149" s="2">
        <f>_xlfn.AGGREGATE(1,6,$G$3:G149)</f>
        <v>5915.1088435374149</v>
      </c>
      <c r="I149" s="2">
        <f>_xlfn.AGGREGATE(8,6,$G$3:G149)</f>
        <v>299.68607450985309</v>
      </c>
      <c r="J149" s="2">
        <f t="shared" si="68"/>
        <v>-1.034778956762034</v>
      </c>
      <c r="K149" s="2"/>
      <c r="L149" s="2">
        <f t="shared" si="69"/>
        <v>5653</v>
      </c>
      <c r="M149" s="2">
        <f>_xlfn.AGGREGATE(1,6,$L$3:L149)</f>
        <v>6035.2414965986391</v>
      </c>
      <c r="N149" s="2">
        <f>_xlfn.AGGREGATE(8,6,$L$3:L149)</f>
        <v>326.09266010125077</v>
      </c>
      <c r="O149" s="2">
        <f t="shared" si="70"/>
        <v>-1.1721867535440824</v>
      </c>
      <c r="P149" s="2"/>
      <c r="Q149" s="2">
        <f t="shared" si="71"/>
        <v>5608</v>
      </c>
      <c r="R149" s="2">
        <f>_xlfn.AGGREGATE(1,6,$Q$3:Q149)</f>
        <v>5974.557823129252</v>
      </c>
      <c r="S149" s="2">
        <f>_xlfn.AGGREGATE(8,6,$Q$3:Q149)</f>
        <v>317.41598876205313</v>
      </c>
      <c r="T149" s="2">
        <f t="shared" si="72"/>
        <v>-1.1548183963853107</v>
      </c>
      <c r="V149" s="2">
        <f t="shared" si="73"/>
        <v>48</v>
      </c>
      <c r="W149" s="2">
        <f>_xlfn.AGGREGATE(1,6,$V$3:V149)</f>
        <v>120.13265306122449</v>
      </c>
      <c r="X149" s="2">
        <f>_xlfn.AGGREGATE(8,6,$V$3:V149)</f>
        <v>60.027780601831964</v>
      </c>
      <c r="Y149" s="2">
        <f t="shared" si="74"/>
        <v>-1.2016545062641064</v>
      </c>
      <c r="AA149" s="2">
        <f t="shared" si="75"/>
        <v>3</v>
      </c>
      <c r="AB149" s="2">
        <f>_xlfn.AGGREGATE(1,6,$AA$3:AA149)</f>
        <v>59.448979591836732</v>
      </c>
      <c r="AC149" s="2">
        <f>_xlfn.AGGREGATE(8,6,$AA$3:AA149)</f>
        <v>61.850399244579407</v>
      </c>
      <c r="AD149" s="2">
        <f t="shared" si="87"/>
        <v>-0.9126696073313374</v>
      </c>
      <c r="AF149" s="2">
        <f t="shared" si="76"/>
        <v>-45</v>
      </c>
      <c r="AG149" s="2">
        <f>_xlfn.AGGREGATE(1,6,$AF$3:AF149)</f>
        <v>-60.683673469387756</v>
      </c>
      <c r="AH149" s="2">
        <f>_xlfn.AGGREGATE(8,6,$AF$3:AF149)</f>
        <v>46.474778531660021</v>
      </c>
      <c r="AI149" s="2">
        <f t="shared" si="77"/>
        <v>0.33746634120490893</v>
      </c>
      <c r="AK149" s="25">
        <v>1.7300216625117395</v>
      </c>
      <c r="AL149" s="4">
        <f t="shared" si="78"/>
        <v>-3.3617841066914274</v>
      </c>
      <c r="AM149" s="4">
        <f t="shared" si="79"/>
        <v>-1.0795451568334098</v>
      </c>
      <c r="AN149" s="4">
        <f t="shared" si="80"/>
        <v>2.7113076010130976</v>
      </c>
      <c r="AO149" s="2">
        <f t="shared" si="81"/>
        <v>1.7300216625117395</v>
      </c>
      <c r="AP149" s="4">
        <f t="shared" si="64"/>
        <v>1.3741536135759616</v>
      </c>
      <c r="AQ149" s="4">
        <f t="shared" si="95"/>
        <v>1.8347154298878148</v>
      </c>
      <c r="AR149" s="4">
        <f t="shared" si="82"/>
        <v>0.46056181631185322</v>
      </c>
      <c r="AU149" s="10" t="e">
        <f t="shared" si="66"/>
        <v>#N/A</v>
      </c>
      <c r="AV149" s="10" t="e">
        <f t="shared" si="67"/>
        <v>#N/A</v>
      </c>
      <c r="AX149" s="21">
        <f t="shared" si="88"/>
        <v>2015</v>
      </c>
      <c r="AY149" s="8">
        <f t="shared" si="89"/>
        <v>2015</v>
      </c>
      <c r="AZ149" s="44">
        <f t="shared" si="83"/>
        <v>0</v>
      </c>
      <c r="BA149" s="5" t="e">
        <f t="shared" si="84"/>
        <v>#N/A</v>
      </c>
      <c r="BB149" s="5" t="e">
        <f t="shared" si="85"/>
        <v>#N/A</v>
      </c>
      <c r="BZ149">
        <v>147</v>
      </c>
      <c r="CA149" s="8">
        <v>0</v>
      </c>
      <c r="CB149" s="8">
        <f t="shared" si="90"/>
        <v>7679.5</v>
      </c>
      <c r="CC149" s="8">
        <v>0</v>
      </c>
      <c r="CD149" s="33">
        <f t="shared" si="91"/>
        <v>6102</v>
      </c>
      <c r="CE149" s="8">
        <v>0</v>
      </c>
      <c r="CF149" s="8">
        <f t="shared" si="92"/>
        <v>5547</v>
      </c>
      <c r="CG149" s="8">
        <v>0</v>
      </c>
      <c r="CH149" s="8">
        <f t="shared" si="93"/>
        <v>6045</v>
      </c>
      <c r="CI149">
        <f t="shared" si="94"/>
        <v>25373.5</v>
      </c>
      <c r="CJ149" s="34">
        <f t="shared" si="86"/>
        <v>0</v>
      </c>
    </row>
    <row r="150" spans="1:88" x14ac:dyDescent="0.25">
      <c r="A150" s="1">
        <v>41131</v>
      </c>
      <c r="B150">
        <v>7439</v>
      </c>
      <c r="C150">
        <v>1877.5</v>
      </c>
      <c r="D150" s="2">
        <v>1835</v>
      </c>
      <c r="E150">
        <v>1896</v>
      </c>
      <c r="F150" s="26">
        <v>1896</v>
      </c>
      <c r="G150" s="2">
        <f t="shared" si="65"/>
        <v>5561.5</v>
      </c>
      <c r="H150" s="2">
        <f>_xlfn.AGGREGATE(1,6,$G$3:G150)</f>
        <v>5912.719594594595</v>
      </c>
      <c r="I150" s="2">
        <f>_xlfn.AGGREGATE(8,6,$G$3:G150)</f>
        <v>300.07342134406531</v>
      </c>
      <c r="J150" s="2">
        <f t="shared" si="68"/>
        <v>-1.1704455297021636</v>
      </c>
      <c r="K150" s="2"/>
      <c r="L150" s="2">
        <f t="shared" si="69"/>
        <v>5604</v>
      </c>
      <c r="M150" s="2">
        <f>_xlfn.AGGREGATE(1,6,$L$3:L150)</f>
        <v>6032.3277027027025</v>
      </c>
      <c r="N150" s="2">
        <f>_xlfn.AGGREGATE(8,6,$L$3:L150)</f>
        <v>326.90364371340496</v>
      </c>
      <c r="O150" s="2">
        <f t="shared" si="70"/>
        <v>-1.3102567406015686</v>
      </c>
      <c r="P150" s="2"/>
      <c r="Q150" s="2">
        <f t="shared" si="71"/>
        <v>5543</v>
      </c>
      <c r="R150" s="2">
        <f>_xlfn.AGGREGATE(1,6,$Q$3:Q150)</f>
        <v>5971.6418918918916</v>
      </c>
      <c r="S150" s="2">
        <f>_xlfn.AGGREGATE(8,6,$Q$3:Q150)</f>
        <v>318.31122710190959</v>
      </c>
      <c r="T150" s="2">
        <f t="shared" si="72"/>
        <v>-1.3466125458234588</v>
      </c>
      <c r="V150" s="2">
        <f t="shared" si="73"/>
        <v>42.5</v>
      </c>
      <c r="W150" s="2">
        <f>_xlfn.AGGREGATE(1,6,$V$3:V150)</f>
        <v>119.60810810810811</v>
      </c>
      <c r="X150" s="2">
        <f>_xlfn.AGGREGATE(8,6,$V$3:V150)</f>
        <v>60.16173417200428</v>
      </c>
      <c r="Y150" s="2">
        <f t="shared" si="74"/>
        <v>-1.2816802768293483</v>
      </c>
      <c r="AA150" s="2">
        <f t="shared" si="75"/>
        <v>-18.5</v>
      </c>
      <c r="AB150" s="2">
        <f>_xlfn.AGGREGATE(1,6,$AA$3:AA150)</f>
        <v>58.922297297297298</v>
      </c>
      <c r="AC150" s="2">
        <f>_xlfn.AGGREGATE(8,6,$AA$3:AA150)</f>
        <v>61.970969468651909</v>
      </c>
      <c r="AD150" s="2">
        <f t="shared" si="87"/>
        <v>-1.2493317106562527</v>
      </c>
      <c r="AF150" s="2">
        <f t="shared" si="76"/>
        <v>-61</v>
      </c>
      <c r="AG150" s="2">
        <f>_xlfn.AGGREGATE(1,6,$AF$3:AF150)</f>
        <v>-60.685810810810814</v>
      </c>
      <c r="AH150" s="2">
        <f>_xlfn.AGGREGATE(8,6,$AF$3:AF150)</f>
        <v>46.317510275557446</v>
      </c>
      <c r="AI150" s="2">
        <f t="shared" si="77"/>
        <v>-6.7833781936890722E-3</v>
      </c>
      <c r="AK150" s="25">
        <v>2.6027276346734007</v>
      </c>
      <c r="AL150" s="4">
        <f t="shared" si="78"/>
        <v>-3.827314816127191</v>
      </c>
      <c r="AM150" s="4">
        <f t="shared" si="79"/>
        <v>-1.3605664577834373</v>
      </c>
      <c r="AN150" s="4">
        <f t="shared" si="80"/>
        <v>2.5851536392372276</v>
      </c>
      <c r="AO150" s="2">
        <f t="shared" si="81"/>
        <v>2.6027276346734007</v>
      </c>
      <c r="AP150" s="4">
        <f t="shared" si="64"/>
        <v>1.4534164536467642</v>
      </c>
      <c r="AQ150" s="4">
        <f t="shared" si="95"/>
        <v>1.9307169554860129</v>
      </c>
      <c r="AR150" s="4">
        <f t="shared" si="82"/>
        <v>0.47730050183924866</v>
      </c>
      <c r="AU150" s="10" t="e">
        <f t="shared" si="66"/>
        <v>#N/A</v>
      </c>
      <c r="AV150" s="10" t="e">
        <f t="shared" si="67"/>
        <v>#N/A</v>
      </c>
      <c r="AX150" s="21">
        <f t="shared" si="88"/>
        <v>2015</v>
      </c>
      <c r="AY150" s="8">
        <f t="shared" si="89"/>
        <v>2015</v>
      </c>
      <c r="AZ150" s="44">
        <f t="shared" si="83"/>
        <v>0</v>
      </c>
      <c r="BA150" s="5" t="e">
        <f t="shared" si="84"/>
        <v>#N/A</v>
      </c>
      <c r="BB150" s="5" t="e">
        <f t="shared" si="85"/>
        <v>#N/A</v>
      </c>
      <c r="BZ150">
        <v>148</v>
      </c>
      <c r="CA150" s="8">
        <v>0</v>
      </c>
      <c r="CB150" s="8">
        <f t="shared" si="90"/>
        <v>7679.5</v>
      </c>
      <c r="CC150" s="8">
        <v>0</v>
      </c>
      <c r="CD150" s="33">
        <f t="shared" si="91"/>
        <v>6102</v>
      </c>
      <c r="CE150" s="8">
        <v>0</v>
      </c>
      <c r="CF150" s="8">
        <f t="shared" si="92"/>
        <v>5547</v>
      </c>
      <c r="CG150" s="8">
        <v>0</v>
      </c>
      <c r="CH150" s="8">
        <f t="shared" si="93"/>
        <v>6045</v>
      </c>
      <c r="CI150">
        <f t="shared" si="94"/>
        <v>25373.5</v>
      </c>
      <c r="CJ150" s="34">
        <f t="shared" si="86"/>
        <v>0</v>
      </c>
    </row>
    <row r="151" spans="1:88" x14ac:dyDescent="0.25">
      <c r="A151" s="1">
        <v>41134</v>
      </c>
      <c r="B151">
        <v>7444</v>
      </c>
      <c r="C151">
        <v>1866</v>
      </c>
      <c r="D151" s="2">
        <v>1833</v>
      </c>
      <c r="E151">
        <v>1875.5</v>
      </c>
      <c r="F151" s="26">
        <v>1875.5</v>
      </c>
      <c r="G151" s="2">
        <f t="shared" si="65"/>
        <v>5578</v>
      </c>
      <c r="H151" s="2">
        <f>_xlfn.AGGREGATE(1,6,$G$3:G151)</f>
        <v>5910.4731543624157</v>
      </c>
      <c r="I151" s="2">
        <f>_xlfn.AGGREGATE(8,6,$G$3:G151)</f>
        <v>300.31086681799604</v>
      </c>
      <c r="J151" s="2">
        <f t="shared" si="68"/>
        <v>-1.1070966491662511</v>
      </c>
      <c r="K151" s="2"/>
      <c r="L151" s="2">
        <f t="shared" si="69"/>
        <v>5611</v>
      </c>
      <c r="M151" s="2">
        <f>_xlfn.AGGREGATE(1,6,$L$3:L151)</f>
        <v>6029.5</v>
      </c>
      <c r="N151" s="2">
        <f>_xlfn.AGGREGATE(8,6,$L$3:L151)</f>
        <v>327.61587939159818</v>
      </c>
      <c r="O151" s="2">
        <f t="shared" si="70"/>
        <v>-1.2774106089643118</v>
      </c>
      <c r="P151" s="2"/>
      <c r="Q151" s="2">
        <f t="shared" si="71"/>
        <v>5568.5</v>
      </c>
      <c r="R151" s="2">
        <f>_xlfn.AGGREGATE(1,6,$Q$3:Q151)</f>
        <v>5968.9362416107379</v>
      </c>
      <c r="S151" s="2">
        <f>_xlfn.AGGREGATE(8,6,$Q$3:Q151)</f>
        <v>318.94429616419416</v>
      </c>
      <c r="T151" s="2">
        <f t="shared" si="72"/>
        <v>-1.2555052604063226</v>
      </c>
      <c r="V151" s="2">
        <f t="shared" si="73"/>
        <v>33</v>
      </c>
      <c r="W151" s="2">
        <f>_xlfn.AGGREGATE(1,6,$V$3:V151)</f>
        <v>119.02684563758389</v>
      </c>
      <c r="X151" s="2">
        <f>_xlfn.AGGREGATE(8,6,$V$3:V151)</f>
        <v>60.375052217935632</v>
      </c>
      <c r="Y151" s="2">
        <f t="shared" si="74"/>
        <v>-1.424874057699413</v>
      </c>
      <c r="AA151" s="2">
        <f t="shared" si="75"/>
        <v>-9.5</v>
      </c>
      <c r="AB151" s="2">
        <f>_xlfn.AGGREGATE(1,6,$AA$3:AA151)</f>
        <v>58.463087248322147</v>
      </c>
      <c r="AC151" s="2">
        <f>_xlfn.AGGREGATE(8,6,$AA$3:AA151)</f>
        <v>62.01480376306057</v>
      </c>
      <c r="AD151" s="2">
        <f t="shared" si="87"/>
        <v>-1.0959171540393506</v>
      </c>
      <c r="AF151" s="2">
        <f t="shared" si="76"/>
        <v>-42.5</v>
      </c>
      <c r="AG151" s="2">
        <f>_xlfn.AGGREGATE(1,6,$AF$3:AF151)</f>
        <v>-60.563758389261743</v>
      </c>
      <c r="AH151" s="2">
        <f>_xlfn.AGGREGATE(8,6,$AF$3:AF151)</f>
        <v>46.185694950809989</v>
      </c>
      <c r="AI151" s="2">
        <f t="shared" si="77"/>
        <v>0.39111154240507856</v>
      </c>
      <c r="AK151" s="25">
        <v>1.9603108720405946</v>
      </c>
      <c r="AL151" s="4">
        <f t="shared" si="78"/>
        <v>-3.6400125185368855</v>
      </c>
      <c r="AM151" s="4">
        <f t="shared" si="79"/>
        <v>-1.4136945625725126</v>
      </c>
      <c r="AN151" s="4">
        <f t="shared" si="80"/>
        <v>3.0933962090688034</v>
      </c>
      <c r="AO151" s="2">
        <f t="shared" si="81"/>
        <v>1.9603108720405946</v>
      </c>
      <c r="AP151" s="4">
        <f t="shared" si="64"/>
        <v>1.4861193193495921</v>
      </c>
      <c r="AQ151" s="4">
        <f t="shared" si="95"/>
        <v>1.9344161950553356</v>
      </c>
      <c r="AR151" s="4">
        <f t="shared" si="82"/>
        <v>0.4482968757057435</v>
      </c>
      <c r="AU151" s="10" t="e">
        <f t="shared" si="66"/>
        <v>#N/A</v>
      </c>
      <c r="AV151" s="10" t="e">
        <f t="shared" si="67"/>
        <v>#N/A</v>
      </c>
      <c r="AX151" s="21">
        <f t="shared" si="88"/>
        <v>2015</v>
      </c>
      <c r="AY151" s="8">
        <f t="shared" si="89"/>
        <v>2015</v>
      </c>
      <c r="AZ151" s="44">
        <f t="shared" si="83"/>
        <v>0</v>
      </c>
      <c r="BA151" s="5" t="e">
        <f t="shared" si="84"/>
        <v>#N/A</v>
      </c>
      <c r="BB151" s="5" t="e">
        <f t="shared" si="85"/>
        <v>#N/A</v>
      </c>
      <c r="BZ151">
        <v>149</v>
      </c>
      <c r="CA151" s="8">
        <v>0</v>
      </c>
      <c r="CB151" s="8">
        <f t="shared" si="90"/>
        <v>7679.5</v>
      </c>
      <c r="CC151" s="8">
        <v>0</v>
      </c>
      <c r="CD151" s="33">
        <f t="shared" si="91"/>
        <v>6102</v>
      </c>
      <c r="CE151" s="8">
        <v>0</v>
      </c>
      <c r="CF151" s="8">
        <f t="shared" si="92"/>
        <v>5547</v>
      </c>
      <c r="CG151" s="8">
        <v>0</v>
      </c>
      <c r="CH151" s="8">
        <f t="shared" si="93"/>
        <v>6045</v>
      </c>
      <c r="CI151">
        <f t="shared" si="94"/>
        <v>25373.5</v>
      </c>
      <c r="CJ151" s="34">
        <f t="shared" si="86"/>
        <v>0</v>
      </c>
    </row>
    <row r="152" spans="1:88" x14ac:dyDescent="0.25">
      <c r="A152" s="1">
        <v>41135</v>
      </c>
      <c r="B152">
        <v>7419</v>
      </c>
      <c r="C152">
        <v>1855</v>
      </c>
      <c r="D152" s="2">
        <v>1818</v>
      </c>
      <c r="E152">
        <v>1866</v>
      </c>
      <c r="F152" s="26">
        <v>1866</v>
      </c>
      <c r="G152" s="2">
        <f t="shared" si="65"/>
        <v>5564</v>
      </c>
      <c r="H152" s="2">
        <f>_xlfn.AGGREGATE(1,6,$G$3:G152)</f>
        <v>5908.163333333333</v>
      </c>
      <c r="I152" s="2">
        <f>_xlfn.AGGREGATE(8,6,$G$3:G152)</f>
        <v>300.63321227406368</v>
      </c>
      <c r="J152" s="2">
        <f t="shared" si="68"/>
        <v>-1.1447947840825594</v>
      </c>
      <c r="K152" s="2"/>
      <c r="L152" s="2">
        <f t="shared" si="69"/>
        <v>5601</v>
      </c>
      <c r="M152" s="2">
        <f>_xlfn.AGGREGATE(1,6,$L$3:L152)</f>
        <v>6026.6433333333334</v>
      </c>
      <c r="N152" s="2">
        <f>_xlfn.AGGREGATE(8,6,$L$3:L152)</f>
        <v>328.37865001989542</v>
      </c>
      <c r="O152" s="2">
        <f t="shared" si="70"/>
        <v>-1.2961967329713582</v>
      </c>
      <c r="P152" s="2"/>
      <c r="Q152" s="2">
        <f t="shared" si="71"/>
        <v>5553</v>
      </c>
      <c r="R152" s="2">
        <f>_xlfn.AGGREGATE(1,6,$Q$3:Q152)</f>
        <v>5966.163333333333</v>
      </c>
      <c r="S152" s="2">
        <f>_xlfn.AGGREGATE(8,6,$Q$3:Q152)</f>
        <v>319.67633369116066</v>
      </c>
      <c r="T152" s="2">
        <f t="shared" si="72"/>
        <v>-1.2924426671274643</v>
      </c>
      <c r="V152" s="2">
        <f t="shared" si="73"/>
        <v>37</v>
      </c>
      <c r="W152" s="2">
        <f>_xlfn.AGGREGATE(1,6,$V$3:V152)</f>
        <v>118.48</v>
      </c>
      <c r="X152" s="2">
        <f>_xlfn.AGGREGATE(8,6,$V$3:V152)</f>
        <v>60.542571248117085</v>
      </c>
      <c r="Y152" s="2">
        <f t="shared" si="74"/>
        <v>-1.3458298569130245</v>
      </c>
      <c r="AA152" s="2">
        <f t="shared" si="75"/>
        <v>-11</v>
      </c>
      <c r="AB152" s="2">
        <f>_xlfn.AGGREGATE(1,6,$AA$3:AA152)</f>
        <v>58</v>
      </c>
      <c r="AC152" s="2">
        <f>_xlfn.AGGREGATE(8,6,$AA$3:AA152)</f>
        <v>62.06569100557892</v>
      </c>
      <c r="AD152" s="2">
        <f t="shared" si="87"/>
        <v>-1.1117253168710839</v>
      </c>
      <c r="AF152" s="2">
        <f t="shared" si="76"/>
        <v>-48</v>
      </c>
      <c r="AG152" s="2">
        <f>_xlfn.AGGREGATE(1,6,$AF$3:AF152)</f>
        <v>-60.48</v>
      </c>
      <c r="AH152" s="2">
        <f>_xlfn.AGGREGATE(8,6,$AF$3:AF152)</f>
        <v>46.04283802431528</v>
      </c>
      <c r="AI152" s="2">
        <f t="shared" si="77"/>
        <v>0.27105192762898961</v>
      </c>
      <c r="AK152" s="25">
        <v>2.1331160563695586</v>
      </c>
      <c r="AL152" s="4">
        <f t="shared" si="78"/>
        <v>-3.7334341841813816</v>
      </c>
      <c r="AM152" s="4">
        <f t="shared" si="79"/>
        <v>-1.312760389701549</v>
      </c>
      <c r="AN152" s="4">
        <f t="shared" si="80"/>
        <v>2.9130785175133722</v>
      </c>
      <c r="AO152" s="2">
        <f t="shared" si="81"/>
        <v>2.1331160563695586</v>
      </c>
      <c r="AP152" s="4">
        <f t="shared" si="64"/>
        <v>1.5278610443186222</v>
      </c>
      <c r="AQ152" s="4">
        <f t="shared" si="95"/>
        <v>1.9592536777196135</v>
      </c>
      <c r="AR152" s="4">
        <f t="shared" si="82"/>
        <v>0.43139263340099121</v>
      </c>
      <c r="AU152" s="10" t="e">
        <f t="shared" si="66"/>
        <v>#N/A</v>
      </c>
      <c r="AV152" s="10" t="e">
        <f t="shared" si="67"/>
        <v>#N/A</v>
      </c>
      <c r="AX152" s="21">
        <f t="shared" si="88"/>
        <v>2015</v>
      </c>
      <c r="AY152" s="8">
        <f t="shared" si="89"/>
        <v>2015</v>
      </c>
      <c r="AZ152" s="44">
        <f t="shared" si="83"/>
        <v>0</v>
      </c>
      <c r="BA152" s="5" t="e">
        <f t="shared" si="84"/>
        <v>#N/A</v>
      </c>
      <c r="BB152" s="5" t="e">
        <f t="shared" si="85"/>
        <v>#N/A</v>
      </c>
      <c r="BZ152">
        <v>150</v>
      </c>
      <c r="CA152" s="8">
        <v>0</v>
      </c>
      <c r="CB152" s="8">
        <f t="shared" si="90"/>
        <v>7679.5</v>
      </c>
      <c r="CC152" s="8">
        <v>0</v>
      </c>
      <c r="CD152" s="33">
        <f t="shared" si="91"/>
        <v>6102</v>
      </c>
      <c r="CE152" s="8">
        <v>0</v>
      </c>
      <c r="CF152" s="8">
        <f t="shared" si="92"/>
        <v>5547</v>
      </c>
      <c r="CG152" s="8">
        <v>0</v>
      </c>
      <c r="CH152" s="8">
        <f t="shared" si="93"/>
        <v>6045</v>
      </c>
      <c r="CI152">
        <f t="shared" si="94"/>
        <v>25373.5</v>
      </c>
      <c r="CJ152" s="34">
        <f t="shared" si="86"/>
        <v>0</v>
      </c>
    </row>
    <row r="153" spans="1:88" x14ac:dyDescent="0.25">
      <c r="A153" s="1">
        <v>41136</v>
      </c>
      <c r="B153">
        <v>7390.5</v>
      </c>
      <c r="C153">
        <v>1845</v>
      </c>
      <c r="D153" s="2">
        <v>1803</v>
      </c>
      <c r="E153">
        <v>1848</v>
      </c>
      <c r="F153" s="26">
        <v>1848</v>
      </c>
      <c r="G153" s="2">
        <f t="shared" si="65"/>
        <v>5545.5</v>
      </c>
      <c r="H153" s="2">
        <f>_xlfn.AGGREGATE(1,6,$G$3:G153)</f>
        <v>5905.7615894039736</v>
      </c>
      <c r="I153" s="2">
        <f>_xlfn.AGGREGATE(8,6,$G$3:G153)</f>
        <v>301.0764673415672</v>
      </c>
      <c r="J153" s="2">
        <f t="shared" si="68"/>
        <v>-1.1965783728798096</v>
      </c>
      <c r="K153" s="2"/>
      <c r="L153" s="2">
        <f t="shared" si="69"/>
        <v>5587.5</v>
      </c>
      <c r="M153" s="2">
        <f>_xlfn.AGGREGATE(1,6,$L$3:L153)</f>
        <v>6023.7350993377486</v>
      </c>
      <c r="N153" s="2">
        <f>_xlfn.AGGREGATE(8,6,$L$3:L153)</f>
        <v>329.22194454203151</v>
      </c>
      <c r="O153" s="2">
        <f t="shared" si="70"/>
        <v>-1.3250486687470944</v>
      </c>
      <c r="P153" s="2"/>
      <c r="Q153" s="2">
        <f t="shared" si="71"/>
        <v>5542.5</v>
      </c>
      <c r="R153" s="2">
        <f>_xlfn.AGGREGATE(1,6,$Q$3:Q153)</f>
        <v>5963.3576158940396</v>
      </c>
      <c r="S153" s="2">
        <f>_xlfn.AGGREGATE(8,6,$Q$3:Q153)</f>
        <v>320.46371294761332</v>
      </c>
      <c r="T153" s="2">
        <f t="shared" si="72"/>
        <v>-1.313276976113791</v>
      </c>
      <c r="V153" s="2">
        <f t="shared" si="73"/>
        <v>42</v>
      </c>
      <c r="W153" s="2">
        <f>_xlfn.AGGREGATE(1,6,$V$3:V153)</f>
        <v>117.97350993377484</v>
      </c>
      <c r="X153" s="2">
        <f>_xlfn.AGGREGATE(8,6,$V$3:V153)</f>
        <v>60.659777198730048</v>
      </c>
      <c r="Y153" s="2">
        <f t="shared" si="74"/>
        <v>-1.2524528351773339</v>
      </c>
      <c r="AA153" s="2">
        <f t="shared" si="75"/>
        <v>-3</v>
      </c>
      <c r="AB153" s="2">
        <f>_xlfn.AGGREGATE(1,6,$AA$3:AA153)</f>
        <v>57.596026490066222</v>
      </c>
      <c r="AC153" s="2">
        <f>_xlfn.AGGREGATE(8,6,$AA$3:AA153)</f>
        <v>62.057378790575051</v>
      </c>
      <c r="AD153" s="2">
        <f t="shared" si="87"/>
        <v>-0.97645159481452715</v>
      </c>
      <c r="AF153" s="2">
        <f t="shared" si="76"/>
        <v>-45</v>
      </c>
      <c r="AG153" s="2">
        <f>_xlfn.AGGREGATE(1,6,$AF$3:AF153)</f>
        <v>-60.377483443708613</v>
      </c>
      <c r="AH153" s="2">
        <f>_xlfn.AGGREGATE(8,6,$AF$3:AF153)</f>
        <v>45.907298143171282</v>
      </c>
      <c r="AI153" s="2">
        <f t="shared" si="77"/>
        <v>0.33496816553548392</v>
      </c>
      <c r="AK153" s="25">
        <v>1.9547604053928342</v>
      </c>
      <c r="AL153" s="4">
        <f t="shared" si="78"/>
        <v>-3.834904017740695</v>
      </c>
      <c r="AM153" s="4">
        <f t="shared" si="79"/>
        <v>-1.0323260571120514</v>
      </c>
      <c r="AN153" s="4">
        <f t="shared" si="80"/>
        <v>2.9124696694599121</v>
      </c>
      <c r="AO153" s="2">
        <f t="shared" si="81"/>
        <v>1.9547604053928342</v>
      </c>
      <c r="AP153" s="4">
        <f t="shared" si="64"/>
        <v>1.5554029385814747</v>
      </c>
      <c r="AQ153" s="4">
        <f t="shared" si="95"/>
        <v>1.958692018678766</v>
      </c>
      <c r="AR153" s="4">
        <f t="shared" si="82"/>
        <v>0.40328908009729125</v>
      </c>
      <c r="AU153" s="10" t="e">
        <f t="shared" si="66"/>
        <v>#N/A</v>
      </c>
      <c r="AV153" s="10" t="e">
        <f t="shared" si="67"/>
        <v>#N/A</v>
      </c>
      <c r="AX153" s="21">
        <f t="shared" si="88"/>
        <v>2015</v>
      </c>
      <c r="AY153" s="8">
        <f t="shared" si="89"/>
        <v>2015</v>
      </c>
      <c r="AZ153" s="44">
        <f t="shared" si="83"/>
        <v>0</v>
      </c>
      <c r="BA153" s="5" t="e">
        <f t="shared" si="84"/>
        <v>#N/A</v>
      </c>
      <c r="BB153" s="5" t="e">
        <f t="shared" si="85"/>
        <v>#N/A</v>
      </c>
      <c r="BZ153">
        <v>151</v>
      </c>
      <c r="CA153" s="8">
        <v>0</v>
      </c>
      <c r="CB153" s="8">
        <f t="shared" si="90"/>
        <v>7679.5</v>
      </c>
      <c r="CC153" s="8">
        <v>0</v>
      </c>
      <c r="CD153" s="33">
        <f t="shared" si="91"/>
        <v>6102</v>
      </c>
      <c r="CE153" s="8">
        <v>0</v>
      </c>
      <c r="CF153" s="8">
        <f t="shared" si="92"/>
        <v>5547</v>
      </c>
      <c r="CG153" s="8">
        <v>0</v>
      </c>
      <c r="CH153" s="8">
        <f t="shared" si="93"/>
        <v>6045</v>
      </c>
      <c r="CI153">
        <f t="shared" si="94"/>
        <v>25373.5</v>
      </c>
      <c r="CJ153" s="34">
        <f t="shared" si="86"/>
        <v>0</v>
      </c>
    </row>
    <row r="154" spans="1:88" x14ac:dyDescent="0.25">
      <c r="A154" s="1">
        <v>41137</v>
      </c>
      <c r="B154">
        <v>7395</v>
      </c>
      <c r="C154">
        <v>1830.5</v>
      </c>
      <c r="D154" s="2">
        <v>1785</v>
      </c>
      <c r="E154">
        <v>1835</v>
      </c>
      <c r="F154" s="26">
        <v>1835</v>
      </c>
      <c r="G154" s="2">
        <f t="shared" si="65"/>
        <v>5564.5</v>
      </c>
      <c r="H154" s="2">
        <f>_xlfn.AGGREGATE(1,6,$G$3:G154)</f>
        <v>5903.5164473684208</v>
      </c>
      <c r="I154" s="2">
        <f>_xlfn.AGGREGATE(8,6,$G$3:G154)</f>
        <v>301.34999114600055</v>
      </c>
      <c r="J154" s="2">
        <f t="shared" si="68"/>
        <v>-1.1249923919996776</v>
      </c>
      <c r="K154" s="2"/>
      <c r="L154" s="2">
        <f t="shared" si="69"/>
        <v>5610</v>
      </c>
      <c r="M154" s="2">
        <f>_xlfn.AGGREGATE(1,6,$L$3:L154)</f>
        <v>6021.0131578947367</v>
      </c>
      <c r="N154" s="2">
        <f>_xlfn.AGGREGATE(8,6,$L$3:L154)</f>
        <v>329.83748962741021</v>
      </c>
      <c r="O154" s="2">
        <f t="shared" si="70"/>
        <v>-1.2461080708533885</v>
      </c>
      <c r="P154" s="2"/>
      <c r="Q154" s="2">
        <f t="shared" si="71"/>
        <v>5560</v>
      </c>
      <c r="R154" s="2">
        <f>_xlfn.AGGREGATE(1,6,$Q$3:Q154)</f>
        <v>5960.7039473684208</v>
      </c>
      <c r="S154" s="2">
        <f>_xlfn.AGGREGATE(8,6,$Q$3:Q154)</f>
        <v>321.06804367396768</v>
      </c>
      <c r="T154" s="2">
        <f t="shared" si="72"/>
        <v>-1.2480343505481983</v>
      </c>
      <c r="V154" s="2">
        <f t="shared" si="73"/>
        <v>45.5</v>
      </c>
      <c r="W154" s="2">
        <f>_xlfn.AGGREGATE(1,6,$V$3:V154)</f>
        <v>117.49671052631579</v>
      </c>
      <c r="X154" s="2">
        <f>_xlfn.AGGREGATE(8,6,$V$3:V154)</f>
        <v>60.743136300329567</v>
      </c>
      <c r="Y154" s="2">
        <f t="shared" si="74"/>
        <v>-1.1852649519172946</v>
      </c>
      <c r="AA154" s="2">
        <f t="shared" si="75"/>
        <v>-4.5</v>
      </c>
      <c r="AB154" s="2">
        <f>_xlfn.AGGREGATE(1,6,$AA$3:AA154)</f>
        <v>57.1875</v>
      </c>
      <c r="AC154" s="2">
        <f>_xlfn.AGGREGATE(8,6,$AA$3:AA154)</f>
        <v>62.056288447306152</v>
      </c>
      <c r="AD154" s="2">
        <f t="shared" si="87"/>
        <v>-0.99405719458038</v>
      </c>
      <c r="AF154" s="2">
        <f t="shared" si="76"/>
        <v>-50</v>
      </c>
      <c r="AG154" s="2">
        <f>_xlfn.AGGREGATE(1,6,$AF$3:AF154)</f>
        <v>-60.309210526315788</v>
      </c>
      <c r="AH154" s="2">
        <f>_xlfn.AGGREGATE(8,6,$AF$3:AF154)</f>
        <v>45.763728678229725</v>
      </c>
      <c r="AI154" s="2">
        <f t="shared" si="77"/>
        <v>0.22527033578931221</v>
      </c>
      <c r="AK154" s="25">
        <v>2.0168212093392661</v>
      </c>
      <c r="AL154" s="4">
        <f t="shared" si="78"/>
        <v>-3.6191348134012644</v>
      </c>
      <c r="AM154" s="4">
        <f t="shared" si="79"/>
        <v>-1.054329754497997</v>
      </c>
      <c r="AN154" s="4">
        <f t="shared" si="80"/>
        <v>2.6566433585599949</v>
      </c>
      <c r="AO154" s="2">
        <f t="shared" si="81"/>
        <v>2.0168212093392661</v>
      </c>
      <c r="AP154" s="4">
        <f t="shared" si="64"/>
        <v>1.5851718592755257</v>
      </c>
      <c r="AQ154" s="4">
        <f t="shared" si="95"/>
        <v>1.9659581675113285</v>
      </c>
      <c r="AR154" s="4">
        <f t="shared" si="82"/>
        <v>0.38078630823580273</v>
      </c>
      <c r="AU154" s="10" t="e">
        <f t="shared" si="66"/>
        <v>#N/A</v>
      </c>
      <c r="AV154" s="10" t="e">
        <f t="shared" si="67"/>
        <v>#N/A</v>
      </c>
      <c r="AX154" s="21">
        <f t="shared" si="88"/>
        <v>2015</v>
      </c>
      <c r="AY154" s="8">
        <f t="shared" si="89"/>
        <v>2015</v>
      </c>
      <c r="AZ154" s="44">
        <f t="shared" si="83"/>
        <v>0</v>
      </c>
      <c r="BA154" s="5" t="e">
        <f t="shared" si="84"/>
        <v>#N/A</v>
      </c>
      <c r="BB154" s="5" t="e">
        <f t="shared" si="85"/>
        <v>#N/A</v>
      </c>
      <c r="BZ154">
        <v>152</v>
      </c>
      <c r="CA154" s="8">
        <v>0</v>
      </c>
      <c r="CB154" s="8">
        <f t="shared" si="90"/>
        <v>7679.5</v>
      </c>
      <c r="CC154" s="8">
        <v>0</v>
      </c>
      <c r="CD154" s="33">
        <f t="shared" si="91"/>
        <v>6102</v>
      </c>
      <c r="CE154" s="8">
        <v>0</v>
      </c>
      <c r="CF154" s="8">
        <f t="shared" si="92"/>
        <v>5547</v>
      </c>
      <c r="CG154" s="8">
        <v>0</v>
      </c>
      <c r="CH154" s="8">
        <f t="shared" si="93"/>
        <v>6045</v>
      </c>
      <c r="CI154">
        <f t="shared" si="94"/>
        <v>25373.5</v>
      </c>
      <c r="CJ154" s="34">
        <f t="shared" si="86"/>
        <v>0</v>
      </c>
    </row>
    <row r="155" spans="1:88" x14ac:dyDescent="0.25">
      <c r="A155" s="1">
        <v>41138</v>
      </c>
      <c r="B155">
        <v>7507</v>
      </c>
      <c r="C155">
        <v>1851.5</v>
      </c>
      <c r="D155" s="2">
        <v>1803.5</v>
      </c>
      <c r="E155">
        <v>1884</v>
      </c>
      <c r="F155" s="26">
        <v>1884</v>
      </c>
      <c r="G155" s="2">
        <f t="shared" si="65"/>
        <v>5655.5</v>
      </c>
      <c r="H155" s="2">
        <f>_xlfn.AGGREGATE(1,6,$G$3:G155)</f>
        <v>5901.8954248366017</v>
      </c>
      <c r="I155" s="2">
        <f>_xlfn.AGGREGATE(8,6,$G$3:G155)</f>
        <v>301.02772033558716</v>
      </c>
      <c r="J155" s="2">
        <f t="shared" si="68"/>
        <v>-0.81851407093645356</v>
      </c>
      <c r="K155" s="2"/>
      <c r="L155" s="2">
        <f t="shared" si="69"/>
        <v>5703.5</v>
      </c>
      <c r="M155" s="2">
        <f>_xlfn.AGGREGATE(1,6,$L$3:L155)</f>
        <v>6018.9379084967322</v>
      </c>
      <c r="N155" s="2">
        <f>_xlfn.AGGREGATE(8,6,$L$3:L155)</f>
        <v>329.75190377019817</v>
      </c>
      <c r="O155" s="2">
        <f t="shared" si="70"/>
        <v>-0.95659162203520964</v>
      </c>
      <c r="P155" s="2"/>
      <c r="Q155" s="2">
        <f t="shared" si="71"/>
        <v>5623</v>
      </c>
      <c r="R155" s="2">
        <f>_xlfn.AGGREGATE(1,6,$Q$3:Q155)</f>
        <v>5958.4967320261439</v>
      </c>
      <c r="S155" s="2">
        <f>_xlfn.AGGREGATE(8,6,$Q$3:Q155)</f>
        <v>321.17198829871785</v>
      </c>
      <c r="T155" s="2">
        <f t="shared" si="72"/>
        <v>-1.0446014728846864</v>
      </c>
      <c r="V155" s="2">
        <f t="shared" si="73"/>
        <v>48</v>
      </c>
      <c r="W155" s="2">
        <f>_xlfn.AGGREGATE(1,6,$V$3:V155)</f>
        <v>117.04248366013071</v>
      </c>
      <c r="X155" s="2">
        <f>_xlfn.AGGREGATE(8,6,$V$3:V155)</f>
        <v>60.802744060894987</v>
      </c>
      <c r="Y155" s="2">
        <f t="shared" si="74"/>
        <v>-1.1355159166991458</v>
      </c>
      <c r="AA155" s="2">
        <f t="shared" si="75"/>
        <v>-32.5</v>
      </c>
      <c r="AB155" s="2">
        <f>_xlfn.AGGREGATE(1,6,$AA$3:AA155)</f>
        <v>56.601307189542482</v>
      </c>
      <c r="AC155" s="2">
        <f>_xlfn.AGGREGATE(8,6,$AA$3:AA155)</f>
        <v>62.273940443992899</v>
      </c>
      <c r="AD155" s="2">
        <f t="shared" si="87"/>
        <v>-1.4307960369021007</v>
      </c>
      <c r="AF155" s="2">
        <f t="shared" si="76"/>
        <v>-80.5</v>
      </c>
      <c r="AG155" s="2">
        <f>_xlfn.AGGREGATE(1,6,$AF$3:AF155)</f>
        <v>-60.441176470588232</v>
      </c>
      <c r="AH155" s="2">
        <f>_xlfn.AGGREGATE(8,6,$AF$3:AF155)</f>
        <v>45.64293576824371</v>
      </c>
      <c r="AI155" s="2">
        <f t="shared" si="77"/>
        <v>-0.43947268491365954</v>
      </c>
      <c r="AK155" s="25">
        <v>2.9148701947004465</v>
      </c>
      <c r="AL155" s="4">
        <f t="shared" si="78"/>
        <v>-2.8197071658563493</v>
      </c>
      <c r="AM155" s="4">
        <f t="shared" si="79"/>
        <v>-1.7477978826647929</v>
      </c>
      <c r="AN155" s="4">
        <f t="shared" si="80"/>
        <v>1.6526348538206959</v>
      </c>
      <c r="AO155" s="2">
        <f t="shared" si="81"/>
        <v>2.9148701947004465</v>
      </c>
      <c r="AP155" s="4">
        <f t="shared" si="64"/>
        <v>1.6709588486577789</v>
      </c>
      <c r="AQ155" s="4">
        <f t="shared" si="95"/>
        <v>2.0845721709099685</v>
      </c>
      <c r="AR155" s="4">
        <f t="shared" si="82"/>
        <v>0.41361332225218961</v>
      </c>
      <c r="AU155" s="10" t="e">
        <f t="shared" si="66"/>
        <v>#N/A</v>
      </c>
      <c r="AV155" s="10" t="e">
        <f t="shared" si="67"/>
        <v>#N/A</v>
      </c>
      <c r="AX155" s="21">
        <f t="shared" si="88"/>
        <v>2015</v>
      </c>
      <c r="AY155" s="8">
        <f t="shared" si="89"/>
        <v>2015</v>
      </c>
      <c r="AZ155" s="44">
        <f t="shared" si="83"/>
        <v>0</v>
      </c>
      <c r="BA155" s="5" t="e">
        <f t="shared" si="84"/>
        <v>#N/A</v>
      </c>
      <c r="BB155" s="5" t="e">
        <f t="shared" si="85"/>
        <v>#N/A</v>
      </c>
      <c r="BZ155">
        <v>153</v>
      </c>
      <c r="CA155" s="8">
        <v>0</v>
      </c>
      <c r="CB155" s="8">
        <f t="shared" si="90"/>
        <v>7679.5</v>
      </c>
      <c r="CC155" s="8">
        <v>0</v>
      </c>
      <c r="CD155" s="33">
        <f t="shared" si="91"/>
        <v>6102</v>
      </c>
      <c r="CE155" s="8">
        <v>0</v>
      </c>
      <c r="CF155" s="8">
        <f t="shared" si="92"/>
        <v>5547</v>
      </c>
      <c r="CG155" s="8">
        <v>0</v>
      </c>
      <c r="CH155" s="8">
        <f t="shared" si="93"/>
        <v>6045</v>
      </c>
      <c r="CI155">
        <f t="shared" si="94"/>
        <v>25373.5</v>
      </c>
      <c r="CJ155" s="34">
        <f t="shared" si="86"/>
        <v>0</v>
      </c>
    </row>
    <row r="156" spans="1:88" x14ac:dyDescent="0.25">
      <c r="A156" s="1">
        <v>41141</v>
      </c>
      <c r="B156">
        <v>7440</v>
      </c>
      <c r="C156">
        <v>1835</v>
      </c>
      <c r="D156" s="2">
        <v>1783.5</v>
      </c>
      <c r="E156">
        <v>1881</v>
      </c>
      <c r="F156" s="26">
        <v>1881</v>
      </c>
      <c r="G156" s="2">
        <f t="shared" si="65"/>
        <v>5605</v>
      </c>
      <c r="H156" s="2">
        <f>_xlfn.AGGREGATE(1,6,$G$3:G156)</f>
        <v>5899.9675324675327</v>
      </c>
      <c r="I156" s="2">
        <f>_xlfn.AGGREGATE(8,6,$G$3:G156)</f>
        <v>300.99489616484851</v>
      </c>
      <c r="J156" s="2">
        <f t="shared" si="68"/>
        <v>-0.97997519634347963</v>
      </c>
      <c r="K156" s="2"/>
      <c r="L156" s="2">
        <f t="shared" si="69"/>
        <v>5656.5</v>
      </c>
      <c r="M156" s="2">
        <f>_xlfn.AGGREGATE(1,6,$L$3:L156)</f>
        <v>6016.5844155844152</v>
      </c>
      <c r="N156" s="2">
        <f>_xlfn.AGGREGATE(8,6,$L$3:L156)</f>
        <v>329.96620156117564</v>
      </c>
      <c r="O156" s="2">
        <f t="shared" si="70"/>
        <v>-1.0912766637332572</v>
      </c>
      <c r="P156" s="2"/>
      <c r="Q156" s="2">
        <f t="shared" si="71"/>
        <v>5559</v>
      </c>
      <c r="R156" s="2">
        <f>_xlfn.AGGREGATE(1,6,$Q$3:Q156)</f>
        <v>5955.9025974025972</v>
      </c>
      <c r="S156" s="2">
        <f>_xlfn.AGGREGATE(8,6,$Q$3:Q156)</f>
        <v>321.73164322614224</v>
      </c>
      <c r="T156" s="2">
        <f t="shared" si="72"/>
        <v>-1.2336448893328715</v>
      </c>
      <c r="V156" s="2">
        <f t="shared" si="73"/>
        <v>51.5</v>
      </c>
      <c r="W156" s="2">
        <f>_xlfn.AGGREGATE(1,6,$V$3:V156)</f>
        <v>116.61688311688312</v>
      </c>
      <c r="X156" s="2">
        <f>_xlfn.AGGREGATE(8,6,$V$3:V156)</f>
        <v>60.833224010665361</v>
      </c>
      <c r="Y156" s="2">
        <f t="shared" si="74"/>
        <v>-1.0704164406191383</v>
      </c>
      <c r="AA156" s="2">
        <f t="shared" si="75"/>
        <v>-46</v>
      </c>
      <c r="AB156" s="2">
        <f>_xlfn.AGGREGATE(1,6,$AA$3:AA156)</f>
        <v>55.935064935064936</v>
      </c>
      <c r="AC156" s="2">
        <f>_xlfn.AGGREGATE(8,6,$AA$3:AA156)</f>
        <v>62.616092214514332</v>
      </c>
      <c r="AD156" s="2">
        <f t="shared" si="87"/>
        <v>-1.6279371856335121</v>
      </c>
      <c r="AF156" s="2">
        <f t="shared" si="76"/>
        <v>-97.5</v>
      </c>
      <c r="AG156" s="2">
        <f>_xlfn.AGGREGATE(1,6,$AF$3:AF156)</f>
        <v>-60.68181818181818</v>
      </c>
      <c r="AH156" s="2">
        <f>_xlfn.AGGREGATE(8,6,$AF$3:AF156)</f>
        <v>45.591773372962997</v>
      </c>
      <c r="AI156" s="2">
        <f t="shared" si="77"/>
        <v>-0.80756195897428884</v>
      </c>
      <c r="AK156" s="25">
        <v>3.6691440339406727</v>
      </c>
      <c r="AL156" s="4">
        <f t="shared" si="78"/>
        <v>-3.3048967494096084</v>
      </c>
      <c r="AM156" s="4">
        <f t="shared" si="79"/>
        <v>-1.7183784299091709</v>
      </c>
      <c r="AN156" s="4">
        <f t="shared" si="80"/>
        <v>1.3541311453781069</v>
      </c>
      <c r="AO156" s="2">
        <f t="shared" si="81"/>
        <v>3.6691440339406727</v>
      </c>
      <c r="AP156" s="4">
        <f t="shared" si="64"/>
        <v>1.7998740219018365</v>
      </c>
      <c r="AQ156" s="4">
        <f t="shared" si="95"/>
        <v>2.2826436537888064</v>
      </c>
      <c r="AR156" s="4">
        <f t="shared" si="82"/>
        <v>0.48276963188696986</v>
      </c>
      <c r="AU156" s="10" t="e">
        <f t="shared" si="66"/>
        <v>#N/A</v>
      </c>
      <c r="AV156" s="10" t="e">
        <f t="shared" si="67"/>
        <v>#N/A</v>
      </c>
      <c r="AX156" s="21">
        <f t="shared" si="88"/>
        <v>2015</v>
      </c>
      <c r="AY156" s="8">
        <f t="shared" si="89"/>
        <v>2015</v>
      </c>
      <c r="AZ156" s="44">
        <f t="shared" si="83"/>
        <v>0</v>
      </c>
      <c r="BA156" s="5" t="e">
        <f t="shared" si="84"/>
        <v>#N/A</v>
      </c>
      <c r="BB156" s="5" t="e">
        <f t="shared" si="85"/>
        <v>#N/A</v>
      </c>
      <c r="BZ156">
        <v>154</v>
      </c>
      <c r="CA156" s="8">
        <v>0</v>
      </c>
      <c r="CB156" s="8">
        <f t="shared" si="90"/>
        <v>7679.5</v>
      </c>
      <c r="CC156" s="8">
        <v>0</v>
      </c>
      <c r="CD156" s="33">
        <f t="shared" si="91"/>
        <v>6102</v>
      </c>
      <c r="CE156" s="8">
        <v>0</v>
      </c>
      <c r="CF156" s="8">
        <f t="shared" si="92"/>
        <v>5547</v>
      </c>
      <c r="CG156" s="8">
        <v>0</v>
      </c>
      <c r="CH156" s="8">
        <f t="shared" si="93"/>
        <v>6045</v>
      </c>
      <c r="CI156">
        <f t="shared" si="94"/>
        <v>25373.5</v>
      </c>
      <c r="CJ156" s="34">
        <f t="shared" si="86"/>
        <v>0</v>
      </c>
    </row>
    <row r="157" spans="1:88" x14ac:dyDescent="0.25">
      <c r="A157" s="1">
        <v>41142</v>
      </c>
      <c r="B157">
        <v>7524</v>
      </c>
      <c r="C157">
        <v>1853</v>
      </c>
      <c r="D157" s="2">
        <v>1825</v>
      </c>
      <c r="E157">
        <v>1921</v>
      </c>
      <c r="F157" s="26">
        <v>1921</v>
      </c>
      <c r="G157" s="2">
        <f t="shared" si="65"/>
        <v>5671</v>
      </c>
      <c r="H157" s="2">
        <f>_xlfn.AGGREGATE(1,6,$G$3:G157)</f>
        <v>5898.4903225806447</v>
      </c>
      <c r="I157" s="2">
        <f>_xlfn.AGGREGATE(8,6,$G$3:G157)</f>
        <v>300.58189518465548</v>
      </c>
      <c r="J157" s="2">
        <f t="shared" si="68"/>
        <v>-0.75683308351253609</v>
      </c>
      <c r="K157" s="2"/>
      <c r="L157" s="2">
        <f t="shared" si="69"/>
        <v>5699</v>
      </c>
      <c r="M157" s="2">
        <f>_xlfn.AGGREGATE(1,6,$L$3:L157)</f>
        <v>6014.5354838709682</v>
      </c>
      <c r="N157" s="2">
        <f>_xlfn.AGGREGATE(8,6,$L$3:L157)</f>
        <v>329.88144551601209</v>
      </c>
      <c r="O157" s="2">
        <f t="shared" si="70"/>
        <v>-0.95651176554472939</v>
      </c>
      <c r="P157" s="2"/>
      <c r="Q157" s="2">
        <f t="shared" si="71"/>
        <v>5603</v>
      </c>
      <c r="R157" s="2">
        <f>_xlfn.AGGREGATE(1,6,$Q$3:Q157)</f>
        <v>5953.6258064516132</v>
      </c>
      <c r="S157" s="2">
        <f>_xlfn.AGGREGATE(8,6,$Q$3:Q157)</f>
        <v>321.93436815373286</v>
      </c>
      <c r="T157" s="2">
        <f t="shared" si="72"/>
        <v>-1.0891220109938042</v>
      </c>
      <c r="V157" s="2">
        <f t="shared" si="73"/>
        <v>28</v>
      </c>
      <c r="W157" s="2">
        <f>_xlfn.AGGREGATE(1,6,$V$3:V157)</f>
        <v>116.04516129032258</v>
      </c>
      <c r="X157" s="2">
        <f>_xlfn.AGGREGATE(8,6,$V$3:V157)</f>
        <v>61.05033269154378</v>
      </c>
      <c r="Y157" s="2">
        <f t="shared" si="74"/>
        <v>-1.44217332500332</v>
      </c>
      <c r="AA157" s="2">
        <f t="shared" si="75"/>
        <v>-68</v>
      </c>
      <c r="AB157" s="2">
        <f>_xlfn.AGGREGATE(1,6,$AA$3:AA157)</f>
        <v>55.13548387096774</v>
      </c>
      <c r="AC157" s="2">
        <f>_xlfn.AGGREGATE(8,6,$AA$3:AA157)</f>
        <v>63.197598710950921</v>
      </c>
      <c r="AD157" s="2">
        <f t="shared" si="87"/>
        <v>-1.9484202941658721</v>
      </c>
      <c r="AF157" s="2">
        <f t="shared" si="76"/>
        <v>-96</v>
      </c>
      <c r="AG157" s="2">
        <f>_xlfn.AGGREGATE(1,6,$AF$3:AF157)</f>
        <v>-60.909677419354836</v>
      </c>
      <c r="AH157" s="2">
        <f>_xlfn.AGGREGATE(8,6,$AF$3:AF157)</f>
        <v>45.53235187905274</v>
      </c>
      <c r="AI157" s="2">
        <f t="shared" si="77"/>
        <v>-0.77066791264934731</v>
      </c>
      <c r="AK157" s="25">
        <v>3.8082102178090236</v>
      </c>
      <c r="AL157" s="4">
        <f t="shared" si="78"/>
        <v>-2.8024668600510698</v>
      </c>
      <c r="AM157" s="4">
        <f t="shared" si="79"/>
        <v>-2.633760535656656</v>
      </c>
      <c r="AN157" s="4">
        <f t="shared" si="80"/>
        <v>1.6280171778987023</v>
      </c>
      <c r="AO157" s="2">
        <f t="shared" si="81"/>
        <v>3.8082102178090236</v>
      </c>
      <c r="AP157" s="4">
        <f t="shared" si="64"/>
        <v>1.9294440990571391</v>
      </c>
      <c r="AQ157" s="4">
        <f t="shared" si="95"/>
        <v>2.4733394742913335</v>
      </c>
      <c r="AR157" s="4">
        <f t="shared" si="82"/>
        <v>0.5438953752341944</v>
      </c>
      <c r="AU157" s="10" t="e">
        <f t="shared" si="66"/>
        <v>#N/A</v>
      </c>
      <c r="AV157" s="10" t="e">
        <f t="shared" si="67"/>
        <v>#N/A</v>
      </c>
      <c r="AX157" s="21">
        <f t="shared" si="88"/>
        <v>2015</v>
      </c>
      <c r="AY157" s="8">
        <f t="shared" si="89"/>
        <v>2015</v>
      </c>
      <c r="AZ157" s="44">
        <f t="shared" si="83"/>
        <v>0</v>
      </c>
      <c r="BA157" s="5" t="e">
        <f t="shared" si="84"/>
        <v>#N/A</v>
      </c>
      <c r="BB157" s="5" t="e">
        <f t="shared" si="85"/>
        <v>#N/A</v>
      </c>
      <c r="BZ157">
        <v>155</v>
      </c>
      <c r="CA157" s="8">
        <v>0</v>
      </c>
      <c r="CB157" s="8">
        <f t="shared" si="90"/>
        <v>7679.5</v>
      </c>
      <c r="CC157" s="8">
        <v>0</v>
      </c>
      <c r="CD157" s="33">
        <f t="shared" si="91"/>
        <v>6102</v>
      </c>
      <c r="CE157" s="8">
        <v>0</v>
      </c>
      <c r="CF157" s="8">
        <f t="shared" si="92"/>
        <v>5547</v>
      </c>
      <c r="CG157" s="8">
        <v>0</v>
      </c>
      <c r="CH157" s="8">
        <f t="shared" si="93"/>
        <v>6045</v>
      </c>
      <c r="CI157">
        <f t="shared" si="94"/>
        <v>25373.5</v>
      </c>
      <c r="CJ157" s="34">
        <f t="shared" si="86"/>
        <v>0</v>
      </c>
    </row>
    <row r="158" spans="1:88" x14ac:dyDescent="0.25">
      <c r="A158" s="1">
        <v>41143</v>
      </c>
      <c r="B158">
        <v>7575</v>
      </c>
      <c r="C158">
        <v>1868.5</v>
      </c>
      <c r="D158" s="2">
        <v>1824.5</v>
      </c>
      <c r="E158">
        <v>1915</v>
      </c>
      <c r="F158" s="26">
        <v>1915</v>
      </c>
      <c r="G158" s="2">
        <f t="shared" si="65"/>
        <v>5706.5</v>
      </c>
      <c r="H158" s="2">
        <f>_xlfn.AGGREGATE(1,6,$G$3:G158)</f>
        <v>5897.2596153846152</v>
      </c>
      <c r="I158" s="2">
        <f>_xlfn.AGGREGATE(8,6,$G$3:G158)</f>
        <v>300.00846927764161</v>
      </c>
      <c r="J158" s="2">
        <f t="shared" si="68"/>
        <v>-0.63584743405386179</v>
      </c>
      <c r="K158" s="2"/>
      <c r="L158" s="2">
        <f t="shared" si="69"/>
        <v>5750.5</v>
      </c>
      <c r="M158" s="2">
        <f>_xlfn.AGGREGATE(1,6,$L$3:L158)</f>
        <v>6012.8429487179483</v>
      </c>
      <c r="N158" s="2">
        <f>_xlfn.AGGREGATE(8,6,$L$3:L158)</f>
        <v>329.49691549705642</v>
      </c>
      <c r="O158" s="2">
        <f t="shared" si="70"/>
        <v>-0.7961924266337842</v>
      </c>
      <c r="P158" s="2"/>
      <c r="Q158" s="2">
        <f t="shared" si="71"/>
        <v>5660</v>
      </c>
      <c r="R158" s="2">
        <f>_xlfn.AGGREGATE(1,6,$Q$3:Q158)</f>
        <v>5951.7435897435898</v>
      </c>
      <c r="S158" s="2">
        <f>_xlfn.AGGREGATE(8,6,$Q$3:Q158)</f>
        <v>321.75532932041409</v>
      </c>
      <c r="T158" s="2">
        <f t="shared" si="72"/>
        <v>-0.9067249650838336</v>
      </c>
      <c r="V158" s="2">
        <f t="shared" si="73"/>
        <v>44</v>
      </c>
      <c r="W158" s="2">
        <f>_xlfn.AGGREGATE(1,6,$V$3:V158)</f>
        <v>115.58333333333333</v>
      </c>
      <c r="X158" s="2">
        <f>_xlfn.AGGREGATE(8,6,$V$3:V158)</f>
        <v>61.125365955942243</v>
      </c>
      <c r="Y158" s="2">
        <f t="shared" si="74"/>
        <v>-1.1710904665164532</v>
      </c>
      <c r="AA158" s="2">
        <f t="shared" si="75"/>
        <v>-46.5</v>
      </c>
      <c r="AB158" s="2">
        <f>_xlfn.AGGREGATE(1,6,$AA$3:AA158)</f>
        <v>54.483974358974358</v>
      </c>
      <c r="AC158" s="2">
        <f>_xlfn.AGGREGATE(8,6,$AA$3:AA158)</f>
        <v>63.514772657571029</v>
      </c>
      <c r="AD158" s="2">
        <f t="shared" si="87"/>
        <v>-1.5899289272971517</v>
      </c>
      <c r="AF158" s="2">
        <f t="shared" si="76"/>
        <v>-90.5</v>
      </c>
      <c r="AG158" s="2">
        <f>_xlfn.AGGREGATE(1,6,$AF$3:AF158)</f>
        <v>-61.099358974358971</v>
      </c>
      <c r="AH158" s="2">
        <f>_xlfn.AGGREGATE(8,6,$AF$3:AF158)</f>
        <v>45.447575457594006</v>
      </c>
      <c r="AI158" s="2">
        <f t="shared" si="77"/>
        <v>-0.646913300206169</v>
      </c>
      <c r="AK158" s="25">
        <v>3.1435671925871542</v>
      </c>
      <c r="AL158" s="4">
        <f t="shared" si="78"/>
        <v>-2.3387648257714799</v>
      </c>
      <c r="AM158" s="4">
        <f t="shared" si="79"/>
        <v>-2.1251719597597432</v>
      </c>
      <c r="AN158" s="4">
        <f t="shared" si="80"/>
        <v>1.3203695929440684</v>
      </c>
      <c r="AO158" s="2">
        <f t="shared" si="81"/>
        <v>3.1435671925871542</v>
      </c>
      <c r="AP158" s="4">
        <f t="shared" si="64"/>
        <v>2.0077746212203662</v>
      </c>
      <c r="AQ158" s="4">
        <f t="shared" si="95"/>
        <v>2.557117939078311</v>
      </c>
      <c r="AR158" s="4">
        <f t="shared" si="82"/>
        <v>0.54934331785794477</v>
      </c>
      <c r="AU158" s="10" t="e">
        <f t="shared" si="66"/>
        <v>#N/A</v>
      </c>
      <c r="AV158" s="10" t="e">
        <f t="shared" si="67"/>
        <v>#N/A</v>
      </c>
      <c r="AX158" s="21">
        <f t="shared" si="88"/>
        <v>2015</v>
      </c>
      <c r="AY158" s="8">
        <f t="shared" si="89"/>
        <v>2015</v>
      </c>
      <c r="AZ158" s="44">
        <f t="shared" si="83"/>
        <v>0</v>
      </c>
      <c r="BA158" s="5" t="e">
        <f t="shared" si="84"/>
        <v>#N/A</v>
      </c>
      <c r="BB158" s="5" t="e">
        <f t="shared" si="85"/>
        <v>#N/A</v>
      </c>
      <c r="BZ158">
        <v>156</v>
      </c>
      <c r="CA158" s="8">
        <v>0</v>
      </c>
      <c r="CB158" s="8">
        <f t="shared" si="90"/>
        <v>7679.5</v>
      </c>
      <c r="CC158" s="8">
        <v>0</v>
      </c>
      <c r="CD158" s="33">
        <f t="shared" si="91"/>
        <v>6102</v>
      </c>
      <c r="CE158" s="8">
        <v>0</v>
      </c>
      <c r="CF158" s="8">
        <f t="shared" si="92"/>
        <v>5547</v>
      </c>
      <c r="CG158" s="8">
        <v>0</v>
      </c>
      <c r="CH158" s="8">
        <f t="shared" si="93"/>
        <v>6045</v>
      </c>
      <c r="CI158">
        <f t="shared" si="94"/>
        <v>25373.5</v>
      </c>
      <c r="CJ158" s="34">
        <f t="shared" si="86"/>
        <v>0</v>
      </c>
    </row>
    <row r="159" spans="1:88" x14ac:dyDescent="0.25">
      <c r="A159" s="1">
        <v>41144</v>
      </c>
      <c r="B159">
        <v>7675</v>
      </c>
      <c r="C159">
        <v>1888.5</v>
      </c>
      <c r="D159" s="2">
        <v>1850</v>
      </c>
      <c r="E159">
        <v>1931</v>
      </c>
      <c r="F159" s="26">
        <v>1931</v>
      </c>
      <c r="G159" s="2">
        <f t="shared" si="65"/>
        <v>5786.5</v>
      </c>
      <c r="H159" s="2">
        <f>_xlfn.AGGREGATE(1,6,$G$3:G159)</f>
        <v>5896.5541401273886</v>
      </c>
      <c r="I159" s="2">
        <f>_xlfn.AGGREGATE(8,6,$G$3:G159)</f>
        <v>299.18128507037744</v>
      </c>
      <c r="J159" s="2">
        <f t="shared" si="68"/>
        <v>-0.36785101749095084</v>
      </c>
      <c r="K159" s="2"/>
      <c r="L159" s="2">
        <f t="shared" si="69"/>
        <v>5825</v>
      </c>
      <c r="M159" s="2">
        <f>_xlfn.AGGREGATE(1,6,$L$3:L159)</f>
        <v>6011.6464968152868</v>
      </c>
      <c r="N159" s="2">
        <f>_xlfn.AGGREGATE(8,6,$L$3:L159)</f>
        <v>328.78566509282354</v>
      </c>
      <c r="O159" s="2">
        <f t="shared" si="70"/>
        <v>-0.56768441155301685</v>
      </c>
      <c r="P159" s="2"/>
      <c r="Q159" s="2">
        <f t="shared" si="71"/>
        <v>5744</v>
      </c>
      <c r="R159" s="2">
        <f>_xlfn.AGGREGATE(1,6,$Q$3:Q159)</f>
        <v>5950.4203821656047</v>
      </c>
      <c r="S159" s="2">
        <f>_xlfn.AGGREGATE(8,6,$Q$3:Q159)</f>
        <v>321.15451818823936</v>
      </c>
      <c r="T159" s="2">
        <f t="shared" si="72"/>
        <v>-0.64274475517300622</v>
      </c>
      <c r="V159" s="2">
        <f t="shared" si="73"/>
        <v>38.5</v>
      </c>
      <c r="W159" s="2">
        <f>_xlfn.AGGREGATE(1,6,$V$3:V159)</f>
        <v>115.09235668789809</v>
      </c>
      <c r="X159" s="2">
        <f>_xlfn.AGGREGATE(8,6,$V$3:V159)</f>
        <v>61.238201038408569</v>
      </c>
      <c r="Y159" s="2">
        <f t="shared" si="74"/>
        <v>-1.2507283915779859</v>
      </c>
      <c r="AA159" s="2">
        <f t="shared" si="75"/>
        <v>-42.5</v>
      </c>
      <c r="AB159" s="2">
        <f>_xlfn.AGGREGATE(1,6,$AA$3:AA159)</f>
        <v>53.866242038216562</v>
      </c>
      <c r="AC159" s="2">
        <f>_xlfn.AGGREGATE(8,6,$AA$3:AA159)</f>
        <v>63.7805598581106</v>
      </c>
      <c r="AD159" s="2">
        <f t="shared" si="87"/>
        <v>-1.5109030440089848</v>
      </c>
      <c r="AF159" s="2">
        <f t="shared" si="76"/>
        <v>-81</v>
      </c>
      <c r="AG159" s="2">
        <f>_xlfn.AGGREGATE(1,6,$AF$3:AF159)</f>
        <v>-61.226114649681527</v>
      </c>
      <c r="AH159" s="2">
        <f>_xlfn.AGGREGATE(8,6,$AF$3:AF159)</f>
        <v>45.330261747832239</v>
      </c>
      <c r="AI159" s="2">
        <f t="shared" si="77"/>
        <v>-0.43621820364326686</v>
      </c>
      <c r="AK159" s="25">
        <v>2.589866002825258</v>
      </c>
      <c r="AL159" s="4">
        <f t="shared" si="78"/>
        <v>-1.578280184216974</v>
      </c>
      <c r="AM159" s="4">
        <f t="shared" si="79"/>
        <v>-2.3937804180960196</v>
      </c>
      <c r="AN159" s="4">
        <f t="shared" si="80"/>
        <v>1.3821945994877358</v>
      </c>
      <c r="AO159" s="2">
        <f t="shared" si="81"/>
        <v>2.589866002825258</v>
      </c>
      <c r="AP159" s="4">
        <f t="shared" si="64"/>
        <v>2.045328903904553</v>
      </c>
      <c r="AQ159" s="4">
        <f t="shared" si="95"/>
        <v>2.5612114470466794</v>
      </c>
      <c r="AR159" s="4">
        <f t="shared" si="82"/>
        <v>0.51588254314212634</v>
      </c>
      <c r="AU159" s="10" t="e">
        <f t="shared" si="66"/>
        <v>#N/A</v>
      </c>
      <c r="AV159" s="10" t="e">
        <f t="shared" si="67"/>
        <v>#N/A</v>
      </c>
      <c r="AX159" s="21">
        <f t="shared" si="88"/>
        <v>2015</v>
      </c>
      <c r="AY159" s="8">
        <f t="shared" si="89"/>
        <v>2015</v>
      </c>
      <c r="AZ159" s="44">
        <f t="shared" si="83"/>
        <v>0</v>
      </c>
      <c r="BA159" s="5" t="e">
        <f t="shared" si="84"/>
        <v>#N/A</v>
      </c>
      <c r="BB159" s="5" t="e">
        <f t="shared" si="85"/>
        <v>#N/A</v>
      </c>
      <c r="BZ159">
        <v>157</v>
      </c>
      <c r="CA159" s="8">
        <v>0</v>
      </c>
      <c r="CB159" s="8">
        <f t="shared" si="90"/>
        <v>7679.5</v>
      </c>
      <c r="CC159" s="8">
        <v>0</v>
      </c>
      <c r="CD159" s="33">
        <f t="shared" si="91"/>
        <v>6102</v>
      </c>
      <c r="CE159" s="8">
        <v>0</v>
      </c>
      <c r="CF159" s="8">
        <f t="shared" si="92"/>
        <v>5547</v>
      </c>
      <c r="CG159" s="8">
        <v>0</v>
      </c>
      <c r="CH159" s="8">
        <f t="shared" si="93"/>
        <v>6045</v>
      </c>
      <c r="CI159">
        <f t="shared" si="94"/>
        <v>25373.5</v>
      </c>
      <c r="CJ159" s="34">
        <f t="shared" si="86"/>
        <v>0</v>
      </c>
    </row>
    <row r="160" spans="1:88" x14ac:dyDescent="0.25">
      <c r="A160" s="1">
        <v>41145</v>
      </c>
      <c r="B160">
        <v>7616</v>
      </c>
      <c r="C160">
        <v>1901</v>
      </c>
      <c r="D160" s="2">
        <v>1858</v>
      </c>
      <c r="E160">
        <v>1951</v>
      </c>
      <c r="F160" s="26">
        <v>1951</v>
      </c>
      <c r="G160" s="2">
        <f t="shared" si="65"/>
        <v>5715</v>
      </c>
      <c r="H160" s="2">
        <f>_xlfn.AGGREGATE(1,6,$G$3:G160)</f>
        <v>5895.4050632911394</v>
      </c>
      <c r="I160" s="2">
        <f>_xlfn.AGGREGATE(8,6,$G$3:G160)</f>
        <v>298.58034959493983</v>
      </c>
      <c r="J160" s="2">
        <f t="shared" si="68"/>
        <v>-0.60420943151778272</v>
      </c>
      <c r="K160" s="2"/>
      <c r="L160" s="2">
        <f t="shared" si="69"/>
        <v>5758</v>
      </c>
      <c r="M160" s="2">
        <f>_xlfn.AGGREGATE(1,6,$L$3:L160)</f>
        <v>6010.0411392405067</v>
      </c>
      <c r="N160" s="2">
        <f>_xlfn.AGGREGATE(8,6,$L$3:L160)</f>
        <v>328.36024793127285</v>
      </c>
      <c r="O160" s="2">
        <f t="shared" si="70"/>
        <v>-0.76757506680059506</v>
      </c>
      <c r="P160" s="2"/>
      <c r="Q160" s="2">
        <f t="shared" si="71"/>
        <v>5665</v>
      </c>
      <c r="R160" s="2">
        <f>_xlfn.AGGREGATE(1,6,$Q$3:Q160)</f>
        <v>5948.6139240506327</v>
      </c>
      <c r="S160" s="2">
        <f>_xlfn.AGGREGATE(8,6,$Q$3:Q160)</f>
        <v>320.93578017415609</v>
      </c>
      <c r="T160" s="2">
        <f t="shared" si="72"/>
        <v>-0.88370927011232392</v>
      </c>
      <c r="V160" s="2">
        <f t="shared" si="73"/>
        <v>43</v>
      </c>
      <c r="W160" s="2">
        <f>_xlfn.AGGREGATE(1,6,$V$3:V160)</f>
        <v>114.63607594936708</v>
      </c>
      <c r="X160" s="2">
        <f>_xlfn.AGGREGATE(8,6,$V$3:V160)</f>
        <v>61.31124292209757</v>
      </c>
      <c r="Y160" s="2">
        <f t="shared" si="74"/>
        <v>-1.1684003216243439</v>
      </c>
      <c r="AA160" s="2">
        <f t="shared" si="75"/>
        <v>-50</v>
      </c>
      <c r="AB160" s="2">
        <f>_xlfn.AGGREGATE(1,6,$AA$3:AA160)</f>
        <v>53.208860759493668</v>
      </c>
      <c r="AC160" s="2">
        <f>_xlfn.AGGREGATE(8,6,$AA$3:AA160)</f>
        <v>64.109755946836131</v>
      </c>
      <c r="AD160" s="2">
        <f t="shared" si="87"/>
        <v>-1.6098776112185014</v>
      </c>
      <c r="AF160" s="2">
        <f t="shared" si="76"/>
        <v>-93</v>
      </c>
      <c r="AG160" s="2">
        <f>_xlfn.AGGREGATE(1,6,$AF$3:AF160)</f>
        <v>-61.427215189873415</v>
      </c>
      <c r="AH160" s="2">
        <f>_xlfn.AGGREGATE(8,6,$AF$3:AF160)</f>
        <v>45.256785838111959</v>
      </c>
      <c r="AI160" s="2">
        <f t="shared" si="77"/>
        <v>-0.69763648092609998</v>
      </c>
      <c r="AK160" s="25">
        <v>3.1912233622569253</v>
      </c>
      <c r="AL160" s="4">
        <f t="shared" si="78"/>
        <v>-2.2554937684307017</v>
      </c>
      <c r="AM160" s="4">
        <f t="shared" si="79"/>
        <v>-2.1740685013250625</v>
      </c>
      <c r="AN160" s="4">
        <f t="shared" si="80"/>
        <v>1.2383389074988389</v>
      </c>
      <c r="AO160" s="2">
        <f t="shared" si="81"/>
        <v>3.1912233622569253</v>
      </c>
      <c r="AP160" s="4">
        <f t="shared" si="64"/>
        <v>2.1192575786369643</v>
      </c>
      <c r="AQ160" s="4">
        <f t="shared" si="95"/>
        <v>2.6399629364479598</v>
      </c>
      <c r="AR160" s="4">
        <f t="shared" si="82"/>
        <v>0.52070535781099547</v>
      </c>
      <c r="AU160" s="10" t="e">
        <f t="shared" si="66"/>
        <v>#N/A</v>
      </c>
      <c r="AV160" s="10" t="e">
        <f t="shared" si="67"/>
        <v>#N/A</v>
      </c>
      <c r="AX160" s="21">
        <f t="shared" si="88"/>
        <v>2015</v>
      </c>
      <c r="AY160" s="8">
        <f t="shared" si="89"/>
        <v>2015</v>
      </c>
      <c r="AZ160" s="44">
        <f t="shared" si="83"/>
        <v>0</v>
      </c>
      <c r="BA160" s="5" t="e">
        <f t="shared" si="84"/>
        <v>#N/A</v>
      </c>
      <c r="BB160" s="5" t="e">
        <f t="shared" si="85"/>
        <v>#N/A</v>
      </c>
      <c r="BZ160">
        <v>158</v>
      </c>
      <c r="CA160" s="8">
        <v>0</v>
      </c>
      <c r="CB160" s="8">
        <f t="shared" si="90"/>
        <v>7679.5</v>
      </c>
      <c r="CC160" s="8">
        <v>0</v>
      </c>
      <c r="CD160" s="33">
        <f t="shared" si="91"/>
        <v>6102</v>
      </c>
      <c r="CE160" s="8">
        <v>0</v>
      </c>
      <c r="CF160" s="8">
        <f t="shared" si="92"/>
        <v>5547</v>
      </c>
      <c r="CG160" s="8">
        <v>0</v>
      </c>
      <c r="CH160" s="8">
        <f t="shared" si="93"/>
        <v>6045</v>
      </c>
      <c r="CI160">
        <f t="shared" si="94"/>
        <v>25373.5</v>
      </c>
      <c r="CJ160" s="34">
        <f t="shared" si="86"/>
        <v>0</v>
      </c>
    </row>
    <row r="161" spans="1:88" x14ac:dyDescent="0.25">
      <c r="A161" s="1">
        <v>41149</v>
      </c>
      <c r="B161">
        <v>7615</v>
      </c>
      <c r="C161">
        <v>1910</v>
      </c>
      <c r="D161" s="2">
        <v>1871</v>
      </c>
      <c r="E161">
        <v>1965</v>
      </c>
      <c r="F161" s="26">
        <v>1965</v>
      </c>
      <c r="G161" s="2">
        <f t="shared" si="65"/>
        <v>5705</v>
      </c>
      <c r="H161" s="2">
        <f>_xlfn.AGGREGATE(1,6,$G$3:G161)</f>
        <v>5894.2075471698117</v>
      </c>
      <c r="I161" s="2">
        <f>_xlfn.AGGREGATE(8,6,$G$3:G161)</f>
        <v>298.02031979753099</v>
      </c>
      <c r="J161" s="2">
        <f t="shared" si="68"/>
        <v>-0.63488136412428364</v>
      </c>
      <c r="K161" s="2"/>
      <c r="L161" s="2">
        <f t="shared" si="69"/>
        <v>5744</v>
      </c>
      <c r="M161" s="2">
        <f>_xlfn.AGGREGATE(1,6,$L$3:L161)</f>
        <v>6008.367924528302</v>
      </c>
      <c r="N161" s="2">
        <f>_xlfn.AGGREGATE(8,6,$L$3:L161)</f>
        <v>328.00103760396462</v>
      </c>
      <c r="O161" s="2">
        <f t="shared" si="70"/>
        <v>-0.80599722019021591</v>
      </c>
      <c r="P161" s="2"/>
      <c r="Q161" s="2">
        <f t="shared" si="71"/>
        <v>5650</v>
      </c>
      <c r="R161" s="2">
        <f>_xlfn.AGGREGATE(1,6,$Q$3:Q161)</f>
        <v>5946.7358490566039</v>
      </c>
      <c r="S161" s="2">
        <f>_xlfn.AGGREGATE(8,6,$Q$3:Q161)</f>
        <v>320.79474722463993</v>
      </c>
      <c r="T161" s="2">
        <f t="shared" si="72"/>
        <v>-0.92500220662532073</v>
      </c>
      <c r="V161" s="2">
        <f t="shared" si="73"/>
        <v>39</v>
      </c>
      <c r="W161" s="2">
        <f>_xlfn.AGGREGATE(1,6,$V$3:V161)</f>
        <v>114.16037735849056</v>
      </c>
      <c r="X161" s="2">
        <f>_xlfn.AGGREGATE(8,6,$V$3:V161)</f>
        <v>61.409936117420372</v>
      </c>
      <c r="Y161" s="2">
        <f t="shared" si="74"/>
        <v>-1.2239123195760753</v>
      </c>
      <c r="AA161" s="2">
        <f t="shared" si="75"/>
        <v>-55</v>
      </c>
      <c r="AB161" s="2">
        <f>_xlfn.AGGREGATE(1,6,$AA$3:AA161)</f>
        <v>52.528301886792455</v>
      </c>
      <c r="AC161" s="2">
        <f>_xlfn.AGGREGATE(8,6,$AA$3:AA161)</f>
        <v>64.477831139370423</v>
      </c>
      <c r="AD161" s="2">
        <f t="shared" si="87"/>
        <v>-1.6676786422044405</v>
      </c>
      <c r="AF161" s="2">
        <f t="shared" si="76"/>
        <v>-94</v>
      </c>
      <c r="AG161" s="2">
        <f>_xlfn.AGGREGATE(1,6,$AF$3:AF161)</f>
        <v>-61.632075471698116</v>
      </c>
      <c r="AH161" s="2">
        <f>_xlfn.AGGREGATE(8,6,$AF$3:AF161)</f>
        <v>45.187674783022317</v>
      </c>
      <c r="AI161" s="2">
        <f t="shared" si="77"/>
        <v>-0.71629984688796156</v>
      </c>
      <c r="AK161" s="25">
        <v>3.3089806957177226</v>
      </c>
      <c r="AL161" s="4">
        <f t="shared" si="78"/>
        <v>-2.3658807909398201</v>
      </c>
      <c r="AM161" s="4">
        <f t="shared" si="79"/>
        <v>-2.2567095976562319</v>
      </c>
      <c r="AN161" s="4">
        <f t="shared" si="80"/>
        <v>1.3136096928783296</v>
      </c>
      <c r="AO161" s="2">
        <f t="shared" si="81"/>
        <v>3.3089806957177226</v>
      </c>
      <c r="AP161" s="4">
        <f t="shared" si="64"/>
        <v>2.1960139087712069</v>
      </c>
      <c r="AQ161" s="4">
        <f t="shared" si="95"/>
        <v>2.7235901563566802</v>
      </c>
      <c r="AR161" s="4">
        <f t="shared" si="82"/>
        <v>0.52757624758547328</v>
      </c>
      <c r="AU161" s="10" t="e">
        <f t="shared" si="66"/>
        <v>#N/A</v>
      </c>
      <c r="AV161" s="10" t="e">
        <f t="shared" si="67"/>
        <v>#N/A</v>
      </c>
      <c r="AX161" s="21">
        <f t="shared" si="88"/>
        <v>2015</v>
      </c>
      <c r="AY161" s="8">
        <f t="shared" si="89"/>
        <v>2015</v>
      </c>
      <c r="AZ161" s="44">
        <f t="shared" si="83"/>
        <v>0</v>
      </c>
      <c r="BA161" s="5" t="e">
        <f t="shared" si="84"/>
        <v>#N/A</v>
      </c>
      <c r="BB161" s="5" t="e">
        <f t="shared" si="85"/>
        <v>#N/A</v>
      </c>
      <c r="BZ161">
        <v>159</v>
      </c>
      <c r="CA161" s="8">
        <v>0</v>
      </c>
      <c r="CB161" s="8">
        <f t="shared" si="90"/>
        <v>7679.5</v>
      </c>
      <c r="CC161" s="8">
        <v>0</v>
      </c>
      <c r="CD161" s="33">
        <f t="shared" si="91"/>
        <v>6102</v>
      </c>
      <c r="CE161" s="8">
        <v>0</v>
      </c>
      <c r="CF161" s="8">
        <f t="shared" si="92"/>
        <v>5547</v>
      </c>
      <c r="CG161" s="8">
        <v>0</v>
      </c>
      <c r="CH161" s="8">
        <f t="shared" si="93"/>
        <v>6045</v>
      </c>
      <c r="CI161">
        <f t="shared" si="94"/>
        <v>25373.5</v>
      </c>
      <c r="CJ161" s="34">
        <f t="shared" si="86"/>
        <v>0</v>
      </c>
    </row>
    <row r="162" spans="1:88" x14ac:dyDescent="0.25">
      <c r="A162" s="1">
        <v>41150</v>
      </c>
      <c r="B162">
        <v>7540</v>
      </c>
      <c r="C162">
        <v>1896</v>
      </c>
      <c r="D162" s="2">
        <v>1860</v>
      </c>
      <c r="E162">
        <v>1961</v>
      </c>
      <c r="F162" s="26">
        <v>1961</v>
      </c>
      <c r="G162" s="2">
        <f t="shared" si="65"/>
        <v>5644</v>
      </c>
      <c r="H162" s="2">
        <f>_xlfn.AGGREGATE(1,6,$G$3:G162)</f>
        <v>5892.6437500000002</v>
      </c>
      <c r="I162" s="2">
        <f>_xlfn.AGGREGATE(8,6,$G$3:G162)</f>
        <v>297.74122776487894</v>
      </c>
      <c r="J162" s="2">
        <f t="shared" si="68"/>
        <v>-0.83510017026043104</v>
      </c>
      <c r="K162" s="2"/>
      <c r="L162" s="2">
        <f t="shared" si="69"/>
        <v>5680</v>
      </c>
      <c r="M162" s="2">
        <f>_xlfn.AGGREGATE(1,6,$L$3:L162)</f>
        <v>6006.3156250000002</v>
      </c>
      <c r="N162" s="2">
        <f>_xlfn.AGGREGATE(8,6,$L$3:L162)</f>
        <v>327.99691129393187</v>
      </c>
      <c r="O162" s="2">
        <f t="shared" si="70"/>
        <v>-0.99487407888294099</v>
      </c>
      <c r="P162" s="2"/>
      <c r="Q162" s="2">
        <f t="shared" si="71"/>
        <v>5579</v>
      </c>
      <c r="R162" s="2">
        <f>_xlfn.AGGREGATE(1,6,$Q$3:Q162)</f>
        <v>5944.4375</v>
      </c>
      <c r="S162" s="2">
        <f>_xlfn.AGGREGATE(8,6,$Q$3:Q162)</f>
        <v>321.10121432929833</v>
      </c>
      <c r="T162" s="2">
        <f t="shared" si="72"/>
        <v>-1.1380757334204086</v>
      </c>
      <c r="V162" s="2">
        <f t="shared" si="73"/>
        <v>36</v>
      </c>
      <c r="W162" s="2">
        <f>_xlfn.AGGREGATE(1,6,$V$3:V162)</f>
        <v>113.671875</v>
      </c>
      <c r="X162" s="2">
        <f>_xlfn.AGGREGATE(8,6,$V$3:V162)</f>
        <v>61.526850004566093</v>
      </c>
      <c r="Y162" s="2">
        <f t="shared" si="74"/>
        <v>-1.262406168920329</v>
      </c>
      <c r="AA162" s="2">
        <f t="shared" si="75"/>
        <v>-65</v>
      </c>
      <c r="AB162" s="2">
        <f>_xlfn.AGGREGATE(1,6,$AA$3:AA162)</f>
        <v>51.793750000000003</v>
      </c>
      <c r="AC162" s="2">
        <f>_xlfn.AGGREGATE(8,6,$AA$3:AA162)</f>
        <v>64.93995754493146</v>
      </c>
      <c r="AD162" s="2">
        <f t="shared" si="87"/>
        <v>-1.798488240759802</v>
      </c>
      <c r="AF162" s="2">
        <f t="shared" si="76"/>
        <v>-101</v>
      </c>
      <c r="AG162" s="2">
        <f>_xlfn.AGGREGATE(1,6,$AF$3:AF162)</f>
        <v>-61.878124999999997</v>
      </c>
      <c r="AH162" s="2">
        <f>_xlfn.AGGREGATE(8,6,$AF$3:AF162)</f>
        <v>45.152960412185323</v>
      </c>
      <c r="AI162" s="2">
        <f t="shared" si="77"/>
        <v>-0.86642990056178626</v>
      </c>
      <c r="AK162" s="25">
        <v>3.8029938747419969</v>
      </c>
      <c r="AL162" s="4">
        <f t="shared" si="78"/>
        <v>-2.9680499825637807</v>
      </c>
      <c r="AM162" s="4">
        <f t="shared" si="79"/>
        <v>-2.2257942394196997</v>
      </c>
      <c r="AN162" s="4">
        <f t="shared" si="80"/>
        <v>1.3908503472414839</v>
      </c>
      <c r="AO162" s="2">
        <f t="shared" si="81"/>
        <v>3.8029938747419969</v>
      </c>
      <c r="AP162" s="4">
        <f t="shared" si="64"/>
        <v>2.2996900356080325</v>
      </c>
      <c r="AQ162" s="4">
        <f t="shared" si="95"/>
        <v>2.858515621154845</v>
      </c>
      <c r="AR162" s="4">
        <f t="shared" si="82"/>
        <v>0.5588255855468125</v>
      </c>
      <c r="AU162" s="10" t="e">
        <f t="shared" si="66"/>
        <v>#N/A</v>
      </c>
      <c r="AV162" s="10" t="e">
        <f t="shared" si="67"/>
        <v>#N/A</v>
      </c>
      <c r="AX162" s="21">
        <f t="shared" si="88"/>
        <v>2015</v>
      </c>
      <c r="AY162" s="8">
        <f t="shared" si="89"/>
        <v>2015</v>
      </c>
      <c r="AZ162" s="44">
        <f t="shared" si="83"/>
        <v>0</v>
      </c>
      <c r="BA162" s="5" t="e">
        <f t="shared" si="84"/>
        <v>#N/A</v>
      </c>
      <c r="BB162" s="5" t="e">
        <f t="shared" si="85"/>
        <v>#N/A</v>
      </c>
      <c r="BZ162">
        <v>160</v>
      </c>
      <c r="CA162" s="8">
        <v>0</v>
      </c>
      <c r="CB162" s="8">
        <f t="shared" si="90"/>
        <v>7679.5</v>
      </c>
      <c r="CC162" s="8">
        <v>0</v>
      </c>
      <c r="CD162" s="33">
        <f t="shared" si="91"/>
        <v>6102</v>
      </c>
      <c r="CE162" s="8">
        <v>0</v>
      </c>
      <c r="CF162" s="8">
        <f t="shared" si="92"/>
        <v>5547</v>
      </c>
      <c r="CG162" s="8">
        <v>0</v>
      </c>
      <c r="CH162" s="8">
        <f t="shared" si="93"/>
        <v>6045</v>
      </c>
      <c r="CI162">
        <f t="shared" si="94"/>
        <v>25373.5</v>
      </c>
      <c r="CJ162" s="34">
        <f t="shared" si="86"/>
        <v>0</v>
      </c>
    </row>
    <row r="163" spans="1:88" x14ac:dyDescent="0.25">
      <c r="A163" s="1">
        <v>41151</v>
      </c>
      <c r="B163">
        <v>7624</v>
      </c>
      <c r="C163">
        <v>1890.5</v>
      </c>
      <c r="D163" s="2">
        <v>1856</v>
      </c>
      <c r="E163">
        <v>1965</v>
      </c>
      <c r="F163" s="26">
        <v>1965</v>
      </c>
      <c r="G163" s="2">
        <f t="shared" si="65"/>
        <v>5733.5</v>
      </c>
      <c r="H163" s="2">
        <f>_xlfn.AGGREGATE(1,6,$G$3:G163)</f>
        <v>5891.6552795031057</v>
      </c>
      <c r="I163" s="2">
        <f>_xlfn.AGGREGATE(8,6,$G$3:G163)</f>
        <v>297.07835737804498</v>
      </c>
      <c r="J163" s="2">
        <f t="shared" si="68"/>
        <v>-0.53236890394491543</v>
      </c>
      <c r="K163" s="2"/>
      <c r="L163" s="2">
        <f t="shared" si="69"/>
        <v>5768</v>
      </c>
      <c r="M163" s="2">
        <f>_xlfn.AGGREGATE(1,6,$L$3:L163)</f>
        <v>6004.8354037267081</v>
      </c>
      <c r="N163" s="2">
        <f>_xlfn.AGGREGATE(8,6,$L$3:L163)</f>
        <v>327.51233809387855</v>
      </c>
      <c r="O163" s="2">
        <f t="shared" si="70"/>
        <v>-0.72313429504698945</v>
      </c>
      <c r="P163" s="2"/>
      <c r="Q163" s="2">
        <f t="shared" si="71"/>
        <v>5659</v>
      </c>
      <c r="R163" s="2">
        <f>_xlfn.AGGREGATE(1,6,$Q$3:Q163)</f>
        <v>5942.6645962732919</v>
      </c>
      <c r="S163" s="2">
        <f>_xlfn.AGGREGATE(8,6,$Q$3:Q163)</f>
        <v>320.8870361806662</v>
      </c>
      <c r="T163" s="2">
        <f t="shared" si="72"/>
        <v>-0.88400142196328146</v>
      </c>
      <c r="V163" s="2">
        <f t="shared" si="73"/>
        <v>34.5</v>
      </c>
      <c r="W163" s="2">
        <f>_xlfn.AGGREGATE(1,6,$V$3:V163)</f>
        <v>113.18012422360249</v>
      </c>
      <c r="X163" s="2">
        <f>_xlfn.AGGREGATE(8,6,$V$3:V163)</f>
        <v>61.650073239367295</v>
      </c>
      <c r="Y163" s="2">
        <f t="shared" si="74"/>
        <v>-1.2762373195910572</v>
      </c>
      <c r="AA163" s="2">
        <f t="shared" si="75"/>
        <v>-74.5</v>
      </c>
      <c r="AB163" s="2">
        <f>_xlfn.AGGREGATE(1,6,$AA$3:AA163)</f>
        <v>51.009316770186338</v>
      </c>
      <c r="AC163" s="2">
        <f>_xlfn.AGGREGATE(8,6,$AA$3:AA163)</f>
        <v>65.493953825768941</v>
      </c>
      <c r="AD163" s="2">
        <f t="shared" si="87"/>
        <v>-1.9163496695294036</v>
      </c>
      <c r="AF163" s="2">
        <f t="shared" si="76"/>
        <v>-109</v>
      </c>
      <c r="AG163" s="2">
        <f>_xlfn.AGGREGATE(1,6,$AF$3:AF163)</f>
        <v>-62.170807453416153</v>
      </c>
      <c r="AH163" s="2">
        <f>_xlfn.AGGREGATE(8,6,$AF$3:AF163)</f>
        <v>45.164506263836131</v>
      </c>
      <c r="AI163" s="2">
        <f t="shared" si="77"/>
        <v>-1.0368582858633097</v>
      </c>
      <c r="AK163" s="25">
        <v>3.837209377355995</v>
      </c>
      <c r="AL163" s="4">
        <f t="shared" si="78"/>
        <v>-2.1395046209551865</v>
      </c>
      <c r="AM163" s="4">
        <f t="shared" si="79"/>
        <v>-2.6602180851755453</v>
      </c>
      <c r="AN163" s="4">
        <f t="shared" si="80"/>
        <v>0.96251332877473694</v>
      </c>
      <c r="AO163" s="2">
        <f t="shared" si="81"/>
        <v>3.837209377355995</v>
      </c>
      <c r="AP163" s="4">
        <f t="shared" ref="AP163:AP226" si="96">AK163*2/(30+1)+AP162*(1-2/(30+1))</f>
        <v>2.3988848318498364</v>
      </c>
      <c r="AQ163" s="4">
        <f t="shared" si="95"/>
        <v>2.9808523406799887</v>
      </c>
      <c r="AR163" s="4">
        <f t="shared" si="82"/>
        <v>0.58196750883015236</v>
      </c>
      <c r="AU163" s="10" t="e">
        <f t="shared" si="66"/>
        <v>#N/A</v>
      </c>
      <c r="AV163" s="10" t="e">
        <f t="shared" si="67"/>
        <v>#N/A</v>
      </c>
      <c r="AX163" s="21">
        <f t="shared" si="88"/>
        <v>2015</v>
      </c>
      <c r="AY163" s="8">
        <f t="shared" si="89"/>
        <v>2015</v>
      </c>
      <c r="AZ163" s="44">
        <f t="shared" si="83"/>
        <v>0</v>
      </c>
      <c r="BA163" s="5" t="e">
        <f t="shared" si="84"/>
        <v>#N/A</v>
      </c>
      <c r="BB163" s="5" t="e">
        <f t="shared" si="85"/>
        <v>#N/A</v>
      </c>
      <c r="BZ163">
        <v>161</v>
      </c>
      <c r="CA163" s="8">
        <v>0</v>
      </c>
      <c r="CB163" s="8">
        <f t="shared" si="90"/>
        <v>7679.5</v>
      </c>
      <c r="CC163" s="8">
        <v>0</v>
      </c>
      <c r="CD163" s="33">
        <f t="shared" si="91"/>
        <v>6102</v>
      </c>
      <c r="CE163" s="8">
        <v>0</v>
      </c>
      <c r="CF163" s="8">
        <f t="shared" si="92"/>
        <v>5547</v>
      </c>
      <c r="CG163" s="8">
        <v>0</v>
      </c>
      <c r="CH163" s="8">
        <f t="shared" si="93"/>
        <v>6045</v>
      </c>
      <c r="CI163">
        <f t="shared" si="94"/>
        <v>25373.5</v>
      </c>
      <c r="CJ163" s="34">
        <f t="shared" si="86"/>
        <v>0</v>
      </c>
    </row>
    <row r="164" spans="1:88" x14ac:dyDescent="0.25">
      <c r="A164" s="1">
        <v>41152</v>
      </c>
      <c r="B164">
        <v>7590</v>
      </c>
      <c r="C164">
        <v>1869</v>
      </c>
      <c r="D164" s="2">
        <v>1829</v>
      </c>
      <c r="E164">
        <v>1961</v>
      </c>
      <c r="F164" s="26">
        <v>1961</v>
      </c>
      <c r="G164" s="2">
        <f t="shared" si="65"/>
        <v>5721</v>
      </c>
      <c r="H164" s="2">
        <f>_xlfn.AGGREGATE(1,6,$G$3:G164)</f>
        <v>5890.6018518518522</v>
      </c>
      <c r="I164" s="2">
        <f>_xlfn.AGGREGATE(8,6,$G$3:G164)</f>
        <v>296.4615090607806</v>
      </c>
      <c r="J164" s="2">
        <f t="shared" si="68"/>
        <v>-0.57208725810364935</v>
      </c>
      <c r="K164" s="2"/>
      <c r="L164" s="2">
        <f t="shared" si="69"/>
        <v>5761</v>
      </c>
      <c r="M164" s="2">
        <f>_xlfn.AGGREGATE(1,6,$L$3:L164)</f>
        <v>6003.3302469135806</v>
      </c>
      <c r="N164" s="2">
        <f>_xlfn.AGGREGATE(8,6,$L$3:L164)</f>
        <v>327.05802409077387</v>
      </c>
      <c r="O164" s="2">
        <f t="shared" si="70"/>
        <v>-0.74093961640984729</v>
      </c>
      <c r="P164" s="2"/>
      <c r="Q164" s="2">
        <f t="shared" si="71"/>
        <v>5629</v>
      </c>
      <c r="R164" s="2">
        <f>_xlfn.AGGREGATE(1,6,$Q$3:Q164)</f>
        <v>5940.7283950617284</v>
      </c>
      <c r="S164" s="2">
        <f>_xlfn.AGGREGATE(8,6,$Q$3:Q164)</f>
        <v>320.83710963994719</v>
      </c>
      <c r="T164" s="2">
        <f t="shared" si="72"/>
        <v>-0.971609535479107</v>
      </c>
      <c r="V164" s="2">
        <f t="shared" si="73"/>
        <v>40</v>
      </c>
      <c r="W164" s="2">
        <f>_xlfn.AGGREGATE(1,6,$V$3:V164)</f>
        <v>112.72839506172839</v>
      </c>
      <c r="X164" s="2">
        <f>_xlfn.AGGREGATE(8,6,$V$3:V164)</f>
        <v>61.726199960970412</v>
      </c>
      <c r="Y164" s="2">
        <f t="shared" si="74"/>
        <v>-1.1782418990269072</v>
      </c>
      <c r="AA164" s="2">
        <f t="shared" si="75"/>
        <v>-92</v>
      </c>
      <c r="AB164" s="2">
        <f>_xlfn.AGGREGATE(1,6,$AA$3:AA164)</f>
        <v>50.126543209876544</v>
      </c>
      <c r="AC164" s="2">
        <f>_xlfn.AGGREGATE(8,6,$AA$3:AA164)</f>
        <v>66.245342527374106</v>
      </c>
      <c r="AD164" s="2">
        <f t="shared" si="87"/>
        <v>-2.145457141400493</v>
      </c>
      <c r="AF164" s="2">
        <f t="shared" si="76"/>
        <v>-132</v>
      </c>
      <c r="AG164" s="2">
        <f>_xlfn.AGGREGATE(1,6,$AF$3:AF164)</f>
        <v>-62.601851851851855</v>
      </c>
      <c r="AH164" s="2">
        <f>_xlfn.AGGREGATE(8,6,$AF$3:AF164)</f>
        <v>45.355867863563851</v>
      </c>
      <c r="AI164" s="2">
        <f t="shared" si="77"/>
        <v>-1.5300809226472416</v>
      </c>
      <c r="AK164" s="25">
        <v>4.647147599526841</v>
      </c>
      <c r="AL164" s="4">
        <f t="shared" si="78"/>
        <v>-2.2846364099926033</v>
      </c>
      <c r="AM164" s="4">
        <f t="shared" si="79"/>
        <v>-2.7516117823237511</v>
      </c>
      <c r="AN164" s="4">
        <f t="shared" si="80"/>
        <v>0.38910059278951303</v>
      </c>
      <c r="AO164" s="2">
        <f t="shared" si="81"/>
        <v>4.647147599526841</v>
      </c>
      <c r="AP164" s="4">
        <f t="shared" si="96"/>
        <v>2.5439340426677077</v>
      </c>
      <c r="AQ164" s="4">
        <f t="shared" si="95"/>
        <v>3.1891392480358451</v>
      </c>
      <c r="AR164" s="4">
        <f t="shared" si="82"/>
        <v>0.64520520536813741</v>
      </c>
      <c r="AU164" s="10" t="e">
        <f t="shared" si="66"/>
        <v>#N/A</v>
      </c>
      <c r="AV164" s="10" t="e">
        <f t="shared" si="67"/>
        <v>#N/A</v>
      </c>
      <c r="AX164" s="21">
        <f t="shared" si="88"/>
        <v>2015</v>
      </c>
      <c r="AY164" s="8">
        <f t="shared" si="89"/>
        <v>2015</v>
      </c>
      <c r="AZ164" s="44">
        <f t="shared" si="83"/>
        <v>0</v>
      </c>
      <c r="BA164" s="5" t="e">
        <f t="shared" si="84"/>
        <v>#N/A</v>
      </c>
      <c r="BB164" s="5" t="e">
        <f t="shared" si="85"/>
        <v>#N/A</v>
      </c>
      <c r="BZ164">
        <v>162</v>
      </c>
      <c r="CA164" s="8">
        <v>0</v>
      </c>
      <c r="CB164" s="8">
        <f t="shared" si="90"/>
        <v>7679.5</v>
      </c>
      <c r="CC164" s="8">
        <v>0</v>
      </c>
      <c r="CD164" s="33">
        <f t="shared" si="91"/>
        <v>6102</v>
      </c>
      <c r="CE164" s="8">
        <v>0</v>
      </c>
      <c r="CF164" s="8">
        <f t="shared" si="92"/>
        <v>5547</v>
      </c>
      <c r="CG164" s="8">
        <v>0</v>
      </c>
      <c r="CH164" s="8">
        <f t="shared" si="93"/>
        <v>6045</v>
      </c>
      <c r="CI164">
        <f t="shared" si="94"/>
        <v>25373.5</v>
      </c>
      <c r="CJ164" s="34">
        <f t="shared" si="86"/>
        <v>0</v>
      </c>
    </row>
    <row r="165" spans="1:88" x14ac:dyDescent="0.25">
      <c r="A165" s="1">
        <v>41155</v>
      </c>
      <c r="B165">
        <v>7657</v>
      </c>
      <c r="C165">
        <v>1898</v>
      </c>
      <c r="D165" s="2">
        <v>1857</v>
      </c>
      <c r="E165">
        <v>1981</v>
      </c>
      <c r="F165" s="26">
        <v>1981</v>
      </c>
      <c r="G165" s="2">
        <f t="shared" si="65"/>
        <v>5759</v>
      </c>
      <c r="H165" s="2">
        <f>_xlfn.AGGREGATE(1,6,$G$3:G165)</f>
        <v>5889.7944785276077</v>
      </c>
      <c r="I165" s="2">
        <f>_xlfn.AGGREGATE(8,6,$G$3:G165)</f>
        <v>295.72931439548938</v>
      </c>
      <c r="J165" s="2">
        <f t="shared" si="68"/>
        <v>-0.44227769166194852</v>
      </c>
      <c r="K165" s="2"/>
      <c r="L165" s="2">
        <f t="shared" si="69"/>
        <v>5800</v>
      </c>
      <c r="M165" s="2">
        <f>_xlfn.AGGREGATE(1,6,$L$3:L165)</f>
        <v>6002.0828220858893</v>
      </c>
      <c r="N165" s="2">
        <f>_xlfn.AGGREGATE(8,6,$L$3:L165)</f>
        <v>326.43957371578176</v>
      </c>
      <c r="O165" s="2">
        <f t="shared" si="70"/>
        <v>-0.61905123752500368</v>
      </c>
      <c r="P165" s="2"/>
      <c r="Q165" s="2">
        <f t="shared" si="71"/>
        <v>5676</v>
      </c>
      <c r="R165" s="2">
        <f>_xlfn.AGGREGATE(1,6,$Q$3:Q165)</f>
        <v>5939.1042944785277</v>
      </c>
      <c r="S165" s="2">
        <f>_xlfn.AGGREGATE(8,6,$Q$3:Q165)</f>
        <v>320.518715196747</v>
      </c>
      <c r="T165" s="2">
        <f t="shared" si="72"/>
        <v>-0.82087030180756804</v>
      </c>
      <c r="V165" s="2">
        <f t="shared" si="73"/>
        <v>41</v>
      </c>
      <c r="W165" s="2">
        <f>_xlfn.AGGREGATE(1,6,$V$3:V165)</f>
        <v>112.28834355828221</v>
      </c>
      <c r="X165" s="2">
        <f>_xlfn.AGGREGATE(8,6,$V$3:V165)</f>
        <v>61.790932279583927</v>
      </c>
      <c r="Y165" s="2">
        <f t="shared" si="74"/>
        <v>-1.1537023464175225</v>
      </c>
      <c r="AA165" s="2">
        <f t="shared" si="75"/>
        <v>-83</v>
      </c>
      <c r="AB165" s="2">
        <f>_xlfn.AGGREGATE(1,6,$AA$3:AA165)</f>
        <v>49.309815950920246</v>
      </c>
      <c r="AC165" s="2">
        <f>_xlfn.AGGREGATE(8,6,$AA$3:AA165)</f>
        <v>66.854943436737102</v>
      </c>
      <c r="AD165" s="2">
        <f t="shared" si="87"/>
        <v>-1.9790580793194625</v>
      </c>
      <c r="AF165" s="2">
        <f t="shared" si="76"/>
        <v>-124</v>
      </c>
      <c r="AG165" s="2">
        <f>_xlfn.AGGREGATE(1,6,$AF$3:AF165)</f>
        <v>-62.978527607361961</v>
      </c>
      <c r="AH165" s="2">
        <f>_xlfn.AGGREGATE(8,6,$AF$3:AF165)</f>
        <v>45.469984358768599</v>
      </c>
      <c r="AI165" s="2">
        <f t="shared" si="77"/>
        <v>-1.3420165688020615</v>
      </c>
      <c r="AK165" s="25">
        <v>4.1419449499290923</v>
      </c>
      <c r="AL165" s="4">
        <f t="shared" si="78"/>
        <v>-1.8821992309945204</v>
      </c>
      <c r="AM165" s="4">
        <f t="shared" si="79"/>
        <v>-2.6904827340750366</v>
      </c>
      <c r="AN165" s="4">
        <f t="shared" si="80"/>
        <v>0.43073701514046459</v>
      </c>
      <c r="AO165" s="2">
        <f t="shared" si="81"/>
        <v>4.1419449499290923</v>
      </c>
      <c r="AP165" s="4">
        <f t="shared" si="96"/>
        <v>2.6470315205555393</v>
      </c>
      <c r="AQ165" s="4">
        <f t="shared" si="95"/>
        <v>3.308239960772501</v>
      </c>
      <c r="AR165" s="4">
        <f t="shared" si="82"/>
        <v>0.66120844021696179</v>
      </c>
      <c r="AU165" s="10" t="e">
        <f t="shared" si="66"/>
        <v>#N/A</v>
      </c>
      <c r="AV165" s="10" t="e">
        <f t="shared" si="67"/>
        <v>#N/A</v>
      </c>
      <c r="AX165" s="21">
        <f t="shared" si="88"/>
        <v>2015</v>
      </c>
      <c r="AY165" s="8">
        <f t="shared" si="89"/>
        <v>2015</v>
      </c>
      <c r="AZ165" s="44">
        <f t="shared" si="83"/>
        <v>0</v>
      </c>
      <c r="BA165" s="5" t="e">
        <f t="shared" si="84"/>
        <v>#N/A</v>
      </c>
      <c r="BB165" s="5" t="e">
        <f t="shared" si="85"/>
        <v>#N/A</v>
      </c>
      <c r="BZ165">
        <v>163</v>
      </c>
      <c r="CA165" s="8">
        <v>0</v>
      </c>
      <c r="CB165" s="8">
        <f t="shared" si="90"/>
        <v>7679.5</v>
      </c>
      <c r="CC165" s="8">
        <v>0</v>
      </c>
      <c r="CD165" s="33">
        <f t="shared" si="91"/>
        <v>6102</v>
      </c>
      <c r="CE165" s="8">
        <v>0</v>
      </c>
      <c r="CF165" s="8">
        <f t="shared" si="92"/>
        <v>5547</v>
      </c>
      <c r="CG165" s="8">
        <v>0</v>
      </c>
      <c r="CH165" s="8">
        <f t="shared" si="93"/>
        <v>6045</v>
      </c>
      <c r="CI165">
        <f t="shared" si="94"/>
        <v>25373.5</v>
      </c>
      <c r="CJ165" s="34">
        <f t="shared" si="86"/>
        <v>0</v>
      </c>
    </row>
    <row r="166" spans="1:88" x14ac:dyDescent="0.25">
      <c r="A166" s="1">
        <v>41156</v>
      </c>
      <c r="B166">
        <v>7649</v>
      </c>
      <c r="C166">
        <v>1948</v>
      </c>
      <c r="D166" s="2">
        <v>1883</v>
      </c>
      <c r="E166">
        <v>1999</v>
      </c>
      <c r="F166" s="26">
        <v>1999</v>
      </c>
      <c r="G166" s="2">
        <f t="shared" si="65"/>
        <v>5701</v>
      </c>
      <c r="H166" s="2">
        <f>_xlfn.AGGREGATE(1,6,$G$3:G166)</f>
        <v>5888.6432926829266</v>
      </c>
      <c r="I166" s="2">
        <f>_xlfn.AGGREGATE(8,6,$G$3:G166)</f>
        <v>295.19243292302042</v>
      </c>
      <c r="J166" s="2">
        <f t="shared" si="68"/>
        <v>-0.6356643048904298</v>
      </c>
      <c r="K166" s="2"/>
      <c r="L166" s="2">
        <f t="shared" si="69"/>
        <v>5766</v>
      </c>
      <c r="M166" s="2">
        <f>_xlfn.AGGREGATE(1,6,$L$3:L166)</f>
        <v>6000.6432926829266</v>
      </c>
      <c r="N166" s="2">
        <f>_xlfn.AGGREGATE(8,6,$L$3:L166)</f>
        <v>325.96134443330538</v>
      </c>
      <c r="O166" s="2">
        <f t="shared" si="70"/>
        <v>-0.71985005795966928</v>
      </c>
      <c r="P166" s="2"/>
      <c r="Q166" s="2">
        <f t="shared" si="71"/>
        <v>5650</v>
      </c>
      <c r="R166" s="2">
        <f>_xlfn.AGGREGATE(1,6,$Q$3:Q166)</f>
        <v>5937.3414634146338</v>
      </c>
      <c r="S166" s="2">
        <f>_xlfn.AGGREGATE(8,6,$Q$3:Q166)</f>
        <v>320.33164862381852</v>
      </c>
      <c r="T166" s="2">
        <f t="shared" si="72"/>
        <v>-0.89701240776266</v>
      </c>
      <c r="V166" s="2">
        <f t="shared" si="73"/>
        <v>65</v>
      </c>
      <c r="W166" s="2">
        <f>_xlfn.AGGREGATE(1,6,$V$3:V166)</f>
        <v>112</v>
      </c>
      <c r="X166" s="2">
        <f>_xlfn.AGGREGATE(8,6,$V$3:V166)</f>
        <v>61.712156370543717</v>
      </c>
      <c r="Y166" s="2">
        <f t="shared" si="74"/>
        <v>-0.76160035176527907</v>
      </c>
      <c r="AA166" s="2">
        <f t="shared" si="75"/>
        <v>-51</v>
      </c>
      <c r="AB166" s="2">
        <f>_xlfn.AGGREGATE(1,6,$AA$3:AA166)</f>
        <v>48.698170731707314</v>
      </c>
      <c r="AC166" s="2">
        <f>_xlfn.AGGREGATE(8,6,$AA$3:AA166)</f>
        <v>67.106704685351289</v>
      </c>
      <c r="AD166" s="2">
        <f t="shared" si="87"/>
        <v>-1.4856663160435355</v>
      </c>
      <c r="AF166" s="2">
        <f t="shared" si="76"/>
        <v>-116</v>
      </c>
      <c r="AG166" s="2">
        <f>_xlfn.AGGREGATE(1,6,$AF$3:AF166)</f>
        <v>-63.301829268292686</v>
      </c>
      <c r="AH166" s="2">
        <f>_xlfn.AGGREGATE(8,6,$AF$3:AF166)</f>
        <v>45.518678118211945</v>
      </c>
      <c r="AI166" s="2">
        <f t="shared" si="77"/>
        <v>-1.1577262985284906</v>
      </c>
      <c r="AK166" s="25">
        <v>3.5404050223346863</v>
      </c>
      <c r="AL166" s="4">
        <f t="shared" si="78"/>
        <v>-2.252526770612759</v>
      </c>
      <c r="AM166" s="4">
        <f t="shared" si="79"/>
        <v>-1.6116023629183847</v>
      </c>
      <c r="AN166" s="4">
        <f t="shared" si="80"/>
        <v>0.32372411119645772</v>
      </c>
      <c r="AO166" s="2">
        <f t="shared" si="81"/>
        <v>3.5404050223346863</v>
      </c>
      <c r="AP166" s="4">
        <f t="shared" si="96"/>
        <v>2.7046685206703232</v>
      </c>
      <c r="AQ166" s="4">
        <f t="shared" si="95"/>
        <v>3.3372605934677742</v>
      </c>
      <c r="AR166" s="4">
        <f t="shared" si="82"/>
        <v>0.632592072797451</v>
      </c>
      <c r="AU166" s="10" t="e">
        <f t="shared" si="66"/>
        <v>#N/A</v>
      </c>
      <c r="AV166" s="10" t="e">
        <f t="shared" si="67"/>
        <v>#N/A</v>
      </c>
      <c r="AX166" s="21">
        <f t="shared" si="88"/>
        <v>2015</v>
      </c>
      <c r="AY166" s="8">
        <f t="shared" si="89"/>
        <v>2015</v>
      </c>
      <c r="AZ166" s="44">
        <f t="shared" si="83"/>
        <v>0</v>
      </c>
      <c r="BA166" s="5" t="e">
        <f t="shared" si="84"/>
        <v>#N/A</v>
      </c>
      <c r="BB166" s="5" t="e">
        <f t="shared" si="85"/>
        <v>#N/A</v>
      </c>
      <c r="BZ166">
        <v>164</v>
      </c>
      <c r="CA166" s="8">
        <v>0</v>
      </c>
      <c r="CB166" s="8">
        <f t="shared" si="90"/>
        <v>7679.5</v>
      </c>
      <c r="CC166" s="8">
        <v>0</v>
      </c>
      <c r="CD166" s="33">
        <f t="shared" si="91"/>
        <v>6102</v>
      </c>
      <c r="CE166" s="8">
        <v>0</v>
      </c>
      <c r="CF166" s="8">
        <f t="shared" si="92"/>
        <v>5547</v>
      </c>
      <c r="CG166" s="8">
        <v>0</v>
      </c>
      <c r="CH166" s="8">
        <f t="shared" si="93"/>
        <v>6045</v>
      </c>
      <c r="CI166">
        <f t="shared" si="94"/>
        <v>25373.5</v>
      </c>
      <c r="CJ166" s="34">
        <f t="shared" si="86"/>
        <v>0</v>
      </c>
    </row>
    <row r="167" spans="1:88" x14ac:dyDescent="0.25">
      <c r="A167" s="1">
        <v>41157</v>
      </c>
      <c r="B167">
        <v>7615</v>
      </c>
      <c r="C167">
        <v>1940</v>
      </c>
      <c r="D167" s="2">
        <v>1870</v>
      </c>
      <c r="E167">
        <v>1996</v>
      </c>
      <c r="F167" s="26">
        <v>1996</v>
      </c>
      <c r="G167" s="2">
        <f t="shared" si="65"/>
        <v>5675</v>
      </c>
      <c r="H167" s="2">
        <f>_xlfn.AGGREGATE(1,6,$G$3:G167)</f>
        <v>5887.348484848485</v>
      </c>
      <c r="I167" s="2">
        <f>_xlfn.AGGREGATE(8,6,$G$3:G167)</f>
        <v>294.76331246695582</v>
      </c>
      <c r="J167" s="2">
        <f t="shared" si="68"/>
        <v>-0.72040337405385257</v>
      </c>
      <c r="K167" s="2"/>
      <c r="L167" s="2">
        <f t="shared" si="69"/>
        <v>5745</v>
      </c>
      <c r="M167" s="2">
        <f>_xlfn.AGGREGATE(1,6,$L$3:L167)</f>
        <v>5999.0939393939398</v>
      </c>
      <c r="N167" s="2">
        <f>_xlfn.AGGREGATE(8,6,$L$3:L167)</f>
        <v>325.5772337169542</v>
      </c>
      <c r="O167" s="2">
        <f t="shared" si="70"/>
        <v>-0.78044136100388517</v>
      </c>
      <c r="P167" s="2"/>
      <c r="Q167" s="2">
        <f t="shared" si="71"/>
        <v>5619</v>
      </c>
      <c r="R167" s="2">
        <f>_xlfn.AGGREGATE(1,6,$Q$3:Q167)</f>
        <v>5935.4121212121208</v>
      </c>
      <c r="S167" s="2">
        <f>_xlfn.AGGREGATE(8,6,$Q$3:Q167)</f>
        <v>320.31381369996456</v>
      </c>
      <c r="T167" s="2">
        <f t="shared" si="72"/>
        <v>-0.98781915633679662</v>
      </c>
      <c r="V167" s="2">
        <f t="shared" si="73"/>
        <v>70</v>
      </c>
      <c r="W167" s="2">
        <f>_xlfn.AGGREGATE(1,6,$V$3:V167)</f>
        <v>111.74545454545455</v>
      </c>
      <c r="X167" s="2">
        <f>_xlfn.AGGREGATE(8,6,$V$3:V167)</f>
        <v>61.611161380155544</v>
      </c>
      <c r="Y167" s="2">
        <f t="shared" si="74"/>
        <v>-0.67756318190262876</v>
      </c>
      <c r="AA167" s="2">
        <f t="shared" si="75"/>
        <v>-56</v>
      </c>
      <c r="AB167" s="2">
        <f>_xlfn.AGGREGATE(1,6,$AA$3:AA167)</f>
        <v>48.063636363636363</v>
      </c>
      <c r="AC167" s="2">
        <f>_xlfn.AGGREGATE(8,6,$AA$3:AA167)</f>
        <v>67.394725169825065</v>
      </c>
      <c r="AD167" s="2">
        <f t="shared" si="87"/>
        <v>-1.5440917089788686</v>
      </c>
      <c r="AF167" s="2">
        <f t="shared" si="76"/>
        <v>-126</v>
      </c>
      <c r="AG167" s="2">
        <f>_xlfn.AGGREGATE(1,6,$AF$3:AF167)</f>
        <v>-63.68181818181818</v>
      </c>
      <c r="AH167" s="2">
        <f>_xlfn.AGGREGATE(8,6,$AF$3:AF167)</f>
        <v>45.640694591064467</v>
      </c>
      <c r="AI167" s="2">
        <f t="shared" si="77"/>
        <v>-1.3654082694522023</v>
      </c>
      <c r="AK167" s="25">
        <v>3.8973191347678675</v>
      </c>
      <c r="AL167" s="4">
        <f t="shared" si="78"/>
        <v>-2.488663891394534</v>
      </c>
      <c r="AM167" s="4">
        <f t="shared" si="79"/>
        <v>-1.5012515168276448</v>
      </c>
      <c r="AN167" s="4">
        <f t="shared" si="80"/>
        <v>9.259627345431154E-2</v>
      </c>
      <c r="AO167" s="2">
        <f t="shared" si="81"/>
        <v>3.8973191347678675</v>
      </c>
      <c r="AP167" s="4">
        <f t="shared" si="96"/>
        <v>2.7816137215798422</v>
      </c>
      <c r="AQ167" s="4">
        <f t="shared" si="95"/>
        <v>3.4072679111302859</v>
      </c>
      <c r="AR167" s="4">
        <f t="shared" si="82"/>
        <v>0.62565418955044372</v>
      </c>
      <c r="AU167" s="10" t="e">
        <f t="shared" si="66"/>
        <v>#N/A</v>
      </c>
      <c r="AV167" s="10" t="e">
        <f t="shared" si="67"/>
        <v>#N/A</v>
      </c>
      <c r="AX167" s="21">
        <f t="shared" si="88"/>
        <v>2015</v>
      </c>
      <c r="AY167" s="8">
        <f t="shared" si="89"/>
        <v>2015</v>
      </c>
      <c r="AZ167" s="44">
        <f t="shared" si="83"/>
        <v>0</v>
      </c>
      <c r="BA167" s="5" t="e">
        <f t="shared" si="84"/>
        <v>#N/A</v>
      </c>
      <c r="BB167" s="5" t="e">
        <f t="shared" si="85"/>
        <v>#N/A</v>
      </c>
      <c r="BZ167">
        <v>165</v>
      </c>
      <c r="CA167" s="8">
        <v>0</v>
      </c>
      <c r="CB167" s="8">
        <f t="shared" si="90"/>
        <v>7679.5</v>
      </c>
      <c r="CC167" s="8">
        <v>0</v>
      </c>
      <c r="CD167" s="33">
        <f t="shared" si="91"/>
        <v>6102</v>
      </c>
      <c r="CE167" s="8">
        <v>0</v>
      </c>
      <c r="CF167" s="8">
        <f t="shared" si="92"/>
        <v>5547</v>
      </c>
      <c r="CG167" s="8">
        <v>0</v>
      </c>
      <c r="CH167" s="8">
        <f t="shared" si="93"/>
        <v>6045</v>
      </c>
      <c r="CI167">
        <f t="shared" si="94"/>
        <v>25373.5</v>
      </c>
      <c r="CJ167" s="34">
        <f t="shared" si="86"/>
        <v>0</v>
      </c>
    </row>
    <row r="168" spans="1:88" x14ac:dyDescent="0.25">
      <c r="A168" s="1">
        <v>41158</v>
      </c>
      <c r="B168">
        <v>7680</v>
      </c>
      <c r="C168">
        <v>1975</v>
      </c>
      <c r="D168" s="2">
        <v>1897</v>
      </c>
      <c r="E168">
        <v>2045</v>
      </c>
      <c r="F168" s="26">
        <v>2045</v>
      </c>
      <c r="G168" s="2">
        <f t="shared" si="65"/>
        <v>5705</v>
      </c>
      <c r="H168" s="2">
        <f>_xlfn.AGGREGATE(1,6,$G$3:G168)</f>
        <v>5886.25</v>
      </c>
      <c r="I168" s="2">
        <f>_xlfn.AGGREGATE(8,6,$G$3:G168)</f>
        <v>294.21268611104227</v>
      </c>
      <c r="J168" s="2">
        <f t="shared" si="68"/>
        <v>-0.61605093375066877</v>
      </c>
      <c r="K168" s="2"/>
      <c r="L168" s="2">
        <f t="shared" si="69"/>
        <v>5783</v>
      </c>
      <c r="M168" s="2">
        <f>_xlfn.AGGREGATE(1,6,$L$3:L168)</f>
        <v>5997.7921686746986</v>
      </c>
      <c r="N168" s="2">
        <f>_xlfn.AGGREGATE(8,6,$L$3:L168)</f>
        <v>325.0255187369703</v>
      </c>
      <c r="O168" s="2">
        <f t="shared" si="70"/>
        <v>-0.66084709135875885</v>
      </c>
      <c r="P168" s="2"/>
      <c r="Q168" s="2">
        <f t="shared" si="71"/>
        <v>5635</v>
      </c>
      <c r="R168" s="2">
        <f>_xlfn.AGGREGATE(1,6,$Q$3:Q168)</f>
        <v>5933.6024096385545</v>
      </c>
      <c r="S168" s="2">
        <f>_xlfn.AGGREGATE(8,6,$Q$3:Q168)</f>
        <v>320.19251324220909</v>
      </c>
      <c r="T168" s="2">
        <f t="shared" si="72"/>
        <v>-0.93257149149104934</v>
      </c>
      <c r="V168" s="2">
        <f t="shared" si="73"/>
        <v>78</v>
      </c>
      <c r="W168" s="2">
        <f>_xlfn.AGGREGATE(1,6,$V$3:V168)</f>
        <v>111.5421686746988</v>
      </c>
      <c r="X168" s="2">
        <f>_xlfn.AGGREGATE(8,6,$V$3:V168)</f>
        <v>61.48078379477397</v>
      </c>
      <c r="Y168" s="2">
        <f t="shared" si="74"/>
        <v>-0.54557158520724602</v>
      </c>
      <c r="AA168" s="2">
        <f t="shared" si="75"/>
        <v>-70</v>
      </c>
      <c r="AB168" s="2">
        <f>_xlfn.AGGREGATE(1,6,$AA$3:AA168)</f>
        <v>47.352409638554214</v>
      </c>
      <c r="AC168" s="2">
        <f>_xlfn.AGGREGATE(8,6,$AA$3:AA168)</f>
        <v>67.809670474470622</v>
      </c>
      <c r="AD168" s="2">
        <f t="shared" si="87"/>
        <v>-1.7306146574290715</v>
      </c>
      <c r="AF168" s="2">
        <f t="shared" si="76"/>
        <v>-148</v>
      </c>
      <c r="AG168" s="2">
        <f>_xlfn.AGGREGATE(1,6,$AF$3:AF168)</f>
        <v>-64.189759036144579</v>
      </c>
      <c r="AH168" s="2">
        <f>_xlfn.AGGREGATE(8,6,$AF$3:AF168)</f>
        <v>45.968413237837424</v>
      </c>
      <c r="AI168" s="2">
        <f t="shared" si="77"/>
        <v>-1.8232137039455107</v>
      </c>
      <c r="AK168" s="25">
        <v>4.486399852865631</v>
      </c>
      <c r="AL168" s="4">
        <f t="shared" si="78"/>
        <v>-2.209469516600477</v>
      </c>
      <c r="AM168" s="4">
        <f t="shared" si="79"/>
        <v>-1.6601353088856488</v>
      </c>
      <c r="AN168" s="4">
        <f t="shared" si="80"/>
        <v>-0.61679502737950598</v>
      </c>
      <c r="AO168" s="2">
        <f t="shared" si="81"/>
        <v>4.486399852865631</v>
      </c>
      <c r="AP168" s="4">
        <f t="shared" si="96"/>
        <v>2.8915999235982803</v>
      </c>
      <c r="AQ168" s="4">
        <f t="shared" si="95"/>
        <v>3.542159403847204</v>
      </c>
      <c r="AR168" s="4">
        <f t="shared" si="82"/>
        <v>0.65055948024892363</v>
      </c>
      <c r="AU168" s="10" t="e">
        <f t="shared" si="66"/>
        <v>#N/A</v>
      </c>
      <c r="AV168" s="10" t="e">
        <f t="shared" si="67"/>
        <v>#N/A</v>
      </c>
      <c r="AX168" s="21">
        <f t="shared" si="88"/>
        <v>2015</v>
      </c>
      <c r="AY168" s="8">
        <f t="shared" si="89"/>
        <v>2015</v>
      </c>
      <c r="AZ168" s="44">
        <f t="shared" si="83"/>
        <v>0</v>
      </c>
      <c r="BA168" s="5" t="e">
        <f t="shared" si="84"/>
        <v>#N/A</v>
      </c>
      <c r="BB168" s="5" t="e">
        <f t="shared" si="85"/>
        <v>#N/A</v>
      </c>
      <c r="BZ168">
        <v>166</v>
      </c>
      <c r="CA168" s="8">
        <v>0</v>
      </c>
      <c r="CB168" s="8">
        <f t="shared" si="90"/>
        <v>7679.5</v>
      </c>
      <c r="CC168" s="8">
        <v>0</v>
      </c>
      <c r="CD168" s="33">
        <f t="shared" si="91"/>
        <v>6102</v>
      </c>
      <c r="CE168" s="8">
        <v>0</v>
      </c>
      <c r="CF168" s="8">
        <f t="shared" si="92"/>
        <v>5547</v>
      </c>
      <c r="CG168" s="8">
        <v>0</v>
      </c>
      <c r="CH168" s="8">
        <f t="shared" si="93"/>
        <v>6045</v>
      </c>
      <c r="CI168">
        <f t="shared" si="94"/>
        <v>25373.5</v>
      </c>
      <c r="CJ168" s="34">
        <f t="shared" si="86"/>
        <v>0</v>
      </c>
    </row>
    <row r="169" spans="1:88" x14ac:dyDescent="0.25">
      <c r="A169" s="1">
        <v>41159</v>
      </c>
      <c r="B169">
        <v>7855</v>
      </c>
      <c r="C169">
        <v>1994.5</v>
      </c>
      <c r="D169" s="2">
        <v>1940</v>
      </c>
      <c r="E169">
        <v>2070</v>
      </c>
      <c r="F169" s="26">
        <v>2070</v>
      </c>
      <c r="G169" s="2">
        <f t="shared" si="65"/>
        <v>5860.5</v>
      </c>
      <c r="H169" s="2">
        <f>_xlfn.AGGREGATE(1,6,$G$3:G169)</f>
        <v>5886.0958083832338</v>
      </c>
      <c r="I169" s="2">
        <f>_xlfn.AGGREGATE(8,6,$G$3:G169)</f>
        <v>293.33721441316618</v>
      </c>
      <c r="J169" s="2">
        <f t="shared" si="68"/>
        <v>-8.7257283173017577E-2</v>
      </c>
      <c r="K169" s="2"/>
      <c r="L169" s="2">
        <f t="shared" si="69"/>
        <v>5915</v>
      </c>
      <c r="M169" s="2">
        <f>_xlfn.AGGREGATE(1,6,$L$3:L169)</f>
        <v>5997.2964071856286</v>
      </c>
      <c r="N169" s="2">
        <f>_xlfn.AGGREGATE(8,6,$L$3:L169)</f>
        <v>324.11387329354352</v>
      </c>
      <c r="O169" s="2">
        <f t="shared" si="70"/>
        <v>-0.25391201662970586</v>
      </c>
      <c r="P169" s="2"/>
      <c r="Q169" s="2">
        <f t="shared" si="71"/>
        <v>5785</v>
      </c>
      <c r="R169" s="2">
        <f>_xlfn.AGGREGATE(1,6,$Q$3:Q169)</f>
        <v>5932.7125748502995</v>
      </c>
      <c r="S169" s="2">
        <f>_xlfn.AGGREGATE(8,6,$Q$3:Q169)</f>
        <v>319.43821573851881</v>
      </c>
      <c r="T169" s="2">
        <f t="shared" si="72"/>
        <v>-0.46241359853829112</v>
      </c>
      <c r="V169" s="2">
        <f t="shared" si="73"/>
        <v>54.5</v>
      </c>
      <c r="W169" s="2">
        <f>_xlfn.AGGREGATE(1,6,$V$3:V169)</f>
        <v>111.20059880239521</v>
      </c>
      <c r="X169" s="2">
        <f>_xlfn.AGGREGATE(8,6,$V$3:V169)</f>
        <v>61.454210106071628</v>
      </c>
      <c r="Y169" s="2">
        <f t="shared" si="74"/>
        <v>-0.92264791467547036</v>
      </c>
      <c r="AA169" s="2">
        <f t="shared" si="75"/>
        <v>-75.5</v>
      </c>
      <c r="AB169" s="2">
        <f>_xlfn.AGGREGATE(1,6,$AA$3:AA169)</f>
        <v>46.616766467065865</v>
      </c>
      <c r="AC169" s="2">
        <f>_xlfn.AGGREGATE(8,6,$AA$3:AA169)</f>
        <v>68.267502770018211</v>
      </c>
      <c r="AD169" s="2">
        <f t="shared" si="87"/>
        <v>-1.7887979127998399</v>
      </c>
      <c r="AF169" s="2">
        <f t="shared" si="76"/>
        <v>-130</v>
      </c>
      <c r="AG169" s="2">
        <f>_xlfn.AGGREGATE(1,6,$AF$3:AF169)</f>
        <v>-64.583832335329348</v>
      </c>
      <c r="AH169" s="2">
        <f>_xlfn.AGGREGATE(8,6,$AF$3:AF169)</f>
        <v>46.110958752228662</v>
      </c>
      <c r="AI169" s="2">
        <f t="shared" si="77"/>
        <v>-1.4186685645851795</v>
      </c>
      <c r="AK169" s="25">
        <v>3.6698800759233103</v>
      </c>
      <c r="AL169" s="4">
        <f t="shared" si="78"/>
        <v>-0.80358289834101448</v>
      </c>
      <c r="AM169" s="4">
        <f t="shared" si="79"/>
        <v>-2.6241885443022928</v>
      </c>
      <c r="AN169" s="4">
        <f t="shared" si="80"/>
        <v>-0.24210863328000332</v>
      </c>
      <c r="AO169" s="2">
        <f t="shared" si="81"/>
        <v>3.6698800759233103</v>
      </c>
      <c r="AP169" s="4">
        <f t="shared" si="96"/>
        <v>2.9418115463289274</v>
      </c>
      <c r="AQ169" s="4">
        <f t="shared" si="95"/>
        <v>3.5581244878567171</v>
      </c>
      <c r="AR169" s="4">
        <f t="shared" si="82"/>
        <v>0.6163129415277897</v>
      </c>
      <c r="AU169" s="10" t="e">
        <f t="shared" si="66"/>
        <v>#N/A</v>
      </c>
      <c r="AV169" s="10" t="e">
        <f t="shared" si="67"/>
        <v>#N/A</v>
      </c>
      <c r="AX169" s="21">
        <f t="shared" si="88"/>
        <v>2015</v>
      </c>
      <c r="AY169" s="8">
        <f t="shared" si="89"/>
        <v>2015</v>
      </c>
      <c r="AZ169" s="44">
        <f t="shared" si="83"/>
        <v>0</v>
      </c>
      <c r="BA169" s="5" t="e">
        <f t="shared" si="84"/>
        <v>#N/A</v>
      </c>
      <c r="BB169" s="5" t="e">
        <f t="shared" si="85"/>
        <v>#N/A</v>
      </c>
      <c r="BZ169">
        <v>167</v>
      </c>
      <c r="CA169" s="8">
        <v>0</v>
      </c>
      <c r="CB169" s="8">
        <f t="shared" si="90"/>
        <v>7679.5</v>
      </c>
      <c r="CC169" s="8">
        <v>0</v>
      </c>
      <c r="CD169" s="33">
        <f t="shared" si="91"/>
        <v>6102</v>
      </c>
      <c r="CE169" s="8">
        <v>0</v>
      </c>
      <c r="CF169" s="8">
        <f t="shared" si="92"/>
        <v>5547</v>
      </c>
      <c r="CG169" s="8">
        <v>0</v>
      </c>
      <c r="CH169" s="8">
        <f t="shared" si="93"/>
        <v>6045</v>
      </c>
      <c r="CI169">
        <f t="shared" si="94"/>
        <v>25373.5</v>
      </c>
      <c r="CJ169" s="34">
        <f t="shared" si="86"/>
        <v>0</v>
      </c>
    </row>
    <row r="170" spans="1:88" x14ac:dyDescent="0.25">
      <c r="A170" s="1">
        <v>41162</v>
      </c>
      <c r="B170">
        <v>8050</v>
      </c>
      <c r="C170">
        <v>2037</v>
      </c>
      <c r="D170" s="2">
        <v>1987</v>
      </c>
      <c r="E170">
        <v>2130</v>
      </c>
      <c r="F170" s="26">
        <v>2130</v>
      </c>
      <c r="G170" s="2">
        <f t="shared" si="65"/>
        <v>6013</v>
      </c>
      <c r="H170" s="2">
        <f>_xlfn.AGGREGATE(1,6,$G$3:G170)</f>
        <v>5886.8511904761908</v>
      </c>
      <c r="I170" s="2">
        <f>_xlfn.AGGREGATE(8,6,$G$3:G170)</f>
        <v>292.62574911685709</v>
      </c>
      <c r="J170" s="2">
        <f t="shared" si="68"/>
        <v>0.43109264958577842</v>
      </c>
      <c r="K170" s="2"/>
      <c r="L170" s="2">
        <f t="shared" si="69"/>
        <v>6063</v>
      </c>
      <c r="M170" s="2">
        <f>_xlfn.AGGREGATE(1,6,$L$3:L170)</f>
        <v>5997.6875</v>
      </c>
      <c r="N170" s="2">
        <f>_xlfn.AGGREGATE(8,6,$L$3:L170)</f>
        <v>323.18732906037417</v>
      </c>
      <c r="O170" s="2">
        <f t="shared" si="70"/>
        <v>0.20208867776434103</v>
      </c>
      <c r="P170" s="2"/>
      <c r="Q170" s="2">
        <f t="shared" si="71"/>
        <v>5920</v>
      </c>
      <c r="R170" s="2">
        <f>_xlfn.AGGREGATE(1,6,$Q$3:Q170)</f>
        <v>5932.6369047619046</v>
      </c>
      <c r="S170" s="2">
        <f>_xlfn.AGGREGATE(8,6,$Q$3:Q170)</f>
        <v>318.487589008307</v>
      </c>
      <c r="T170" s="2">
        <f t="shared" si="72"/>
        <v>-3.967785621176901E-2</v>
      </c>
      <c r="V170" s="2">
        <f t="shared" si="73"/>
        <v>50</v>
      </c>
      <c r="W170" s="2">
        <f>_xlfn.AGGREGATE(1,6,$V$3:V170)</f>
        <v>110.83630952380952</v>
      </c>
      <c r="X170" s="2">
        <f>_xlfn.AGGREGATE(8,6,$V$3:V170)</f>
        <v>61.451623855481827</v>
      </c>
      <c r="Y170" s="2">
        <f t="shared" si="74"/>
        <v>-0.98998701266024525</v>
      </c>
      <c r="AA170" s="2">
        <f t="shared" si="75"/>
        <v>-93</v>
      </c>
      <c r="AB170" s="2">
        <f>_xlfn.AGGREGATE(1,6,$AA$3:AA170)</f>
        <v>45.785714285714285</v>
      </c>
      <c r="AC170" s="2">
        <f>_xlfn.AGGREGATE(8,6,$AA$3:AA170)</f>
        <v>68.906090585142692</v>
      </c>
      <c r="AD170" s="2">
        <f t="shared" si="87"/>
        <v>-2.0141284044293002</v>
      </c>
      <c r="AF170" s="2">
        <f t="shared" si="76"/>
        <v>-143</v>
      </c>
      <c r="AG170" s="2">
        <f>_xlfn.AGGREGATE(1,6,$AF$3:AF170)</f>
        <v>-65.050595238095241</v>
      </c>
      <c r="AH170" s="2">
        <f>_xlfn.AGGREGATE(8,6,$AF$3:AF170)</f>
        <v>46.367535334315811</v>
      </c>
      <c r="AI170" s="2">
        <f t="shared" si="77"/>
        <v>-1.681120296774018</v>
      </c>
      <c r="AK170" s="25">
        <v>3.7349265574150872</v>
      </c>
      <c r="AL170" s="4">
        <f t="shared" si="78"/>
        <v>0.59350347113835045</v>
      </c>
      <c r="AM170" s="4">
        <f t="shared" si="79"/>
        <v>-3.4352080666753237</v>
      </c>
      <c r="AN170" s="4">
        <f t="shared" si="80"/>
        <v>-0.89322196187811376</v>
      </c>
      <c r="AO170" s="2">
        <f t="shared" si="81"/>
        <v>3.7349265574150872</v>
      </c>
      <c r="AP170" s="4">
        <f t="shared" si="96"/>
        <v>2.9929802567215829</v>
      </c>
      <c r="AQ170" s="4">
        <f t="shared" si="95"/>
        <v>3.5802247465515133</v>
      </c>
      <c r="AR170" s="4">
        <f t="shared" si="82"/>
        <v>0.58724448982993049</v>
      </c>
      <c r="AU170" s="10" t="e">
        <f t="shared" si="66"/>
        <v>#N/A</v>
      </c>
      <c r="AV170" s="10" t="e">
        <f t="shared" si="67"/>
        <v>#N/A</v>
      </c>
      <c r="AX170" s="21">
        <f t="shared" si="88"/>
        <v>2015</v>
      </c>
      <c r="AY170" s="8">
        <f t="shared" si="89"/>
        <v>2015</v>
      </c>
      <c r="AZ170" s="44">
        <f t="shared" si="83"/>
        <v>0</v>
      </c>
      <c r="BA170" s="5" t="e">
        <f t="shared" si="84"/>
        <v>#N/A</v>
      </c>
      <c r="BB170" s="5" t="e">
        <f t="shared" si="85"/>
        <v>#N/A</v>
      </c>
      <c r="BZ170">
        <v>168</v>
      </c>
      <c r="CA170" s="8">
        <v>0</v>
      </c>
      <c r="CB170" s="8">
        <f t="shared" si="90"/>
        <v>7679.5</v>
      </c>
      <c r="CC170" s="8">
        <v>0</v>
      </c>
      <c r="CD170" s="33">
        <f t="shared" si="91"/>
        <v>6102</v>
      </c>
      <c r="CE170" s="8">
        <v>0</v>
      </c>
      <c r="CF170" s="8">
        <f t="shared" si="92"/>
        <v>5547</v>
      </c>
      <c r="CG170" s="8">
        <v>0</v>
      </c>
      <c r="CH170" s="8">
        <f t="shared" si="93"/>
        <v>6045</v>
      </c>
      <c r="CI170">
        <f t="shared" si="94"/>
        <v>25373.5</v>
      </c>
      <c r="CJ170" s="34">
        <f t="shared" si="86"/>
        <v>0</v>
      </c>
    </row>
    <row r="171" spans="1:88" x14ac:dyDescent="0.25">
      <c r="A171" s="1">
        <v>41163</v>
      </c>
      <c r="B171">
        <v>8079</v>
      </c>
      <c r="C171">
        <v>2065</v>
      </c>
      <c r="D171" s="2">
        <v>2003</v>
      </c>
      <c r="E171">
        <v>2115.5</v>
      </c>
      <c r="F171" s="26">
        <v>2115.5</v>
      </c>
      <c r="G171" s="2">
        <f t="shared" si="65"/>
        <v>6014</v>
      </c>
      <c r="H171" s="2">
        <f>_xlfn.AGGREGATE(1,6,$G$3:G171)</f>
        <v>5887.6035502958584</v>
      </c>
      <c r="I171" s="2">
        <f>_xlfn.AGGREGATE(8,6,$G$3:G171)</f>
        <v>291.921632081859</v>
      </c>
      <c r="J171" s="2">
        <f t="shared" si="68"/>
        <v>0.4329807585780357</v>
      </c>
      <c r="K171" s="2"/>
      <c r="L171" s="2">
        <f t="shared" si="69"/>
        <v>6076</v>
      </c>
      <c r="M171" s="2">
        <f>_xlfn.AGGREGATE(1,6,$L$3:L171)</f>
        <v>5998.1508875739646</v>
      </c>
      <c r="N171" s="2">
        <f>_xlfn.AGGREGATE(8,6,$L$3:L171)</f>
        <v>322.28570608291966</v>
      </c>
      <c r="O171" s="2">
        <f t="shared" si="70"/>
        <v>0.24155310321459272</v>
      </c>
      <c r="P171" s="2"/>
      <c r="Q171" s="2">
        <f t="shared" si="71"/>
        <v>5963.5</v>
      </c>
      <c r="R171" s="2">
        <f>_xlfn.AGGREGATE(1,6,$Q$3:Q171)</f>
        <v>5932.8195266272187</v>
      </c>
      <c r="S171" s="2">
        <f>_xlfn.AGGREGATE(8,6,$Q$3:Q171)</f>
        <v>317.55274216510986</v>
      </c>
      <c r="T171" s="2">
        <f t="shared" si="72"/>
        <v>9.6615362738165733E-2</v>
      </c>
      <c r="V171" s="2">
        <f t="shared" si="73"/>
        <v>62</v>
      </c>
      <c r="W171" s="2">
        <f>_xlfn.AGGREGATE(1,6,$V$3:V171)</f>
        <v>110.54733727810651</v>
      </c>
      <c r="X171" s="2">
        <f>_xlfn.AGGREGATE(8,6,$V$3:V171)</f>
        <v>61.383922364594582</v>
      </c>
      <c r="Y171" s="2">
        <f t="shared" si="74"/>
        <v>-0.79088033817317549</v>
      </c>
      <c r="AA171" s="2">
        <f t="shared" si="75"/>
        <v>-50.5</v>
      </c>
      <c r="AB171" s="2">
        <f>_xlfn.AGGREGATE(1,6,$AA$3:AA171)</f>
        <v>45.215976331360949</v>
      </c>
      <c r="AC171" s="2">
        <f>_xlfn.AGGREGATE(8,6,$AA$3:AA171)</f>
        <v>69.097665502482286</v>
      </c>
      <c r="AD171" s="2">
        <f t="shared" si="87"/>
        <v>-1.3852273537073756</v>
      </c>
      <c r="AF171" s="2">
        <f t="shared" si="76"/>
        <v>-112.5</v>
      </c>
      <c r="AG171" s="2">
        <f>_xlfn.AGGREGATE(1,6,$AF$3:AF171)</f>
        <v>-65.331360946745562</v>
      </c>
      <c r="AH171" s="2">
        <f>_xlfn.AGGREGATE(8,6,$AF$3:AF171)</f>
        <v>46.373161220470799</v>
      </c>
      <c r="AI171" s="2">
        <f t="shared" si="77"/>
        <v>-1.017153840968523</v>
      </c>
      <c r="AK171" s="25">
        <v>2.305765831937733</v>
      </c>
      <c r="AL171" s="4">
        <f t="shared" si="78"/>
        <v>0.77114922453079415</v>
      </c>
      <c r="AM171" s="4">
        <f t="shared" si="79"/>
        <v>-2.6090884504585867</v>
      </c>
      <c r="AN171" s="4">
        <f t="shared" si="80"/>
        <v>-0.4678266060099403</v>
      </c>
      <c r="AO171" s="2">
        <f t="shared" si="81"/>
        <v>2.305765831937733</v>
      </c>
      <c r="AP171" s="4">
        <f t="shared" si="96"/>
        <v>2.9486438422193988</v>
      </c>
      <c r="AQ171" s="4">
        <f t="shared" si="95"/>
        <v>3.4209173822247907</v>
      </c>
      <c r="AR171" s="4">
        <f t="shared" si="82"/>
        <v>0.4722735400053919</v>
      </c>
      <c r="AU171" s="10" t="e">
        <f t="shared" si="66"/>
        <v>#N/A</v>
      </c>
      <c r="AV171" s="10" t="e">
        <f t="shared" si="67"/>
        <v>#N/A</v>
      </c>
      <c r="AX171" s="21">
        <f t="shared" si="88"/>
        <v>2015</v>
      </c>
      <c r="AY171" s="8">
        <f t="shared" si="89"/>
        <v>2015</v>
      </c>
      <c r="AZ171" s="44">
        <f t="shared" si="83"/>
        <v>0</v>
      </c>
      <c r="BA171" s="5" t="e">
        <f t="shared" si="84"/>
        <v>#N/A</v>
      </c>
      <c r="BB171" s="5" t="e">
        <f t="shared" si="85"/>
        <v>#N/A</v>
      </c>
      <c r="BZ171">
        <v>169</v>
      </c>
      <c r="CA171" s="8">
        <v>0</v>
      </c>
      <c r="CB171" s="8">
        <f t="shared" si="90"/>
        <v>7679.5</v>
      </c>
      <c r="CC171" s="8">
        <v>0</v>
      </c>
      <c r="CD171" s="33">
        <f t="shared" si="91"/>
        <v>6102</v>
      </c>
      <c r="CE171" s="8">
        <v>0</v>
      </c>
      <c r="CF171" s="8">
        <f t="shared" si="92"/>
        <v>5547</v>
      </c>
      <c r="CG171" s="8">
        <v>0</v>
      </c>
      <c r="CH171" s="8">
        <f t="shared" si="93"/>
        <v>6045</v>
      </c>
      <c r="CI171">
        <f t="shared" si="94"/>
        <v>25373.5</v>
      </c>
      <c r="CJ171" s="34">
        <f t="shared" si="86"/>
        <v>0</v>
      </c>
    </row>
    <row r="172" spans="1:88" x14ac:dyDescent="0.25">
      <c r="A172" s="1">
        <v>41164</v>
      </c>
      <c r="B172">
        <v>8115</v>
      </c>
      <c r="C172">
        <v>2080</v>
      </c>
      <c r="D172" s="2">
        <v>2026</v>
      </c>
      <c r="E172">
        <v>2132.5</v>
      </c>
      <c r="F172" s="26">
        <v>2132.5</v>
      </c>
      <c r="G172" s="2">
        <f t="shared" si="65"/>
        <v>6035</v>
      </c>
      <c r="H172" s="2">
        <f>_xlfn.AGGREGATE(1,6,$G$3:G172)</f>
        <v>5888.4705882352937</v>
      </c>
      <c r="I172" s="2">
        <f>_xlfn.AGGREGATE(8,6,$G$3:G172)</f>
        <v>291.27993764783133</v>
      </c>
      <c r="J172" s="2">
        <f t="shared" si="68"/>
        <v>0.50305356746493823</v>
      </c>
      <c r="K172" s="2"/>
      <c r="L172" s="2">
        <f t="shared" si="69"/>
        <v>6089</v>
      </c>
      <c r="M172" s="2">
        <f>_xlfn.AGGREGATE(1,6,$L$3:L172)</f>
        <v>5998.6852941176467</v>
      </c>
      <c r="N172" s="2">
        <f>_xlfn.AGGREGATE(8,6,$L$3:L172)</f>
        <v>321.41150015330174</v>
      </c>
      <c r="O172" s="2">
        <f t="shared" si="70"/>
        <v>0.28099400873732416</v>
      </c>
      <c r="P172" s="2"/>
      <c r="Q172" s="2">
        <f t="shared" si="71"/>
        <v>5982.5</v>
      </c>
      <c r="R172" s="2">
        <f>_xlfn.AGGREGATE(1,6,$Q$3:Q172)</f>
        <v>5933.1117647058827</v>
      </c>
      <c r="S172" s="2">
        <f>_xlfn.AGGREGATE(8,6,$Q$3:Q172)</f>
        <v>316.64017782734538</v>
      </c>
      <c r="T172" s="2">
        <f t="shared" si="72"/>
        <v>0.15597589551963698</v>
      </c>
      <c r="V172" s="2">
        <f t="shared" si="73"/>
        <v>54</v>
      </c>
      <c r="W172" s="2">
        <f>_xlfn.AGGREGATE(1,6,$V$3:V172)</f>
        <v>110.21470588235294</v>
      </c>
      <c r="X172" s="2">
        <f>_xlfn.AGGREGATE(8,6,$V$3:V172)</f>
        <v>61.355684967692042</v>
      </c>
      <c r="Y172" s="2">
        <f t="shared" si="74"/>
        <v>-0.91621022423519227</v>
      </c>
      <c r="AA172" s="2">
        <f t="shared" si="75"/>
        <v>-52.5</v>
      </c>
      <c r="AB172" s="2">
        <f>_xlfn.AGGREGATE(1,6,$AA$3:AA172)</f>
        <v>44.641176470588235</v>
      </c>
      <c r="AC172" s="2">
        <f>_xlfn.AGGREGATE(8,6,$AA$3:AA172)</f>
        <v>69.29818823557774</v>
      </c>
      <c r="AD172" s="2">
        <f t="shared" si="87"/>
        <v>-1.4017852261931991</v>
      </c>
      <c r="AF172" s="2">
        <f t="shared" si="76"/>
        <v>-106.5</v>
      </c>
      <c r="AG172" s="2">
        <f>_xlfn.AGGREGATE(1,6,$AF$3:AF172)</f>
        <v>-65.57352941176471</v>
      </c>
      <c r="AH172" s="2">
        <f>_xlfn.AGGREGATE(8,6,$AF$3:AF172)</f>
        <v>46.343622626327864</v>
      </c>
      <c r="AI172" s="2">
        <f t="shared" si="77"/>
        <v>-0.88310900764552913</v>
      </c>
      <c r="AK172" s="25">
        <v>2.1289183383190915</v>
      </c>
      <c r="AL172" s="4">
        <f t="shared" si="78"/>
        <v>0.94002347172189937</v>
      </c>
      <c r="AM172" s="4">
        <f t="shared" si="79"/>
        <v>-2.8210490178933298</v>
      </c>
      <c r="AN172" s="4">
        <f t="shared" si="80"/>
        <v>-0.24789279214766102</v>
      </c>
      <c r="AO172" s="2">
        <f t="shared" si="81"/>
        <v>2.1289183383190915</v>
      </c>
      <c r="AP172" s="4">
        <f t="shared" si="96"/>
        <v>2.895758325838734</v>
      </c>
      <c r="AQ172" s="4">
        <f t="shared" si="95"/>
        <v>3.2594175017365785</v>
      </c>
      <c r="AR172" s="4">
        <f t="shared" si="82"/>
        <v>0.36365917589784447</v>
      </c>
      <c r="AU172" s="10" t="e">
        <f t="shared" si="66"/>
        <v>#N/A</v>
      </c>
      <c r="AV172" s="10" t="e">
        <f t="shared" si="67"/>
        <v>#N/A</v>
      </c>
      <c r="AX172" s="21">
        <f t="shared" si="88"/>
        <v>2015</v>
      </c>
      <c r="AY172" s="8">
        <f t="shared" si="89"/>
        <v>2015</v>
      </c>
      <c r="AZ172" s="44">
        <f t="shared" si="83"/>
        <v>0</v>
      </c>
      <c r="BA172" s="5" t="e">
        <f t="shared" si="84"/>
        <v>#N/A</v>
      </c>
      <c r="BB172" s="5" t="e">
        <f t="shared" si="85"/>
        <v>#N/A</v>
      </c>
      <c r="BZ172">
        <v>170</v>
      </c>
      <c r="CA172" s="8">
        <v>0</v>
      </c>
      <c r="CB172" s="8">
        <f t="shared" si="90"/>
        <v>7679.5</v>
      </c>
      <c r="CC172" s="8">
        <v>0</v>
      </c>
      <c r="CD172" s="33">
        <f t="shared" si="91"/>
        <v>6102</v>
      </c>
      <c r="CE172" s="8">
        <v>0</v>
      </c>
      <c r="CF172" s="8">
        <f t="shared" si="92"/>
        <v>5547</v>
      </c>
      <c r="CG172" s="8">
        <v>0</v>
      </c>
      <c r="CH172" s="8">
        <f t="shared" si="93"/>
        <v>6045</v>
      </c>
      <c r="CI172">
        <f t="shared" si="94"/>
        <v>25373.5</v>
      </c>
      <c r="CJ172" s="34">
        <f t="shared" si="86"/>
        <v>0</v>
      </c>
    </row>
    <row r="173" spans="1:88" x14ac:dyDescent="0.25">
      <c r="A173" s="1">
        <v>41165</v>
      </c>
      <c r="B173">
        <v>8075</v>
      </c>
      <c r="C173">
        <v>2085</v>
      </c>
      <c r="D173" s="2">
        <v>2019</v>
      </c>
      <c r="E173">
        <v>2126</v>
      </c>
      <c r="F173" s="26">
        <v>2126</v>
      </c>
      <c r="G173" s="2">
        <f t="shared" si="65"/>
        <v>5990</v>
      </c>
      <c r="H173" s="2">
        <f>_xlfn.AGGREGATE(1,6,$G$3:G173)</f>
        <v>5889.0643274853801</v>
      </c>
      <c r="I173" s="2">
        <f>_xlfn.AGGREGATE(8,6,$G$3:G173)</f>
        <v>290.53014954011087</v>
      </c>
      <c r="J173" s="2">
        <f t="shared" si="68"/>
        <v>0.34741892596824836</v>
      </c>
      <c r="K173" s="2"/>
      <c r="L173" s="2">
        <f t="shared" si="69"/>
        <v>6056</v>
      </c>
      <c r="M173" s="2">
        <f>_xlfn.AGGREGATE(1,6,$L$3:L173)</f>
        <v>5999.020467836257</v>
      </c>
      <c r="N173" s="2">
        <f>_xlfn.AGGREGATE(8,6,$L$3:L173)</f>
        <v>320.500117947653</v>
      </c>
      <c r="O173" s="2">
        <f t="shared" si="70"/>
        <v>0.17778318625470649</v>
      </c>
      <c r="P173" s="2"/>
      <c r="Q173" s="2">
        <f t="shared" si="71"/>
        <v>5949</v>
      </c>
      <c r="R173" s="2">
        <f>_xlfn.AGGREGATE(1,6,$Q$3:Q173)</f>
        <v>5933.2046783625728</v>
      </c>
      <c r="S173" s="2">
        <f>_xlfn.AGGREGATE(8,6,$Q$3:Q173)</f>
        <v>315.71529605840681</v>
      </c>
      <c r="T173" s="2">
        <f t="shared" si="72"/>
        <v>5.0030270419666463E-2</v>
      </c>
      <c r="V173" s="2">
        <f t="shared" si="73"/>
        <v>66</v>
      </c>
      <c r="W173" s="2">
        <f>_xlfn.AGGREGATE(1,6,$V$3:V173)</f>
        <v>109.95614035087719</v>
      </c>
      <c r="X173" s="2">
        <f>_xlfn.AGGREGATE(8,6,$V$3:V173)</f>
        <v>61.268841047866431</v>
      </c>
      <c r="Y173" s="2">
        <f t="shared" si="74"/>
        <v>-0.71743058297016504</v>
      </c>
      <c r="AA173" s="2">
        <f t="shared" si="75"/>
        <v>-41</v>
      </c>
      <c r="AB173" s="2">
        <f>_xlfn.AGGREGATE(1,6,$AA$3:AA173)</f>
        <v>44.140350877192979</v>
      </c>
      <c r="AC173" s="2">
        <f>_xlfn.AGGREGATE(8,6,$AA$3:AA173)</f>
        <v>69.403141795634554</v>
      </c>
      <c r="AD173" s="2">
        <f t="shared" si="87"/>
        <v>-1.2267506725833599</v>
      </c>
      <c r="AF173" s="2">
        <f t="shared" si="76"/>
        <v>-107</v>
      </c>
      <c r="AG173" s="2">
        <f>_xlfn.AGGREGATE(1,6,$AF$3:AF173)</f>
        <v>-65.815789473684205</v>
      </c>
      <c r="AH173" s="2">
        <f>_xlfn.AGGREGATE(8,6,$AF$3:AF173)</f>
        <v>46.315751262610497</v>
      </c>
      <c r="AI173" s="2">
        <f t="shared" si="77"/>
        <v>-0.88920527905941016</v>
      </c>
      <c r="AK173" s="25">
        <v>2.0659256812231037</v>
      </c>
      <c r="AL173" s="4">
        <f t="shared" si="78"/>
        <v>0.57523238264262133</v>
      </c>
      <c r="AM173" s="4">
        <f t="shared" si="79"/>
        <v>-2.2916001815217735</v>
      </c>
      <c r="AN173" s="4">
        <f t="shared" si="80"/>
        <v>-0.34955788234395158</v>
      </c>
      <c r="AO173" s="2">
        <f t="shared" si="81"/>
        <v>2.0659256812231037</v>
      </c>
      <c r="AP173" s="4">
        <f t="shared" si="96"/>
        <v>2.8422207358635325</v>
      </c>
      <c r="AQ173" s="4">
        <f t="shared" si="95"/>
        <v>3.1102310241723941</v>
      </c>
      <c r="AR173" s="4">
        <f t="shared" si="82"/>
        <v>0.26801028830886153</v>
      </c>
      <c r="AU173" s="10" t="e">
        <f t="shared" si="66"/>
        <v>#N/A</v>
      </c>
      <c r="AV173" s="10" t="e">
        <f t="shared" si="67"/>
        <v>#N/A</v>
      </c>
      <c r="AX173" s="21">
        <f t="shared" si="88"/>
        <v>2015</v>
      </c>
      <c r="AY173" s="8">
        <f t="shared" si="89"/>
        <v>2015</v>
      </c>
      <c r="AZ173" s="44">
        <f t="shared" si="83"/>
        <v>0</v>
      </c>
      <c r="BA173" s="5" t="e">
        <f t="shared" si="84"/>
        <v>#N/A</v>
      </c>
      <c r="BB173" s="5" t="e">
        <f t="shared" si="85"/>
        <v>#N/A</v>
      </c>
      <c r="BZ173">
        <v>171</v>
      </c>
      <c r="CA173" s="8">
        <v>0</v>
      </c>
      <c r="CB173" s="8">
        <f t="shared" si="90"/>
        <v>7679.5</v>
      </c>
      <c r="CC173" s="8">
        <v>0</v>
      </c>
      <c r="CD173" s="33">
        <f t="shared" si="91"/>
        <v>6102</v>
      </c>
      <c r="CE173" s="8">
        <v>0</v>
      </c>
      <c r="CF173" s="8">
        <f t="shared" si="92"/>
        <v>5547</v>
      </c>
      <c r="CG173" s="8">
        <v>0</v>
      </c>
      <c r="CH173" s="8">
        <f t="shared" si="93"/>
        <v>6045</v>
      </c>
      <c r="CI173">
        <f t="shared" si="94"/>
        <v>25373.5</v>
      </c>
      <c r="CJ173" s="34">
        <f t="shared" si="86"/>
        <v>0</v>
      </c>
    </row>
    <row r="174" spans="1:88" x14ac:dyDescent="0.25">
      <c r="A174" s="1">
        <v>41166</v>
      </c>
      <c r="B174">
        <v>8402</v>
      </c>
      <c r="C174">
        <v>2175</v>
      </c>
      <c r="D174" s="2">
        <v>2103</v>
      </c>
      <c r="E174">
        <v>2253.5</v>
      </c>
      <c r="F174" s="26">
        <v>2253.5</v>
      </c>
      <c r="G174" s="2">
        <f t="shared" si="65"/>
        <v>6227</v>
      </c>
      <c r="H174" s="2">
        <f>_xlfn.AGGREGATE(1,6,$G$3:G174)</f>
        <v>5891.0290697674418</v>
      </c>
      <c r="I174" s="2">
        <f>_xlfn.AGGREGATE(8,6,$G$3:G174)</f>
        <v>290.82145940073258</v>
      </c>
      <c r="J174" s="2">
        <f t="shared" si="68"/>
        <v>1.1552480718749598</v>
      </c>
      <c r="K174" s="2"/>
      <c r="L174" s="2">
        <f t="shared" si="69"/>
        <v>6299</v>
      </c>
      <c r="M174" s="2">
        <f>_xlfn.AGGREGATE(1,6,$L$3:L174)</f>
        <v>6000.7645348837214</v>
      </c>
      <c r="N174" s="2">
        <f>_xlfn.AGGREGATE(8,6,$L$3:L174)</f>
        <v>320.37986368712222</v>
      </c>
      <c r="O174" s="2">
        <f t="shared" si="70"/>
        <v>0.93088080406804397</v>
      </c>
      <c r="P174" s="2"/>
      <c r="Q174" s="2">
        <f t="shared" si="71"/>
        <v>6148.5</v>
      </c>
      <c r="R174" s="2">
        <f>_xlfn.AGGREGATE(1,6,$Q$3:Q174)</f>
        <v>5934.4563953488368</v>
      </c>
      <c r="S174" s="2">
        <f>_xlfn.AGGREGATE(8,6,$Q$3:Q174)</f>
        <v>315.22144230946225</v>
      </c>
      <c r="T174" s="2">
        <f t="shared" si="72"/>
        <v>0.6790261572403764</v>
      </c>
      <c r="V174" s="2">
        <f t="shared" si="73"/>
        <v>72</v>
      </c>
      <c r="W174" s="2">
        <f>_xlfn.AGGREGATE(1,6,$V$3:V174)</f>
        <v>109.73546511627907</v>
      </c>
      <c r="X174" s="2">
        <f>_xlfn.AGGREGATE(8,6,$V$3:V174)</f>
        <v>61.158591671561432</v>
      </c>
      <c r="Y174" s="2">
        <f t="shared" si="74"/>
        <v>-0.61701004037059859</v>
      </c>
      <c r="AA174" s="2">
        <f t="shared" si="75"/>
        <v>-78.5</v>
      </c>
      <c r="AB174" s="2">
        <f>_xlfn.AGGREGATE(1,6,$AA$3:AA174)</f>
        <v>43.427325581395351</v>
      </c>
      <c r="AC174" s="2">
        <f>_xlfn.AGGREGATE(8,6,$AA$3:AA174)</f>
        <v>69.826418568166503</v>
      </c>
      <c r="AD174" s="2">
        <f t="shared" si="87"/>
        <v>-1.7461489230235472</v>
      </c>
      <c r="AF174" s="2">
        <f t="shared" si="76"/>
        <v>-150.5</v>
      </c>
      <c r="AG174" s="2">
        <f>_xlfn.AGGREGATE(1,6,$AF$3:AF174)</f>
        <v>-66.308139534883722</v>
      </c>
      <c r="AH174" s="2">
        <f>_xlfn.AGGREGATE(8,6,$AF$3:AF174)</f>
        <v>46.627555020999587</v>
      </c>
      <c r="AI174" s="2">
        <f t="shared" si="77"/>
        <v>-1.8056246017445887</v>
      </c>
      <c r="AK174" s="25">
        <v>2.8727473675277597</v>
      </c>
      <c r="AL174" s="4">
        <f t="shared" si="78"/>
        <v>2.7651550331833805</v>
      </c>
      <c r="AM174" s="4">
        <f t="shared" si="79"/>
        <v>-3.5184070352691057</v>
      </c>
      <c r="AN174" s="4">
        <f t="shared" si="80"/>
        <v>-2.1194953654420341</v>
      </c>
      <c r="AO174" s="2">
        <f t="shared" si="81"/>
        <v>2.8727473675277597</v>
      </c>
      <c r="AP174" s="4">
        <f t="shared" si="96"/>
        <v>2.8441901959709019</v>
      </c>
      <c r="AQ174" s="4">
        <f t="shared" si="95"/>
        <v>3.0805455670918152</v>
      </c>
      <c r="AR174" s="4">
        <f t="shared" si="82"/>
        <v>0.2363553711209132</v>
      </c>
      <c r="AU174" s="10" t="e">
        <f t="shared" si="66"/>
        <v>#N/A</v>
      </c>
      <c r="AV174" s="10" t="e">
        <f t="shared" si="67"/>
        <v>#N/A</v>
      </c>
      <c r="AX174" s="21">
        <f t="shared" si="88"/>
        <v>2015</v>
      </c>
      <c r="AY174" s="8">
        <f t="shared" si="89"/>
        <v>2015</v>
      </c>
      <c r="AZ174" s="44">
        <f t="shared" si="83"/>
        <v>0</v>
      </c>
      <c r="BA174" s="5" t="e">
        <f t="shared" si="84"/>
        <v>#N/A</v>
      </c>
      <c r="BB174" s="5" t="e">
        <f t="shared" si="85"/>
        <v>#N/A</v>
      </c>
      <c r="BZ174">
        <v>172</v>
      </c>
      <c r="CA174" s="8">
        <v>0</v>
      </c>
      <c r="CB174" s="8">
        <f t="shared" si="90"/>
        <v>7679.5</v>
      </c>
      <c r="CC174" s="8">
        <v>0</v>
      </c>
      <c r="CD174" s="33">
        <f t="shared" si="91"/>
        <v>6102</v>
      </c>
      <c r="CE174" s="8">
        <v>0</v>
      </c>
      <c r="CF174" s="8">
        <f t="shared" si="92"/>
        <v>5547</v>
      </c>
      <c r="CG174" s="8">
        <v>0</v>
      </c>
      <c r="CH174" s="8">
        <f t="shared" si="93"/>
        <v>6045</v>
      </c>
      <c r="CI174">
        <f t="shared" si="94"/>
        <v>25373.5</v>
      </c>
      <c r="CJ174" s="34">
        <f t="shared" si="86"/>
        <v>0</v>
      </c>
    </row>
    <row r="175" spans="1:88" x14ac:dyDescent="0.25">
      <c r="A175" s="1">
        <v>41169</v>
      </c>
      <c r="B175">
        <v>8311</v>
      </c>
      <c r="C175">
        <v>2167</v>
      </c>
      <c r="D175" s="2">
        <v>2085</v>
      </c>
      <c r="E175">
        <v>2250</v>
      </c>
      <c r="F175" s="26">
        <v>2250</v>
      </c>
      <c r="G175" s="2">
        <f t="shared" si="65"/>
        <v>6144</v>
      </c>
      <c r="H175" s="2">
        <f>_xlfn.AGGREGATE(1,6,$G$3:G175)</f>
        <v>5892.4913294797689</v>
      </c>
      <c r="I175" s="2">
        <f>_xlfn.AGGREGATE(8,6,$G$3:G175)</f>
        <v>290.61315722151267</v>
      </c>
      <c r="J175" s="2">
        <f t="shared" si="68"/>
        <v>0.86544144430640801</v>
      </c>
      <c r="K175" s="2"/>
      <c r="L175" s="2">
        <f t="shared" si="69"/>
        <v>6226</v>
      </c>
      <c r="M175" s="2">
        <f>_xlfn.AGGREGATE(1,6,$L$3:L175)</f>
        <v>6002.0664739884396</v>
      </c>
      <c r="N175" s="2">
        <f>_xlfn.AGGREGATE(8,6,$L$3:L175)</f>
        <v>319.90856700930772</v>
      </c>
      <c r="O175" s="2">
        <f t="shared" si="70"/>
        <v>0.69999227624637217</v>
      </c>
      <c r="P175" s="2"/>
      <c r="Q175" s="2">
        <f t="shared" si="71"/>
        <v>6061</v>
      </c>
      <c r="R175" s="2">
        <f>_xlfn.AGGREGATE(1,6,$Q$3:Q175)</f>
        <v>5935.1878612716764</v>
      </c>
      <c r="S175" s="2">
        <f>_xlfn.AGGREGATE(8,6,$Q$3:Q175)</f>
        <v>314.4554394165616</v>
      </c>
      <c r="T175" s="2">
        <f t="shared" si="72"/>
        <v>0.40009528523899773</v>
      </c>
      <c r="V175" s="2">
        <f t="shared" si="73"/>
        <v>82</v>
      </c>
      <c r="W175" s="2">
        <f>_xlfn.AGGREGATE(1,6,$V$3:V175)</f>
        <v>109.57514450867052</v>
      </c>
      <c r="X175" s="2">
        <f>_xlfn.AGGREGATE(8,6,$V$3:V175)</f>
        <v>61.017813333929475</v>
      </c>
      <c r="Y175" s="2">
        <f t="shared" si="74"/>
        <v>-0.4519195789229819</v>
      </c>
      <c r="AA175" s="2">
        <f t="shared" si="75"/>
        <v>-83</v>
      </c>
      <c r="AB175" s="2">
        <f>_xlfn.AGGREGATE(1,6,$AA$3:AA175)</f>
        <v>42.696531791907518</v>
      </c>
      <c r="AC175" s="2">
        <f>_xlfn.AGGREGATE(8,6,$AA$3:AA175)</f>
        <v>70.280890516459465</v>
      </c>
      <c r="AD175" s="2">
        <f t="shared" si="87"/>
        <v>-1.7884880352002648</v>
      </c>
      <c r="AF175" s="2">
        <f t="shared" si="76"/>
        <v>-165</v>
      </c>
      <c r="AG175" s="2">
        <f>_xlfn.AGGREGATE(1,6,$AF$3:AF175)</f>
        <v>-66.878612716763001</v>
      </c>
      <c r="AH175" s="2">
        <f>_xlfn.AGGREGATE(8,6,$AF$3:AF175)</f>
        <v>47.090734632715758</v>
      </c>
      <c r="AI175" s="2">
        <f t="shared" si="77"/>
        <v>-2.0836665226935804</v>
      </c>
      <c r="AK175" s="25">
        <v>3.4720592726548474</v>
      </c>
      <c r="AL175" s="4">
        <f t="shared" si="78"/>
        <v>1.9655290057917778</v>
      </c>
      <c r="AM175" s="4">
        <f t="shared" si="79"/>
        <v>-3.105849058429655</v>
      </c>
      <c r="AN175" s="4">
        <f t="shared" si="80"/>
        <v>-2.3317392200169706</v>
      </c>
      <c r="AO175" s="2">
        <f t="shared" si="81"/>
        <v>3.4720592726548474</v>
      </c>
      <c r="AP175" s="4">
        <f t="shared" si="96"/>
        <v>2.8846978783376085</v>
      </c>
      <c r="AQ175" s="4">
        <f t="shared" si="95"/>
        <v>3.1294847802871941</v>
      </c>
      <c r="AR175" s="4">
        <f t="shared" si="82"/>
        <v>0.24478690194958563</v>
      </c>
      <c r="AU175" s="10" t="e">
        <f t="shared" si="66"/>
        <v>#N/A</v>
      </c>
      <c r="AV175" s="10" t="e">
        <f t="shared" si="67"/>
        <v>#N/A</v>
      </c>
      <c r="AX175" s="21">
        <f t="shared" si="88"/>
        <v>2015</v>
      </c>
      <c r="AY175" s="8">
        <f t="shared" si="89"/>
        <v>2015</v>
      </c>
      <c r="AZ175" s="44">
        <f t="shared" si="83"/>
        <v>0</v>
      </c>
      <c r="BA175" s="5" t="e">
        <f t="shared" si="84"/>
        <v>#N/A</v>
      </c>
      <c r="BB175" s="5" t="e">
        <f t="shared" si="85"/>
        <v>#N/A</v>
      </c>
      <c r="BZ175">
        <v>173</v>
      </c>
      <c r="CA175" s="8">
        <v>0</v>
      </c>
      <c r="CB175" s="8">
        <f t="shared" si="90"/>
        <v>7679.5</v>
      </c>
      <c r="CC175" s="8">
        <v>0</v>
      </c>
      <c r="CD175" s="33">
        <f t="shared" si="91"/>
        <v>6102</v>
      </c>
      <c r="CE175" s="8">
        <v>0</v>
      </c>
      <c r="CF175" s="8">
        <f t="shared" si="92"/>
        <v>5547</v>
      </c>
      <c r="CG175" s="8">
        <v>0</v>
      </c>
      <c r="CH175" s="8">
        <f t="shared" si="93"/>
        <v>6045</v>
      </c>
      <c r="CI175">
        <f t="shared" si="94"/>
        <v>25373.5</v>
      </c>
      <c r="CJ175" s="34">
        <f t="shared" si="86"/>
        <v>0</v>
      </c>
    </row>
    <row r="176" spans="1:88" x14ac:dyDescent="0.25">
      <c r="A176" s="1">
        <v>41170</v>
      </c>
      <c r="B176">
        <v>8249</v>
      </c>
      <c r="C176">
        <v>2153</v>
      </c>
      <c r="D176" s="2">
        <v>2082</v>
      </c>
      <c r="E176">
        <v>2243</v>
      </c>
      <c r="F176" s="26">
        <v>2243</v>
      </c>
      <c r="G176" s="2">
        <f t="shared" si="65"/>
        <v>6096</v>
      </c>
      <c r="H176" s="2">
        <f>_xlfn.AGGREGATE(1,6,$G$3:G176)</f>
        <v>5893.6609195402298</v>
      </c>
      <c r="I176" s="2">
        <f>_xlfn.AGGREGATE(8,6,$G$3:G176)</f>
        <v>290.1849092840045</v>
      </c>
      <c r="J176" s="2">
        <f t="shared" si="68"/>
        <v>0.69727637098364958</v>
      </c>
      <c r="K176" s="2"/>
      <c r="L176" s="2">
        <f t="shared" si="69"/>
        <v>6167</v>
      </c>
      <c r="M176" s="2">
        <f>_xlfn.AGGREGATE(1,6,$L$3:L176)</f>
        <v>6003.0143678160921</v>
      </c>
      <c r="N176" s="2">
        <f>_xlfn.AGGREGATE(8,6,$L$3:L176)</f>
        <v>319.23151900243249</v>
      </c>
      <c r="O176" s="2">
        <f t="shared" si="70"/>
        <v>0.51368872565073487</v>
      </c>
      <c r="P176" s="2"/>
      <c r="Q176" s="2">
        <f t="shared" si="71"/>
        <v>6006</v>
      </c>
      <c r="R176" s="2">
        <f>_xlfn.AGGREGATE(1,6,$Q$3:Q176)</f>
        <v>5935.5948275862065</v>
      </c>
      <c r="S176" s="2">
        <f>_xlfn.AGGREGATE(8,6,$Q$3:Q176)</f>
        <v>313.59621692886657</v>
      </c>
      <c r="T176" s="2">
        <f t="shared" si="72"/>
        <v>0.22450899791869483</v>
      </c>
      <c r="V176" s="2">
        <f t="shared" si="73"/>
        <v>71</v>
      </c>
      <c r="W176" s="2">
        <f>_xlfn.AGGREGATE(1,6,$V$3:V176)</f>
        <v>109.35344827586206</v>
      </c>
      <c r="X176" s="2">
        <f>_xlfn.AGGREGATE(8,6,$V$3:V176)</f>
        <v>60.912058001256817</v>
      </c>
      <c r="Y176" s="2">
        <f t="shared" si="74"/>
        <v>-0.62965280659324807</v>
      </c>
      <c r="AA176" s="2">
        <f t="shared" si="75"/>
        <v>-90</v>
      </c>
      <c r="AB176" s="2">
        <f>_xlfn.AGGREGATE(1,6,$AA$3:AA176)</f>
        <v>41.933908045977013</v>
      </c>
      <c r="AC176" s="2">
        <f>_xlfn.AGGREGATE(8,6,$AA$3:AA176)</f>
        <v>70.792881888693344</v>
      </c>
      <c r="AD176" s="2">
        <f t="shared" si="87"/>
        <v>-1.8636606467499774</v>
      </c>
      <c r="AF176" s="2">
        <f t="shared" si="76"/>
        <v>-161</v>
      </c>
      <c r="AG176" s="2">
        <f>_xlfn.AGGREGATE(1,6,$AF$3:AF176)</f>
        <v>-67.419540229885058</v>
      </c>
      <c r="AH176" s="2">
        <f>_xlfn.AGGREGATE(8,6,$AF$3:AF176)</f>
        <v>47.491189356082444</v>
      </c>
      <c r="AI176" s="2">
        <f t="shared" si="77"/>
        <v>-1.9704804415080333</v>
      </c>
      <c r="AK176" s="25">
        <v>3.609632090339316</v>
      </c>
      <c r="AL176" s="4">
        <f t="shared" si="78"/>
        <v>1.4354740945530793</v>
      </c>
      <c r="AM176" s="4">
        <f t="shared" si="79"/>
        <v>-3.1905898243268753</v>
      </c>
      <c r="AN176" s="4">
        <f t="shared" si="80"/>
        <v>-1.8545163605655199</v>
      </c>
      <c r="AO176" s="2">
        <f t="shared" si="81"/>
        <v>3.609632090339316</v>
      </c>
      <c r="AP176" s="4">
        <f t="shared" si="96"/>
        <v>2.9314678274990094</v>
      </c>
      <c r="AQ176" s="4">
        <f t="shared" si="95"/>
        <v>3.1895031940437093</v>
      </c>
      <c r="AR176" s="4">
        <f t="shared" si="82"/>
        <v>0.25803536654469994</v>
      </c>
      <c r="AU176" s="10" t="e">
        <f t="shared" si="66"/>
        <v>#N/A</v>
      </c>
      <c r="AV176" s="10" t="e">
        <f t="shared" si="67"/>
        <v>#N/A</v>
      </c>
      <c r="AX176" s="21">
        <f t="shared" si="88"/>
        <v>2015</v>
      </c>
      <c r="AY176" s="8">
        <f t="shared" si="89"/>
        <v>2015</v>
      </c>
      <c r="AZ176" s="44">
        <f t="shared" si="83"/>
        <v>0</v>
      </c>
      <c r="BA176" s="5" t="e">
        <f t="shared" si="84"/>
        <v>#N/A</v>
      </c>
      <c r="BB176" s="5" t="e">
        <f t="shared" si="85"/>
        <v>#N/A</v>
      </c>
      <c r="BZ176">
        <v>174</v>
      </c>
      <c r="CA176" s="8">
        <v>0</v>
      </c>
      <c r="CB176" s="8">
        <f t="shared" si="90"/>
        <v>7679.5</v>
      </c>
      <c r="CC176" s="8">
        <v>0</v>
      </c>
      <c r="CD176" s="33">
        <f t="shared" si="91"/>
        <v>6102</v>
      </c>
      <c r="CE176" s="8">
        <v>0</v>
      </c>
      <c r="CF176" s="8">
        <f t="shared" si="92"/>
        <v>5547</v>
      </c>
      <c r="CG176" s="8">
        <v>0</v>
      </c>
      <c r="CH176" s="8">
        <f t="shared" si="93"/>
        <v>6045</v>
      </c>
      <c r="CI176">
        <f t="shared" si="94"/>
        <v>25373.5</v>
      </c>
      <c r="CJ176" s="34">
        <f t="shared" si="86"/>
        <v>0</v>
      </c>
    </row>
    <row r="177" spans="1:88" x14ac:dyDescent="0.25">
      <c r="A177" s="1">
        <v>41171</v>
      </c>
      <c r="B177">
        <v>8330</v>
      </c>
      <c r="C177">
        <v>2140</v>
      </c>
      <c r="D177" s="2">
        <v>2134</v>
      </c>
      <c r="E177">
        <v>2281</v>
      </c>
      <c r="F177" s="26">
        <v>2281</v>
      </c>
      <c r="G177" s="2">
        <f t="shared" si="65"/>
        <v>6190</v>
      </c>
      <c r="H177" s="2">
        <f>_xlfn.AGGREGATE(1,6,$G$3:G177)</f>
        <v>5895.3542857142857</v>
      </c>
      <c r="I177" s="2">
        <f>_xlfn.AGGREGATE(8,6,$G$3:G177)</f>
        <v>290.21550647048196</v>
      </c>
      <c r="J177" s="2">
        <f t="shared" si="68"/>
        <v>1.0152652346840847</v>
      </c>
      <c r="K177" s="2"/>
      <c r="L177" s="2">
        <f t="shared" si="69"/>
        <v>6196</v>
      </c>
      <c r="M177" s="2">
        <f>_xlfn.AGGREGATE(1,6,$L$3:L177)</f>
        <v>6004.1171428571424</v>
      </c>
      <c r="N177" s="2">
        <f>_xlfn.AGGREGATE(8,6,$L$3:L177)</f>
        <v>318.65032647600617</v>
      </c>
      <c r="O177" s="2">
        <f t="shared" si="70"/>
        <v>0.60217373465426538</v>
      </c>
      <c r="P177" s="2"/>
      <c r="Q177" s="2">
        <f t="shared" si="71"/>
        <v>6049</v>
      </c>
      <c r="R177" s="2">
        <f>_xlfn.AGGREGATE(1,6,$Q$3:Q177)</f>
        <v>5936.2428571428572</v>
      </c>
      <c r="S177" s="2">
        <f>_xlfn.AGGREGATE(8,6,$Q$3:Q177)</f>
        <v>312.81575982011628</v>
      </c>
      <c r="T177" s="2">
        <f t="shared" si="72"/>
        <v>0.36045863840742359</v>
      </c>
      <c r="V177" s="2">
        <f t="shared" si="73"/>
        <v>6</v>
      </c>
      <c r="W177" s="2">
        <f>_xlfn.AGGREGATE(1,6,$V$3:V177)</f>
        <v>108.76285714285714</v>
      </c>
      <c r="X177" s="2">
        <f>_xlfn.AGGREGATE(8,6,$V$3:V177)</f>
        <v>61.235349668141779</v>
      </c>
      <c r="Y177" s="2">
        <f t="shared" si="74"/>
        <v>-1.6781623310680696</v>
      </c>
      <c r="AA177" s="2">
        <f t="shared" si="75"/>
        <v>-141</v>
      </c>
      <c r="AB177" s="2">
        <f>_xlfn.AGGREGATE(1,6,$AA$3:AA177)</f>
        <v>40.888571428571431</v>
      </c>
      <c r="AC177" s="2">
        <f>_xlfn.AGGREGATE(8,6,$AA$3:AA177)</f>
        <v>71.924467410227635</v>
      </c>
      <c r="AD177" s="2">
        <f t="shared" si="87"/>
        <v>-2.5288831183295901</v>
      </c>
      <c r="AF177" s="2">
        <f t="shared" si="76"/>
        <v>-147</v>
      </c>
      <c r="AG177" s="2">
        <f>_xlfn.AGGREGATE(1,6,$AF$3:AF177)</f>
        <v>-67.874285714285719</v>
      </c>
      <c r="AH177" s="2">
        <f>_xlfn.AGGREGATE(8,6,$AF$3:AF177)</f>
        <v>47.733709818756225</v>
      </c>
      <c r="AI177" s="2">
        <f t="shared" si="77"/>
        <v>-1.6576485378185093</v>
      </c>
      <c r="AK177" s="25">
        <v>3.8260730177406757</v>
      </c>
      <c r="AL177" s="4">
        <f t="shared" si="78"/>
        <v>1.9778976077457735</v>
      </c>
      <c r="AM177" s="4">
        <f t="shared" si="79"/>
        <v>-5.2223106840817444</v>
      </c>
      <c r="AN177" s="4">
        <f t="shared" si="80"/>
        <v>-0.58165994140470501</v>
      </c>
      <c r="AO177" s="2">
        <f t="shared" si="81"/>
        <v>3.8260730177406757</v>
      </c>
      <c r="AP177" s="4">
        <f t="shared" si="96"/>
        <v>2.9891842913855688</v>
      </c>
      <c r="AQ177" s="4">
        <f t="shared" si="95"/>
        <v>3.2690744220058301</v>
      </c>
      <c r="AR177" s="4">
        <f t="shared" si="82"/>
        <v>0.27989013062026125</v>
      </c>
      <c r="AU177" s="10" t="e">
        <f t="shared" si="66"/>
        <v>#N/A</v>
      </c>
      <c r="AV177" s="10" t="e">
        <f t="shared" si="67"/>
        <v>#N/A</v>
      </c>
      <c r="AX177" s="21">
        <f t="shared" si="88"/>
        <v>2015</v>
      </c>
      <c r="AY177" s="8">
        <f t="shared" si="89"/>
        <v>2015</v>
      </c>
      <c r="AZ177" s="44">
        <f t="shared" si="83"/>
        <v>0</v>
      </c>
      <c r="BA177" s="5" t="e">
        <f t="shared" si="84"/>
        <v>#N/A</v>
      </c>
      <c r="BB177" s="5" t="e">
        <f t="shared" si="85"/>
        <v>#N/A</v>
      </c>
      <c r="BZ177">
        <v>175</v>
      </c>
      <c r="CA177" s="8">
        <v>0</v>
      </c>
      <c r="CB177" s="8">
        <f t="shared" si="90"/>
        <v>7679.5</v>
      </c>
      <c r="CC177" s="8">
        <v>0</v>
      </c>
      <c r="CD177" s="33">
        <f t="shared" si="91"/>
        <v>6102</v>
      </c>
      <c r="CE177" s="8">
        <v>0</v>
      </c>
      <c r="CF177" s="8">
        <f t="shared" si="92"/>
        <v>5547</v>
      </c>
      <c r="CG177" s="8">
        <v>0</v>
      </c>
      <c r="CH177" s="8">
        <f t="shared" si="93"/>
        <v>6045</v>
      </c>
      <c r="CI177">
        <f t="shared" si="94"/>
        <v>25373.5</v>
      </c>
      <c r="CJ177" s="34">
        <f t="shared" si="86"/>
        <v>0</v>
      </c>
    </row>
    <row r="178" spans="1:88" x14ac:dyDescent="0.25">
      <c r="A178" s="1">
        <v>41172</v>
      </c>
      <c r="B178">
        <v>8215</v>
      </c>
      <c r="C178">
        <v>2110</v>
      </c>
      <c r="D178" s="2">
        <v>2098</v>
      </c>
      <c r="E178">
        <v>2236.5</v>
      </c>
      <c r="F178" s="26">
        <v>2236.5</v>
      </c>
      <c r="G178" s="2">
        <f t="shared" si="65"/>
        <v>6105</v>
      </c>
      <c r="H178" s="2">
        <f>_xlfn.AGGREGATE(1,6,$G$3:G178)</f>
        <v>5896.545454545455</v>
      </c>
      <c r="I178" s="2">
        <f>_xlfn.AGGREGATE(8,6,$G$3:G178)</f>
        <v>289.81855252628282</v>
      </c>
      <c r="J178" s="2">
        <f t="shared" si="68"/>
        <v>0.71925880395679942</v>
      </c>
      <c r="K178" s="2"/>
      <c r="L178" s="2">
        <f t="shared" si="69"/>
        <v>6117</v>
      </c>
      <c r="M178" s="2">
        <f>_xlfn.AGGREGATE(1,6,$L$3:L178)</f>
        <v>6004.758522727273</v>
      </c>
      <c r="N178" s="2">
        <f>_xlfn.AGGREGATE(8,6,$L$3:L178)</f>
        <v>317.85704233063848</v>
      </c>
      <c r="O178" s="2">
        <f t="shared" si="70"/>
        <v>0.3531193660198102</v>
      </c>
      <c r="P178" s="2"/>
      <c r="Q178" s="2">
        <f t="shared" si="71"/>
        <v>5978.5</v>
      </c>
      <c r="R178" s="2">
        <f>_xlfn.AGGREGATE(1,6,$Q$3:Q178)</f>
        <v>5936.482954545455</v>
      </c>
      <c r="S178" s="2">
        <f>_xlfn.AGGREGATE(8,6,$Q$3:Q178)</f>
        <v>311.9419831408016</v>
      </c>
      <c r="T178" s="2">
        <f t="shared" si="72"/>
        <v>0.13469506422795216</v>
      </c>
      <c r="V178" s="2">
        <f t="shared" si="73"/>
        <v>12</v>
      </c>
      <c r="W178" s="2">
        <f>_xlfn.AGGREGATE(1,6,$V$3:V178)</f>
        <v>108.21306818181819</v>
      </c>
      <c r="X178" s="2">
        <f>_xlfn.AGGREGATE(8,6,$V$3:V178)</f>
        <v>61.492759179397304</v>
      </c>
      <c r="Y178" s="2">
        <f t="shared" si="74"/>
        <v>-1.5646243470898549</v>
      </c>
      <c r="AA178" s="2">
        <f t="shared" si="75"/>
        <v>-126.5</v>
      </c>
      <c r="AB178" s="2">
        <f>_xlfn.AGGREGATE(1,6,$AA$3:AA178)</f>
        <v>39.9375</v>
      </c>
      <c r="AC178" s="2">
        <f>_xlfn.AGGREGATE(8,6,$AA$3:AA178)</f>
        <v>72.815040923281032</v>
      </c>
      <c r="AD178" s="2">
        <f t="shared" si="87"/>
        <v>-2.2857571442603586</v>
      </c>
      <c r="AF178" s="2">
        <f t="shared" si="76"/>
        <v>-138.5</v>
      </c>
      <c r="AG178" s="2">
        <f>_xlfn.AGGREGATE(1,6,$AF$3:AF178)</f>
        <v>-68.275568181818187</v>
      </c>
      <c r="AH178" s="2">
        <f>_xlfn.AGGREGATE(8,6,$AF$3:AF178)</f>
        <v>47.893014350120055</v>
      </c>
      <c r="AI178" s="2">
        <f t="shared" si="77"/>
        <v>-1.4662771339638132</v>
      </c>
      <c r="AK178" s="25">
        <v>3.6173392139962197</v>
      </c>
      <c r="AL178" s="4">
        <f t="shared" si="78"/>
        <v>1.2070732342045618</v>
      </c>
      <c r="AM178" s="4">
        <f t="shared" si="79"/>
        <v>-4.5696402953070123</v>
      </c>
      <c r="AN178" s="4">
        <f t="shared" si="80"/>
        <v>-0.25477215289376853</v>
      </c>
      <c r="AO178" s="2">
        <f t="shared" si="81"/>
        <v>3.6173392139962197</v>
      </c>
      <c r="AP178" s="4">
        <f t="shared" si="96"/>
        <v>3.0297104154249657</v>
      </c>
      <c r="AQ178" s="4">
        <f t="shared" si="95"/>
        <v>3.3126075210046291</v>
      </c>
      <c r="AR178" s="4">
        <f t="shared" si="82"/>
        <v>0.28289710557966341</v>
      </c>
      <c r="AU178" s="10" t="e">
        <f t="shared" si="66"/>
        <v>#N/A</v>
      </c>
      <c r="AV178" s="10" t="e">
        <f t="shared" si="67"/>
        <v>#N/A</v>
      </c>
      <c r="AX178" s="21">
        <f t="shared" si="88"/>
        <v>2015</v>
      </c>
      <c r="AY178" s="8">
        <f t="shared" si="89"/>
        <v>2015</v>
      </c>
      <c r="AZ178" s="44">
        <f t="shared" si="83"/>
        <v>0</v>
      </c>
      <c r="BA178" s="5" t="e">
        <f t="shared" si="84"/>
        <v>#N/A</v>
      </c>
      <c r="BB178" s="5" t="e">
        <f t="shared" si="85"/>
        <v>#N/A</v>
      </c>
      <c r="BZ178">
        <v>176</v>
      </c>
      <c r="CA178" s="8">
        <v>0</v>
      </c>
      <c r="CB178" s="8">
        <f t="shared" si="90"/>
        <v>7679.5</v>
      </c>
      <c r="CC178" s="8">
        <v>0</v>
      </c>
      <c r="CD178" s="33">
        <f t="shared" si="91"/>
        <v>6102</v>
      </c>
      <c r="CE178" s="8">
        <v>0</v>
      </c>
      <c r="CF178" s="8">
        <f t="shared" si="92"/>
        <v>5547</v>
      </c>
      <c r="CG178" s="8">
        <v>0</v>
      </c>
      <c r="CH178" s="8">
        <f t="shared" si="93"/>
        <v>6045</v>
      </c>
      <c r="CI178">
        <f t="shared" si="94"/>
        <v>25373.5</v>
      </c>
      <c r="CJ178" s="34">
        <f t="shared" si="86"/>
        <v>0</v>
      </c>
    </row>
    <row r="179" spans="1:88" x14ac:dyDescent="0.25">
      <c r="A179" s="1">
        <v>41173</v>
      </c>
      <c r="B179">
        <v>8280</v>
      </c>
      <c r="C179">
        <v>2107</v>
      </c>
      <c r="D179" s="2">
        <v>2125.5</v>
      </c>
      <c r="E179">
        <v>2284</v>
      </c>
      <c r="F179" s="26">
        <v>2284</v>
      </c>
      <c r="G179" s="2">
        <f t="shared" si="65"/>
        <v>6173</v>
      </c>
      <c r="H179" s="2">
        <f>_xlfn.AGGREGATE(1,6,$G$3:G179)</f>
        <v>5898.1073446327682</v>
      </c>
      <c r="I179" s="2">
        <f>_xlfn.AGGREGATE(8,6,$G$3:G179)</f>
        <v>289.74057128165765</v>
      </c>
      <c r="J179" s="2">
        <f t="shared" si="68"/>
        <v>0.94875444661150965</v>
      </c>
      <c r="K179" s="2"/>
      <c r="L179" s="2">
        <f t="shared" si="69"/>
        <v>6154.5</v>
      </c>
      <c r="M179" s="2">
        <f>_xlfn.AGGREGATE(1,6,$L$3:L179)</f>
        <v>6005.6045197740114</v>
      </c>
      <c r="N179" s="2">
        <f>_xlfn.AGGREGATE(8,6,$L$3:L179)</f>
        <v>317.15651660460873</v>
      </c>
      <c r="O179" s="2">
        <f t="shared" si="70"/>
        <v>0.46947003271451931</v>
      </c>
      <c r="P179" s="2"/>
      <c r="Q179" s="2">
        <f t="shared" si="71"/>
        <v>5996</v>
      </c>
      <c r="R179" s="2">
        <f>_xlfn.AGGREGATE(1,6,$Q$3:Q179)</f>
        <v>5936.8192090395478</v>
      </c>
      <c r="S179" s="2">
        <f>_xlfn.AGGREGATE(8,6,$Q$3:Q179)</f>
        <v>311.09152843824114</v>
      </c>
      <c r="T179" s="2">
        <f t="shared" si="72"/>
        <v>0.1902359452137925</v>
      </c>
      <c r="V179" s="2">
        <f t="shared" si="73"/>
        <v>-18.5</v>
      </c>
      <c r="W179" s="2">
        <f>_xlfn.AGGREGATE(1,6,$V$3:V179)</f>
        <v>107.49717514124293</v>
      </c>
      <c r="X179" s="2">
        <f>_xlfn.AGGREGATE(8,6,$V$3:V179)</f>
        <v>62.049950199043586</v>
      </c>
      <c r="Y179" s="2">
        <f t="shared" si="74"/>
        <v>-2.0305765715696742</v>
      </c>
      <c r="AA179" s="2">
        <f t="shared" si="75"/>
        <v>-177</v>
      </c>
      <c r="AB179" s="2">
        <f>_xlfn.AGGREGATE(1,6,$AA$3:AA179)</f>
        <v>38.711864406779661</v>
      </c>
      <c r="AC179" s="2">
        <f>_xlfn.AGGREGATE(8,6,$AA$3:AA179)</f>
        <v>74.407387743162133</v>
      </c>
      <c r="AD179" s="2">
        <f t="shared" si="87"/>
        <v>-2.8990651459418166</v>
      </c>
      <c r="AF179" s="2">
        <f t="shared" si="76"/>
        <v>-158.5</v>
      </c>
      <c r="AG179" s="2">
        <f>_xlfn.AGGREGATE(1,6,$AF$3:AF179)</f>
        <v>-68.78531073446328</v>
      </c>
      <c r="AH179" s="2">
        <f>_xlfn.AGGREGATE(8,6,$AF$3:AF179)</f>
        <v>48.23394272245595</v>
      </c>
      <c r="AI179" s="2">
        <f t="shared" si="77"/>
        <v>-1.8599907907542641</v>
      </c>
      <c r="AK179" s="25">
        <v>4.5688199914822878</v>
      </c>
      <c r="AL179" s="4">
        <f t="shared" si="78"/>
        <v>1.6084604245398215</v>
      </c>
      <c r="AM179" s="4">
        <f t="shared" si="79"/>
        <v>-5.878396164123</v>
      </c>
      <c r="AN179" s="4">
        <f t="shared" si="80"/>
        <v>-0.29888425189910928</v>
      </c>
      <c r="AO179" s="2">
        <f t="shared" si="81"/>
        <v>4.5688199914822878</v>
      </c>
      <c r="AP179" s="4">
        <f t="shared" si="96"/>
        <v>3.129007807428664</v>
      </c>
      <c r="AQ179" s="4">
        <f t="shared" si="95"/>
        <v>3.4696340798143366</v>
      </c>
      <c r="AR179" s="4">
        <f t="shared" si="82"/>
        <v>0.34062627238567256</v>
      </c>
      <c r="AU179" s="10" t="e">
        <f t="shared" si="66"/>
        <v>#N/A</v>
      </c>
      <c r="AV179" s="10" t="e">
        <f t="shared" si="67"/>
        <v>#N/A</v>
      </c>
      <c r="AX179" s="21">
        <f t="shared" si="88"/>
        <v>2015</v>
      </c>
      <c r="AY179" s="8">
        <f t="shared" si="89"/>
        <v>2015</v>
      </c>
      <c r="AZ179" s="44">
        <f t="shared" si="83"/>
        <v>0</v>
      </c>
      <c r="BA179" s="5" t="e">
        <f t="shared" si="84"/>
        <v>#N/A</v>
      </c>
      <c r="BB179" s="5" t="e">
        <f t="shared" si="85"/>
        <v>#N/A</v>
      </c>
      <c r="BZ179">
        <v>177</v>
      </c>
      <c r="CA179" s="8">
        <v>0</v>
      </c>
      <c r="CB179" s="8">
        <f t="shared" si="90"/>
        <v>7679.5</v>
      </c>
      <c r="CC179" s="8">
        <v>0</v>
      </c>
      <c r="CD179" s="33">
        <f t="shared" si="91"/>
        <v>6102</v>
      </c>
      <c r="CE179" s="8">
        <v>0</v>
      </c>
      <c r="CF179" s="8">
        <f t="shared" si="92"/>
        <v>5547</v>
      </c>
      <c r="CG179" s="8">
        <v>0</v>
      </c>
      <c r="CH179" s="8">
        <f t="shared" si="93"/>
        <v>6045</v>
      </c>
      <c r="CI179">
        <f t="shared" si="94"/>
        <v>25373.5</v>
      </c>
      <c r="CJ179" s="34">
        <f t="shared" si="86"/>
        <v>0</v>
      </c>
    </row>
    <row r="180" spans="1:88" x14ac:dyDescent="0.25">
      <c r="A180" s="14">
        <v>41176</v>
      </c>
      <c r="B180" s="15">
        <f>(B179+B181)/2</f>
        <v>8259.75</v>
      </c>
      <c r="C180" s="15">
        <v>2076.5</v>
      </c>
      <c r="D180" s="16">
        <v>2078.5</v>
      </c>
      <c r="E180" s="15">
        <v>2250</v>
      </c>
      <c r="F180" s="26">
        <v>2250</v>
      </c>
      <c r="G180" s="2">
        <f t="shared" si="65"/>
        <v>6183.25</v>
      </c>
      <c r="H180" s="2">
        <f>_xlfn.AGGREGATE(1,6,$G$3:G180)</f>
        <v>5899.7092696629215</v>
      </c>
      <c r="I180" s="2">
        <f>_xlfn.AGGREGATE(8,6,$G$3:G180)</f>
        <v>289.71051530955407</v>
      </c>
      <c r="J180" s="2">
        <f t="shared" si="68"/>
        <v>0.9787036208682891</v>
      </c>
      <c r="K180" s="2"/>
      <c r="L180" s="2">
        <f t="shared" si="69"/>
        <v>6181.25</v>
      </c>
      <c r="M180" s="2">
        <f>_xlfn.AGGREGATE(1,6,$L$3:L180)</f>
        <v>6006.5912921348317</v>
      </c>
      <c r="N180" s="2">
        <f>_xlfn.AGGREGATE(8,6,$L$3:L180)</f>
        <v>316.5367306464297</v>
      </c>
      <c r="O180" s="2">
        <f t="shared" si="70"/>
        <v>0.55178022313076003</v>
      </c>
      <c r="P180" s="2"/>
      <c r="Q180" s="2">
        <f t="shared" si="71"/>
        <v>6009.75</v>
      </c>
      <c r="R180" s="2">
        <f>_xlfn.AGGREGATE(1,6,$Q$3:Q180)</f>
        <v>5937.2289325842694</v>
      </c>
      <c r="S180" s="2">
        <f>_xlfn.AGGREGATE(8,6,$Q$3:Q180)</f>
        <v>310.26433305805836</v>
      </c>
      <c r="T180" s="2">
        <f t="shared" si="72"/>
        <v>0.23373962034546869</v>
      </c>
      <c r="V180" s="2">
        <f t="shared" si="73"/>
        <v>-2</v>
      </c>
      <c r="W180" s="2">
        <f>_xlfn.AGGREGATE(1,6,$V$3:V180)</f>
        <v>106.88202247191012</v>
      </c>
      <c r="X180" s="2">
        <f>_xlfn.AGGREGATE(8,6,$V$3:V180)</f>
        <v>62.414301807093146</v>
      </c>
      <c r="Y180" s="2">
        <f t="shared" si="74"/>
        <v>-1.7445043735078054</v>
      </c>
      <c r="AA180" s="2">
        <f t="shared" si="75"/>
        <v>-173.5</v>
      </c>
      <c r="AB180" s="2">
        <f>_xlfn.AGGREGATE(1,6,$AA$3:AA180)</f>
        <v>37.519662921348313</v>
      </c>
      <c r="AC180" s="2">
        <f>_xlfn.AGGREGATE(8,6,$AA$3:AA180)</f>
        <v>75.874459484951643</v>
      </c>
      <c r="AD180" s="2">
        <f t="shared" si="87"/>
        <v>-2.7811685823369894</v>
      </c>
      <c r="AF180" s="2">
        <f t="shared" si="76"/>
        <v>-171.5</v>
      </c>
      <c r="AG180" s="2">
        <f>_xlfn.AGGREGATE(1,6,$AF$3:AF180)</f>
        <v>-69.362359550561791</v>
      </c>
      <c r="AH180" s="2">
        <f>_xlfn.AGGREGATE(8,6,$AF$3:AF180)</f>
        <v>48.707097388425382</v>
      </c>
      <c r="AI180" s="2">
        <f t="shared" si="77"/>
        <v>-2.0969765378322442</v>
      </c>
      <c r="AK180" s="25">
        <v>4.6444054998237654</v>
      </c>
      <c r="AL180" s="4">
        <f t="shared" si="78"/>
        <v>1.7642234643445178</v>
      </c>
      <c r="AM180" s="4">
        <f t="shared" si="79"/>
        <v>-5.5043765767130841</v>
      </c>
      <c r="AN180" s="4">
        <f t="shared" si="80"/>
        <v>-0.90425238745519887</v>
      </c>
      <c r="AO180" s="2">
        <f t="shared" si="81"/>
        <v>4.6444054998237654</v>
      </c>
      <c r="AP180" s="4">
        <f t="shared" si="96"/>
        <v>3.2267754004864129</v>
      </c>
      <c r="AQ180" s="4">
        <f t="shared" si="95"/>
        <v>3.6164805073155151</v>
      </c>
      <c r="AR180" s="4">
        <f t="shared" si="82"/>
        <v>0.3897051068291022</v>
      </c>
      <c r="AU180" s="10" t="e">
        <f t="shared" si="66"/>
        <v>#N/A</v>
      </c>
      <c r="AV180" s="10" t="e">
        <f t="shared" si="67"/>
        <v>#N/A</v>
      </c>
      <c r="AX180" s="21">
        <f t="shared" si="88"/>
        <v>2015</v>
      </c>
      <c r="AY180" s="8">
        <f t="shared" si="89"/>
        <v>2015</v>
      </c>
      <c r="AZ180" s="44">
        <f t="shared" si="83"/>
        <v>0</v>
      </c>
      <c r="BA180" s="5" t="e">
        <f t="shared" si="84"/>
        <v>#N/A</v>
      </c>
      <c r="BB180" s="5" t="e">
        <f t="shared" si="85"/>
        <v>#N/A</v>
      </c>
      <c r="BZ180">
        <v>178</v>
      </c>
      <c r="CA180" s="8">
        <v>0</v>
      </c>
      <c r="CB180" s="8">
        <f t="shared" si="90"/>
        <v>7679.5</v>
      </c>
      <c r="CC180" s="8">
        <v>0</v>
      </c>
      <c r="CD180" s="33">
        <f t="shared" si="91"/>
        <v>6102</v>
      </c>
      <c r="CE180" s="8">
        <v>0</v>
      </c>
      <c r="CF180" s="8">
        <f t="shared" si="92"/>
        <v>5547</v>
      </c>
      <c r="CG180" s="8">
        <v>0</v>
      </c>
      <c r="CH180" s="8">
        <f t="shared" si="93"/>
        <v>6045</v>
      </c>
      <c r="CI180">
        <f t="shared" si="94"/>
        <v>25373.5</v>
      </c>
      <c r="CJ180" s="34">
        <f t="shared" si="86"/>
        <v>0</v>
      </c>
    </row>
    <row r="181" spans="1:88" x14ac:dyDescent="0.25">
      <c r="A181" s="1">
        <v>41177</v>
      </c>
      <c r="B181">
        <v>8239.5</v>
      </c>
      <c r="C181">
        <v>2096</v>
      </c>
      <c r="D181" s="2">
        <v>2125</v>
      </c>
      <c r="E181">
        <v>2292</v>
      </c>
      <c r="F181" s="26">
        <v>2292</v>
      </c>
      <c r="G181" s="2">
        <f t="shared" si="65"/>
        <v>6143.5</v>
      </c>
      <c r="H181" s="2">
        <f>_xlfn.AGGREGATE(1,6,$G$3:G181)</f>
        <v>5901.0712290502797</v>
      </c>
      <c r="I181" s="2">
        <f>_xlfn.AGGREGATE(8,6,$G$3:G181)</f>
        <v>289.47101054505538</v>
      </c>
      <c r="J181" s="2">
        <f t="shared" si="68"/>
        <v>0.83748894403360952</v>
      </c>
      <c r="K181" s="2"/>
      <c r="L181" s="2">
        <f t="shared" si="69"/>
        <v>6114.5</v>
      </c>
      <c r="M181" s="2">
        <f>_xlfn.AGGREGATE(1,6,$L$3:L181)</f>
        <v>6007.1941340782123</v>
      </c>
      <c r="N181" s="2">
        <f>_xlfn.AGGREGATE(8,6,$L$3:L181)</f>
        <v>315.7537631099666</v>
      </c>
      <c r="O181" s="2">
        <f t="shared" si="70"/>
        <v>0.33984033908225064</v>
      </c>
      <c r="P181" s="2"/>
      <c r="Q181" s="2">
        <f t="shared" si="71"/>
        <v>5947.5</v>
      </c>
      <c r="R181" s="2">
        <f>_xlfn.AGGREGATE(1,6,$Q$3:Q181)</f>
        <v>5937.2863128491617</v>
      </c>
      <c r="S181" s="2">
        <f>_xlfn.AGGREGATE(8,6,$Q$3:Q181)</f>
        <v>309.39740620485685</v>
      </c>
      <c r="T181" s="2">
        <f t="shared" si="72"/>
        <v>3.301154743383862E-2</v>
      </c>
      <c r="V181" s="2">
        <f t="shared" si="73"/>
        <v>-29</v>
      </c>
      <c r="W181" s="2">
        <f>_xlfn.AGGREGATE(1,6,$V$3:V181)</f>
        <v>106.12290502793296</v>
      </c>
      <c r="X181" s="2">
        <f>_xlfn.AGGREGATE(8,6,$V$3:V181)</f>
        <v>63.058357120480053</v>
      </c>
      <c r="Y181" s="2">
        <f t="shared" si="74"/>
        <v>-2.1428231117687626</v>
      </c>
      <c r="AA181" s="2">
        <f t="shared" si="75"/>
        <v>-196</v>
      </c>
      <c r="AB181" s="2">
        <f>_xlfn.AGGREGATE(1,6,$AA$3:AA181)</f>
        <v>36.215083798882681</v>
      </c>
      <c r="AC181" s="2">
        <f>_xlfn.AGGREGATE(8,6,$AA$3:AA181)</f>
        <v>77.638359798129528</v>
      </c>
      <c r="AD181" s="2">
        <f t="shared" si="87"/>
        <v>-2.99098389510899</v>
      </c>
      <c r="AF181" s="2">
        <f t="shared" si="76"/>
        <v>-167</v>
      </c>
      <c r="AG181" s="2">
        <f>_xlfn.AGGREGATE(1,6,$AF$3:AF181)</f>
        <v>-69.907821229050285</v>
      </c>
      <c r="AH181" s="2">
        <f>_xlfn.AGGREGATE(8,6,$AF$3:AF181)</f>
        <v>49.113011227059474</v>
      </c>
      <c r="AI181" s="2">
        <f t="shared" si="77"/>
        <v>-1.9769135784013072</v>
      </c>
      <c r="AK181" s="25">
        <v>4.9348859260764586</v>
      </c>
      <c r="AL181" s="4">
        <f t="shared" si="78"/>
        <v>1.2103408305496988</v>
      </c>
      <c r="AM181" s="4">
        <f t="shared" si="79"/>
        <v>-5.9712959509113617</v>
      </c>
      <c r="AN181" s="4">
        <f t="shared" si="80"/>
        <v>-0.17393080571479524</v>
      </c>
      <c r="AO181" s="2">
        <f t="shared" si="81"/>
        <v>4.9348859260764586</v>
      </c>
      <c r="AP181" s="4">
        <f t="shared" si="96"/>
        <v>3.3369760795567389</v>
      </c>
      <c r="AQ181" s="4">
        <f t="shared" si="95"/>
        <v>3.7812811846606329</v>
      </c>
      <c r="AR181" s="4">
        <f t="shared" si="82"/>
        <v>0.44430510510389398</v>
      </c>
      <c r="AU181" s="10" t="e">
        <f t="shared" si="66"/>
        <v>#N/A</v>
      </c>
      <c r="AV181" s="10" t="e">
        <f t="shared" si="67"/>
        <v>#N/A</v>
      </c>
      <c r="AX181" s="21">
        <f t="shared" si="88"/>
        <v>2015</v>
      </c>
      <c r="AY181" s="8">
        <f t="shared" si="89"/>
        <v>2015</v>
      </c>
      <c r="AZ181" s="44">
        <f t="shared" si="83"/>
        <v>0</v>
      </c>
      <c r="BA181" s="5" t="e">
        <f t="shared" si="84"/>
        <v>#N/A</v>
      </c>
      <c r="BB181" s="5" t="e">
        <f t="shared" si="85"/>
        <v>#N/A</v>
      </c>
      <c r="BZ181">
        <v>179</v>
      </c>
      <c r="CA181" s="8">
        <v>0</v>
      </c>
      <c r="CB181" s="8">
        <f t="shared" si="90"/>
        <v>7679.5</v>
      </c>
      <c r="CC181" s="8">
        <v>0</v>
      </c>
      <c r="CD181" s="33">
        <f t="shared" si="91"/>
        <v>6102</v>
      </c>
      <c r="CE181" s="8">
        <v>0</v>
      </c>
      <c r="CF181" s="8">
        <f t="shared" si="92"/>
        <v>5547</v>
      </c>
      <c r="CG181" s="8">
        <v>0</v>
      </c>
      <c r="CH181" s="8">
        <f t="shared" si="93"/>
        <v>6045</v>
      </c>
      <c r="CI181">
        <f t="shared" si="94"/>
        <v>25373.5</v>
      </c>
      <c r="CJ181" s="34">
        <f t="shared" si="86"/>
        <v>0</v>
      </c>
    </row>
    <row r="182" spans="1:88" x14ac:dyDescent="0.25">
      <c r="A182" s="1">
        <v>41178</v>
      </c>
      <c r="B182">
        <v>8133</v>
      </c>
      <c r="C182">
        <v>2075</v>
      </c>
      <c r="D182" s="2">
        <v>2094</v>
      </c>
      <c r="E182">
        <v>2282.5</v>
      </c>
      <c r="F182" s="26">
        <v>2282.5</v>
      </c>
      <c r="G182" s="2">
        <f t="shared" si="65"/>
        <v>6058</v>
      </c>
      <c r="H182" s="2">
        <f>_xlfn.AGGREGATE(1,6,$G$3:G182)</f>
        <v>5901.9430555555555</v>
      </c>
      <c r="I182" s="2">
        <f>_xlfn.AGGREGATE(8,6,$G$3:G182)</f>
        <v>288.90136945196224</v>
      </c>
      <c r="J182" s="2">
        <f t="shared" si="68"/>
        <v>0.54017377882451767</v>
      </c>
      <c r="K182" s="2"/>
      <c r="L182" s="2">
        <f t="shared" si="69"/>
        <v>6039</v>
      </c>
      <c r="M182" s="2">
        <f>_xlfn.AGGREGATE(1,6,$L$3:L182)</f>
        <v>6007.3708333333334</v>
      </c>
      <c r="N182" s="2">
        <f>_xlfn.AGGREGATE(8,6,$L$3:L182)</f>
        <v>314.88432231689819</v>
      </c>
      <c r="O182" s="2">
        <f t="shared" si="70"/>
        <v>0.10044694011420217</v>
      </c>
      <c r="P182" s="2"/>
      <c r="Q182" s="2">
        <f t="shared" si="71"/>
        <v>5850.5</v>
      </c>
      <c r="R182" s="2">
        <f>_xlfn.AGGREGATE(1,6,$Q$3:Q182)</f>
        <v>5936.8041666666668</v>
      </c>
      <c r="S182" s="2">
        <f>_xlfn.AGGREGATE(8,6,$Q$3:Q182)</f>
        <v>308.6041977767261</v>
      </c>
      <c r="T182" s="2">
        <f t="shared" si="72"/>
        <v>-0.27965973012819323</v>
      </c>
      <c r="V182" s="2">
        <f t="shared" si="73"/>
        <v>-19</v>
      </c>
      <c r="W182" s="2">
        <f>_xlfn.AGGREGATE(1,6,$V$3:V182)</f>
        <v>105.42777777777778</v>
      </c>
      <c r="X182" s="2">
        <f>_xlfn.AGGREGATE(8,6,$V$3:V182)</f>
        <v>63.566962117435708</v>
      </c>
      <c r="Y182" s="2">
        <f t="shared" si="74"/>
        <v>-1.9574284130159592</v>
      </c>
      <c r="AA182" s="2">
        <f t="shared" si="75"/>
        <v>-207.5</v>
      </c>
      <c r="AB182" s="2">
        <f>_xlfn.AGGREGATE(1,6,$AA$3:AA182)</f>
        <v>34.861111111111114</v>
      </c>
      <c r="AC182" s="2">
        <f>_xlfn.AGGREGATE(8,6,$AA$3:AA182)</f>
        <v>79.513382094454798</v>
      </c>
      <c r="AD182" s="2">
        <f t="shared" si="87"/>
        <v>-3.0480543617577198</v>
      </c>
      <c r="AF182" s="2">
        <f t="shared" si="76"/>
        <v>-188.5</v>
      </c>
      <c r="AG182" s="2">
        <f>_xlfn.AGGREGATE(1,6,$AF$3:AF182)</f>
        <v>-70.566666666666663</v>
      </c>
      <c r="AH182" s="2">
        <f>_xlfn.AGGREGATE(8,6,$AF$3:AF182)</f>
        <v>49.763312010176953</v>
      </c>
      <c r="AI182" s="2">
        <f t="shared" si="77"/>
        <v>-2.3698851336344964</v>
      </c>
      <c r="AK182" s="25">
        <v>5.6975992255204098</v>
      </c>
      <c r="AL182" s="4">
        <f t="shared" si="78"/>
        <v>0.36096098881052663</v>
      </c>
      <c r="AM182" s="4">
        <f t="shared" si="79"/>
        <v>-5.5456565535981968</v>
      </c>
      <c r="AN182" s="4">
        <f t="shared" si="80"/>
        <v>-0.5129036607327393</v>
      </c>
      <c r="AO182" s="2">
        <f t="shared" si="81"/>
        <v>5.6975992255204098</v>
      </c>
      <c r="AP182" s="4">
        <f t="shared" si="96"/>
        <v>3.4892743470382661</v>
      </c>
      <c r="AQ182" s="4">
        <f t="shared" si="95"/>
        <v>4.0208209397681056</v>
      </c>
      <c r="AR182" s="4">
        <f t="shared" si="82"/>
        <v>0.53154659272983951</v>
      </c>
      <c r="AU182" s="10" t="e">
        <f t="shared" si="66"/>
        <v>#N/A</v>
      </c>
      <c r="AV182" s="10" t="e">
        <f t="shared" si="67"/>
        <v>#N/A</v>
      </c>
      <c r="AX182" s="21">
        <f t="shared" si="88"/>
        <v>2015</v>
      </c>
      <c r="AY182" s="8">
        <f t="shared" si="89"/>
        <v>2015</v>
      </c>
      <c r="AZ182" s="44">
        <f t="shared" si="83"/>
        <v>0</v>
      </c>
      <c r="BA182" s="5" t="e">
        <f t="shared" si="84"/>
        <v>#N/A</v>
      </c>
      <c r="BB182" s="5" t="e">
        <f t="shared" si="85"/>
        <v>#N/A</v>
      </c>
      <c r="BZ182">
        <v>180</v>
      </c>
      <c r="CA182" s="8">
        <v>0</v>
      </c>
      <c r="CB182" s="8">
        <f t="shared" si="90"/>
        <v>7679.5</v>
      </c>
      <c r="CC182" s="8">
        <v>0</v>
      </c>
      <c r="CD182" s="33">
        <f t="shared" si="91"/>
        <v>6102</v>
      </c>
      <c r="CE182" s="8">
        <v>0</v>
      </c>
      <c r="CF182" s="8">
        <f t="shared" si="92"/>
        <v>5547</v>
      </c>
      <c r="CG182" s="8">
        <v>0</v>
      </c>
      <c r="CH182" s="8">
        <f t="shared" si="93"/>
        <v>6045</v>
      </c>
      <c r="CI182">
        <f t="shared" si="94"/>
        <v>25373.5</v>
      </c>
      <c r="CJ182" s="34">
        <f t="shared" si="86"/>
        <v>0</v>
      </c>
    </row>
    <row r="183" spans="1:88" x14ac:dyDescent="0.25">
      <c r="A183" s="1">
        <v>41179</v>
      </c>
      <c r="B183">
        <v>8172</v>
      </c>
      <c r="C183">
        <v>2095.5</v>
      </c>
      <c r="D183" s="2">
        <v>2081</v>
      </c>
      <c r="E183">
        <v>2273</v>
      </c>
      <c r="F183" s="26">
        <v>2273</v>
      </c>
      <c r="G183" s="2">
        <f t="shared" si="65"/>
        <v>6076.5</v>
      </c>
      <c r="H183" s="2">
        <f>_xlfn.AGGREGATE(1,6,$G$3:G183)</f>
        <v>5902.9074585635362</v>
      </c>
      <c r="I183" s="2">
        <f>_xlfn.AGGREGATE(8,6,$G$3:G183)</f>
        <v>288.3925924178651</v>
      </c>
      <c r="J183" s="2">
        <f t="shared" si="68"/>
        <v>0.60193134636737711</v>
      </c>
      <c r="K183" s="2"/>
      <c r="L183" s="2">
        <f t="shared" si="69"/>
        <v>6091</v>
      </c>
      <c r="M183" s="2">
        <f>_xlfn.AGGREGATE(1,6,$L$3:L183)</f>
        <v>6007.8328729281766</v>
      </c>
      <c r="N183" s="2">
        <f>_xlfn.AGGREGATE(8,6,$L$3:L183)</f>
        <v>314.07445150454203</v>
      </c>
      <c r="O183" s="2">
        <f t="shared" si="70"/>
        <v>0.26480067599710727</v>
      </c>
      <c r="P183" s="2"/>
      <c r="Q183" s="2">
        <f t="shared" si="71"/>
        <v>5899</v>
      </c>
      <c r="R183" s="2">
        <f>_xlfn.AGGREGATE(1,6,$Q$3:Q183)</f>
        <v>5936.5953038674033</v>
      </c>
      <c r="S183" s="2">
        <f>_xlfn.AGGREGATE(8,6,$Q$3:Q183)</f>
        <v>307.76327649087597</v>
      </c>
      <c r="T183" s="2">
        <f t="shared" si="72"/>
        <v>-0.12215656232954715</v>
      </c>
      <c r="V183" s="2">
        <f t="shared" si="73"/>
        <v>14.5</v>
      </c>
      <c r="W183" s="2">
        <f>_xlfn.AGGREGATE(1,6,$V$3:V183)</f>
        <v>104.92541436464089</v>
      </c>
      <c r="X183" s="2">
        <f>_xlfn.AGGREGATE(8,6,$V$3:V183)</f>
        <v>63.748415345657385</v>
      </c>
      <c r="Y183" s="2">
        <f t="shared" si="74"/>
        <v>-1.4184731318313588</v>
      </c>
      <c r="AA183" s="2">
        <f t="shared" si="75"/>
        <v>-177.5</v>
      </c>
      <c r="AB183" s="2">
        <f>_xlfn.AGGREGATE(1,6,$AA$3:AA183)</f>
        <v>33.687845303867405</v>
      </c>
      <c r="AC183" s="2">
        <f>_xlfn.AGGREGATE(8,6,$AA$3:AA183)</f>
        <v>80.840751759747022</v>
      </c>
      <c r="AD183" s="2">
        <f t="shared" si="87"/>
        <v>-2.6123933870815881</v>
      </c>
      <c r="AF183" s="2">
        <f t="shared" si="76"/>
        <v>-192</v>
      </c>
      <c r="AG183" s="2">
        <f>_xlfn.AGGREGATE(1,6,$AF$3:AF183)</f>
        <v>-71.237569060773481</v>
      </c>
      <c r="AH183" s="2">
        <f>_xlfn.AGGREGATE(8,6,$AF$3:AF183)</f>
        <v>50.435357923753891</v>
      </c>
      <c r="AI183" s="2">
        <f t="shared" si="77"/>
        <v>-2.3944001968180779</v>
      </c>
      <c r="AK183" s="25">
        <v>5.1289501462292133</v>
      </c>
      <c r="AL183" s="4">
        <f t="shared" si="78"/>
        <v>0.74457546003493713</v>
      </c>
      <c r="AM183" s="4">
        <f t="shared" si="79"/>
        <v>-4.6327978652803239</v>
      </c>
      <c r="AN183" s="4">
        <f t="shared" si="80"/>
        <v>-1.2407277409838264</v>
      </c>
      <c r="AO183" s="2">
        <f t="shared" si="81"/>
        <v>5.1289501462292133</v>
      </c>
      <c r="AP183" s="4">
        <f t="shared" si="96"/>
        <v>3.5950598824699407</v>
      </c>
      <c r="AQ183" s="4">
        <f t="shared" si="95"/>
        <v>4.1593370905757441</v>
      </c>
      <c r="AR183" s="4">
        <f t="shared" si="82"/>
        <v>0.5642772081058034</v>
      </c>
      <c r="AU183" s="10" t="e">
        <f t="shared" si="66"/>
        <v>#N/A</v>
      </c>
      <c r="AV183" s="10" t="e">
        <f t="shared" si="67"/>
        <v>#N/A</v>
      </c>
      <c r="AX183" s="21">
        <f t="shared" si="88"/>
        <v>2015</v>
      </c>
      <c r="AY183" s="8">
        <f t="shared" si="89"/>
        <v>2015</v>
      </c>
      <c r="AZ183" s="44">
        <f t="shared" si="83"/>
        <v>0</v>
      </c>
      <c r="BA183" s="5" t="e">
        <f t="shared" si="84"/>
        <v>#N/A</v>
      </c>
      <c r="BB183" s="5" t="e">
        <f t="shared" si="85"/>
        <v>#N/A</v>
      </c>
      <c r="BZ183">
        <v>181</v>
      </c>
      <c r="CA183" s="8">
        <v>0</v>
      </c>
      <c r="CB183" s="8">
        <f t="shared" si="90"/>
        <v>7679.5</v>
      </c>
      <c r="CC183" s="8">
        <v>0</v>
      </c>
      <c r="CD183" s="33">
        <f t="shared" si="91"/>
        <v>6102</v>
      </c>
      <c r="CE183" s="8">
        <v>0</v>
      </c>
      <c r="CF183" s="8">
        <f t="shared" si="92"/>
        <v>5547</v>
      </c>
      <c r="CG183" s="8">
        <v>0</v>
      </c>
      <c r="CH183" s="8">
        <f t="shared" si="93"/>
        <v>6045</v>
      </c>
      <c r="CI183">
        <f t="shared" si="94"/>
        <v>25373.5</v>
      </c>
      <c r="CJ183" s="34">
        <f t="shared" si="86"/>
        <v>0</v>
      </c>
    </row>
    <row r="184" spans="1:88" x14ac:dyDescent="0.25">
      <c r="A184" s="1">
        <v>41180</v>
      </c>
      <c r="B184">
        <v>8246</v>
      </c>
      <c r="C184">
        <v>2125.5</v>
      </c>
      <c r="D184" s="2">
        <v>2112.5</v>
      </c>
      <c r="E184">
        <v>2300</v>
      </c>
      <c r="F184" s="26">
        <v>2300</v>
      </c>
      <c r="G184" s="2">
        <f t="shared" si="65"/>
        <v>6120.5</v>
      </c>
      <c r="H184" s="2">
        <f>_xlfn.AGGREGATE(1,6,$G$3:G184)</f>
        <v>5904.1030219780223</v>
      </c>
      <c r="I184" s="2">
        <f>_xlfn.AGGREGATE(8,6,$G$3:G184)</f>
        <v>288.04864879137688</v>
      </c>
      <c r="J184" s="2">
        <f t="shared" si="68"/>
        <v>0.75125149494697385</v>
      </c>
      <c r="K184" s="2"/>
      <c r="L184" s="2">
        <f t="shared" si="69"/>
        <v>6133.5</v>
      </c>
      <c r="M184" s="2">
        <f>_xlfn.AGGREGATE(1,6,$L$3:L184)</f>
        <v>6008.5233516483513</v>
      </c>
      <c r="N184" s="2">
        <f>_xlfn.AGGREGATE(8,6,$L$3:L184)</f>
        <v>313.34814761107805</v>
      </c>
      <c r="O184" s="2">
        <f t="shared" si="70"/>
        <v>0.39884278654414579</v>
      </c>
      <c r="P184" s="2"/>
      <c r="Q184" s="2">
        <f t="shared" si="71"/>
        <v>5946</v>
      </c>
      <c r="R184" s="2">
        <f>_xlfn.AGGREGATE(1,6,$Q$3:Q184)</f>
        <v>5936.6469780219777</v>
      </c>
      <c r="S184" s="2">
        <f>_xlfn.AGGREGATE(8,6,$Q$3:Q184)</f>
        <v>306.91739573833502</v>
      </c>
      <c r="T184" s="2">
        <f t="shared" si="72"/>
        <v>3.047406927040491E-2</v>
      </c>
      <c r="V184" s="2">
        <f t="shared" si="73"/>
        <v>13</v>
      </c>
      <c r="W184" s="2">
        <f>_xlfn.AGGREGATE(1,6,$V$3:V184)</f>
        <v>104.42032967032966</v>
      </c>
      <c r="X184" s="2">
        <f>_xlfn.AGGREGATE(8,6,$V$3:V184)</f>
        <v>63.935174706310782</v>
      </c>
      <c r="Y184" s="2">
        <f t="shared" si="74"/>
        <v>-1.4298909808297737</v>
      </c>
      <c r="AA184" s="2">
        <f t="shared" si="75"/>
        <v>-174.5</v>
      </c>
      <c r="AB184" s="2">
        <f>_xlfn.AGGREGATE(1,6,$AA$3:AA184)</f>
        <v>32.543956043956044</v>
      </c>
      <c r="AC184" s="2">
        <f>_xlfn.AGGREGATE(8,6,$AA$3:AA184)</f>
        <v>82.074080325476658</v>
      </c>
      <c r="AD184" s="2">
        <f t="shared" si="87"/>
        <v>-2.5226472867303933</v>
      </c>
      <c r="AF184" s="2">
        <f t="shared" si="76"/>
        <v>-187.5</v>
      </c>
      <c r="AG184" s="2">
        <f>_xlfn.AGGREGATE(1,6,$AF$3:AF184)</f>
        <v>-71.876373626373621</v>
      </c>
      <c r="AH184" s="2">
        <f>_xlfn.AGGREGATE(8,6,$AF$3:AF184)</f>
        <v>51.02557904149392</v>
      </c>
      <c r="AI184" s="2">
        <f t="shared" si="77"/>
        <v>-2.2659934202726331</v>
      </c>
      <c r="AK184" s="25">
        <v>4.7581666377326215</v>
      </c>
      <c r="AL184" s="4">
        <f t="shared" si="78"/>
        <v>1.1805683507615246</v>
      </c>
      <c r="AM184" s="4">
        <f t="shared" si="79"/>
        <v>-4.7037897625071405</v>
      </c>
      <c r="AN184" s="4">
        <f t="shared" si="80"/>
        <v>-1.2349452259870051</v>
      </c>
      <c r="AO184" s="2">
        <f t="shared" si="81"/>
        <v>4.7581666377326215</v>
      </c>
      <c r="AP184" s="4">
        <f t="shared" si="96"/>
        <v>3.670099027970759</v>
      </c>
      <c r="AQ184" s="4">
        <f t="shared" si="95"/>
        <v>4.2341907839703534</v>
      </c>
      <c r="AR184" s="4">
        <f t="shared" si="82"/>
        <v>0.56409175599959438</v>
      </c>
      <c r="AU184" s="10" t="e">
        <f t="shared" si="66"/>
        <v>#N/A</v>
      </c>
      <c r="AV184" s="10" t="e">
        <f t="shared" si="67"/>
        <v>#N/A</v>
      </c>
      <c r="AX184" s="21">
        <f t="shared" si="88"/>
        <v>2015</v>
      </c>
      <c r="AY184" s="8">
        <f t="shared" si="89"/>
        <v>2015</v>
      </c>
      <c r="AZ184" s="44">
        <f t="shared" si="83"/>
        <v>0</v>
      </c>
      <c r="BA184" s="5" t="e">
        <f t="shared" si="84"/>
        <v>#N/A</v>
      </c>
      <c r="BB184" s="5" t="e">
        <f t="shared" si="85"/>
        <v>#N/A</v>
      </c>
      <c r="BZ184">
        <v>182</v>
      </c>
      <c r="CA184" s="8">
        <v>0</v>
      </c>
      <c r="CB184" s="8">
        <f t="shared" si="90"/>
        <v>7679.5</v>
      </c>
      <c r="CC184" s="8">
        <v>0</v>
      </c>
      <c r="CD184" s="33">
        <f t="shared" si="91"/>
        <v>6102</v>
      </c>
      <c r="CE184" s="8">
        <v>0</v>
      </c>
      <c r="CF184" s="8">
        <f t="shared" si="92"/>
        <v>5547</v>
      </c>
      <c r="CG184" s="8">
        <v>0</v>
      </c>
      <c r="CH184" s="8">
        <f t="shared" si="93"/>
        <v>6045</v>
      </c>
      <c r="CI184">
        <f t="shared" si="94"/>
        <v>25373.5</v>
      </c>
      <c r="CJ184" s="34">
        <f t="shared" si="86"/>
        <v>0</v>
      </c>
    </row>
    <row r="185" spans="1:88" x14ac:dyDescent="0.25">
      <c r="A185" s="1">
        <v>41183</v>
      </c>
      <c r="B185">
        <v>8190</v>
      </c>
      <c r="C185">
        <v>2098</v>
      </c>
      <c r="D185" s="2">
        <v>2071.5</v>
      </c>
      <c r="E185">
        <v>2247</v>
      </c>
      <c r="F185" s="26">
        <v>2247</v>
      </c>
      <c r="G185" s="2">
        <f t="shared" si="65"/>
        <v>6092</v>
      </c>
      <c r="H185" s="2">
        <f>_xlfn.AGGREGATE(1,6,$G$3:G185)</f>
        <v>5905.1297814207646</v>
      </c>
      <c r="I185" s="2">
        <f>_xlfn.AGGREGATE(8,6,$G$3:G185)</f>
        <v>287.59432503683877</v>
      </c>
      <c r="J185" s="2">
        <f t="shared" si="68"/>
        <v>0.64977018776465301</v>
      </c>
      <c r="K185" s="2"/>
      <c r="L185" s="2">
        <f t="shared" si="69"/>
        <v>6118.5</v>
      </c>
      <c r="M185" s="2">
        <f>_xlfn.AGGREGATE(1,6,$L$3:L185)</f>
        <v>6009.1243169398904</v>
      </c>
      <c r="N185" s="2">
        <f>_xlfn.AGGREGATE(8,6,$L$3:L185)</f>
        <v>312.59598730673281</v>
      </c>
      <c r="O185" s="2">
        <f t="shared" si="70"/>
        <v>0.34989471234889985</v>
      </c>
      <c r="P185" s="2"/>
      <c r="Q185" s="2">
        <f t="shared" si="71"/>
        <v>5943</v>
      </c>
      <c r="R185" s="2">
        <f>_xlfn.AGGREGATE(1,6,$Q$3:Q185)</f>
        <v>5936.6816939890714</v>
      </c>
      <c r="S185" s="2">
        <f>_xlfn.AGGREGATE(8,6,$Q$3:Q185)</f>
        <v>306.07803320524573</v>
      </c>
      <c r="T185" s="2">
        <f t="shared" si="72"/>
        <v>2.0642794730361336E-2</v>
      </c>
      <c r="V185" s="2">
        <f t="shared" si="73"/>
        <v>26.5</v>
      </c>
      <c r="W185" s="2">
        <f>_xlfn.AGGREGATE(1,6,$V$3:V185)</f>
        <v>103.99453551912568</v>
      </c>
      <c r="X185" s="2">
        <f>_xlfn.AGGREGATE(8,6,$V$3:V185)</f>
        <v>64.01848241217553</v>
      </c>
      <c r="Y185" s="2">
        <f t="shared" si="74"/>
        <v>-1.2105025392539948</v>
      </c>
      <c r="AA185" s="2">
        <f t="shared" si="75"/>
        <v>-149</v>
      </c>
      <c r="AB185" s="2">
        <f>_xlfn.AGGREGATE(1,6,$AA$3:AA185)</f>
        <v>31.551912568306012</v>
      </c>
      <c r="AC185" s="2">
        <f>_xlfn.AGGREGATE(8,6,$AA$3:AA185)</f>
        <v>82.936484250535656</v>
      </c>
      <c r="AD185" s="2">
        <f t="shared" si="87"/>
        <v>-2.1769901895394113</v>
      </c>
      <c r="AF185" s="2">
        <f t="shared" si="76"/>
        <v>-175.5</v>
      </c>
      <c r="AG185" s="2">
        <f>_xlfn.AGGREGATE(1,6,$AF$3:AF185)</f>
        <v>-72.442622950819668</v>
      </c>
      <c r="AH185" s="2">
        <f>_xlfn.AGGREGATE(8,6,$AF$3:AF185)</f>
        <v>51.456180495183631</v>
      </c>
      <c r="AI185" s="2">
        <f t="shared" si="77"/>
        <v>-2.0028182437448239</v>
      </c>
      <c r="AK185" s="25">
        <v>4.1591656385538744</v>
      </c>
      <c r="AL185" s="4">
        <f t="shared" si="78"/>
        <v>1.0203076948439143</v>
      </c>
      <c r="AM185" s="4">
        <f t="shared" si="79"/>
        <v>-4.0372629165580589</v>
      </c>
      <c r="AN185" s="4">
        <f t="shared" si="80"/>
        <v>-1.1422104168397289</v>
      </c>
      <c r="AO185" s="2">
        <f t="shared" si="81"/>
        <v>4.1591656385538744</v>
      </c>
      <c r="AP185" s="4">
        <f t="shared" si="96"/>
        <v>3.7016517125245088</v>
      </c>
      <c r="AQ185" s="4">
        <f t="shared" si="95"/>
        <v>4.2248126407932931</v>
      </c>
      <c r="AR185" s="4">
        <f t="shared" si="82"/>
        <v>0.52316092826878435</v>
      </c>
      <c r="AU185" s="10" t="e">
        <f t="shared" si="66"/>
        <v>#N/A</v>
      </c>
      <c r="AV185" s="10" t="e">
        <f t="shared" si="67"/>
        <v>#N/A</v>
      </c>
      <c r="AX185" s="21">
        <f t="shared" si="88"/>
        <v>2015</v>
      </c>
      <c r="AY185" s="8">
        <f t="shared" si="89"/>
        <v>2015</v>
      </c>
      <c r="AZ185" s="44">
        <f t="shared" si="83"/>
        <v>0</v>
      </c>
      <c r="BA185" s="5" t="e">
        <f t="shared" si="84"/>
        <v>#N/A</v>
      </c>
      <c r="BB185" s="5" t="e">
        <f t="shared" si="85"/>
        <v>#N/A</v>
      </c>
      <c r="BZ185">
        <v>183</v>
      </c>
      <c r="CA185" s="8">
        <v>0</v>
      </c>
      <c r="CB185" s="8">
        <f t="shared" si="90"/>
        <v>7679.5</v>
      </c>
      <c r="CC185" s="8">
        <v>0</v>
      </c>
      <c r="CD185" s="33">
        <f t="shared" si="91"/>
        <v>6102</v>
      </c>
      <c r="CE185" s="8">
        <v>0</v>
      </c>
      <c r="CF185" s="8">
        <f t="shared" si="92"/>
        <v>5547</v>
      </c>
      <c r="CG185" s="8">
        <v>0</v>
      </c>
      <c r="CH185" s="8">
        <f t="shared" si="93"/>
        <v>6045</v>
      </c>
      <c r="CI185">
        <f t="shared" si="94"/>
        <v>25373.5</v>
      </c>
      <c r="CJ185" s="34">
        <f t="shared" si="86"/>
        <v>0</v>
      </c>
    </row>
    <row r="186" spans="1:88" x14ac:dyDescent="0.25">
      <c r="A186" s="1">
        <v>41184</v>
      </c>
      <c r="B186">
        <v>8338</v>
      </c>
      <c r="C186">
        <v>2132</v>
      </c>
      <c r="D186" s="2">
        <v>2132</v>
      </c>
      <c r="E186">
        <v>2321</v>
      </c>
      <c r="F186" s="26">
        <v>2321</v>
      </c>
      <c r="G186" s="2">
        <f t="shared" si="65"/>
        <v>6206</v>
      </c>
      <c r="H186" s="2">
        <f>_xlfn.AGGREGATE(1,6,$G$3:G186)</f>
        <v>5906.764945652174</v>
      </c>
      <c r="I186" s="2">
        <f>_xlfn.AGGREGATE(8,6,$G$3:G186)</f>
        <v>287.66348514706124</v>
      </c>
      <c r="J186" s="2">
        <f t="shared" si="68"/>
        <v>1.0402260620420736</v>
      </c>
      <c r="K186" s="2"/>
      <c r="L186" s="2">
        <f t="shared" si="69"/>
        <v>6206</v>
      </c>
      <c r="M186" s="2">
        <f>_xlfn.AGGREGATE(1,6,$L$3:L186)</f>
        <v>6010.194293478261</v>
      </c>
      <c r="N186" s="2">
        <f>_xlfn.AGGREGATE(8,6,$L$3:L186)</f>
        <v>312.08122694145419</v>
      </c>
      <c r="O186" s="2">
        <f t="shared" si="70"/>
        <v>0.62741904869039677</v>
      </c>
      <c r="P186" s="2"/>
      <c r="Q186" s="2">
        <f t="shared" si="71"/>
        <v>6017</v>
      </c>
      <c r="R186" s="2">
        <f>_xlfn.AGGREGATE(1,6,$Q$3:Q186)</f>
        <v>5937.118206521739</v>
      </c>
      <c r="S186" s="2">
        <f>_xlfn.AGGREGATE(8,6,$Q$3:Q186)</f>
        <v>305.30227796744242</v>
      </c>
      <c r="T186" s="2">
        <f t="shared" si="72"/>
        <v>0.26164820652527071</v>
      </c>
      <c r="V186" s="2">
        <f t="shared" si="73"/>
        <v>0</v>
      </c>
      <c r="W186" s="2">
        <f>_xlfn.AGGREGATE(1,6,$V$3:V186)</f>
        <v>103.42934782608695</v>
      </c>
      <c r="X186" s="2">
        <f>_xlfn.AGGREGATE(8,6,$V$3:V186)</f>
        <v>64.300461554303084</v>
      </c>
      <c r="Y186" s="2">
        <f t="shared" si="74"/>
        <v>-1.6085319658046111</v>
      </c>
      <c r="AA186" s="2">
        <f t="shared" si="75"/>
        <v>-189</v>
      </c>
      <c r="AB186" s="2">
        <f>_xlfn.AGGREGATE(1,6,$AA$3:AA186)</f>
        <v>30.353260869565219</v>
      </c>
      <c r="AC186" s="2">
        <f>_xlfn.AGGREGATE(8,6,$AA$3:AA186)</f>
        <v>84.285263489774067</v>
      </c>
      <c r="AD186" s="2">
        <f t="shared" si="87"/>
        <v>-2.6025102347360916</v>
      </c>
      <c r="AF186" s="2">
        <f t="shared" si="76"/>
        <v>-189</v>
      </c>
      <c r="AG186" s="2">
        <f>_xlfn.AGGREGATE(1,6,$AF$3:AF186)</f>
        <v>-73.076086956521735</v>
      </c>
      <c r="AH186" s="2">
        <f>_xlfn.AGGREGATE(8,6,$AF$3:AF186)</f>
        <v>52.026745566615141</v>
      </c>
      <c r="AI186" s="2">
        <f t="shared" si="77"/>
        <v>-2.2281599931144851</v>
      </c>
      <c r="AK186" s="25">
        <v>4.5690220213253063</v>
      </c>
      <c r="AL186" s="4">
        <f t="shared" si="78"/>
        <v>1.9292933172577411</v>
      </c>
      <c r="AM186" s="4">
        <f t="shared" si="79"/>
        <v>-5.2512682625827765</v>
      </c>
      <c r="AN186" s="4">
        <f t="shared" si="80"/>
        <v>-1.2470470760002708</v>
      </c>
      <c r="AO186" s="2">
        <f t="shared" si="81"/>
        <v>4.5690220213253063</v>
      </c>
      <c r="AP186" s="4">
        <f t="shared" si="96"/>
        <v>3.7576110872858508</v>
      </c>
      <c r="AQ186" s="4">
        <f t="shared" si="95"/>
        <v>4.2678388133597949</v>
      </c>
      <c r="AR186" s="4">
        <f t="shared" si="82"/>
        <v>0.51022772607394407</v>
      </c>
      <c r="AU186" s="10" t="e">
        <f t="shared" si="66"/>
        <v>#N/A</v>
      </c>
      <c r="AV186" s="10" t="e">
        <f t="shared" si="67"/>
        <v>#N/A</v>
      </c>
      <c r="AX186" s="21">
        <f t="shared" si="88"/>
        <v>2015</v>
      </c>
      <c r="AY186" s="8">
        <f t="shared" si="89"/>
        <v>2015</v>
      </c>
      <c r="AZ186" s="44">
        <f t="shared" si="83"/>
        <v>0</v>
      </c>
      <c r="BA186" s="5" t="e">
        <f t="shared" si="84"/>
        <v>#N/A</v>
      </c>
      <c r="BB186" s="5" t="e">
        <f t="shared" si="85"/>
        <v>#N/A</v>
      </c>
      <c r="BZ186">
        <v>184</v>
      </c>
      <c r="CA186" s="8">
        <v>0</v>
      </c>
      <c r="CB186" s="8">
        <f t="shared" si="90"/>
        <v>7679.5</v>
      </c>
      <c r="CC186" s="8">
        <v>0</v>
      </c>
      <c r="CD186" s="33">
        <f t="shared" si="91"/>
        <v>6102</v>
      </c>
      <c r="CE186" s="8">
        <v>0</v>
      </c>
      <c r="CF186" s="8">
        <f t="shared" si="92"/>
        <v>5547</v>
      </c>
      <c r="CG186" s="8">
        <v>0</v>
      </c>
      <c r="CH186" s="8">
        <f t="shared" si="93"/>
        <v>6045</v>
      </c>
      <c r="CI186">
        <f t="shared" si="94"/>
        <v>25373.5</v>
      </c>
      <c r="CJ186" s="34">
        <f t="shared" si="86"/>
        <v>0</v>
      </c>
    </row>
    <row r="187" spans="1:88" x14ac:dyDescent="0.25">
      <c r="A187" s="1">
        <v>41185</v>
      </c>
      <c r="B187">
        <v>8284</v>
      </c>
      <c r="C187">
        <v>2097</v>
      </c>
      <c r="D187" s="2">
        <v>2087</v>
      </c>
      <c r="E187">
        <v>2302</v>
      </c>
      <c r="F187" s="26">
        <v>2302</v>
      </c>
      <c r="G187" s="2">
        <f t="shared" si="65"/>
        <v>6187</v>
      </c>
      <c r="H187" s="2">
        <f>_xlfn.AGGREGATE(1,6,$G$3:G187)</f>
        <v>5908.2797297297293</v>
      </c>
      <c r="I187" s="2">
        <f>_xlfn.AGGREGATE(8,6,$G$3:G187)</f>
        <v>287.61985831984367</v>
      </c>
      <c r="J187" s="2">
        <f t="shared" si="68"/>
        <v>0.9690578108842669</v>
      </c>
      <c r="K187" s="2"/>
      <c r="L187" s="2">
        <f t="shared" si="69"/>
        <v>6197</v>
      </c>
      <c r="M187" s="2">
        <f>_xlfn.AGGREGATE(1,6,$L$3:L187)</f>
        <v>6011.2040540540538</v>
      </c>
      <c r="N187" s="2">
        <f>_xlfn.AGGREGATE(8,6,$L$3:L187)</f>
        <v>311.53786902223624</v>
      </c>
      <c r="O187" s="2">
        <f t="shared" si="70"/>
        <v>0.59638318297890414</v>
      </c>
      <c r="P187" s="2"/>
      <c r="Q187" s="2">
        <f t="shared" si="71"/>
        <v>5982</v>
      </c>
      <c r="R187" s="2">
        <f>_xlfn.AGGREGATE(1,6,$Q$3:Q187)</f>
        <v>5937.360810810811</v>
      </c>
      <c r="S187" s="2">
        <f>_xlfn.AGGREGATE(8,6,$Q$3:Q187)</f>
        <v>304.49380216812636</v>
      </c>
      <c r="T187" s="2">
        <f t="shared" si="72"/>
        <v>0.14660130640209695</v>
      </c>
      <c r="V187" s="2">
        <f t="shared" si="73"/>
        <v>10</v>
      </c>
      <c r="W187" s="2">
        <f>_xlfn.AGGREGATE(1,6,$V$3:V187)</f>
        <v>102.92432432432433</v>
      </c>
      <c r="X187" s="2">
        <f>_xlfn.AGGREGATE(8,6,$V$3:V187)</f>
        <v>64.491312657808777</v>
      </c>
      <c r="Y187" s="2">
        <f t="shared" si="74"/>
        <v>-1.4408812674876266</v>
      </c>
      <c r="AA187" s="2">
        <f t="shared" si="75"/>
        <v>-205</v>
      </c>
      <c r="AB187" s="2">
        <f>_xlfn.AGGREGATE(1,6,$AA$3:AA187)</f>
        <v>29.081081081081081</v>
      </c>
      <c r="AC187" s="2">
        <f>_xlfn.AGGREGATE(8,6,$AA$3:AA187)</f>
        <v>85.810248987307432</v>
      </c>
      <c r="AD187" s="2">
        <f t="shared" si="87"/>
        <v>-2.7278918758959092</v>
      </c>
      <c r="AF187" s="2">
        <f t="shared" si="76"/>
        <v>-215</v>
      </c>
      <c r="AG187" s="2">
        <f>_xlfn.AGGREGATE(1,6,$AF$3:AF187)</f>
        <v>-73.843243243243236</v>
      </c>
      <c r="AH187" s="2">
        <f>_xlfn.AGGREGATE(8,6,$AF$3:AF187)</f>
        <v>52.919186427836131</v>
      </c>
      <c r="AI187" s="2">
        <f t="shared" si="77"/>
        <v>-2.6674022464280855</v>
      </c>
      <c r="AK187" s="25">
        <v>5.2486928159218973</v>
      </c>
      <c r="AL187" s="4">
        <f t="shared" si="78"/>
        <v>1.712042300265268</v>
      </c>
      <c r="AM187" s="4">
        <f t="shared" si="79"/>
        <v>-5.1378309542678027</v>
      </c>
      <c r="AN187" s="4">
        <f t="shared" si="80"/>
        <v>-1.8229041619193631</v>
      </c>
      <c r="AO187" s="2">
        <f t="shared" si="81"/>
        <v>5.2486928159218973</v>
      </c>
      <c r="AP187" s="4">
        <f t="shared" si="96"/>
        <v>3.8538099084881767</v>
      </c>
      <c r="AQ187" s="4">
        <f t="shared" si="95"/>
        <v>4.3904455636800579</v>
      </c>
      <c r="AR187" s="4">
        <f t="shared" si="82"/>
        <v>0.53663565519188117</v>
      </c>
      <c r="AU187" s="10" t="e">
        <f t="shared" si="66"/>
        <v>#N/A</v>
      </c>
      <c r="AV187" s="10" t="e">
        <f t="shared" si="67"/>
        <v>#N/A</v>
      </c>
      <c r="AX187" s="21">
        <f t="shared" si="88"/>
        <v>2015</v>
      </c>
      <c r="AY187" s="8">
        <f t="shared" si="89"/>
        <v>2015</v>
      </c>
      <c r="AZ187" s="44">
        <f t="shared" si="83"/>
        <v>0</v>
      </c>
      <c r="BA187" s="5" t="e">
        <f t="shared" si="84"/>
        <v>#N/A</v>
      </c>
      <c r="BB187" s="5" t="e">
        <f t="shared" si="85"/>
        <v>#N/A</v>
      </c>
      <c r="BZ187">
        <v>185</v>
      </c>
      <c r="CA187" s="8">
        <v>0</v>
      </c>
      <c r="CB187" s="8">
        <f t="shared" si="90"/>
        <v>7679.5</v>
      </c>
      <c r="CC187" s="8">
        <v>0</v>
      </c>
      <c r="CD187" s="33">
        <f t="shared" si="91"/>
        <v>6102</v>
      </c>
      <c r="CE187" s="8">
        <v>0</v>
      </c>
      <c r="CF187" s="8">
        <f t="shared" si="92"/>
        <v>5547</v>
      </c>
      <c r="CG187" s="8">
        <v>0</v>
      </c>
      <c r="CH187" s="8">
        <f t="shared" si="93"/>
        <v>6045</v>
      </c>
      <c r="CI187">
        <f t="shared" si="94"/>
        <v>25373.5</v>
      </c>
      <c r="CJ187" s="34">
        <f t="shared" si="86"/>
        <v>0</v>
      </c>
    </row>
    <row r="188" spans="1:88" x14ac:dyDescent="0.25">
      <c r="A188" s="1">
        <v>41186</v>
      </c>
      <c r="B188">
        <v>8329.5</v>
      </c>
      <c r="C188">
        <v>2115</v>
      </c>
      <c r="D188" s="2">
        <v>2088.5</v>
      </c>
      <c r="E188">
        <v>2312.5</v>
      </c>
      <c r="F188" s="26">
        <v>2312.5</v>
      </c>
      <c r="G188" s="2">
        <f t="shared" si="65"/>
        <v>6214.5</v>
      </c>
      <c r="H188" s="2">
        <f>_xlfn.AGGREGATE(1,6,$G$3:G188)</f>
        <v>5909.9260752688169</v>
      </c>
      <c r="I188" s="2">
        <f>_xlfn.AGGREGATE(8,6,$G$3:G188)</f>
        <v>287.71836537555509</v>
      </c>
      <c r="J188" s="2">
        <f t="shared" si="68"/>
        <v>1.05858353648585</v>
      </c>
      <c r="K188" s="2"/>
      <c r="L188" s="2">
        <f t="shared" si="69"/>
        <v>6241</v>
      </c>
      <c r="M188" s="2">
        <f>_xlfn.AGGREGATE(1,6,$L$3:L188)</f>
        <v>6012.4395161290322</v>
      </c>
      <c r="N188" s="2">
        <f>_xlfn.AGGREGATE(8,6,$L$3:L188)</f>
        <v>311.15336416719259</v>
      </c>
      <c r="O188" s="2">
        <f t="shared" si="70"/>
        <v>0.73455893521419546</v>
      </c>
      <c r="P188" s="2"/>
      <c r="Q188" s="2">
        <f t="shared" si="71"/>
        <v>6017</v>
      </c>
      <c r="R188" s="2">
        <f>_xlfn.AGGREGATE(1,6,$Q$3:Q188)</f>
        <v>5937.7889784946237</v>
      </c>
      <c r="S188" s="2">
        <f>_xlfn.AGGREGATE(8,6,$Q$3:Q188)</f>
        <v>303.73000425273284</v>
      </c>
      <c r="T188" s="2">
        <f t="shared" si="72"/>
        <v>0.26079419351492522</v>
      </c>
      <c r="V188" s="2">
        <f t="shared" si="73"/>
        <v>26.5</v>
      </c>
      <c r="W188" s="2">
        <f>_xlfn.AGGREGATE(1,6,$V$3:V188)</f>
        <v>102.51344086021506</v>
      </c>
      <c r="X188" s="2">
        <f>_xlfn.AGGREGATE(8,6,$V$3:V188)</f>
        <v>64.560058576718291</v>
      </c>
      <c r="Y188" s="2">
        <f t="shared" si="74"/>
        <v>-1.1774066278128672</v>
      </c>
      <c r="AA188" s="2">
        <f t="shared" si="75"/>
        <v>-197.5</v>
      </c>
      <c r="AB188" s="2">
        <f>_xlfn.AGGREGATE(1,6,$AA$3:AA188)</f>
        <v>27.862903225806452</v>
      </c>
      <c r="AC188" s="2">
        <f>_xlfn.AGGREGATE(8,6,$AA$3:AA188)</f>
        <v>87.16847345006272</v>
      </c>
      <c r="AD188" s="2">
        <f t="shared" si="87"/>
        <v>-2.5853716866444025</v>
      </c>
      <c r="AF188" s="2">
        <f t="shared" si="76"/>
        <v>-224</v>
      </c>
      <c r="AG188" s="2">
        <f>_xlfn.AGGREGATE(1,6,$AF$3:AF188)</f>
        <v>-74.650537634408607</v>
      </c>
      <c r="AH188" s="2">
        <f>_xlfn.AGGREGATE(8,6,$AF$3:AF188)</f>
        <v>53.906893296425828</v>
      </c>
      <c r="AI188" s="2">
        <f t="shared" si="77"/>
        <v>-2.7705076889580957</v>
      </c>
      <c r="AK188" s="25">
        <v>5.0950851820875727</v>
      </c>
      <c r="AL188" s="4">
        <f t="shared" si="78"/>
        <v>2.0539366652149709</v>
      </c>
      <c r="AM188" s="4">
        <f t="shared" si="79"/>
        <v>-4.82136185094312</v>
      </c>
      <c r="AN188" s="4">
        <f t="shared" si="80"/>
        <v>-2.327659996359424</v>
      </c>
      <c r="AO188" s="2">
        <f t="shared" si="81"/>
        <v>5.0950851820875727</v>
      </c>
      <c r="AP188" s="4">
        <f t="shared" si="96"/>
        <v>3.9338921842042671</v>
      </c>
      <c r="AQ188" s="4">
        <f t="shared" si="95"/>
        <v>4.4785255159809978</v>
      </c>
      <c r="AR188" s="4">
        <f t="shared" si="82"/>
        <v>0.54463333177673068</v>
      </c>
      <c r="AU188" s="10" t="e">
        <f t="shared" si="66"/>
        <v>#N/A</v>
      </c>
      <c r="AV188" s="10" t="e">
        <f t="shared" si="67"/>
        <v>#N/A</v>
      </c>
      <c r="AX188" s="21">
        <f t="shared" si="88"/>
        <v>2015</v>
      </c>
      <c r="AY188" s="8">
        <f t="shared" si="89"/>
        <v>2015</v>
      </c>
      <c r="AZ188" s="44">
        <f t="shared" si="83"/>
        <v>0</v>
      </c>
      <c r="BA188" s="5" t="e">
        <f t="shared" si="84"/>
        <v>#N/A</v>
      </c>
      <c r="BB188" s="5" t="e">
        <f t="shared" si="85"/>
        <v>#N/A</v>
      </c>
      <c r="BZ188">
        <v>186</v>
      </c>
      <c r="CA188" s="8">
        <v>0</v>
      </c>
      <c r="CB188" s="8">
        <f t="shared" si="90"/>
        <v>7679.5</v>
      </c>
      <c r="CC188" s="8">
        <v>0</v>
      </c>
      <c r="CD188" s="33">
        <f t="shared" si="91"/>
        <v>6102</v>
      </c>
      <c r="CE188" s="8">
        <v>0</v>
      </c>
      <c r="CF188" s="8">
        <f t="shared" si="92"/>
        <v>5547</v>
      </c>
      <c r="CG188" s="8">
        <v>0</v>
      </c>
      <c r="CH188" s="8">
        <f t="shared" si="93"/>
        <v>6045</v>
      </c>
      <c r="CI188">
        <f t="shared" si="94"/>
        <v>25373.5</v>
      </c>
      <c r="CJ188" s="34">
        <f t="shared" si="86"/>
        <v>0</v>
      </c>
    </row>
    <row r="189" spans="1:88" x14ac:dyDescent="0.25">
      <c r="A189" s="1">
        <v>41187</v>
      </c>
      <c r="B189">
        <v>8295</v>
      </c>
      <c r="C189">
        <v>2110</v>
      </c>
      <c r="D189" s="2">
        <v>2062</v>
      </c>
      <c r="E189">
        <v>2268</v>
      </c>
      <c r="F189" s="26">
        <v>2268</v>
      </c>
      <c r="G189" s="2">
        <f t="shared" si="65"/>
        <v>6185</v>
      </c>
      <c r="H189" s="2">
        <f>_xlfn.AGGREGATE(1,6,$G$3:G189)</f>
        <v>5911.3970588235297</v>
      </c>
      <c r="I189" s="2">
        <f>_xlfn.AGGREGATE(8,6,$G$3:G189)</f>
        <v>287.64846509230512</v>
      </c>
      <c r="J189" s="2">
        <f t="shared" si="68"/>
        <v>0.95117121896921053</v>
      </c>
      <c r="K189" s="2"/>
      <c r="L189" s="2">
        <f t="shared" si="69"/>
        <v>6233</v>
      </c>
      <c r="M189" s="2">
        <f>_xlfn.AGGREGATE(1,6,$L$3:L189)</f>
        <v>6013.6189839572189</v>
      </c>
      <c r="N189" s="2">
        <f>_xlfn.AGGREGATE(8,6,$L$3:L189)</f>
        <v>310.73692094439809</v>
      </c>
      <c r="O189" s="2">
        <f t="shared" si="70"/>
        <v>0.70600241315397527</v>
      </c>
      <c r="P189" s="2"/>
      <c r="Q189" s="2">
        <f t="shared" si="71"/>
        <v>6027</v>
      </c>
      <c r="R189" s="2">
        <f>_xlfn.AGGREGATE(1,6,$Q$3:Q189)</f>
        <v>5938.2660427807486</v>
      </c>
      <c r="S189" s="2">
        <f>_xlfn.AGGREGATE(8,6,$Q$3:Q189)</f>
        <v>302.98666890487607</v>
      </c>
      <c r="T189" s="2">
        <f t="shared" si="72"/>
        <v>0.29286422910939935</v>
      </c>
      <c r="V189" s="2">
        <f t="shared" si="73"/>
        <v>48</v>
      </c>
      <c r="W189" s="2">
        <f>_xlfn.AGGREGATE(1,6,$V$3:V189)</f>
        <v>102.22192513368984</v>
      </c>
      <c r="X189" s="2">
        <f>_xlfn.AGGREGATE(8,6,$V$3:V189)</f>
        <v>64.509835924866678</v>
      </c>
      <c r="Y189" s="2">
        <f t="shared" si="74"/>
        <v>-0.84052182673105902</v>
      </c>
      <c r="AA189" s="2">
        <f t="shared" si="75"/>
        <v>-158</v>
      </c>
      <c r="AB189" s="2">
        <f>_xlfn.AGGREGATE(1,6,$AA$3:AA189)</f>
        <v>26.86898395721925</v>
      </c>
      <c r="AC189" s="2">
        <f>_xlfn.AGGREGATE(8,6,$AA$3:AA189)</f>
        <v>87.985537220217182</v>
      </c>
      <c r="AD189" s="2">
        <f t="shared" si="87"/>
        <v>-2.1011292287107879</v>
      </c>
      <c r="AF189" s="2">
        <f t="shared" si="76"/>
        <v>-206</v>
      </c>
      <c r="AG189" s="2">
        <f>_xlfn.AGGREGATE(1,6,$AF$3:AF189)</f>
        <v>-75.352941176470594</v>
      </c>
      <c r="AH189" s="2">
        <f>_xlfn.AGGREGATE(8,6,$AF$3:AF189)</f>
        <v>54.609342107007443</v>
      </c>
      <c r="AI189" s="2">
        <f t="shared" si="77"/>
        <v>-2.392393934494311</v>
      </c>
      <c r="AK189" s="25">
        <v>4.2006589340956992</v>
      </c>
      <c r="AL189" s="4">
        <f t="shared" si="78"/>
        <v>1.9500378612325853</v>
      </c>
      <c r="AM189" s="4">
        <f t="shared" si="79"/>
        <v>-3.8928222744110572</v>
      </c>
      <c r="AN189" s="4">
        <f t="shared" si="80"/>
        <v>-2.2578745209172273</v>
      </c>
      <c r="AO189" s="2">
        <f t="shared" si="81"/>
        <v>4.2006589340956992</v>
      </c>
      <c r="AP189" s="4">
        <f t="shared" si="96"/>
        <v>3.9511029422617794</v>
      </c>
      <c r="AQ189" s="4">
        <f t="shared" si="95"/>
        <v>4.4437921932453355</v>
      </c>
      <c r="AR189" s="4">
        <f t="shared" si="82"/>
        <v>0.49268925098355609</v>
      </c>
      <c r="AU189" s="10" t="e">
        <f t="shared" si="66"/>
        <v>#N/A</v>
      </c>
      <c r="AV189" s="10" t="e">
        <f t="shared" si="67"/>
        <v>#N/A</v>
      </c>
      <c r="AX189" s="21">
        <f t="shared" si="88"/>
        <v>2015</v>
      </c>
      <c r="AY189" s="8">
        <f t="shared" si="89"/>
        <v>2015</v>
      </c>
      <c r="AZ189" s="44">
        <f t="shared" si="83"/>
        <v>0</v>
      </c>
      <c r="BA189" s="5" t="e">
        <f t="shared" si="84"/>
        <v>#N/A</v>
      </c>
      <c r="BB189" s="5" t="e">
        <f t="shared" si="85"/>
        <v>#N/A</v>
      </c>
      <c r="BZ189">
        <v>187</v>
      </c>
      <c r="CA189" s="8">
        <v>0</v>
      </c>
      <c r="CB189" s="8">
        <f t="shared" si="90"/>
        <v>7679.5</v>
      </c>
      <c r="CC189" s="8">
        <v>0</v>
      </c>
      <c r="CD189" s="33">
        <f t="shared" si="91"/>
        <v>6102</v>
      </c>
      <c r="CE189" s="8">
        <v>0</v>
      </c>
      <c r="CF189" s="8">
        <f t="shared" si="92"/>
        <v>5547</v>
      </c>
      <c r="CG189" s="8">
        <v>0</v>
      </c>
      <c r="CH189" s="8">
        <f t="shared" si="93"/>
        <v>6045</v>
      </c>
      <c r="CI189">
        <f t="shared" si="94"/>
        <v>25373.5</v>
      </c>
      <c r="CJ189" s="34">
        <f t="shared" si="86"/>
        <v>0</v>
      </c>
    </row>
    <row r="190" spans="1:88" x14ac:dyDescent="0.25">
      <c r="A190" s="1">
        <v>41190</v>
      </c>
      <c r="B190">
        <v>8135</v>
      </c>
      <c r="C190">
        <v>2075</v>
      </c>
      <c r="D190" s="2">
        <v>2035</v>
      </c>
      <c r="E190">
        <v>2251.5</v>
      </c>
      <c r="F190" s="26">
        <v>2251.5</v>
      </c>
      <c r="G190" s="2">
        <f t="shared" si="65"/>
        <v>6060</v>
      </c>
      <c r="H190" s="2">
        <f>_xlfn.AGGREGATE(1,6,$G$3:G190)</f>
        <v>5912.1875</v>
      </c>
      <c r="I190" s="2">
        <f>_xlfn.AGGREGATE(8,6,$G$3:G190)</f>
        <v>287.08598268252763</v>
      </c>
      <c r="J190" s="2">
        <f t="shared" si="68"/>
        <v>0.51487188130483397</v>
      </c>
      <c r="K190" s="2"/>
      <c r="L190" s="2">
        <f t="shared" si="69"/>
        <v>6100</v>
      </c>
      <c r="M190" s="2">
        <f>_xlfn.AGGREGATE(1,6,$L$3:L190)</f>
        <v>6014.0784574468089</v>
      </c>
      <c r="N190" s="2">
        <f>_xlfn.AGGREGATE(8,6,$L$3:L190)</f>
        <v>309.97307840593243</v>
      </c>
      <c r="O190" s="2">
        <f t="shared" si="70"/>
        <v>0.27719033857730879</v>
      </c>
      <c r="P190" s="2"/>
      <c r="Q190" s="2">
        <f t="shared" si="71"/>
        <v>5883.5</v>
      </c>
      <c r="R190" s="2">
        <f>_xlfn.AGGREGATE(1,6,$Q$3:Q190)</f>
        <v>5937.9747340425529</v>
      </c>
      <c r="S190" s="2">
        <f>_xlfn.AGGREGATE(8,6,$Q$3:Q190)</f>
        <v>302.20603522430378</v>
      </c>
      <c r="T190" s="2">
        <f t="shared" si="72"/>
        <v>-0.18025693630545986</v>
      </c>
      <c r="V190" s="2">
        <f t="shared" si="73"/>
        <v>40</v>
      </c>
      <c r="W190" s="2">
        <f>_xlfn.AGGREGATE(1,6,$V$3:V190)</f>
        <v>101.89095744680851</v>
      </c>
      <c r="X190" s="2">
        <f>_xlfn.AGGREGATE(8,6,$V$3:V190)</f>
        <v>64.497031707539037</v>
      </c>
      <c r="Y190" s="2">
        <f t="shared" si="74"/>
        <v>-0.95959388840485349</v>
      </c>
      <c r="AA190" s="2">
        <f t="shared" si="75"/>
        <v>-176.5</v>
      </c>
      <c r="AB190" s="2">
        <f>_xlfn.AGGREGATE(1,6,$AA$3:AA190)</f>
        <v>25.787234042553191</v>
      </c>
      <c r="AC190" s="2">
        <f>_xlfn.AGGREGATE(8,6,$AA$3:AA190)</f>
        <v>88.989330861868467</v>
      </c>
      <c r="AD190" s="2">
        <f t="shared" si="87"/>
        <v>-2.2731627722490537</v>
      </c>
      <c r="AF190" s="2">
        <f t="shared" si="76"/>
        <v>-216.5</v>
      </c>
      <c r="AG190" s="2">
        <f>_xlfn.AGGREGATE(1,6,$AF$3:AF190)</f>
        <v>-76.103723404255319</v>
      </c>
      <c r="AH190" s="2">
        <f>_xlfn.AGGREGATE(8,6,$AF$3:AF190)</f>
        <v>55.423141500602753</v>
      </c>
      <c r="AI190" s="2">
        <f t="shared" si="77"/>
        <v>-2.5331706719334521</v>
      </c>
      <c r="AK190" s="25">
        <v>4.9865903804879661</v>
      </c>
      <c r="AL190" s="4">
        <f t="shared" si="78"/>
        <v>0.61180528357668296</v>
      </c>
      <c r="AM190" s="4">
        <f t="shared" si="79"/>
        <v>-3.7476285419587412</v>
      </c>
      <c r="AN190" s="4">
        <f t="shared" si="80"/>
        <v>-1.8507671221059074</v>
      </c>
      <c r="AO190" s="2">
        <f t="shared" si="81"/>
        <v>4.9865903804879661</v>
      </c>
      <c r="AP190" s="4">
        <f t="shared" si="96"/>
        <v>4.0179085834376629</v>
      </c>
      <c r="AQ190" s="4">
        <f t="shared" si="95"/>
        <v>4.5116419666506644</v>
      </c>
      <c r="AR190" s="4">
        <f t="shared" si="82"/>
        <v>0.49373338321300153</v>
      </c>
      <c r="AU190" s="10" t="e">
        <f t="shared" si="66"/>
        <v>#N/A</v>
      </c>
      <c r="AV190" s="10" t="e">
        <f t="shared" si="67"/>
        <v>#N/A</v>
      </c>
      <c r="AX190" s="21">
        <f t="shared" si="88"/>
        <v>2015</v>
      </c>
      <c r="AY190" s="8">
        <f t="shared" si="89"/>
        <v>2015</v>
      </c>
      <c r="AZ190" s="44">
        <f t="shared" si="83"/>
        <v>0</v>
      </c>
      <c r="BA190" s="5" t="e">
        <f t="shared" si="84"/>
        <v>#N/A</v>
      </c>
      <c r="BB190" s="5" t="e">
        <f t="shared" si="85"/>
        <v>#N/A</v>
      </c>
      <c r="BZ190">
        <v>188</v>
      </c>
      <c r="CA190" s="8">
        <v>0</v>
      </c>
      <c r="CB190" s="8">
        <f t="shared" si="90"/>
        <v>7679.5</v>
      </c>
      <c r="CC190" s="8">
        <v>0</v>
      </c>
      <c r="CD190" s="33">
        <f t="shared" si="91"/>
        <v>6102</v>
      </c>
      <c r="CE190" s="8">
        <v>0</v>
      </c>
      <c r="CF190" s="8">
        <f t="shared" si="92"/>
        <v>5547</v>
      </c>
      <c r="CG190" s="8">
        <v>0</v>
      </c>
      <c r="CH190" s="8">
        <f t="shared" si="93"/>
        <v>6045</v>
      </c>
      <c r="CI190">
        <f t="shared" si="94"/>
        <v>25373.5</v>
      </c>
      <c r="CJ190" s="34">
        <f t="shared" si="86"/>
        <v>0</v>
      </c>
    </row>
    <row r="191" spans="1:88" x14ac:dyDescent="0.25">
      <c r="A191" s="1">
        <v>41192</v>
      </c>
      <c r="B191">
        <v>8127</v>
      </c>
      <c r="C191">
        <v>2020</v>
      </c>
      <c r="D191" s="2">
        <v>1992</v>
      </c>
      <c r="E191">
        <v>2220</v>
      </c>
      <c r="F191" s="26">
        <v>2220</v>
      </c>
      <c r="G191" s="2">
        <f t="shared" si="65"/>
        <v>6107</v>
      </c>
      <c r="H191" s="2">
        <f>_xlfn.AGGREGATE(1,6,$G$3:G191)</f>
        <v>5913.2182539682535</v>
      </c>
      <c r="I191" s="2">
        <f>_xlfn.AGGREGATE(8,6,$G$3:G191)</f>
        <v>286.67407760376108</v>
      </c>
      <c r="J191" s="2">
        <f t="shared" si="68"/>
        <v>0.67596535986623196</v>
      </c>
      <c r="K191" s="2"/>
      <c r="L191" s="2">
        <f t="shared" si="69"/>
        <v>6135</v>
      </c>
      <c r="M191" s="2">
        <f>_xlfn.AGGREGATE(1,6,$L$3:L191)</f>
        <v>6014.7182539682535</v>
      </c>
      <c r="N191" s="2">
        <f>_xlfn.AGGREGATE(8,6,$L$3:L191)</f>
        <v>309.27639399262011</v>
      </c>
      <c r="O191" s="2">
        <f t="shared" si="70"/>
        <v>0.38891343913760396</v>
      </c>
      <c r="P191" s="2"/>
      <c r="Q191" s="2">
        <f t="shared" si="71"/>
        <v>5907</v>
      </c>
      <c r="R191" s="2">
        <f>_xlfn.AGGREGATE(1,6,$Q$3:Q191)</f>
        <v>5937.8108465608466</v>
      </c>
      <c r="S191" s="2">
        <f>_xlfn.AGGREGATE(8,6,$Q$3:Q191)</f>
        <v>301.41386452230006</v>
      </c>
      <c r="T191" s="2">
        <f t="shared" si="72"/>
        <v>-0.10222106607364456</v>
      </c>
      <c r="V191" s="2">
        <f t="shared" si="73"/>
        <v>28</v>
      </c>
      <c r="W191" s="2">
        <f>_xlfn.AGGREGATE(1,6,$V$3:V191)</f>
        <v>101.5</v>
      </c>
      <c r="X191" s="2">
        <f>_xlfn.AGGREGATE(8,6,$V$3:V191)</f>
        <v>64.549148658929596</v>
      </c>
      <c r="Y191" s="2">
        <f t="shared" si="74"/>
        <v>-1.1386672253164127</v>
      </c>
      <c r="AA191" s="2">
        <f t="shared" si="75"/>
        <v>-200</v>
      </c>
      <c r="AB191" s="2">
        <f>_xlfn.AGGREGATE(1,6,$AA$3:AA191)</f>
        <v>24.592592592592592</v>
      </c>
      <c r="AC191" s="2">
        <f>_xlfn.AGGREGATE(8,6,$AA$3:AA191)</f>
        <v>90.252471558284725</v>
      </c>
      <c r="AD191" s="2">
        <f t="shared" si="87"/>
        <v>-2.4884924336676084</v>
      </c>
      <c r="AF191" s="2">
        <f t="shared" si="76"/>
        <v>-228</v>
      </c>
      <c r="AG191" s="2">
        <f>_xlfn.AGGREGATE(1,6,$AF$3:AF191)</f>
        <v>-76.907407407407405</v>
      </c>
      <c r="AH191" s="2">
        <f>_xlfn.AGGREGATE(8,6,$AF$3:AF191)</f>
        <v>56.364020458739212</v>
      </c>
      <c r="AI191" s="2">
        <f t="shared" si="77"/>
        <v>-2.6806567622903801</v>
      </c>
      <c r="AK191" s="25">
        <v>5.2713702620316329</v>
      </c>
      <c r="AL191" s="4">
        <f t="shared" si="78"/>
        <v>0.96265773293019141</v>
      </c>
      <c r="AM191" s="4">
        <f t="shared" si="79"/>
        <v>-4.3031250188502526</v>
      </c>
      <c r="AN191" s="4">
        <f t="shared" si="80"/>
        <v>-1.9309029761115712</v>
      </c>
      <c r="AO191" s="2">
        <f t="shared" si="81"/>
        <v>5.2713702620316329</v>
      </c>
      <c r="AP191" s="4">
        <f t="shared" si="96"/>
        <v>4.098777078830822</v>
      </c>
      <c r="AQ191" s="4">
        <f t="shared" si="95"/>
        <v>4.6066080035732853</v>
      </c>
      <c r="AR191" s="4">
        <f t="shared" si="82"/>
        <v>0.50783092474246327</v>
      </c>
      <c r="AU191" s="10" t="e">
        <f t="shared" si="66"/>
        <v>#N/A</v>
      </c>
      <c r="AV191" s="10" t="e">
        <f t="shared" si="67"/>
        <v>#N/A</v>
      </c>
      <c r="AX191" s="21">
        <f t="shared" si="88"/>
        <v>2015</v>
      </c>
      <c r="AY191" s="8">
        <f t="shared" si="89"/>
        <v>2015</v>
      </c>
      <c r="AZ191" s="44">
        <f t="shared" si="83"/>
        <v>0</v>
      </c>
      <c r="BA191" s="5" t="e">
        <f t="shared" si="84"/>
        <v>#N/A</v>
      </c>
      <c r="BB191" s="5" t="e">
        <f t="shared" si="85"/>
        <v>#N/A</v>
      </c>
      <c r="BZ191">
        <v>189</v>
      </c>
      <c r="CA191" s="8">
        <v>0</v>
      </c>
      <c r="CB191" s="8">
        <f t="shared" si="90"/>
        <v>7679.5</v>
      </c>
      <c r="CC191" s="8">
        <v>0</v>
      </c>
      <c r="CD191" s="33">
        <f t="shared" si="91"/>
        <v>6102</v>
      </c>
      <c r="CE191" s="8">
        <v>0</v>
      </c>
      <c r="CF191" s="8">
        <f t="shared" si="92"/>
        <v>5547</v>
      </c>
      <c r="CG191" s="8">
        <v>0</v>
      </c>
      <c r="CH191" s="8">
        <f t="shared" si="93"/>
        <v>6045</v>
      </c>
      <c r="CI191">
        <f t="shared" si="94"/>
        <v>25373.5</v>
      </c>
      <c r="CJ191" s="34">
        <f t="shared" si="86"/>
        <v>0</v>
      </c>
    </row>
    <row r="192" spans="1:88" x14ac:dyDescent="0.25">
      <c r="A192" s="1">
        <v>41193</v>
      </c>
      <c r="B192">
        <v>8212</v>
      </c>
      <c r="C192">
        <v>2019</v>
      </c>
      <c r="D192" s="2">
        <v>1988</v>
      </c>
      <c r="E192">
        <v>2212</v>
      </c>
      <c r="F192" s="26">
        <v>2212</v>
      </c>
      <c r="G192" s="2">
        <f t="shared" si="65"/>
        <v>6193</v>
      </c>
      <c r="H192" s="2">
        <f>_xlfn.AGGREGATE(1,6,$G$3:G192)</f>
        <v>5914.6907894736842</v>
      </c>
      <c r="I192" s="2">
        <f>_xlfn.AGGREGATE(8,6,$G$3:G192)</f>
        <v>286.63445358322792</v>
      </c>
      <c r="J192" s="2">
        <f t="shared" si="68"/>
        <v>0.97095519065193348</v>
      </c>
      <c r="K192" s="2"/>
      <c r="L192" s="2">
        <f t="shared" si="69"/>
        <v>6224</v>
      </c>
      <c r="M192" s="2">
        <f>_xlfn.AGGREGATE(1,6,$L$3:L192)</f>
        <v>6015.8197368421052</v>
      </c>
      <c r="N192" s="2">
        <f>_xlfn.AGGREGATE(8,6,$L$3:L192)</f>
        <v>308.83290609449773</v>
      </c>
      <c r="O192" s="2">
        <f t="shared" si="70"/>
        <v>0.67408705176706507</v>
      </c>
      <c r="P192" s="2"/>
      <c r="Q192" s="2">
        <f t="shared" si="71"/>
        <v>6000</v>
      </c>
      <c r="R192" s="2">
        <f>_xlfn.AGGREGATE(1,6,$Q$3:Q192)</f>
        <v>5938.1381578947367</v>
      </c>
      <c r="S192" s="2">
        <f>_xlfn.AGGREGATE(8,6,$Q$3:Q192)</f>
        <v>300.65329906944885</v>
      </c>
      <c r="T192" s="2">
        <f t="shared" si="72"/>
        <v>0.20575806850193148</v>
      </c>
      <c r="V192" s="2">
        <f t="shared" si="73"/>
        <v>31</v>
      </c>
      <c r="W192" s="2">
        <f>_xlfn.AGGREGATE(1,6,$V$3:V192)</f>
        <v>101.12894736842105</v>
      </c>
      <c r="X192" s="2">
        <f>_xlfn.AGGREGATE(8,6,$V$3:V192)</f>
        <v>64.580838399370833</v>
      </c>
      <c r="Y192" s="2">
        <f t="shared" si="74"/>
        <v>-1.0859095221827326</v>
      </c>
      <c r="AA192" s="2">
        <f t="shared" si="75"/>
        <v>-193</v>
      </c>
      <c r="AB192" s="2">
        <f>_xlfn.AGGREGATE(1,6,$AA$3:AA192)</f>
        <v>23.44736842105263</v>
      </c>
      <c r="AC192" s="2">
        <f>_xlfn.AGGREGATE(8,6,$AA$3:AA192)</f>
        <v>91.381170284410771</v>
      </c>
      <c r="AD192" s="2">
        <f t="shared" si="87"/>
        <v>-2.3686211037502725</v>
      </c>
      <c r="AF192" s="2">
        <f t="shared" si="76"/>
        <v>-224</v>
      </c>
      <c r="AG192" s="2">
        <f>_xlfn.AGGREGATE(1,6,$AF$3:AF192)</f>
        <v>-77.681578947368422</v>
      </c>
      <c r="AH192" s="2">
        <f>_xlfn.AGGREGATE(8,6,$AF$3:AF192)</f>
        <v>57.214140022896061</v>
      </c>
      <c r="AI192" s="2">
        <f t="shared" si="77"/>
        <v>-2.5573821610195941</v>
      </c>
      <c r="AK192" s="25">
        <v>4.7202451962679355</v>
      </c>
      <c r="AL192" s="4">
        <f t="shared" si="78"/>
        <v>1.8508003109209301</v>
      </c>
      <c r="AM192" s="4">
        <f t="shared" si="79"/>
        <v>-4.4254858165849384</v>
      </c>
      <c r="AN192" s="4">
        <f t="shared" si="80"/>
        <v>-2.1455596906039265</v>
      </c>
      <c r="AO192" s="2">
        <f t="shared" si="81"/>
        <v>4.7202451962679355</v>
      </c>
      <c r="AP192" s="4">
        <f t="shared" si="96"/>
        <v>4.1388717960848291</v>
      </c>
      <c r="AQ192" s="4">
        <f t="shared" si="95"/>
        <v>4.620812652660117</v>
      </c>
      <c r="AR192" s="4">
        <f t="shared" si="82"/>
        <v>0.48194085657528785</v>
      </c>
      <c r="AU192" s="10" t="e">
        <f t="shared" si="66"/>
        <v>#N/A</v>
      </c>
      <c r="AV192" s="10" t="e">
        <f t="shared" si="67"/>
        <v>#N/A</v>
      </c>
      <c r="AX192" s="21">
        <f t="shared" si="88"/>
        <v>2015</v>
      </c>
      <c r="AY192" s="8">
        <f t="shared" si="89"/>
        <v>2015</v>
      </c>
      <c r="AZ192" s="44">
        <f t="shared" si="83"/>
        <v>0</v>
      </c>
      <c r="BA192" s="5" t="e">
        <f t="shared" si="84"/>
        <v>#N/A</v>
      </c>
      <c r="BB192" s="5" t="e">
        <f t="shared" si="85"/>
        <v>#N/A</v>
      </c>
      <c r="BZ192">
        <v>190</v>
      </c>
      <c r="CA192" s="8">
        <v>0</v>
      </c>
      <c r="CB192" s="8">
        <f t="shared" si="90"/>
        <v>7679.5</v>
      </c>
      <c r="CC192" s="8">
        <v>0</v>
      </c>
      <c r="CD192" s="33">
        <f t="shared" si="91"/>
        <v>6102</v>
      </c>
      <c r="CE192" s="8">
        <v>0</v>
      </c>
      <c r="CF192" s="8">
        <f t="shared" si="92"/>
        <v>5547</v>
      </c>
      <c r="CG192" s="8">
        <v>0</v>
      </c>
      <c r="CH192" s="8">
        <f t="shared" si="93"/>
        <v>6045</v>
      </c>
      <c r="CI192">
        <f t="shared" si="94"/>
        <v>25373.5</v>
      </c>
      <c r="CJ192" s="34">
        <f t="shared" si="86"/>
        <v>0</v>
      </c>
    </row>
    <row r="193" spans="1:88" x14ac:dyDescent="0.25">
      <c r="A193" s="1">
        <v>41194</v>
      </c>
      <c r="B193">
        <v>8175</v>
      </c>
      <c r="C193">
        <v>1997</v>
      </c>
      <c r="D193" s="2">
        <v>1939</v>
      </c>
      <c r="E193">
        <v>2164</v>
      </c>
      <c r="F193" s="26">
        <v>2164</v>
      </c>
      <c r="G193" s="2">
        <f t="shared" si="65"/>
        <v>6178</v>
      </c>
      <c r="H193" s="2">
        <f>_xlfn.AGGREGATE(1,6,$G$3:G193)</f>
        <v>5916.0693717277491</v>
      </c>
      <c r="I193" s="2">
        <f>_xlfn.AGGREGATE(8,6,$G$3:G193)</f>
        <v>286.51396029075119</v>
      </c>
      <c r="J193" s="2">
        <f t="shared" si="68"/>
        <v>0.91419848445236895</v>
      </c>
      <c r="K193" s="2"/>
      <c r="L193" s="2">
        <f t="shared" si="69"/>
        <v>6236</v>
      </c>
      <c r="M193" s="2">
        <f>_xlfn.AGGREGATE(1,6,$L$3:L193)</f>
        <v>6016.9725130890056</v>
      </c>
      <c r="N193" s="2">
        <f>_xlfn.AGGREGATE(8,6,$L$3:L193)</f>
        <v>308.43296443595716</v>
      </c>
      <c r="O193" s="2">
        <f t="shared" si="70"/>
        <v>0.71012995420751512</v>
      </c>
      <c r="P193" s="2"/>
      <c r="Q193" s="2">
        <f t="shared" si="71"/>
        <v>6011</v>
      </c>
      <c r="R193" s="2">
        <f>_xlfn.AGGREGATE(1,6,$Q$3:Q193)</f>
        <v>5938.5196335078535</v>
      </c>
      <c r="S193" s="2">
        <f>_xlfn.AGGREGATE(8,6,$Q$3:Q193)</f>
        <v>299.91131532866399</v>
      </c>
      <c r="T193" s="2">
        <f t="shared" si="72"/>
        <v>0.24167266384303426</v>
      </c>
      <c r="V193" s="2">
        <f t="shared" si="73"/>
        <v>58</v>
      </c>
      <c r="W193" s="2">
        <f>_xlfn.AGGREGATE(1,6,$V$3:V193)</f>
        <v>100.90314136125654</v>
      </c>
      <c r="X193" s="2">
        <f>_xlfn.AGGREGATE(8,6,$V$3:V193)</f>
        <v>64.486715142906959</v>
      </c>
      <c r="Y193" s="2">
        <f t="shared" si="74"/>
        <v>-0.66530201245605791</v>
      </c>
      <c r="AA193" s="2">
        <f t="shared" si="75"/>
        <v>-167</v>
      </c>
      <c r="AB193" s="2">
        <f>_xlfn.AGGREGATE(1,6,$AA$3:AA193)</f>
        <v>22.450261780104711</v>
      </c>
      <c r="AC193" s="2">
        <f>_xlfn.AGGREGATE(8,6,$AA$3:AA193)</f>
        <v>92.17212379939302</v>
      </c>
      <c r="AD193" s="2">
        <f t="shared" si="87"/>
        <v>-2.0553965122083073</v>
      </c>
      <c r="AF193" s="2">
        <f t="shared" si="76"/>
        <v>-225</v>
      </c>
      <c r="AG193" s="2">
        <f>_xlfn.AGGREGATE(1,6,$AF$3:AF193)</f>
        <v>-78.452879581151834</v>
      </c>
      <c r="AH193" s="2">
        <f>_xlfn.AGGREGATE(8,6,$AF$3:AF193)</f>
        <v>58.046112555514767</v>
      </c>
      <c r="AI193" s="2">
        <f t="shared" si="77"/>
        <v>-2.5246672682635185</v>
      </c>
      <c r="AK193" s="25">
        <v>4.3383911166287916</v>
      </c>
      <c r="AL193" s="4">
        <f t="shared" si="78"/>
        <v>1.8660011025029184</v>
      </c>
      <c r="AM193" s="4">
        <f t="shared" si="79"/>
        <v>-3.6348970091167341</v>
      </c>
      <c r="AN193" s="4">
        <f t="shared" si="80"/>
        <v>-2.5694952100149759</v>
      </c>
      <c r="AO193" s="2">
        <f t="shared" si="81"/>
        <v>4.3383911166287916</v>
      </c>
      <c r="AP193" s="4">
        <f t="shared" si="96"/>
        <v>4.1517440103134717</v>
      </c>
      <c r="AQ193" s="4">
        <f t="shared" si="95"/>
        <v>4.5855099606562009</v>
      </c>
      <c r="AR193" s="4">
        <f t="shared" si="82"/>
        <v>0.43376595034272913</v>
      </c>
      <c r="AU193" s="10" t="e">
        <f t="shared" si="66"/>
        <v>#N/A</v>
      </c>
      <c r="AV193" s="10" t="e">
        <f t="shared" si="67"/>
        <v>#N/A</v>
      </c>
      <c r="AX193" s="21">
        <f t="shared" si="88"/>
        <v>2015</v>
      </c>
      <c r="AY193" s="8">
        <f t="shared" si="89"/>
        <v>2015</v>
      </c>
      <c r="AZ193" s="44">
        <f t="shared" si="83"/>
        <v>0</v>
      </c>
      <c r="BA193" s="5" t="e">
        <f t="shared" si="84"/>
        <v>#N/A</v>
      </c>
      <c r="BB193" s="5" t="e">
        <f t="shared" si="85"/>
        <v>#N/A</v>
      </c>
      <c r="BZ193">
        <v>191</v>
      </c>
      <c r="CA193" s="8">
        <v>0</v>
      </c>
      <c r="CB193" s="8">
        <f t="shared" si="90"/>
        <v>7679.5</v>
      </c>
      <c r="CC193" s="8">
        <v>0</v>
      </c>
      <c r="CD193" s="33">
        <f t="shared" si="91"/>
        <v>6102</v>
      </c>
      <c r="CE193" s="8">
        <v>0</v>
      </c>
      <c r="CF193" s="8">
        <f t="shared" si="92"/>
        <v>5547</v>
      </c>
      <c r="CG193" s="8">
        <v>0</v>
      </c>
      <c r="CH193" s="8">
        <f t="shared" si="93"/>
        <v>6045</v>
      </c>
      <c r="CI193">
        <f t="shared" si="94"/>
        <v>25373.5</v>
      </c>
      <c r="CJ193" s="34">
        <f t="shared" si="86"/>
        <v>0</v>
      </c>
    </row>
    <row r="194" spans="1:88" x14ac:dyDescent="0.25">
      <c r="A194" s="1">
        <v>41197</v>
      </c>
      <c r="B194">
        <v>8121</v>
      </c>
      <c r="C194">
        <v>1974</v>
      </c>
      <c r="D194" s="2">
        <v>1926</v>
      </c>
      <c r="E194">
        <v>2145</v>
      </c>
      <c r="F194" s="26">
        <v>2145</v>
      </c>
      <c r="G194" s="2">
        <f t="shared" si="65"/>
        <v>6147</v>
      </c>
      <c r="H194" s="2">
        <f>_xlfn.AGGREGATE(1,6,$G$3:G194)</f>
        <v>5917.272135416667</v>
      </c>
      <c r="I194" s="2">
        <f>_xlfn.AGGREGATE(8,6,$G$3:G194)</f>
        <v>286.24989850275199</v>
      </c>
      <c r="J194" s="2">
        <f t="shared" si="68"/>
        <v>0.8025430429318543</v>
      </c>
      <c r="K194" s="2"/>
      <c r="L194" s="2">
        <f t="shared" si="69"/>
        <v>6195</v>
      </c>
      <c r="M194" s="2">
        <f>_xlfn.AGGREGATE(1,6,$L$3:L194)</f>
        <v>6017.899739583333</v>
      </c>
      <c r="N194" s="2">
        <f>_xlfn.AGGREGATE(8,6,$L$3:L194)</f>
        <v>307.89548908753574</v>
      </c>
      <c r="O194" s="2">
        <f t="shared" si="70"/>
        <v>0.57519602168096973</v>
      </c>
      <c r="P194" s="2"/>
      <c r="Q194" s="2">
        <f t="shared" si="71"/>
        <v>5976</v>
      </c>
      <c r="R194" s="2">
        <f>_xlfn.AGGREGATE(1,6,$Q$3:Q194)</f>
        <v>5938.71484375</v>
      </c>
      <c r="S194" s="2">
        <f>_xlfn.AGGREGATE(8,6,$Q$3:Q194)</f>
        <v>299.14144247359627</v>
      </c>
      <c r="T194" s="2">
        <f t="shared" si="72"/>
        <v>0.12464055779663821</v>
      </c>
      <c r="V194" s="2">
        <f t="shared" si="73"/>
        <v>48</v>
      </c>
      <c r="W194" s="2">
        <f>_xlfn.AGGREGATE(1,6,$V$3:V194)</f>
        <v>100.62760416666667</v>
      </c>
      <c r="X194" s="2">
        <f>_xlfn.AGGREGATE(8,6,$V$3:V194)</f>
        <v>64.431190028018648</v>
      </c>
      <c r="Y194" s="2">
        <f t="shared" si="74"/>
        <v>-0.81680323060587501</v>
      </c>
      <c r="AA194" s="2">
        <f t="shared" si="75"/>
        <v>-171</v>
      </c>
      <c r="AB194" s="2">
        <f>_xlfn.AGGREGATE(1,6,$AA$3:AA194)</f>
        <v>21.442708333333332</v>
      </c>
      <c r="AC194" s="2">
        <f>_xlfn.AGGREGATE(8,6,$AA$3:AA194)</f>
        <v>92.980365024906902</v>
      </c>
      <c r="AD194" s="2">
        <f t="shared" si="87"/>
        <v>-2.0697134097267007</v>
      </c>
      <c r="AF194" s="2">
        <f t="shared" si="76"/>
        <v>-219</v>
      </c>
      <c r="AG194" s="2">
        <f>_xlfn.AGGREGATE(1,6,$AF$3:AF194)</f>
        <v>-79.184895833333329</v>
      </c>
      <c r="AH194" s="2">
        <f>_xlfn.AGGREGATE(8,6,$AF$3:AF194)</f>
        <v>58.772012108492731</v>
      </c>
      <c r="AI194" s="2">
        <f t="shared" si="77"/>
        <v>-2.3789402327857854</v>
      </c>
      <c r="AK194" s="25">
        <v>4.3240130847158476</v>
      </c>
      <c r="AL194" s="4">
        <f t="shared" si="78"/>
        <v>1.5023796224094623</v>
      </c>
      <c r="AM194" s="4">
        <f t="shared" si="79"/>
        <v>-3.6890596832644302</v>
      </c>
      <c r="AN194" s="4">
        <f t="shared" si="80"/>
        <v>-2.1373330238608803</v>
      </c>
      <c r="AO194" s="2">
        <f t="shared" si="81"/>
        <v>4.3240130847158476</v>
      </c>
      <c r="AP194" s="4">
        <f t="shared" si="96"/>
        <v>4.1628581441458827</v>
      </c>
      <c r="AQ194" s="4">
        <f t="shared" si="95"/>
        <v>4.5528228511636559</v>
      </c>
      <c r="AR194" s="4">
        <f t="shared" si="82"/>
        <v>0.38996470701777319</v>
      </c>
      <c r="AU194" s="10" t="e">
        <f t="shared" si="66"/>
        <v>#N/A</v>
      </c>
      <c r="AV194" s="10" t="e">
        <f t="shared" si="67"/>
        <v>#N/A</v>
      </c>
      <c r="AX194" s="21">
        <f t="shared" si="88"/>
        <v>2015</v>
      </c>
      <c r="AY194" s="8">
        <f t="shared" si="89"/>
        <v>2015</v>
      </c>
      <c r="AZ194" s="44">
        <f t="shared" si="83"/>
        <v>0</v>
      </c>
      <c r="BA194" s="5" t="e">
        <f t="shared" si="84"/>
        <v>#N/A</v>
      </c>
      <c r="BB194" s="5" t="e">
        <f t="shared" si="85"/>
        <v>#N/A</v>
      </c>
      <c r="BZ194">
        <v>192</v>
      </c>
      <c r="CA194" s="8">
        <v>0</v>
      </c>
      <c r="CB194" s="8">
        <f t="shared" si="90"/>
        <v>7679.5</v>
      </c>
      <c r="CC194" s="8">
        <v>0</v>
      </c>
      <c r="CD194" s="33">
        <f t="shared" si="91"/>
        <v>6102</v>
      </c>
      <c r="CE194" s="8">
        <v>0</v>
      </c>
      <c r="CF194" s="8">
        <f t="shared" si="92"/>
        <v>5547</v>
      </c>
      <c r="CG194" s="8">
        <v>0</v>
      </c>
      <c r="CH194" s="8">
        <f t="shared" si="93"/>
        <v>6045</v>
      </c>
      <c r="CI194">
        <f t="shared" si="94"/>
        <v>25373.5</v>
      </c>
      <c r="CJ194" s="34">
        <f t="shared" si="86"/>
        <v>0</v>
      </c>
    </row>
    <row r="195" spans="1:88" x14ac:dyDescent="0.25">
      <c r="A195" s="1">
        <v>41198</v>
      </c>
      <c r="B195">
        <v>8145.5</v>
      </c>
      <c r="C195">
        <v>1961</v>
      </c>
      <c r="D195" s="2">
        <v>1914</v>
      </c>
      <c r="E195">
        <v>2127.5</v>
      </c>
      <c r="F195" s="26">
        <v>2127.5</v>
      </c>
      <c r="G195" s="2">
        <f t="shared" ref="G195:G258" si="97">IF(OR(ISBLANK(B195),ISBLANK(C195)),#N/A,B195-C195)</f>
        <v>6184.5</v>
      </c>
      <c r="H195" s="2">
        <f>_xlfn.AGGREGATE(1,6,$G$3:G195)</f>
        <v>5918.6567357512949</v>
      </c>
      <c r="I195" s="2">
        <f>_xlfn.AGGREGATE(8,6,$G$3:G195)</f>
        <v>286.15124783681711</v>
      </c>
      <c r="J195" s="2">
        <f t="shared" si="68"/>
        <v>0.92903059573693336</v>
      </c>
      <c r="K195" s="2"/>
      <c r="L195" s="2">
        <f t="shared" si="69"/>
        <v>6231.5</v>
      </c>
      <c r="M195" s="2">
        <f>_xlfn.AGGREGATE(1,6,$L$3:L195)</f>
        <v>6019.0064766839378</v>
      </c>
      <c r="N195" s="2">
        <f>_xlfn.AGGREGATE(8,6,$L$3:L195)</f>
        <v>307.47945762635533</v>
      </c>
      <c r="O195" s="2">
        <f t="shared" si="70"/>
        <v>0.69108201554811299</v>
      </c>
      <c r="P195" s="2"/>
      <c r="Q195" s="2">
        <f t="shared" si="71"/>
        <v>6018</v>
      </c>
      <c r="R195" s="2">
        <f>_xlfn.AGGREGATE(1,6,$Q$3:Q195)</f>
        <v>5939.1256476683939</v>
      </c>
      <c r="S195" s="2">
        <f>_xlfn.AGGREGATE(8,6,$Q$3:Q195)</f>
        <v>298.41975223857924</v>
      </c>
      <c r="T195" s="2">
        <f t="shared" si="72"/>
        <v>0.26430674156095418</v>
      </c>
      <c r="V195" s="2">
        <f t="shared" si="73"/>
        <v>47</v>
      </c>
      <c r="W195" s="2">
        <f>_xlfn.AGGREGATE(1,6,$V$3:V195)</f>
        <v>100.34974093264249</v>
      </c>
      <c r="X195" s="2">
        <f>_xlfn.AGGREGATE(8,6,$V$3:V195)</f>
        <v>64.379285862142126</v>
      </c>
      <c r="Y195" s="2">
        <f t="shared" si="74"/>
        <v>-0.82867866920553246</v>
      </c>
      <c r="AA195" s="2">
        <f t="shared" si="75"/>
        <v>-166.5</v>
      </c>
      <c r="AB195" s="2">
        <f>_xlfn.AGGREGATE(1,6,$AA$3:AA195)</f>
        <v>20.468911917098445</v>
      </c>
      <c r="AC195" s="2">
        <f>_xlfn.AGGREGATE(8,6,$AA$3:AA195)</f>
        <v>93.715651765661363</v>
      </c>
      <c r="AD195" s="2">
        <f t="shared" si="87"/>
        <v>-1.9950660150624517</v>
      </c>
      <c r="AF195" s="2">
        <f t="shared" si="76"/>
        <v>-213.5</v>
      </c>
      <c r="AG195" s="2">
        <f>_xlfn.AGGREGATE(1,6,$AF$3:AF195)</f>
        <v>-79.880829015544037</v>
      </c>
      <c r="AH195" s="2">
        <f>_xlfn.AGGREGATE(8,6,$AF$3:AF195)</f>
        <v>59.407426092706636</v>
      </c>
      <c r="AI195" s="2">
        <f t="shared" si="77"/>
        <v>-2.2491998016534196</v>
      </c>
      <c r="AK195" s="25">
        <v>3.979959075154917</v>
      </c>
      <c r="AL195" s="4">
        <f t="shared" si="78"/>
        <v>1.8844193528460005</v>
      </c>
      <c r="AM195" s="4">
        <f t="shared" si="79"/>
        <v>-3.7527752800049177</v>
      </c>
      <c r="AN195" s="4">
        <f t="shared" si="80"/>
        <v>-2.111603147996</v>
      </c>
      <c r="AO195" s="2">
        <f t="shared" si="81"/>
        <v>3.979959075154917</v>
      </c>
      <c r="AP195" s="4">
        <f t="shared" si="96"/>
        <v>4.1510582042109823</v>
      </c>
      <c r="AQ195" s="4">
        <f t="shared" si="95"/>
        <v>4.4812148791625637</v>
      </c>
      <c r="AR195" s="4">
        <f t="shared" si="82"/>
        <v>0.33015667495158141</v>
      </c>
      <c r="AU195" s="10" t="e">
        <f t="shared" ref="AU195:AU258" si="98">IF(NOT(ISBLANK(AS195)),F195,#N/A)</f>
        <v>#N/A</v>
      </c>
      <c r="AV195" s="10" t="e">
        <f t="shared" ref="AV195:AV258" si="99">IF(NOT(ISBLANK(AT195)),F195,#N/A)</f>
        <v>#N/A</v>
      </c>
      <c r="AX195" s="21">
        <f t="shared" si="88"/>
        <v>2015</v>
      </c>
      <c r="AY195" s="8">
        <f t="shared" si="89"/>
        <v>2015</v>
      </c>
      <c r="AZ195" s="44">
        <f t="shared" si="83"/>
        <v>0</v>
      </c>
      <c r="BA195" s="5" t="e">
        <f t="shared" si="84"/>
        <v>#N/A</v>
      </c>
      <c r="BB195" s="5" t="e">
        <f t="shared" si="85"/>
        <v>#N/A</v>
      </c>
      <c r="BZ195">
        <v>193</v>
      </c>
      <c r="CA195" s="8">
        <v>0</v>
      </c>
      <c r="CB195" s="8">
        <f t="shared" si="90"/>
        <v>7679.5</v>
      </c>
      <c r="CC195" s="8">
        <v>0</v>
      </c>
      <c r="CD195" s="33">
        <f t="shared" si="91"/>
        <v>6102</v>
      </c>
      <c r="CE195" s="8">
        <v>0</v>
      </c>
      <c r="CF195" s="8">
        <f t="shared" si="92"/>
        <v>5547</v>
      </c>
      <c r="CG195" s="8">
        <v>0</v>
      </c>
      <c r="CH195" s="8">
        <f t="shared" si="93"/>
        <v>6045</v>
      </c>
      <c r="CI195">
        <f t="shared" si="94"/>
        <v>25373.5</v>
      </c>
      <c r="CJ195" s="34">
        <f t="shared" si="86"/>
        <v>0</v>
      </c>
    </row>
    <row r="196" spans="1:88" x14ac:dyDescent="0.25">
      <c r="A196" s="1">
        <v>41200</v>
      </c>
      <c r="B196">
        <v>8215</v>
      </c>
      <c r="C196">
        <v>1998</v>
      </c>
      <c r="D196" s="2">
        <v>1932</v>
      </c>
      <c r="E196">
        <v>2169.5</v>
      </c>
      <c r="F196" s="26">
        <v>2169.5</v>
      </c>
      <c r="G196" s="2">
        <f t="shared" si="97"/>
        <v>6217</v>
      </c>
      <c r="H196" s="2">
        <f>_xlfn.AGGREGATE(1,6,$G$3:G196)</f>
        <v>5920.1945876288664</v>
      </c>
      <c r="I196" s="2">
        <f>_xlfn.AGGREGATE(8,6,$G$3:G196)</f>
        <v>286.21129339725388</v>
      </c>
      <c r="J196" s="2">
        <f t="shared" ref="J196:J259" si="100">(G196-H196)/I196</f>
        <v>1.0370150277724204</v>
      </c>
      <c r="K196" s="2"/>
      <c r="L196" s="2">
        <f t="shared" ref="L196:L259" si="101">IF(OR(ISBLANK(B196),ISBLANK(D196)),#N/A,B196-D196)</f>
        <v>6283</v>
      </c>
      <c r="M196" s="2">
        <f>_xlfn.AGGREGATE(1,6,$L$3:L196)</f>
        <v>6020.3672680412374</v>
      </c>
      <c r="N196" s="2">
        <f>_xlfn.AGGREGATE(8,6,$L$3:L196)</f>
        <v>307.26807022979551</v>
      </c>
      <c r="O196" s="2">
        <f t="shared" ref="O196:O259" si="102">(L196-M196)/N196</f>
        <v>0.85473486315173719</v>
      </c>
      <c r="P196" s="2"/>
      <c r="Q196" s="2">
        <f t="shared" ref="Q196:Q259" si="103">IF(OR(ISBLANK(B196),ISBLANK(E196)),#N/A,B196-E196)</f>
        <v>6045.5</v>
      </c>
      <c r="R196" s="2">
        <f>_xlfn.AGGREGATE(1,6,$Q$3:Q196)</f>
        <v>5939.6739690721652</v>
      </c>
      <c r="S196" s="2">
        <f>_xlfn.AGGREGATE(8,6,$Q$3:Q196)</f>
        <v>297.74709431047171</v>
      </c>
      <c r="T196" s="2">
        <f t="shared" ref="T196:T259" si="104">(Q196-R196)/S196</f>
        <v>0.35542254802824774</v>
      </c>
      <c r="V196" s="2">
        <f t="shared" ref="V196:V259" si="105">IF(OR(ISBLANK(C196),ISBLANK(D196)),#N/A,C196-D196)</f>
        <v>66</v>
      </c>
      <c r="W196" s="2">
        <f>_xlfn.AGGREGATE(1,6,$V$3:V196)</f>
        <v>100.17268041237114</v>
      </c>
      <c r="X196" s="2">
        <f>_xlfn.AGGREGATE(8,6,$V$3:V196)</f>
        <v>64.260241881196052</v>
      </c>
      <c r="Y196" s="2">
        <f t="shared" ref="Y196:Y259" si="106">(V196-W196)/X196</f>
        <v>-0.53178574203859019</v>
      </c>
      <c r="AA196" s="2">
        <f t="shared" ref="AA196:AA259" si="107">IF(OR(ISBLANK(C196),ISBLANK(E196)),#N/A,C196-E196)</f>
        <v>-171.5</v>
      </c>
      <c r="AB196" s="2">
        <f>_xlfn.AGGREGATE(1,6,$AA$3:AA196)</f>
        <v>19.479381443298969</v>
      </c>
      <c r="AC196" s="2">
        <f>_xlfn.AGGREGATE(8,6,$AA$3:AA196)</f>
        <v>94.479267826872601</v>
      </c>
      <c r="AD196" s="2">
        <f t="shared" si="87"/>
        <v>-2.0213893040879278</v>
      </c>
      <c r="AF196" s="2">
        <f t="shared" ref="AF196:AF259" si="108">IF(OR(ISBLANK(D196),ISBLANK(E196)),#N/A,D196-E196)</f>
        <v>-237.5</v>
      </c>
      <c r="AG196" s="2">
        <f>_xlfn.AGGREGATE(1,6,$AF$3:AF196)</f>
        <v>-80.69329896907216</v>
      </c>
      <c r="AH196" s="2">
        <f>_xlfn.AGGREGATE(8,6,$AF$3:AF196)</f>
        <v>60.319574248915345</v>
      </c>
      <c r="AI196" s="2">
        <f t="shared" ref="AI196:AI259" si="109">(AF196-AG196)/AH196</f>
        <v>-2.5995989358918181</v>
      </c>
      <c r="AK196" s="25">
        <v>4.2655656919514984</v>
      </c>
      <c r="AL196" s="4">
        <f t="shared" ref="AL196:AL259" si="110">J196+O196+T196</f>
        <v>2.247172438952405</v>
      </c>
      <c r="AM196" s="4">
        <f t="shared" ref="AM196:AM259" si="111">-J196+Y196+AD196</f>
        <v>-3.5901900738989383</v>
      </c>
      <c r="AN196" s="4">
        <f t="shared" ref="AN196:AN259" si="112">-O196-Y196+AI196</f>
        <v>-2.9225480570049651</v>
      </c>
      <c r="AO196" s="2">
        <f t="shared" ref="AO196:AO259" si="113">-T196-AD196-AI196</f>
        <v>4.2655656919514984</v>
      </c>
      <c r="AP196" s="4">
        <f t="shared" si="96"/>
        <v>4.1584457840652096</v>
      </c>
      <c r="AQ196" s="4">
        <f t="shared" si="95"/>
        <v>4.4542587307611807</v>
      </c>
      <c r="AR196" s="4">
        <f t="shared" ref="AR196:AR259" si="114">AQ196-AP196</f>
        <v>0.29581294669597114</v>
      </c>
      <c r="AU196" s="10" t="e">
        <f t="shared" si="98"/>
        <v>#N/A</v>
      </c>
      <c r="AV196" s="10" t="e">
        <f t="shared" si="99"/>
        <v>#N/A</v>
      </c>
      <c r="AX196" s="21">
        <f t="shared" si="88"/>
        <v>2015</v>
      </c>
      <c r="AY196" s="8">
        <f t="shared" si="89"/>
        <v>2015</v>
      </c>
      <c r="AZ196" s="44">
        <f t="shared" ref="AZ196:AZ259" si="115">(AX196-$AX$3)/$AX$3</f>
        <v>0</v>
      </c>
      <c r="BA196" s="5" t="e">
        <f t="shared" ref="BA196:BA259" si="116">IF(ISERROR(AU196),#N/A,AK196)</f>
        <v>#N/A</v>
      </c>
      <c r="BB196" s="5" t="e">
        <f t="shared" ref="BB196:BB259" si="117">IF(ISERROR(AV196),#N/A,AK196)</f>
        <v>#N/A</v>
      </c>
      <c r="BZ196">
        <v>194</v>
      </c>
      <c r="CA196" s="8">
        <v>0</v>
      </c>
      <c r="CB196" s="8">
        <f t="shared" si="90"/>
        <v>7679.5</v>
      </c>
      <c r="CC196" s="8">
        <v>0</v>
      </c>
      <c r="CD196" s="33">
        <f t="shared" si="91"/>
        <v>6102</v>
      </c>
      <c r="CE196" s="8">
        <v>0</v>
      </c>
      <c r="CF196" s="8">
        <f t="shared" si="92"/>
        <v>5547</v>
      </c>
      <c r="CG196" s="8">
        <v>0</v>
      </c>
      <c r="CH196" s="8">
        <f t="shared" si="93"/>
        <v>6045</v>
      </c>
      <c r="CI196">
        <f t="shared" si="94"/>
        <v>25373.5</v>
      </c>
      <c r="CJ196" s="34">
        <f t="shared" ref="CJ196:CJ259" si="118">(CI196-$CI$3)/$CI$3</f>
        <v>0</v>
      </c>
    </row>
    <row r="197" spans="1:88" x14ac:dyDescent="0.25">
      <c r="A197" s="1">
        <v>41201</v>
      </c>
      <c r="B197">
        <v>8124</v>
      </c>
      <c r="C197">
        <v>2000.5</v>
      </c>
      <c r="D197" s="2">
        <v>1905</v>
      </c>
      <c r="E197">
        <v>2140.5</v>
      </c>
      <c r="F197" s="26">
        <v>2140.5</v>
      </c>
      <c r="G197" s="2">
        <f t="shared" si="97"/>
        <v>6123.5</v>
      </c>
      <c r="H197" s="2">
        <f>_xlfn.AGGREGATE(1,6,$G$3:G197)</f>
        <v>5921.2371794871797</v>
      </c>
      <c r="I197" s="2">
        <f>_xlfn.AGGREGATE(8,6,$G$3:G197)</f>
        <v>285.8455795503142</v>
      </c>
      <c r="J197" s="2">
        <f t="shared" si="100"/>
        <v>0.70759471191059042</v>
      </c>
      <c r="K197" s="2"/>
      <c r="L197" s="2">
        <f t="shared" si="101"/>
        <v>6219</v>
      </c>
      <c r="M197" s="2">
        <f>_xlfn.AGGREGATE(1,6,$L$3:L197)</f>
        <v>6021.3858974358973</v>
      </c>
      <c r="N197" s="2">
        <f>_xlfn.AGGREGATE(8,6,$L$3:L197)</f>
        <v>306.80741494497846</v>
      </c>
      <c r="O197" s="2">
        <f t="shared" si="102"/>
        <v>0.64409819625624753</v>
      </c>
      <c r="P197" s="2"/>
      <c r="Q197" s="2">
        <f t="shared" si="103"/>
        <v>5983.5</v>
      </c>
      <c r="R197" s="2">
        <f>_xlfn.AGGREGATE(1,6,$Q$3:Q197)</f>
        <v>5939.8987179487176</v>
      </c>
      <c r="S197" s="2">
        <f>_xlfn.AGGREGATE(8,6,$Q$3:Q197)</f>
        <v>296.99915662644207</v>
      </c>
      <c r="T197" s="2">
        <f t="shared" si="104"/>
        <v>0.14680608034898554</v>
      </c>
      <c r="V197" s="2">
        <f t="shared" si="105"/>
        <v>95.5</v>
      </c>
      <c r="W197" s="2">
        <f>_xlfn.AGGREGATE(1,6,$V$3:V197)</f>
        <v>100.14871794871794</v>
      </c>
      <c r="X197" s="2">
        <f>_xlfn.AGGREGATE(8,6,$V$3:V197)</f>
        <v>64.096129215480914</v>
      </c>
      <c r="Y197" s="2">
        <f t="shared" si="106"/>
        <v>-7.2527280595832855E-2</v>
      </c>
      <c r="AA197" s="2">
        <f t="shared" si="107"/>
        <v>-140</v>
      </c>
      <c r="AB197" s="2">
        <f>_xlfn.AGGREGATE(1,6,$AA$3:AA197)</f>
        <v>18.661538461538463</v>
      </c>
      <c r="AC197" s="2">
        <f>_xlfn.AGGREGATE(8,6,$AA$3:AA197)</f>
        <v>94.922685449884696</v>
      </c>
      <c r="AD197" s="2">
        <f t="shared" ref="AD197:AD260" si="119">(AA197-AB197)/AC197</f>
        <v>-1.6714817718184478</v>
      </c>
      <c r="AF197" s="2">
        <f t="shared" si="108"/>
        <v>-235.5</v>
      </c>
      <c r="AG197" s="2">
        <f>_xlfn.AGGREGATE(1,6,$AF$3:AF197)</f>
        <v>-81.487179487179489</v>
      </c>
      <c r="AH197" s="2">
        <f>_xlfn.AGGREGATE(8,6,$AF$3:AF197)</f>
        <v>61.172380140425361</v>
      </c>
      <c r="AI197" s="2">
        <f t="shared" si="109"/>
        <v>-2.5176855986194027</v>
      </c>
      <c r="AK197" s="25">
        <v>4.0423612900888646</v>
      </c>
      <c r="AL197" s="4">
        <f t="shared" si="110"/>
        <v>1.4984989885158235</v>
      </c>
      <c r="AM197" s="4">
        <f t="shared" si="111"/>
        <v>-2.4516037643248714</v>
      </c>
      <c r="AN197" s="4">
        <f t="shared" si="112"/>
        <v>-3.0892565142798176</v>
      </c>
      <c r="AO197" s="2">
        <f t="shared" si="113"/>
        <v>4.0423612900888646</v>
      </c>
      <c r="AP197" s="4">
        <f t="shared" si="96"/>
        <v>4.1509564618731876</v>
      </c>
      <c r="AQ197" s="4">
        <f t="shared" si="95"/>
        <v>4.4027715506771408</v>
      </c>
      <c r="AR197" s="4">
        <f t="shared" si="114"/>
        <v>0.2518150888039532</v>
      </c>
      <c r="AU197" s="10" t="e">
        <f t="shared" si="98"/>
        <v>#N/A</v>
      </c>
      <c r="AV197" s="10" t="e">
        <f t="shared" si="99"/>
        <v>#N/A</v>
      </c>
      <c r="AX197" s="21">
        <f t="shared" ref="AX197:AX260" si="120">IF(ISBLANK(AW197),AY196,IF(ISBLANK(AW198),AY196+(AW197-$BV$6)*$BV$14,AY196))</f>
        <v>2015</v>
      </c>
      <c r="AY197" s="8">
        <f t="shared" ref="AY197:AY260" si="121">IF(ISBLANK(AW197),AY196,IF(ISBLANK(AW198),AY196+(AW197-$BV$6)*$BV$14,AY196))</f>
        <v>2015</v>
      </c>
      <c r="AZ197" s="44">
        <f t="shared" si="115"/>
        <v>0</v>
      </c>
      <c r="BA197" s="5" t="e">
        <f t="shared" si="116"/>
        <v>#N/A</v>
      </c>
      <c r="BB197" s="5" t="e">
        <f t="shared" si="117"/>
        <v>#N/A</v>
      </c>
      <c r="BZ197">
        <v>195</v>
      </c>
      <c r="CA197" s="8">
        <v>0</v>
      </c>
      <c r="CB197" s="8">
        <f t="shared" ref="CB197:CB260" si="122">$CA$3+CA197</f>
        <v>7679.5</v>
      </c>
      <c r="CC197" s="8">
        <v>0</v>
      </c>
      <c r="CD197" s="33">
        <f t="shared" ref="CD197:CD260" si="123">$CC$3+3*CC197</f>
        <v>6102</v>
      </c>
      <c r="CE197" s="8">
        <v>0</v>
      </c>
      <c r="CF197" s="8">
        <f t="shared" ref="CF197:CF260" si="124">$CE$3+3*CE197</f>
        <v>5547</v>
      </c>
      <c r="CG197" s="8">
        <v>0</v>
      </c>
      <c r="CH197" s="8">
        <f t="shared" ref="CH197:CH260" si="125">$CG$3+3*CG197</f>
        <v>6045</v>
      </c>
      <c r="CI197">
        <f t="shared" ref="CI197:CI260" si="126">SUM(CB197,CD197,CF197,CH197)</f>
        <v>25373.5</v>
      </c>
      <c r="CJ197" s="34">
        <f t="shared" si="118"/>
        <v>0</v>
      </c>
    </row>
    <row r="198" spans="1:88" x14ac:dyDescent="0.25">
      <c r="A198" s="1">
        <v>41204</v>
      </c>
      <c r="B198">
        <v>7990</v>
      </c>
      <c r="C198">
        <v>1962.5</v>
      </c>
      <c r="D198" s="2">
        <v>1884</v>
      </c>
      <c r="E198">
        <v>2093</v>
      </c>
      <c r="F198" s="26">
        <v>2093</v>
      </c>
      <c r="G198" s="2">
        <f t="shared" si="97"/>
        <v>6027.5</v>
      </c>
      <c r="H198" s="2">
        <f>_xlfn.AGGREGATE(1,6,$G$3:G198)</f>
        <v>5921.779336734694</v>
      </c>
      <c r="I198" s="2">
        <f>_xlfn.AGGREGATE(8,6,$G$3:G198)</f>
        <v>285.21594726729506</v>
      </c>
      <c r="J198" s="2">
        <f t="shared" si="100"/>
        <v>0.37066883629135955</v>
      </c>
      <c r="K198" s="2"/>
      <c r="L198" s="2">
        <f t="shared" si="101"/>
        <v>6106</v>
      </c>
      <c r="M198" s="2">
        <f>_xlfn.AGGREGATE(1,6,$L$3:L198)</f>
        <v>6021.8176020408164</v>
      </c>
      <c r="N198" s="2">
        <f>_xlfn.AGGREGATE(8,6,$L$3:L198)</f>
        <v>306.08311397740806</v>
      </c>
      <c r="O198" s="2">
        <f t="shared" si="102"/>
        <v>0.27503117328255194</v>
      </c>
      <c r="P198" s="2"/>
      <c r="Q198" s="2">
        <f t="shared" si="103"/>
        <v>5897</v>
      </c>
      <c r="R198" s="2">
        <f>_xlfn.AGGREGATE(1,6,$Q$3:Q198)</f>
        <v>5939.6798469387759</v>
      </c>
      <c r="S198" s="2">
        <f>_xlfn.AGGREGATE(8,6,$Q$3:Q198)</f>
        <v>296.25630298035651</v>
      </c>
      <c r="T198" s="2">
        <f t="shared" si="104"/>
        <v>-0.14406392879886104</v>
      </c>
      <c r="V198" s="2">
        <f t="shared" si="105"/>
        <v>78.5</v>
      </c>
      <c r="W198" s="2">
        <f>_xlfn.AGGREGATE(1,6,$V$3:V198)</f>
        <v>100.03826530612245</v>
      </c>
      <c r="X198" s="2">
        <f>_xlfn.AGGREGATE(8,6,$V$3:V198)</f>
        <v>63.951012143152937</v>
      </c>
      <c r="Y198" s="2">
        <f t="shared" si="106"/>
        <v>-0.33679318879128167</v>
      </c>
      <c r="AA198" s="2">
        <f t="shared" si="107"/>
        <v>-130.5</v>
      </c>
      <c r="AB198" s="2">
        <f>_xlfn.AGGREGATE(1,6,$AA$3:AA198)</f>
        <v>17.900510204081634</v>
      </c>
      <c r="AC198" s="2">
        <f>_xlfn.AGGREGATE(8,6,$AA$3:AA198)</f>
        <v>95.274772073289384</v>
      </c>
      <c r="AD198" s="2">
        <f t="shared" si="119"/>
        <v>-1.5576055127156399</v>
      </c>
      <c r="AF198" s="2">
        <f t="shared" si="108"/>
        <v>-209</v>
      </c>
      <c r="AG198" s="2">
        <f>_xlfn.AGGREGATE(1,6,$AF$3:AF198)</f>
        <v>-82.137755102040813</v>
      </c>
      <c r="AH198" s="2">
        <f>_xlfn.AGGREGATE(8,6,$AF$3:AF198)</f>
        <v>61.688746394258388</v>
      </c>
      <c r="AI198" s="2">
        <f t="shared" si="109"/>
        <v>-2.0564892677048587</v>
      </c>
      <c r="AK198" s="25">
        <v>3.7581587092193596</v>
      </c>
      <c r="AL198" s="4">
        <f t="shared" si="110"/>
        <v>0.5016360807750504</v>
      </c>
      <c r="AM198" s="4">
        <f t="shared" si="111"/>
        <v>-2.2650675377982812</v>
      </c>
      <c r="AN198" s="4">
        <f t="shared" si="112"/>
        <v>-1.994727252196129</v>
      </c>
      <c r="AO198" s="2">
        <f t="shared" si="113"/>
        <v>3.7581587092193596</v>
      </c>
      <c r="AP198" s="4">
        <f t="shared" si="96"/>
        <v>4.1256146713793926</v>
      </c>
      <c r="AQ198" s="4">
        <f t="shared" si="95"/>
        <v>4.3221949454949184</v>
      </c>
      <c r="AR198" s="4">
        <f t="shared" si="114"/>
        <v>0.19658027411552581</v>
      </c>
      <c r="AU198" s="10" t="e">
        <f t="shared" si="98"/>
        <v>#N/A</v>
      </c>
      <c r="AV198" s="10" t="e">
        <f t="shared" si="99"/>
        <v>#N/A</v>
      </c>
      <c r="AX198" s="21">
        <f t="shared" si="120"/>
        <v>2015</v>
      </c>
      <c r="AY198" s="8">
        <f t="shared" si="121"/>
        <v>2015</v>
      </c>
      <c r="AZ198" s="44">
        <f t="shared" si="115"/>
        <v>0</v>
      </c>
      <c r="BA198" s="5" t="e">
        <f t="shared" si="116"/>
        <v>#N/A</v>
      </c>
      <c r="BB198" s="5" t="e">
        <f t="shared" si="117"/>
        <v>#N/A</v>
      </c>
      <c r="BZ198">
        <v>196</v>
      </c>
      <c r="CA198" s="8">
        <v>0</v>
      </c>
      <c r="CB198" s="8">
        <f t="shared" si="122"/>
        <v>7679.5</v>
      </c>
      <c r="CC198" s="8">
        <v>0</v>
      </c>
      <c r="CD198" s="33">
        <f t="shared" si="123"/>
        <v>6102</v>
      </c>
      <c r="CE198" s="8">
        <v>0</v>
      </c>
      <c r="CF198" s="8">
        <f t="shared" si="124"/>
        <v>5547</v>
      </c>
      <c r="CG198" s="8">
        <v>0</v>
      </c>
      <c r="CH198" s="8">
        <f t="shared" si="125"/>
        <v>6045</v>
      </c>
      <c r="CI198">
        <f t="shared" si="126"/>
        <v>25373.5</v>
      </c>
      <c r="CJ198" s="34">
        <f t="shared" si="118"/>
        <v>0</v>
      </c>
    </row>
    <row r="199" spans="1:88" x14ac:dyDescent="0.25">
      <c r="A199" s="1">
        <v>41205</v>
      </c>
      <c r="B199">
        <v>7859.5</v>
      </c>
      <c r="C199">
        <v>1941</v>
      </c>
      <c r="D199" s="2">
        <v>1836</v>
      </c>
      <c r="E199">
        <v>2025.5</v>
      </c>
      <c r="F199" s="26">
        <v>2025.5</v>
      </c>
      <c r="G199" s="2">
        <f t="shared" si="97"/>
        <v>5918.5</v>
      </c>
      <c r="H199" s="2">
        <f>_xlfn.AGGREGATE(1,6,$G$3:G199)</f>
        <v>5921.7626903553301</v>
      </c>
      <c r="I199" s="2">
        <f>_xlfn.AGGREGATE(8,6,$G$3:G199)</f>
        <v>284.49122338682537</v>
      </c>
      <c r="J199" s="2">
        <f t="shared" si="100"/>
        <v>-1.1468509701242137E-2</v>
      </c>
      <c r="K199" s="2"/>
      <c r="L199" s="2">
        <f t="shared" si="101"/>
        <v>6023.5</v>
      </c>
      <c r="M199" s="2">
        <f>_xlfn.AGGREGATE(1,6,$L$3:L199)</f>
        <v>6021.8261421319794</v>
      </c>
      <c r="N199" s="2">
        <f>_xlfn.AGGREGATE(8,6,$L$3:L199)</f>
        <v>305.30528831887631</v>
      </c>
      <c r="O199" s="2">
        <f t="shared" si="102"/>
        <v>5.4825708301270652E-3</v>
      </c>
      <c r="P199" s="2"/>
      <c r="Q199" s="2">
        <f t="shared" si="103"/>
        <v>5834</v>
      </c>
      <c r="R199" s="2">
        <f>_xlfn.AGGREGATE(1,6,$Q$3:Q199)</f>
        <v>5939.1434010152288</v>
      </c>
      <c r="S199" s="2">
        <f>_xlfn.AGGREGATE(8,6,$Q$3:Q199)</f>
        <v>295.59884808974874</v>
      </c>
      <c r="T199" s="2">
        <f t="shared" si="104"/>
        <v>-0.35569624744716716</v>
      </c>
      <c r="V199" s="2">
        <f t="shared" si="105"/>
        <v>105</v>
      </c>
      <c r="W199" s="2">
        <f>_xlfn.AGGREGATE(1,6,$V$3:V199)</f>
        <v>100.06345177664974</v>
      </c>
      <c r="X199" s="2">
        <f>_xlfn.AGGREGATE(8,6,$V$3:V199)</f>
        <v>63.789467999656075</v>
      </c>
      <c r="Y199" s="2">
        <f t="shared" si="106"/>
        <v>7.7388139110626752E-2</v>
      </c>
      <c r="AA199" s="2">
        <f t="shared" si="107"/>
        <v>-84.5</v>
      </c>
      <c r="AB199" s="2">
        <f>_xlfn.AGGREGATE(1,6,$AA$3:AA199)</f>
        <v>17.380710659898476</v>
      </c>
      <c r="AC199" s="2">
        <f>_xlfn.AGGREGATE(8,6,$AA$3:AA199)</f>
        <v>95.310871184731198</v>
      </c>
      <c r="AD199" s="2">
        <f t="shared" si="119"/>
        <v>-1.0689306413161794</v>
      </c>
      <c r="AF199" s="2">
        <f t="shared" si="108"/>
        <v>-189.5</v>
      </c>
      <c r="AG199" s="2">
        <f>_xlfn.AGGREGATE(1,6,$AF$3:AF199)</f>
        <v>-82.682741116751274</v>
      </c>
      <c r="AH199" s="2">
        <f>_xlfn.AGGREGATE(8,6,$AF$3:AF199)</f>
        <v>62.00321022145117</v>
      </c>
      <c r="AI199" s="2">
        <f t="shared" si="109"/>
        <v>-1.7227698130748286</v>
      </c>
      <c r="AK199" s="25">
        <v>3.1473967018381752</v>
      </c>
      <c r="AL199" s="4">
        <f t="shared" si="110"/>
        <v>-0.36168218631828225</v>
      </c>
      <c r="AM199" s="4">
        <f t="shared" si="111"/>
        <v>-0.98007399250431049</v>
      </c>
      <c r="AN199" s="4">
        <f t="shared" si="112"/>
        <v>-1.8056405230155823</v>
      </c>
      <c r="AO199" s="2">
        <f t="shared" si="113"/>
        <v>3.1473967018381752</v>
      </c>
      <c r="AP199" s="4">
        <f t="shared" si="96"/>
        <v>4.0625038346347981</v>
      </c>
      <c r="AQ199" s="4">
        <f t="shared" si="95"/>
        <v>4.1753451650378253</v>
      </c>
      <c r="AR199" s="4">
        <f t="shared" si="114"/>
        <v>0.11284133040302713</v>
      </c>
      <c r="AU199" s="10" t="e">
        <f t="shared" si="98"/>
        <v>#N/A</v>
      </c>
      <c r="AV199" s="10" t="e">
        <f t="shared" si="99"/>
        <v>#N/A</v>
      </c>
      <c r="AX199" s="21">
        <f t="shared" si="120"/>
        <v>2015</v>
      </c>
      <c r="AY199" s="8">
        <f t="shared" si="121"/>
        <v>2015</v>
      </c>
      <c r="AZ199" s="44">
        <f t="shared" si="115"/>
        <v>0</v>
      </c>
      <c r="BA199" s="5" t="e">
        <f t="shared" si="116"/>
        <v>#N/A</v>
      </c>
      <c r="BB199" s="5" t="e">
        <f t="shared" si="117"/>
        <v>#N/A</v>
      </c>
      <c r="BZ199">
        <v>197</v>
      </c>
      <c r="CA199" s="8">
        <v>0</v>
      </c>
      <c r="CB199" s="8">
        <f t="shared" si="122"/>
        <v>7679.5</v>
      </c>
      <c r="CC199" s="8">
        <v>0</v>
      </c>
      <c r="CD199" s="33">
        <f t="shared" si="123"/>
        <v>6102</v>
      </c>
      <c r="CE199" s="8">
        <v>0</v>
      </c>
      <c r="CF199" s="8">
        <f t="shared" si="124"/>
        <v>5547</v>
      </c>
      <c r="CG199" s="8">
        <v>0</v>
      </c>
      <c r="CH199" s="8">
        <f t="shared" si="125"/>
        <v>6045</v>
      </c>
      <c r="CI199">
        <f t="shared" si="126"/>
        <v>25373.5</v>
      </c>
      <c r="CJ199" s="34">
        <f t="shared" si="118"/>
        <v>0</v>
      </c>
    </row>
    <row r="200" spans="1:88" x14ac:dyDescent="0.25">
      <c r="A200" s="1">
        <v>41206</v>
      </c>
      <c r="B200">
        <v>7859</v>
      </c>
      <c r="C200">
        <v>1932</v>
      </c>
      <c r="D200" s="2">
        <v>1854</v>
      </c>
      <c r="E200">
        <v>2015.5</v>
      </c>
      <c r="F200" s="26">
        <v>2015.5</v>
      </c>
      <c r="G200" s="2">
        <f t="shared" si="97"/>
        <v>5927</v>
      </c>
      <c r="H200" s="2">
        <f>_xlfn.AGGREGATE(1,6,$G$3:G200)</f>
        <v>5921.7891414141413</v>
      </c>
      <c r="I200" s="2">
        <f>_xlfn.AGGREGATE(8,6,$G$3:G200)</f>
        <v>283.77214468079416</v>
      </c>
      <c r="J200" s="2">
        <f t="shared" si="100"/>
        <v>1.8362826244697768E-2</v>
      </c>
      <c r="K200" s="2"/>
      <c r="L200" s="2">
        <f t="shared" si="101"/>
        <v>6005</v>
      </c>
      <c r="M200" s="2">
        <f>_xlfn.AGGREGATE(1,6,$L$3:L200)</f>
        <v>6021.7411616161617</v>
      </c>
      <c r="N200" s="2">
        <f>_xlfn.AGGREGATE(8,6,$L$3:L200)</f>
        <v>304.5356752669</v>
      </c>
      <c r="O200" s="2">
        <f t="shared" si="102"/>
        <v>-5.4972743674413307E-2</v>
      </c>
      <c r="P200" s="2"/>
      <c r="Q200" s="2">
        <f t="shared" si="103"/>
        <v>5843.5</v>
      </c>
      <c r="R200" s="2">
        <f>_xlfn.AGGREGATE(1,6,$Q$3:Q200)</f>
        <v>5938.6603535353534</v>
      </c>
      <c r="S200" s="2">
        <f>_xlfn.AGGREGATE(8,6,$Q$3:Q200)</f>
        <v>294.92938053267972</v>
      </c>
      <c r="T200" s="2">
        <f t="shared" si="104"/>
        <v>-0.32265470928492013</v>
      </c>
      <c r="V200" s="2">
        <f t="shared" si="105"/>
        <v>78</v>
      </c>
      <c r="W200" s="2">
        <f>_xlfn.AGGREGATE(1,6,$V$3:V200)</f>
        <v>99.952020202020208</v>
      </c>
      <c r="X200" s="2">
        <f>_xlfn.AGGREGATE(8,6,$V$3:V200)</f>
        <v>63.647398884853672</v>
      </c>
      <c r="Y200" s="2">
        <f t="shared" si="106"/>
        <v>-0.34490050790188981</v>
      </c>
      <c r="AA200" s="2">
        <f t="shared" si="107"/>
        <v>-83.5</v>
      </c>
      <c r="AB200" s="2">
        <f>_xlfn.AGGREGATE(1,6,$AA$3:AA200)</f>
        <v>16.871212121212121</v>
      </c>
      <c r="AC200" s="2">
        <f>_xlfn.AGGREGATE(8,6,$AA$3:AA200)</f>
        <v>95.338457848841927</v>
      </c>
      <c r="AD200" s="2">
        <f t="shared" si="119"/>
        <v>-1.0527882911673438</v>
      </c>
      <c r="AF200" s="2">
        <f t="shared" si="108"/>
        <v>-161.5</v>
      </c>
      <c r="AG200" s="2">
        <f>_xlfn.AGGREGATE(1,6,$AF$3:AF200)</f>
        <v>-83.080808080808083</v>
      </c>
      <c r="AH200" s="2">
        <f>_xlfn.AGGREGATE(8,6,$AF$3:AF200)</f>
        <v>62.098293177096437</v>
      </c>
      <c r="AI200" s="2">
        <f t="shared" si="109"/>
        <v>-1.2628236285907304</v>
      </c>
      <c r="AK200" s="25">
        <v>2.6382666290429944</v>
      </c>
      <c r="AL200" s="4">
        <f t="shared" si="110"/>
        <v>-0.35926462671463566</v>
      </c>
      <c r="AM200" s="4">
        <f t="shared" si="111"/>
        <v>-1.4160516253139315</v>
      </c>
      <c r="AN200" s="4">
        <f t="shared" si="112"/>
        <v>-0.86295037701442734</v>
      </c>
      <c r="AO200" s="2">
        <f t="shared" si="113"/>
        <v>2.6382666290429944</v>
      </c>
      <c r="AP200" s="4">
        <f t="shared" si="96"/>
        <v>3.9706175633062948</v>
      </c>
      <c r="AQ200" s="4">
        <f t="shared" si="95"/>
        <v>3.9832103480384715</v>
      </c>
      <c r="AR200" s="4">
        <f t="shared" si="114"/>
        <v>1.2592784732176732E-2</v>
      </c>
      <c r="AU200" s="10" t="e">
        <f t="shared" si="98"/>
        <v>#N/A</v>
      </c>
      <c r="AV200" s="10" t="e">
        <f t="shared" si="99"/>
        <v>#N/A</v>
      </c>
      <c r="AX200" s="21">
        <f t="shared" si="120"/>
        <v>2015</v>
      </c>
      <c r="AY200" s="8">
        <f t="shared" si="121"/>
        <v>2015</v>
      </c>
      <c r="AZ200" s="44">
        <f t="shared" si="115"/>
        <v>0</v>
      </c>
      <c r="BA200" s="5" t="e">
        <f t="shared" si="116"/>
        <v>#N/A</v>
      </c>
      <c r="BB200" s="5" t="e">
        <f t="shared" si="117"/>
        <v>#N/A</v>
      </c>
      <c r="BZ200">
        <v>198</v>
      </c>
      <c r="CA200" s="8">
        <v>0</v>
      </c>
      <c r="CB200" s="8">
        <f t="shared" si="122"/>
        <v>7679.5</v>
      </c>
      <c r="CC200" s="8">
        <v>0</v>
      </c>
      <c r="CD200" s="33">
        <f t="shared" si="123"/>
        <v>6102</v>
      </c>
      <c r="CE200" s="8">
        <v>0</v>
      </c>
      <c r="CF200" s="8">
        <f t="shared" si="124"/>
        <v>5547</v>
      </c>
      <c r="CG200" s="8">
        <v>0</v>
      </c>
      <c r="CH200" s="8">
        <f t="shared" si="125"/>
        <v>6045</v>
      </c>
      <c r="CI200">
        <f t="shared" si="126"/>
        <v>25373.5</v>
      </c>
      <c r="CJ200" s="34">
        <f t="shared" si="118"/>
        <v>0</v>
      </c>
    </row>
    <row r="201" spans="1:88" x14ac:dyDescent="0.25">
      <c r="A201" s="1">
        <v>41207</v>
      </c>
      <c r="B201">
        <v>7846</v>
      </c>
      <c r="C201">
        <v>1936</v>
      </c>
      <c r="D201" s="2">
        <v>1858</v>
      </c>
      <c r="E201">
        <v>2023</v>
      </c>
      <c r="F201" s="26">
        <v>2023</v>
      </c>
      <c r="G201" s="2">
        <f t="shared" si="97"/>
        <v>5910</v>
      </c>
      <c r="H201" s="2">
        <f>_xlfn.AGGREGATE(1,6,$G$3:G201)</f>
        <v>5921.7298994974872</v>
      </c>
      <c r="I201" s="2">
        <f>_xlfn.AGGREGATE(8,6,$G$3:G201)</f>
        <v>283.05947884820785</v>
      </c>
      <c r="J201" s="2">
        <f t="shared" si="100"/>
        <v>-4.1439698628772607E-2</v>
      </c>
      <c r="K201" s="2"/>
      <c r="L201" s="2">
        <f t="shared" si="101"/>
        <v>5988</v>
      </c>
      <c r="M201" s="2">
        <f>_xlfn.AGGREGATE(1,6,$L$3:L201)</f>
        <v>6021.5716080402008</v>
      </c>
      <c r="N201" s="2">
        <f>_xlfn.AGGREGATE(8,6,$L$3:L201)</f>
        <v>303.77891567465554</v>
      </c>
      <c r="O201" s="2">
        <f t="shared" si="102"/>
        <v>-0.11051329209481958</v>
      </c>
      <c r="P201" s="2"/>
      <c r="Q201" s="2">
        <f t="shared" si="103"/>
        <v>5823</v>
      </c>
      <c r="R201" s="2">
        <f>_xlfn.AGGREGATE(1,6,$Q$3:Q201)</f>
        <v>5938.0791457286432</v>
      </c>
      <c r="S201" s="2">
        <f>_xlfn.AGGREGATE(8,6,$Q$3:Q201)</f>
        <v>294.30107405636062</v>
      </c>
      <c r="T201" s="2">
        <f t="shared" si="104"/>
        <v>-0.39102523189094707</v>
      </c>
      <c r="V201" s="2">
        <f t="shared" si="105"/>
        <v>78</v>
      </c>
      <c r="W201" s="2">
        <f>_xlfn.AGGREGATE(1,6,$V$3:V201)</f>
        <v>99.841708542713562</v>
      </c>
      <c r="X201" s="2">
        <f>_xlfn.AGGREGATE(8,6,$V$3:V201)</f>
        <v>63.506251970116587</v>
      </c>
      <c r="Y201" s="2">
        <f t="shared" si="106"/>
        <v>-0.34393005200482252</v>
      </c>
      <c r="AA201" s="2">
        <f t="shared" si="107"/>
        <v>-87</v>
      </c>
      <c r="AB201" s="2">
        <f>_xlfn.AGGREGATE(1,6,$AA$3:AA201)</f>
        <v>16.349246231155778</v>
      </c>
      <c r="AC201" s="2">
        <f>_xlfn.AGGREGATE(8,6,$AA$3:AA201)</f>
        <v>95.381816092693342</v>
      </c>
      <c r="AD201" s="2">
        <f t="shared" si="119"/>
        <v>-1.0835319609632885</v>
      </c>
      <c r="AF201" s="2">
        <f t="shared" si="108"/>
        <v>-165</v>
      </c>
      <c r="AG201" s="2">
        <f>_xlfn.AGGREGATE(1,6,$AF$3:AF201)</f>
        <v>-83.492462311557787</v>
      </c>
      <c r="AH201" s="2">
        <f>_xlfn.AGGREGATE(8,6,$AF$3:AF201)</f>
        <v>62.212322402890109</v>
      </c>
      <c r="AI201" s="2">
        <f t="shared" si="109"/>
        <v>-1.3101510205742735</v>
      </c>
      <c r="AK201" s="25">
        <v>2.7847082134285088</v>
      </c>
      <c r="AL201" s="4">
        <f t="shared" si="110"/>
        <v>-0.54297822261453921</v>
      </c>
      <c r="AM201" s="4">
        <f t="shared" si="111"/>
        <v>-1.3860223143393384</v>
      </c>
      <c r="AN201" s="4">
        <f t="shared" si="112"/>
        <v>-0.85570767647463142</v>
      </c>
      <c r="AO201" s="2">
        <f t="shared" si="113"/>
        <v>2.7847082134285088</v>
      </c>
      <c r="AP201" s="4">
        <f t="shared" si="96"/>
        <v>3.8941072826690188</v>
      </c>
      <c r="AQ201" s="4">
        <f t="shared" si="95"/>
        <v>3.8333975812122261</v>
      </c>
      <c r="AR201" s="4">
        <f t="shared" si="114"/>
        <v>-6.0709701456792775E-2</v>
      </c>
      <c r="AU201" s="10" t="e">
        <f t="shared" si="98"/>
        <v>#N/A</v>
      </c>
      <c r="AV201" s="10" t="e">
        <f t="shared" si="99"/>
        <v>#N/A</v>
      </c>
      <c r="AX201" s="21">
        <f t="shared" si="120"/>
        <v>2015</v>
      </c>
      <c r="AY201" s="8">
        <f t="shared" si="121"/>
        <v>2015</v>
      </c>
      <c r="AZ201" s="44">
        <f t="shared" si="115"/>
        <v>0</v>
      </c>
      <c r="BA201" s="5" t="e">
        <f t="shared" si="116"/>
        <v>#N/A</v>
      </c>
      <c r="BB201" s="5" t="e">
        <f t="shared" si="117"/>
        <v>#N/A</v>
      </c>
      <c r="BZ201">
        <v>199</v>
      </c>
      <c r="CA201" s="8">
        <v>0</v>
      </c>
      <c r="CB201" s="8">
        <f t="shared" si="122"/>
        <v>7679.5</v>
      </c>
      <c r="CC201" s="8">
        <v>0</v>
      </c>
      <c r="CD201" s="33">
        <f t="shared" si="123"/>
        <v>6102</v>
      </c>
      <c r="CE201" s="8">
        <v>0</v>
      </c>
      <c r="CF201" s="8">
        <f t="shared" si="124"/>
        <v>5547</v>
      </c>
      <c r="CG201" s="8">
        <v>0</v>
      </c>
      <c r="CH201" s="8">
        <f t="shared" si="125"/>
        <v>6045</v>
      </c>
      <c r="CI201">
        <f t="shared" si="126"/>
        <v>25373.5</v>
      </c>
      <c r="CJ201" s="34">
        <f t="shared" si="118"/>
        <v>0</v>
      </c>
    </row>
    <row r="202" spans="1:88" x14ac:dyDescent="0.25">
      <c r="A202" s="1">
        <v>41208</v>
      </c>
      <c r="B202">
        <v>7765</v>
      </c>
      <c r="C202">
        <v>1925</v>
      </c>
      <c r="D202" s="2">
        <v>1832</v>
      </c>
      <c r="E202">
        <v>1995</v>
      </c>
      <c r="F202" s="26">
        <v>1995</v>
      </c>
      <c r="G202" s="2">
        <f t="shared" si="97"/>
        <v>5840</v>
      </c>
      <c r="H202" s="2">
        <f>_xlfn.AGGREGATE(1,6,$G$3:G202)</f>
        <v>5921.32125</v>
      </c>
      <c r="I202" s="2">
        <f>_xlfn.AGGREGATE(8,6,$G$3:G202)</f>
        <v>282.40978579174191</v>
      </c>
      <c r="J202" s="2">
        <f t="shared" si="100"/>
        <v>-0.28795478801137891</v>
      </c>
      <c r="K202" s="2"/>
      <c r="L202" s="2">
        <f t="shared" si="101"/>
        <v>5933</v>
      </c>
      <c r="M202" s="2">
        <f>_xlfn.AGGREGATE(1,6,$L$3:L202)</f>
        <v>6021.1287499999999</v>
      </c>
      <c r="N202" s="2">
        <f>_xlfn.AGGREGATE(8,6,$L$3:L202)</f>
        <v>303.08290942568419</v>
      </c>
      <c r="O202" s="2">
        <f t="shared" si="102"/>
        <v>-0.29077439624357632</v>
      </c>
      <c r="P202" s="2"/>
      <c r="Q202" s="2">
        <f t="shared" si="103"/>
        <v>5770</v>
      </c>
      <c r="R202" s="2">
        <f>_xlfn.AGGREGATE(1,6,$Q$3:Q202)</f>
        <v>5937.2387500000004</v>
      </c>
      <c r="S202" s="2">
        <f>_xlfn.AGGREGATE(8,6,$Q$3:Q202)</f>
        <v>293.8036815816601</v>
      </c>
      <c r="T202" s="2">
        <f t="shared" si="104"/>
        <v>-0.56921938179837928</v>
      </c>
      <c r="V202" s="2">
        <f t="shared" si="105"/>
        <v>93</v>
      </c>
      <c r="W202" s="2">
        <f>_xlfn.AGGREGATE(1,6,$V$3:V202)</f>
        <v>99.807500000000005</v>
      </c>
      <c r="X202" s="2">
        <f>_xlfn.AGGREGATE(8,6,$V$3:V202)</f>
        <v>63.349125437925345</v>
      </c>
      <c r="Y202" s="2">
        <f t="shared" si="106"/>
        <v>-0.10746004704785625</v>
      </c>
      <c r="AA202" s="2">
        <f t="shared" si="107"/>
        <v>-70</v>
      </c>
      <c r="AB202" s="2">
        <f>_xlfn.AGGREGATE(1,6,$AA$3:AA202)</f>
        <v>15.9175</v>
      </c>
      <c r="AC202" s="2">
        <f>_xlfn.AGGREGATE(8,6,$AA$3:AA202)</f>
        <v>95.337804378693349</v>
      </c>
      <c r="AD202" s="2">
        <f t="shared" si="119"/>
        <v>-0.90119025249129137</v>
      </c>
      <c r="AF202" s="2">
        <f t="shared" si="108"/>
        <v>-163</v>
      </c>
      <c r="AG202" s="2">
        <f>_xlfn.AGGREGATE(1,6,$AF$3:AF202)</f>
        <v>-83.89</v>
      </c>
      <c r="AH202" s="2">
        <f>_xlfn.AGGREGATE(8,6,$AF$3:AF202)</f>
        <v>62.309472795073461</v>
      </c>
      <c r="AI202" s="2">
        <f t="shared" si="109"/>
        <v>-1.2696303860599327</v>
      </c>
      <c r="AK202" s="25">
        <v>2.7400400203496034</v>
      </c>
      <c r="AL202" s="4">
        <f t="shared" si="110"/>
        <v>-1.1479485660533344</v>
      </c>
      <c r="AM202" s="4">
        <f t="shared" si="111"/>
        <v>-0.72069551152776867</v>
      </c>
      <c r="AN202" s="4">
        <f t="shared" si="112"/>
        <v>-0.87139594276850019</v>
      </c>
      <c r="AO202" s="2">
        <f t="shared" si="113"/>
        <v>2.7400400203496034</v>
      </c>
      <c r="AP202" s="4">
        <f t="shared" si="96"/>
        <v>3.8196513302613146</v>
      </c>
      <c r="AQ202" s="4">
        <f t="shared" si="95"/>
        <v>3.6967278861043984</v>
      </c>
      <c r="AR202" s="4">
        <f t="shared" si="114"/>
        <v>-0.12292344415691625</v>
      </c>
      <c r="AU202" s="10" t="e">
        <f t="shared" si="98"/>
        <v>#N/A</v>
      </c>
      <c r="AV202" s="10" t="e">
        <f t="shared" si="99"/>
        <v>#N/A</v>
      </c>
      <c r="AX202" s="21">
        <f t="shared" si="120"/>
        <v>2015</v>
      </c>
      <c r="AY202" s="8">
        <f t="shared" si="121"/>
        <v>2015</v>
      </c>
      <c r="AZ202" s="44">
        <f t="shared" si="115"/>
        <v>0</v>
      </c>
      <c r="BA202" s="5" t="e">
        <f t="shared" si="116"/>
        <v>#N/A</v>
      </c>
      <c r="BB202" s="5" t="e">
        <f t="shared" si="117"/>
        <v>#N/A</v>
      </c>
      <c r="BZ202">
        <v>200</v>
      </c>
      <c r="CA202" s="8">
        <v>0</v>
      </c>
      <c r="CB202" s="8">
        <f t="shared" si="122"/>
        <v>7679.5</v>
      </c>
      <c r="CC202" s="8">
        <v>0</v>
      </c>
      <c r="CD202" s="33">
        <f t="shared" si="123"/>
        <v>6102</v>
      </c>
      <c r="CE202" s="8">
        <v>0</v>
      </c>
      <c r="CF202" s="8">
        <f t="shared" si="124"/>
        <v>5547</v>
      </c>
      <c r="CG202" s="8">
        <v>0</v>
      </c>
      <c r="CH202" s="8">
        <f t="shared" si="125"/>
        <v>6045</v>
      </c>
      <c r="CI202">
        <f t="shared" si="126"/>
        <v>25373.5</v>
      </c>
      <c r="CJ202" s="34">
        <f t="shared" si="118"/>
        <v>0</v>
      </c>
    </row>
    <row r="203" spans="1:88" x14ac:dyDescent="0.25">
      <c r="A203" s="1">
        <v>41211</v>
      </c>
      <c r="B203">
        <v>7710</v>
      </c>
      <c r="C203">
        <v>1901</v>
      </c>
      <c r="D203" s="2">
        <v>1820</v>
      </c>
      <c r="E203">
        <v>2005</v>
      </c>
      <c r="F203" s="26">
        <v>2005</v>
      </c>
      <c r="G203" s="2">
        <f t="shared" si="97"/>
        <v>5809</v>
      </c>
      <c r="H203" s="2">
        <f>_xlfn.AGGREGATE(1,6,$G$3:G203)</f>
        <v>5920.7624378109449</v>
      </c>
      <c r="I203" s="2">
        <f>_xlfn.AGGREGATE(8,6,$G$3:G203)</f>
        <v>281.81722596441114</v>
      </c>
      <c r="J203" s="2">
        <f t="shared" si="100"/>
        <v>-0.39657773732063722</v>
      </c>
      <c r="K203" s="2"/>
      <c r="L203" s="2">
        <f t="shared" si="101"/>
        <v>5890</v>
      </c>
      <c r="M203" s="2">
        <f>_xlfn.AGGREGATE(1,6,$L$3:L203)</f>
        <v>6020.476368159204</v>
      </c>
      <c r="N203" s="2">
        <f>_xlfn.AGGREGATE(8,6,$L$3:L203)</f>
        <v>302.46877393413314</v>
      </c>
      <c r="O203" s="2">
        <f t="shared" si="102"/>
        <v>-0.43137136591698894</v>
      </c>
      <c r="P203" s="2"/>
      <c r="Q203" s="2">
        <f t="shared" si="103"/>
        <v>5705</v>
      </c>
      <c r="R203" s="2">
        <f>_xlfn.AGGREGATE(1,6,$Q$3:Q203)</f>
        <v>5936.083333333333</v>
      </c>
      <c r="S203" s="2">
        <f>_xlfn.AGGREGATE(8,6,$Q$3:Q203)</f>
        <v>293.52707729917222</v>
      </c>
      <c r="T203" s="2">
        <f t="shared" si="104"/>
        <v>-0.7872641102129242</v>
      </c>
      <c r="V203" s="2">
        <f t="shared" si="105"/>
        <v>81</v>
      </c>
      <c r="W203" s="2">
        <f>_xlfn.AGGREGATE(1,6,$V$3:V203)</f>
        <v>99.7139303482587</v>
      </c>
      <c r="X203" s="2">
        <f>_xlfn.AGGREGATE(8,6,$V$3:V203)</f>
        <v>63.205197728317771</v>
      </c>
      <c r="Y203" s="2">
        <f t="shared" si="106"/>
        <v>-0.29608214230574764</v>
      </c>
      <c r="AA203" s="2">
        <f t="shared" si="107"/>
        <v>-104</v>
      </c>
      <c r="AB203" s="2">
        <f>_xlfn.AGGREGATE(1,6,$AA$3:AA203)</f>
        <v>15.32089552238806</v>
      </c>
      <c r="AC203" s="2">
        <f>_xlfn.AGGREGATE(8,6,$AA$3:AA203)</f>
        <v>95.473891412713442</v>
      </c>
      <c r="AD203" s="2">
        <f t="shared" si="119"/>
        <v>-1.2497751349276114</v>
      </c>
      <c r="AF203" s="2">
        <f t="shared" si="108"/>
        <v>-185</v>
      </c>
      <c r="AG203" s="2">
        <f>_xlfn.AGGREGATE(1,6,$AF$3:AF203)</f>
        <v>-84.393034825870643</v>
      </c>
      <c r="AH203" s="2">
        <f>_xlfn.AGGREGATE(8,6,$AF$3:AF203)</f>
        <v>62.56007859708469</v>
      </c>
      <c r="AI203" s="2">
        <f t="shared" si="109"/>
        <v>-1.6081655814738325</v>
      </c>
      <c r="AK203" s="25">
        <v>3.6452048266143677</v>
      </c>
      <c r="AL203" s="4">
        <f t="shared" si="110"/>
        <v>-1.6152132134505504</v>
      </c>
      <c r="AM203" s="4">
        <f t="shared" si="111"/>
        <v>-1.1492795399127218</v>
      </c>
      <c r="AN203" s="4">
        <f t="shared" si="112"/>
        <v>-0.88071207325109591</v>
      </c>
      <c r="AO203" s="2">
        <f t="shared" si="113"/>
        <v>3.6452048266143677</v>
      </c>
      <c r="AP203" s="4">
        <f t="shared" si="96"/>
        <v>3.8083967171228021</v>
      </c>
      <c r="AQ203" s="4">
        <f t="shared" si="95"/>
        <v>3.6902875036681446</v>
      </c>
      <c r="AR203" s="4">
        <f t="shared" si="114"/>
        <v>-0.11810921345465752</v>
      </c>
      <c r="AU203" s="10" t="e">
        <f t="shared" si="98"/>
        <v>#N/A</v>
      </c>
      <c r="AV203" s="10" t="e">
        <f t="shared" si="99"/>
        <v>#N/A</v>
      </c>
      <c r="AX203" s="21">
        <f t="shared" si="120"/>
        <v>2015</v>
      </c>
      <c r="AY203" s="8">
        <f t="shared" si="121"/>
        <v>2015</v>
      </c>
      <c r="AZ203" s="44">
        <f t="shared" si="115"/>
        <v>0</v>
      </c>
      <c r="BA203" s="5" t="e">
        <f t="shared" si="116"/>
        <v>#N/A</v>
      </c>
      <c r="BB203" s="5" t="e">
        <f t="shared" si="117"/>
        <v>#N/A</v>
      </c>
      <c r="BZ203">
        <v>201</v>
      </c>
      <c r="CA203" s="8">
        <v>0</v>
      </c>
      <c r="CB203" s="8">
        <f t="shared" si="122"/>
        <v>7679.5</v>
      </c>
      <c r="CC203" s="8">
        <v>0</v>
      </c>
      <c r="CD203" s="33">
        <f t="shared" si="123"/>
        <v>6102</v>
      </c>
      <c r="CE203" s="8">
        <v>0</v>
      </c>
      <c r="CF203" s="8">
        <f t="shared" si="124"/>
        <v>5547</v>
      </c>
      <c r="CG203" s="8">
        <v>0</v>
      </c>
      <c r="CH203" s="8">
        <f t="shared" si="125"/>
        <v>6045</v>
      </c>
      <c r="CI203">
        <f t="shared" si="126"/>
        <v>25373.5</v>
      </c>
      <c r="CJ203" s="34">
        <f t="shared" si="118"/>
        <v>0</v>
      </c>
    </row>
    <row r="204" spans="1:88" x14ac:dyDescent="0.25">
      <c r="A204" s="1">
        <v>41212</v>
      </c>
      <c r="B204">
        <v>7759</v>
      </c>
      <c r="C204">
        <v>1912</v>
      </c>
      <c r="D204" s="2">
        <v>1862</v>
      </c>
      <c r="E204">
        <v>2052</v>
      </c>
      <c r="F204" s="26">
        <v>2052</v>
      </c>
      <c r="G204" s="2">
        <f t="shared" si="97"/>
        <v>5847</v>
      </c>
      <c r="H204" s="2">
        <f>_xlfn.AGGREGATE(1,6,$G$3:G204)</f>
        <v>5920.397277227723</v>
      </c>
      <c r="I204" s="2">
        <f>_xlfn.AGGREGATE(8,6,$G$3:G204)</f>
        <v>281.16645893264922</v>
      </c>
      <c r="J204" s="2">
        <f t="shared" si="100"/>
        <v>-0.26104563647580942</v>
      </c>
      <c r="K204" s="2"/>
      <c r="L204" s="2">
        <f t="shared" si="101"/>
        <v>5897</v>
      </c>
      <c r="M204" s="2">
        <f>_xlfn.AGGREGATE(1,6,$L$3:L204)</f>
        <v>6019.8650990099013</v>
      </c>
      <c r="N204" s="2">
        <f>_xlfn.AGGREGATE(8,6,$L$3:L204)</f>
        <v>301.84359382125496</v>
      </c>
      <c r="O204" s="2">
        <f t="shared" si="102"/>
        <v>-0.40704888732095895</v>
      </c>
      <c r="P204" s="2"/>
      <c r="Q204" s="2">
        <f t="shared" si="103"/>
        <v>5707</v>
      </c>
      <c r="R204" s="2">
        <f>_xlfn.AGGREGATE(1,6,$Q$3:Q204)</f>
        <v>5934.9492574257429</v>
      </c>
      <c r="S204" s="2">
        <f>_xlfn.AGGREGATE(8,6,$Q$3:Q204)</f>
        <v>293.24073966276137</v>
      </c>
      <c r="T204" s="2">
        <f t="shared" si="104"/>
        <v>-0.77734511817114382</v>
      </c>
      <c r="V204" s="2">
        <f t="shared" si="105"/>
        <v>50</v>
      </c>
      <c r="W204" s="2">
        <f>_xlfn.AGGREGATE(1,6,$V$3:V204)</f>
        <v>99.46782178217822</v>
      </c>
      <c r="X204" s="2">
        <f>_xlfn.AGGREGATE(8,6,$V$3:V204)</f>
        <v>63.145029548187765</v>
      </c>
      <c r="Y204" s="2">
        <f t="shared" si="106"/>
        <v>-0.78340008922520055</v>
      </c>
      <c r="AA204" s="2">
        <f t="shared" si="107"/>
        <v>-140</v>
      </c>
      <c r="AB204" s="2">
        <f>_xlfn.AGGREGATE(1,6,$AA$3:AA204)</f>
        <v>14.551980198019802</v>
      </c>
      <c r="AC204" s="2">
        <f>_xlfn.AGGREGATE(8,6,$AA$3:AA204)</f>
        <v>95.859148016530241</v>
      </c>
      <c r="AD204" s="2">
        <f t="shared" si="119"/>
        <v>-1.612282013724641</v>
      </c>
      <c r="AF204" s="2">
        <f t="shared" si="108"/>
        <v>-190</v>
      </c>
      <c r="AG204" s="2">
        <f>_xlfn.AGGREGATE(1,6,$AF$3:AF204)</f>
        <v>-84.915841584158414</v>
      </c>
      <c r="AH204" s="2">
        <f>_xlfn.AGGREGATE(8,6,$AF$3:AF204)</f>
        <v>62.843671724183054</v>
      </c>
      <c r="AI204" s="2">
        <f t="shared" si="109"/>
        <v>-1.6721517940111676</v>
      </c>
      <c r="AK204" s="25">
        <v>4.0617789259069523</v>
      </c>
      <c r="AL204" s="4">
        <f t="shared" si="110"/>
        <v>-1.4454396419679121</v>
      </c>
      <c r="AM204" s="4">
        <f t="shared" si="111"/>
        <v>-2.1346364664740323</v>
      </c>
      <c r="AN204" s="4">
        <f t="shared" si="112"/>
        <v>-0.4817028174650082</v>
      </c>
      <c r="AO204" s="2">
        <f t="shared" si="113"/>
        <v>4.0617789259069523</v>
      </c>
      <c r="AP204" s="4">
        <f t="shared" si="96"/>
        <v>3.8247439563991992</v>
      </c>
      <c r="AQ204" s="4">
        <f t="shared" si="95"/>
        <v>3.7367239314479956</v>
      </c>
      <c r="AR204" s="4">
        <f t="shared" si="114"/>
        <v>-8.8020024951203535E-2</v>
      </c>
      <c r="AU204" s="10" t="e">
        <f t="shared" si="98"/>
        <v>#N/A</v>
      </c>
      <c r="AV204" s="10" t="e">
        <f t="shared" si="99"/>
        <v>#N/A</v>
      </c>
      <c r="AX204" s="21">
        <f t="shared" si="120"/>
        <v>2015</v>
      </c>
      <c r="AY204" s="8">
        <f t="shared" si="121"/>
        <v>2015</v>
      </c>
      <c r="AZ204" s="44">
        <f t="shared" si="115"/>
        <v>0</v>
      </c>
      <c r="BA204" s="5" t="e">
        <f t="shared" si="116"/>
        <v>#N/A</v>
      </c>
      <c r="BB204" s="5" t="e">
        <f t="shared" si="117"/>
        <v>#N/A</v>
      </c>
      <c r="BZ204">
        <v>202</v>
      </c>
      <c r="CA204" s="8">
        <v>0</v>
      </c>
      <c r="CB204" s="8">
        <f t="shared" si="122"/>
        <v>7679.5</v>
      </c>
      <c r="CC204" s="8">
        <v>0</v>
      </c>
      <c r="CD204" s="33">
        <f t="shared" si="123"/>
        <v>6102</v>
      </c>
      <c r="CE204" s="8">
        <v>0</v>
      </c>
      <c r="CF204" s="8">
        <f t="shared" si="124"/>
        <v>5547</v>
      </c>
      <c r="CG204" s="8">
        <v>0</v>
      </c>
      <c r="CH204" s="8">
        <f t="shared" si="125"/>
        <v>6045</v>
      </c>
      <c r="CI204">
        <f t="shared" si="126"/>
        <v>25373.5</v>
      </c>
      <c r="CJ204" s="34">
        <f t="shared" si="118"/>
        <v>0</v>
      </c>
    </row>
    <row r="205" spans="1:88" x14ac:dyDescent="0.25">
      <c r="A205" s="1">
        <v>41213</v>
      </c>
      <c r="B205">
        <v>7823</v>
      </c>
      <c r="C205">
        <v>1911</v>
      </c>
      <c r="D205" s="2">
        <v>1875</v>
      </c>
      <c r="E205">
        <v>2080</v>
      </c>
      <c r="F205" s="26">
        <v>2080</v>
      </c>
      <c r="G205" s="2">
        <f t="shared" si="97"/>
        <v>5912</v>
      </c>
      <c r="H205" s="2">
        <f>_xlfn.AGGREGATE(1,6,$G$3:G205)</f>
        <v>5920.3559113300489</v>
      </c>
      <c r="I205" s="2">
        <f>_xlfn.AGGREGATE(8,6,$G$3:G205)</f>
        <v>280.47369192422997</v>
      </c>
      <c r="J205" s="2">
        <f t="shared" si="100"/>
        <v>-2.9792139407878095E-2</v>
      </c>
      <c r="K205" s="2"/>
      <c r="L205" s="2">
        <f t="shared" si="101"/>
        <v>5948</v>
      </c>
      <c r="M205" s="2">
        <f>_xlfn.AGGREGATE(1,6,$L$3:L205)</f>
        <v>6019.5110837438424</v>
      </c>
      <c r="N205" s="2">
        <f>_xlfn.AGGREGATE(8,6,$L$3:L205)</f>
        <v>301.14125523373855</v>
      </c>
      <c r="O205" s="2">
        <f t="shared" si="102"/>
        <v>-0.23746691129495764</v>
      </c>
      <c r="P205" s="2"/>
      <c r="Q205" s="2">
        <f t="shared" si="103"/>
        <v>5743</v>
      </c>
      <c r="R205" s="2">
        <f>_xlfn.AGGREGATE(1,6,$Q$3:Q205)</f>
        <v>5934.0036945812808</v>
      </c>
      <c r="S205" s="2">
        <f>_xlfn.AGGREGATE(8,6,$Q$3:Q205)</f>
        <v>292.82612705890932</v>
      </c>
      <c r="T205" s="2">
        <f t="shared" si="104"/>
        <v>-0.65227681866944753</v>
      </c>
      <c r="V205" s="2">
        <f t="shared" si="105"/>
        <v>36</v>
      </c>
      <c r="W205" s="2">
        <f>_xlfn.AGGREGATE(1,6,$V$3:V205)</f>
        <v>99.15517241379311</v>
      </c>
      <c r="X205" s="2">
        <f>_xlfn.AGGREGATE(8,6,$V$3:V205)</f>
        <v>63.145849707760689</v>
      </c>
      <c r="Y205" s="2">
        <f t="shared" si="106"/>
        <v>-1.0001476376685969</v>
      </c>
      <c r="AA205" s="2">
        <f t="shared" si="107"/>
        <v>-169</v>
      </c>
      <c r="AB205" s="2">
        <f>_xlfn.AGGREGATE(1,6,$AA$3:AA205)</f>
        <v>13.647783251231527</v>
      </c>
      <c r="AC205" s="2">
        <f>_xlfn.AGGREGATE(8,6,$AA$3:AA205)</f>
        <v>96.482433289742801</v>
      </c>
      <c r="AD205" s="2">
        <f t="shared" si="119"/>
        <v>-1.89306775361613</v>
      </c>
      <c r="AF205" s="2">
        <f t="shared" si="108"/>
        <v>-205</v>
      </c>
      <c r="AG205" s="2">
        <f>_xlfn.AGGREGATE(1,6,$AF$3:AF205)</f>
        <v>-85.50738916256158</v>
      </c>
      <c r="AH205" s="2">
        <f>_xlfn.AGGREGATE(8,6,$AF$3:AF205)</f>
        <v>63.249963060650686</v>
      </c>
      <c r="AI205" s="2">
        <f t="shared" si="109"/>
        <v>-1.889212341876886</v>
      </c>
      <c r="AK205" s="25">
        <v>4.4345569141624637</v>
      </c>
      <c r="AL205" s="4">
        <f t="shared" si="110"/>
        <v>-0.91953586937228327</v>
      </c>
      <c r="AM205" s="4">
        <f t="shared" si="111"/>
        <v>-2.8634232518768488</v>
      </c>
      <c r="AN205" s="4">
        <f t="shared" si="112"/>
        <v>-0.65159779291333142</v>
      </c>
      <c r="AO205" s="2">
        <f t="shared" si="113"/>
        <v>4.4345569141624637</v>
      </c>
      <c r="AP205" s="4">
        <f t="shared" si="96"/>
        <v>3.8640867278677971</v>
      </c>
      <c r="AQ205" s="4">
        <f t="shared" si="95"/>
        <v>3.8239530542873039</v>
      </c>
      <c r="AR205" s="4">
        <f t="shared" si="114"/>
        <v>-4.0133673580493134E-2</v>
      </c>
      <c r="AU205" s="10" t="e">
        <f t="shared" si="98"/>
        <v>#N/A</v>
      </c>
      <c r="AV205" s="10" t="e">
        <f t="shared" si="99"/>
        <v>#N/A</v>
      </c>
      <c r="AX205" s="21">
        <f t="shared" si="120"/>
        <v>2015</v>
      </c>
      <c r="AY205" s="8">
        <f t="shared" si="121"/>
        <v>2015</v>
      </c>
      <c r="AZ205" s="44">
        <f t="shared" si="115"/>
        <v>0</v>
      </c>
      <c r="BA205" s="5" t="e">
        <f t="shared" si="116"/>
        <v>#N/A</v>
      </c>
      <c r="BB205" s="5" t="e">
        <f t="shared" si="117"/>
        <v>#N/A</v>
      </c>
      <c r="BZ205">
        <v>203</v>
      </c>
      <c r="CA205" s="8">
        <v>0</v>
      </c>
      <c r="CB205" s="8">
        <f t="shared" si="122"/>
        <v>7679.5</v>
      </c>
      <c r="CC205" s="8">
        <v>0</v>
      </c>
      <c r="CD205" s="33">
        <f t="shared" si="123"/>
        <v>6102</v>
      </c>
      <c r="CE205" s="8">
        <v>0</v>
      </c>
      <c r="CF205" s="8">
        <f t="shared" si="124"/>
        <v>5547</v>
      </c>
      <c r="CG205" s="8">
        <v>0</v>
      </c>
      <c r="CH205" s="8">
        <f t="shared" si="125"/>
        <v>6045</v>
      </c>
      <c r="CI205">
        <f t="shared" si="126"/>
        <v>25373.5</v>
      </c>
      <c r="CJ205" s="34">
        <f t="shared" si="118"/>
        <v>0</v>
      </c>
    </row>
    <row r="206" spans="1:88" x14ac:dyDescent="0.25">
      <c r="A206" s="1">
        <v>41214</v>
      </c>
      <c r="B206">
        <v>7815</v>
      </c>
      <c r="C206">
        <v>1932</v>
      </c>
      <c r="D206" s="2">
        <v>1888</v>
      </c>
      <c r="E206">
        <v>2109</v>
      </c>
      <c r="F206" s="26">
        <v>2109</v>
      </c>
      <c r="G206" s="2">
        <f t="shared" si="97"/>
        <v>5883</v>
      </c>
      <c r="H206" s="2">
        <f>_xlfn.AGGREGATE(1,6,$G$3:G206)</f>
        <v>5920.1727941176468</v>
      </c>
      <c r="I206" s="2">
        <f>_xlfn.AGGREGATE(8,6,$G$3:G206)</f>
        <v>279.79757626516283</v>
      </c>
      <c r="J206" s="2">
        <f t="shared" si="100"/>
        <v>-0.13285602618093575</v>
      </c>
      <c r="K206" s="2"/>
      <c r="L206" s="2">
        <f t="shared" si="101"/>
        <v>5927</v>
      </c>
      <c r="M206" s="2">
        <f>_xlfn.AGGREGATE(1,6,$L$3:L206)</f>
        <v>6019.0575980392159</v>
      </c>
      <c r="N206" s="2">
        <f>_xlfn.AGGREGATE(8,6,$L$3:L206)</f>
        <v>300.47173397877378</v>
      </c>
      <c r="O206" s="2">
        <f t="shared" si="102"/>
        <v>-0.30637689881910535</v>
      </c>
      <c r="P206" s="2"/>
      <c r="Q206" s="2">
        <f t="shared" si="103"/>
        <v>5706</v>
      </c>
      <c r="R206" s="2">
        <f>_xlfn.AGGREGATE(1,6,$Q$3:Q206)</f>
        <v>5932.8860294117649</v>
      </c>
      <c r="S206" s="2">
        <f>_xlfn.AGGREGATE(8,6,$Q$3:Q206)</f>
        <v>292.54126919089998</v>
      </c>
      <c r="T206" s="2">
        <f t="shared" si="104"/>
        <v>-0.77556930698796112</v>
      </c>
      <c r="V206" s="2">
        <f t="shared" si="105"/>
        <v>44</v>
      </c>
      <c r="W206" s="2">
        <f>_xlfn.AGGREGATE(1,6,$V$3:V206)</f>
        <v>98.884803921568633</v>
      </c>
      <c r="X206" s="2">
        <f>_xlfn.AGGREGATE(8,6,$V$3:V206)</f>
        <v>63.108568251278363</v>
      </c>
      <c r="Y206" s="2">
        <f t="shared" si="106"/>
        <v>-0.86968862457843599</v>
      </c>
      <c r="AA206" s="2">
        <f t="shared" si="107"/>
        <v>-177</v>
      </c>
      <c r="AB206" s="2">
        <f>_xlfn.AGGREGATE(1,6,$AA$3:AA206)</f>
        <v>12.713235294117647</v>
      </c>
      <c r="AC206" s="2">
        <f>_xlfn.AGGREGATE(8,6,$AA$3:AA206)</f>
        <v>97.16236094110991</v>
      </c>
      <c r="AD206" s="2">
        <f t="shared" si="119"/>
        <v>-1.9525383436195298</v>
      </c>
      <c r="AF206" s="2">
        <f t="shared" si="108"/>
        <v>-221</v>
      </c>
      <c r="AG206" s="2">
        <f>_xlfn.AGGREGATE(1,6,$AF$3:AF206)</f>
        <v>-86.171568627450981</v>
      </c>
      <c r="AH206" s="2">
        <f>_xlfn.AGGREGATE(8,6,$AF$3:AF206)</f>
        <v>63.800450821215897</v>
      </c>
      <c r="AI206" s="2">
        <f t="shared" si="109"/>
        <v>-2.1132833645701106</v>
      </c>
      <c r="AK206" s="25">
        <v>4.8413910151776012</v>
      </c>
      <c r="AL206" s="4">
        <f t="shared" si="110"/>
        <v>-1.2148022319880023</v>
      </c>
      <c r="AM206" s="4">
        <f t="shared" si="111"/>
        <v>-2.68937094201703</v>
      </c>
      <c r="AN206" s="4">
        <f t="shared" si="112"/>
        <v>-0.93721784117256934</v>
      </c>
      <c r="AO206" s="2">
        <f t="shared" si="113"/>
        <v>4.8413910151776012</v>
      </c>
      <c r="AP206" s="4">
        <f t="shared" si="96"/>
        <v>3.9271386173716554</v>
      </c>
      <c r="AQ206" s="4">
        <f t="shared" si="95"/>
        <v>3.9511327993985912</v>
      </c>
      <c r="AR206" s="4">
        <f t="shared" si="114"/>
        <v>2.3994182026935817E-2</v>
      </c>
      <c r="AU206" s="10" t="e">
        <f t="shared" si="98"/>
        <v>#N/A</v>
      </c>
      <c r="AV206" s="10" t="e">
        <f t="shared" si="99"/>
        <v>#N/A</v>
      </c>
      <c r="AX206" s="21">
        <f t="shared" si="120"/>
        <v>2015</v>
      </c>
      <c r="AY206" s="8">
        <f t="shared" si="121"/>
        <v>2015</v>
      </c>
      <c r="AZ206" s="44">
        <f t="shared" si="115"/>
        <v>0</v>
      </c>
      <c r="BA206" s="5" t="e">
        <f t="shared" si="116"/>
        <v>#N/A</v>
      </c>
      <c r="BB206" s="5" t="e">
        <f t="shared" si="117"/>
        <v>#N/A</v>
      </c>
      <c r="BZ206">
        <v>204</v>
      </c>
      <c r="CA206" s="8">
        <v>0</v>
      </c>
      <c r="CB206" s="8">
        <f t="shared" si="122"/>
        <v>7679.5</v>
      </c>
      <c r="CC206" s="8">
        <v>0</v>
      </c>
      <c r="CD206" s="33">
        <f t="shared" si="123"/>
        <v>6102</v>
      </c>
      <c r="CE206" s="8">
        <v>0</v>
      </c>
      <c r="CF206" s="8">
        <f t="shared" si="124"/>
        <v>5547</v>
      </c>
      <c r="CG206" s="8">
        <v>0</v>
      </c>
      <c r="CH206" s="8">
        <f t="shared" si="125"/>
        <v>6045</v>
      </c>
      <c r="CI206">
        <f t="shared" si="126"/>
        <v>25373.5</v>
      </c>
      <c r="CJ206" s="34">
        <f t="shared" si="118"/>
        <v>0</v>
      </c>
    </row>
    <row r="207" spans="1:88" x14ac:dyDescent="0.25">
      <c r="A207" s="1">
        <v>41215</v>
      </c>
      <c r="B207">
        <v>7780</v>
      </c>
      <c r="C207">
        <v>1959.5</v>
      </c>
      <c r="D207" s="2">
        <v>1890</v>
      </c>
      <c r="E207">
        <v>2133</v>
      </c>
      <c r="F207" s="26">
        <v>2133</v>
      </c>
      <c r="G207" s="2">
        <f t="shared" si="97"/>
        <v>5820.5</v>
      </c>
      <c r="H207" s="2">
        <f>_xlfn.AGGREGATE(1,6,$G$3:G207)</f>
        <v>5919.6865853658537</v>
      </c>
      <c r="I207" s="2">
        <f>_xlfn.AGGREGATE(8,6,$G$3:G207)</f>
        <v>279.20068554330669</v>
      </c>
      <c r="J207" s="2">
        <f t="shared" si="100"/>
        <v>-0.35525194063489834</v>
      </c>
      <c r="K207" s="2"/>
      <c r="L207" s="2">
        <f t="shared" si="101"/>
        <v>5890</v>
      </c>
      <c r="M207" s="2">
        <f>_xlfn.AGGREGATE(1,6,$L$3:L207)</f>
        <v>6018.4280487804881</v>
      </c>
      <c r="N207" s="2">
        <f>_xlfn.AGGREGATE(8,6,$L$3:L207)</f>
        <v>299.87282061322975</v>
      </c>
      <c r="O207" s="2">
        <f t="shared" si="102"/>
        <v>-0.42827505513122893</v>
      </c>
      <c r="P207" s="2"/>
      <c r="Q207" s="2">
        <f t="shared" si="103"/>
        <v>5647</v>
      </c>
      <c r="R207" s="2">
        <f>_xlfn.AGGREGATE(1,6,$Q$3:Q207)</f>
        <v>5931.4914634146344</v>
      </c>
      <c r="S207" s="2">
        <f>_xlfn.AGGREGATE(8,6,$Q$3:Q207)</f>
        <v>292.5058477427624</v>
      </c>
      <c r="T207" s="2">
        <f t="shared" si="104"/>
        <v>-0.97260094322908686</v>
      </c>
      <c r="V207" s="2">
        <f t="shared" si="105"/>
        <v>69.5</v>
      </c>
      <c r="W207" s="2">
        <f>_xlfn.AGGREGATE(1,6,$V$3:V207)</f>
        <v>98.74146341463414</v>
      </c>
      <c r="X207" s="2">
        <f>_xlfn.AGGREGATE(8,6,$V$3:V207)</f>
        <v>62.987737775328455</v>
      </c>
      <c r="Y207" s="2">
        <f t="shared" si="106"/>
        <v>-0.46424057201317159</v>
      </c>
      <c r="AA207" s="2">
        <f t="shared" si="107"/>
        <v>-173.5</v>
      </c>
      <c r="AB207" s="2">
        <f>_xlfn.AGGREGATE(1,6,$AA$3:AA207)</f>
        <v>11.804878048780488</v>
      </c>
      <c r="AC207" s="2">
        <f>_xlfn.AGGREGATE(8,6,$AA$3:AA207)</f>
        <v>97.789549921070886</v>
      </c>
      <c r="AD207" s="2">
        <f t="shared" si="119"/>
        <v>-1.8949353811153244</v>
      </c>
      <c r="AF207" s="2">
        <f t="shared" si="108"/>
        <v>-243</v>
      </c>
      <c r="AG207" s="2">
        <f>_xlfn.AGGREGATE(1,6,$AF$3:AF207)</f>
        <v>-86.936585365853659</v>
      </c>
      <c r="AH207" s="2">
        <f>_xlfn.AGGREGATE(8,6,$AF$3:AF207)</f>
        <v>64.575789301796618</v>
      </c>
      <c r="AI207" s="2">
        <f t="shared" si="109"/>
        <v>-2.4167480772829575</v>
      </c>
      <c r="AK207" s="25">
        <v>5.2842844016273691</v>
      </c>
      <c r="AL207" s="4">
        <f t="shared" si="110"/>
        <v>-1.7561279389952142</v>
      </c>
      <c r="AM207" s="4">
        <f t="shared" si="111"/>
        <v>-2.0039240124935978</v>
      </c>
      <c r="AN207" s="4">
        <f t="shared" si="112"/>
        <v>-1.5242324501385569</v>
      </c>
      <c r="AO207" s="2">
        <f t="shared" si="113"/>
        <v>5.2842844016273691</v>
      </c>
      <c r="AP207" s="4">
        <f t="shared" si="96"/>
        <v>4.0146964099042819</v>
      </c>
      <c r="AQ207" s="4">
        <f t="shared" si="95"/>
        <v>4.117776749677188</v>
      </c>
      <c r="AR207" s="4">
        <f t="shared" si="114"/>
        <v>0.10308033977290609</v>
      </c>
      <c r="AU207" s="10" t="e">
        <f t="shared" si="98"/>
        <v>#N/A</v>
      </c>
      <c r="AV207" s="10" t="e">
        <f t="shared" si="99"/>
        <v>#N/A</v>
      </c>
      <c r="AX207" s="21">
        <f t="shared" si="120"/>
        <v>2015</v>
      </c>
      <c r="AY207" s="8">
        <f t="shared" si="121"/>
        <v>2015</v>
      </c>
      <c r="AZ207" s="44">
        <f t="shared" si="115"/>
        <v>0</v>
      </c>
      <c r="BA207" s="5" t="e">
        <f t="shared" si="116"/>
        <v>#N/A</v>
      </c>
      <c r="BB207" s="5" t="e">
        <f t="shared" si="117"/>
        <v>#N/A</v>
      </c>
      <c r="BZ207">
        <v>205</v>
      </c>
      <c r="CA207" s="8">
        <v>0</v>
      </c>
      <c r="CB207" s="8">
        <f t="shared" si="122"/>
        <v>7679.5</v>
      </c>
      <c r="CC207" s="8">
        <v>0</v>
      </c>
      <c r="CD207" s="33">
        <f t="shared" si="123"/>
        <v>6102</v>
      </c>
      <c r="CE207" s="8">
        <v>0</v>
      </c>
      <c r="CF207" s="8">
        <f t="shared" si="124"/>
        <v>5547</v>
      </c>
      <c r="CG207" s="8">
        <v>0</v>
      </c>
      <c r="CH207" s="8">
        <f t="shared" si="125"/>
        <v>6045</v>
      </c>
      <c r="CI207">
        <f t="shared" si="126"/>
        <v>25373.5</v>
      </c>
      <c r="CJ207" s="34">
        <f t="shared" si="118"/>
        <v>0</v>
      </c>
    </row>
    <row r="208" spans="1:88" x14ac:dyDescent="0.25">
      <c r="A208" s="1">
        <v>41218</v>
      </c>
      <c r="B208">
        <v>7606</v>
      </c>
      <c r="C208">
        <v>1909</v>
      </c>
      <c r="D208" s="2">
        <v>1851</v>
      </c>
      <c r="E208">
        <v>2091</v>
      </c>
      <c r="F208" s="26">
        <v>2091</v>
      </c>
      <c r="G208" s="2">
        <f t="shared" si="97"/>
        <v>5697</v>
      </c>
      <c r="H208" s="2">
        <f>_xlfn.AGGREGATE(1,6,$G$3:G208)</f>
        <v>5918.605582524272</v>
      </c>
      <c r="I208" s="2">
        <f>_xlfn.AGGREGATE(8,6,$G$3:G208)</f>
        <v>278.95190685886098</v>
      </c>
      <c r="J208" s="2">
        <f t="shared" si="100"/>
        <v>-0.79442218201575499</v>
      </c>
      <c r="K208" s="2"/>
      <c r="L208" s="2">
        <f t="shared" si="101"/>
        <v>5755</v>
      </c>
      <c r="M208" s="2">
        <f>_xlfn.AGGREGATE(1,6,$L$3:L208)</f>
        <v>6017.1492718446598</v>
      </c>
      <c r="N208" s="2">
        <f>_xlfn.AGGREGATE(8,6,$L$3:L208)</f>
        <v>299.70388073582001</v>
      </c>
      <c r="O208" s="2">
        <f t="shared" si="102"/>
        <v>-0.87469428557629025</v>
      </c>
      <c r="P208" s="2"/>
      <c r="Q208" s="2">
        <f t="shared" si="103"/>
        <v>5515</v>
      </c>
      <c r="R208" s="2">
        <f>_xlfn.AGGREGATE(1,6,$Q$3:Q208)</f>
        <v>5929.469660194175</v>
      </c>
      <c r="S208" s="2">
        <f>_xlfn.AGGREGATE(8,6,$Q$3:Q208)</f>
        <v>293.22740125867114</v>
      </c>
      <c r="T208" s="2">
        <f t="shared" si="104"/>
        <v>-1.4134752018913466</v>
      </c>
      <c r="V208" s="2">
        <f t="shared" si="105"/>
        <v>58</v>
      </c>
      <c r="W208" s="2">
        <f>_xlfn.AGGREGATE(1,6,$V$3:V208)</f>
        <v>98.543689320388353</v>
      </c>
      <c r="X208" s="2">
        <f>_xlfn.AGGREGATE(8,6,$V$3:V208)</f>
        <v>62.898442831764598</v>
      </c>
      <c r="Y208" s="2">
        <f t="shared" si="106"/>
        <v>-0.64458971470615201</v>
      </c>
      <c r="AA208" s="2">
        <f t="shared" si="107"/>
        <v>-182</v>
      </c>
      <c r="AB208" s="2">
        <f>_xlfn.AGGREGATE(1,6,$AA$3:AA208)</f>
        <v>10.864077669902912</v>
      </c>
      <c r="AC208" s="2">
        <f>_xlfn.AGGREGATE(8,6,$AA$3:AA208)</f>
        <v>98.477516880481019</v>
      </c>
      <c r="AD208" s="2">
        <f t="shared" si="119"/>
        <v>-1.9584579686749801</v>
      </c>
      <c r="AF208" s="2">
        <f t="shared" si="108"/>
        <v>-240</v>
      </c>
      <c r="AG208" s="2">
        <f>_xlfn.AGGREGATE(1,6,$AF$3:AF208)</f>
        <v>-87.679611650485441</v>
      </c>
      <c r="AH208" s="2">
        <f>_xlfn.AGGREGATE(8,6,$AF$3:AF208)</f>
        <v>65.291406323152586</v>
      </c>
      <c r="AI208" s="2">
        <f t="shared" si="109"/>
        <v>-2.3329316509989333</v>
      </c>
      <c r="AK208" s="25">
        <v>5.70486482156526</v>
      </c>
      <c r="AL208" s="4">
        <f t="shared" si="110"/>
        <v>-3.0825916694833921</v>
      </c>
      <c r="AM208" s="4">
        <f t="shared" si="111"/>
        <v>-1.8086255013653771</v>
      </c>
      <c r="AN208" s="4">
        <f t="shared" si="112"/>
        <v>-0.81364765071649092</v>
      </c>
      <c r="AO208" s="2">
        <f t="shared" si="113"/>
        <v>5.70486482156526</v>
      </c>
      <c r="AP208" s="4">
        <f t="shared" si="96"/>
        <v>4.1237395332372486</v>
      </c>
      <c r="AQ208" s="4">
        <f t="shared" si="95"/>
        <v>4.3161627586631974</v>
      </c>
      <c r="AR208" s="4">
        <f t="shared" si="114"/>
        <v>0.19242322542594881</v>
      </c>
      <c r="AU208" s="10" t="e">
        <f t="shared" si="98"/>
        <v>#N/A</v>
      </c>
      <c r="AV208" s="10" t="e">
        <f t="shared" si="99"/>
        <v>#N/A</v>
      </c>
      <c r="AX208" s="21">
        <f t="shared" si="120"/>
        <v>2015</v>
      </c>
      <c r="AY208" s="8">
        <f t="shared" si="121"/>
        <v>2015</v>
      </c>
      <c r="AZ208" s="44">
        <f t="shared" si="115"/>
        <v>0</v>
      </c>
      <c r="BA208" s="5" t="e">
        <f t="shared" si="116"/>
        <v>#N/A</v>
      </c>
      <c r="BB208" s="5" t="e">
        <f t="shared" si="117"/>
        <v>#N/A</v>
      </c>
      <c r="BZ208">
        <v>206</v>
      </c>
      <c r="CA208" s="8">
        <v>0</v>
      </c>
      <c r="CB208" s="8">
        <f t="shared" si="122"/>
        <v>7679.5</v>
      </c>
      <c r="CC208" s="8">
        <v>0</v>
      </c>
      <c r="CD208" s="33">
        <f t="shared" si="123"/>
        <v>6102</v>
      </c>
      <c r="CE208" s="8">
        <v>0</v>
      </c>
      <c r="CF208" s="8">
        <f t="shared" si="124"/>
        <v>5547</v>
      </c>
      <c r="CG208" s="8">
        <v>0</v>
      </c>
      <c r="CH208" s="8">
        <f t="shared" si="125"/>
        <v>6045</v>
      </c>
      <c r="CI208">
        <f t="shared" si="126"/>
        <v>25373.5</v>
      </c>
      <c r="CJ208" s="34">
        <f t="shared" si="118"/>
        <v>0</v>
      </c>
    </row>
    <row r="209" spans="1:88" x14ac:dyDescent="0.25">
      <c r="A209" s="1">
        <v>41219</v>
      </c>
      <c r="B209">
        <v>7670</v>
      </c>
      <c r="C209">
        <v>1913</v>
      </c>
      <c r="D209" s="2">
        <v>1881.5</v>
      </c>
      <c r="E209">
        <v>2155</v>
      </c>
      <c r="F209" s="26">
        <v>2155</v>
      </c>
      <c r="G209" s="2">
        <f t="shared" si="97"/>
        <v>5757</v>
      </c>
      <c r="H209" s="2">
        <f>_xlfn.AGGREGATE(1,6,$G$3:G209)</f>
        <v>5917.8248792270533</v>
      </c>
      <c r="I209" s="2">
        <f>_xlfn.AGGREGATE(8,6,$G$3:G209)</f>
        <v>278.50279892063543</v>
      </c>
      <c r="J209" s="2">
        <f t="shared" si="100"/>
        <v>-0.57746234454499457</v>
      </c>
      <c r="K209" s="2"/>
      <c r="L209" s="2">
        <f t="shared" si="101"/>
        <v>5788.5</v>
      </c>
      <c r="M209" s="2">
        <f>_xlfn.AGGREGATE(1,6,$L$3:L209)</f>
        <v>6016.0446859903377</v>
      </c>
      <c r="N209" s="2">
        <f>_xlfn.AGGREGATE(8,6,$L$3:L209)</f>
        <v>299.39912166518951</v>
      </c>
      <c r="O209" s="2">
        <f t="shared" si="102"/>
        <v>-0.76000452080415648</v>
      </c>
      <c r="P209" s="2"/>
      <c r="Q209" s="2">
        <f t="shared" si="103"/>
        <v>5515</v>
      </c>
      <c r="R209" s="2">
        <f>_xlfn.AGGREGATE(1,6,$Q$3:Q209)</f>
        <v>5927.467391304348</v>
      </c>
      <c r="S209" s="2">
        <f>_xlfn.AGGREGATE(8,6,$Q$3:Q209)</f>
        <v>293.92653163994964</v>
      </c>
      <c r="T209" s="2">
        <f t="shared" si="104"/>
        <v>-1.4033009847835274</v>
      </c>
      <c r="V209" s="2">
        <f t="shared" si="105"/>
        <v>31.5</v>
      </c>
      <c r="W209" s="2">
        <f>_xlfn.AGGREGATE(1,6,$V$3:V209)</f>
        <v>98.219806763285021</v>
      </c>
      <c r="X209" s="2">
        <f>_xlfn.AGGREGATE(8,6,$V$3:V209)</f>
        <v>62.918291035457749</v>
      </c>
      <c r="Y209" s="2">
        <f t="shared" si="106"/>
        <v>-1.06041988212434</v>
      </c>
      <c r="AA209" s="2">
        <f t="shared" si="107"/>
        <v>-242</v>
      </c>
      <c r="AB209" s="2">
        <f>_xlfn.AGGREGATE(1,6,$AA$3:AA209)</f>
        <v>9.6425120772946862</v>
      </c>
      <c r="AC209" s="2">
        <f>_xlfn.AGGREGATE(8,6,$AA$3:AA209)</f>
        <v>99.791631848197483</v>
      </c>
      <c r="AD209" s="2">
        <f t="shared" si="119"/>
        <v>-2.521679497736764</v>
      </c>
      <c r="AF209" s="2">
        <f t="shared" si="108"/>
        <v>-273.5</v>
      </c>
      <c r="AG209" s="2">
        <f>_xlfn.AGGREGATE(1,6,$AF$3:AF209)</f>
        <v>-88.577294685990339</v>
      </c>
      <c r="AH209" s="2">
        <f>_xlfn.AGGREGATE(8,6,$AF$3:AF209)</f>
        <v>66.395599764168068</v>
      </c>
      <c r="AI209" s="2">
        <f t="shared" si="109"/>
        <v>-2.7851650707402373</v>
      </c>
      <c r="AK209" s="25">
        <v>6.7101455532605288</v>
      </c>
      <c r="AL209" s="4">
        <f t="shared" si="110"/>
        <v>-2.7407678501326784</v>
      </c>
      <c r="AM209" s="4">
        <f t="shared" si="111"/>
        <v>-3.0046370353161094</v>
      </c>
      <c r="AN209" s="4">
        <f t="shared" si="112"/>
        <v>-0.96474066781174095</v>
      </c>
      <c r="AO209" s="2">
        <f t="shared" si="113"/>
        <v>6.7101455532605288</v>
      </c>
      <c r="AP209" s="4">
        <f t="shared" si="96"/>
        <v>4.2906044377548795</v>
      </c>
      <c r="AQ209" s="4">
        <f t="shared" si="95"/>
        <v>4.6154106079878643</v>
      </c>
      <c r="AR209" s="4">
        <f t="shared" si="114"/>
        <v>0.32480617023298475</v>
      </c>
      <c r="AU209" s="10" t="e">
        <f t="shared" si="98"/>
        <v>#N/A</v>
      </c>
      <c r="AV209" s="10" t="e">
        <f t="shared" si="99"/>
        <v>#N/A</v>
      </c>
      <c r="AX209" s="21">
        <f t="shared" si="120"/>
        <v>2015</v>
      </c>
      <c r="AY209" s="8">
        <f t="shared" si="121"/>
        <v>2015</v>
      </c>
      <c r="AZ209" s="44">
        <f t="shared" si="115"/>
        <v>0</v>
      </c>
      <c r="BA209" s="5" t="e">
        <f t="shared" si="116"/>
        <v>#N/A</v>
      </c>
      <c r="BB209" s="5" t="e">
        <f t="shared" si="117"/>
        <v>#N/A</v>
      </c>
      <c r="BZ209">
        <v>207</v>
      </c>
      <c r="CA209" s="8">
        <v>0</v>
      </c>
      <c r="CB209" s="8">
        <f t="shared" si="122"/>
        <v>7679.5</v>
      </c>
      <c r="CC209" s="8">
        <v>0</v>
      </c>
      <c r="CD209" s="33">
        <f t="shared" si="123"/>
        <v>6102</v>
      </c>
      <c r="CE209" s="8">
        <v>0</v>
      </c>
      <c r="CF209" s="8">
        <f t="shared" si="124"/>
        <v>5547</v>
      </c>
      <c r="CG209" s="8">
        <v>0</v>
      </c>
      <c r="CH209" s="8">
        <f t="shared" si="125"/>
        <v>6045</v>
      </c>
      <c r="CI209">
        <f t="shared" si="126"/>
        <v>25373.5</v>
      </c>
      <c r="CJ209" s="34">
        <f t="shared" si="118"/>
        <v>0</v>
      </c>
    </row>
    <row r="210" spans="1:88" x14ac:dyDescent="0.25">
      <c r="A210" s="1">
        <v>41220</v>
      </c>
      <c r="B210">
        <v>7660</v>
      </c>
      <c r="C210">
        <v>1928</v>
      </c>
      <c r="D210" s="2">
        <v>1906</v>
      </c>
      <c r="E210">
        <v>2175</v>
      </c>
      <c r="F210" s="26">
        <v>2175</v>
      </c>
      <c r="G210" s="2">
        <f t="shared" si="97"/>
        <v>5732</v>
      </c>
      <c r="H210" s="2">
        <f>_xlfn.AGGREGATE(1,6,$G$3:G210)</f>
        <v>5916.9314903846152</v>
      </c>
      <c r="I210" s="2">
        <f>_xlfn.AGGREGATE(8,6,$G$3:G210)</f>
        <v>278.12968523484949</v>
      </c>
      <c r="J210" s="2">
        <f t="shared" si="100"/>
        <v>-0.66491101166875166</v>
      </c>
      <c r="K210" s="2"/>
      <c r="L210" s="2">
        <f t="shared" si="101"/>
        <v>5754</v>
      </c>
      <c r="M210" s="2">
        <f>_xlfn.AGGREGATE(1,6,$L$3:L210)</f>
        <v>6014.7848557692305</v>
      </c>
      <c r="N210" s="2">
        <f>_xlfn.AGGREGATE(8,6,$L$3:L210)</f>
        <v>299.22803671405597</v>
      </c>
      <c r="O210" s="2">
        <f t="shared" si="102"/>
        <v>-0.87152547145319137</v>
      </c>
      <c r="P210" s="2"/>
      <c r="Q210" s="2">
        <f t="shared" si="103"/>
        <v>5485</v>
      </c>
      <c r="R210" s="2">
        <f>_xlfn.AGGREGATE(1,6,$Q$3:Q210)</f>
        <v>5925.3401442307695</v>
      </c>
      <c r="S210" s="2">
        <f>_xlfn.AGGREGATE(8,6,$Q$3:Q210)</f>
        <v>294.81208973892024</v>
      </c>
      <c r="T210" s="2">
        <f t="shared" si="104"/>
        <v>-1.4936298732549471</v>
      </c>
      <c r="V210" s="2">
        <f t="shared" si="105"/>
        <v>22</v>
      </c>
      <c r="W210" s="2">
        <f>_xlfn.AGGREGATE(1,6,$V$3:V210)</f>
        <v>97.853365384615387</v>
      </c>
      <c r="X210" s="2">
        <f>_xlfn.AGGREGATE(8,6,$V$3:V210)</f>
        <v>62.987894809402391</v>
      </c>
      <c r="Y210" s="2">
        <f t="shared" si="106"/>
        <v>-1.2042530650396102</v>
      </c>
      <c r="AA210" s="2">
        <f t="shared" si="107"/>
        <v>-247</v>
      </c>
      <c r="AB210" s="2">
        <f>_xlfn.AGGREGATE(1,6,$AA$3:AA210)</f>
        <v>8.4086538461538467</v>
      </c>
      <c r="AC210" s="2">
        <f>_xlfn.AGGREGATE(8,6,$AA$3:AA210)</f>
        <v>101.12186251724748</v>
      </c>
      <c r="AD210" s="2">
        <f t="shared" si="119"/>
        <v>-2.5257510837737094</v>
      </c>
      <c r="AF210" s="2">
        <f t="shared" si="108"/>
        <v>-269</v>
      </c>
      <c r="AG210" s="2">
        <f>_xlfn.AGGREGATE(1,6,$AF$3:AF210)</f>
        <v>-89.444711538461533</v>
      </c>
      <c r="AH210" s="2">
        <f>_xlfn.AGGREGATE(8,6,$AF$3:AF210)</f>
        <v>67.401267327972334</v>
      </c>
      <c r="AI210" s="2">
        <f t="shared" si="109"/>
        <v>-2.6639749604088059</v>
      </c>
      <c r="AK210" s="25">
        <v>6.6833559174374617</v>
      </c>
      <c r="AL210" s="4">
        <f t="shared" si="110"/>
        <v>-3.0300663563768904</v>
      </c>
      <c r="AM210" s="4">
        <f t="shared" si="111"/>
        <v>-3.0650931371445678</v>
      </c>
      <c r="AN210" s="4">
        <f t="shared" si="112"/>
        <v>-0.58819642391600446</v>
      </c>
      <c r="AO210" s="2">
        <f t="shared" si="113"/>
        <v>6.6833559174374617</v>
      </c>
      <c r="AP210" s="4">
        <f t="shared" si="96"/>
        <v>4.4449755009602079</v>
      </c>
      <c r="AQ210" s="4">
        <f t="shared" si="95"/>
        <v>4.8739037716690641</v>
      </c>
      <c r="AR210" s="4">
        <f t="shared" si="114"/>
        <v>0.4289282707088562</v>
      </c>
      <c r="AU210" s="10" t="e">
        <f t="shared" si="98"/>
        <v>#N/A</v>
      </c>
      <c r="AV210" s="10" t="e">
        <f t="shared" si="99"/>
        <v>#N/A</v>
      </c>
      <c r="AX210" s="21">
        <f t="shared" si="120"/>
        <v>2015</v>
      </c>
      <c r="AY210" s="8">
        <f t="shared" si="121"/>
        <v>2015</v>
      </c>
      <c r="AZ210" s="44">
        <f t="shared" si="115"/>
        <v>0</v>
      </c>
      <c r="BA210" s="5" t="e">
        <f t="shared" si="116"/>
        <v>#N/A</v>
      </c>
      <c r="BB210" s="5" t="e">
        <f t="shared" si="117"/>
        <v>#N/A</v>
      </c>
      <c r="BZ210">
        <v>208</v>
      </c>
      <c r="CA210" s="8">
        <v>0</v>
      </c>
      <c r="CB210" s="8">
        <f t="shared" si="122"/>
        <v>7679.5</v>
      </c>
      <c r="CC210" s="8">
        <v>0</v>
      </c>
      <c r="CD210" s="33">
        <f t="shared" si="123"/>
        <v>6102</v>
      </c>
      <c r="CE210" s="8">
        <v>0</v>
      </c>
      <c r="CF210" s="8">
        <f t="shared" si="124"/>
        <v>5547</v>
      </c>
      <c r="CG210" s="8">
        <v>0</v>
      </c>
      <c r="CH210" s="8">
        <f t="shared" si="125"/>
        <v>6045</v>
      </c>
      <c r="CI210">
        <f t="shared" si="126"/>
        <v>25373.5</v>
      </c>
      <c r="CJ210" s="34">
        <f t="shared" si="118"/>
        <v>0</v>
      </c>
    </row>
    <row r="211" spans="1:88" x14ac:dyDescent="0.25">
      <c r="A211" s="1">
        <v>41221</v>
      </c>
      <c r="B211">
        <v>7608.5</v>
      </c>
      <c r="C211">
        <v>1920.5</v>
      </c>
      <c r="D211" s="2">
        <v>1923</v>
      </c>
      <c r="E211">
        <v>2183</v>
      </c>
      <c r="F211" s="26">
        <v>2183</v>
      </c>
      <c r="G211" s="2">
        <f t="shared" si="97"/>
        <v>5688</v>
      </c>
      <c r="H211" s="2">
        <f>_xlfn.AGGREGATE(1,6,$G$3:G211)</f>
        <v>5915.8361244019143</v>
      </c>
      <c r="I211" s="2">
        <f>_xlfn.AGGREGATE(8,6,$G$3:G211)</f>
        <v>277.9128654172124</v>
      </c>
      <c r="J211" s="2">
        <f t="shared" si="100"/>
        <v>-0.81981136087341189</v>
      </c>
      <c r="K211" s="2"/>
      <c r="L211" s="2">
        <f t="shared" si="101"/>
        <v>5685.5</v>
      </c>
      <c r="M211" s="2">
        <f>_xlfn.AGGREGATE(1,6,$L$3:L211)</f>
        <v>6013.2093301435407</v>
      </c>
      <c r="N211" s="2">
        <f>_xlfn.AGGREGATE(8,6,$L$3:L211)</f>
        <v>299.37488823348963</v>
      </c>
      <c r="O211" s="2">
        <f t="shared" si="102"/>
        <v>-1.0946453527790625</v>
      </c>
      <c r="P211" s="2"/>
      <c r="Q211" s="2">
        <f t="shared" si="103"/>
        <v>5425.5</v>
      </c>
      <c r="R211" s="2">
        <f>_xlfn.AGGREGATE(1,6,$Q$3:Q211)</f>
        <v>5922.9485645933019</v>
      </c>
      <c r="S211" s="2">
        <f>_xlfn.AGGREGATE(8,6,$Q$3:Q211)</f>
        <v>296.12159470328106</v>
      </c>
      <c r="T211" s="2">
        <f t="shared" si="104"/>
        <v>-1.6798793924224062</v>
      </c>
      <c r="V211" s="2">
        <f t="shared" si="105"/>
        <v>-2.5</v>
      </c>
      <c r="W211" s="2">
        <f>_xlfn.AGGREGATE(1,6,$V$3:V211)</f>
        <v>97.373205741626791</v>
      </c>
      <c r="X211" s="2">
        <f>_xlfn.AGGREGATE(8,6,$V$3:V211)</f>
        <v>63.217456781148123</v>
      </c>
      <c r="Y211" s="2">
        <f t="shared" si="106"/>
        <v>-1.5798358685541058</v>
      </c>
      <c r="AA211" s="2">
        <f t="shared" si="107"/>
        <v>-262.5</v>
      </c>
      <c r="AB211" s="2">
        <f>_xlfn.AGGREGATE(1,6,$AA$3:AA211)</f>
        <v>7.1124401913875595</v>
      </c>
      <c r="AC211" s="2">
        <f>_xlfn.AGGREGATE(8,6,$AA$3:AA211)</f>
        <v>102.59717316249711</v>
      </c>
      <c r="AD211" s="2">
        <f t="shared" si="119"/>
        <v>-2.6278739645620219</v>
      </c>
      <c r="AF211" s="2">
        <f t="shared" si="108"/>
        <v>-260</v>
      </c>
      <c r="AG211" s="2">
        <f>_xlfn.AGGREGATE(1,6,$AF$3:AF211)</f>
        <v>-90.260765550239228</v>
      </c>
      <c r="AH211" s="2">
        <f>_xlfn.AGGREGATE(8,6,$AF$3:AF211)</f>
        <v>68.26207372664399</v>
      </c>
      <c r="AI211" s="2">
        <f t="shared" si="109"/>
        <v>-2.4865818628581788</v>
      </c>
      <c r="AK211" s="25">
        <v>6.7943352198426066</v>
      </c>
      <c r="AL211" s="4">
        <f t="shared" si="110"/>
        <v>-3.5943361060748806</v>
      </c>
      <c r="AM211" s="4">
        <f t="shared" si="111"/>
        <v>-3.3878984722427159</v>
      </c>
      <c r="AN211" s="4">
        <f t="shared" si="112"/>
        <v>0.18789935847498951</v>
      </c>
      <c r="AO211" s="2">
        <f t="shared" si="113"/>
        <v>6.7943352198426066</v>
      </c>
      <c r="AP211" s="4">
        <f t="shared" si="96"/>
        <v>4.5965470957268142</v>
      </c>
      <c r="AQ211" s="4">
        <f t="shared" ref="AQ211:AQ274" si="127">AK211*2/(15+1)+AQ210*(1-2/(15+1))</f>
        <v>5.1139577026907572</v>
      </c>
      <c r="AR211" s="4">
        <f t="shared" si="114"/>
        <v>0.51741060696394303</v>
      </c>
      <c r="AU211" s="10" t="e">
        <f t="shared" si="98"/>
        <v>#N/A</v>
      </c>
      <c r="AV211" s="10" t="e">
        <f t="shared" si="99"/>
        <v>#N/A</v>
      </c>
      <c r="AX211" s="21">
        <f t="shared" si="120"/>
        <v>2015</v>
      </c>
      <c r="AY211" s="8">
        <f t="shared" si="121"/>
        <v>2015</v>
      </c>
      <c r="AZ211" s="44">
        <f t="shared" si="115"/>
        <v>0</v>
      </c>
      <c r="BA211" s="5" t="e">
        <f t="shared" si="116"/>
        <v>#N/A</v>
      </c>
      <c r="BB211" s="5" t="e">
        <f t="shared" si="117"/>
        <v>#N/A</v>
      </c>
      <c r="BZ211">
        <v>209</v>
      </c>
      <c r="CA211" s="8">
        <v>0</v>
      </c>
      <c r="CB211" s="8">
        <f t="shared" si="122"/>
        <v>7679.5</v>
      </c>
      <c r="CC211" s="8">
        <v>0</v>
      </c>
      <c r="CD211" s="33">
        <f t="shared" si="123"/>
        <v>6102</v>
      </c>
      <c r="CE211" s="8">
        <v>0</v>
      </c>
      <c r="CF211" s="8">
        <f t="shared" si="124"/>
        <v>5547</v>
      </c>
      <c r="CG211" s="8">
        <v>0</v>
      </c>
      <c r="CH211" s="8">
        <f t="shared" si="125"/>
        <v>6045</v>
      </c>
      <c r="CI211">
        <f t="shared" si="126"/>
        <v>25373.5</v>
      </c>
      <c r="CJ211" s="34">
        <f t="shared" si="118"/>
        <v>0</v>
      </c>
    </row>
    <row r="212" spans="1:88" x14ac:dyDescent="0.25">
      <c r="A212" s="1">
        <v>41222</v>
      </c>
      <c r="B212">
        <v>7536</v>
      </c>
      <c r="C212">
        <v>1907</v>
      </c>
      <c r="D212" s="2">
        <v>1892.5</v>
      </c>
      <c r="E212">
        <v>2156</v>
      </c>
      <c r="F212" s="26">
        <v>2156</v>
      </c>
      <c r="G212" s="2">
        <f t="shared" si="97"/>
        <v>5629</v>
      </c>
      <c r="H212" s="2">
        <f>_xlfn.AGGREGATE(1,6,$G$3:G212)</f>
        <v>5914.4702380952385</v>
      </c>
      <c r="I212" s="2">
        <f>_xlfn.AGGREGATE(8,6,$G$3:G212)</f>
        <v>277.95267990971229</v>
      </c>
      <c r="J212" s="2">
        <f t="shared" si="100"/>
        <v>-1.0270461799036015</v>
      </c>
      <c r="K212" s="2"/>
      <c r="L212" s="2">
        <f t="shared" si="101"/>
        <v>5643.5</v>
      </c>
      <c r="M212" s="2">
        <f>_xlfn.AGGREGATE(1,6,$L$3:L212)</f>
        <v>6011.4488095238094</v>
      </c>
      <c r="N212" s="2">
        <f>_xlfn.AGGREGATE(8,6,$L$3:L212)</f>
        <v>299.74375375518576</v>
      </c>
      <c r="O212" s="2">
        <f t="shared" si="102"/>
        <v>-1.2275445440118486</v>
      </c>
      <c r="P212" s="2"/>
      <c r="Q212" s="2">
        <f t="shared" si="103"/>
        <v>5380</v>
      </c>
      <c r="R212" s="2">
        <f>_xlfn.AGGREGATE(1,6,$Q$3:Q212)</f>
        <v>5920.3630952380954</v>
      </c>
      <c r="S212" s="2">
        <f>_xlfn.AGGREGATE(8,6,$Q$3:Q212)</f>
        <v>297.77093406468134</v>
      </c>
      <c r="T212" s="2">
        <f t="shared" si="104"/>
        <v>-1.8146938919186739</v>
      </c>
      <c r="V212" s="2">
        <f t="shared" si="105"/>
        <v>14.5</v>
      </c>
      <c r="W212" s="2">
        <f>_xlfn.AGGREGATE(1,6,$V$3:V212)</f>
        <v>96.978571428571428</v>
      </c>
      <c r="X212" s="2">
        <f>_xlfn.AGGREGATE(8,6,$V$3:V212)</f>
        <v>63.324284575562338</v>
      </c>
      <c r="Y212" s="2">
        <f t="shared" si="106"/>
        <v>-1.3024793249760769</v>
      </c>
      <c r="AA212" s="2">
        <f t="shared" si="107"/>
        <v>-249</v>
      </c>
      <c r="AB212" s="2">
        <f>_xlfn.AGGREGATE(1,6,$AA$3:AA212)</f>
        <v>5.8928571428571432</v>
      </c>
      <c r="AC212" s="2">
        <f>_xlfn.AGGREGATE(8,6,$AA$3:AA212)</f>
        <v>103.86008993984612</v>
      </c>
      <c r="AD212" s="2">
        <f t="shared" si="119"/>
        <v>-2.4541944580491548</v>
      </c>
      <c r="AF212" s="2">
        <f t="shared" si="108"/>
        <v>-263.5</v>
      </c>
      <c r="AG212" s="2">
        <f>_xlfn.AGGREGATE(1,6,$AF$3:AF212)</f>
        <v>-91.085714285714289</v>
      </c>
      <c r="AH212" s="2">
        <f>_xlfn.AGGREGATE(8,6,$AF$3:AF212)</f>
        <v>69.135769018816376</v>
      </c>
      <c r="AI212" s="2">
        <f t="shared" si="109"/>
        <v>-2.4938506964081135</v>
      </c>
      <c r="AK212" s="25">
        <v>6.762739046375942</v>
      </c>
      <c r="AL212" s="4">
        <f t="shared" si="110"/>
        <v>-4.0692846158341238</v>
      </c>
      <c r="AM212" s="4">
        <f t="shared" si="111"/>
        <v>-2.7296276031216302</v>
      </c>
      <c r="AN212" s="4">
        <f t="shared" si="112"/>
        <v>3.6173172579812007E-2</v>
      </c>
      <c r="AO212" s="2">
        <f t="shared" si="113"/>
        <v>6.762739046375942</v>
      </c>
      <c r="AP212" s="4">
        <f t="shared" si="96"/>
        <v>4.736301415123533</v>
      </c>
      <c r="AQ212" s="4">
        <f t="shared" si="127"/>
        <v>5.3200553706514055</v>
      </c>
      <c r="AR212" s="4">
        <f t="shared" si="114"/>
        <v>0.58375395552787257</v>
      </c>
      <c r="AU212" s="10" t="e">
        <f t="shared" si="98"/>
        <v>#N/A</v>
      </c>
      <c r="AV212" s="10" t="e">
        <f t="shared" si="99"/>
        <v>#N/A</v>
      </c>
      <c r="AX212" s="21">
        <f t="shared" si="120"/>
        <v>2015</v>
      </c>
      <c r="AY212" s="8">
        <f t="shared" si="121"/>
        <v>2015</v>
      </c>
      <c r="AZ212" s="44">
        <f t="shared" si="115"/>
        <v>0</v>
      </c>
      <c r="BA212" s="5" t="e">
        <f t="shared" si="116"/>
        <v>#N/A</v>
      </c>
      <c r="BB212" s="5" t="e">
        <f t="shared" si="117"/>
        <v>#N/A</v>
      </c>
      <c r="BZ212">
        <v>210</v>
      </c>
      <c r="CA212" s="8">
        <v>0</v>
      </c>
      <c r="CB212" s="8">
        <f t="shared" si="122"/>
        <v>7679.5</v>
      </c>
      <c r="CC212" s="8">
        <v>0</v>
      </c>
      <c r="CD212" s="33">
        <f t="shared" si="123"/>
        <v>6102</v>
      </c>
      <c r="CE212" s="8">
        <v>0</v>
      </c>
      <c r="CF212" s="8">
        <f t="shared" si="124"/>
        <v>5547</v>
      </c>
      <c r="CG212" s="8">
        <v>0</v>
      </c>
      <c r="CH212" s="8">
        <f t="shared" si="125"/>
        <v>6045</v>
      </c>
      <c r="CI212">
        <f t="shared" si="126"/>
        <v>25373.5</v>
      </c>
      <c r="CJ212" s="34">
        <f t="shared" si="118"/>
        <v>0</v>
      </c>
    </row>
    <row r="213" spans="1:88" x14ac:dyDescent="0.25">
      <c r="A213" s="1">
        <v>41225</v>
      </c>
      <c r="B213">
        <v>7635</v>
      </c>
      <c r="C213">
        <v>1948</v>
      </c>
      <c r="D213" s="2">
        <v>1901</v>
      </c>
      <c r="E213">
        <v>2150</v>
      </c>
      <c r="F213" s="26">
        <v>2150</v>
      </c>
      <c r="G213" s="2">
        <f t="shared" si="97"/>
        <v>5687</v>
      </c>
      <c r="H213" s="2">
        <f>_xlfn.AGGREGATE(1,6,$G$3:G213)</f>
        <v>5913.3921800947865</v>
      </c>
      <c r="I213" s="2">
        <f>_xlfn.AGGREGATE(8,6,$G$3:G213)</f>
        <v>277.73297602131214</v>
      </c>
      <c r="J213" s="2">
        <f t="shared" si="100"/>
        <v>-0.8151433198102267</v>
      </c>
      <c r="K213" s="2"/>
      <c r="L213" s="2">
        <f t="shared" si="101"/>
        <v>5734</v>
      </c>
      <c r="M213" s="2">
        <f>_xlfn.AGGREGATE(1,6,$L$3:L213)</f>
        <v>6010.1338862559242</v>
      </c>
      <c r="N213" s="2">
        <f>_xlfn.AGGREGATE(8,6,$L$3:L213)</f>
        <v>299.63911769675758</v>
      </c>
      <c r="O213" s="2">
        <f t="shared" si="102"/>
        <v>-0.92155486365895212</v>
      </c>
      <c r="P213" s="2"/>
      <c r="Q213" s="2">
        <f t="shared" si="103"/>
        <v>5485</v>
      </c>
      <c r="R213" s="2">
        <f>_xlfn.AGGREGATE(1,6,$Q$3:Q213)</f>
        <v>5918.2997630331756</v>
      </c>
      <c r="S213" s="2">
        <f>_xlfn.AGGREGATE(8,6,$Q$3:Q213)</f>
        <v>298.56547903676955</v>
      </c>
      <c r="T213" s="2">
        <f t="shared" si="104"/>
        <v>-1.4512721444926759</v>
      </c>
      <c r="V213" s="2">
        <f t="shared" si="105"/>
        <v>47</v>
      </c>
      <c r="W213" s="2">
        <f>_xlfn.AGGREGATE(1,6,$V$3:V213)</f>
        <v>96.741706161137444</v>
      </c>
      <c r="X213" s="2">
        <f>_xlfn.AGGREGATE(8,6,$V$3:V213)</f>
        <v>63.267231059996348</v>
      </c>
      <c r="Y213" s="2">
        <f t="shared" si="106"/>
        <v>-0.78621594983297682</v>
      </c>
      <c r="AA213" s="2">
        <f t="shared" si="107"/>
        <v>-202</v>
      </c>
      <c r="AB213" s="2">
        <f>_xlfn.AGGREGATE(1,6,$AA$3:AA213)</f>
        <v>4.907582938388626</v>
      </c>
      <c r="AC213" s="2">
        <f>_xlfn.AGGREGATE(8,6,$AA$3:AA213)</f>
        <v>104.59281118236497</v>
      </c>
      <c r="AD213" s="2">
        <f t="shared" si="119"/>
        <v>-1.9782199235244822</v>
      </c>
      <c r="AF213" s="2">
        <f t="shared" si="108"/>
        <v>-249</v>
      </c>
      <c r="AG213" s="2">
        <f>_xlfn.AGGREGATE(1,6,$AF$3:AF213)</f>
        <v>-91.834123222748815</v>
      </c>
      <c r="AH213" s="2">
        <f>_xlfn.AGGREGATE(8,6,$AF$3:AF213)</f>
        <v>69.819238318654968</v>
      </c>
      <c r="AI213" s="2">
        <f t="shared" si="109"/>
        <v>-2.2510396928128347</v>
      </c>
      <c r="AK213" s="25">
        <v>5.680531760829993</v>
      </c>
      <c r="AL213" s="4">
        <f t="shared" si="110"/>
        <v>-3.187970327961855</v>
      </c>
      <c r="AM213" s="4">
        <f t="shared" si="111"/>
        <v>-1.9492925535472323</v>
      </c>
      <c r="AN213" s="4">
        <f t="shared" si="112"/>
        <v>-0.54326887932090573</v>
      </c>
      <c r="AO213" s="2">
        <f t="shared" si="113"/>
        <v>5.680531760829993</v>
      </c>
      <c r="AP213" s="4">
        <f t="shared" si="96"/>
        <v>4.7972195019433048</v>
      </c>
      <c r="AQ213" s="4">
        <f t="shared" si="127"/>
        <v>5.3651149194237293</v>
      </c>
      <c r="AR213" s="4">
        <f t="shared" si="114"/>
        <v>0.56789541748042449</v>
      </c>
      <c r="AU213" s="10" t="e">
        <f t="shared" si="98"/>
        <v>#N/A</v>
      </c>
      <c r="AV213" s="10" t="e">
        <f t="shared" si="99"/>
        <v>#N/A</v>
      </c>
      <c r="AX213" s="21">
        <f t="shared" si="120"/>
        <v>2015</v>
      </c>
      <c r="AY213" s="8">
        <f t="shared" si="121"/>
        <v>2015</v>
      </c>
      <c r="AZ213" s="44">
        <f t="shared" si="115"/>
        <v>0</v>
      </c>
      <c r="BA213" s="5" t="e">
        <f t="shared" si="116"/>
        <v>#N/A</v>
      </c>
      <c r="BB213" s="5" t="e">
        <f t="shared" si="117"/>
        <v>#N/A</v>
      </c>
      <c r="BZ213">
        <v>211</v>
      </c>
      <c r="CA213" s="8">
        <v>0</v>
      </c>
      <c r="CB213" s="8">
        <f t="shared" si="122"/>
        <v>7679.5</v>
      </c>
      <c r="CC213" s="8">
        <v>0</v>
      </c>
      <c r="CD213" s="33">
        <f t="shared" si="123"/>
        <v>6102</v>
      </c>
      <c r="CE213" s="8">
        <v>0</v>
      </c>
      <c r="CF213" s="8">
        <f t="shared" si="124"/>
        <v>5547</v>
      </c>
      <c r="CG213" s="8">
        <v>0</v>
      </c>
      <c r="CH213" s="8">
        <f t="shared" si="125"/>
        <v>6045</v>
      </c>
      <c r="CI213">
        <f t="shared" si="126"/>
        <v>25373.5</v>
      </c>
      <c r="CJ213" s="34">
        <f t="shared" si="118"/>
        <v>0</v>
      </c>
    </row>
    <row r="214" spans="1:88" x14ac:dyDescent="0.25">
      <c r="A214" s="1">
        <v>41226</v>
      </c>
      <c r="B214">
        <v>7613</v>
      </c>
      <c r="C214">
        <v>1960</v>
      </c>
      <c r="D214" s="2">
        <v>1919.5</v>
      </c>
      <c r="E214">
        <v>2148</v>
      </c>
      <c r="F214" s="26">
        <v>2148</v>
      </c>
      <c r="G214" s="2">
        <f t="shared" si="97"/>
        <v>5653</v>
      </c>
      <c r="H214" s="2">
        <f>_xlfn.AGGREGATE(1,6,$G$3:G214)</f>
        <v>5912.1639150943392</v>
      </c>
      <c r="I214" s="2">
        <f>_xlfn.AGGREGATE(8,6,$G$3:G214)</f>
        <v>277.65100528896693</v>
      </c>
      <c r="J214" s="2">
        <f t="shared" si="100"/>
        <v>-0.9334160876695291</v>
      </c>
      <c r="K214" s="2"/>
      <c r="L214" s="2">
        <f t="shared" si="101"/>
        <v>5693.5</v>
      </c>
      <c r="M214" s="2">
        <f>_xlfn.AGGREGATE(1,6,$L$3:L214)</f>
        <v>6008.6403301886794</v>
      </c>
      <c r="N214" s="2">
        <f>_xlfn.AGGREGATE(8,6,$L$3:L214)</f>
        <v>299.71782238478863</v>
      </c>
      <c r="O214" s="2">
        <f t="shared" si="102"/>
        <v>-1.0514567591649282</v>
      </c>
      <c r="P214" s="2"/>
      <c r="Q214" s="2">
        <f t="shared" si="103"/>
        <v>5465</v>
      </c>
      <c r="R214" s="2">
        <f>_xlfn.AGGREGATE(1,6,$Q$3:Q214)</f>
        <v>5916.1615566037735</v>
      </c>
      <c r="S214" s="2">
        <f>_xlfn.AGGREGATE(8,6,$Q$3:Q214)</f>
        <v>299.47544769103678</v>
      </c>
      <c r="T214" s="2">
        <f t="shared" si="104"/>
        <v>-1.5065059926689832</v>
      </c>
      <c r="V214" s="2">
        <f t="shared" si="105"/>
        <v>40.5</v>
      </c>
      <c r="W214" s="2">
        <f>_xlfn.AGGREGATE(1,6,$V$3:V214)</f>
        <v>96.476415094339629</v>
      </c>
      <c r="X214" s="2">
        <f>_xlfn.AGGREGATE(8,6,$V$3:V214)</f>
        <v>63.235367539875725</v>
      </c>
      <c r="Y214" s="2">
        <f t="shared" si="106"/>
        <v>-0.8852073969371862</v>
      </c>
      <c r="AA214" s="2">
        <f t="shared" si="107"/>
        <v>-188</v>
      </c>
      <c r="AB214" s="2">
        <f>_xlfn.AGGREGATE(1,6,$AA$3:AA214)</f>
        <v>3.9976415094339623</v>
      </c>
      <c r="AC214" s="2">
        <f>_xlfn.AGGREGATE(8,6,$AA$3:AA214)</f>
        <v>105.17965871614659</v>
      </c>
      <c r="AD214" s="2">
        <f t="shared" si="119"/>
        <v>-1.8254255989514785</v>
      </c>
      <c r="AF214" s="2">
        <f t="shared" si="108"/>
        <v>-228.5</v>
      </c>
      <c r="AG214" s="2">
        <f>_xlfn.AGGREGATE(1,6,$AF$3:AF214)</f>
        <v>-92.478773584905667</v>
      </c>
      <c r="AH214" s="2">
        <f>_xlfn.AGGREGATE(8,6,$AF$3:AF214)</f>
        <v>70.280994454509354</v>
      </c>
      <c r="AI214" s="2">
        <f t="shared" si="109"/>
        <v>-1.9353913169674417</v>
      </c>
      <c r="AK214" s="25">
        <v>5.2673229085879036</v>
      </c>
      <c r="AL214" s="4">
        <f t="shared" si="110"/>
        <v>-3.4913788395034406</v>
      </c>
      <c r="AM214" s="4">
        <f t="shared" si="111"/>
        <v>-1.7772169082191356</v>
      </c>
      <c r="AN214" s="4">
        <f t="shared" si="112"/>
        <v>1.2728391346725765E-3</v>
      </c>
      <c r="AO214" s="2">
        <f t="shared" si="113"/>
        <v>5.2673229085879036</v>
      </c>
      <c r="AP214" s="4">
        <f t="shared" si="96"/>
        <v>4.8275487539848925</v>
      </c>
      <c r="AQ214" s="4">
        <f t="shared" si="127"/>
        <v>5.3528909180692512</v>
      </c>
      <c r="AR214" s="4">
        <f t="shared" si="114"/>
        <v>0.52534216408435874</v>
      </c>
      <c r="AU214" s="10" t="e">
        <f t="shared" si="98"/>
        <v>#N/A</v>
      </c>
      <c r="AV214" s="10" t="e">
        <f t="shared" si="99"/>
        <v>#N/A</v>
      </c>
      <c r="AX214" s="21">
        <f t="shared" si="120"/>
        <v>2015</v>
      </c>
      <c r="AY214" s="8">
        <f t="shared" si="121"/>
        <v>2015</v>
      </c>
      <c r="AZ214" s="44">
        <f t="shared" si="115"/>
        <v>0</v>
      </c>
      <c r="BA214" s="5" t="e">
        <f t="shared" si="116"/>
        <v>#N/A</v>
      </c>
      <c r="BB214" s="5" t="e">
        <f t="shared" si="117"/>
        <v>#N/A</v>
      </c>
      <c r="BZ214">
        <v>212</v>
      </c>
      <c r="CA214" s="8">
        <v>0</v>
      </c>
      <c r="CB214" s="8">
        <f t="shared" si="122"/>
        <v>7679.5</v>
      </c>
      <c r="CC214" s="8">
        <v>0</v>
      </c>
      <c r="CD214" s="33">
        <f t="shared" si="123"/>
        <v>6102</v>
      </c>
      <c r="CE214" s="8">
        <v>0</v>
      </c>
      <c r="CF214" s="8">
        <f t="shared" si="124"/>
        <v>5547</v>
      </c>
      <c r="CG214" s="8">
        <v>0</v>
      </c>
      <c r="CH214" s="8">
        <f t="shared" si="125"/>
        <v>6045</v>
      </c>
      <c r="CI214">
        <f t="shared" si="126"/>
        <v>25373.5</v>
      </c>
      <c r="CJ214" s="34">
        <f t="shared" si="118"/>
        <v>0</v>
      </c>
    </row>
    <row r="215" spans="1:88" x14ac:dyDescent="0.25">
      <c r="A215" s="1">
        <v>41227</v>
      </c>
      <c r="B215">
        <v>7642</v>
      </c>
      <c r="C215">
        <v>1987</v>
      </c>
      <c r="D215" s="2">
        <v>1946</v>
      </c>
      <c r="E215">
        <v>2166</v>
      </c>
      <c r="F215" s="26">
        <v>2166</v>
      </c>
      <c r="G215" s="2">
        <f t="shared" si="97"/>
        <v>5655</v>
      </c>
      <c r="H215" s="2">
        <f>_xlfn.AGGREGATE(1,6,$G$3:G215)</f>
        <v>5910.9565727699528</v>
      </c>
      <c r="I215" s="2">
        <f>_xlfn.AGGREGATE(8,6,$G$3:G215)</f>
        <v>277.55572896231746</v>
      </c>
      <c r="J215" s="2">
        <f t="shared" si="100"/>
        <v>-0.92218083095198122</v>
      </c>
      <c r="K215" s="2"/>
      <c r="L215" s="2">
        <f t="shared" si="101"/>
        <v>5696</v>
      </c>
      <c r="M215" s="2">
        <f>_xlfn.AGGREGATE(1,6,$L$3:L215)</f>
        <v>6007.172535211268</v>
      </c>
      <c r="N215" s="2">
        <f>_xlfn.AGGREGATE(8,6,$L$3:L215)</f>
        <v>299.7761995569407</v>
      </c>
      <c r="O215" s="2">
        <f t="shared" si="102"/>
        <v>-1.0380161456151982</v>
      </c>
      <c r="P215" s="2"/>
      <c r="Q215" s="2">
        <f t="shared" si="103"/>
        <v>5476</v>
      </c>
      <c r="R215" s="2">
        <f>_xlfn.AGGREGATE(1,6,$Q$3:Q215)</f>
        <v>5914.0950704225352</v>
      </c>
      <c r="S215" s="2">
        <f>_xlfn.AGGREGATE(8,6,$Q$3:Q215)</f>
        <v>300.282870453687</v>
      </c>
      <c r="T215" s="2">
        <f t="shared" si="104"/>
        <v>-1.4589412634847685</v>
      </c>
      <c r="V215" s="2">
        <f t="shared" si="105"/>
        <v>41</v>
      </c>
      <c r="W215" s="2">
        <f>_xlfn.AGGREGATE(1,6,$V$3:V215)</f>
        <v>96.215962441314559</v>
      </c>
      <c r="X215" s="2">
        <f>_xlfn.AGGREGATE(8,6,$V$3:V215)</f>
        <v>63.2006294067317</v>
      </c>
      <c r="Y215" s="2">
        <f t="shared" si="106"/>
        <v>-0.87366159102575858</v>
      </c>
      <c r="AA215" s="2">
        <f t="shared" si="107"/>
        <v>-179</v>
      </c>
      <c r="AB215" s="2">
        <f>_xlfn.AGGREGATE(1,6,$AA$3:AA215)</f>
        <v>3.1384976525821595</v>
      </c>
      <c r="AC215" s="2">
        <f>_xlfn.AGGREGATE(8,6,$AA$3:AA215)</f>
        <v>105.67547461814932</v>
      </c>
      <c r="AD215" s="2">
        <f t="shared" si="119"/>
        <v>-1.7235645102208097</v>
      </c>
      <c r="AF215" s="2">
        <f t="shared" si="108"/>
        <v>-220</v>
      </c>
      <c r="AG215" s="2">
        <f>_xlfn.AGGREGATE(1,6,$AF$3:AF215)</f>
        <v>-93.077464788732399</v>
      </c>
      <c r="AH215" s="2">
        <f>_xlfn.AGGREGATE(8,6,$AF$3:AF215)</f>
        <v>70.655614286427522</v>
      </c>
      <c r="AI215" s="2">
        <f t="shared" si="109"/>
        <v>-1.7963545642210712</v>
      </c>
      <c r="AK215" s="25">
        <v>4.9788603379266494</v>
      </c>
      <c r="AL215" s="4">
        <f t="shared" si="110"/>
        <v>-3.4191382400519479</v>
      </c>
      <c r="AM215" s="4">
        <f t="shared" si="111"/>
        <v>-1.6750452702945871</v>
      </c>
      <c r="AN215" s="4">
        <f t="shared" si="112"/>
        <v>0.11532317241988554</v>
      </c>
      <c r="AO215" s="2">
        <f t="shared" si="113"/>
        <v>4.9788603379266494</v>
      </c>
      <c r="AP215" s="4">
        <f t="shared" si="96"/>
        <v>4.8373107916585543</v>
      </c>
      <c r="AQ215" s="4">
        <f t="shared" si="127"/>
        <v>5.306137095551426</v>
      </c>
      <c r="AR215" s="4">
        <f t="shared" si="114"/>
        <v>0.46882630389287172</v>
      </c>
      <c r="AU215" s="10" t="e">
        <f t="shared" si="98"/>
        <v>#N/A</v>
      </c>
      <c r="AV215" s="10" t="e">
        <f t="shared" si="99"/>
        <v>#N/A</v>
      </c>
      <c r="AX215" s="21">
        <f t="shared" si="120"/>
        <v>2015</v>
      </c>
      <c r="AY215" s="8">
        <f t="shared" si="121"/>
        <v>2015</v>
      </c>
      <c r="AZ215" s="44">
        <f t="shared" si="115"/>
        <v>0</v>
      </c>
      <c r="BA215" s="5" t="e">
        <f t="shared" si="116"/>
        <v>#N/A</v>
      </c>
      <c r="BB215" s="5" t="e">
        <f t="shared" si="117"/>
        <v>#N/A</v>
      </c>
      <c r="BZ215">
        <v>213</v>
      </c>
      <c r="CA215" s="8">
        <v>0</v>
      </c>
      <c r="CB215" s="8">
        <f t="shared" si="122"/>
        <v>7679.5</v>
      </c>
      <c r="CC215" s="8">
        <v>0</v>
      </c>
      <c r="CD215" s="33">
        <f t="shared" si="123"/>
        <v>6102</v>
      </c>
      <c r="CE215" s="8">
        <v>0</v>
      </c>
      <c r="CF215" s="8">
        <f t="shared" si="124"/>
        <v>5547</v>
      </c>
      <c r="CG215" s="8">
        <v>0</v>
      </c>
      <c r="CH215" s="8">
        <f t="shared" si="125"/>
        <v>6045</v>
      </c>
      <c r="CI215">
        <f t="shared" si="126"/>
        <v>25373.5</v>
      </c>
      <c r="CJ215" s="34">
        <f t="shared" si="118"/>
        <v>0</v>
      </c>
    </row>
    <row r="216" spans="1:88" x14ac:dyDescent="0.25">
      <c r="A216" s="1">
        <v>41228</v>
      </c>
      <c r="B216">
        <v>7615</v>
      </c>
      <c r="C216">
        <v>1953</v>
      </c>
      <c r="D216" s="2">
        <v>1934</v>
      </c>
      <c r="E216">
        <v>2176</v>
      </c>
      <c r="F216" s="26">
        <v>2176</v>
      </c>
      <c r="G216" s="2">
        <f t="shared" si="97"/>
        <v>5662</v>
      </c>
      <c r="H216" s="2">
        <f>_xlfn.AGGREGATE(1,6,$G$3:G216)</f>
        <v>5909.7932242990655</v>
      </c>
      <c r="I216" s="2">
        <f>_xlfn.AGGREGATE(8,6,$G$3:G216)</f>
        <v>277.42650506654127</v>
      </c>
      <c r="J216" s="2">
        <f t="shared" si="100"/>
        <v>-0.89318511307934279</v>
      </c>
      <c r="K216" s="2"/>
      <c r="L216" s="2">
        <f t="shared" si="101"/>
        <v>5681</v>
      </c>
      <c r="M216" s="2">
        <f>_xlfn.AGGREGATE(1,6,$L$3:L216)</f>
        <v>6005.6483644859809</v>
      </c>
      <c r="N216" s="2">
        <f>_xlfn.AGGREGATE(8,6,$L$3:L216)</f>
        <v>299.90107677387363</v>
      </c>
      <c r="O216" s="2">
        <f t="shared" si="102"/>
        <v>-1.0825181689186358</v>
      </c>
      <c r="P216" s="2"/>
      <c r="Q216" s="2">
        <f t="shared" si="103"/>
        <v>5439</v>
      </c>
      <c r="R216" s="2">
        <f>_xlfn.AGGREGATE(1,6,$Q$3:Q216)</f>
        <v>5911.875</v>
      </c>
      <c r="S216" s="2">
        <f>_xlfn.AGGREGATE(8,6,$Q$3:Q216)</f>
        <v>301.32750268215403</v>
      </c>
      <c r="T216" s="2">
        <f t="shared" si="104"/>
        <v>-1.5693058077702171</v>
      </c>
      <c r="V216" s="2">
        <f t="shared" si="105"/>
        <v>19</v>
      </c>
      <c r="W216" s="2">
        <f>_xlfn.AGGREGATE(1,6,$V$3:V216)</f>
        <v>95.855140186915889</v>
      </c>
      <c r="X216" s="2">
        <f>_xlfn.AGGREGATE(8,6,$V$3:V216)</f>
        <v>63.272312725951686</v>
      </c>
      <c r="Y216" s="2">
        <f t="shared" si="106"/>
        <v>-1.2146725301443437</v>
      </c>
      <c r="AA216" s="2">
        <f t="shared" si="107"/>
        <v>-223</v>
      </c>
      <c r="AB216" s="2">
        <f>_xlfn.AGGREGATE(1,6,$AA$3:AA216)</f>
        <v>2.0817757009345796</v>
      </c>
      <c r="AC216" s="2">
        <f>_xlfn.AGGREGATE(8,6,$AA$3:AA216)</f>
        <v>106.55032199140955</v>
      </c>
      <c r="AD216" s="2">
        <f t="shared" si="119"/>
        <v>-2.1124457579685347</v>
      </c>
      <c r="AF216" s="2">
        <f t="shared" si="108"/>
        <v>-242</v>
      </c>
      <c r="AG216" s="2">
        <f>_xlfn.AGGREGATE(1,6,$AF$3:AF216)</f>
        <v>-93.773364485981304</v>
      </c>
      <c r="AH216" s="2">
        <f>_xlfn.AGGREGATE(8,6,$AF$3:AF216)</f>
        <v>71.218246184631738</v>
      </c>
      <c r="AI216" s="2">
        <f t="shared" si="109"/>
        <v>-2.0813014003426091</v>
      </c>
      <c r="AK216" s="25">
        <v>5.7630529660813608</v>
      </c>
      <c r="AL216" s="4">
        <f t="shared" si="110"/>
        <v>-3.5450090897681958</v>
      </c>
      <c r="AM216" s="4">
        <f t="shared" si="111"/>
        <v>-2.4339331750335358</v>
      </c>
      <c r="AN216" s="4">
        <f t="shared" si="112"/>
        <v>0.21588929872037044</v>
      </c>
      <c r="AO216" s="2">
        <f t="shared" si="113"/>
        <v>5.7630529660813608</v>
      </c>
      <c r="AP216" s="4">
        <f t="shared" si="96"/>
        <v>4.8970360932342194</v>
      </c>
      <c r="AQ216" s="4">
        <f t="shared" si="127"/>
        <v>5.3632515793676676</v>
      </c>
      <c r="AR216" s="4">
        <f t="shared" si="114"/>
        <v>0.46621548613344821</v>
      </c>
      <c r="AU216" s="10" t="e">
        <f t="shared" si="98"/>
        <v>#N/A</v>
      </c>
      <c r="AV216" s="10" t="e">
        <f t="shared" si="99"/>
        <v>#N/A</v>
      </c>
      <c r="AX216" s="21">
        <f t="shared" si="120"/>
        <v>2015</v>
      </c>
      <c r="AY216" s="8">
        <f t="shared" si="121"/>
        <v>2015</v>
      </c>
      <c r="AZ216" s="44">
        <f t="shared" si="115"/>
        <v>0</v>
      </c>
      <c r="BA216" s="5" t="e">
        <f t="shared" si="116"/>
        <v>#N/A</v>
      </c>
      <c r="BB216" s="5" t="e">
        <f t="shared" si="117"/>
        <v>#N/A</v>
      </c>
      <c r="BZ216">
        <v>214</v>
      </c>
      <c r="CA216" s="8">
        <v>0</v>
      </c>
      <c r="CB216" s="8">
        <f t="shared" si="122"/>
        <v>7679.5</v>
      </c>
      <c r="CC216" s="8">
        <v>0</v>
      </c>
      <c r="CD216" s="33">
        <f t="shared" si="123"/>
        <v>6102</v>
      </c>
      <c r="CE216" s="8">
        <v>0</v>
      </c>
      <c r="CF216" s="8">
        <f t="shared" si="124"/>
        <v>5547</v>
      </c>
      <c r="CG216" s="8">
        <v>0</v>
      </c>
      <c r="CH216" s="8">
        <f t="shared" si="125"/>
        <v>6045</v>
      </c>
      <c r="CI216">
        <f t="shared" si="126"/>
        <v>25373.5</v>
      </c>
      <c r="CJ216" s="34">
        <f t="shared" si="118"/>
        <v>0</v>
      </c>
    </row>
    <row r="217" spans="1:88" x14ac:dyDescent="0.25">
      <c r="A217" s="1">
        <v>41229</v>
      </c>
      <c r="B217">
        <v>7583</v>
      </c>
      <c r="C217">
        <v>1941.5</v>
      </c>
      <c r="D217" s="2">
        <v>1923</v>
      </c>
      <c r="E217">
        <v>2162</v>
      </c>
      <c r="F217" s="26">
        <v>2162</v>
      </c>
      <c r="G217" s="2">
        <f t="shared" si="97"/>
        <v>5641.5</v>
      </c>
      <c r="H217" s="2">
        <f>_xlfn.AGGREGATE(1,6,$G$3:G217)</f>
        <v>5908.5453488372095</v>
      </c>
      <c r="I217" s="2">
        <f>_xlfn.AGGREGATE(8,6,$G$3:G217)</f>
        <v>277.38191386814941</v>
      </c>
      <c r="J217" s="2">
        <f t="shared" si="100"/>
        <v>-0.96273525953154515</v>
      </c>
      <c r="K217" s="2"/>
      <c r="L217" s="2">
        <f t="shared" si="101"/>
        <v>5660</v>
      </c>
      <c r="M217" s="2">
        <f>_xlfn.AGGREGATE(1,6,$L$3:L217)</f>
        <v>6004.0406976744189</v>
      </c>
      <c r="N217" s="2">
        <f>_xlfn.AGGREGATE(8,6,$L$3:L217)</f>
        <v>300.12569038612105</v>
      </c>
      <c r="O217" s="2">
        <f t="shared" si="102"/>
        <v>-1.1463220533763698</v>
      </c>
      <c r="P217" s="2"/>
      <c r="Q217" s="2">
        <f t="shared" si="103"/>
        <v>5421</v>
      </c>
      <c r="R217" s="2">
        <f>_xlfn.AGGREGATE(1,6,$Q$3:Q217)</f>
        <v>5909.591860465116</v>
      </c>
      <c r="S217" s="2">
        <f>_xlfn.AGGREGATE(8,6,$Q$3:Q217)</f>
        <v>302.47556886355198</v>
      </c>
      <c r="T217" s="2">
        <f t="shared" si="104"/>
        <v>-1.6153101630681515</v>
      </c>
      <c r="V217" s="2">
        <f t="shared" si="105"/>
        <v>18.5</v>
      </c>
      <c r="W217" s="2">
        <f>_xlfn.AGGREGATE(1,6,$V$3:V217)</f>
        <v>95.495348837209306</v>
      </c>
      <c r="X217" s="2">
        <f>_xlfn.AGGREGATE(8,6,$V$3:V217)</f>
        <v>63.344040131863629</v>
      </c>
      <c r="Y217" s="2">
        <f t="shared" si="106"/>
        <v>-1.2155105464843681</v>
      </c>
      <c r="AA217" s="2">
        <f t="shared" si="107"/>
        <v>-220.5</v>
      </c>
      <c r="AB217" s="2">
        <f>_xlfn.AGGREGATE(1,6,$AA$3:AA217)</f>
        <v>1.0465116279069768</v>
      </c>
      <c r="AC217" s="2">
        <f>_xlfn.AGGREGATE(8,6,$AA$3:AA217)</f>
        <v>107.37562918858829</v>
      </c>
      <c r="AD217" s="2">
        <f t="shared" si="119"/>
        <v>-2.0632848748089345</v>
      </c>
      <c r="AF217" s="2">
        <f t="shared" si="108"/>
        <v>-239</v>
      </c>
      <c r="AG217" s="2">
        <f>_xlfn.AGGREGATE(1,6,$AF$3:AF217)</f>
        <v>-94.448837209302326</v>
      </c>
      <c r="AH217" s="2">
        <f>_xlfn.AGGREGATE(8,6,$AF$3:AF217)</f>
        <v>71.736239656419599</v>
      </c>
      <c r="AI217" s="2">
        <f t="shared" si="109"/>
        <v>-2.0150367998521364</v>
      </c>
      <c r="AK217" s="25">
        <v>5.6936318377292228</v>
      </c>
      <c r="AL217" s="4">
        <f t="shared" si="110"/>
        <v>-3.7243674759760665</v>
      </c>
      <c r="AM217" s="4">
        <f t="shared" si="111"/>
        <v>-2.3160601617617576</v>
      </c>
      <c r="AN217" s="4">
        <f t="shared" si="112"/>
        <v>0.34679580000860133</v>
      </c>
      <c r="AO217" s="2">
        <f t="shared" si="113"/>
        <v>5.6936318377292228</v>
      </c>
      <c r="AP217" s="4">
        <f t="shared" si="96"/>
        <v>4.9484293670726078</v>
      </c>
      <c r="AQ217" s="4">
        <f t="shared" si="127"/>
        <v>5.4045491116628614</v>
      </c>
      <c r="AR217" s="4">
        <f t="shared" si="114"/>
        <v>0.45611974459025362</v>
      </c>
      <c r="AU217" s="10" t="e">
        <f t="shared" si="98"/>
        <v>#N/A</v>
      </c>
      <c r="AV217" s="10" t="e">
        <f t="shared" si="99"/>
        <v>#N/A</v>
      </c>
      <c r="AX217" s="21">
        <f t="shared" si="120"/>
        <v>2015</v>
      </c>
      <c r="AY217" s="8">
        <f t="shared" si="121"/>
        <v>2015</v>
      </c>
      <c r="AZ217" s="44">
        <f t="shared" si="115"/>
        <v>0</v>
      </c>
      <c r="BA217" s="5" t="e">
        <f t="shared" si="116"/>
        <v>#N/A</v>
      </c>
      <c r="BB217" s="5" t="e">
        <f t="shared" si="117"/>
        <v>#N/A</v>
      </c>
      <c r="BZ217">
        <v>215</v>
      </c>
      <c r="CA217" s="8">
        <v>0</v>
      </c>
      <c r="CB217" s="8">
        <f t="shared" si="122"/>
        <v>7679.5</v>
      </c>
      <c r="CC217" s="8">
        <v>0</v>
      </c>
      <c r="CD217" s="33">
        <f t="shared" si="123"/>
        <v>6102</v>
      </c>
      <c r="CE217" s="8">
        <v>0</v>
      </c>
      <c r="CF217" s="8">
        <f t="shared" si="124"/>
        <v>5547</v>
      </c>
      <c r="CG217" s="8">
        <v>0</v>
      </c>
      <c r="CH217" s="8">
        <f t="shared" si="125"/>
        <v>6045</v>
      </c>
      <c r="CI217">
        <f t="shared" si="126"/>
        <v>25373.5</v>
      </c>
      <c r="CJ217" s="34">
        <f t="shared" si="118"/>
        <v>0</v>
      </c>
    </row>
    <row r="218" spans="1:88" x14ac:dyDescent="0.25">
      <c r="A218" s="1">
        <v>41232</v>
      </c>
      <c r="B218">
        <v>7693</v>
      </c>
      <c r="C218">
        <v>1946</v>
      </c>
      <c r="D218" s="2">
        <v>1922</v>
      </c>
      <c r="E218">
        <v>2167</v>
      </c>
      <c r="F218" s="26">
        <v>2167</v>
      </c>
      <c r="G218" s="2">
        <f t="shared" si="97"/>
        <v>5747</v>
      </c>
      <c r="H218" s="2">
        <f>_xlfn.AGGREGATE(1,6,$G$3:G218)</f>
        <v>5907.7974537037035</v>
      </c>
      <c r="I218" s="2">
        <f>_xlfn.AGGREGATE(8,6,$G$3:G218)</f>
        <v>276.95627580683953</v>
      </c>
      <c r="J218" s="2">
        <f t="shared" si="100"/>
        <v>-0.58058786801368634</v>
      </c>
      <c r="K218" s="2"/>
      <c r="L218" s="2">
        <f t="shared" si="101"/>
        <v>5771</v>
      </c>
      <c r="M218" s="2">
        <f>_xlfn.AGGREGATE(1,6,$L$3:L218)</f>
        <v>6002.9618055555557</v>
      </c>
      <c r="N218" s="2">
        <f>_xlfn.AGGREGATE(8,6,$L$3:L218)</f>
        <v>299.84775455865866</v>
      </c>
      <c r="O218" s="2">
        <f t="shared" si="102"/>
        <v>-0.77359860805686775</v>
      </c>
      <c r="P218" s="2"/>
      <c r="Q218" s="2">
        <f t="shared" si="103"/>
        <v>5526</v>
      </c>
      <c r="R218" s="2">
        <f>_xlfn.AGGREGATE(1,6,$Q$3:Q218)</f>
        <v>5907.8159722222226</v>
      </c>
      <c r="S218" s="2">
        <f>_xlfn.AGGREGATE(8,6,$Q$3:Q218)</f>
        <v>302.89595678399508</v>
      </c>
      <c r="T218" s="2">
        <f t="shared" si="104"/>
        <v>-1.2605515645575551</v>
      </c>
      <c r="V218" s="2">
        <f t="shared" si="105"/>
        <v>24</v>
      </c>
      <c r="W218" s="2">
        <f>_xlfn.AGGREGATE(1,6,$V$3:V218)</f>
        <v>95.164351851851848</v>
      </c>
      <c r="X218" s="2">
        <f>_xlfn.AGGREGATE(8,6,$V$3:V218)</f>
        <v>63.383328786822347</v>
      </c>
      <c r="Y218" s="2">
        <f t="shared" si="106"/>
        <v>-1.122761350878233</v>
      </c>
      <c r="AA218" s="2">
        <f t="shared" si="107"/>
        <v>-221</v>
      </c>
      <c r="AB218" s="2">
        <f>_xlfn.AGGREGATE(1,6,$AA$3:AA218)</f>
        <v>1.8518518518518517E-2</v>
      </c>
      <c r="AC218" s="2">
        <f>_xlfn.AGGREGATE(8,6,$AA$3:AA218)</f>
        <v>108.18204020876635</v>
      </c>
      <c r="AD218" s="2">
        <f t="shared" si="119"/>
        <v>-2.0430241294396354</v>
      </c>
      <c r="AF218" s="2">
        <f t="shared" si="108"/>
        <v>-245</v>
      </c>
      <c r="AG218" s="2">
        <f>_xlfn.AGGREGATE(1,6,$AF$3:AF218)</f>
        <v>-95.145833333333329</v>
      </c>
      <c r="AH218" s="2">
        <f>_xlfn.AGGREGATE(8,6,$AF$3:AF218)</f>
        <v>72.295998309227173</v>
      </c>
      <c r="AI218" s="2">
        <f t="shared" si="109"/>
        <v>-2.0727864635841224</v>
      </c>
      <c r="AK218" s="25">
        <v>5.3763621575813136</v>
      </c>
      <c r="AL218" s="4">
        <f t="shared" si="110"/>
        <v>-2.6147380406281089</v>
      </c>
      <c r="AM218" s="4">
        <f t="shared" si="111"/>
        <v>-2.585197612304182</v>
      </c>
      <c r="AN218" s="4">
        <f t="shared" si="112"/>
        <v>-0.17642650464902165</v>
      </c>
      <c r="AO218" s="2">
        <f t="shared" si="113"/>
        <v>5.3763621575813136</v>
      </c>
      <c r="AP218" s="4">
        <f t="shared" si="96"/>
        <v>4.9760379342022016</v>
      </c>
      <c r="AQ218" s="4">
        <f t="shared" si="127"/>
        <v>5.401025742402668</v>
      </c>
      <c r="AR218" s="4">
        <f t="shared" si="114"/>
        <v>0.42498780820046633</v>
      </c>
      <c r="AU218" s="10" t="e">
        <f t="shared" si="98"/>
        <v>#N/A</v>
      </c>
      <c r="AV218" s="10" t="e">
        <f t="shared" si="99"/>
        <v>#N/A</v>
      </c>
      <c r="AX218" s="21">
        <f t="shared" si="120"/>
        <v>2015</v>
      </c>
      <c r="AY218" s="8">
        <f t="shared" si="121"/>
        <v>2015</v>
      </c>
      <c r="AZ218" s="44">
        <f t="shared" si="115"/>
        <v>0</v>
      </c>
      <c r="BA218" s="5" t="e">
        <f t="shared" si="116"/>
        <v>#N/A</v>
      </c>
      <c r="BB218" s="5" t="e">
        <f t="shared" si="117"/>
        <v>#N/A</v>
      </c>
      <c r="BZ218">
        <v>216</v>
      </c>
      <c r="CA218" s="8">
        <v>0</v>
      </c>
      <c r="CB218" s="8">
        <f t="shared" si="122"/>
        <v>7679.5</v>
      </c>
      <c r="CC218" s="8">
        <v>0</v>
      </c>
      <c r="CD218" s="33">
        <f t="shared" si="123"/>
        <v>6102</v>
      </c>
      <c r="CE218" s="8">
        <v>0</v>
      </c>
      <c r="CF218" s="8">
        <f t="shared" si="124"/>
        <v>5547</v>
      </c>
      <c r="CG218" s="8">
        <v>0</v>
      </c>
      <c r="CH218" s="8">
        <f t="shared" si="125"/>
        <v>6045</v>
      </c>
      <c r="CI218">
        <f t="shared" si="126"/>
        <v>25373.5</v>
      </c>
      <c r="CJ218" s="34">
        <f t="shared" si="118"/>
        <v>0</v>
      </c>
    </row>
    <row r="219" spans="1:88" x14ac:dyDescent="0.25">
      <c r="A219" s="1">
        <v>41233</v>
      </c>
      <c r="B219">
        <v>7750</v>
      </c>
      <c r="C219">
        <v>1971.5</v>
      </c>
      <c r="D219" s="2">
        <v>1934</v>
      </c>
      <c r="E219">
        <v>2182.5</v>
      </c>
      <c r="F219" s="26">
        <v>2182.5</v>
      </c>
      <c r="G219" s="2">
        <f t="shared" si="97"/>
        <v>5778.5</v>
      </c>
      <c r="H219" s="2">
        <f>_xlfn.AGGREGATE(1,6,$G$3:G219)</f>
        <v>5907.2016129032254</v>
      </c>
      <c r="I219" s="2">
        <f>_xlfn.AGGREGATE(8,6,$G$3:G219)</f>
        <v>276.45611973322559</v>
      </c>
      <c r="J219" s="2">
        <f t="shared" si="100"/>
        <v>-0.46554083529574158</v>
      </c>
      <c r="K219" s="2"/>
      <c r="L219" s="2">
        <f t="shared" si="101"/>
        <v>5816</v>
      </c>
      <c r="M219" s="2">
        <f>_xlfn.AGGREGATE(1,6,$L$3:L219)</f>
        <v>6002.1002304147469</v>
      </c>
      <c r="N219" s="2">
        <f>_xlfn.AGGREGATE(8,6,$L$3:L219)</f>
        <v>299.42392948900749</v>
      </c>
      <c r="O219" s="2">
        <f t="shared" si="102"/>
        <v>-0.62152758041864864</v>
      </c>
      <c r="P219" s="2"/>
      <c r="Q219" s="2">
        <f t="shared" si="103"/>
        <v>5567.5</v>
      </c>
      <c r="R219" s="2">
        <f>_xlfn.AGGREGATE(1,6,$Q$3:Q219)</f>
        <v>5906.2476958525349</v>
      </c>
      <c r="S219" s="2">
        <f>_xlfn.AGGREGATE(8,6,$Q$3:Q219)</f>
        <v>303.07493825365339</v>
      </c>
      <c r="T219" s="2">
        <f t="shared" si="104"/>
        <v>-1.1177027629022422</v>
      </c>
      <c r="V219" s="2">
        <f t="shared" si="105"/>
        <v>37.5</v>
      </c>
      <c r="W219" s="2">
        <f>_xlfn.AGGREGATE(1,6,$V$3:V219)</f>
        <v>94.89861751152074</v>
      </c>
      <c r="X219" s="2">
        <f>_xlfn.AGGREGATE(8,6,$V$3:V219)</f>
        <v>63.357600760489596</v>
      </c>
      <c r="Y219" s="2">
        <f t="shared" si="106"/>
        <v>-0.9059468291500562</v>
      </c>
      <c r="AA219" s="2">
        <f t="shared" si="107"/>
        <v>-211</v>
      </c>
      <c r="AB219" s="2">
        <f>_xlfn.AGGREGATE(1,6,$AA$3:AA219)</f>
        <v>-0.95391705069124422</v>
      </c>
      <c r="AC219" s="2">
        <f>_xlfn.AGGREGATE(8,6,$AA$3:AA219)</f>
        <v>108.87459575063454</v>
      </c>
      <c r="AD219" s="2">
        <f t="shared" si="119"/>
        <v>-1.9292478791875061</v>
      </c>
      <c r="AF219" s="2">
        <f t="shared" si="108"/>
        <v>-248.5</v>
      </c>
      <c r="AG219" s="2">
        <f>_xlfn.AGGREGATE(1,6,$AF$3:AF219)</f>
        <v>-95.852534562211986</v>
      </c>
      <c r="AH219" s="2">
        <f>_xlfn.AGGREGATE(8,6,$AF$3:AF219)</f>
        <v>72.873186395404119</v>
      </c>
      <c r="AI219" s="2">
        <f t="shared" si="109"/>
        <v>-2.0947000260086748</v>
      </c>
      <c r="AK219" s="25">
        <v>5.1416506680984231</v>
      </c>
      <c r="AL219" s="4">
        <f t="shared" si="110"/>
        <v>-2.2047711786166326</v>
      </c>
      <c r="AM219" s="4">
        <f t="shared" si="111"/>
        <v>-2.3696538730418206</v>
      </c>
      <c r="AN219" s="4">
        <f t="shared" si="112"/>
        <v>-0.56722561643996983</v>
      </c>
      <c r="AO219" s="2">
        <f t="shared" si="113"/>
        <v>5.1416506680984231</v>
      </c>
      <c r="AP219" s="4">
        <f t="shared" si="96"/>
        <v>4.9867226267116358</v>
      </c>
      <c r="AQ219" s="4">
        <f t="shared" si="127"/>
        <v>5.3686038581146374</v>
      </c>
      <c r="AR219" s="4">
        <f t="shared" si="114"/>
        <v>0.38188123140300156</v>
      </c>
      <c r="AU219" s="10" t="e">
        <f t="shared" si="98"/>
        <v>#N/A</v>
      </c>
      <c r="AV219" s="10" t="e">
        <f t="shared" si="99"/>
        <v>#N/A</v>
      </c>
      <c r="AX219" s="21">
        <f t="shared" si="120"/>
        <v>2015</v>
      </c>
      <c r="AY219" s="8">
        <f t="shared" si="121"/>
        <v>2015</v>
      </c>
      <c r="AZ219" s="44">
        <f t="shared" si="115"/>
        <v>0</v>
      </c>
      <c r="BA219" s="5" t="e">
        <f t="shared" si="116"/>
        <v>#N/A</v>
      </c>
      <c r="BB219" s="5" t="e">
        <f t="shared" si="117"/>
        <v>#N/A</v>
      </c>
      <c r="BZ219">
        <v>217</v>
      </c>
      <c r="CA219" s="8">
        <v>0</v>
      </c>
      <c r="CB219" s="8">
        <f t="shared" si="122"/>
        <v>7679.5</v>
      </c>
      <c r="CC219" s="8">
        <v>0</v>
      </c>
      <c r="CD219" s="33">
        <f t="shared" si="123"/>
        <v>6102</v>
      </c>
      <c r="CE219" s="8">
        <v>0</v>
      </c>
      <c r="CF219" s="8">
        <f t="shared" si="124"/>
        <v>5547</v>
      </c>
      <c r="CG219" s="8">
        <v>0</v>
      </c>
      <c r="CH219" s="8">
        <f t="shared" si="125"/>
        <v>6045</v>
      </c>
      <c r="CI219">
        <f t="shared" si="126"/>
        <v>25373.5</v>
      </c>
      <c r="CJ219" s="34">
        <f t="shared" si="118"/>
        <v>0</v>
      </c>
    </row>
    <row r="220" spans="1:88" x14ac:dyDescent="0.25">
      <c r="A220" s="1">
        <v>41234</v>
      </c>
      <c r="B220">
        <v>7724</v>
      </c>
      <c r="C220">
        <v>1946.5</v>
      </c>
      <c r="D220" s="2">
        <v>1923</v>
      </c>
      <c r="E220">
        <v>2147.5</v>
      </c>
      <c r="F220" s="26">
        <v>2147.5</v>
      </c>
      <c r="G220" s="2">
        <f t="shared" si="97"/>
        <v>5777.5</v>
      </c>
      <c r="H220" s="2">
        <f>_xlfn.AGGREGATE(1,6,$G$3:G220)</f>
        <v>5906.6066513761471</v>
      </c>
      <c r="I220" s="2">
        <f>_xlfn.AGGREGATE(8,6,$G$3:G220)</f>
        <v>275.96052713392623</v>
      </c>
      <c r="J220" s="2">
        <f t="shared" si="100"/>
        <v>-0.46784463240820812</v>
      </c>
      <c r="K220" s="2"/>
      <c r="L220" s="2">
        <f t="shared" si="101"/>
        <v>5801</v>
      </c>
      <c r="M220" s="2">
        <f>_xlfn.AGGREGATE(1,6,$L$3:L220)</f>
        <v>6001.1777522935781</v>
      </c>
      <c r="N220" s="2">
        <f>_xlfn.AGGREGATE(8,6,$L$3:L220)</f>
        <v>299.04529607346001</v>
      </c>
      <c r="O220" s="2">
        <f t="shared" si="102"/>
        <v>-0.66938940328425955</v>
      </c>
      <c r="P220" s="2"/>
      <c r="Q220" s="2">
        <f t="shared" si="103"/>
        <v>5576.5</v>
      </c>
      <c r="R220" s="2">
        <f>_xlfn.AGGREGATE(1,6,$Q$3:Q220)</f>
        <v>5904.7350917431195</v>
      </c>
      <c r="S220" s="2">
        <f>_xlfn.AGGREGATE(8,6,$Q$3:Q220)</f>
        <v>303.19887434469587</v>
      </c>
      <c r="T220" s="2">
        <f t="shared" si="104"/>
        <v>-1.0825735829413432</v>
      </c>
      <c r="V220" s="2">
        <f t="shared" si="105"/>
        <v>23.5</v>
      </c>
      <c r="W220" s="2">
        <f>_xlfn.AGGREGATE(1,6,$V$3:V220)</f>
        <v>94.571100917431195</v>
      </c>
      <c r="X220" s="2">
        <f>_xlfn.AGGREGATE(8,6,$V$3:V220)</f>
        <v>63.395968671060693</v>
      </c>
      <c r="Y220" s="2">
        <f t="shared" si="106"/>
        <v>-1.1210665663331694</v>
      </c>
      <c r="AA220" s="2">
        <f t="shared" si="107"/>
        <v>-201</v>
      </c>
      <c r="AB220" s="2">
        <f>_xlfn.AGGREGATE(1,6,$AA$3:AA220)</f>
        <v>-1.871559633027523</v>
      </c>
      <c r="AC220" s="2">
        <f>_xlfn.AGGREGATE(8,6,$AA$3:AA220)</f>
        <v>109.46246693826038</v>
      </c>
      <c r="AD220" s="2">
        <f t="shared" si="119"/>
        <v>-1.8191481147532149</v>
      </c>
      <c r="AF220" s="2">
        <f t="shared" si="108"/>
        <v>-224.5</v>
      </c>
      <c r="AG220" s="2">
        <f>_xlfn.AGGREGATE(1,6,$AF$3:AF220)</f>
        <v>-96.442660550458712</v>
      </c>
      <c r="AH220" s="2">
        <f>_xlfn.AGGREGATE(8,6,$AF$3:AF220)</f>
        <v>73.223706282383787</v>
      </c>
      <c r="AI220" s="2">
        <f t="shared" si="109"/>
        <v>-1.7488508292067897</v>
      </c>
      <c r="AK220" s="25">
        <v>4.6505725269013478</v>
      </c>
      <c r="AL220" s="4">
        <f t="shared" si="110"/>
        <v>-2.2198076186338112</v>
      </c>
      <c r="AM220" s="4">
        <f t="shared" si="111"/>
        <v>-2.4723700486781759</v>
      </c>
      <c r="AN220" s="4">
        <f t="shared" si="112"/>
        <v>4.160514041063923E-2</v>
      </c>
      <c r="AO220" s="2">
        <f t="shared" si="113"/>
        <v>4.6505725269013478</v>
      </c>
      <c r="AP220" s="4">
        <f t="shared" si="96"/>
        <v>4.9650355234980692</v>
      </c>
      <c r="AQ220" s="4">
        <f t="shared" si="127"/>
        <v>5.2788499417129762</v>
      </c>
      <c r="AR220" s="4">
        <f t="shared" si="114"/>
        <v>0.31381441821490696</v>
      </c>
      <c r="AU220" s="10" t="e">
        <f t="shared" si="98"/>
        <v>#N/A</v>
      </c>
      <c r="AV220" s="10" t="e">
        <f t="shared" si="99"/>
        <v>#N/A</v>
      </c>
      <c r="AX220" s="21">
        <f t="shared" si="120"/>
        <v>2015</v>
      </c>
      <c r="AY220" s="8">
        <f t="shared" si="121"/>
        <v>2015</v>
      </c>
      <c r="AZ220" s="44">
        <f t="shared" si="115"/>
        <v>0</v>
      </c>
      <c r="BA220" s="5" t="e">
        <f t="shared" si="116"/>
        <v>#N/A</v>
      </c>
      <c r="BB220" s="5" t="e">
        <f t="shared" si="117"/>
        <v>#N/A</v>
      </c>
      <c r="BZ220">
        <v>218</v>
      </c>
      <c r="CA220" s="8">
        <v>0</v>
      </c>
      <c r="CB220" s="8">
        <f t="shared" si="122"/>
        <v>7679.5</v>
      </c>
      <c r="CC220" s="8">
        <v>0</v>
      </c>
      <c r="CD220" s="33">
        <f t="shared" si="123"/>
        <v>6102</v>
      </c>
      <c r="CE220" s="8">
        <v>0</v>
      </c>
      <c r="CF220" s="8">
        <f t="shared" si="124"/>
        <v>5547</v>
      </c>
      <c r="CG220" s="8">
        <v>0</v>
      </c>
      <c r="CH220" s="8">
        <f t="shared" si="125"/>
        <v>6045</v>
      </c>
      <c r="CI220">
        <f t="shared" si="126"/>
        <v>25373.5</v>
      </c>
      <c r="CJ220" s="34">
        <f t="shared" si="118"/>
        <v>0</v>
      </c>
    </row>
    <row r="221" spans="1:88" x14ac:dyDescent="0.25">
      <c r="A221" s="1">
        <v>41235</v>
      </c>
      <c r="B221">
        <v>7735</v>
      </c>
      <c r="C221">
        <v>1935</v>
      </c>
      <c r="D221" s="2">
        <v>1920</v>
      </c>
      <c r="E221">
        <v>2167.5</v>
      </c>
      <c r="F221" s="26">
        <v>2167.5</v>
      </c>
      <c r="G221" s="2">
        <f t="shared" si="97"/>
        <v>5800</v>
      </c>
      <c r="H221" s="2">
        <f>_xlfn.AGGREGATE(1,6,$G$3:G221)</f>
        <v>5906.1198630136987</v>
      </c>
      <c r="I221" s="2">
        <f>_xlfn.AGGREGATE(8,6,$G$3:G221)</f>
        <v>275.42355440316391</v>
      </c>
      <c r="J221" s="2">
        <f t="shared" si="100"/>
        <v>-0.38529697739054253</v>
      </c>
      <c r="K221" s="2"/>
      <c r="L221" s="2">
        <f t="shared" si="101"/>
        <v>5815</v>
      </c>
      <c r="M221" s="2">
        <f>_xlfn.AGGREGATE(1,6,$L$3:L221)</f>
        <v>6000.327625570776</v>
      </c>
      <c r="N221" s="2">
        <f>_xlfn.AGGREGATE(8,6,$L$3:L221)</f>
        <v>298.62567476994514</v>
      </c>
      <c r="O221" s="2">
        <f t="shared" si="102"/>
        <v>-0.62060178085339945</v>
      </c>
      <c r="P221" s="2"/>
      <c r="Q221" s="2">
        <f t="shared" si="103"/>
        <v>5567.5</v>
      </c>
      <c r="R221" s="2">
        <f>_xlfn.AGGREGATE(1,6,$Q$3:Q221)</f>
        <v>5903.1952054794519</v>
      </c>
      <c r="S221" s="2">
        <f>_xlfn.AGGREGATE(8,6,$Q$3:Q221)</f>
        <v>303.35906146195219</v>
      </c>
      <c r="T221" s="2">
        <f t="shared" si="104"/>
        <v>-1.1065936315258393</v>
      </c>
      <c r="V221" s="2">
        <f t="shared" si="105"/>
        <v>15</v>
      </c>
      <c r="W221" s="2">
        <f>_xlfn.AGGREGATE(1,6,$V$3:V221)</f>
        <v>94.207762557077629</v>
      </c>
      <c r="X221" s="2">
        <f>_xlfn.AGGREGATE(8,6,$V$3:V221)</f>
        <v>63.478155621540949</v>
      </c>
      <c r="Y221" s="2">
        <f t="shared" si="106"/>
        <v>-1.2477955886008592</v>
      </c>
      <c r="AA221" s="2">
        <f t="shared" si="107"/>
        <v>-232.5</v>
      </c>
      <c r="AB221" s="2">
        <f>_xlfn.AGGREGATE(1,6,$AA$3:AA221)</f>
        <v>-2.9246575342465753</v>
      </c>
      <c r="AC221" s="2">
        <f>_xlfn.AGGREGATE(8,6,$AA$3:AA221)</f>
        <v>110.31357353545056</v>
      </c>
      <c r="AD221" s="2">
        <f t="shared" si="119"/>
        <v>-2.0811159960471839</v>
      </c>
      <c r="AF221" s="2">
        <f t="shared" si="108"/>
        <v>-247.5</v>
      </c>
      <c r="AG221" s="2">
        <f>_xlfn.AGGREGATE(1,6,$AF$3:AF221)</f>
        <v>-97.132420091324207</v>
      </c>
      <c r="AH221" s="2">
        <f>_xlfn.AGGREGATE(8,6,$AF$3:AF221)</f>
        <v>73.762767947244555</v>
      </c>
      <c r="AI221" s="2">
        <f t="shared" si="109"/>
        <v>-2.0385295196110227</v>
      </c>
      <c r="AK221" s="25">
        <v>5.2262391471840459</v>
      </c>
      <c r="AL221" s="4">
        <f t="shared" si="110"/>
        <v>-2.1124923897697814</v>
      </c>
      <c r="AM221" s="4">
        <f t="shared" si="111"/>
        <v>-2.9436146072575005</v>
      </c>
      <c r="AN221" s="4">
        <f t="shared" si="112"/>
        <v>-0.17013215015676408</v>
      </c>
      <c r="AO221" s="2">
        <f t="shared" si="113"/>
        <v>5.2262391471840459</v>
      </c>
      <c r="AP221" s="4">
        <f t="shared" si="96"/>
        <v>4.9818873701874873</v>
      </c>
      <c r="AQ221" s="4">
        <f t="shared" si="127"/>
        <v>5.2722735923968598</v>
      </c>
      <c r="AR221" s="4">
        <f t="shared" si="114"/>
        <v>0.29038622220937249</v>
      </c>
      <c r="AU221" s="10" t="e">
        <f t="shared" si="98"/>
        <v>#N/A</v>
      </c>
      <c r="AV221" s="10" t="e">
        <f t="shared" si="99"/>
        <v>#N/A</v>
      </c>
      <c r="AX221" s="21">
        <f t="shared" si="120"/>
        <v>2015</v>
      </c>
      <c r="AY221" s="8">
        <f t="shared" si="121"/>
        <v>2015</v>
      </c>
      <c r="AZ221" s="44">
        <f t="shared" si="115"/>
        <v>0</v>
      </c>
      <c r="BA221" s="5" t="e">
        <f t="shared" si="116"/>
        <v>#N/A</v>
      </c>
      <c r="BB221" s="5" t="e">
        <f t="shared" si="117"/>
        <v>#N/A</v>
      </c>
      <c r="BZ221">
        <v>219</v>
      </c>
      <c r="CA221" s="8">
        <v>0</v>
      </c>
      <c r="CB221" s="8">
        <f t="shared" si="122"/>
        <v>7679.5</v>
      </c>
      <c r="CC221" s="8">
        <v>0</v>
      </c>
      <c r="CD221" s="33">
        <f t="shared" si="123"/>
        <v>6102</v>
      </c>
      <c r="CE221" s="8">
        <v>0</v>
      </c>
      <c r="CF221" s="8">
        <f t="shared" si="124"/>
        <v>5547</v>
      </c>
      <c r="CG221" s="8">
        <v>0</v>
      </c>
      <c r="CH221" s="8">
        <f t="shared" si="125"/>
        <v>6045</v>
      </c>
      <c r="CI221">
        <f t="shared" si="126"/>
        <v>25373.5</v>
      </c>
      <c r="CJ221" s="34">
        <f t="shared" si="118"/>
        <v>0</v>
      </c>
    </row>
    <row r="222" spans="1:88" x14ac:dyDescent="0.25">
      <c r="A222" s="1">
        <v>41236</v>
      </c>
      <c r="B222">
        <v>7692.5</v>
      </c>
      <c r="C222">
        <v>1948.5</v>
      </c>
      <c r="D222" s="2">
        <v>1941</v>
      </c>
      <c r="E222">
        <v>2172.5</v>
      </c>
      <c r="F222" s="26">
        <v>2172.5</v>
      </c>
      <c r="G222" s="2">
        <f t="shared" si="97"/>
        <v>5744</v>
      </c>
      <c r="H222" s="2">
        <f>_xlfn.AGGREGATE(1,6,$G$3:G222)</f>
        <v>5905.3829545454546</v>
      </c>
      <c r="I222" s="2">
        <f>_xlfn.AGGREGATE(8,6,$G$3:G222)</f>
        <v>275.01317983771708</v>
      </c>
      <c r="J222" s="2">
        <f t="shared" si="100"/>
        <v>-0.58681898315086312</v>
      </c>
      <c r="K222" s="2"/>
      <c r="L222" s="2">
        <f t="shared" si="101"/>
        <v>5751.5</v>
      </c>
      <c r="M222" s="2">
        <f>_xlfn.AGGREGATE(1,6,$L$3:L222)</f>
        <v>5999.1965909090914</v>
      </c>
      <c r="N222" s="2">
        <f>_xlfn.AGGREGATE(8,6,$L$3:L222)</f>
        <v>298.41597766710555</v>
      </c>
      <c r="O222" s="2">
        <f t="shared" si="102"/>
        <v>-0.83003796527747042</v>
      </c>
      <c r="P222" s="2"/>
      <c r="Q222" s="2">
        <f t="shared" si="103"/>
        <v>5520</v>
      </c>
      <c r="R222" s="2">
        <f>_xlfn.AGGREGATE(1,6,$Q$3:Q222)</f>
        <v>5901.4534090909092</v>
      </c>
      <c r="S222" s="2">
        <f>_xlfn.AGGREGATE(8,6,$Q$3:Q222)</f>
        <v>303.76443351374036</v>
      </c>
      <c r="T222" s="2">
        <f t="shared" si="104"/>
        <v>-1.2557540218863532</v>
      </c>
      <c r="V222" s="2">
        <f t="shared" si="105"/>
        <v>7.5</v>
      </c>
      <c r="W222" s="2">
        <f>_xlfn.AGGREGATE(1,6,$V$3:V222)</f>
        <v>93.813636363636363</v>
      </c>
      <c r="X222" s="2">
        <f>_xlfn.AGGREGATE(8,6,$V$3:V222)</f>
        <v>63.601720927650042</v>
      </c>
      <c r="Y222" s="2">
        <f t="shared" si="106"/>
        <v>-1.3570959260964368</v>
      </c>
      <c r="AA222" s="2">
        <f t="shared" si="107"/>
        <v>-224</v>
      </c>
      <c r="AB222" s="2">
        <f>_xlfn.AGGREGATE(1,6,$AA$3:AA222)</f>
        <v>-3.9295454545454547</v>
      </c>
      <c r="AC222" s="2">
        <f>_xlfn.AGGREGATE(8,6,$AA$3:AA222)</f>
        <v>111.06266981783806</v>
      </c>
      <c r="AD222" s="2">
        <f t="shared" si="119"/>
        <v>-1.981497967826706</v>
      </c>
      <c r="AF222" s="2">
        <f t="shared" si="108"/>
        <v>-231.5</v>
      </c>
      <c r="AG222" s="2">
        <f>_xlfn.AGGREGATE(1,6,$AF$3:AF222)</f>
        <v>-97.743181818181824</v>
      </c>
      <c r="AH222" s="2">
        <f>_xlfn.AGGREGATE(8,6,$AF$3:AF222)</f>
        <v>74.147878648399995</v>
      </c>
      <c r="AI222" s="2">
        <f t="shared" si="109"/>
        <v>-1.8039196888703499</v>
      </c>
      <c r="AK222" s="25">
        <v>5.0411716785834093</v>
      </c>
      <c r="AL222" s="4">
        <f t="shared" si="110"/>
        <v>-2.672610970314687</v>
      </c>
      <c r="AM222" s="4">
        <f t="shared" si="111"/>
        <v>-2.7517749107722795</v>
      </c>
      <c r="AN222" s="4">
        <f t="shared" si="112"/>
        <v>0.38321420250355742</v>
      </c>
      <c r="AO222" s="2">
        <f t="shared" si="113"/>
        <v>5.0411716785834093</v>
      </c>
      <c r="AP222" s="4">
        <f t="shared" si="96"/>
        <v>4.9857121642775475</v>
      </c>
      <c r="AQ222" s="4">
        <f t="shared" si="127"/>
        <v>5.2433858531701789</v>
      </c>
      <c r="AR222" s="4">
        <f t="shared" si="114"/>
        <v>0.25767368889263143</v>
      </c>
      <c r="AU222" s="10" t="e">
        <f t="shared" si="98"/>
        <v>#N/A</v>
      </c>
      <c r="AV222" s="10" t="e">
        <f t="shared" si="99"/>
        <v>#N/A</v>
      </c>
      <c r="AX222" s="21">
        <f t="shared" si="120"/>
        <v>2015</v>
      </c>
      <c r="AY222" s="8">
        <f t="shared" si="121"/>
        <v>2015</v>
      </c>
      <c r="AZ222" s="44">
        <f t="shared" si="115"/>
        <v>0</v>
      </c>
      <c r="BA222" s="5" t="e">
        <f t="shared" si="116"/>
        <v>#N/A</v>
      </c>
      <c r="BB222" s="5" t="e">
        <f t="shared" si="117"/>
        <v>#N/A</v>
      </c>
      <c r="BZ222">
        <v>220</v>
      </c>
      <c r="CA222" s="8">
        <v>0</v>
      </c>
      <c r="CB222" s="8">
        <f t="shared" si="122"/>
        <v>7679.5</v>
      </c>
      <c r="CC222" s="8">
        <v>0</v>
      </c>
      <c r="CD222" s="33">
        <f t="shared" si="123"/>
        <v>6102</v>
      </c>
      <c r="CE222" s="8">
        <v>0</v>
      </c>
      <c r="CF222" s="8">
        <f t="shared" si="124"/>
        <v>5547</v>
      </c>
      <c r="CG222" s="8">
        <v>0</v>
      </c>
      <c r="CH222" s="8">
        <f t="shared" si="125"/>
        <v>6045</v>
      </c>
      <c r="CI222">
        <f t="shared" si="126"/>
        <v>25373.5</v>
      </c>
      <c r="CJ222" s="34">
        <f t="shared" si="118"/>
        <v>0</v>
      </c>
    </row>
    <row r="223" spans="1:88" x14ac:dyDescent="0.25">
      <c r="A223" s="1">
        <v>41239</v>
      </c>
      <c r="B223">
        <v>7789</v>
      </c>
      <c r="C223">
        <v>1992</v>
      </c>
      <c r="D223" s="2">
        <v>1989</v>
      </c>
      <c r="E223">
        <v>2204.5</v>
      </c>
      <c r="F223" s="26">
        <v>2204.5</v>
      </c>
      <c r="G223" s="2">
        <f t="shared" si="97"/>
        <v>5797</v>
      </c>
      <c r="H223" s="2">
        <f>_xlfn.AGGREGATE(1,6,$G$3:G223)</f>
        <v>5904.8925339366515</v>
      </c>
      <c r="I223" s="2">
        <f>_xlfn.AGGREGATE(8,6,$G$3:G223)</f>
        <v>274.4866744219255</v>
      </c>
      <c r="J223" s="2">
        <f t="shared" si="100"/>
        <v>-0.39307020701050555</v>
      </c>
      <c r="K223" s="2"/>
      <c r="L223" s="2">
        <f t="shared" si="101"/>
        <v>5800</v>
      </c>
      <c r="M223" s="2">
        <f>_xlfn.AGGREGATE(1,6,$L$3:L223)</f>
        <v>5998.2952488687779</v>
      </c>
      <c r="N223" s="2">
        <f>_xlfn.AGGREGATE(8,6,$L$3:L223)</f>
        <v>298.04005924005565</v>
      </c>
      <c r="O223" s="2">
        <f t="shared" si="102"/>
        <v>-0.66533085979915696</v>
      </c>
      <c r="P223" s="2"/>
      <c r="Q223" s="2">
        <f t="shared" si="103"/>
        <v>5584.5</v>
      </c>
      <c r="R223" s="2">
        <f>_xlfn.AGGREGATE(1,6,$Q$3:Q223)</f>
        <v>5900.0192307692305</v>
      </c>
      <c r="S223" s="2">
        <f>_xlfn.AGGREGATE(8,6,$Q$3:Q223)</f>
        <v>303.82201662533612</v>
      </c>
      <c r="T223" s="2">
        <f t="shared" si="104"/>
        <v>-1.0385002188907166</v>
      </c>
      <c r="V223" s="2">
        <f t="shared" si="105"/>
        <v>3</v>
      </c>
      <c r="W223" s="2">
        <f>_xlfn.AGGREGATE(1,6,$V$3:V223)</f>
        <v>93.402714932126699</v>
      </c>
      <c r="X223" s="2">
        <f>_xlfn.AGGREGATE(8,6,$V$3:V223)</f>
        <v>63.74969287020474</v>
      </c>
      <c r="Y223" s="2">
        <f t="shared" si="106"/>
        <v>-1.4180886348140984</v>
      </c>
      <c r="AA223" s="2">
        <f t="shared" si="107"/>
        <v>-212.5</v>
      </c>
      <c r="AB223" s="2">
        <f>_xlfn.AGGREGATE(1,6,$AA$3:AA223)</f>
        <v>-4.873303167420814</v>
      </c>
      <c r="AC223" s="2">
        <f>_xlfn.AGGREGATE(8,6,$AA$3:AA223)</f>
        <v>111.69177150182453</v>
      </c>
      <c r="AD223" s="2">
        <f t="shared" si="119"/>
        <v>-1.8589256311436293</v>
      </c>
      <c r="AF223" s="2">
        <f t="shared" si="108"/>
        <v>-215.5</v>
      </c>
      <c r="AG223" s="2">
        <f>_xlfn.AGGREGATE(1,6,$AF$3:AF223)</f>
        <v>-98.276018099547514</v>
      </c>
      <c r="AH223" s="2">
        <f>_xlfn.AGGREGATE(8,6,$AF$3:AF223)</f>
        <v>74.400884990112118</v>
      </c>
      <c r="AI223" s="2">
        <f t="shared" si="109"/>
        <v>-1.575572413097392</v>
      </c>
      <c r="AK223" s="25">
        <v>4.4729982631317382</v>
      </c>
      <c r="AL223" s="4">
        <f t="shared" si="110"/>
        <v>-2.0969012857003793</v>
      </c>
      <c r="AM223" s="4">
        <f t="shared" si="111"/>
        <v>-2.8839440589472218</v>
      </c>
      <c r="AN223" s="4">
        <f t="shared" si="112"/>
        <v>0.50784708151586333</v>
      </c>
      <c r="AO223" s="2">
        <f t="shared" si="113"/>
        <v>4.4729982631317382</v>
      </c>
      <c r="AP223" s="4">
        <f t="shared" si="96"/>
        <v>4.9526338480745924</v>
      </c>
      <c r="AQ223" s="4">
        <f t="shared" si="127"/>
        <v>5.1470874044153732</v>
      </c>
      <c r="AR223" s="4">
        <f t="shared" si="114"/>
        <v>0.19445355634078076</v>
      </c>
      <c r="AU223" s="10" t="e">
        <f t="shared" si="98"/>
        <v>#N/A</v>
      </c>
      <c r="AV223" s="10" t="e">
        <f t="shared" si="99"/>
        <v>#N/A</v>
      </c>
      <c r="AX223" s="21">
        <f t="shared" si="120"/>
        <v>2015</v>
      </c>
      <c r="AY223" s="8">
        <f t="shared" si="121"/>
        <v>2015</v>
      </c>
      <c r="AZ223" s="44">
        <f t="shared" si="115"/>
        <v>0</v>
      </c>
      <c r="BA223" s="5" t="e">
        <f t="shared" si="116"/>
        <v>#N/A</v>
      </c>
      <c r="BB223" s="5" t="e">
        <f t="shared" si="117"/>
        <v>#N/A</v>
      </c>
      <c r="BZ223">
        <v>221</v>
      </c>
      <c r="CA223" s="8">
        <v>0</v>
      </c>
      <c r="CB223" s="8">
        <f t="shared" si="122"/>
        <v>7679.5</v>
      </c>
      <c r="CC223" s="8">
        <v>0</v>
      </c>
      <c r="CD223" s="33">
        <f t="shared" si="123"/>
        <v>6102</v>
      </c>
      <c r="CE223" s="8">
        <v>0</v>
      </c>
      <c r="CF223" s="8">
        <f t="shared" si="124"/>
        <v>5547</v>
      </c>
      <c r="CG223" s="8">
        <v>0</v>
      </c>
      <c r="CH223" s="8">
        <f t="shared" si="125"/>
        <v>6045</v>
      </c>
      <c r="CI223">
        <f t="shared" si="126"/>
        <v>25373.5</v>
      </c>
      <c r="CJ223" s="34">
        <f t="shared" si="118"/>
        <v>0</v>
      </c>
    </row>
    <row r="224" spans="1:88" x14ac:dyDescent="0.25">
      <c r="A224" s="1">
        <v>41240</v>
      </c>
      <c r="B224">
        <v>7805</v>
      </c>
      <c r="C224">
        <v>2015.5</v>
      </c>
      <c r="D224" s="2">
        <v>1993</v>
      </c>
      <c r="E224">
        <v>2201</v>
      </c>
      <c r="F224" s="26">
        <v>2201</v>
      </c>
      <c r="G224" s="2">
        <f t="shared" si="97"/>
        <v>5789.5</v>
      </c>
      <c r="H224" s="2">
        <f>_xlfn.AGGREGATE(1,6,$G$3:G224)</f>
        <v>5904.3727477477478</v>
      </c>
      <c r="I224" s="2">
        <f>_xlfn.AGGREGATE(8,6,$G$3:G224)</f>
        <v>273.97675287407662</v>
      </c>
      <c r="J224" s="2">
        <f t="shared" si="100"/>
        <v>-0.41927917804232401</v>
      </c>
      <c r="K224" s="2"/>
      <c r="L224" s="2">
        <f t="shared" si="101"/>
        <v>5812</v>
      </c>
      <c r="M224" s="2">
        <f>_xlfn.AGGREGATE(1,6,$L$3:L224)</f>
        <v>5997.4560810810808</v>
      </c>
      <c r="N224" s="2">
        <f>_xlfn.AGGREGATE(8,6,$L$3:L224)</f>
        <v>297.62960220619334</v>
      </c>
      <c r="O224" s="2">
        <f t="shared" si="102"/>
        <v>-0.62311033481340206</v>
      </c>
      <c r="P224" s="2"/>
      <c r="Q224" s="2">
        <f t="shared" si="103"/>
        <v>5604</v>
      </c>
      <c r="R224" s="2">
        <f>_xlfn.AGGREGATE(1,6,$Q$3:Q224)</f>
        <v>5898.6858108108108</v>
      </c>
      <c r="S224" s="2">
        <f>_xlfn.AGGREGATE(8,6,$Q$3:Q224)</f>
        <v>303.78439187500248</v>
      </c>
      <c r="T224" s="2">
        <f t="shared" si="104"/>
        <v>-0.97004921481306572</v>
      </c>
      <c r="V224" s="2">
        <f t="shared" si="105"/>
        <v>22.5</v>
      </c>
      <c r="W224" s="2">
        <f>_xlfn.AGGREGATE(1,6,$V$3:V224)</f>
        <v>93.083333333333329</v>
      </c>
      <c r="X224" s="2">
        <f>_xlfn.AGGREGATE(8,6,$V$3:V224)</f>
        <v>63.782912660425339</v>
      </c>
      <c r="Y224" s="2">
        <f t="shared" si="106"/>
        <v>-1.1066182209193367</v>
      </c>
      <c r="AA224" s="2">
        <f t="shared" si="107"/>
        <v>-185.5</v>
      </c>
      <c r="AB224" s="2">
        <f>_xlfn.AGGREGATE(1,6,$AA$3:AA224)</f>
        <v>-5.6869369369369371</v>
      </c>
      <c r="AC224" s="2">
        <f>_xlfn.AGGREGATE(8,6,$AA$3:AA224)</f>
        <v>112.09442392198386</v>
      </c>
      <c r="AD224" s="2">
        <f t="shared" si="119"/>
        <v>-1.6041213895546707</v>
      </c>
      <c r="AF224" s="2">
        <f t="shared" si="108"/>
        <v>-208</v>
      </c>
      <c r="AG224" s="2">
        <f>_xlfn.AGGREGATE(1,6,$AF$3:AF224)</f>
        <v>-98.770270270270274</v>
      </c>
      <c r="AH224" s="2">
        <f>_xlfn.AGGREGATE(8,6,$AF$3:AF224)</f>
        <v>74.59587167597229</v>
      </c>
      <c r="AI224" s="2">
        <f t="shared" si="109"/>
        <v>-1.4642865251873338</v>
      </c>
      <c r="AK224" s="25">
        <v>4.03845712955507</v>
      </c>
      <c r="AL224" s="4">
        <f t="shared" si="110"/>
        <v>-2.0124387276687918</v>
      </c>
      <c r="AM224" s="4">
        <f t="shared" si="111"/>
        <v>-2.2914604324316832</v>
      </c>
      <c r="AN224" s="4">
        <f t="shared" si="112"/>
        <v>0.26544203054540483</v>
      </c>
      <c r="AO224" s="2">
        <f t="shared" si="113"/>
        <v>4.03845712955507</v>
      </c>
      <c r="AP224" s="4">
        <f t="shared" si="96"/>
        <v>4.8936547049443009</v>
      </c>
      <c r="AQ224" s="4">
        <f t="shared" si="127"/>
        <v>5.0085086200578353</v>
      </c>
      <c r="AR224" s="4">
        <f t="shared" si="114"/>
        <v>0.11485391511353438</v>
      </c>
      <c r="AU224" s="10" t="e">
        <f t="shared" si="98"/>
        <v>#N/A</v>
      </c>
      <c r="AV224" s="10" t="e">
        <f t="shared" si="99"/>
        <v>#N/A</v>
      </c>
      <c r="AX224" s="21">
        <f t="shared" si="120"/>
        <v>2015</v>
      </c>
      <c r="AY224" s="8">
        <f t="shared" si="121"/>
        <v>2015</v>
      </c>
      <c r="AZ224" s="44">
        <f t="shared" si="115"/>
        <v>0</v>
      </c>
      <c r="BA224" s="5" t="e">
        <f t="shared" si="116"/>
        <v>#N/A</v>
      </c>
      <c r="BB224" s="5" t="e">
        <f t="shared" si="117"/>
        <v>#N/A</v>
      </c>
      <c r="BZ224">
        <v>222</v>
      </c>
      <c r="CA224" s="8">
        <v>0</v>
      </c>
      <c r="CB224" s="8">
        <f t="shared" si="122"/>
        <v>7679.5</v>
      </c>
      <c r="CC224" s="8">
        <v>0</v>
      </c>
      <c r="CD224" s="33">
        <f t="shared" si="123"/>
        <v>6102</v>
      </c>
      <c r="CE224" s="8">
        <v>0</v>
      </c>
      <c r="CF224" s="8">
        <f t="shared" si="124"/>
        <v>5547</v>
      </c>
      <c r="CG224" s="8">
        <v>0</v>
      </c>
      <c r="CH224" s="8">
        <f t="shared" si="125"/>
        <v>6045</v>
      </c>
      <c r="CI224">
        <f t="shared" si="126"/>
        <v>25373.5</v>
      </c>
      <c r="CJ224" s="34">
        <f t="shared" si="118"/>
        <v>0</v>
      </c>
    </row>
    <row r="225" spans="1:88" x14ac:dyDescent="0.25">
      <c r="A225" s="1">
        <v>41241</v>
      </c>
      <c r="B225">
        <v>7743.5</v>
      </c>
      <c r="C225">
        <v>1997.5</v>
      </c>
      <c r="D225" s="2">
        <v>1979</v>
      </c>
      <c r="E225">
        <v>2185</v>
      </c>
      <c r="F225" s="26">
        <v>2185</v>
      </c>
      <c r="G225" s="2">
        <f t="shared" si="97"/>
        <v>5746</v>
      </c>
      <c r="H225" s="2">
        <f>_xlfn.AGGREGATE(1,6,$G$3:G225)</f>
        <v>5903.6625560538114</v>
      </c>
      <c r="I225" s="2">
        <f>_xlfn.AGGREGATE(8,6,$G$3:G225)</f>
        <v>273.56649137109218</v>
      </c>
      <c r="J225" s="2">
        <f t="shared" si="100"/>
        <v>-0.57632261635414461</v>
      </c>
      <c r="K225" s="2"/>
      <c r="L225" s="2">
        <f t="shared" si="101"/>
        <v>5764.5</v>
      </c>
      <c r="M225" s="2">
        <f>_xlfn.AGGREGATE(1,6,$L$3:L225)</f>
        <v>5996.4114349775782</v>
      </c>
      <c r="N225" s="2">
        <f>_xlfn.AGGREGATE(8,6,$L$3:L225)</f>
        <v>297.36914869895435</v>
      </c>
      <c r="O225" s="2">
        <f t="shared" si="102"/>
        <v>-0.77987725354911264</v>
      </c>
      <c r="P225" s="2"/>
      <c r="Q225" s="2">
        <f t="shared" si="103"/>
        <v>5558.5</v>
      </c>
      <c r="R225" s="2">
        <f>_xlfn.AGGREGATE(1,6,$Q$3:Q225)</f>
        <v>5897.160313901345</v>
      </c>
      <c r="S225" s="2">
        <f>_xlfn.AGGREGATE(8,6,$Q$3:Q225)</f>
        <v>303.95352954411146</v>
      </c>
      <c r="T225" s="2">
        <f t="shared" si="104"/>
        <v>-1.1141845084322231</v>
      </c>
      <c r="V225" s="2">
        <f t="shared" si="105"/>
        <v>18.5</v>
      </c>
      <c r="W225" s="2">
        <f>_xlfn.AGGREGATE(1,6,$V$3:V225)</f>
        <v>92.74887892376681</v>
      </c>
      <c r="X225" s="2">
        <f>_xlfn.AGGREGATE(8,6,$V$3:V225)</f>
        <v>63.834547811188287</v>
      </c>
      <c r="Y225" s="2">
        <f t="shared" si="106"/>
        <v>-1.1631456863042617</v>
      </c>
      <c r="AA225" s="2">
        <f t="shared" si="107"/>
        <v>-187.5</v>
      </c>
      <c r="AB225" s="2">
        <f>_xlfn.AGGREGATE(1,6,$AA$3:AA225)</f>
        <v>-6.5022421524663674</v>
      </c>
      <c r="AC225" s="2">
        <f>_xlfn.AGGREGATE(8,6,$AA$3:AA225)</f>
        <v>112.50058791832275</v>
      </c>
      <c r="AD225" s="2">
        <f t="shared" si="119"/>
        <v>-1.6088605508349958</v>
      </c>
      <c r="AF225" s="2">
        <f t="shared" si="108"/>
        <v>-206</v>
      </c>
      <c r="AG225" s="2">
        <f>_xlfn.AGGREGATE(1,6,$AF$3:AF225)</f>
        <v>-99.25112107623319</v>
      </c>
      <c r="AH225" s="2">
        <f>_xlfn.AGGREGATE(8,6,$AF$3:AF225)</f>
        <v>74.77246313408304</v>
      </c>
      <c r="AI225" s="2">
        <f t="shared" si="109"/>
        <v>-1.4276496245996766</v>
      </c>
      <c r="AK225" s="25">
        <v>4.1506946838668952</v>
      </c>
      <c r="AL225" s="4">
        <f t="shared" si="110"/>
        <v>-2.4703843783354804</v>
      </c>
      <c r="AM225" s="4">
        <f t="shared" si="111"/>
        <v>-2.1956836207851129</v>
      </c>
      <c r="AN225" s="4">
        <f t="shared" si="112"/>
        <v>0.51537331525369767</v>
      </c>
      <c r="AO225" s="2">
        <f t="shared" si="113"/>
        <v>4.1506946838668952</v>
      </c>
      <c r="AP225" s="4">
        <f t="shared" si="96"/>
        <v>4.8457218003586622</v>
      </c>
      <c r="AQ225" s="4">
        <f t="shared" si="127"/>
        <v>4.9012818780339673</v>
      </c>
      <c r="AR225" s="4">
        <f t="shared" si="114"/>
        <v>5.5560077675305131E-2</v>
      </c>
      <c r="AU225" s="10" t="e">
        <f t="shared" si="98"/>
        <v>#N/A</v>
      </c>
      <c r="AV225" s="10" t="e">
        <f t="shared" si="99"/>
        <v>#N/A</v>
      </c>
      <c r="AX225" s="21">
        <f t="shared" si="120"/>
        <v>2015</v>
      </c>
      <c r="AY225" s="8">
        <f t="shared" si="121"/>
        <v>2015</v>
      </c>
      <c r="AZ225" s="44">
        <f t="shared" si="115"/>
        <v>0</v>
      </c>
      <c r="BA225" s="5" t="e">
        <f t="shared" si="116"/>
        <v>#N/A</v>
      </c>
      <c r="BB225" s="5" t="e">
        <f t="shared" si="117"/>
        <v>#N/A</v>
      </c>
      <c r="BZ225">
        <v>223</v>
      </c>
      <c r="CA225" s="8">
        <v>0</v>
      </c>
      <c r="CB225" s="8">
        <f t="shared" si="122"/>
        <v>7679.5</v>
      </c>
      <c r="CC225" s="8">
        <v>0</v>
      </c>
      <c r="CD225" s="33">
        <f t="shared" si="123"/>
        <v>6102</v>
      </c>
      <c r="CE225" s="8">
        <v>0</v>
      </c>
      <c r="CF225" s="8">
        <f t="shared" si="124"/>
        <v>5547</v>
      </c>
      <c r="CG225" s="8">
        <v>0</v>
      </c>
      <c r="CH225" s="8">
        <f t="shared" si="125"/>
        <v>6045</v>
      </c>
      <c r="CI225">
        <f t="shared" si="126"/>
        <v>25373.5</v>
      </c>
      <c r="CJ225" s="34">
        <f t="shared" si="118"/>
        <v>0</v>
      </c>
    </row>
    <row r="226" spans="1:88" x14ac:dyDescent="0.25">
      <c r="A226" s="1">
        <v>41242</v>
      </c>
      <c r="B226">
        <v>7865</v>
      </c>
      <c r="C226">
        <v>2049.5</v>
      </c>
      <c r="D226" s="2">
        <v>2023</v>
      </c>
      <c r="E226">
        <v>2237</v>
      </c>
      <c r="F226" s="26">
        <v>2237</v>
      </c>
      <c r="G226" s="2">
        <f t="shared" si="97"/>
        <v>5815.5</v>
      </c>
      <c r="H226" s="2">
        <f>_xlfn.AGGREGATE(1,6,$G$3:G226)</f>
        <v>5903.2689732142853</v>
      </c>
      <c r="I226" s="2">
        <f>_xlfn.AGGREGATE(8,6,$G$3:G226)</f>
        <v>273.01843995860037</v>
      </c>
      <c r="J226" s="2">
        <f t="shared" si="100"/>
        <v>-0.32147635605710123</v>
      </c>
      <c r="K226" s="2"/>
      <c r="L226" s="2">
        <f t="shared" si="101"/>
        <v>5842</v>
      </c>
      <c r="M226" s="2">
        <f>_xlfn.AGGREGATE(1,6,$L$3:L226)</f>
        <v>5995.7220982142853</v>
      </c>
      <c r="N226" s="2">
        <f>_xlfn.AGGREGATE(8,6,$L$3:L226)</f>
        <v>296.88315412195595</v>
      </c>
      <c r="O226" s="2">
        <f t="shared" si="102"/>
        <v>-0.51778653008765252</v>
      </c>
      <c r="P226" s="2"/>
      <c r="Q226" s="2">
        <f t="shared" si="103"/>
        <v>5628</v>
      </c>
      <c r="R226" s="2">
        <f>_xlfn.AGGREGATE(1,6,$Q$3:Q226)</f>
        <v>5895.9587053571431</v>
      </c>
      <c r="S226" s="2">
        <f>_xlfn.AGGREGATE(8,6,$Q$3:Q226)</f>
        <v>303.80468114901714</v>
      </c>
      <c r="T226" s="2">
        <f t="shared" si="104"/>
        <v>-0.88200979768876087</v>
      </c>
      <c r="V226" s="2">
        <f t="shared" si="105"/>
        <v>26.5</v>
      </c>
      <c r="W226" s="2">
        <f>_xlfn.AGGREGATE(1,6,$V$3:V226)</f>
        <v>92.453125</v>
      </c>
      <c r="X226" s="2">
        <f>_xlfn.AGGREGATE(8,6,$V$3:V226)</f>
        <v>63.844843937292481</v>
      </c>
      <c r="Y226" s="2">
        <f t="shared" si="106"/>
        <v>-1.0330219471564257</v>
      </c>
      <c r="AA226" s="2">
        <f t="shared" si="107"/>
        <v>-187.5</v>
      </c>
      <c r="AB226" s="2">
        <f>_xlfn.AGGREGATE(1,6,$AA$3:AA226)</f>
        <v>-7.3102678571428568</v>
      </c>
      <c r="AC226" s="2">
        <f>_xlfn.AGGREGATE(8,6,$AA$3:AA226)</f>
        <v>112.89587463961001</v>
      </c>
      <c r="AD226" s="2">
        <f t="shared" si="119"/>
        <v>-1.5960701196395779</v>
      </c>
      <c r="AF226" s="2">
        <f t="shared" si="108"/>
        <v>-214</v>
      </c>
      <c r="AG226" s="2">
        <f>_xlfn.AGGREGATE(1,6,$AF$3:AF226)</f>
        <v>-99.763392857142861</v>
      </c>
      <c r="AH226" s="2">
        <f>_xlfn.AGGREGATE(8,6,$AF$3:AF226)</f>
        <v>74.99654634373853</v>
      </c>
      <c r="AI226" s="2">
        <f t="shared" si="109"/>
        <v>-1.5232249045078163</v>
      </c>
      <c r="AK226" s="25">
        <v>4.0013048218361549</v>
      </c>
      <c r="AL226" s="4">
        <f t="shared" si="110"/>
        <v>-1.7212726838335146</v>
      </c>
      <c r="AM226" s="4">
        <f t="shared" si="111"/>
        <v>-2.3076157107389026</v>
      </c>
      <c r="AN226" s="4">
        <f t="shared" si="112"/>
        <v>2.7583572736261885E-2</v>
      </c>
      <c r="AO226" s="2">
        <f t="shared" si="113"/>
        <v>4.0013048218361549</v>
      </c>
      <c r="AP226" s="4">
        <f t="shared" si="96"/>
        <v>4.7912432856152742</v>
      </c>
      <c r="AQ226" s="4">
        <f t="shared" si="127"/>
        <v>4.7887847460092408</v>
      </c>
      <c r="AR226" s="4">
        <f t="shared" si="114"/>
        <v>-2.458539606033483E-3</v>
      </c>
      <c r="AU226" s="10" t="e">
        <f t="shared" si="98"/>
        <v>#N/A</v>
      </c>
      <c r="AV226" s="10" t="e">
        <f t="shared" si="99"/>
        <v>#N/A</v>
      </c>
      <c r="AX226" s="21">
        <f t="shared" si="120"/>
        <v>2015</v>
      </c>
      <c r="AY226" s="8">
        <f t="shared" si="121"/>
        <v>2015</v>
      </c>
      <c r="AZ226" s="44">
        <f t="shared" si="115"/>
        <v>0</v>
      </c>
      <c r="BA226" s="5" t="e">
        <f t="shared" si="116"/>
        <v>#N/A</v>
      </c>
      <c r="BB226" s="5" t="e">
        <f t="shared" si="117"/>
        <v>#N/A</v>
      </c>
      <c r="BZ226">
        <v>224</v>
      </c>
      <c r="CA226" s="8">
        <v>0</v>
      </c>
      <c r="CB226" s="8">
        <f t="shared" si="122"/>
        <v>7679.5</v>
      </c>
      <c r="CC226" s="8">
        <v>0</v>
      </c>
      <c r="CD226" s="33">
        <f t="shared" si="123"/>
        <v>6102</v>
      </c>
      <c r="CE226" s="8">
        <v>0</v>
      </c>
      <c r="CF226" s="8">
        <f t="shared" si="124"/>
        <v>5547</v>
      </c>
      <c r="CG226" s="8">
        <v>0</v>
      </c>
      <c r="CH226" s="8">
        <f t="shared" si="125"/>
        <v>6045</v>
      </c>
      <c r="CI226">
        <f t="shared" si="126"/>
        <v>25373.5</v>
      </c>
      <c r="CJ226" s="34">
        <f t="shared" si="118"/>
        <v>0</v>
      </c>
    </row>
    <row r="227" spans="1:88" x14ac:dyDescent="0.25">
      <c r="A227" s="1">
        <v>41243</v>
      </c>
      <c r="B227">
        <v>7954</v>
      </c>
      <c r="C227">
        <v>2079</v>
      </c>
      <c r="D227" s="2">
        <v>2044</v>
      </c>
      <c r="E227">
        <v>2253</v>
      </c>
      <c r="F227" s="26">
        <v>2253</v>
      </c>
      <c r="G227" s="2">
        <f t="shared" si="97"/>
        <v>5875</v>
      </c>
      <c r="H227" s="2">
        <f>_xlfn.AGGREGATE(1,6,$G$3:G227)</f>
        <v>5903.1433333333334</v>
      </c>
      <c r="I227" s="2">
        <f>_xlfn.AGGREGATE(8,6,$G$3:G227)</f>
        <v>272.41754666932405</v>
      </c>
      <c r="J227" s="2">
        <f t="shared" si="100"/>
        <v>-0.10330954697090571</v>
      </c>
      <c r="K227" s="2"/>
      <c r="L227" s="2">
        <f t="shared" si="101"/>
        <v>5910</v>
      </c>
      <c r="M227" s="2">
        <f>_xlfn.AGGREGATE(1,6,$L$3:L227)</f>
        <v>5995.3411111111109</v>
      </c>
      <c r="N227" s="2">
        <f>_xlfn.AGGREGATE(8,6,$L$3:L227)</f>
        <v>296.27755479709094</v>
      </c>
      <c r="O227" s="2">
        <f t="shared" si="102"/>
        <v>-0.28804446955003971</v>
      </c>
      <c r="P227" s="2"/>
      <c r="Q227" s="2">
        <f t="shared" si="103"/>
        <v>5701</v>
      </c>
      <c r="R227" s="2">
        <f>_xlfn.AGGREGATE(1,6,$Q$3:Q227)</f>
        <v>5895.0922222222225</v>
      </c>
      <c r="S227" s="2">
        <f>_xlfn.AGGREGATE(8,6,$Q$3:Q227)</f>
        <v>303.4060839417026</v>
      </c>
      <c r="T227" s="2">
        <f t="shared" si="104"/>
        <v>-0.63971104237816145</v>
      </c>
      <c r="V227" s="2">
        <f t="shared" si="105"/>
        <v>35</v>
      </c>
      <c r="W227" s="2">
        <f>_xlfn.AGGREGATE(1,6,$V$3:V227)</f>
        <v>92.197777777777773</v>
      </c>
      <c r="X227" s="2">
        <f>_xlfn.AGGREGATE(8,6,$V$3:V227)</f>
        <v>63.817341735400099</v>
      </c>
      <c r="Y227" s="2">
        <f t="shared" si="106"/>
        <v>-0.89627327341416996</v>
      </c>
      <c r="AA227" s="2">
        <f t="shared" si="107"/>
        <v>-174</v>
      </c>
      <c r="AB227" s="2">
        <f>_xlfn.AGGREGATE(1,6,$AA$3:AA227)</f>
        <v>-8.051111111111112</v>
      </c>
      <c r="AC227" s="2">
        <f>_xlfn.AGGREGATE(8,6,$AA$3:AA227)</f>
        <v>113.18910748972706</v>
      </c>
      <c r="AD227" s="2">
        <f t="shared" si="119"/>
        <v>-1.4661206592158194</v>
      </c>
      <c r="AF227" s="2">
        <f t="shared" si="108"/>
        <v>-209</v>
      </c>
      <c r="AG227" s="2">
        <f>_xlfn.AGGREGATE(1,6,$AF$3:AF227)</f>
        <v>-100.24888888888889</v>
      </c>
      <c r="AH227" s="2">
        <f>_xlfn.AGGREGATE(8,6,$AF$3:AF227)</f>
        <v>75.181663314703485</v>
      </c>
      <c r="AI227" s="2">
        <f t="shared" si="109"/>
        <v>-1.446511108112746</v>
      </c>
      <c r="AK227" s="25">
        <v>3.5523428097067269</v>
      </c>
      <c r="AL227" s="4">
        <f t="shared" si="110"/>
        <v>-1.0310650588991068</v>
      </c>
      <c r="AM227" s="4">
        <f t="shared" si="111"/>
        <v>-2.2590843856590839</v>
      </c>
      <c r="AN227" s="4">
        <f t="shared" si="112"/>
        <v>-0.26219336514853619</v>
      </c>
      <c r="AO227" s="2">
        <f t="shared" si="113"/>
        <v>3.5523428097067269</v>
      </c>
      <c r="AP227" s="4">
        <f t="shared" ref="AP227:AP290" si="128">AK227*2/(30+1)+AP226*(1-2/(30+1))</f>
        <v>4.7113142226534324</v>
      </c>
      <c r="AQ227" s="4">
        <f t="shared" si="127"/>
        <v>4.6342295039714267</v>
      </c>
      <c r="AR227" s="4">
        <f t="shared" si="114"/>
        <v>-7.7084718682005615E-2</v>
      </c>
      <c r="AU227" s="10" t="e">
        <f t="shared" si="98"/>
        <v>#N/A</v>
      </c>
      <c r="AV227" s="10" t="e">
        <f t="shared" si="99"/>
        <v>#N/A</v>
      </c>
      <c r="AX227" s="21">
        <f t="shared" si="120"/>
        <v>2015</v>
      </c>
      <c r="AY227" s="8">
        <f t="shared" si="121"/>
        <v>2015</v>
      </c>
      <c r="AZ227" s="44">
        <f t="shared" si="115"/>
        <v>0</v>
      </c>
      <c r="BA227" s="5" t="e">
        <f t="shared" si="116"/>
        <v>#N/A</v>
      </c>
      <c r="BB227" s="5" t="e">
        <f t="shared" si="117"/>
        <v>#N/A</v>
      </c>
      <c r="BZ227">
        <v>225</v>
      </c>
      <c r="CA227" s="8">
        <v>0</v>
      </c>
      <c r="CB227" s="8">
        <f t="shared" si="122"/>
        <v>7679.5</v>
      </c>
      <c r="CC227" s="8">
        <v>0</v>
      </c>
      <c r="CD227" s="33">
        <f t="shared" si="123"/>
        <v>6102</v>
      </c>
      <c r="CE227" s="8">
        <v>0</v>
      </c>
      <c r="CF227" s="8">
        <f t="shared" si="124"/>
        <v>5547</v>
      </c>
      <c r="CG227" s="8">
        <v>0</v>
      </c>
      <c r="CH227" s="8">
        <f t="shared" si="125"/>
        <v>6045</v>
      </c>
      <c r="CI227">
        <f t="shared" si="126"/>
        <v>25373.5</v>
      </c>
      <c r="CJ227" s="34">
        <f t="shared" si="118"/>
        <v>0</v>
      </c>
    </row>
    <row r="228" spans="1:88" x14ac:dyDescent="0.25">
      <c r="A228" s="1">
        <v>41246</v>
      </c>
      <c r="B228">
        <v>8010</v>
      </c>
      <c r="C228">
        <v>2103</v>
      </c>
      <c r="D228" s="2">
        <v>2044</v>
      </c>
      <c r="E228">
        <v>2240</v>
      </c>
      <c r="F228" s="26">
        <v>2240</v>
      </c>
      <c r="G228" s="2">
        <f t="shared" si="97"/>
        <v>5907</v>
      </c>
      <c r="H228" s="2">
        <f>_xlfn.AGGREGATE(1,6,$G$3:G228)</f>
        <v>5903.1603982300885</v>
      </c>
      <c r="I228" s="2">
        <f>_xlfn.AGGREGATE(8,6,$G$3:G228)</f>
        <v>271.81430533427545</v>
      </c>
      <c r="J228" s="2">
        <f t="shared" si="100"/>
        <v>1.4125826693299233E-2</v>
      </c>
      <c r="K228" s="2"/>
      <c r="L228" s="2">
        <f t="shared" si="101"/>
        <v>5966</v>
      </c>
      <c r="M228" s="2">
        <f>_xlfn.AGGREGATE(1,6,$L$3:L228)</f>
        <v>5995.2112831858403</v>
      </c>
      <c r="N228" s="2">
        <f>_xlfn.AGGREGATE(8,6,$L$3:L228)</f>
        <v>295.62776106759679</v>
      </c>
      <c r="O228" s="2">
        <f t="shared" si="102"/>
        <v>-9.8811028708366194E-2</v>
      </c>
      <c r="P228" s="2"/>
      <c r="Q228" s="2">
        <f t="shared" si="103"/>
        <v>5770</v>
      </c>
      <c r="R228" s="2">
        <f>_xlfn.AGGREGATE(1,6,$Q$3:Q228)</f>
        <v>5894.5387168141597</v>
      </c>
      <c r="S228" s="2">
        <f>_xlfn.AGGREGATE(8,6,$Q$3:Q228)</f>
        <v>302.84791645844399</v>
      </c>
      <c r="T228" s="2">
        <f t="shared" si="104"/>
        <v>-0.41122527197986702</v>
      </c>
      <c r="V228" s="2">
        <f t="shared" si="105"/>
        <v>59</v>
      </c>
      <c r="W228" s="2">
        <f>_xlfn.AGGREGATE(1,6,$V$3:V228)</f>
        <v>92.05088495575221</v>
      </c>
      <c r="X228" s="2">
        <f>_xlfn.AGGREGATE(8,6,$V$3:V228)</f>
        <v>63.714107189609635</v>
      </c>
      <c r="Y228" s="2">
        <f t="shared" si="106"/>
        <v>-0.51873731601377726</v>
      </c>
      <c r="AA228" s="2">
        <f t="shared" si="107"/>
        <v>-137</v>
      </c>
      <c r="AB228" s="2">
        <f>_xlfn.AGGREGATE(1,6,$AA$3:AA228)</f>
        <v>-8.6216814159292028</v>
      </c>
      <c r="AC228" s="2">
        <f>_xlfn.AGGREGATE(8,6,$AA$3:AA228)</f>
        <v>113.26223397479166</v>
      </c>
      <c r="AD228" s="2">
        <f t="shared" si="119"/>
        <v>-1.1334609435007565</v>
      </c>
      <c r="AF228" s="2">
        <f t="shared" si="108"/>
        <v>-196</v>
      </c>
      <c r="AG228" s="2">
        <f>_xlfn.AGGREGATE(1,6,$AF$3:AF228)</f>
        <v>-100.67256637168141</v>
      </c>
      <c r="AH228" s="2">
        <f>_xlfn.AGGREGATE(8,6,$AF$3:AF228)</f>
        <v>75.283866042692651</v>
      </c>
      <c r="AI228" s="2">
        <f t="shared" si="109"/>
        <v>-1.2662398816535199</v>
      </c>
      <c r="AK228" s="25">
        <v>2.8109260971341437</v>
      </c>
      <c r="AL228" s="4">
        <f t="shared" si="110"/>
        <v>-0.49591047399493399</v>
      </c>
      <c r="AM228" s="4">
        <f t="shared" si="111"/>
        <v>-1.666324086207833</v>
      </c>
      <c r="AN228" s="4">
        <f t="shared" si="112"/>
        <v>-0.64869153693137638</v>
      </c>
      <c r="AO228" s="2">
        <f t="shared" si="113"/>
        <v>2.8109260971341437</v>
      </c>
      <c r="AP228" s="4">
        <f t="shared" si="128"/>
        <v>4.5887085371360596</v>
      </c>
      <c r="AQ228" s="4">
        <f t="shared" si="127"/>
        <v>4.4063165781167664</v>
      </c>
      <c r="AR228" s="4">
        <f t="shared" si="114"/>
        <v>-0.18239195901929328</v>
      </c>
      <c r="AU228" s="10" t="e">
        <f t="shared" si="98"/>
        <v>#N/A</v>
      </c>
      <c r="AV228" s="10" t="e">
        <f t="shared" si="99"/>
        <v>#N/A</v>
      </c>
      <c r="AX228" s="21">
        <f t="shared" si="120"/>
        <v>2015</v>
      </c>
      <c r="AY228" s="8">
        <f t="shared" si="121"/>
        <v>2015</v>
      </c>
      <c r="AZ228" s="44">
        <f t="shared" si="115"/>
        <v>0</v>
      </c>
      <c r="BA228" s="5" t="e">
        <f t="shared" si="116"/>
        <v>#N/A</v>
      </c>
      <c r="BB228" s="5" t="e">
        <f t="shared" si="117"/>
        <v>#N/A</v>
      </c>
      <c r="BZ228">
        <v>226</v>
      </c>
      <c r="CA228" s="8">
        <v>0</v>
      </c>
      <c r="CB228" s="8">
        <f t="shared" si="122"/>
        <v>7679.5</v>
      </c>
      <c r="CC228" s="8">
        <v>0</v>
      </c>
      <c r="CD228" s="33">
        <f t="shared" si="123"/>
        <v>6102</v>
      </c>
      <c r="CE228" s="8">
        <v>0</v>
      </c>
      <c r="CF228" s="8">
        <f t="shared" si="124"/>
        <v>5547</v>
      </c>
      <c r="CG228" s="8">
        <v>0</v>
      </c>
      <c r="CH228" s="8">
        <f t="shared" si="125"/>
        <v>6045</v>
      </c>
      <c r="CI228">
        <f t="shared" si="126"/>
        <v>25373.5</v>
      </c>
      <c r="CJ228" s="34">
        <f t="shared" si="118"/>
        <v>0</v>
      </c>
    </row>
    <row r="229" spans="1:88" x14ac:dyDescent="0.25">
      <c r="A229" s="1">
        <v>41247</v>
      </c>
      <c r="B229">
        <v>8010</v>
      </c>
      <c r="C229">
        <v>2104</v>
      </c>
      <c r="D229" s="2">
        <v>2028</v>
      </c>
      <c r="E229">
        <v>2237</v>
      </c>
      <c r="F229" s="26">
        <v>2237</v>
      </c>
      <c r="G229" s="2">
        <f t="shared" si="97"/>
        <v>5906</v>
      </c>
      <c r="H229" s="2">
        <f>_xlfn.AGGREGATE(1,6,$G$3:G229)</f>
        <v>5903.1729074889872</v>
      </c>
      <c r="I229" s="2">
        <f>_xlfn.AGGREGATE(8,6,$G$3:G229)</f>
        <v>271.21499977914732</v>
      </c>
      <c r="J229" s="2">
        <f t="shared" si="100"/>
        <v>1.0423805885791363E-2</v>
      </c>
      <c r="K229" s="2"/>
      <c r="L229" s="2">
        <f t="shared" si="101"/>
        <v>5982</v>
      </c>
      <c r="M229" s="2">
        <f>_xlfn.AGGREGATE(1,6,$L$3:L229)</f>
        <v>5995.1530837004402</v>
      </c>
      <c r="N229" s="2">
        <f>_xlfn.AGGREGATE(8,6,$L$3:L229)</f>
        <v>294.97717744048458</v>
      </c>
      <c r="O229" s="2">
        <f t="shared" si="102"/>
        <v>-4.4590174109636067E-2</v>
      </c>
      <c r="P229" s="2"/>
      <c r="Q229" s="2">
        <f t="shared" si="103"/>
        <v>5773</v>
      </c>
      <c r="R229" s="2">
        <f>_xlfn.AGGREGATE(1,6,$Q$3:Q229)</f>
        <v>5894.0033039647578</v>
      </c>
      <c r="S229" s="2">
        <f>_xlfn.AGGREGATE(8,6,$Q$3:Q229)</f>
        <v>302.28729413246867</v>
      </c>
      <c r="T229" s="2">
        <f t="shared" si="104"/>
        <v>-0.40029239175276626</v>
      </c>
      <c r="V229" s="2">
        <f t="shared" si="105"/>
        <v>76</v>
      </c>
      <c r="W229" s="2">
        <f>_xlfn.AGGREGATE(1,6,$V$3:V229)</f>
        <v>91.980176211453738</v>
      </c>
      <c r="X229" s="2">
        <f>_xlfn.AGGREGATE(8,6,$V$3:V229)</f>
        <v>63.582499074157226</v>
      </c>
      <c r="Y229" s="2">
        <f t="shared" si="106"/>
        <v>-0.25132979112406101</v>
      </c>
      <c r="AA229" s="2">
        <f t="shared" si="107"/>
        <v>-133</v>
      </c>
      <c r="AB229" s="2">
        <f>_xlfn.AGGREGATE(1,6,$AA$3:AA229)</f>
        <v>-9.1696035242290748</v>
      </c>
      <c r="AC229" s="2">
        <f>_xlfn.AGGREGATE(8,6,$AA$3:AA229)</f>
        <v>113.31227018223409</v>
      </c>
      <c r="AD229" s="2">
        <f t="shared" si="119"/>
        <v>-1.0928242482179653</v>
      </c>
      <c r="AF229" s="2">
        <f t="shared" si="108"/>
        <v>-209</v>
      </c>
      <c r="AG229" s="2">
        <f>_xlfn.AGGREGATE(1,6,$AF$3:AF229)</f>
        <v>-101.14977973568281</v>
      </c>
      <c r="AH229" s="2">
        <f>_xlfn.AGGREGATE(8,6,$AF$3:AF229)</f>
        <v>75.45966065000583</v>
      </c>
      <c r="AI229" s="2">
        <f t="shared" si="109"/>
        <v>-1.4292433776576869</v>
      </c>
      <c r="AK229" s="25">
        <v>2.9223600176284186</v>
      </c>
      <c r="AL229" s="4">
        <f t="shared" si="110"/>
        <v>-0.43445875997661099</v>
      </c>
      <c r="AM229" s="4">
        <f t="shared" si="111"/>
        <v>-1.3545778452278177</v>
      </c>
      <c r="AN229" s="4">
        <f t="shared" si="112"/>
        <v>-1.1333234124239899</v>
      </c>
      <c r="AO229" s="2">
        <f t="shared" si="113"/>
        <v>2.9223600176284186</v>
      </c>
      <c r="AP229" s="4">
        <f t="shared" si="128"/>
        <v>4.4812021810387925</v>
      </c>
      <c r="AQ229" s="4">
        <f t="shared" si="127"/>
        <v>4.2208220080557233</v>
      </c>
      <c r="AR229" s="4">
        <f t="shared" si="114"/>
        <v>-0.26038017298306926</v>
      </c>
      <c r="AU229" s="10" t="e">
        <f t="shared" si="98"/>
        <v>#N/A</v>
      </c>
      <c r="AV229" s="10" t="e">
        <f t="shared" si="99"/>
        <v>#N/A</v>
      </c>
      <c r="AX229" s="21">
        <f t="shared" si="120"/>
        <v>2015</v>
      </c>
      <c r="AY229" s="8">
        <f t="shared" si="121"/>
        <v>2015</v>
      </c>
      <c r="AZ229" s="44">
        <f t="shared" si="115"/>
        <v>0</v>
      </c>
      <c r="BA229" s="5" t="e">
        <f t="shared" si="116"/>
        <v>#N/A</v>
      </c>
      <c r="BB229" s="5" t="e">
        <f t="shared" si="117"/>
        <v>#N/A</v>
      </c>
      <c r="BZ229">
        <v>227</v>
      </c>
      <c r="CA229" s="8">
        <v>0</v>
      </c>
      <c r="CB229" s="8">
        <f t="shared" si="122"/>
        <v>7679.5</v>
      </c>
      <c r="CC229" s="8">
        <v>0</v>
      </c>
      <c r="CD229" s="33">
        <f t="shared" si="123"/>
        <v>6102</v>
      </c>
      <c r="CE229" s="8">
        <v>0</v>
      </c>
      <c r="CF229" s="8">
        <f t="shared" si="124"/>
        <v>5547</v>
      </c>
      <c r="CG229" s="8">
        <v>0</v>
      </c>
      <c r="CH229" s="8">
        <f t="shared" si="125"/>
        <v>6045</v>
      </c>
      <c r="CI229">
        <f t="shared" si="126"/>
        <v>25373.5</v>
      </c>
      <c r="CJ229" s="34">
        <f t="shared" si="118"/>
        <v>0</v>
      </c>
    </row>
    <row r="230" spans="1:88" x14ac:dyDescent="0.25">
      <c r="A230" s="1">
        <v>41248</v>
      </c>
      <c r="B230">
        <v>8050</v>
      </c>
      <c r="C230">
        <v>2092</v>
      </c>
      <c r="D230" s="2">
        <v>2030</v>
      </c>
      <c r="E230">
        <v>2237</v>
      </c>
      <c r="F230" s="26">
        <v>2237</v>
      </c>
      <c r="G230" s="2">
        <f t="shared" si="97"/>
        <v>5958</v>
      </c>
      <c r="H230" s="2">
        <f>_xlfn.AGGREGATE(1,6,$G$3:G230)</f>
        <v>5903.4133771929828</v>
      </c>
      <c r="I230" s="2">
        <f>_xlfn.AGGREGATE(8,6,$G$3:G230)</f>
        <v>270.64382791115258</v>
      </c>
      <c r="J230" s="2">
        <f t="shared" si="100"/>
        <v>0.2016917334798301</v>
      </c>
      <c r="K230" s="2"/>
      <c r="L230" s="2">
        <f t="shared" si="101"/>
        <v>6020</v>
      </c>
      <c r="M230" s="2">
        <f>_xlfn.AGGREGATE(1,6,$L$3:L230)</f>
        <v>5995.2620614035086</v>
      </c>
      <c r="N230" s="2">
        <f>_xlfn.AGGREGATE(8,6,$L$3:L230)</f>
        <v>294.33416647423724</v>
      </c>
      <c r="O230" s="2">
        <f t="shared" si="102"/>
        <v>8.4047118595919748E-2</v>
      </c>
      <c r="P230" s="2"/>
      <c r="Q230" s="2">
        <f t="shared" si="103"/>
        <v>5813</v>
      </c>
      <c r="R230" s="2">
        <f>_xlfn.AGGREGATE(1,6,$Q$3:Q230)</f>
        <v>5893.6480263157891</v>
      </c>
      <c r="S230" s="2">
        <f>_xlfn.AGGREGATE(8,6,$Q$3:Q230)</f>
        <v>301.67114819254141</v>
      </c>
      <c r="T230" s="2">
        <f t="shared" si="104"/>
        <v>-0.26733755216231547</v>
      </c>
      <c r="V230" s="2">
        <f t="shared" si="105"/>
        <v>62</v>
      </c>
      <c r="W230" s="2">
        <f>_xlfn.AGGREGATE(1,6,$V$3:V230)</f>
        <v>91.848684210526315</v>
      </c>
      <c r="X230" s="2">
        <f>_xlfn.AGGREGATE(8,6,$V$3:V230)</f>
        <v>63.473835250649486</v>
      </c>
      <c r="Y230" s="2">
        <f t="shared" si="106"/>
        <v>-0.47025178315849275</v>
      </c>
      <c r="AA230" s="2">
        <f t="shared" si="107"/>
        <v>-145</v>
      </c>
      <c r="AB230" s="2">
        <f>_xlfn.AGGREGATE(1,6,$AA$3:AA230)</f>
        <v>-9.7653508771929829</v>
      </c>
      <c r="AC230" s="2">
        <f>_xlfn.AGGREGATE(8,6,$AA$3:AA230)</f>
        <v>113.41923079210763</v>
      </c>
      <c r="AD230" s="2">
        <f t="shared" si="119"/>
        <v>-1.1923432047488143</v>
      </c>
      <c r="AF230" s="2">
        <f t="shared" si="108"/>
        <v>-207</v>
      </c>
      <c r="AG230" s="2">
        <f>_xlfn.AGGREGATE(1,6,$AF$3:AF230)</f>
        <v>-101.6140350877193</v>
      </c>
      <c r="AH230" s="2">
        <f>_xlfn.AGGREGATE(8,6,$AF$3:AF230)</f>
        <v>75.618198841276097</v>
      </c>
      <c r="AI230" s="2">
        <f t="shared" si="109"/>
        <v>-1.3936587557908864</v>
      </c>
      <c r="AK230" s="25">
        <v>2.853339512702016</v>
      </c>
      <c r="AL230" s="4">
        <f t="shared" si="110"/>
        <v>1.8401299913434366E-2</v>
      </c>
      <c r="AM230" s="4">
        <f t="shared" si="111"/>
        <v>-1.864286721387137</v>
      </c>
      <c r="AN230" s="4">
        <f t="shared" si="112"/>
        <v>-1.0074540912283134</v>
      </c>
      <c r="AO230" s="2">
        <f t="shared" si="113"/>
        <v>2.853339512702016</v>
      </c>
      <c r="AP230" s="4">
        <f t="shared" si="128"/>
        <v>4.3761787830815813</v>
      </c>
      <c r="AQ230" s="4">
        <f t="shared" si="127"/>
        <v>4.0498866961365101</v>
      </c>
      <c r="AR230" s="4">
        <f t="shared" si="114"/>
        <v>-0.32629208694507117</v>
      </c>
      <c r="AU230" s="10" t="e">
        <f t="shared" si="98"/>
        <v>#N/A</v>
      </c>
      <c r="AV230" s="10" t="e">
        <f t="shared" si="99"/>
        <v>#N/A</v>
      </c>
      <c r="AX230" s="21">
        <f t="shared" si="120"/>
        <v>2015</v>
      </c>
      <c r="AY230" s="8">
        <f t="shared" si="121"/>
        <v>2015</v>
      </c>
      <c r="AZ230" s="44">
        <f t="shared" si="115"/>
        <v>0</v>
      </c>
      <c r="BA230" s="5" t="e">
        <f t="shared" si="116"/>
        <v>#N/A</v>
      </c>
      <c r="BB230" s="5" t="e">
        <f t="shared" si="117"/>
        <v>#N/A</v>
      </c>
      <c r="BZ230">
        <v>228</v>
      </c>
      <c r="CA230" s="8">
        <v>0</v>
      </c>
      <c r="CB230" s="8">
        <f t="shared" si="122"/>
        <v>7679.5</v>
      </c>
      <c r="CC230" s="8">
        <v>0</v>
      </c>
      <c r="CD230" s="33">
        <f t="shared" si="123"/>
        <v>6102</v>
      </c>
      <c r="CE230" s="8">
        <v>0</v>
      </c>
      <c r="CF230" s="8">
        <f t="shared" si="124"/>
        <v>5547</v>
      </c>
      <c r="CG230" s="8">
        <v>0</v>
      </c>
      <c r="CH230" s="8">
        <f t="shared" si="125"/>
        <v>6045</v>
      </c>
      <c r="CI230">
        <f t="shared" si="126"/>
        <v>25373.5</v>
      </c>
      <c r="CJ230" s="34">
        <f t="shared" si="118"/>
        <v>0</v>
      </c>
    </row>
    <row r="231" spans="1:88" x14ac:dyDescent="0.25">
      <c r="A231" s="1">
        <v>41249</v>
      </c>
      <c r="B231">
        <v>8046</v>
      </c>
      <c r="C231">
        <v>2108</v>
      </c>
      <c r="D231" s="2">
        <v>2037</v>
      </c>
      <c r="E231">
        <v>2234</v>
      </c>
      <c r="F231" s="26">
        <v>2234</v>
      </c>
      <c r="G231" s="2">
        <f t="shared" si="97"/>
        <v>5938</v>
      </c>
      <c r="H231" s="2">
        <f>_xlfn.AGGREGATE(1,6,$G$3:G231)</f>
        <v>5903.5644104803496</v>
      </c>
      <c r="I231" s="2">
        <f>_xlfn.AGGREGATE(8,6,$G$3:G231)</f>
        <v>270.06188529373759</v>
      </c>
      <c r="J231" s="2">
        <f t="shared" si="100"/>
        <v>0.12750999454142128</v>
      </c>
      <c r="K231" s="2"/>
      <c r="L231" s="2">
        <f t="shared" si="101"/>
        <v>6009</v>
      </c>
      <c r="M231" s="2">
        <f>_xlfn.AGGREGATE(1,6,$L$3:L231)</f>
        <v>5995.322052401747</v>
      </c>
      <c r="N231" s="2">
        <f>_xlfn.AGGREGATE(8,6,$L$3:L231)</f>
        <v>293.69220930096981</v>
      </c>
      <c r="O231" s="2">
        <f t="shared" si="102"/>
        <v>4.6572388252342542E-2</v>
      </c>
      <c r="P231" s="2"/>
      <c r="Q231" s="2">
        <f t="shared" si="103"/>
        <v>5812</v>
      </c>
      <c r="R231" s="2">
        <f>_xlfn.AGGREGATE(1,6,$Q$3:Q231)</f>
        <v>5893.2914847161574</v>
      </c>
      <c r="S231" s="2">
        <f>_xlfn.AGGREGATE(8,6,$Q$3:Q231)</f>
        <v>301.05989702681353</v>
      </c>
      <c r="T231" s="2">
        <f t="shared" si="104"/>
        <v>-0.27001764605306178</v>
      </c>
      <c r="V231" s="2">
        <f t="shared" si="105"/>
        <v>71</v>
      </c>
      <c r="W231" s="2">
        <f>_xlfn.AGGREGATE(1,6,$V$3:V231)</f>
        <v>91.757641921397379</v>
      </c>
      <c r="X231" s="2">
        <f>_xlfn.AGGREGATE(8,6,$V$3:V231)</f>
        <v>63.350011946750563</v>
      </c>
      <c r="Y231" s="2">
        <f t="shared" si="106"/>
        <v>-0.32766595117370156</v>
      </c>
      <c r="AA231" s="2">
        <f t="shared" si="107"/>
        <v>-126</v>
      </c>
      <c r="AB231" s="2">
        <f>_xlfn.AGGREGATE(1,6,$AA$3:AA231)</f>
        <v>-10.27292576419214</v>
      </c>
      <c r="AC231" s="2">
        <f>_xlfn.AGGREGATE(8,6,$AA$3:AA231)</f>
        <v>113.43054147186936</v>
      </c>
      <c r="AD231" s="2">
        <f t="shared" si="119"/>
        <v>-1.0202461588751919</v>
      </c>
      <c r="AF231" s="2">
        <f t="shared" si="108"/>
        <v>-197</v>
      </c>
      <c r="AG231" s="2">
        <f>_xlfn.AGGREGATE(1,6,$AF$3:AF231)</f>
        <v>-102.03056768558952</v>
      </c>
      <c r="AH231" s="2">
        <f>_xlfn.AGGREGATE(8,6,$AF$3:AF231)</f>
        <v>75.714595283730091</v>
      </c>
      <c r="AI231" s="2">
        <f t="shared" si="109"/>
        <v>-1.2543081285520383</v>
      </c>
      <c r="AK231" s="25">
        <v>2.5445719334802921</v>
      </c>
      <c r="AL231" s="4">
        <f t="shared" si="110"/>
        <v>-9.5935263259297965E-2</v>
      </c>
      <c r="AM231" s="4">
        <f t="shared" si="111"/>
        <v>-1.4754221045903146</v>
      </c>
      <c r="AN231" s="4">
        <f t="shared" si="112"/>
        <v>-0.97321456563067932</v>
      </c>
      <c r="AO231" s="2">
        <f t="shared" si="113"/>
        <v>2.5445719334802921</v>
      </c>
      <c r="AP231" s="4">
        <f t="shared" si="128"/>
        <v>4.2580105992363366</v>
      </c>
      <c r="AQ231" s="4">
        <f t="shared" si="127"/>
        <v>3.8617223508044827</v>
      </c>
      <c r="AR231" s="4">
        <f t="shared" si="114"/>
        <v>-0.39628824843185395</v>
      </c>
      <c r="AU231" s="10" t="e">
        <f t="shared" si="98"/>
        <v>#N/A</v>
      </c>
      <c r="AV231" s="10" t="e">
        <f t="shared" si="99"/>
        <v>#N/A</v>
      </c>
      <c r="AX231" s="21">
        <f t="shared" si="120"/>
        <v>2015</v>
      </c>
      <c r="AY231" s="8">
        <f t="shared" si="121"/>
        <v>2015</v>
      </c>
      <c r="AZ231" s="44">
        <f t="shared" si="115"/>
        <v>0</v>
      </c>
      <c r="BA231" s="5" t="e">
        <f t="shared" si="116"/>
        <v>#N/A</v>
      </c>
      <c r="BB231" s="5" t="e">
        <f t="shared" si="117"/>
        <v>#N/A</v>
      </c>
      <c r="BZ231">
        <v>229</v>
      </c>
      <c r="CA231" s="8">
        <v>0</v>
      </c>
      <c r="CB231" s="8">
        <f t="shared" si="122"/>
        <v>7679.5</v>
      </c>
      <c r="CC231" s="8">
        <v>0</v>
      </c>
      <c r="CD231" s="33">
        <f t="shared" si="123"/>
        <v>6102</v>
      </c>
      <c r="CE231" s="8">
        <v>0</v>
      </c>
      <c r="CF231" s="8">
        <f t="shared" si="124"/>
        <v>5547</v>
      </c>
      <c r="CG231" s="8">
        <v>0</v>
      </c>
      <c r="CH231" s="8">
        <f t="shared" si="125"/>
        <v>6045</v>
      </c>
      <c r="CI231">
        <f t="shared" si="126"/>
        <v>25373.5</v>
      </c>
      <c r="CJ231" s="34">
        <f t="shared" si="118"/>
        <v>0</v>
      </c>
    </row>
    <row r="232" spans="1:88" x14ac:dyDescent="0.25">
      <c r="A232" s="1">
        <v>41250</v>
      </c>
      <c r="B232">
        <v>7991</v>
      </c>
      <c r="C232">
        <v>2077</v>
      </c>
      <c r="D232" s="2">
        <v>2013</v>
      </c>
      <c r="E232">
        <v>2193</v>
      </c>
      <c r="F232" s="26">
        <v>2193</v>
      </c>
      <c r="G232" s="2">
        <f t="shared" si="97"/>
        <v>5914</v>
      </c>
      <c r="H232" s="2">
        <f>_xlfn.AGGREGATE(1,6,$G$3:G232)</f>
        <v>5903.6097826086952</v>
      </c>
      <c r="I232" s="2">
        <f>_xlfn.AGGREGATE(8,6,$G$3:G232)</f>
        <v>269.47502941903082</v>
      </c>
      <c r="J232" s="2">
        <f t="shared" si="100"/>
        <v>3.8557254873319194E-2</v>
      </c>
      <c r="K232" s="2"/>
      <c r="L232" s="2">
        <f t="shared" si="101"/>
        <v>5978</v>
      </c>
      <c r="M232" s="2">
        <f>_xlfn.AGGREGATE(1,6,$L$3:L232)</f>
        <v>5995.2467391304344</v>
      </c>
      <c r="N232" s="2">
        <f>_xlfn.AGGREGATE(8,6,$L$3:L232)</f>
        <v>293.05526864142405</v>
      </c>
      <c r="O232" s="2">
        <f t="shared" si="102"/>
        <v>-5.8851489722019514E-2</v>
      </c>
      <c r="P232" s="2"/>
      <c r="Q232" s="2">
        <f t="shared" si="103"/>
        <v>5798</v>
      </c>
      <c r="R232" s="2">
        <f>_xlfn.AGGREGATE(1,6,$Q$3:Q232)</f>
        <v>5892.8771739130434</v>
      </c>
      <c r="S232" s="2">
        <f>_xlfn.AGGREGATE(8,6,$Q$3:Q232)</f>
        <v>300.47012506247069</v>
      </c>
      <c r="T232" s="2">
        <f t="shared" si="104"/>
        <v>-0.31576242028493684</v>
      </c>
      <c r="V232" s="2">
        <f t="shared" si="105"/>
        <v>64</v>
      </c>
      <c r="W232" s="2">
        <f>_xlfn.AGGREGATE(1,6,$V$3:V232)</f>
        <v>91.636956521739137</v>
      </c>
      <c r="X232" s="2">
        <f>_xlfn.AGGREGATE(8,6,$V$3:V232)</f>
        <v>63.238521414856308</v>
      </c>
      <c r="Y232" s="2">
        <f t="shared" si="106"/>
        <v>-0.43702724072935906</v>
      </c>
      <c r="AA232" s="2">
        <f t="shared" si="107"/>
        <v>-116</v>
      </c>
      <c r="AB232" s="2">
        <f>_xlfn.AGGREGATE(1,6,$AA$3:AA232)</f>
        <v>-10.732608695652173</v>
      </c>
      <c r="AC232" s="2">
        <f>_xlfn.AGGREGATE(8,6,$AA$3:AA232)</f>
        <v>113.3972491314759</v>
      </c>
      <c r="AD232" s="2">
        <f t="shared" si="119"/>
        <v>-0.92830639288522687</v>
      </c>
      <c r="AF232" s="2">
        <f t="shared" si="108"/>
        <v>-180</v>
      </c>
      <c r="AG232" s="2">
        <f>_xlfn.AGGREGATE(1,6,$AF$3:AF232)</f>
        <v>-102.3695652173913</v>
      </c>
      <c r="AH232" s="2">
        <f>_xlfn.AGGREGATE(8,6,$AF$3:AF232)</f>
        <v>75.723785446976038</v>
      </c>
      <c r="AI232" s="2">
        <f t="shared" si="109"/>
        <v>-1.0251790018734306</v>
      </c>
      <c r="AK232" s="25">
        <v>2.2692478150435944</v>
      </c>
      <c r="AL232" s="4">
        <f t="shared" si="110"/>
        <v>-0.33605665513363714</v>
      </c>
      <c r="AM232" s="4">
        <f t="shared" si="111"/>
        <v>-1.4038908884879051</v>
      </c>
      <c r="AN232" s="4">
        <f t="shared" si="112"/>
        <v>-0.52930027142205205</v>
      </c>
      <c r="AO232" s="2">
        <f t="shared" si="113"/>
        <v>2.2692478150435944</v>
      </c>
      <c r="AP232" s="4">
        <f t="shared" si="128"/>
        <v>4.1297033228368054</v>
      </c>
      <c r="AQ232" s="4">
        <f t="shared" si="127"/>
        <v>3.6626630338343715</v>
      </c>
      <c r="AR232" s="4">
        <f t="shared" si="114"/>
        <v>-0.46704028900243388</v>
      </c>
      <c r="AU232" s="10" t="e">
        <f t="shared" si="98"/>
        <v>#N/A</v>
      </c>
      <c r="AV232" s="10" t="e">
        <f t="shared" si="99"/>
        <v>#N/A</v>
      </c>
      <c r="AX232" s="21">
        <f t="shared" si="120"/>
        <v>2015</v>
      </c>
      <c r="AY232" s="8">
        <f t="shared" si="121"/>
        <v>2015</v>
      </c>
      <c r="AZ232" s="44">
        <f t="shared" si="115"/>
        <v>0</v>
      </c>
      <c r="BA232" s="5" t="e">
        <f t="shared" si="116"/>
        <v>#N/A</v>
      </c>
      <c r="BB232" s="5" t="e">
        <f t="shared" si="117"/>
        <v>#N/A</v>
      </c>
      <c r="BZ232">
        <v>230</v>
      </c>
      <c r="CA232" s="8">
        <v>0</v>
      </c>
      <c r="CB232" s="8">
        <f t="shared" si="122"/>
        <v>7679.5</v>
      </c>
      <c r="CC232" s="8">
        <v>0</v>
      </c>
      <c r="CD232" s="33">
        <f t="shared" si="123"/>
        <v>6102</v>
      </c>
      <c r="CE232" s="8">
        <v>0</v>
      </c>
      <c r="CF232" s="8">
        <f t="shared" si="124"/>
        <v>5547</v>
      </c>
      <c r="CG232" s="8">
        <v>0</v>
      </c>
      <c r="CH232" s="8">
        <f t="shared" si="125"/>
        <v>6045</v>
      </c>
      <c r="CI232">
        <f t="shared" si="126"/>
        <v>25373.5</v>
      </c>
      <c r="CJ232" s="34">
        <f t="shared" si="118"/>
        <v>0</v>
      </c>
    </row>
    <row r="233" spans="1:88" x14ac:dyDescent="0.25">
      <c r="A233" s="1">
        <v>41253</v>
      </c>
      <c r="B233">
        <v>8138</v>
      </c>
      <c r="C233">
        <v>2104</v>
      </c>
      <c r="D233" s="2">
        <v>2070.5</v>
      </c>
      <c r="E233">
        <v>2270</v>
      </c>
      <c r="F233" s="26">
        <v>2270</v>
      </c>
      <c r="G233" s="2">
        <f t="shared" si="97"/>
        <v>6034</v>
      </c>
      <c r="H233" s="2">
        <f>_xlfn.AGGREGATE(1,6,$G$3:G233)</f>
        <v>5904.174242424242</v>
      </c>
      <c r="I233" s="2">
        <f>_xlfn.AGGREGATE(8,6,$G$3:G233)</f>
        <v>269.02734897940201</v>
      </c>
      <c r="J233" s="2">
        <f t="shared" si="100"/>
        <v>0.48257457120353231</v>
      </c>
      <c r="K233" s="2"/>
      <c r="L233" s="2">
        <f t="shared" si="101"/>
        <v>6067.5</v>
      </c>
      <c r="M233" s="2">
        <f>_xlfn.AGGREGATE(1,6,$L$3:L233)</f>
        <v>5995.5595238095239</v>
      </c>
      <c r="N233" s="2">
        <f>_xlfn.AGGREGATE(8,6,$L$3:L233)</f>
        <v>292.45873460386434</v>
      </c>
      <c r="O233" s="2">
        <f t="shared" si="102"/>
        <v>0.24598504909733537</v>
      </c>
      <c r="P233" s="2"/>
      <c r="Q233" s="2">
        <f t="shared" si="103"/>
        <v>5868</v>
      </c>
      <c r="R233" s="2">
        <f>_xlfn.AGGREGATE(1,6,$Q$3:Q233)</f>
        <v>5892.7694805194806</v>
      </c>
      <c r="S233" s="2">
        <f>_xlfn.AGGREGATE(8,6,$Q$3:Q233)</f>
        <v>299.82349993623893</v>
      </c>
      <c r="T233" s="2">
        <f t="shared" si="104"/>
        <v>-8.2613539381496431E-2</v>
      </c>
      <c r="V233" s="2">
        <f t="shared" si="105"/>
        <v>33.5</v>
      </c>
      <c r="W233" s="2">
        <f>_xlfn.AGGREGATE(1,6,$V$3:V233)</f>
        <v>91.385281385281388</v>
      </c>
      <c r="X233" s="2">
        <f>_xlfn.AGGREGATE(8,6,$V$3:V233)</f>
        <v>63.216822996488105</v>
      </c>
      <c r="Y233" s="2">
        <f t="shared" si="106"/>
        <v>-0.91566261386620296</v>
      </c>
      <c r="AA233" s="2">
        <f t="shared" si="107"/>
        <v>-166</v>
      </c>
      <c r="AB233" s="2">
        <f>_xlfn.AGGREGATE(1,6,$AA$3:AA233)</f>
        <v>-11.404761904761905</v>
      </c>
      <c r="AC233" s="2">
        <f>_xlfn.AGGREGATE(8,6,$AA$3:AA233)</f>
        <v>113.60977689396142</v>
      </c>
      <c r="AD233" s="2">
        <f t="shared" si="119"/>
        <v>-1.360756462355619</v>
      </c>
      <c r="AF233" s="2">
        <f t="shared" si="108"/>
        <v>-199.5</v>
      </c>
      <c r="AG233" s="2">
        <f>_xlfn.AGGREGATE(1,6,$AF$3:AF233)</f>
        <v>-102.79004329004329</v>
      </c>
      <c r="AH233" s="2">
        <f>_xlfn.AGGREGATE(8,6,$AF$3:AF233)</f>
        <v>75.828313913123623</v>
      </c>
      <c r="AI233" s="2">
        <f t="shared" si="109"/>
        <v>-1.2753805500773385</v>
      </c>
      <c r="AK233" s="25">
        <v>2.7187505518144537</v>
      </c>
      <c r="AL233" s="4">
        <f t="shared" si="110"/>
        <v>0.64594608091937133</v>
      </c>
      <c r="AM233" s="4">
        <f t="shared" si="111"/>
        <v>-2.7589936474253545</v>
      </c>
      <c r="AN233" s="4">
        <f t="shared" si="112"/>
        <v>-0.605702985308471</v>
      </c>
      <c r="AO233" s="2">
        <f t="shared" si="113"/>
        <v>2.7187505518144537</v>
      </c>
      <c r="AP233" s="4">
        <f t="shared" si="128"/>
        <v>4.0386741118031058</v>
      </c>
      <c r="AQ233" s="4">
        <f t="shared" si="127"/>
        <v>3.5446739735818822</v>
      </c>
      <c r="AR233" s="4">
        <f t="shared" si="114"/>
        <v>-0.49400013822122357</v>
      </c>
      <c r="AU233" s="10" t="e">
        <f t="shared" si="98"/>
        <v>#N/A</v>
      </c>
      <c r="AV233" s="10" t="e">
        <f t="shared" si="99"/>
        <v>#N/A</v>
      </c>
      <c r="AX233" s="21">
        <f t="shared" si="120"/>
        <v>2015</v>
      </c>
      <c r="AY233" s="8">
        <f t="shared" si="121"/>
        <v>2015</v>
      </c>
      <c r="AZ233" s="44">
        <f t="shared" si="115"/>
        <v>0</v>
      </c>
      <c r="BA233" s="5" t="e">
        <f t="shared" si="116"/>
        <v>#N/A</v>
      </c>
      <c r="BB233" s="5" t="e">
        <f t="shared" si="117"/>
        <v>#N/A</v>
      </c>
      <c r="BZ233">
        <v>231</v>
      </c>
      <c r="CA233" s="8">
        <v>0</v>
      </c>
      <c r="CB233" s="8">
        <f t="shared" si="122"/>
        <v>7679.5</v>
      </c>
      <c r="CC233" s="8">
        <v>0</v>
      </c>
      <c r="CD233" s="33">
        <f t="shared" si="123"/>
        <v>6102</v>
      </c>
      <c r="CE233" s="8">
        <v>0</v>
      </c>
      <c r="CF233" s="8">
        <f t="shared" si="124"/>
        <v>5547</v>
      </c>
      <c r="CG233" s="8">
        <v>0</v>
      </c>
      <c r="CH233" s="8">
        <f t="shared" si="125"/>
        <v>6045</v>
      </c>
      <c r="CI233">
        <f t="shared" si="126"/>
        <v>25373.5</v>
      </c>
      <c r="CJ233" s="34">
        <f t="shared" si="118"/>
        <v>0</v>
      </c>
    </row>
    <row r="234" spans="1:88" x14ac:dyDescent="0.25">
      <c r="A234" s="1">
        <v>41254</v>
      </c>
      <c r="B234">
        <v>8100</v>
      </c>
      <c r="C234">
        <v>2133.5</v>
      </c>
      <c r="D234" s="2">
        <v>2083</v>
      </c>
      <c r="E234">
        <v>2295</v>
      </c>
      <c r="F234" s="26">
        <v>2295</v>
      </c>
      <c r="G234" s="2">
        <f t="shared" si="97"/>
        <v>5966.5</v>
      </c>
      <c r="H234" s="2">
        <f>_xlfn.AGGREGATE(1,6,$G$3:G234)</f>
        <v>5904.4428879310344</v>
      </c>
      <c r="I234" s="2">
        <f>_xlfn.AGGREGATE(8,6,$G$3:G234)</f>
        <v>268.47797223715344</v>
      </c>
      <c r="J234" s="2">
        <f t="shared" si="100"/>
        <v>0.23114414769994221</v>
      </c>
      <c r="K234" s="2"/>
      <c r="L234" s="2">
        <f t="shared" si="101"/>
        <v>6017</v>
      </c>
      <c r="M234" s="2">
        <f>_xlfn.AGGREGATE(1,6,$L$3:L234)</f>
        <v>5995.6519396551721</v>
      </c>
      <c r="N234" s="2">
        <f>_xlfn.AGGREGATE(8,6,$L$3:L234)</f>
        <v>291.83113516377779</v>
      </c>
      <c r="O234" s="2">
        <f t="shared" si="102"/>
        <v>7.3152099870520015E-2</v>
      </c>
      <c r="P234" s="2"/>
      <c r="Q234" s="2">
        <f t="shared" si="103"/>
        <v>5805</v>
      </c>
      <c r="R234" s="2">
        <f>_xlfn.AGGREGATE(1,6,$Q$3:Q234)</f>
        <v>5892.3911637931033</v>
      </c>
      <c r="S234" s="2">
        <f>_xlfn.AGGREGATE(8,6,$Q$3:Q234)</f>
        <v>299.23187990242383</v>
      </c>
      <c r="T234" s="2">
        <f t="shared" si="104"/>
        <v>-0.29205164844601633</v>
      </c>
      <c r="V234" s="2">
        <f t="shared" si="105"/>
        <v>50.5</v>
      </c>
      <c r="W234" s="2">
        <f>_xlfn.AGGREGATE(1,6,$V$3:V234)</f>
        <v>91.209051724137936</v>
      </c>
      <c r="X234" s="2">
        <f>_xlfn.AGGREGATE(8,6,$V$3:V234)</f>
        <v>63.137272142400413</v>
      </c>
      <c r="Y234" s="2">
        <f t="shared" si="106"/>
        <v>-0.64477051894675375</v>
      </c>
      <c r="AA234" s="2">
        <f t="shared" si="107"/>
        <v>-161.5</v>
      </c>
      <c r="AB234" s="2">
        <f>_xlfn.AGGREGATE(1,6,$AA$3:AA234)</f>
        <v>-12.051724137931034</v>
      </c>
      <c r="AC234" s="2">
        <f>_xlfn.AGGREGATE(8,6,$AA$3:AA234)</f>
        <v>113.79030887373087</v>
      </c>
      <c r="AD234" s="2">
        <f t="shared" si="119"/>
        <v>-1.3133655874676156</v>
      </c>
      <c r="AF234" s="2">
        <f t="shared" si="108"/>
        <v>-212</v>
      </c>
      <c r="AG234" s="2">
        <f>_xlfn.AGGREGATE(1,6,$AF$3:AF234)</f>
        <v>-103.26077586206897</v>
      </c>
      <c r="AH234" s="2">
        <f>_xlfn.AGGREGATE(8,6,$AF$3:AF234)</f>
        <v>76.002211091371208</v>
      </c>
      <c r="AI234" s="2">
        <f t="shared" si="109"/>
        <v>-1.4307376400826393</v>
      </c>
      <c r="AK234" s="25">
        <v>3.0361548759962709</v>
      </c>
      <c r="AL234" s="4">
        <f t="shared" si="110"/>
        <v>1.2244599124445921E-2</v>
      </c>
      <c r="AM234" s="4">
        <f t="shared" si="111"/>
        <v>-2.1892802541143115</v>
      </c>
      <c r="AN234" s="4">
        <f t="shared" si="112"/>
        <v>-0.85911922100640559</v>
      </c>
      <c r="AO234" s="2">
        <f t="shared" si="113"/>
        <v>3.0361548759962709</v>
      </c>
      <c r="AP234" s="4">
        <f t="shared" si="128"/>
        <v>3.9739954514284714</v>
      </c>
      <c r="AQ234" s="4">
        <f t="shared" si="127"/>
        <v>3.4811090863836807</v>
      </c>
      <c r="AR234" s="4">
        <f t="shared" si="114"/>
        <v>-0.49288636504479078</v>
      </c>
      <c r="AU234" s="10" t="e">
        <f t="shared" si="98"/>
        <v>#N/A</v>
      </c>
      <c r="AV234" s="10" t="e">
        <f t="shared" si="99"/>
        <v>#N/A</v>
      </c>
      <c r="AX234" s="21">
        <f t="shared" si="120"/>
        <v>2015</v>
      </c>
      <c r="AY234" s="8">
        <f t="shared" si="121"/>
        <v>2015</v>
      </c>
      <c r="AZ234" s="44">
        <f t="shared" si="115"/>
        <v>0</v>
      </c>
      <c r="BA234" s="5" t="e">
        <f t="shared" si="116"/>
        <v>#N/A</v>
      </c>
      <c r="BB234" s="5" t="e">
        <f t="shared" si="117"/>
        <v>#N/A</v>
      </c>
      <c r="BZ234">
        <v>232</v>
      </c>
      <c r="CA234" s="8">
        <v>0</v>
      </c>
      <c r="CB234" s="8">
        <f t="shared" si="122"/>
        <v>7679.5</v>
      </c>
      <c r="CC234" s="8">
        <v>0</v>
      </c>
      <c r="CD234" s="33">
        <f t="shared" si="123"/>
        <v>6102</v>
      </c>
      <c r="CE234" s="8">
        <v>0</v>
      </c>
      <c r="CF234" s="8">
        <f t="shared" si="124"/>
        <v>5547</v>
      </c>
      <c r="CG234" s="8">
        <v>0</v>
      </c>
      <c r="CH234" s="8">
        <f t="shared" si="125"/>
        <v>6045</v>
      </c>
      <c r="CI234">
        <f t="shared" si="126"/>
        <v>25373.5</v>
      </c>
      <c r="CJ234" s="34">
        <f t="shared" si="118"/>
        <v>0</v>
      </c>
    </row>
    <row r="235" spans="1:88" x14ac:dyDescent="0.25">
      <c r="A235" s="1">
        <v>41255</v>
      </c>
      <c r="B235">
        <v>8130</v>
      </c>
      <c r="C235">
        <v>2132</v>
      </c>
      <c r="D235" s="2">
        <v>2086</v>
      </c>
      <c r="E235">
        <v>2303.5</v>
      </c>
      <c r="F235" s="26">
        <v>2303.5</v>
      </c>
      <c r="G235" s="2">
        <f t="shared" si="97"/>
        <v>5998</v>
      </c>
      <c r="H235" s="2">
        <f>_xlfn.AGGREGATE(1,6,$G$3:G235)</f>
        <v>5904.844420600858</v>
      </c>
      <c r="I235" s="2">
        <f>_xlfn.AGGREGATE(8,6,$G$3:G235)</f>
        <v>267.97102185229147</v>
      </c>
      <c r="J235" s="2">
        <f t="shared" si="100"/>
        <v>0.34763303418117475</v>
      </c>
      <c r="K235" s="2"/>
      <c r="L235" s="2">
        <f t="shared" si="101"/>
        <v>6044</v>
      </c>
      <c r="M235" s="2">
        <f>_xlfn.AGGREGATE(1,6,$L$3:L235)</f>
        <v>5995.8594420600857</v>
      </c>
      <c r="N235" s="2">
        <f>_xlfn.AGGREGATE(8,6,$L$3:L235)</f>
        <v>291.22136588029088</v>
      </c>
      <c r="O235" s="2">
        <f t="shared" si="102"/>
        <v>0.1653057212831798</v>
      </c>
      <c r="P235" s="2"/>
      <c r="Q235" s="2">
        <f t="shared" si="103"/>
        <v>5826.5</v>
      </c>
      <c r="R235" s="2">
        <f>_xlfn.AGGREGATE(1,6,$Q$3:Q235)</f>
        <v>5892.1083690987125</v>
      </c>
      <c r="S235" s="2">
        <f>_xlfn.AGGREGATE(8,6,$Q$3:Q235)</f>
        <v>298.62012827947342</v>
      </c>
      <c r="T235" s="2">
        <f t="shared" si="104"/>
        <v>-0.21970511323774786</v>
      </c>
      <c r="V235" s="2">
        <f t="shared" si="105"/>
        <v>46</v>
      </c>
      <c r="W235" s="2">
        <f>_xlfn.AGGREGATE(1,6,$V$3:V235)</f>
        <v>91.015021459227469</v>
      </c>
      <c r="X235" s="2">
        <f>_xlfn.AGGREGATE(8,6,$V$3:V235)</f>
        <v>63.070918508296884</v>
      </c>
      <c r="Y235" s="2">
        <f t="shared" si="106"/>
        <v>-0.71372072143369547</v>
      </c>
      <c r="AA235" s="2">
        <f t="shared" si="107"/>
        <v>-171.5</v>
      </c>
      <c r="AB235" s="2">
        <f>_xlfn.AGGREGATE(1,6,$AA$3:AA235)</f>
        <v>-12.736051502145923</v>
      </c>
      <c r="AC235" s="2">
        <f>_xlfn.AGGREGATE(8,6,$AA$3:AA235)</f>
        <v>114.02328308970624</v>
      </c>
      <c r="AD235" s="2">
        <f t="shared" si="119"/>
        <v>-1.3923818381281718</v>
      </c>
      <c r="AF235" s="2">
        <f t="shared" si="108"/>
        <v>-217.5</v>
      </c>
      <c r="AG235" s="2">
        <f>_xlfn.AGGREGATE(1,6,$AF$3:AF235)</f>
        <v>-103.7510729613734</v>
      </c>
      <c r="AH235" s="2">
        <f>_xlfn.AGGREGATE(8,6,$AF$3:AF235)</f>
        <v>76.205745962708576</v>
      </c>
      <c r="AI235" s="2">
        <f t="shared" si="109"/>
        <v>-1.4926555156915575</v>
      </c>
      <c r="AK235" s="25">
        <v>3.104742467057477</v>
      </c>
      <c r="AL235" s="4">
        <f t="shared" si="110"/>
        <v>0.29323364222660664</v>
      </c>
      <c r="AM235" s="4">
        <f t="shared" si="111"/>
        <v>-2.4537355937430423</v>
      </c>
      <c r="AN235" s="4">
        <f t="shared" si="112"/>
        <v>-0.94424051554104182</v>
      </c>
      <c r="AO235" s="2">
        <f t="shared" si="113"/>
        <v>3.104742467057477</v>
      </c>
      <c r="AP235" s="4">
        <f t="shared" si="128"/>
        <v>3.9179146137271172</v>
      </c>
      <c r="AQ235" s="4">
        <f t="shared" si="127"/>
        <v>3.434063258967905</v>
      </c>
      <c r="AR235" s="4">
        <f t="shared" si="114"/>
        <v>-0.48385135475921226</v>
      </c>
      <c r="AU235" s="10" t="e">
        <f t="shared" si="98"/>
        <v>#N/A</v>
      </c>
      <c r="AV235" s="10" t="e">
        <f t="shared" si="99"/>
        <v>#N/A</v>
      </c>
      <c r="AX235" s="21">
        <f t="shared" si="120"/>
        <v>2015</v>
      </c>
      <c r="AY235" s="8">
        <f t="shared" si="121"/>
        <v>2015</v>
      </c>
      <c r="AZ235" s="44">
        <f t="shared" si="115"/>
        <v>0</v>
      </c>
      <c r="BA235" s="5" t="e">
        <f t="shared" si="116"/>
        <v>#N/A</v>
      </c>
      <c r="BB235" s="5" t="e">
        <f t="shared" si="117"/>
        <v>#N/A</v>
      </c>
      <c r="BZ235">
        <v>233</v>
      </c>
      <c r="CA235" s="8">
        <v>0</v>
      </c>
      <c r="CB235" s="8">
        <f t="shared" si="122"/>
        <v>7679.5</v>
      </c>
      <c r="CC235" s="8">
        <v>0</v>
      </c>
      <c r="CD235" s="33">
        <f t="shared" si="123"/>
        <v>6102</v>
      </c>
      <c r="CE235" s="8">
        <v>0</v>
      </c>
      <c r="CF235" s="8">
        <f t="shared" si="124"/>
        <v>5547</v>
      </c>
      <c r="CG235" s="8">
        <v>0</v>
      </c>
      <c r="CH235" s="8">
        <f t="shared" si="125"/>
        <v>6045</v>
      </c>
      <c r="CI235">
        <f t="shared" si="126"/>
        <v>25373.5</v>
      </c>
      <c r="CJ235" s="34">
        <f t="shared" si="118"/>
        <v>0</v>
      </c>
    </row>
    <row r="236" spans="1:88" x14ac:dyDescent="0.25">
      <c r="A236" s="1">
        <v>41256</v>
      </c>
      <c r="B236">
        <v>8030</v>
      </c>
      <c r="C236">
        <v>2122</v>
      </c>
      <c r="D236" s="2">
        <v>2060</v>
      </c>
      <c r="E236">
        <v>2292.5</v>
      </c>
      <c r="F236" s="26">
        <v>2292.5</v>
      </c>
      <c r="G236" s="2">
        <f t="shared" si="97"/>
        <v>5908</v>
      </c>
      <c r="H236" s="2">
        <f>_xlfn.AGGREGATE(1,6,$G$3:G236)</f>
        <v>5904.8579059829062</v>
      </c>
      <c r="I236" s="2">
        <f>_xlfn.AGGREGATE(8,6,$G$3:G236)</f>
        <v>267.39790038006356</v>
      </c>
      <c r="J236" s="2">
        <f t="shared" si="100"/>
        <v>1.1750630848738085E-2</v>
      </c>
      <c r="K236" s="2"/>
      <c r="L236" s="2">
        <f t="shared" si="101"/>
        <v>5970</v>
      </c>
      <c r="M236" s="2">
        <f>_xlfn.AGGREGATE(1,6,$L$3:L236)</f>
        <v>5995.7489316239316</v>
      </c>
      <c r="N236" s="2">
        <f>_xlfn.AGGREGATE(8,6,$L$3:L236)</f>
        <v>290.60332769837885</v>
      </c>
      <c r="O236" s="2">
        <f t="shared" si="102"/>
        <v>-8.8605081806416228E-2</v>
      </c>
      <c r="P236" s="2"/>
      <c r="Q236" s="2">
        <f t="shared" si="103"/>
        <v>5737.5</v>
      </c>
      <c r="R236" s="2">
        <f>_xlfn.AGGREGATE(1,6,$Q$3:Q236)</f>
        <v>5891.4476495726494</v>
      </c>
      <c r="S236" s="2">
        <f>_xlfn.AGGREGATE(8,6,$Q$3:Q236)</f>
        <v>298.15199453092066</v>
      </c>
      <c r="T236" s="2">
        <f t="shared" si="104"/>
        <v>-0.51633949259622969</v>
      </c>
      <c r="V236" s="2">
        <f t="shared" si="105"/>
        <v>62</v>
      </c>
      <c r="W236" s="2">
        <f>_xlfn.AGGREGATE(1,6,$V$3:V236)</f>
        <v>90.891025641025635</v>
      </c>
      <c r="X236" s="2">
        <f>_xlfn.AGGREGATE(8,6,$V$3:V236)</f>
        <v>62.964461253943419</v>
      </c>
      <c r="Y236" s="2">
        <f t="shared" si="106"/>
        <v>-0.45884654717372353</v>
      </c>
      <c r="AA236" s="2">
        <f t="shared" si="107"/>
        <v>-170.5</v>
      </c>
      <c r="AB236" s="2">
        <f>_xlfn.AGGREGATE(1,6,$AA$3:AA236)</f>
        <v>-13.410256410256411</v>
      </c>
      <c r="AC236" s="2">
        <f>_xlfn.AGGREGATE(8,6,$AA$3:AA236)</f>
        <v>114.24385590811774</v>
      </c>
      <c r="AD236" s="2">
        <f t="shared" si="119"/>
        <v>-1.3750388792556623</v>
      </c>
      <c r="AF236" s="2">
        <f t="shared" si="108"/>
        <v>-232.5</v>
      </c>
      <c r="AG236" s="2">
        <f>_xlfn.AGGREGATE(1,6,$AF$3:AF236)</f>
        <v>-104.30128205128206</v>
      </c>
      <c r="AH236" s="2">
        <f>_xlfn.AGGREGATE(8,6,$AF$3:AF236)</f>
        <v>76.505125508854476</v>
      </c>
      <c r="AI236" s="2">
        <f t="shared" si="109"/>
        <v>-1.6756879633362685</v>
      </c>
      <c r="AK236" s="25">
        <v>3.5670663351881604</v>
      </c>
      <c r="AL236" s="4">
        <f t="shared" si="110"/>
        <v>-0.59319394355390787</v>
      </c>
      <c r="AM236" s="4">
        <f t="shared" si="111"/>
        <v>-1.8456360572781239</v>
      </c>
      <c r="AN236" s="4">
        <f t="shared" si="112"/>
        <v>-1.1282363343561288</v>
      </c>
      <c r="AO236" s="2">
        <f t="shared" si="113"/>
        <v>3.5670663351881604</v>
      </c>
      <c r="AP236" s="4">
        <f t="shared" si="128"/>
        <v>3.8952792409181525</v>
      </c>
      <c r="AQ236" s="4">
        <f t="shared" si="127"/>
        <v>3.4506886434954369</v>
      </c>
      <c r="AR236" s="4">
        <f t="shared" si="114"/>
        <v>-0.44459059742271556</v>
      </c>
      <c r="AU236" s="10" t="e">
        <f t="shared" si="98"/>
        <v>#N/A</v>
      </c>
      <c r="AV236" s="10" t="e">
        <f t="shared" si="99"/>
        <v>#N/A</v>
      </c>
      <c r="AX236" s="21">
        <f t="shared" si="120"/>
        <v>2015</v>
      </c>
      <c r="AY236" s="8">
        <f t="shared" si="121"/>
        <v>2015</v>
      </c>
      <c r="AZ236" s="44">
        <f t="shared" si="115"/>
        <v>0</v>
      </c>
      <c r="BA236" s="5" t="e">
        <f t="shared" si="116"/>
        <v>#N/A</v>
      </c>
      <c r="BB236" s="5" t="e">
        <f t="shared" si="117"/>
        <v>#N/A</v>
      </c>
      <c r="BZ236">
        <v>234</v>
      </c>
      <c r="CA236" s="8">
        <v>0</v>
      </c>
      <c r="CB236" s="8">
        <f t="shared" si="122"/>
        <v>7679.5</v>
      </c>
      <c r="CC236" s="8">
        <v>0</v>
      </c>
      <c r="CD236" s="33">
        <f t="shared" si="123"/>
        <v>6102</v>
      </c>
      <c r="CE236" s="8">
        <v>0</v>
      </c>
      <c r="CF236" s="8">
        <f t="shared" si="124"/>
        <v>5547</v>
      </c>
      <c r="CG236" s="8">
        <v>0</v>
      </c>
      <c r="CH236" s="8">
        <f t="shared" si="125"/>
        <v>6045</v>
      </c>
      <c r="CI236">
        <f t="shared" si="126"/>
        <v>25373.5</v>
      </c>
      <c r="CJ236" s="34">
        <f t="shared" si="118"/>
        <v>0</v>
      </c>
    </row>
    <row r="237" spans="1:88" x14ac:dyDescent="0.25">
      <c r="A237" s="1">
        <v>41257</v>
      </c>
      <c r="B237">
        <v>8065</v>
      </c>
      <c r="C237">
        <v>2120</v>
      </c>
      <c r="D237" s="2">
        <v>2084.5</v>
      </c>
      <c r="E237">
        <v>2302.5</v>
      </c>
      <c r="F237" s="26">
        <v>2302.5</v>
      </c>
      <c r="G237" s="2">
        <f t="shared" si="97"/>
        <v>5945</v>
      </c>
      <c r="H237" s="2">
        <f>_xlfn.AGGREGATE(1,6,$G$3:G237)</f>
        <v>5905.0287234042553</v>
      </c>
      <c r="I237" s="2">
        <f>_xlfn.AGGREGATE(8,6,$G$3:G237)</f>
        <v>266.8411561817494</v>
      </c>
      <c r="J237" s="2">
        <f t="shared" si="100"/>
        <v>0.14979427149730865</v>
      </c>
      <c r="K237" s="2"/>
      <c r="L237" s="2">
        <f t="shared" si="101"/>
        <v>5980.5</v>
      </c>
      <c r="M237" s="2">
        <f>_xlfn.AGGREGATE(1,6,$L$3:L237)</f>
        <v>5995.6840425531918</v>
      </c>
      <c r="N237" s="2">
        <f>_xlfn.AGGREGATE(8,6,$L$3:L237)</f>
        <v>289.98606241386153</v>
      </c>
      <c r="O237" s="2">
        <f t="shared" si="102"/>
        <v>-5.2361283941714097E-2</v>
      </c>
      <c r="P237" s="2"/>
      <c r="Q237" s="2">
        <f t="shared" si="103"/>
        <v>5762.5</v>
      </c>
      <c r="R237" s="2">
        <f>_xlfn.AGGREGATE(1,6,$Q$3:Q237)</f>
        <v>5890.8989361702124</v>
      </c>
      <c r="S237" s="2">
        <f>_xlfn.AGGREGATE(8,6,$Q$3:Q237)</f>
        <v>297.63533243869006</v>
      </c>
      <c r="T237" s="2">
        <f t="shared" si="104"/>
        <v>-0.43139682079465935</v>
      </c>
      <c r="V237" s="2">
        <f t="shared" si="105"/>
        <v>35.5</v>
      </c>
      <c r="W237" s="2">
        <f>_xlfn.AGGREGATE(1,6,$V$3:V237)</f>
        <v>90.655319148936172</v>
      </c>
      <c r="X237" s="2">
        <f>_xlfn.AGGREGATE(8,6,$V$3:V237)</f>
        <v>62.933723356690422</v>
      </c>
      <c r="Y237" s="2">
        <f t="shared" si="106"/>
        <v>-0.87640324149155346</v>
      </c>
      <c r="AA237" s="2">
        <f t="shared" si="107"/>
        <v>-182.5</v>
      </c>
      <c r="AB237" s="2">
        <f>_xlfn.AGGREGATE(1,6,$AA$3:AA237)</f>
        <v>-14.129787234042553</v>
      </c>
      <c r="AC237" s="2">
        <f>_xlfn.AGGREGATE(8,6,$AA$3:AA237)</f>
        <v>114.53063868601743</v>
      </c>
      <c r="AD237" s="2">
        <f t="shared" si="119"/>
        <v>-1.4700888312300406</v>
      </c>
      <c r="AF237" s="2">
        <f t="shared" si="108"/>
        <v>-218</v>
      </c>
      <c r="AG237" s="2">
        <f>_xlfn.AGGREGATE(1,6,$AF$3:AF237)</f>
        <v>-104.78510638297873</v>
      </c>
      <c r="AH237" s="2">
        <f>_xlfn.AGGREGATE(8,6,$AF$3:AF237)</f>
        <v>76.700090095992479</v>
      </c>
      <c r="AI237" s="2">
        <f t="shared" si="109"/>
        <v>-1.476072498419877</v>
      </c>
      <c r="AK237" s="25">
        <v>3.3775581504445773</v>
      </c>
      <c r="AL237" s="4">
        <f t="shared" si="110"/>
        <v>-0.33396383323906481</v>
      </c>
      <c r="AM237" s="4">
        <f t="shared" si="111"/>
        <v>-2.4962863442189027</v>
      </c>
      <c r="AN237" s="4">
        <f t="shared" si="112"/>
        <v>-0.54730797298660938</v>
      </c>
      <c r="AO237" s="2">
        <f t="shared" si="113"/>
        <v>3.3775581504445773</v>
      </c>
      <c r="AP237" s="4">
        <f t="shared" si="128"/>
        <v>3.8618778802424383</v>
      </c>
      <c r="AQ237" s="4">
        <f t="shared" si="127"/>
        <v>3.4415473318640797</v>
      </c>
      <c r="AR237" s="4">
        <f t="shared" si="114"/>
        <v>-0.42033054837835859</v>
      </c>
      <c r="AU237" s="10" t="e">
        <f t="shared" si="98"/>
        <v>#N/A</v>
      </c>
      <c r="AV237" s="10" t="e">
        <f t="shared" si="99"/>
        <v>#N/A</v>
      </c>
      <c r="AX237" s="21">
        <f t="shared" si="120"/>
        <v>2015</v>
      </c>
      <c r="AY237" s="8">
        <f t="shared" si="121"/>
        <v>2015</v>
      </c>
      <c r="AZ237" s="44">
        <f t="shared" si="115"/>
        <v>0</v>
      </c>
      <c r="BA237" s="5" t="e">
        <f t="shared" si="116"/>
        <v>#N/A</v>
      </c>
      <c r="BB237" s="5" t="e">
        <f t="shared" si="117"/>
        <v>#N/A</v>
      </c>
      <c r="BZ237">
        <v>235</v>
      </c>
      <c r="CA237" s="8">
        <v>0</v>
      </c>
      <c r="CB237" s="8">
        <f t="shared" si="122"/>
        <v>7679.5</v>
      </c>
      <c r="CC237" s="8">
        <v>0</v>
      </c>
      <c r="CD237" s="33">
        <f t="shared" si="123"/>
        <v>6102</v>
      </c>
      <c r="CE237" s="8">
        <v>0</v>
      </c>
      <c r="CF237" s="8">
        <f t="shared" si="124"/>
        <v>5547</v>
      </c>
      <c r="CG237" s="8">
        <v>0</v>
      </c>
      <c r="CH237" s="8">
        <f t="shared" si="125"/>
        <v>6045</v>
      </c>
      <c r="CI237">
        <f t="shared" si="126"/>
        <v>25373.5</v>
      </c>
      <c r="CJ237" s="34">
        <f t="shared" si="118"/>
        <v>0</v>
      </c>
    </row>
    <row r="238" spans="1:88" x14ac:dyDescent="0.25">
      <c r="A238" s="1">
        <v>41260</v>
      </c>
      <c r="B238">
        <v>8025</v>
      </c>
      <c r="C238">
        <v>2110</v>
      </c>
      <c r="D238" s="2">
        <v>2079</v>
      </c>
      <c r="E238">
        <v>2286</v>
      </c>
      <c r="F238" s="26">
        <v>2286</v>
      </c>
      <c r="G238" s="2">
        <f t="shared" si="97"/>
        <v>5915</v>
      </c>
      <c r="H238" s="2">
        <f>_xlfn.AGGREGATE(1,6,$G$3:G238)</f>
        <v>5905.0709745762715</v>
      </c>
      <c r="I238" s="2">
        <f>_xlfn.AGGREGATE(8,6,$G$3:G238)</f>
        <v>266.2760023403448</v>
      </c>
      <c r="J238" s="2">
        <f t="shared" si="100"/>
        <v>3.7288472624121612E-2</v>
      </c>
      <c r="K238" s="2"/>
      <c r="L238" s="2">
        <f t="shared" si="101"/>
        <v>5946</v>
      </c>
      <c r="M238" s="2">
        <f>_xlfn.AGGREGATE(1,6,$L$3:L238)</f>
        <v>5995.4735169491523</v>
      </c>
      <c r="N238" s="2">
        <f>_xlfn.AGGREGATE(8,6,$L$3:L238)</f>
        <v>289.38902908835166</v>
      </c>
      <c r="O238" s="2">
        <f t="shared" si="102"/>
        <v>-0.17095850905269758</v>
      </c>
      <c r="P238" s="2"/>
      <c r="Q238" s="2">
        <f t="shared" si="103"/>
        <v>5739</v>
      </c>
      <c r="R238" s="2">
        <f>_xlfn.AGGREGATE(1,6,$Q$3:Q238)</f>
        <v>5890.2552966101694</v>
      </c>
      <c r="S238" s="2">
        <f>_xlfn.AGGREGATE(8,6,$Q$3:Q238)</f>
        <v>297.16792769322905</v>
      </c>
      <c r="T238" s="2">
        <f t="shared" si="104"/>
        <v>-0.508989303739105</v>
      </c>
      <c r="V238" s="2">
        <f t="shared" si="105"/>
        <v>31</v>
      </c>
      <c r="W238" s="2">
        <f>_xlfn.AGGREGATE(1,6,$V$3:V238)</f>
        <v>90.402542372881356</v>
      </c>
      <c r="X238" s="2">
        <f>_xlfn.AGGREGATE(8,6,$V$3:V238)</f>
        <v>62.919684427463508</v>
      </c>
      <c r="Y238" s="2">
        <f t="shared" si="106"/>
        <v>-0.94410108558893258</v>
      </c>
      <c r="AA238" s="2">
        <f t="shared" si="107"/>
        <v>-176</v>
      </c>
      <c r="AB238" s="2">
        <f>_xlfn.AGGREGATE(1,6,$AA$3:AA238)</f>
        <v>-14.815677966101696</v>
      </c>
      <c r="AC238" s="2">
        <f>_xlfn.AGGREGATE(8,6,$AA$3:AA238)</f>
        <v>114.77038115208383</v>
      </c>
      <c r="AD238" s="2">
        <f t="shared" si="119"/>
        <v>-1.4044069594951567</v>
      </c>
      <c r="AF238" s="2">
        <f t="shared" si="108"/>
        <v>-207</v>
      </c>
      <c r="AG238" s="2">
        <f>_xlfn.AGGREGATE(1,6,$AF$3:AF238)</f>
        <v>-105.21822033898304</v>
      </c>
      <c r="AH238" s="2">
        <f>_xlfn.AGGREGATE(8,6,$AF$3:AF238)</f>
        <v>76.824861675170482</v>
      </c>
      <c r="AI238" s="2">
        <f t="shared" si="109"/>
        <v>-1.3248547077294961</v>
      </c>
      <c r="AK238" s="25">
        <v>3.2382509709637577</v>
      </c>
      <c r="AL238" s="4">
        <f t="shared" si="110"/>
        <v>-0.642659340167681</v>
      </c>
      <c r="AM238" s="4">
        <f t="shared" si="111"/>
        <v>-2.385796517708211</v>
      </c>
      <c r="AN238" s="4">
        <f t="shared" si="112"/>
        <v>-0.20979511308786591</v>
      </c>
      <c r="AO238" s="2">
        <f t="shared" si="113"/>
        <v>3.2382509709637577</v>
      </c>
      <c r="AP238" s="4">
        <f t="shared" si="128"/>
        <v>3.8216438860954267</v>
      </c>
      <c r="AQ238" s="4">
        <f t="shared" si="127"/>
        <v>3.4161352867515395</v>
      </c>
      <c r="AR238" s="4">
        <f t="shared" si="114"/>
        <v>-0.40550859934388717</v>
      </c>
      <c r="AU238" s="10" t="e">
        <f t="shared" si="98"/>
        <v>#N/A</v>
      </c>
      <c r="AV238" s="10" t="e">
        <f t="shared" si="99"/>
        <v>#N/A</v>
      </c>
      <c r="AX238" s="21">
        <f t="shared" si="120"/>
        <v>2015</v>
      </c>
      <c r="AY238" s="8">
        <f t="shared" si="121"/>
        <v>2015</v>
      </c>
      <c r="AZ238" s="44">
        <f t="shared" si="115"/>
        <v>0</v>
      </c>
      <c r="BA238" s="5" t="e">
        <f t="shared" si="116"/>
        <v>#N/A</v>
      </c>
      <c r="BB238" s="5" t="e">
        <f t="shared" si="117"/>
        <v>#N/A</v>
      </c>
      <c r="BZ238">
        <v>236</v>
      </c>
      <c r="CA238" s="8">
        <v>0</v>
      </c>
      <c r="CB238" s="8">
        <f t="shared" si="122"/>
        <v>7679.5</v>
      </c>
      <c r="CC238" s="8">
        <v>0</v>
      </c>
      <c r="CD238" s="33">
        <f t="shared" si="123"/>
        <v>6102</v>
      </c>
      <c r="CE238" s="8">
        <v>0</v>
      </c>
      <c r="CF238" s="8">
        <f t="shared" si="124"/>
        <v>5547</v>
      </c>
      <c r="CG238" s="8">
        <v>0</v>
      </c>
      <c r="CH238" s="8">
        <f t="shared" si="125"/>
        <v>6045</v>
      </c>
      <c r="CI238">
        <f t="shared" si="126"/>
        <v>25373.5</v>
      </c>
      <c r="CJ238" s="34">
        <f t="shared" si="118"/>
        <v>0</v>
      </c>
    </row>
    <row r="239" spans="1:88" x14ac:dyDescent="0.25">
      <c r="A239" s="1">
        <v>41261</v>
      </c>
      <c r="B239">
        <v>8037.5</v>
      </c>
      <c r="C239">
        <v>2098</v>
      </c>
      <c r="D239" s="2">
        <v>2089</v>
      </c>
      <c r="E239">
        <v>2309.5</v>
      </c>
      <c r="F239" s="26">
        <v>2309.5</v>
      </c>
      <c r="G239" s="2">
        <f t="shared" si="97"/>
        <v>5939.5</v>
      </c>
      <c r="H239" s="2">
        <f>_xlfn.AGGREGATE(1,6,$G$3:G239)</f>
        <v>5905.2162447257388</v>
      </c>
      <c r="I239" s="2">
        <f>_xlfn.AGGREGATE(8,6,$G$3:G239)</f>
        <v>265.72301638063101</v>
      </c>
      <c r="J239" s="2">
        <f t="shared" si="100"/>
        <v>0.12902064616469647</v>
      </c>
      <c r="K239" s="2"/>
      <c r="L239" s="2">
        <f t="shared" si="101"/>
        <v>5948.5</v>
      </c>
      <c r="M239" s="2">
        <f>_xlfn.AGGREGATE(1,6,$L$3:L239)</f>
        <v>5995.2753164556962</v>
      </c>
      <c r="N239" s="2">
        <f>_xlfn.AGGREGATE(8,6,$L$3:L239)</f>
        <v>288.79390982992976</v>
      </c>
      <c r="O239" s="2">
        <f t="shared" si="102"/>
        <v>-0.1619678077118803</v>
      </c>
      <c r="P239" s="2"/>
      <c r="Q239" s="2">
        <f t="shared" si="103"/>
        <v>5728</v>
      </c>
      <c r="R239" s="2">
        <f>_xlfn.AGGREGATE(1,6,$Q$3:Q239)</f>
        <v>5889.570675105485</v>
      </c>
      <c r="S239" s="2">
        <f>_xlfn.AGGREGATE(8,6,$Q$3:Q239)</f>
        <v>296.72677859222858</v>
      </c>
      <c r="T239" s="2">
        <f t="shared" si="104"/>
        <v>-0.54450992213116212</v>
      </c>
      <c r="V239" s="2">
        <f t="shared" si="105"/>
        <v>9</v>
      </c>
      <c r="W239" s="2">
        <f>_xlfn.AGGREGATE(1,6,$V$3:V239)</f>
        <v>90.059071729957807</v>
      </c>
      <c r="X239" s="2">
        <f>_xlfn.AGGREGATE(8,6,$V$3:V239)</f>
        <v>63.00812595761802</v>
      </c>
      <c r="Y239" s="2">
        <f t="shared" si="106"/>
        <v>-1.2864859968138336</v>
      </c>
      <c r="AA239" s="2">
        <f t="shared" si="107"/>
        <v>-211.5</v>
      </c>
      <c r="AB239" s="2">
        <f>_xlfn.AGGREGATE(1,6,$AA$3:AA239)</f>
        <v>-15.645569620253164</v>
      </c>
      <c r="AC239" s="2">
        <f>_xlfn.AGGREGATE(8,6,$AA$3:AA239)</f>
        <v>115.23540807243528</v>
      </c>
      <c r="AD239" s="2">
        <f t="shared" si="119"/>
        <v>-1.6996028708175845</v>
      </c>
      <c r="AF239" s="2">
        <f t="shared" si="108"/>
        <v>-220.5</v>
      </c>
      <c r="AG239" s="2">
        <f>_xlfn.AGGREGATE(1,6,$AF$3:AF239)</f>
        <v>-105.70464135021098</v>
      </c>
      <c r="AH239" s="2">
        <f>_xlfn.AGGREGATE(8,6,$AF$3:AF239)</f>
        <v>77.025937461020277</v>
      </c>
      <c r="AI239" s="2">
        <f t="shared" si="109"/>
        <v>-1.4903467901040779</v>
      </c>
      <c r="AK239" s="25">
        <v>3.7344595830528244</v>
      </c>
      <c r="AL239" s="4">
        <f t="shared" si="110"/>
        <v>-0.57745708367834592</v>
      </c>
      <c r="AM239" s="4">
        <f t="shared" si="111"/>
        <v>-3.1151095137961144</v>
      </c>
      <c r="AN239" s="4">
        <f t="shared" si="112"/>
        <v>-4.1892985578364073E-2</v>
      </c>
      <c r="AO239" s="2">
        <f t="shared" si="113"/>
        <v>3.7344595830528244</v>
      </c>
      <c r="AP239" s="4">
        <f t="shared" si="128"/>
        <v>3.8160190923507429</v>
      </c>
      <c r="AQ239" s="4">
        <f t="shared" si="127"/>
        <v>3.4559258237892001</v>
      </c>
      <c r="AR239" s="4">
        <f t="shared" si="114"/>
        <v>-0.36009326856154278</v>
      </c>
      <c r="AU239" s="10" t="e">
        <f t="shared" si="98"/>
        <v>#N/A</v>
      </c>
      <c r="AV239" s="10" t="e">
        <f t="shared" si="99"/>
        <v>#N/A</v>
      </c>
      <c r="AX239" s="21">
        <f t="shared" si="120"/>
        <v>2015</v>
      </c>
      <c r="AY239" s="8">
        <f t="shared" si="121"/>
        <v>2015</v>
      </c>
      <c r="AZ239" s="44">
        <f t="shared" si="115"/>
        <v>0</v>
      </c>
      <c r="BA239" s="5" t="e">
        <f t="shared" si="116"/>
        <v>#N/A</v>
      </c>
      <c r="BB239" s="5" t="e">
        <f t="shared" si="117"/>
        <v>#N/A</v>
      </c>
      <c r="BZ239">
        <v>237</v>
      </c>
      <c r="CA239" s="8">
        <v>0</v>
      </c>
      <c r="CB239" s="8">
        <f t="shared" si="122"/>
        <v>7679.5</v>
      </c>
      <c r="CC239" s="8">
        <v>0</v>
      </c>
      <c r="CD239" s="33">
        <f t="shared" si="123"/>
        <v>6102</v>
      </c>
      <c r="CE239" s="8">
        <v>0</v>
      </c>
      <c r="CF239" s="8">
        <f t="shared" si="124"/>
        <v>5547</v>
      </c>
      <c r="CG239" s="8">
        <v>0</v>
      </c>
      <c r="CH239" s="8">
        <f t="shared" si="125"/>
        <v>6045</v>
      </c>
      <c r="CI239">
        <f t="shared" si="126"/>
        <v>25373.5</v>
      </c>
      <c r="CJ239" s="34">
        <f t="shared" si="118"/>
        <v>0</v>
      </c>
    </row>
    <row r="240" spans="1:88" x14ac:dyDescent="0.25">
      <c r="A240" s="1">
        <v>41262</v>
      </c>
      <c r="B240">
        <v>7985</v>
      </c>
      <c r="C240">
        <v>2104</v>
      </c>
      <c r="D240" s="2">
        <v>2082</v>
      </c>
      <c r="E240">
        <v>2332.5</v>
      </c>
      <c r="F240" s="26">
        <v>2332.5</v>
      </c>
      <c r="G240" s="2">
        <f t="shared" si="97"/>
        <v>5881</v>
      </c>
      <c r="H240" s="2">
        <f>_xlfn.AGGREGATE(1,6,$G$3:G240)</f>
        <v>5905.1144957983197</v>
      </c>
      <c r="I240" s="2">
        <f>_xlfn.AGGREGATE(8,6,$G$3:G240)</f>
        <v>265.16881369866871</v>
      </c>
      <c r="J240" s="2">
        <f t="shared" si="100"/>
        <v>-9.0940165481612073E-2</v>
      </c>
      <c r="K240" s="2"/>
      <c r="L240" s="2">
        <f t="shared" si="101"/>
        <v>5903</v>
      </c>
      <c r="M240" s="2">
        <f>_xlfn.AGGREGATE(1,6,$L$3:L240)</f>
        <v>5994.8876050420167</v>
      </c>
      <c r="N240" s="2">
        <f>_xlfn.AGGREGATE(8,6,$L$3:L240)</f>
        <v>288.24836510016786</v>
      </c>
      <c r="O240" s="2">
        <f t="shared" si="102"/>
        <v>-0.3187792756780608</v>
      </c>
      <c r="P240" s="2"/>
      <c r="Q240" s="2">
        <f t="shared" si="103"/>
        <v>5652.5</v>
      </c>
      <c r="R240" s="2">
        <f>_xlfn.AGGREGATE(1,6,$Q$3:Q240)</f>
        <v>5888.5745798319331</v>
      </c>
      <c r="S240" s="2">
        <f>_xlfn.AGGREGATE(8,6,$Q$3:Q240)</f>
        <v>296.49956062084283</v>
      </c>
      <c r="T240" s="2">
        <f t="shared" si="104"/>
        <v>-0.79620549635087012</v>
      </c>
      <c r="V240" s="2">
        <f t="shared" si="105"/>
        <v>22</v>
      </c>
      <c r="W240" s="2">
        <f>_xlfn.AGGREGATE(1,6,$V$3:V240)</f>
        <v>89.773109243697476</v>
      </c>
      <c r="X240" s="2">
        <f>_xlfn.AGGREGATE(8,6,$V$3:V240)</f>
        <v>63.029546489473795</v>
      </c>
      <c r="Y240" s="2">
        <f t="shared" si="106"/>
        <v>-1.0752593508667538</v>
      </c>
      <c r="AA240" s="2">
        <f t="shared" si="107"/>
        <v>-228.5</v>
      </c>
      <c r="AB240" s="2">
        <f>_xlfn.AGGREGATE(1,6,$AA$3:AA240)</f>
        <v>-16.539915966386555</v>
      </c>
      <c r="AC240" s="2">
        <f>_xlfn.AGGREGATE(8,6,$AA$3:AA240)</f>
        <v>115.81437754169855</v>
      </c>
      <c r="AD240" s="2">
        <f t="shared" si="119"/>
        <v>-1.8301707312401518</v>
      </c>
      <c r="AF240" s="2">
        <f t="shared" si="108"/>
        <v>-250.5</v>
      </c>
      <c r="AG240" s="2">
        <f>_xlfn.AGGREGATE(1,6,$AF$3:AF240)</f>
        <v>-106.31302521008404</v>
      </c>
      <c r="AH240" s="2">
        <f>_xlfn.AGGREGATE(8,6,$AF$3:AF240)</f>
        <v>77.432470704605137</v>
      </c>
      <c r="AI240" s="2">
        <f t="shared" si="109"/>
        <v>-1.8620996266536634</v>
      </c>
      <c r="AK240" s="25">
        <v>4.488475854244685</v>
      </c>
      <c r="AL240" s="4">
        <f t="shared" si="110"/>
        <v>-1.205924937510543</v>
      </c>
      <c r="AM240" s="4">
        <f t="shared" si="111"/>
        <v>-2.8144899166252935</v>
      </c>
      <c r="AN240" s="4">
        <f t="shared" si="112"/>
        <v>-0.46806100010884877</v>
      </c>
      <c r="AO240" s="2">
        <f t="shared" si="113"/>
        <v>4.488475854244685</v>
      </c>
      <c r="AP240" s="4">
        <f t="shared" si="128"/>
        <v>3.859403399569707</v>
      </c>
      <c r="AQ240" s="4">
        <f t="shared" si="127"/>
        <v>3.5849945775961354</v>
      </c>
      <c r="AR240" s="4">
        <f t="shared" si="114"/>
        <v>-0.27440882197357164</v>
      </c>
      <c r="AU240" s="10" t="e">
        <f t="shared" si="98"/>
        <v>#N/A</v>
      </c>
      <c r="AV240" s="10" t="e">
        <f t="shared" si="99"/>
        <v>#N/A</v>
      </c>
      <c r="AX240" s="21">
        <f t="shared" si="120"/>
        <v>2015</v>
      </c>
      <c r="AY240" s="8">
        <f t="shared" si="121"/>
        <v>2015</v>
      </c>
      <c r="AZ240" s="44">
        <f t="shared" si="115"/>
        <v>0</v>
      </c>
      <c r="BA240" s="5" t="e">
        <f t="shared" si="116"/>
        <v>#N/A</v>
      </c>
      <c r="BB240" s="5" t="e">
        <f t="shared" si="117"/>
        <v>#N/A</v>
      </c>
      <c r="BZ240">
        <v>238</v>
      </c>
      <c r="CA240" s="8">
        <v>0</v>
      </c>
      <c r="CB240" s="8">
        <f t="shared" si="122"/>
        <v>7679.5</v>
      </c>
      <c r="CC240" s="8">
        <v>0</v>
      </c>
      <c r="CD240" s="33">
        <f t="shared" si="123"/>
        <v>6102</v>
      </c>
      <c r="CE240" s="8">
        <v>0</v>
      </c>
      <c r="CF240" s="8">
        <f t="shared" si="124"/>
        <v>5547</v>
      </c>
      <c r="CG240" s="8">
        <v>0</v>
      </c>
      <c r="CH240" s="8">
        <f t="shared" si="125"/>
        <v>6045</v>
      </c>
      <c r="CI240">
        <f t="shared" si="126"/>
        <v>25373.5</v>
      </c>
      <c r="CJ240" s="34">
        <f t="shared" si="118"/>
        <v>0</v>
      </c>
    </row>
    <row r="241" spans="1:88" x14ac:dyDescent="0.25">
      <c r="A241" s="1">
        <v>41263</v>
      </c>
      <c r="B241">
        <v>7851.5</v>
      </c>
      <c r="C241">
        <v>2069</v>
      </c>
      <c r="D241" s="2">
        <v>2066</v>
      </c>
      <c r="E241">
        <v>2330</v>
      </c>
      <c r="F241" s="26">
        <v>2330</v>
      </c>
      <c r="G241" s="2">
        <f t="shared" si="97"/>
        <v>5782.5</v>
      </c>
      <c r="H241" s="2">
        <f>_xlfn.AGGREGATE(1,6,$G$3:G241)</f>
        <v>5904.6014644351462</v>
      </c>
      <c r="I241" s="2">
        <f>_xlfn.AGGREGATE(8,6,$G$3:G241)</f>
        <v>264.7318241376442</v>
      </c>
      <c r="J241" s="2">
        <f t="shared" si="100"/>
        <v>-0.46122699767165509</v>
      </c>
      <c r="K241" s="2"/>
      <c r="L241" s="2">
        <f t="shared" si="101"/>
        <v>5785.5</v>
      </c>
      <c r="M241" s="2">
        <f>_xlfn.AGGREGATE(1,6,$L$3:L241)</f>
        <v>5994.0115062761506</v>
      </c>
      <c r="N241" s="2">
        <f>_xlfn.AGGREGATE(8,6,$L$3:L241)</f>
        <v>287.96206660383604</v>
      </c>
      <c r="O241" s="2">
        <f t="shared" si="102"/>
        <v>-0.72409365836025352</v>
      </c>
      <c r="P241" s="2"/>
      <c r="Q241" s="2">
        <f t="shared" si="103"/>
        <v>5521.5</v>
      </c>
      <c r="R241" s="2">
        <f>_xlfn.AGGREGATE(1,6,$Q$3:Q241)</f>
        <v>5887.0387029288704</v>
      </c>
      <c r="S241" s="2">
        <f>_xlfn.AGGREGATE(8,6,$Q$3:Q241)</f>
        <v>296.82584002664373</v>
      </c>
      <c r="T241" s="2">
        <f t="shared" si="104"/>
        <v>-1.2314921871224516</v>
      </c>
      <c r="V241" s="2">
        <f t="shared" si="105"/>
        <v>3</v>
      </c>
      <c r="W241" s="2">
        <f>_xlfn.AGGREGATE(1,6,$V$3:V241)</f>
        <v>89.410041841004187</v>
      </c>
      <c r="X241" s="2">
        <f>_xlfn.AGGREGATE(8,6,$V$3:V241)</f>
        <v>63.146449821845501</v>
      </c>
      <c r="Y241" s="2">
        <f t="shared" si="106"/>
        <v>-1.368406966421581</v>
      </c>
      <c r="AA241" s="2">
        <f t="shared" si="107"/>
        <v>-261</v>
      </c>
      <c r="AB241" s="2">
        <f>_xlfn.AGGREGATE(1,6,$AA$3:AA241)</f>
        <v>-17.56276150627615</v>
      </c>
      <c r="AC241" s="2">
        <f>_xlfn.AGGREGATE(8,6,$AA$3:AA241)</f>
        <v>116.64410626100437</v>
      </c>
      <c r="AD241" s="2">
        <f t="shared" si="119"/>
        <v>-2.0870084764420547</v>
      </c>
      <c r="AF241" s="2">
        <f t="shared" si="108"/>
        <v>-264</v>
      </c>
      <c r="AG241" s="2">
        <f>_xlfn.AGGREGATE(1,6,$AF$3:AF241)</f>
        <v>-106.97280334728033</v>
      </c>
      <c r="AH241" s="2">
        <f>_xlfn.AGGREGATE(8,6,$AF$3:AF241)</f>
        <v>77.937819148649012</v>
      </c>
      <c r="AI241" s="2">
        <f t="shared" si="109"/>
        <v>-2.0147753474244041</v>
      </c>
      <c r="AK241" s="25">
        <v>5.3332760109889108</v>
      </c>
      <c r="AL241" s="4">
        <f t="shared" si="110"/>
        <v>-2.4168128431543603</v>
      </c>
      <c r="AM241" s="4">
        <f t="shared" si="111"/>
        <v>-2.9941884451919805</v>
      </c>
      <c r="AN241" s="4">
        <f t="shared" si="112"/>
        <v>7.77252773574304E-2</v>
      </c>
      <c r="AO241" s="2">
        <f t="shared" si="113"/>
        <v>5.3332760109889108</v>
      </c>
      <c r="AP241" s="4">
        <f t="shared" si="128"/>
        <v>3.9544919551451398</v>
      </c>
      <c r="AQ241" s="4">
        <f t="shared" si="127"/>
        <v>3.8035297567702324</v>
      </c>
      <c r="AR241" s="4">
        <f t="shared" si="114"/>
        <v>-0.15096219837490743</v>
      </c>
      <c r="AU241" s="10" t="e">
        <f t="shared" si="98"/>
        <v>#N/A</v>
      </c>
      <c r="AV241" s="10" t="e">
        <f t="shared" si="99"/>
        <v>#N/A</v>
      </c>
      <c r="AX241" s="21">
        <f t="shared" si="120"/>
        <v>2015</v>
      </c>
      <c r="AY241" s="8">
        <f t="shared" si="121"/>
        <v>2015</v>
      </c>
      <c r="AZ241" s="44">
        <f t="shared" si="115"/>
        <v>0</v>
      </c>
      <c r="BA241" s="5" t="e">
        <f t="shared" si="116"/>
        <v>#N/A</v>
      </c>
      <c r="BB241" s="5" t="e">
        <f t="shared" si="117"/>
        <v>#N/A</v>
      </c>
      <c r="BZ241">
        <v>239</v>
      </c>
      <c r="CA241" s="8">
        <v>0</v>
      </c>
      <c r="CB241" s="8">
        <f t="shared" si="122"/>
        <v>7679.5</v>
      </c>
      <c r="CC241" s="8">
        <v>0</v>
      </c>
      <c r="CD241" s="33">
        <f t="shared" si="123"/>
        <v>6102</v>
      </c>
      <c r="CE241" s="8">
        <v>0</v>
      </c>
      <c r="CF241" s="8">
        <f t="shared" si="124"/>
        <v>5547</v>
      </c>
      <c r="CG241" s="8">
        <v>0</v>
      </c>
      <c r="CH241" s="8">
        <f t="shared" si="125"/>
        <v>6045</v>
      </c>
      <c r="CI241">
        <f t="shared" si="126"/>
        <v>25373.5</v>
      </c>
      <c r="CJ241" s="34">
        <f t="shared" si="118"/>
        <v>0</v>
      </c>
    </row>
    <row r="242" spans="1:88" x14ac:dyDescent="0.25">
      <c r="A242" s="1">
        <v>41264</v>
      </c>
      <c r="B242">
        <v>7791</v>
      </c>
      <c r="C242">
        <v>2071</v>
      </c>
      <c r="D242" s="2">
        <v>2061</v>
      </c>
      <c r="E242">
        <v>2293</v>
      </c>
      <c r="F242" s="26">
        <v>2293</v>
      </c>
      <c r="G242" s="2">
        <f t="shared" si="97"/>
        <v>5720</v>
      </c>
      <c r="H242" s="2">
        <f>_xlfn.AGGREGATE(1,6,$G$3:G242)</f>
        <v>5903.8322916666666</v>
      </c>
      <c r="I242" s="2">
        <f>_xlfn.AGGREGATE(8,6,$G$3:G242)</f>
        <v>264.44720694182337</v>
      </c>
      <c r="J242" s="2">
        <f t="shared" si="100"/>
        <v>-0.69515686625160122</v>
      </c>
      <c r="K242" s="2"/>
      <c r="L242" s="2">
        <f t="shared" si="101"/>
        <v>5730</v>
      </c>
      <c r="M242" s="2">
        <f>_xlfn.AGGREGATE(1,6,$L$3:L242)</f>
        <v>5992.911458333333</v>
      </c>
      <c r="N242" s="2">
        <f>_xlfn.AGGREGATE(8,6,$L$3:L242)</f>
        <v>287.86430491776827</v>
      </c>
      <c r="O242" s="2">
        <f t="shared" si="102"/>
        <v>-0.91331732987331204</v>
      </c>
      <c r="P242" s="2"/>
      <c r="Q242" s="2">
        <f t="shared" si="103"/>
        <v>5498</v>
      </c>
      <c r="R242" s="2">
        <f>_xlfn.AGGREGATE(1,6,$Q$3:Q242)</f>
        <v>5885.4177083333334</v>
      </c>
      <c r="S242" s="2">
        <f>_xlfn.AGGREGATE(8,6,$Q$3:Q242)</f>
        <v>297.2649907716991</v>
      </c>
      <c r="T242" s="2">
        <f t="shared" si="104"/>
        <v>-1.3032739150600885</v>
      </c>
      <c r="V242" s="2">
        <f t="shared" si="105"/>
        <v>10</v>
      </c>
      <c r="W242" s="2">
        <f>_xlfn.AGGREGATE(1,6,$V$3:V242)</f>
        <v>89.079166666666666</v>
      </c>
      <c r="X242" s="2">
        <f>_xlfn.AGGREGATE(8,6,$V$3:V242)</f>
        <v>63.222029251194471</v>
      </c>
      <c r="Y242" s="2">
        <f t="shared" si="106"/>
        <v>-1.250816647350379</v>
      </c>
      <c r="AA242" s="2">
        <f t="shared" si="107"/>
        <v>-222</v>
      </c>
      <c r="AB242" s="2">
        <f>_xlfn.AGGREGATE(1,6,$AA$3:AA242)</f>
        <v>-18.414583333333333</v>
      </c>
      <c r="AC242" s="2">
        <f>_xlfn.AGGREGATE(8,6,$AA$3:AA242)</f>
        <v>117.14339501508279</v>
      </c>
      <c r="AD242" s="2">
        <f t="shared" si="119"/>
        <v>-1.7379163088149703</v>
      </c>
      <c r="AF242" s="2">
        <f t="shared" si="108"/>
        <v>-232</v>
      </c>
      <c r="AG242" s="2">
        <f>_xlfn.AGGREGATE(1,6,$AF$3:AF242)</f>
        <v>-107.49375000000001</v>
      </c>
      <c r="AH242" s="2">
        <f>_xlfn.AGGREGATE(8,6,$AF$3:AF242)</f>
        <v>78.191145082233149</v>
      </c>
      <c r="AI242" s="2">
        <f t="shared" si="109"/>
        <v>-1.5923318410167486</v>
      </c>
      <c r="AK242" s="25">
        <v>4.6335220648918076</v>
      </c>
      <c r="AL242" s="4">
        <f t="shared" si="110"/>
        <v>-2.9117481111850019</v>
      </c>
      <c r="AM242" s="4">
        <f t="shared" si="111"/>
        <v>-2.2935760899137483</v>
      </c>
      <c r="AN242" s="4">
        <f t="shared" si="112"/>
        <v>0.57180213620694231</v>
      </c>
      <c r="AO242" s="2">
        <f t="shared" si="113"/>
        <v>4.6335220648918076</v>
      </c>
      <c r="AP242" s="4">
        <f t="shared" si="128"/>
        <v>3.9983003493223448</v>
      </c>
      <c r="AQ242" s="4">
        <f t="shared" si="127"/>
        <v>3.9072787952854293</v>
      </c>
      <c r="AR242" s="4">
        <f t="shared" si="114"/>
        <v>-9.1021554036915475E-2</v>
      </c>
      <c r="AU242" s="10" t="e">
        <f t="shared" si="98"/>
        <v>#N/A</v>
      </c>
      <c r="AV242" s="10" t="e">
        <f t="shared" si="99"/>
        <v>#N/A</v>
      </c>
      <c r="AX242" s="21">
        <f t="shared" si="120"/>
        <v>2015</v>
      </c>
      <c r="AY242" s="8">
        <f t="shared" si="121"/>
        <v>2015</v>
      </c>
      <c r="AZ242" s="44">
        <f t="shared" si="115"/>
        <v>0</v>
      </c>
      <c r="BA242" s="5" t="e">
        <f t="shared" si="116"/>
        <v>#N/A</v>
      </c>
      <c r="BB242" s="5" t="e">
        <f t="shared" si="117"/>
        <v>#N/A</v>
      </c>
      <c r="BZ242">
        <v>240</v>
      </c>
      <c r="CA242" s="8">
        <v>0</v>
      </c>
      <c r="CB242" s="8">
        <f t="shared" si="122"/>
        <v>7679.5</v>
      </c>
      <c r="CC242" s="8">
        <v>0</v>
      </c>
      <c r="CD242" s="33">
        <f t="shared" si="123"/>
        <v>6102</v>
      </c>
      <c r="CE242" s="8">
        <v>0</v>
      </c>
      <c r="CF242" s="8">
        <f t="shared" si="124"/>
        <v>5547</v>
      </c>
      <c r="CG242" s="8">
        <v>0</v>
      </c>
      <c r="CH242" s="8">
        <f t="shared" si="125"/>
        <v>6045</v>
      </c>
      <c r="CI242">
        <f t="shared" si="126"/>
        <v>25373.5</v>
      </c>
      <c r="CJ242" s="34">
        <f t="shared" si="118"/>
        <v>0</v>
      </c>
    </row>
    <row r="243" spans="1:88" x14ac:dyDescent="0.25">
      <c r="A243" s="1">
        <v>41267</v>
      </c>
      <c r="B243">
        <v>7801</v>
      </c>
      <c r="C243">
        <v>2091</v>
      </c>
      <c r="D243" s="2">
        <v>2090</v>
      </c>
      <c r="E243">
        <v>2318.5</v>
      </c>
      <c r="F243" s="26">
        <v>2318.5</v>
      </c>
      <c r="G243" s="2">
        <f t="shared" si="97"/>
        <v>5710</v>
      </c>
      <c r="H243" s="2">
        <f>_xlfn.AGGREGATE(1,6,$G$3:G243)</f>
        <v>5903.0280082987556</v>
      </c>
      <c r="I243" s="2">
        <f>_xlfn.AGGREGATE(8,6,$G$3:G243)</f>
        <v>264.19197348228545</v>
      </c>
      <c r="J243" s="2">
        <f t="shared" si="100"/>
        <v>-0.73063540029045759</v>
      </c>
      <c r="K243" s="2"/>
      <c r="L243" s="2">
        <f t="shared" si="101"/>
        <v>5711</v>
      </c>
      <c r="M243" s="2">
        <f>_xlfn.AGGREGATE(1,6,$L$3:L243)</f>
        <v>5991.7417012448132</v>
      </c>
      <c r="N243" s="2">
        <f>_xlfn.AGGREGATE(8,6,$L$3:L243)</f>
        <v>287.83748176051427</v>
      </c>
      <c r="O243" s="2">
        <f t="shared" si="102"/>
        <v>-0.97534796207811147</v>
      </c>
      <c r="P243" s="2"/>
      <c r="Q243" s="2">
        <f t="shared" si="103"/>
        <v>5482.5</v>
      </c>
      <c r="R243" s="2">
        <f>_xlfn.AGGREGATE(1,6,$Q$3:Q243)</f>
        <v>5883.7458506224066</v>
      </c>
      <c r="S243" s="2">
        <f>_xlfn.AGGREGATE(8,6,$Q$3:Q243)</f>
        <v>297.77614887286484</v>
      </c>
      <c r="T243" s="2">
        <f t="shared" si="104"/>
        <v>-1.3474747797672606</v>
      </c>
      <c r="V243" s="2">
        <f t="shared" si="105"/>
        <v>1</v>
      </c>
      <c r="W243" s="2">
        <f>_xlfn.AGGREGATE(1,6,$V$3:V243)</f>
        <v>88.713692946058089</v>
      </c>
      <c r="X243" s="2">
        <f>_xlfn.AGGREGATE(8,6,$V$3:V243)</f>
        <v>63.344272562285667</v>
      </c>
      <c r="Y243" s="2">
        <f t="shared" si="106"/>
        <v>-1.3847138722733023</v>
      </c>
      <c r="AA243" s="2">
        <f t="shared" si="107"/>
        <v>-227.5</v>
      </c>
      <c r="AB243" s="2">
        <f>_xlfn.AGGREGATE(1,6,$AA$3:AA243)</f>
        <v>-19.282157676348547</v>
      </c>
      <c r="AC243" s="2">
        <f>_xlfn.AGGREGATE(8,6,$AA$3:AA243)</f>
        <v>117.67021419291929</v>
      </c>
      <c r="AD243" s="2">
        <f t="shared" si="119"/>
        <v>-1.769503384962656</v>
      </c>
      <c r="AF243" s="2">
        <f t="shared" si="108"/>
        <v>-228.5</v>
      </c>
      <c r="AG243" s="2">
        <f>_xlfn.AGGREGATE(1,6,$AF$3:AF243)</f>
        <v>-107.99585062240664</v>
      </c>
      <c r="AH243" s="2">
        <f>_xlfn.AGGREGATE(8,6,$AF$3:AF243)</f>
        <v>78.415506655428032</v>
      </c>
      <c r="AI243" s="2">
        <f t="shared" si="109"/>
        <v>-1.53673877167064</v>
      </c>
      <c r="AK243" s="25">
        <v>4.6537169364005564</v>
      </c>
      <c r="AL243" s="4">
        <f t="shared" si="110"/>
        <v>-3.0534581421358298</v>
      </c>
      <c r="AM243" s="4">
        <f t="shared" si="111"/>
        <v>-2.4235818569455008</v>
      </c>
      <c r="AN243" s="4">
        <f t="shared" si="112"/>
        <v>0.82332306268077371</v>
      </c>
      <c r="AO243" s="2">
        <f t="shared" si="113"/>
        <v>4.6537169364005564</v>
      </c>
      <c r="AP243" s="4">
        <f t="shared" si="128"/>
        <v>4.0405852904241648</v>
      </c>
      <c r="AQ243" s="4">
        <f t="shared" si="127"/>
        <v>4.0005835629248203</v>
      </c>
      <c r="AR243" s="4">
        <f t="shared" si="114"/>
        <v>-4.0001727499344497E-2</v>
      </c>
      <c r="AU243" s="10" t="e">
        <f t="shared" si="98"/>
        <v>#N/A</v>
      </c>
      <c r="AV243" s="10" t="e">
        <f t="shared" si="99"/>
        <v>#N/A</v>
      </c>
      <c r="AX243" s="21">
        <f t="shared" si="120"/>
        <v>2015</v>
      </c>
      <c r="AY243" s="8">
        <f t="shared" si="121"/>
        <v>2015</v>
      </c>
      <c r="AZ243" s="44">
        <f t="shared" si="115"/>
        <v>0</v>
      </c>
      <c r="BA243" s="5" t="e">
        <f t="shared" si="116"/>
        <v>#N/A</v>
      </c>
      <c r="BB243" s="5" t="e">
        <f t="shared" si="117"/>
        <v>#N/A</v>
      </c>
      <c r="BZ243">
        <v>241</v>
      </c>
      <c r="CA243" s="8">
        <v>0</v>
      </c>
      <c r="CB243" s="8">
        <f t="shared" si="122"/>
        <v>7679.5</v>
      </c>
      <c r="CC243" s="8">
        <v>0</v>
      </c>
      <c r="CD243" s="33">
        <f t="shared" si="123"/>
        <v>6102</v>
      </c>
      <c r="CE243" s="8">
        <v>0</v>
      </c>
      <c r="CF243" s="8">
        <f t="shared" si="124"/>
        <v>5547</v>
      </c>
      <c r="CG243" s="8">
        <v>0</v>
      </c>
      <c r="CH243" s="8">
        <f t="shared" si="125"/>
        <v>6045</v>
      </c>
      <c r="CI243">
        <f t="shared" si="126"/>
        <v>25373.5</v>
      </c>
      <c r="CJ243" s="34">
        <f t="shared" si="118"/>
        <v>0</v>
      </c>
    </row>
    <row r="244" spans="1:88" x14ac:dyDescent="0.25">
      <c r="A244" s="1">
        <v>41270</v>
      </c>
      <c r="B244">
        <v>7897</v>
      </c>
      <c r="C244">
        <v>2081</v>
      </c>
      <c r="D244" s="2">
        <v>2092</v>
      </c>
      <c r="E244">
        <v>2325</v>
      </c>
      <c r="F244" s="26">
        <v>2325</v>
      </c>
      <c r="G244" s="2">
        <f t="shared" si="97"/>
        <v>5816</v>
      </c>
      <c r="H244" s="2">
        <f>_xlfn.AGGREGATE(1,6,$G$3:G244)</f>
        <v>5902.6683884297518</v>
      </c>
      <c r="I244" s="2">
        <f>_xlfn.AGGREGATE(8,6,$G$3:G244)</f>
        <v>263.7046596543866</v>
      </c>
      <c r="J244" s="2">
        <f t="shared" si="100"/>
        <v>-0.32865702313846112</v>
      </c>
      <c r="K244" s="2"/>
      <c r="L244" s="2">
        <f t="shared" si="101"/>
        <v>5805</v>
      </c>
      <c r="M244" s="2">
        <f>_xlfn.AGGREGATE(1,6,$L$3:L244)</f>
        <v>5990.9700413223145</v>
      </c>
      <c r="N244" s="2">
        <f>_xlfn.AGGREGATE(8,6,$L$3:L244)</f>
        <v>287.49185109040337</v>
      </c>
      <c r="O244" s="2">
        <f t="shared" si="102"/>
        <v>-0.64687065256620169</v>
      </c>
      <c r="P244" s="2"/>
      <c r="Q244" s="2">
        <f t="shared" si="103"/>
        <v>5572</v>
      </c>
      <c r="R244" s="2">
        <f>_xlfn.AGGREGATE(1,6,$Q$3:Q244)</f>
        <v>5882.4576446280989</v>
      </c>
      <c r="S244" s="2">
        <f>_xlfn.AGGREGATE(8,6,$Q$3:Q244)</f>
        <v>297.83243720986758</v>
      </c>
      <c r="T244" s="2">
        <f t="shared" si="104"/>
        <v>-1.0423903035428441</v>
      </c>
      <c r="V244" s="2">
        <f t="shared" si="105"/>
        <v>-11</v>
      </c>
      <c r="W244" s="2">
        <f>_xlfn.AGGREGATE(1,6,$V$3:V244)</f>
        <v>88.301652892561989</v>
      </c>
      <c r="X244" s="2">
        <f>_xlfn.AGGREGATE(8,6,$V$3:V244)</f>
        <v>63.536072897617913</v>
      </c>
      <c r="Y244" s="2">
        <f t="shared" si="106"/>
        <v>-1.5629176995653598</v>
      </c>
      <c r="AA244" s="2">
        <f t="shared" si="107"/>
        <v>-244</v>
      </c>
      <c r="AB244" s="2">
        <f>_xlfn.AGGREGATE(1,6,$AA$3:AA244)</f>
        <v>-20.210743801652892</v>
      </c>
      <c r="AC244" s="2">
        <f>_xlfn.AGGREGATE(8,6,$AA$3:AA244)</f>
        <v>118.30837196203092</v>
      </c>
      <c r="AD244" s="2">
        <f t="shared" si="119"/>
        <v>-1.8915758241535816</v>
      </c>
      <c r="AF244" s="2">
        <f t="shared" si="108"/>
        <v>-233</v>
      </c>
      <c r="AG244" s="2">
        <f>_xlfn.AGGREGATE(1,6,$AF$3:AF244)</f>
        <v>-108.51239669421487</v>
      </c>
      <c r="AH244" s="2">
        <f>_xlfn.AGGREGATE(8,6,$AF$3:AF244)</f>
        <v>78.663118486100814</v>
      </c>
      <c r="AI244" s="2">
        <f t="shared" si="109"/>
        <v>-1.5825409124579921</v>
      </c>
      <c r="AK244" s="25">
        <v>4.5165070401544174</v>
      </c>
      <c r="AL244" s="4">
        <f t="shared" si="110"/>
        <v>-2.0179179792475068</v>
      </c>
      <c r="AM244" s="4">
        <f t="shared" si="111"/>
        <v>-3.1258365005804802</v>
      </c>
      <c r="AN244" s="4">
        <f t="shared" si="112"/>
        <v>0.62724743967356922</v>
      </c>
      <c r="AO244" s="2">
        <f t="shared" si="113"/>
        <v>4.5165070401544174</v>
      </c>
      <c r="AP244" s="4">
        <f t="shared" si="128"/>
        <v>4.0712899194390202</v>
      </c>
      <c r="AQ244" s="4">
        <f t="shared" si="127"/>
        <v>4.0650739975785202</v>
      </c>
      <c r="AR244" s="4">
        <f t="shared" si="114"/>
        <v>-6.2159218605000177E-3</v>
      </c>
      <c r="AU244" s="10" t="e">
        <f t="shared" si="98"/>
        <v>#N/A</v>
      </c>
      <c r="AV244" s="10" t="e">
        <f t="shared" si="99"/>
        <v>#N/A</v>
      </c>
      <c r="AX244" s="21">
        <f t="shared" si="120"/>
        <v>2015</v>
      </c>
      <c r="AY244" s="8">
        <f t="shared" si="121"/>
        <v>2015</v>
      </c>
      <c r="AZ244" s="44">
        <f t="shared" si="115"/>
        <v>0</v>
      </c>
      <c r="BA244" s="5" t="e">
        <f t="shared" si="116"/>
        <v>#N/A</v>
      </c>
      <c r="BB244" s="5" t="e">
        <f t="shared" si="117"/>
        <v>#N/A</v>
      </c>
      <c r="BZ244">
        <v>242</v>
      </c>
      <c r="CA244" s="8">
        <v>0</v>
      </c>
      <c r="CB244" s="8">
        <f t="shared" si="122"/>
        <v>7679.5</v>
      </c>
      <c r="CC244" s="8">
        <v>0</v>
      </c>
      <c r="CD244" s="33">
        <f t="shared" si="123"/>
        <v>6102</v>
      </c>
      <c r="CE244" s="8">
        <v>0</v>
      </c>
      <c r="CF244" s="8">
        <f t="shared" si="124"/>
        <v>5547</v>
      </c>
      <c r="CG244" s="8">
        <v>0</v>
      </c>
      <c r="CH244" s="8">
        <f t="shared" si="125"/>
        <v>6045</v>
      </c>
      <c r="CI244">
        <f t="shared" si="126"/>
        <v>25373.5</v>
      </c>
      <c r="CJ244" s="34">
        <f t="shared" si="118"/>
        <v>0</v>
      </c>
    </row>
    <row r="245" spans="1:88" x14ac:dyDescent="0.25">
      <c r="A245" s="1">
        <v>41271</v>
      </c>
      <c r="B245">
        <v>7874.5</v>
      </c>
      <c r="C245">
        <v>2064</v>
      </c>
      <c r="D245" s="2">
        <v>2071</v>
      </c>
      <c r="E245">
        <v>2323</v>
      </c>
      <c r="F245" s="26">
        <v>2323</v>
      </c>
      <c r="G245" s="2">
        <f t="shared" si="97"/>
        <v>5810.5</v>
      </c>
      <c r="H245" s="2">
        <f>_xlfn.AGGREGATE(1,6,$G$3:G245)</f>
        <v>5902.2890946502057</v>
      </c>
      <c r="I245" s="2">
        <f>_xlfn.AGGREGATE(8,6,$G$3:G245)</f>
        <v>263.22763743472751</v>
      </c>
      <c r="J245" s="2">
        <f t="shared" si="100"/>
        <v>-0.34870614478301737</v>
      </c>
      <c r="K245" s="2"/>
      <c r="L245" s="2">
        <f t="shared" si="101"/>
        <v>5803.5</v>
      </c>
      <c r="M245" s="2">
        <f>_xlfn.AGGREGATE(1,6,$L$3:L245)</f>
        <v>5990.1985596707818</v>
      </c>
      <c r="N245" s="2">
        <f>_xlfn.AGGREGATE(8,6,$L$3:L245)</f>
        <v>287.15060345002155</v>
      </c>
      <c r="O245" s="2">
        <f t="shared" si="102"/>
        <v>-0.65017644897018867</v>
      </c>
      <c r="P245" s="2"/>
      <c r="Q245" s="2">
        <f t="shared" si="103"/>
        <v>5551.5</v>
      </c>
      <c r="R245" s="2">
        <f>_xlfn.AGGREGATE(1,6,$Q$3:Q245)</f>
        <v>5881.0956790123455</v>
      </c>
      <c r="S245" s="2">
        <f>_xlfn.AGGREGATE(8,6,$Q$3:Q245)</f>
        <v>297.97318828733427</v>
      </c>
      <c r="T245" s="2">
        <f t="shared" si="104"/>
        <v>-1.1061252890126403</v>
      </c>
      <c r="V245" s="2">
        <f t="shared" si="105"/>
        <v>-7</v>
      </c>
      <c r="W245" s="2">
        <f>_xlfn.AGGREGATE(1,6,$V$3:V245)</f>
        <v>87.909465020576135</v>
      </c>
      <c r="X245" s="2">
        <f>_xlfn.AGGREGATE(8,6,$V$3:V245)</f>
        <v>63.698056647761646</v>
      </c>
      <c r="Y245" s="2">
        <f t="shared" si="106"/>
        <v>-1.489989962259096</v>
      </c>
      <c r="AA245" s="2">
        <f t="shared" si="107"/>
        <v>-259</v>
      </c>
      <c r="AB245" s="2">
        <f>_xlfn.AGGREGATE(1,6,$AA$3:AA245)</f>
        <v>-21.193415637860081</v>
      </c>
      <c r="AC245" s="2">
        <f>_xlfn.AGGREGATE(8,6,$AA$3:AA245)</f>
        <v>119.05022644897205</v>
      </c>
      <c r="AD245" s="2">
        <f t="shared" si="119"/>
        <v>-1.9975315583634765</v>
      </c>
      <c r="AF245" s="2">
        <f t="shared" si="108"/>
        <v>-252</v>
      </c>
      <c r="AG245" s="2">
        <f>_xlfn.AGGREGATE(1,6,$AF$3:AF245)</f>
        <v>-109.10288065843622</v>
      </c>
      <c r="AH245" s="2">
        <f>_xlfn.AGGREGATE(8,6,$AF$3:AF245)</f>
        <v>79.036701064496597</v>
      </c>
      <c r="AI245" s="2">
        <f t="shared" si="109"/>
        <v>-1.8079843593795109</v>
      </c>
      <c r="AK245" s="25">
        <v>4.9116412067556272</v>
      </c>
      <c r="AL245" s="4">
        <f t="shared" si="110"/>
        <v>-2.1050078827658463</v>
      </c>
      <c r="AM245" s="4">
        <f t="shared" si="111"/>
        <v>-3.1388153758395552</v>
      </c>
      <c r="AN245" s="4">
        <f t="shared" si="112"/>
        <v>0.33218205184977379</v>
      </c>
      <c r="AO245" s="2">
        <f t="shared" si="113"/>
        <v>4.9116412067556272</v>
      </c>
      <c r="AP245" s="4">
        <f t="shared" si="128"/>
        <v>4.1255061315239629</v>
      </c>
      <c r="AQ245" s="4">
        <f t="shared" si="127"/>
        <v>4.1708948987256589</v>
      </c>
      <c r="AR245" s="4">
        <f t="shared" si="114"/>
        <v>4.5388767201695934E-2</v>
      </c>
      <c r="AU245" s="10" t="e">
        <f t="shared" si="98"/>
        <v>#N/A</v>
      </c>
      <c r="AV245" s="10" t="e">
        <f t="shared" si="99"/>
        <v>#N/A</v>
      </c>
      <c r="AX245" s="21">
        <f t="shared" si="120"/>
        <v>2015</v>
      </c>
      <c r="AY245" s="8">
        <f t="shared" si="121"/>
        <v>2015</v>
      </c>
      <c r="AZ245" s="44">
        <f t="shared" si="115"/>
        <v>0</v>
      </c>
      <c r="BA245" s="5" t="e">
        <f t="shared" si="116"/>
        <v>#N/A</v>
      </c>
      <c r="BB245" s="5" t="e">
        <f t="shared" si="117"/>
        <v>#N/A</v>
      </c>
      <c r="BZ245">
        <v>243</v>
      </c>
      <c r="CA245" s="8">
        <v>0</v>
      </c>
      <c r="CB245" s="8">
        <f t="shared" si="122"/>
        <v>7679.5</v>
      </c>
      <c r="CC245" s="8">
        <v>0</v>
      </c>
      <c r="CD245" s="33">
        <f t="shared" si="123"/>
        <v>6102</v>
      </c>
      <c r="CE245" s="8">
        <v>0</v>
      </c>
      <c r="CF245" s="8">
        <f t="shared" si="124"/>
        <v>5547</v>
      </c>
      <c r="CG245" s="8">
        <v>0</v>
      </c>
      <c r="CH245" s="8">
        <f t="shared" si="125"/>
        <v>6045</v>
      </c>
      <c r="CI245">
        <f t="shared" si="126"/>
        <v>25373.5</v>
      </c>
      <c r="CJ245" s="34">
        <f t="shared" si="118"/>
        <v>0</v>
      </c>
    </row>
    <row r="246" spans="1:88" x14ac:dyDescent="0.25">
      <c r="A246" s="1">
        <v>41274</v>
      </c>
      <c r="B246">
        <v>7929</v>
      </c>
      <c r="C246">
        <v>2071</v>
      </c>
      <c r="D246" s="2">
        <v>2063.5</v>
      </c>
      <c r="E246">
        <v>2340</v>
      </c>
      <c r="F246" s="26">
        <v>2340</v>
      </c>
      <c r="G246" s="2">
        <f t="shared" si="97"/>
        <v>5858</v>
      </c>
      <c r="H246" s="2">
        <f>_xlfn.AGGREGATE(1,6,$G$3:G246)</f>
        <v>5902.1075819672133</v>
      </c>
      <c r="I246" s="2">
        <f>_xlfn.AGGREGATE(8,6,$G$3:G246)</f>
        <v>262.70292108737891</v>
      </c>
      <c r="J246" s="2">
        <f t="shared" si="100"/>
        <v>-0.16789909219373478</v>
      </c>
      <c r="K246" s="2"/>
      <c r="L246" s="2">
        <f t="shared" si="101"/>
        <v>5865.5</v>
      </c>
      <c r="M246" s="2">
        <f>_xlfn.AGGREGATE(1,6,$L$3:L246)</f>
        <v>5989.6875</v>
      </c>
      <c r="N246" s="2">
        <f>_xlfn.AGGREGATE(8,6,$L$3:L246)</f>
        <v>286.6722938030876</v>
      </c>
      <c r="O246" s="2">
        <f t="shared" si="102"/>
        <v>-0.43320370571040667</v>
      </c>
      <c r="P246" s="2"/>
      <c r="Q246" s="2">
        <f t="shared" si="103"/>
        <v>5589</v>
      </c>
      <c r="R246" s="2">
        <f>_xlfn.AGGREGATE(1,6,$Q$3:Q246)</f>
        <v>5879.8985655737706</v>
      </c>
      <c r="S246" s="2">
        <f>_xlfn.AGGREGATE(8,6,$Q$3:Q246)</f>
        <v>297.94693183269442</v>
      </c>
      <c r="T246" s="2">
        <f t="shared" si="104"/>
        <v>-0.97634355146546148</v>
      </c>
      <c r="V246" s="2">
        <f t="shared" si="105"/>
        <v>7.5</v>
      </c>
      <c r="W246" s="2">
        <f>_xlfn.AGGREGATE(1,6,$V$3:V246)</f>
        <v>87.579918032786878</v>
      </c>
      <c r="X246" s="2">
        <f>_xlfn.AGGREGATE(8,6,$V$3:V246)</f>
        <v>63.774631744069225</v>
      </c>
      <c r="Y246" s="2">
        <f t="shared" si="106"/>
        <v>-1.2556704106760126</v>
      </c>
      <c r="AA246" s="2">
        <f t="shared" si="107"/>
        <v>-269</v>
      </c>
      <c r="AB246" s="2">
        <f>_xlfn.AGGREGATE(1,6,$AA$3:AA246)</f>
        <v>-22.209016393442624</v>
      </c>
      <c r="AC246" s="2">
        <f>_xlfn.AGGREGATE(8,6,$AA$3:AA246)</f>
        <v>119.85621235470494</v>
      </c>
      <c r="AD246" s="2">
        <f t="shared" si="119"/>
        <v>-2.0590587568060226</v>
      </c>
      <c r="AF246" s="2">
        <f t="shared" si="108"/>
        <v>-276.5</v>
      </c>
      <c r="AG246" s="2">
        <f>_xlfn.AGGREGATE(1,6,$AF$3:AF246)</f>
        <v>-109.7889344262295</v>
      </c>
      <c r="AH246" s="2">
        <f>_xlfn.AGGREGATE(8,6,$AF$3:AF246)</f>
        <v>79.596301610138227</v>
      </c>
      <c r="AI246" s="2">
        <f t="shared" si="109"/>
        <v>-2.0944574333405512</v>
      </c>
      <c r="AK246" s="25">
        <v>5.1298597416120355</v>
      </c>
      <c r="AL246" s="4">
        <f t="shared" si="110"/>
        <v>-1.5774463493696029</v>
      </c>
      <c r="AM246" s="4">
        <f t="shared" si="111"/>
        <v>-3.1468300752883005</v>
      </c>
      <c r="AN246" s="4">
        <f t="shared" si="112"/>
        <v>-0.40558331695413186</v>
      </c>
      <c r="AO246" s="2">
        <f t="shared" si="113"/>
        <v>5.1298597416120355</v>
      </c>
      <c r="AP246" s="4">
        <f t="shared" si="128"/>
        <v>4.1903031386264198</v>
      </c>
      <c r="AQ246" s="4">
        <f t="shared" si="127"/>
        <v>4.2907655040864556</v>
      </c>
      <c r="AR246" s="4">
        <f t="shared" si="114"/>
        <v>0.10046236546003584</v>
      </c>
      <c r="AU246" s="10" t="e">
        <f t="shared" si="98"/>
        <v>#N/A</v>
      </c>
      <c r="AV246" s="10" t="e">
        <f t="shared" si="99"/>
        <v>#N/A</v>
      </c>
      <c r="AX246" s="21">
        <f t="shared" si="120"/>
        <v>2015</v>
      </c>
      <c r="AY246" s="8">
        <f t="shared" si="121"/>
        <v>2015</v>
      </c>
      <c r="AZ246" s="44">
        <f t="shared" si="115"/>
        <v>0</v>
      </c>
      <c r="BA246" s="5" t="e">
        <f t="shared" si="116"/>
        <v>#N/A</v>
      </c>
      <c r="BB246" s="5" t="e">
        <f t="shared" si="117"/>
        <v>#N/A</v>
      </c>
      <c r="BZ246">
        <v>244</v>
      </c>
      <c r="CA246" s="8">
        <v>0</v>
      </c>
      <c r="CB246" s="8">
        <f t="shared" si="122"/>
        <v>7679.5</v>
      </c>
      <c r="CC246" s="8">
        <v>0</v>
      </c>
      <c r="CD246" s="33">
        <f t="shared" si="123"/>
        <v>6102</v>
      </c>
      <c r="CE246" s="8">
        <v>0</v>
      </c>
      <c r="CF246" s="8">
        <f t="shared" si="124"/>
        <v>5547</v>
      </c>
      <c r="CG246" s="8">
        <v>0</v>
      </c>
      <c r="CH246" s="8">
        <f t="shared" si="125"/>
        <v>6045</v>
      </c>
      <c r="CI246">
        <f t="shared" si="126"/>
        <v>25373.5</v>
      </c>
      <c r="CJ246" s="34">
        <f t="shared" si="118"/>
        <v>0</v>
      </c>
    </row>
    <row r="247" spans="1:88" x14ac:dyDescent="0.25">
      <c r="A247" s="1">
        <v>41276</v>
      </c>
      <c r="B247">
        <v>8111.5</v>
      </c>
      <c r="C247">
        <v>2127</v>
      </c>
      <c r="D247" s="2">
        <v>2117</v>
      </c>
      <c r="E247">
        <v>2390</v>
      </c>
      <c r="F247" s="26">
        <v>2390</v>
      </c>
      <c r="G247" s="2">
        <f t="shared" si="97"/>
        <v>5984.5</v>
      </c>
      <c r="H247" s="2">
        <f>_xlfn.AGGREGATE(1,6,$G$3:G247)</f>
        <v>5902.4438775510207</v>
      </c>
      <c r="I247" s="2">
        <f>_xlfn.AGGREGATE(8,6,$G$3:G247)</f>
        <v>262.21886823887178</v>
      </c>
      <c r="J247" s="2">
        <f t="shared" si="100"/>
        <v>0.3129298932608815</v>
      </c>
      <c r="K247" s="2"/>
      <c r="L247" s="2">
        <f t="shared" si="101"/>
        <v>5994.5</v>
      </c>
      <c r="M247" s="2">
        <f>_xlfn.AGGREGATE(1,6,$L$3:L247)</f>
        <v>5989.7071428571426</v>
      </c>
      <c r="N247" s="2">
        <f>_xlfn.AGGREGATE(8,6,$L$3:L247)</f>
        <v>286.08681463885063</v>
      </c>
      <c r="O247" s="2">
        <f t="shared" si="102"/>
        <v>1.6753156376353173E-2</v>
      </c>
      <c r="P247" s="2"/>
      <c r="Q247" s="2">
        <f t="shared" si="103"/>
        <v>5721.5</v>
      </c>
      <c r="R247" s="2">
        <f>_xlfn.AGGREGATE(1,6,$Q$3:Q247)</f>
        <v>5879.2520408163264</v>
      </c>
      <c r="S247" s="2">
        <f>_xlfn.AGGREGATE(8,6,$Q$3:Q247)</f>
        <v>297.50971171923703</v>
      </c>
      <c r="T247" s="2">
        <f t="shared" si="104"/>
        <v>-0.53024165128834044</v>
      </c>
      <c r="V247" s="2">
        <f t="shared" si="105"/>
        <v>10</v>
      </c>
      <c r="W247" s="2">
        <f>_xlfn.AGGREGATE(1,6,$V$3:V247)</f>
        <v>87.263265306122449</v>
      </c>
      <c r="X247" s="2">
        <f>_xlfn.AGGREGATE(8,6,$V$3:V247)</f>
        <v>63.836262785979514</v>
      </c>
      <c r="Y247" s="2">
        <f t="shared" si="106"/>
        <v>-1.2103350342603691</v>
      </c>
      <c r="AA247" s="2">
        <f t="shared" si="107"/>
        <v>-263</v>
      </c>
      <c r="AB247" s="2">
        <f>_xlfn.AGGREGATE(1,6,$AA$3:AA247)</f>
        <v>-23.191836734693876</v>
      </c>
      <c r="AC247" s="2">
        <f>_xlfn.AGGREGATE(8,6,$AA$3:AA247)</f>
        <v>120.59255880643526</v>
      </c>
      <c r="AD247" s="2">
        <f t="shared" si="119"/>
        <v>-1.9885817635748606</v>
      </c>
      <c r="AF247" s="2">
        <f t="shared" si="108"/>
        <v>-273</v>
      </c>
      <c r="AG247" s="2">
        <f>_xlfn.AGGREGATE(1,6,$AF$3:AF247)</f>
        <v>-110.45510204081633</v>
      </c>
      <c r="AH247" s="2">
        <f>_xlfn.AGGREGATE(8,6,$AF$3:AF247)</f>
        <v>80.112382953826852</v>
      </c>
      <c r="AI247" s="2">
        <f t="shared" si="109"/>
        <v>-2.0289609666568924</v>
      </c>
      <c r="AK247" s="25">
        <v>4.5477843815200938</v>
      </c>
      <c r="AL247" s="4">
        <f t="shared" si="110"/>
        <v>-0.20055860165110578</v>
      </c>
      <c r="AM247" s="4">
        <f t="shared" si="111"/>
        <v>-3.5118466910961113</v>
      </c>
      <c r="AN247" s="4">
        <f t="shared" si="112"/>
        <v>-0.83537908877287648</v>
      </c>
      <c r="AO247" s="2">
        <f t="shared" si="113"/>
        <v>4.5477843815200938</v>
      </c>
      <c r="AP247" s="4">
        <f t="shared" si="128"/>
        <v>4.2133664446195604</v>
      </c>
      <c r="AQ247" s="4">
        <f t="shared" si="127"/>
        <v>4.3228928637656603</v>
      </c>
      <c r="AR247" s="4">
        <f t="shared" si="114"/>
        <v>0.10952641914609984</v>
      </c>
      <c r="AU247" s="10" t="e">
        <f t="shared" si="98"/>
        <v>#N/A</v>
      </c>
      <c r="AV247" s="10" t="e">
        <f t="shared" si="99"/>
        <v>#N/A</v>
      </c>
      <c r="AX247" s="21">
        <f t="shared" si="120"/>
        <v>2015</v>
      </c>
      <c r="AY247" s="8">
        <f t="shared" si="121"/>
        <v>2015</v>
      </c>
      <c r="AZ247" s="44">
        <f t="shared" si="115"/>
        <v>0</v>
      </c>
      <c r="BA247" s="5" t="e">
        <f t="shared" si="116"/>
        <v>#N/A</v>
      </c>
      <c r="BB247" s="5" t="e">
        <f t="shared" si="117"/>
        <v>#N/A</v>
      </c>
      <c r="BZ247">
        <v>245</v>
      </c>
      <c r="CA247" s="8">
        <v>0</v>
      </c>
      <c r="CB247" s="8">
        <f t="shared" si="122"/>
        <v>7679.5</v>
      </c>
      <c r="CC247" s="8">
        <v>0</v>
      </c>
      <c r="CD247" s="33">
        <f t="shared" si="123"/>
        <v>6102</v>
      </c>
      <c r="CE247" s="8">
        <v>0</v>
      </c>
      <c r="CF247" s="8">
        <f t="shared" si="124"/>
        <v>5547</v>
      </c>
      <c r="CG247" s="8">
        <v>0</v>
      </c>
      <c r="CH247" s="8">
        <f t="shared" si="125"/>
        <v>6045</v>
      </c>
      <c r="CI247">
        <f t="shared" si="126"/>
        <v>25373.5</v>
      </c>
      <c r="CJ247" s="34">
        <f t="shared" si="118"/>
        <v>0</v>
      </c>
    </row>
    <row r="248" spans="1:88" x14ac:dyDescent="0.25">
      <c r="A248" s="1">
        <v>41277</v>
      </c>
      <c r="B248">
        <v>8165.5</v>
      </c>
      <c r="C248">
        <v>2145</v>
      </c>
      <c r="D248" s="2">
        <v>2126</v>
      </c>
      <c r="E248">
        <v>2418.5</v>
      </c>
      <c r="F248" s="26">
        <v>2418.5</v>
      </c>
      <c r="G248" s="2">
        <f t="shared" si="97"/>
        <v>6020.5</v>
      </c>
      <c r="H248" s="2">
        <f>_xlfn.AGGREGATE(1,6,$G$3:G248)</f>
        <v>5902.9237804878048</v>
      </c>
      <c r="I248" s="2">
        <f>_xlfn.AGGREGATE(8,6,$G$3:G248)</f>
        <v>261.79314922517818</v>
      </c>
      <c r="J248" s="2">
        <f t="shared" si="100"/>
        <v>0.44911877892978558</v>
      </c>
      <c r="K248" s="2"/>
      <c r="L248" s="2">
        <f t="shared" si="101"/>
        <v>6039.5</v>
      </c>
      <c r="M248" s="2">
        <f>_xlfn.AGGREGATE(1,6,$L$3:L248)</f>
        <v>5989.9095528455282</v>
      </c>
      <c r="N248" s="2">
        <f>_xlfn.AGGREGATE(8,6,$L$3:L248)</f>
        <v>285.5223233911459</v>
      </c>
      <c r="O248" s="2">
        <f t="shared" si="102"/>
        <v>0.17368325728610828</v>
      </c>
      <c r="P248" s="2"/>
      <c r="Q248" s="2">
        <f t="shared" si="103"/>
        <v>5747</v>
      </c>
      <c r="R248" s="2">
        <f>_xlfn.AGGREGATE(1,6,$Q$3:Q248)</f>
        <v>5878.7144308943089</v>
      </c>
      <c r="S248" s="2">
        <f>_xlfn.AGGREGATE(8,6,$Q$3:Q248)</f>
        <v>297.02362626230507</v>
      </c>
      <c r="T248" s="2">
        <f t="shared" si="104"/>
        <v>-0.44344765617395798</v>
      </c>
      <c r="V248" s="2">
        <f t="shared" si="105"/>
        <v>19</v>
      </c>
      <c r="W248" s="2">
        <f>_xlfn.AGGREGATE(1,6,$V$3:V248)</f>
        <v>86.985772357723576</v>
      </c>
      <c r="X248" s="2">
        <f>_xlfn.AGGREGATE(8,6,$V$3:V248)</f>
        <v>63.854277069067344</v>
      </c>
      <c r="Y248" s="2">
        <f t="shared" si="106"/>
        <v>-1.064701935066737</v>
      </c>
      <c r="AA248" s="2">
        <f t="shared" si="107"/>
        <v>-273.5</v>
      </c>
      <c r="AB248" s="2">
        <f>_xlfn.AGGREGATE(1,6,$AA$3:AA248)</f>
        <v>-24.209349593495936</v>
      </c>
      <c r="AC248" s="2">
        <f>_xlfn.AGGREGATE(8,6,$AA$3:AA248)</f>
        <v>121.39648085093573</v>
      </c>
      <c r="AD248" s="2">
        <f t="shared" si="119"/>
        <v>-2.0535245227792984</v>
      </c>
      <c r="AF248" s="2">
        <f t="shared" si="108"/>
        <v>-292.5</v>
      </c>
      <c r="AG248" s="2">
        <f>_xlfn.AGGREGATE(1,6,$AF$3:AF248)</f>
        <v>-111.19512195121951</v>
      </c>
      <c r="AH248" s="2">
        <f>_xlfn.AGGREGATE(8,6,$AF$3:AF248)</f>
        <v>80.784117969078792</v>
      </c>
      <c r="AI248" s="2">
        <f t="shared" si="109"/>
        <v>-2.2443133948454741</v>
      </c>
      <c r="AK248" s="25">
        <v>4.7412855737987307</v>
      </c>
      <c r="AL248" s="4">
        <f t="shared" si="110"/>
        <v>0.17935438004193593</v>
      </c>
      <c r="AM248" s="4">
        <f t="shared" si="111"/>
        <v>-3.5673452367758212</v>
      </c>
      <c r="AN248" s="4">
        <f t="shared" si="112"/>
        <v>-1.3532947170648453</v>
      </c>
      <c r="AO248" s="2">
        <f t="shared" si="113"/>
        <v>4.7412855737987307</v>
      </c>
      <c r="AP248" s="4">
        <f t="shared" si="128"/>
        <v>4.2474257432762812</v>
      </c>
      <c r="AQ248" s="4">
        <f t="shared" si="127"/>
        <v>4.3751919525197938</v>
      </c>
      <c r="AR248" s="4">
        <f t="shared" si="114"/>
        <v>0.12776620924351256</v>
      </c>
      <c r="AU248" s="10" t="e">
        <f t="shared" si="98"/>
        <v>#N/A</v>
      </c>
      <c r="AV248" s="10" t="e">
        <f t="shared" si="99"/>
        <v>#N/A</v>
      </c>
      <c r="AX248" s="21">
        <f t="shared" si="120"/>
        <v>2015</v>
      </c>
      <c r="AY248" s="8">
        <f t="shared" si="121"/>
        <v>2015</v>
      </c>
      <c r="AZ248" s="44">
        <f t="shared" si="115"/>
        <v>0</v>
      </c>
      <c r="BA248" s="5" t="e">
        <f t="shared" si="116"/>
        <v>#N/A</v>
      </c>
      <c r="BB248" s="5" t="e">
        <f t="shared" si="117"/>
        <v>#N/A</v>
      </c>
      <c r="BZ248">
        <v>246</v>
      </c>
      <c r="CA248" s="8">
        <v>0</v>
      </c>
      <c r="CB248" s="8">
        <f t="shared" si="122"/>
        <v>7679.5</v>
      </c>
      <c r="CC248" s="8">
        <v>0</v>
      </c>
      <c r="CD248" s="33">
        <f t="shared" si="123"/>
        <v>6102</v>
      </c>
      <c r="CE248" s="8">
        <v>0</v>
      </c>
      <c r="CF248" s="8">
        <f t="shared" si="124"/>
        <v>5547</v>
      </c>
      <c r="CG248" s="8">
        <v>0</v>
      </c>
      <c r="CH248" s="8">
        <f t="shared" si="125"/>
        <v>6045</v>
      </c>
      <c r="CI248">
        <f t="shared" si="126"/>
        <v>25373.5</v>
      </c>
      <c r="CJ248" s="34">
        <f t="shared" si="118"/>
        <v>0</v>
      </c>
    </row>
    <row r="249" spans="1:88" x14ac:dyDescent="0.25">
      <c r="A249" s="1">
        <v>41278</v>
      </c>
      <c r="B249">
        <v>8059</v>
      </c>
      <c r="C249">
        <v>2088</v>
      </c>
      <c r="D249" s="2">
        <v>2053.5</v>
      </c>
      <c r="E249">
        <v>2354</v>
      </c>
      <c r="F249" s="26">
        <v>2354</v>
      </c>
      <c r="G249" s="2">
        <f t="shared" si="97"/>
        <v>5971</v>
      </c>
      <c r="H249" s="2">
        <f>_xlfn.AGGREGATE(1,6,$G$3:G249)</f>
        <v>5903.1993927125504</v>
      </c>
      <c r="I249" s="2">
        <f>_xlfn.AGGREGATE(8,6,$G$3:G249)</f>
        <v>261.29842590068102</v>
      </c>
      <c r="J249" s="2">
        <f t="shared" si="100"/>
        <v>0.25947575862252009</v>
      </c>
      <c r="K249" s="2"/>
      <c r="L249" s="2">
        <f t="shared" si="101"/>
        <v>6005.5</v>
      </c>
      <c r="M249" s="2">
        <f>_xlfn.AGGREGATE(1,6,$L$3:L249)</f>
        <v>5989.9726720647777</v>
      </c>
      <c r="N249" s="2">
        <f>_xlfn.AGGREGATE(8,6,$L$3:L249)</f>
        <v>284.94547655197999</v>
      </c>
      <c r="O249" s="2">
        <f t="shared" si="102"/>
        <v>5.4492277340608235E-2</v>
      </c>
      <c r="P249" s="2"/>
      <c r="Q249" s="2">
        <f t="shared" si="103"/>
        <v>5705</v>
      </c>
      <c r="R249" s="2">
        <f>_xlfn.AGGREGATE(1,6,$Q$3:Q249)</f>
        <v>5878.0111336032387</v>
      </c>
      <c r="S249" s="2">
        <f>_xlfn.AGGREGATE(8,6,$Q$3:Q249)</f>
        <v>296.62692821460905</v>
      </c>
      <c r="T249" s="2">
        <f t="shared" si="104"/>
        <v>-0.58326172422911471</v>
      </c>
      <c r="V249" s="2">
        <f t="shared" si="105"/>
        <v>34.5</v>
      </c>
      <c r="W249" s="2">
        <f>_xlfn.AGGREGATE(1,6,$V$3:V249)</f>
        <v>86.773279352226723</v>
      </c>
      <c r="X249" s="2">
        <f>_xlfn.AGGREGATE(8,6,$V$3:V249)</f>
        <v>63.811980385056636</v>
      </c>
      <c r="Y249" s="2">
        <f t="shared" si="106"/>
        <v>-0.81917657212324935</v>
      </c>
      <c r="AA249" s="2">
        <f t="shared" si="107"/>
        <v>-266</v>
      </c>
      <c r="AB249" s="2">
        <f>_xlfn.AGGREGATE(1,6,$AA$3:AA249)</f>
        <v>-25.188259109311741</v>
      </c>
      <c r="AC249" s="2">
        <f>_xlfn.AGGREGATE(8,6,$AA$3:AA249)</f>
        <v>122.11950733882692</v>
      </c>
      <c r="AD249" s="2">
        <f t="shared" si="119"/>
        <v>-1.9719350834141802</v>
      </c>
      <c r="AF249" s="2">
        <f t="shared" si="108"/>
        <v>-300.5</v>
      </c>
      <c r="AG249" s="2">
        <f>_xlfn.AGGREGATE(1,6,$AF$3:AF249)</f>
        <v>-111.96153846153847</v>
      </c>
      <c r="AH249" s="2">
        <f>_xlfn.AGGREGATE(8,6,$AF$3:AF249)</f>
        <v>81.511663918228024</v>
      </c>
      <c r="AI249" s="2">
        <f t="shared" si="109"/>
        <v>-2.3130243265258592</v>
      </c>
      <c r="AK249" s="25">
        <v>4.8682211341691541</v>
      </c>
      <c r="AL249" s="4">
        <f t="shared" si="110"/>
        <v>-0.26929368826598638</v>
      </c>
      <c r="AM249" s="4">
        <f t="shared" si="111"/>
        <v>-3.0505874141599496</v>
      </c>
      <c r="AN249" s="4">
        <f t="shared" si="112"/>
        <v>-1.5483400317432181</v>
      </c>
      <c r="AO249" s="2">
        <f t="shared" si="113"/>
        <v>4.8682211341691541</v>
      </c>
      <c r="AP249" s="4">
        <f t="shared" si="128"/>
        <v>4.2874770588177569</v>
      </c>
      <c r="AQ249" s="4">
        <f t="shared" si="127"/>
        <v>4.436820600225964</v>
      </c>
      <c r="AR249" s="4">
        <f t="shared" si="114"/>
        <v>0.14934354140820716</v>
      </c>
      <c r="AU249" s="10" t="e">
        <f t="shared" si="98"/>
        <v>#N/A</v>
      </c>
      <c r="AV249" s="10" t="e">
        <f t="shared" si="99"/>
        <v>#N/A</v>
      </c>
      <c r="AX249" s="21">
        <f t="shared" si="120"/>
        <v>2015</v>
      </c>
      <c r="AY249" s="8">
        <f t="shared" si="121"/>
        <v>2015</v>
      </c>
      <c r="AZ249" s="44">
        <f t="shared" si="115"/>
        <v>0</v>
      </c>
      <c r="BA249" s="5" t="e">
        <f t="shared" si="116"/>
        <v>#N/A</v>
      </c>
      <c r="BB249" s="5" t="e">
        <f t="shared" si="117"/>
        <v>#N/A</v>
      </c>
      <c r="BZ249">
        <v>247</v>
      </c>
      <c r="CA249" s="8">
        <v>0</v>
      </c>
      <c r="CB249" s="8">
        <f t="shared" si="122"/>
        <v>7679.5</v>
      </c>
      <c r="CC249" s="8">
        <v>0</v>
      </c>
      <c r="CD249" s="33">
        <f t="shared" si="123"/>
        <v>6102</v>
      </c>
      <c r="CE249" s="8">
        <v>0</v>
      </c>
      <c r="CF249" s="8">
        <f t="shared" si="124"/>
        <v>5547</v>
      </c>
      <c r="CG249" s="8">
        <v>0</v>
      </c>
      <c r="CH249" s="8">
        <f t="shared" si="125"/>
        <v>6045</v>
      </c>
      <c r="CI249">
        <f t="shared" si="126"/>
        <v>25373.5</v>
      </c>
      <c r="CJ249" s="34">
        <f t="shared" si="118"/>
        <v>0</v>
      </c>
    </row>
    <row r="250" spans="1:88" x14ac:dyDescent="0.25">
      <c r="A250" s="1">
        <v>41281</v>
      </c>
      <c r="B250">
        <v>8032</v>
      </c>
      <c r="C250">
        <v>2040</v>
      </c>
      <c r="D250" s="2">
        <v>2017.5</v>
      </c>
      <c r="E250">
        <v>2295</v>
      </c>
      <c r="F250" s="26">
        <v>2295</v>
      </c>
      <c r="G250" s="2">
        <f t="shared" si="97"/>
        <v>5992</v>
      </c>
      <c r="H250" s="2">
        <f>_xlfn.AGGREGATE(1,6,$G$3:G250)</f>
        <v>5903.5574596774195</v>
      </c>
      <c r="I250" s="2">
        <f>_xlfn.AGGREGATE(8,6,$G$3:G250)</f>
        <v>260.83179595487735</v>
      </c>
      <c r="J250" s="2">
        <f t="shared" si="100"/>
        <v>0.33907883047310933</v>
      </c>
      <c r="K250" s="2"/>
      <c r="L250" s="2">
        <f t="shared" si="101"/>
        <v>6014.5</v>
      </c>
      <c r="M250" s="2">
        <f>_xlfn.AGGREGATE(1,6,$L$3:L250)</f>
        <v>5990.0715725806449</v>
      </c>
      <c r="N250" s="2">
        <f>_xlfn.AGGREGATE(8,6,$L$3:L250)</f>
        <v>284.37465733468679</v>
      </c>
      <c r="O250" s="2">
        <f t="shared" si="102"/>
        <v>8.5902265864024413E-2</v>
      </c>
      <c r="P250" s="2"/>
      <c r="Q250" s="2">
        <f t="shared" si="103"/>
        <v>5737</v>
      </c>
      <c r="R250" s="2">
        <f>_xlfn.AGGREGATE(1,6,$Q$3:Q250)</f>
        <v>5877.4425403225805</v>
      </c>
      <c r="S250" s="2">
        <f>_xlfn.AGGREGATE(8,6,$Q$3:Q250)</f>
        <v>296.16313204220194</v>
      </c>
      <c r="T250" s="2">
        <f t="shared" si="104"/>
        <v>-0.47420669599944687</v>
      </c>
      <c r="V250" s="2">
        <f t="shared" si="105"/>
        <v>22.5</v>
      </c>
      <c r="W250" s="2">
        <f>_xlfn.AGGREGATE(1,6,$V$3:V250)</f>
        <v>86.514112903225808</v>
      </c>
      <c r="X250" s="2">
        <f>_xlfn.AGGREGATE(8,6,$V$3:V250)</f>
        <v>63.813320880469028</v>
      </c>
      <c r="Y250" s="2">
        <f t="shared" si="106"/>
        <v>-1.0031465534152797</v>
      </c>
      <c r="AA250" s="2">
        <f t="shared" si="107"/>
        <v>-255</v>
      </c>
      <c r="AB250" s="2">
        <f>_xlfn.AGGREGATE(1,6,$AA$3:AA250)</f>
        <v>-26.114919354838708</v>
      </c>
      <c r="AC250" s="2">
        <f>_xlfn.AGGREGATE(8,6,$AA$3:AA250)</f>
        <v>122.74012795856055</v>
      </c>
      <c r="AD250" s="2">
        <f t="shared" si="119"/>
        <v>-1.8647942156491586</v>
      </c>
      <c r="AF250" s="2">
        <f t="shared" si="108"/>
        <v>-277.5</v>
      </c>
      <c r="AG250" s="2">
        <f>_xlfn.AGGREGATE(1,6,$AF$3:AF250)</f>
        <v>-112.62903225806451</v>
      </c>
      <c r="AH250" s="2">
        <f>_xlfn.AGGREGATE(8,6,$AF$3:AF250)</f>
        <v>82.020794741524043</v>
      </c>
      <c r="AI250" s="2">
        <f t="shared" si="109"/>
        <v>-2.0101118047136834</v>
      </c>
      <c r="AK250" s="25">
        <v>4.3491127163622885</v>
      </c>
      <c r="AL250" s="4">
        <f t="shared" si="110"/>
        <v>-4.9225599662313102E-2</v>
      </c>
      <c r="AM250" s="4">
        <f t="shared" si="111"/>
        <v>-3.2070195995375474</v>
      </c>
      <c r="AN250" s="4">
        <f t="shared" si="112"/>
        <v>-1.092867517162428</v>
      </c>
      <c r="AO250" s="2">
        <f t="shared" si="113"/>
        <v>4.3491127163622885</v>
      </c>
      <c r="AP250" s="4">
        <f t="shared" si="128"/>
        <v>4.2914535528528885</v>
      </c>
      <c r="AQ250" s="4">
        <f t="shared" si="127"/>
        <v>4.425857114743005</v>
      </c>
      <c r="AR250" s="4">
        <f t="shared" si="114"/>
        <v>0.13440356189011649</v>
      </c>
      <c r="AU250" s="10" t="e">
        <f t="shared" si="98"/>
        <v>#N/A</v>
      </c>
      <c r="AV250" s="10" t="e">
        <f t="shared" si="99"/>
        <v>#N/A</v>
      </c>
      <c r="AX250" s="21">
        <f t="shared" si="120"/>
        <v>2015</v>
      </c>
      <c r="AY250" s="8">
        <f t="shared" si="121"/>
        <v>2015</v>
      </c>
      <c r="AZ250" s="44">
        <f t="shared" si="115"/>
        <v>0</v>
      </c>
      <c r="BA250" s="5" t="e">
        <f t="shared" si="116"/>
        <v>#N/A</v>
      </c>
      <c r="BB250" s="5" t="e">
        <f t="shared" si="117"/>
        <v>#N/A</v>
      </c>
      <c r="BZ250">
        <v>248</v>
      </c>
      <c r="CA250" s="8">
        <v>0</v>
      </c>
      <c r="CB250" s="8">
        <f t="shared" si="122"/>
        <v>7679.5</v>
      </c>
      <c r="CC250" s="8">
        <v>0</v>
      </c>
      <c r="CD250" s="33">
        <f t="shared" si="123"/>
        <v>6102</v>
      </c>
      <c r="CE250" s="8">
        <v>0</v>
      </c>
      <c r="CF250" s="8">
        <f t="shared" si="124"/>
        <v>5547</v>
      </c>
      <c r="CG250" s="8">
        <v>0</v>
      </c>
      <c r="CH250" s="8">
        <f t="shared" si="125"/>
        <v>6045</v>
      </c>
      <c r="CI250">
        <f t="shared" si="126"/>
        <v>25373.5</v>
      </c>
      <c r="CJ250" s="34">
        <f t="shared" si="118"/>
        <v>0</v>
      </c>
    </row>
    <row r="251" spans="1:88" x14ac:dyDescent="0.25">
      <c r="A251" s="1">
        <v>41282</v>
      </c>
      <c r="B251">
        <v>8085</v>
      </c>
      <c r="C251">
        <v>2061</v>
      </c>
      <c r="D251" s="2">
        <v>2011.5</v>
      </c>
      <c r="E251">
        <v>2308</v>
      </c>
      <c r="F251" s="26">
        <v>2308</v>
      </c>
      <c r="G251" s="2">
        <f t="shared" si="97"/>
        <v>6024</v>
      </c>
      <c r="H251" s="2">
        <f>_xlfn.AGGREGATE(1,6,$G$3:G251)</f>
        <v>5904.0411646586344</v>
      </c>
      <c r="I251" s="2">
        <f>_xlfn.AGGREGATE(8,6,$G$3:G251)</f>
        <v>260.41894067231857</v>
      </c>
      <c r="J251" s="2">
        <f t="shared" si="100"/>
        <v>0.46063790533695492</v>
      </c>
      <c r="K251" s="2"/>
      <c r="L251" s="2">
        <f t="shared" si="101"/>
        <v>6073.5</v>
      </c>
      <c r="M251" s="2">
        <f>_xlfn.AGGREGATE(1,6,$L$3:L251)</f>
        <v>5990.4066265060237</v>
      </c>
      <c r="N251" s="2">
        <f>_xlfn.AGGREGATE(8,6,$L$3:L251)</f>
        <v>283.8520946068848</v>
      </c>
      <c r="O251" s="2">
        <f t="shared" si="102"/>
        <v>0.29273475543329974</v>
      </c>
      <c r="P251" s="2"/>
      <c r="Q251" s="2">
        <f t="shared" si="103"/>
        <v>5777</v>
      </c>
      <c r="R251" s="2">
        <f>_xlfn.AGGREGATE(1,6,$Q$3:Q251)</f>
        <v>5877.0391566265062</v>
      </c>
      <c r="S251" s="2">
        <f>_xlfn.AGGREGATE(8,6,$Q$3:Q251)</f>
        <v>295.63608626977719</v>
      </c>
      <c r="T251" s="2">
        <f t="shared" si="104"/>
        <v>-0.3383861486219828</v>
      </c>
      <c r="V251" s="2">
        <f t="shared" si="105"/>
        <v>49.5</v>
      </c>
      <c r="W251" s="2">
        <f>_xlfn.AGGREGATE(1,6,$V$3:V251)</f>
        <v>86.365461847389554</v>
      </c>
      <c r="X251" s="2">
        <f>_xlfn.AGGREGATE(8,6,$V$3:V251)</f>
        <v>63.728063174959871</v>
      </c>
      <c r="Y251" s="2">
        <f t="shared" si="106"/>
        <v>-0.57848081380064265</v>
      </c>
      <c r="AA251" s="2">
        <f t="shared" si="107"/>
        <v>-247</v>
      </c>
      <c r="AB251" s="2">
        <f>_xlfn.AGGREGATE(1,6,$AA$3:AA251)</f>
        <v>-27.002008032128515</v>
      </c>
      <c r="AC251" s="2">
        <f>_xlfn.AGGREGATE(8,6,$AA$3:AA251)</f>
        <v>123.28744531652293</v>
      </c>
      <c r="AD251" s="2">
        <f t="shared" si="119"/>
        <v>-1.7844314269231389</v>
      </c>
      <c r="AF251" s="2">
        <f t="shared" si="108"/>
        <v>-296.5</v>
      </c>
      <c r="AG251" s="2">
        <f>_xlfn.AGGREGATE(1,6,$AF$3:AF251)</f>
        <v>-113.36746987951807</v>
      </c>
      <c r="AH251" s="2">
        <f>_xlfn.AGGREGATE(8,6,$AF$3:AF251)</f>
        <v>82.677838663382403</v>
      </c>
      <c r="AI251" s="2">
        <f t="shared" si="109"/>
        <v>-2.2150135160897766</v>
      </c>
      <c r="AK251" s="25">
        <v>4.3378310916348983</v>
      </c>
      <c r="AL251" s="4">
        <f t="shared" si="110"/>
        <v>0.41498651214827187</v>
      </c>
      <c r="AM251" s="4">
        <f t="shared" si="111"/>
        <v>-2.8235501460607368</v>
      </c>
      <c r="AN251" s="4">
        <f t="shared" si="112"/>
        <v>-1.9292674577224336</v>
      </c>
      <c r="AO251" s="2">
        <f t="shared" si="113"/>
        <v>4.3378310916348983</v>
      </c>
      <c r="AP251" s="4">
        <f t="shared" si="128"/>
        <v>4.2944456521291476</v>
      </c>
      <c r="AQ251" s="4">
        <f t="shared" si="127"/>
        <v>4.4148538618544917</v>
      </c>
      <c r="AR251" s="4">
        <f t="shared" si="114"/>
        <v>0.12040820972534405</v>
      </c>
      <c r="AU251" s="10" t="e">
        <f t="shared" si="98"/>
        <v>#N/A</v>
      </c>
      <c r="AV251" s="10" t="e">
        <f t="shared" si="99"/>
        <v>#N/A</v>
      </c>
      <c r="AX251" s="21">
        <f t="shared" si="120"/>
        <v>2015</v>
      </c>
      <c r="AY251" s="8">
        <f t="shared" si="121"/>
        <v>2015</v>
      </c>
      <c r="AZ251" s="44">
        <f t="shared" si="115"/>
        <v>0</v>
      </c>
      <c r="BA251" s="5" t="e">
        <f t="shared" si="116"/>
        <v>#N/A</v>
      </c>
      <c r="BB251" s="5" t="e">
        <f t="shared" si="117"/>
        <v>#N/A</v>
      </c>
      <c r="BZ251">
        <v>249</v>
      </c>
      <c r="CA251" s="8">
        <v>0</v>
      </c>
      <c r="CB251" s="8">
        <f t="shared" si="122"/>
        <v>7679.5</v>
      </c>
      <c r="CC251" s="8">
        <v>0</v>
      </c>
      <c r="CD251" s="33">
        <f t="shared" si="123"/>
        <v>6102</v>
      </c>
      <c r="CE251" s="8">
        <v>0</v>
      </c>
      <c r="CF251" s="8">
        <f t="shared" si="124"/>
        <v>5547</v>
      </c>
      <c r="CG251" s="8">
        <v>0</v>
      </c>
      <c r="CH251" s="8">
        <f t="shared" si="125"/>
        <v>6045</v>
      </c>
      <c r="CI251">
        <f t="shared" si="126"/>
        <v>25373.5</v>
      </c>
      <c r="CJ251" s="34">
        <f t="shared" si="118"/>
        <v>0</v>
      </c>
    </row>
    <row r="252" spans="1:88" x14ac:dyDescent="0.25">
      <c r="A252" s="1">
        <v>41283</v>
      </c>
      <c r="B252">
        <v>8090</v>
      </c>
      <c r="C252">
        <v>2094</v>
      </c>
      <c r="D252" s="2">
        <v>2032.5</v>
      </c>
      <c r="E252">
        <v>2338</v>
      </c>
      <c r="F252" s="26">
        <v>2338</v>
      </c>
      <c r="G252" s="2">
        <f t="shared" si="97"/>
        <v>5996</v>
      </c>
      <c r="H252" s="2">
        <f>_xlfn.AGGREGATE(1,6,$G$3:G252)</f>
        <v>5904.4089999999997</v>
      </c>
      <c r="I252" s="2">
        <f>_xlfn.AGGREGATE(8,6,$G$3:G252)</f>
        <v>259.96238760443788</v>
      </c>
      <c r="J252" s="2">
        <f t="shared" si="100"/>
        <v>0.35232404519751681</v>
      </c>
      <c r="K252" s="2"/>
      <c r="L252" s="2">
        <f t="shared" si="101"/>
        <v>6057.5</v>
      </c>
      <c r="M252" s="2">
        <f>_xlfn.AGGREGATE(1,6,$L$3:L252)</f>
        <v>5990.6750000000002</v>
      </c>
      <c r="N252" s="2">
        <f>_xlfn.AGGREGATE(8,6,$L$3:L252)</f>
        <v>283.31547367731258</v>
      </c>
      <c r="O252" s="2">
        <f t="shared" si="102"/>
        <v>0.23586780888682202</v>
      </c>
      <c r="P252" s="2"/>
      <c r="Q252" s="2">
        <f t="shared" si="103"/>
        <v>5752</v>
      </c>
      <c r="R252" s="2">
        <f>_xlfn.AGGREGATE(1,6,$Q$3:Q252)</f>
        <v>5876.5389999999998</v>
      </c>
      <c r="S252" s="2">
        <f>_xlfn.AGGREGATE(8,6,$Q$3:Q252)</f>
        <v>295.1497615262461</v>
      </c>
      <c r="T252" s="2">
        <f t="shared" si="104"/>
        <v>-0.4219518909857739</v>
      </c>
      <c r="V252" s="2">
        <f t="shared" si="105"/>
        <v>61.5</v>
      </c>
      <c r="W252" s="2">
        <f>_xlfn.AGGREGATE(1,6,$V$3:V252)</f>
        <v>86.266000000000005</v>
      </c>
      <c r="X252" s="2">
        <f>_xlfn.AGGREGATE(8,6,$V$3:V252)</f>
        <v>63.619841590497536</v>
      </c>
      <c r="Y252" s="2">
        <f t="shared" si="106"/>
        <v>-0.38928106988086458</v>
      </c>
      <c r="AA252" s="2">
        <f t="shared" si="107"/>
        <v>-244</v>
      </c>
      <c r="AB252" s="2">
        <f>_xlfn.AGGREGATE(1,6,$AA$3:AA252)</f>
        <v>-27.87</v>
      </c>
      <c r="AC252" s="2">
        <f>_xlfn.AGGREGATE(8,6,$AA$3:AA252)</f>
        <v>123.80062237323365</v>
      </c>
      <c r="AD252" s="2">
        <f t="shared" si="119"/>
        <v>-1.74579090037538</v>
      </c>
      <c r="AF252" s="2">
        <f t="shared" si="108"/>
        <v>-305.5</v>
      </c>
      <c r="AG252" s="2">
        <f>_xlfn.AGGREGATE(1,6,$AF$3:AF252)</f>
        <v>-114.136</v>
      </c>
      <c r="AH252" s="2">
        <f>_xlfn.AGGREGATE(8,6,$AF$3:AF252)</f>
        <v>83.398750014613526</v>
      </c>
      <c r="AI252" s="2">
        <f t="shared" si="109"/>
        <v>-2.2945667646873398</v>
      </c>
      <c r="AK252" s="25">
        <v>4.4623095560484938</v>
      </c>
      <c r="AL252" s="4">
        <f t="shared" si="110"/>
        <v>0.16623996309856492</v>
      </c>
      <c r="AM252" s="4">
        <f t="shared" si="111"/>
        <v>-2.4873960154537613</v>
      </c>
      <c r="AN252" s="4">
        <f t="shared" si="112"/>
        <v>-2.1411535036932974</v>
      </c>
      <c r="AO252" s="2">
        <f t="shared" si="113"/>
        <v>4.4623095560484938</v>
      </c>
      <c r="AP252" s="4">
        <f t="shared" si="128"/>
        <v>4.3052755814142669</v>
      </c>
      <c r="AQ252" s="4">
        <f t="shared" si="127"/>
        <v>4.4207858236287416</v>
      </c>
      <c r="AR252" s="4">
        <f t="shared" si="114"/>
        <v>0.1155102422144747</v>
      </c>
      <c r="AU252" s="10" t="e">
        <f t="shared" si="98"/>
        <v>#N/A</v>
      </c>
      <c r="AV252" s="10" t="e">
        <f t="shared" si="99"/>
        <v>#N/A</v>
      </c>
      <c r="AX252" s="21">
        <f t="shared" si="120"/>
        <v>2015</v>
      </c>
      <c r="AY252" s="8">
        <f t="shared" si="121"/>
        <v>2015</v>
      </c>
      <c r="AZ252" s="44">
        <f t="shared" si="115"/>
        <v>0</v>
      </c>
      <c r="BA252" s="5" t="e">
        <f t="shared" si="116"/>
        <v>#N/A</v>
      </c>
      <c r="BB252" s="5" t="e">
        <f t="shared" si="117"/>
        <v>#N/A</v>
      </c>
      <c r="BZ252">
        <v>250</v>
      </c>
      <c r="CA252" s="8">
        <v>0</v>
      </c>
      <c r="CB252" s="8">
        <f t="shared" si="122"/>
        <v>7679.5</v>
      </c>
      <c r="CC252" s="8">
        <v>0</v>
      </c>
      <c r="CD252" s="33">
        <f t="shared" si="123"/>
        <v>6102</v>
      </c>
      <c r="CE252" s="8">
        <v>0</v>
      </c>
      <c r="CF252" s="8">
        <f t="shared" si="124"/>
        <v>5547</v>
      </c>
      <c r="CG252" s="8">
        <v>0</v>
      </c>
      <c r="CH252" s="8">
        <f t="shared" si="125"/>
        <v>6045</v>
      </c>
      <c r="CI252">
        <f t="shared" si="126"/>
        <v>25373.5</v>
      </c>
      <c r="CJ252" s="34">
        <f t="shared" si="118"/>
        <v>0</v>
      </c>
    </row>
    <row r="253" spans="1:88" x14ac:dyDescent="0.25">
      <c r="A253" s="1">
        <v>41284</v>
      </c>
      <c r="B253">
        <v>8145</v>
      </c>
      <c r="C253">
        <v>2108.5</v>
      </c>
      <c r="D253" s="2">
        <v>2045</v>
      </c>
      <c r="E253">
        <v>2346</v>
      </c>
      <c r="F253" s="26">
        <v>2346</v>
      </c>
      <c r="G253" s="2">
        <f t="shared" si="97"/>
        <v>6036.5</v>
      </c>
      <c r="H253" s="2">
        <f>_xlfn.AGGREGATE(1,6,$G$3:G253)</f>
        <v>5904.935258964143</v>
      </c>
      <c r="I253" s="2">
        <f>_xlfn.AGGREGATE(8,6,$G$3:G253)</f>
        <v>259.57741677701875</v>
      </c>
      <c r="J253" s="2">
        <f t="shared" si="100"/>
        <v>0.50684201526234174</v>
      </c>
      <c r="K253" s="2"/>
      <c r="L253" s="2">
        <f t="shared" si="101"/>
        <v>6100</v>
      </c>
      <c r="M253" s="2">
        <f>_xlfn.AGGREGATE(1,6,$L$3:L253)</f>
        <v>5991.1105577689241</v>
      </c>
      <c r="N253" s="2">
        <f>_xlfn.AGGREGATE(8,6,$L$3:L253)</f>
        <v>282.83439289251243</v>
      </c>
      <c r="O253" s="2">
        <f t="shared" si="102"/>
        <v>0.38499363927235664</v>
      </c>
      <c r="P253" s="2"/>
      <c r="Q253" s="2">
        <f t="shared" si="103"/>
        <v>5799</v>
      </c>
      <c r="R253" s="2">
        <f>_xlfn.AGGREGATE(1,6,$Q$3:Q253)</f>
        <v>5876.2300796812751</v>
      </c>
      <c r="S253" s="2">
        <f>_xlfn.AGGREGATE(8,6,$Q$3:Q253)</f>
        <v>294.60172165820359</v>
      </c>
      <c r="T253" s="2">
        <f t="shared" si="104"/>
        <v>-0.26215080905357824</v>
      </c>
      <c r="V253" s="2">
        <f t="shared" si="105"/>
        <v>63.5</v>
      </c>
      <c r="W253" s="2">
        <f>_xlfn.AGGREGATE(1,6,$V$3:V253)</f>
        <v>86.17529880478088</v>
      </c>
      <c r="X253" s="2">
        <f>_xlfn.AGGREGATE(8,6,$V$3:V253)</f>
        <v>63.509176387892836</v>
      </c>
      <c r="Y253" s="2">
        <f t="shared" si="106"/>
        <v>-0.35703972393355771</v>
      </c>
      <c r="AA253" s="2">
        <f t="shared" si="107"/>
        <v>-237.5</v>
      </c>
      <c r="AB253" s="2">
        <f>_xlfn.AGGREGATE(1,6,$AA$3:AA253)</f>
        <v>-28.705179282868524</v>
      </c>
      <c r="AC253" s="2">
        <f>_xlfn.AGGREGATE(8,6,$AA$3:AA253)</f>
        <v>124.25744678185187</v>
      </c>
      <c r="AD253" s="2">
        <f t="shared" si="119"/>
        <v>-1.6803405037260633</v>
      </c>
      <c r="AF253" s="2">
        <f t="shared" si="108"/>
        <v>-301</v>
      </c>
      <c r="AG253" s="2">
        <f>_xlfn.AGGREGATE(1,6,$AF$3:AF253)</f>
        <v>-114.88047808764941</v>
      </c>
      <c r="AH253" s="2">
        <f>_xlfn.AGGREGATE(8,6,$AF$3:AF253)</f>
        <v>84.060709287910313</v>
      </c>
      <c r="AI253" s="2">
        <f t="shared" si="109"/>
        <v>-2.2141083924819851</v>
      </c>
      <c r="AK253" s="25">
        <v>4.1565997052616268</v>
      </c>
      <c r="AL253" s="4">
        <f t="shared" si="110"/>
        <v>0.62968484548112014</v>
      </c>
      <c r="AM253" s="4">
        <f t="shared" si="111"/>
        <v>-2.544222242921963</v>
      </c>
      <c r="AN253" s="4">
        <f t="shared" si="112"/>
        <v>-2.2420623078207842</v>
      </c>
      <c r="AO253" s="2">
        <f t="shared" si="113"/>
        <v>4.1565997052616268</v>
      </c>
      <c r="AP253" s="4">
        <f t="shared" si="128"/>
        <v>4.2956835894044199</v>
      </c>
      <c r="AQ253" s="4">
        <f t="shared" si="127"/>
        <v>4.3877625588328524</v>
      </c>
      <c r="AR253" s="4">
        <f t="shared" si="114"/>
        <v>9.2078969428432522E-2</v>
      </c>
      <c r="AU253" s="10" t="e">
        <f t="shared" si="98"/>
        <v>#N/A</v>
      </c>
      <c r="AV253" s="10" t="e">
        <f t="shared" si="99"/>
        <v>#N/A</v>
      </c>
      <c r="AX253" s="21">
        <f t="shared" si="120"/>
        <v>2015</v>
      </c>
      <c r="AY253" s="8">
        <f t="shared" si="121"/>
        <v>2015</v>
      </c>
      <c r="AZ253" s="44">
        <f t="shared" si="115"/>
        <v>0</v>
      </c>
      <c r="BA253" s="5" t="e">
        <f t="shared" si="116"/>
        <v>#N/A</v>
      </c>
      <c r="BB253" s="5" t="e">
        <f t="shared" si="117"/>
        <v>#N/A</v>
      </c>
      <c r="BZ253">
        <v>251</v>
      </c>
      <c r="CA253" s="8">
        <v>0</v>
      </c>
      <c r="CB253" s="8">
        <f t="shared" si="122"/>
        <v>7679.5</v>
      </c>
      <c r="CC253" s="8">
        <v>0</v>
      </c>
      <c r="CD253" s="33">
        <f t="shared" si="123"/>
        <v>6102</v>
      </c>
      <c r="CE253" s="8">
        <v>0</v>
      </c>
      <c r="CF253" s="8">
        <f t="shared" si="124"/>
        <v>5547</v>
      </c>
      <c r="CG253" s="8">
        <v>0</v>
      </c>
      <c r="CH253" s="8">
        <f t="shared" si="125"/>
        <v>6045</v>
      </c>
      <c r="CI253">
        <f t="shared" si="126"/>
        <v>25373.5</v>
      </c>
      <c r="CJ253" s="34">
        <f t="shared" si="118"/>
        <v>0</v>
      </c>
    </row>
    <row r="254" spans="1:88" x14ac:dyDescent="0.25">
      <c r="A254" s="1">
        <v>41285</v>
      </c>
      <c r="B254">
        <v>8089</v>
      </c>
      <c r="C254">
        <v>2116</v>
      </c>
      <c r="D254" s="2">
        <v>2035.5</v>
      </c>
      <c r="E254">
        <v>2332</v>
      </c>
      <c r="F254" s="26">
        <v>2332</v>
      </c>
      <c r="G254" s="2">
        <f t="shared" si="97"/>
        <v>5973</v>
      </c>
      <c r="H254" s="2">
        <f>_xlfn.AGGREGATE(1,6,$G$3:G254)</f>
        <v>5905.2053571428569</v>
      </c>
      <c r="I254" s="2">
        <f>_xlfn.AGGREGATE(8,6,$G$3:G254)</f>
        <v>259.0972092293315</v>
      </c>
      <c r="J254" s="2">
        <f t="shared" si="100"/>
        <v>0.26165717129410254</v>
      </c>
      <c r="K254" s="2"/>
      <c r="L254" s="2">
        <f t="shared" si="101"/>
        <v>6053.5</v>
      </c>
      <c r="M254" s="2">
        <f>_xlfn.AGGREGATE(1,6,$L$3:L254)</f>
        <v>5991.3581349206352</v>
      </c>
      <c r="N254" s="2">
        <f>_xlfn.AGGREGATE(8,6,$L$3:L254)</f>
        <v>282.29990624645905</v>
      </c>
      <c r="O254" s="2">
        <f t="shared" si="102"/>
        <v>0.2201271190827549</v>
      </c>
      <c r="P254" s="2"/>
      <c r="Q254" s="2">
        <f t="shared" si="103"/>
        <v>5757</v>
      </c>
      <c r="R254" s="2">
        <f>_xlfn.AGGREGATE(1,6,$Q$3:Q254)</f>
        <v>5875.7569444444443</v>
      </c>
      <c r="S254" s="2">
        <f>_xlfn.AGGREGATE(8,6,$Q$3:Q254)</f>
        <v>294.11215045459898</v>
      </c>
      <c r="T254" s="2">
        <f t="shared" si="104"/>
        <v>-0.40378115715683915</v>
      </c>
      <c r="V254" s="2">
        <f t="shared" si="105"/>
        <v>80.5</v>
      </c>
      <c r="W254" s="2">
        <f>_xlfn.AGGREGATE(1,6,$V$3:V254)</f>
        <v>86.152777777777771</v>
      </c>
      <c r="X254" s="2">
        <f>_xlfn.AGGREGATE(8,6,$V$3:V254)</f>
        <v>63.38404511250156</v>
      </c>
      <c r="Y254" s="2">
        <f t="shared" si="106"/>
        <v>-8.9182976058794411E-2</v>
      </c>
      <c r="AA254" s="2">
        <f t="shared" si="107"/>
        <v>-216</v>
      </c>
      <c r="AB254" s="2">
        <f>_xlfn.AGGREGATE(1,6,$AA$3:AA254)</f>
        <v>-29.448412698412699</v>
      </c>
      <c r="AC254" s="2">
        <f>_xlfn.AGGREGATE(8,6,$AA$3:AA254)</f>
        <v>124.56843483723289</v>
      </c>
      <c r="AD254" s="2">
        <f t="shared" si="119"/>
        <v>-1.4975831360917762</v>
      </c>
      <c r="AF254" s="2">
        <f t="shared" si="108"/>
        <v>-296.5</v>
      </c>
      <c r="AG254" s="2">
        <f>_xlfn.AGGREGATE(1,6,$AF$3:AF254)</f>
        <v>-115.60119047619048</v>
      </c>
      <c r="AH254" s="2">
        <f>_xlfn.AGGREGATE(8,6,$AF$3:AF254)</f>
        <v>84.667221352768152</v>
      </c>
      <c r="AI254" s="2">
        <f t="shared" si="109"/>
        <v>-2.1365861148329173</v>
      </c>
      <c r="AK254" s="25">
        <v>4.0379504080815325</v>
      </c>
      <c r="AL254" s="4">
        <f t="shared" si="110"/>
        <v>7.8003133220018284E-2</v>
      </c>
      <c r="AM254" s="4">
        <f t="shared" si="111"/>
        <v>-1.848423283444673</v>
      </c>
      <c r="AN254" s="4">
        <f t="shared" si="112"/>
        <v>-2.2675302578568779</v>
      </c>
      <c r="AO254" s="2">
        <f t="shared" si="113"/>
        <v>4.0379504080815325</v>
      </c>
      <c r="AP254" s="4">
        <f t="shared" si="128"/>
        <v>4.2790556422222981</v>
      </c>
      <c r="AQ254" s="4">
        <f t="shared" si="127"/>
        <v>4.3440360399889375</v>
      </c>
      <c r="AR254" s="4">
        <f t="shared" si="114"/>
        <v>6.4980397766639442E-2</v>
      </c>
      <c r="AU254" s="10" t="e">
        <f t="shared" si="98"/>
        <v>#N/A</v>
      </c>
      <c r="AV254" s="10" t="e">
        <f t="shared" si="99"/>
        <v>#N/A</v>
      </c>
      <c r="AX254" s="21">
        <f t="shared" si="120"/>
        <v>2015</v>
      </c>
      <c r="AY254" s="8">
        <f t="shared" si="121"/>
        <v>2015</v>
      </c>
      <c r="AZ254" s="44">
        <f t="shared" si="115"/>
        <v>0</v>
      </c>
      <c r="BA254" s="5" t="e">
        <f t="shared" si="116"/>
        <v>#N/A</v>
      </c>
      <c r="BB254" s="5" t="e">
        <f t="shared" si="117"/>
        <v>#N/A</v>
      </c>
      <c r="BZ254">
        <v>252</v>
      </c>
      <c r="CA254" s="8">
        <v>0</v>
      </c>
      <c r="CB254" s="8">
        <f t="shared" si="122"/>
        <v>7679.5</v>
      </c>
      <c r="CC254" s="8">
        <v>0</v>
      </c>
      <c r="CD254" s="33">
        <f t="shared" si="123"/>
        <v>6102</v>
      </c>
      <c r="CE254" s="8">
        <v>0</v>
      </c>
      <c r="CF254" s="8">
        <f t="shared" si="124"/>
        <v>5547</v>
      </c>
      <c r="CG254" s="8">
        <v>0</v>
      </c>
      <c r="CH254" s="8">
        <f t="shared" si="125"/>
        <v>6045</v>
      </c>
      <c r="CI254">
        <f t="shared" si="126"/>
        <v>25373.5</v>
      </c>
      <c r="CJ254" s="34">
        <f t="shared" si="118"/>
        <v>0</v>
      </c>
    </row>
    <row r="255" spans="1:88" x14ac:dyDescent="0.25">
      <c r="A255" s="1">
        <v>41288</v>
      </c>
      <c r="B255">
        <v>8069</v>
      </c>
      <c r="C255">
        <v>2102</v>
      </c>
      <c r="D255" s="2">
        <v>2018</v>
      </c>
      <c r="E255">
        <v>2312</v>
      </c>
      <c r="F255" s="26">
        <v>2312</v>
      </c>
      <c r="G255" s="2">
        <f t="shared" si="97"/>
        <v>5967</v>
      </c>
      <c r="H255" s="2">
        <f>_xlfn.AGGREGATE(1,6,$G$3:G255)</f>
        <v>5905.449604743083</v>
      </c>
      <c r="I255" s="2">
        <f>_xlfn.AGGREGATE(8,6,$G$3:G255)</f>
        <v>258.61371968197852</v>
      </c>
      <c r="J255" s="2">
        <f t="shared" si="100"/>
        <v>0.23800127592846396</v>
      </c>
      <c r="K255" s="2"/>
      <c r="L255" s="2">
        <f t="shared" si="101"/>
        <v>6051</v>
      </c>
      <c r="M255" s="2">
        <f>_xlfn.AGGREGATE(1,6,$L$3:L255)</f>
        <v>5991.593873517787</v>
      </c>
      <c r="N255" s="2">
        <f>_xlfn.AGGREGATE(8,6,$L$3:L255)</f>
        <v>281.76630095132788</v>
      </c>
      <c r="O255" s="2">
        <f t="shared" si="102"/>
        <v>0.21083474596372975</v>
      </c>
      <c r="P255" s="2"/>
      <c r="Q255" s="2">
        <f t="shared" si="103"/>
        <v>5757</v>
      </c>
      <c r="R255" s="2">
        <f>_xlfn.AGGREGATE(1,6,$Q$3:Q255)</f>
        <v>5875.287549407115</v>
      </c>
      <c r="S255" s="2">
        <f>_xlfn.AGGREGATE(8,6,$Q$3:Q255)</f>
        <v>293.62488938293495</v>
      </c>
      <c r="T255" s="2">
        <f t="shared" si="104"/>
        <v>-0.40285259759723102</v>
      </c>
      <c r="V255" s="2">
        <f t="shared" si="105"/>
        <v>84</v>
      </c>
      <c r="W255" s="2">
        <f>_xlfn.AGGREGATE(1,6,$V$3:V255)</f>
        <v>86.144268774703562</v>
      </c>
      <c r="X255" s="2">
        <f>_xlfn.AGGREGATE(8,6,$V$3:V255)</f>
        <v>63.258800390434622</v>
      </c>
      <c r="Y255" s="2">
        <f t="shared" si="106"/>
        <v>-3.3896766322932002E-2</v>
      </c>
      <c r="AA255" s="2">
        <f t="shared" si="107"/>
        <v>-210</v>
      </c>
      <c r="AB255" s="2">
        <f>_xlfn.AGGREGATE(1,6,$AA$3:AA255)</f>
        <v>-30.162055335968379</v>
      </c>
      <c r="AC255" s="2">
        <f>_xlfn.AGGREGATE(8,6,$AA$3:AA255)</f>
        <v>124.83710106097944</v>
      </c>
      <c r="AD255" s="2">
        <f t="shared" si="119"/>
        <v>-1.4405809101269167</v>
      </c>
      <c r="AF255" s="2">
        <f t="shared" si="108"/>
        <v>-294</v>
      </c>
      <c r="AG255" s="2">
        <f>_xlfn.AGGREGATE(1,6,$AF$3:AF255)</f>
        <v>-116.30632411067194</v>
      </c>
      <c r="AH255" s="2">
        <f>_xlfn.AGGREGATE(8,6,$AF$3:AF255)</f>
        <v>85.237914189294855</v>
      </c>
      <c r="AI255" s="2">
        <f t="shared" si="109"/>
        <v>-2.0846788378081271</v>
      </c>
      <c r="AK255" s="25">
        <v>3.9281123455322748</v>
      </c>
      <c r="AL255" s="4">
        <f t="shared" si="110"/>
        <v>4.5983424294962716E-2</v>
      </c>
      <c r="AM255" s="4">
        <f t="shared" si="111"/>
        <v>-1.7124789523783126</v>
      </c>
      <c r="AN255" s="4">
        <f t="shared" si="112"/>
        <v>-2.2616168174489251</v>
      </c>
      <c r="AO255" s="2">
        <f t="shared" si="113"/>
        <v>3.9281123455322748</v>
      </c>
      <c r="AP255" s="4">
        <f t="shared" si="128"/>
        <v>4.2564141392100385</v>
      </c>
      <c r="AQ255" s="4">
        <f t="shared" si="127"/>
        <v>4.2920455781818552</v>
      </c>
      <c r="AR255" s="4">
        <f t="shared" si="114"/>
        <v>3.5631438971816642E-2</v>
      </c>
      <c r="AU255" s="10" t="e">
        <f t="shared" si="98"/>
        <v>#N/A</v>
      </c>
      <c r="AV255" s="10" t="e">
        <f t="shared" si="99"/>
        <v>#N/A</v>
      </c>
      <c r="AX255" s="21">
        <f t="shared" si="120"/>
        <v>2015</v>
      </c>
      <c r="AY255" s="8">
        <f t="shared" si="121"/>
        <v>2015</v>
      </c>
      <c r="AZ255" s="44">
        <f t="shared" si="115"/>
        <v>0</v>
      </c>
      <c r="BA255" s="5" t="e">
        <f t="shared" si="116"/>
        <v>#N/A</v>
      </c>
      <c r="BB255" s="5" t="e">
        <f t="shared" si="117"/>
        <v>#N/A</v>
      </c>
      <c r="BZ255">
        <v>253</v>
      </c>
      <c r="CA255" s="8">
        <v>0</v>
      </c>
      <c r="CB255" s="8">
        <f t="shared" si="122"/>
        <v>7679.5</v>
      </c>
      <c r="CC255" s="8">
        <v>0</v>
      </c>
      <c r="CD255" s="33">
        <f t="shared" si="123"/>
        <v>6102</v>
      </c>
      <c r="CE255" s="8">
        <v>0</v>
      </c>
      <c r="CF255" s="8">
        <f t="shared" si="124"/>
        <v>5547</v>
      </c>
      <c r="CG255" s="8">
        <v>0</v>
      </c>
      <c r="CH255" s="8">
        <f t="shared" si="125"/>
        <v>6045</v>
      </c>
      <c r="CI255">
        <f t="shared" si="126"/>
        <v>25373.5</v>
      </c>
      <c r="CJ255" s="34">
        <f t="shared" si="118"/>
        <v>0</v>
      </c>
    </row>
    <row r="256" spans="1:88" x14ac:dyDescent="0.25">
      <c r="A256" s="1">
        <v>41289</v>
      </c>
      <c r="B256">
        <v>7970</v>
      </c>
      <c r="C256">
        <v>2040.5</v>
      </c>
      <c r="D256" s="2">
        <v>1984</v>
      </c>
      <c r="E256">
        <v>2266</v>
      </c>
      <c r="F256" s="26">
        <v>2266</v>
      </c>
      <c r="G256" s="2">
        <f t="shared" si="97"/>
        <v>5929.5</v>
      </c>
      <c r="H256" s="2">
        <f>_xlfn.AGGREGATE(1,6,$G$3:G256)</f>
        <v>5905.5442913385823</v>
      </c>
      <c r="I256" s="2">
        <f>_xlfn.AGGREGATE(8,6,$G$3:G256)</f>
        <v>258.10852959195245</v>
      </c>
      <c r="J256" s="2">
        <f t="shared" si="100"/>
        <v>9.2812541682716312E-2</v>
      </c>
      <c r="K256" s="2"/>
      <c r="L256" s="2">
        <f t="shared" si="101"/>
        <v>5986</v>
      </c>
      <c r="M256" s="2">
        <f>_xlfn.AGGREGATE(1,6,$L$3:L256)</f>
        <v>5991.5718503937005</v>
      </c>
      <c r="N256" s="2">
        <f>_xlfn.AGGREGATE(8,6,$L$3:L256)</f>
        <v>281.21131405839628</v>
      </c>
      <c r="O256" s="2">
        <f t="shared" si="102"/>
        <v>-1.9813749003510812E-2</v>
      </c>
      <c r="P256" s="2"/>
      <c r="Q256" s="2">
        <f t="shared" si="103"/>
        <v>5704</v>
      </c>
      <c r="R256" s="2">
        <f>_xlfn.AGGREGATE(1,6,$Q$3:Q256)</f>
        <v>5874.6131889763783</v>
      </c>
      <c r="S256" s="2">
        <f>_xlfn.AGGREGATE(8,6,$Q$3:Q256)</f>
        <v>293.24256009060463</v>
      </c>
      <c r="T256" s="2">
        <f t="shared" si="104"/>
        <v>-0.58181591691077539</v>
      </c>
      <c r="V256" s="2">
        <f t="shared" si="105"/>
        <v>56.5</v>
      </c>
      <c r="W256" s="2">
        <f>_xlfn.AGGREGATE(1,6,$V$3:V256)</f>
        <v>86.027559055118104</v>
      </c>
      <c r="X256" s="2">
        <f>_xlfn.AGGREGATE(8,6,$V$3:V256)</f>
        <v>63.161438795634645</v>
      </c>
      <c r="Y256" s="2">
        <f t="shared" si="106"/>
        <v>-0.46749345198828623</v>
      </c>
      <c r="AA256" s="2">
        <f t="shared" si="107"/>
        <v>-225.5</v>
      </c>
      <c r="AB256" s="2">
        <f>_xlfn.AGGREGATE(1,6,$AA$3:AA256)</f>
        <v>-30.931102362204726</v>
      </c>
      <c r="AC256" s="2">
        <f>_xlfn.AGGREGATE(8,6,$AA$3:AA256)</f>
        <v>125.19017099809724</v>
      </c>
      <c r="AD256" s="2">
        <f t="shared" si="119"/>
        <v>-1.5541866912279598</v>
      </c>
      <c r="AF256" s="2">
        <f t="shared" si="108"/>
        <v>-282</v>
      </c>
      <c r="AG256" s="2">
        <f>_xlfn.AGGREGATE(1,6,$AF$3:AF256)</f>
        <v>-116.95866141732283</v>
      </c>
      <c r="AH256" s="2">
        <f>_xlfn.AGGREGATE(8,6,$AF$3:AF256)</f>
        <v>85.700410144850522</v>
      </c>
      <c r="AI256" s="2">
        <f t="shared" si="109"/>
        <v>-1.9257940341676882</v>
      </c>
      <c r="AK256" s="25">
        <v>4.0617966423064233</v>
      </c>
      <c r="AL256" s="4">
        <f t="shared" si="110"/>
        <v>-0.50881712423156988</v>
      </c>
      <c r="AM256" s="4">
        <f t="shared" si="111"/>
        <v>-2.1144926848989622</v>
      </c>
      <c r="AN256" s="4">
        <f t="shared" si="112"/>
        <v>-1.4384868331758911</v>
      </c>
      <c r="AO256" s="2">
        <f t="shared" si="113"/>
        <v>4.0617966423064233</v>
      </c>
      <c r="AP256" s="4">
        <f t="shared" si="128"/>
        <v>4.2438581716678705</v>
      </c>
      <c r="AQ256" s="4">
        <f t="shared" si="127"/>
        <v>4.2632644611974264</v>
      </c>
      <c r="AR256" s="4">
        <f t="shared" si="114"/>
        <v>1.940628952955592E-2</v>
      </c>
      <c r="AU256" s="10" t="e">
        <f t="shared" si="98"/>
        <v>#N/A</v>
      </c>
      <c r="AV256" s="10" t="e">
        <f t="shared" si="99"/>
        <v>#N/A</v>
      </c>
      <c r="AX256" s="21">
        <f t="shared" si="120"/>
        <v>2015</v>
      </c>
      <c r="AY256" s="8">
        <f t="shared" si="121"/>
        <v>2015</v>
      </c>
      <c r="AZ256" s="44">
        <f t="shared" si="115"/>
        <v>0</v>
      </c>
      <c r="BA256" s="5" t="e">
        <f t="shared" si="116"/>
        <v>#N/A</v>
      </c>
      <c r="BB256" s="5" t="e">
        <f t="shared" si="117"/>
        <v>#N/A</v>
      </c>
      <c r="BZ256">
        <v>254</v>
      </c>
      <c r="CA256" s="8">
        <v>0</v>
      </c>
      <c r="CB256" s="8">
        <f t="shared" si="122"/>
        <v>7679.5</v>
      </c>
      <c r="CC256" s="8">
        <v>0</v>
      </c>
      <c r="CD256" s="33">
        <f t="shared" si="123"/>
        <v>6102</v>
      </c>
      <c r="CE256" s="8">
        <v>0</v>
      </c>
      <c r="CF256" s="8">
        <f t="shared" si="124"/>
        <v>5547</v>
      </c>
      <c r="CG256" s="8">
        <v>0</v>
      </c>
      <c r="CH256" s="8">
        <f t="shared" si="125"/>
        <v>6045</v>
      </c>
      <c r="CI256">
        <f t="shared" si="126"/>
        <v>25373.5</v>
      </c>
      <c r="CJ256" s="34">
        <f t="shared" si="118"/>
        <v>0</v>
      </c>
    </row>
    <row r="257" spans="1:88" x14ac:dyDescent="0.25">
      <c r="A257" s="1">
        <v>41290</v>
      </c>
      <c r="B257">
        <v>7939</v>
      </c>
      <c r="C257">
        <v>2032</v>
      </c>
      <c r="D257" s="2">
        <v>1970</v>
      </c>
      <c r="E257">
        <v>2258</v>
      </c>
      <c r="F257" s="26">
        <v>2258</v>
      </c>
      <c r="G257" s="2">
        <f t="shared" si="97"/>
        <v>5907</v>
      </c>
      <c r="H257" s="2">
        <f>_xlfn.AGGREGATE(1,6,$G$3:G257)</f>
        <v>5905.55</v>
      </c>
      <c r="I257" s="2">
        <f>_xlfn.AGGREGATE(8,6,$G$3:G257)</f>
        <v>257.60195335546086</v>
      </c>
      <c r="J257" s="2">
        <f t="shared" si="100"/>
        <v>5.6288393046421744E-3</v>
      </c>
      <c r="K257" s="2"/>
      <c r="L257" s="2">
        <f t="shared" si="101"/>
        <v>5969</v>
      </c>
      <c r="M257" s="2">
        <f>_xlfn.AGGREGATE(1,6,$L$3:L257)</f>
        <v>5991.4833333333336</v>
      </c>
      <c r="N257" s="2">
        <f>_xlfn.AGGREGATE(8,6,$L$3:L257)</f>
        <v>280.66292316212417</v>
      </c>
      <c r="O257" s="2">
        <f t="shared" si="102"/>
        <v>-8.0107956833137303E-2</v>
      </c>
      <c r="P257" s="2"/>
      <c r="Q257" s="2">
        <f t="shared" si="103"/>
        <v>5681</v>
      </c>
      <c r="R257" s="2">
        <f>_xlfn.AGGREGATE(1,6,$Q$3:Q257)</f>
        <v>5873.8539215686278</v>
      </c>
      <c r="S257" s="2">
        <f>_xlfn.AGGREGATE(8,6,$Q$3:Q257)</f>
        <v>292.91706395696758</v>
      </c>
      <c r="T257" s="2">
        <f t="shared" si="104"/>
        <v>-0.65839087338715085</v>
      </c>
      <c r="V257" s="2">
        <f t="shared" si="105"/>
        <v>62</v>
      </c>
      <c r="W257" s="2">
        <f>_xlfn.AGGREGATE(1,6,$V$3:V257)</f>
        <v>85.933333333333337</v>
      </c>
      <c r="X257" s="2">
        <f>_xlfn.AGGREGATE(8,6,$V$3:V257)</f>
        <v>63.055355906510684</v>
      </c>
      <c r="Y257" s="2">
        <f t="shared" si="106"/>
        <v>-0.37956067314596093</v>
      </c>
      <c r="AA257" s="2">
        <f t="shared" si="107"/>
        <v>-226</v>
      </c>
      <c r="AB257" s="2">
        <f>_xlfn.AGGREGATE(1,6,$AA$3:AA257)</f>
        <v>-31.696078431372548</v>
      </c>
      <c r="AC257" s="2">
        <f>_xlfn.AGGREGATE(8,6,$AA$3:AA257)</f>
        <v>125.53786548645715</v>
      </c>
      <c r="AD257" s="2">
        <f t="shared" si="119"/>
        <v>-1.5477714298845451</v>
      </c>
      <c r="AF257" s="2">
        <f t="shared" si="108"/>
        <v>-288</v>
      </c>
      <c r="AG257" s="2">
        <f>_xlfn.AGGREGATE(1,6,$AF$3:AF257)</f>
        <v>-117.62941176470588</v>
      </c>
      <c r="AH257" s="2">
        <f>_xlfn.AGGREGATE(8,6,$AF$3:AF257)</f>
        <v>86.197646330902288</v>
      </c>
      <c r="AI257" s="2">
        <f t="shared" si="109"/>
        <v>-1.9765109082127619</v>
      </c>
      <c r="AK257" s="25">
        <v>4.1826732114844578</v>
      </c>
      <c r="AL257" s="4">
        <f t="shared" si="110"/>
        <v>-0.73286999091564597</v>
      </c>
      <c r="AM257" s="4">
        <f t="shared" si="111"/>
        <v>-1.9329609423351481</v>
      </c>
      <c r="AN257" s="4">
        <f t="shared" si="112"/>
        <v>-1.5168422782336637</v>
      </c>
      <c r="AO257" s="2">
        <f t="shared" si="113"/>
        <v>4.1826732114844578</v>
      </c>
      <c r="AP257" s="4">
        <f t="shared" si="128"/>
        <v>4.2399107548818442</v>
      </c>
      <c r="AQ257" s="4">
        <f t="shared" si="127"/>
        <v>4.2531905549833056</v>
      </c>
      <c r="AR257" s="4">
        <f t="shared" si="114"/>
        <v>1.3279800101461348E-2</v>
      </c>
      <c r="AU257" s="10" t="e">
        <f t="shared" si="98"/>
        <v>#N/A</v>
      </c>
      <c r="AV257" s="10" t="e">
        <f t="shared" si="99"/>
        <v>#N/A</v>
      </c>
      <c r="AX257" s="21">
        <f t="shared" si="120"/>
        <v>2015</v>
      </c>
      <c r="AY257" s="8">
        <f t="shared" si="121"/>
        <v>2015</v>
      </c>
      <c r="AZ257" s="44">
        <f t="shared" si="115"/>
        <v>0</v>
      </c>
      <c r="BA257" s="5" t="e">
        <f t="shared" si="116"/>
        <v>#N/A</v>
      </c>
      <c r="BB257" s="5" t="e">
        <f t="shared" si="117"/>
        <v>#N/A</v>
      </c>
      <c r="BZ257">
        <v>255</v>
      </c>
      <c r="CA257" s="8">
        <v>0</v>
      </c>
      <c r="CB257" s="8">
        <f t="shared" si="122"/>
        <v>7679.5</v>
      </c>
      <c r="CC257" s="8">
        <v>0</v>
      </c>
      <c r="CD257" s="33">
        <f t="shared" si="123"/>
        <v>6102</v>
      </c>
      <c r="CE257" s="8">
        <v>0</v>
      </c>
      <c r="CF257" s="8">
        <f t="shared" si="124"/>
        <v>5547</v>
      </c>
      <c r="CG257" s="8">
        <v>0</v>
      </c>
      <c r="CH257" s="8">
        <f t="shared" si="125"/>
        <v>6045</v>
      </c>
      <c r="CI257">
        <f t="shared" si="126"/>
        <v>25373.5</v>
      </c>
      <c r="CJ257" s="34">
        <f t="shared" si="118"/>
        <v>0</v>
      </c>
    </row>
    <row r="258" spans="1:88" x14ac:dyDescent="0.25">
      <c r="A258" s="1">
        <v>41291</v>
      </c>
      <c r="B258">
        <v>7959.5</v>
      </c>
      <c r="C258">
        <v>2039.5</v>
      </c>
      <c r="D258" s="2">
        <v>1995</v>
      </c>
      <c r="E258">
        <v>2266</v>
      </c>
      <c r="F258" s="26">
        <v>2266</v>
      </c>
      <c r="G258" s="2">
        <f t="shared" si="97"/>
        <v>5920</v>
      </c>
      <c r="H258" s="2">
        <f>_xlfn.AGGREGATE(1,6,$G$3:G258)</f>
        <v>5905.6064453125</v>
      </c>
      <c r="I258" s="2">
        <f>_xlfn.AGGREGATE(8,6,$G$3:G258)</f>
        <v>257.09991227166643</v>
      </c>
      <c r="J258" s="2">
        <f t="shared" si="100"/>
        <v>5.5984284709871664E-2</v>
      </c>
      <c r="K258" s="2"/>
      <c r="L258" s="2">
        <f t="shared" si="101"/>
        <v>5964.5</v>
      </c>
      <c r="M258" s="2">
        <f>_xlfn.AGGREGATE(1,6,$L$3:L258)</f>
        <v>5991.3779296875</v>
      </c>
      <c r="N258" s="2">
        <f>_xlfn.AGGREGATE(8,6,$L$3:L258)</f>
        <v>280.11927389703914</v>
      </c>
      <c r="O258" s="2">
        <f t="shared" si="102"/>
        <v>-9.595173268005569E-2</v>
      </c>
      <c r="P258" s="2"/>
      <c r="Q258" s="2">
        <f t="shared" si="103"/>
        <v>5693.5</v>
      </c>
      <c r="R258" s="2">
        <f>_xlfn.AGGREGATE(1,6,$Q$3:Q258)</f>
        <v>5873.1494140625</v>
      </c>
      <c r="S258" s="2">
        <f>_xlfn.AGGREGATE(8,6,$Q$3:Q258)</f>
        <v>292.56078493283417</v>
      </c>
      <c r="T258" s="2">
        <f t="shared" si="104"/>
        <v>-0.61405842243602038</v>
      </c>
      <c r="V258" s="2">
        <f t="shared" si="105"/>
        <v>44.5</v>
      </c>
      <c r="W258" s="2">
        <f>_xlfn.AGGREGATE(1,6,$V$3:V258)</f>
        <v>85.771484375</v>
      </c>
      <c r="X258" s="2">
        <f>_xlfn.AGGREGATE(8,6,$V$3:V258)</f>
        <v>62.985129130189378</v>
      </c>
      <c r="Y258" s="2">
        <f t="shared" si="106"/>
        <v>-0.65525759722890176</v>
      </c>
      <c r="AA258" s="2">
        <f t="shared" si="107"/>
        <v>-226.5</v>
      </c>
      <c r="AB258" s="2">
        <f>_xlfn.AGGREGATE(1,6,$AA$3:AA258)</f>
        <v>-32.45703125</v>
      </c>
      <c r="AC258" s="2">
        <f>_xlfn.AGGREGATE(8,6,$AA$3:AA258)</f>
        <v>125.88030691617941</v>
      </c>
      <c r="AD258" s="2">
        <f t="shared" si="119"/>
        <v>-1.5414878903910556</v>
      </c>
      <c r="AF258" s="2">
        <f t="shared" si="108"/>
        <v>-271</v>
      </c>
      <c r="AG258" s="2">
        <f>_xlfn.AGGREGATE(1,6,$AF$3:AF258)</f>
        <v>-118.228515625</v>
      </c>
      <c r="AH258" s="2">
        <f>_xlfn.AGGREGATE(8,6,$AF$3:AF258)</f>
        <v>86.559439969287183</v>
      </c>
      <c r="AI258" s="2">
        <f t="shared" si="109"/>
        <v>-1.7649315248481969</v>
      </c>
      <c r="AK258" s="25">
        <v>3.9204778376752731</v>
      </c>
      <c r="AL258" s="4">
        <f t="shared" si="110"/>
        <v>-0.65402587040620441</v>
      </c>
      <c r="AM258" s="4">
        <f t="shared" si="111"/>
        <v>-2.252729772329829</v>
      </c>
      <c r="AN258" s="4">
        <f t="shared" si="112"/>
        <v>-1.0137221949392394</v>
      </c>
      <c r="AO258" s="2">
        <f t="shared" si="113"/>
        <v>3.9204778376752731</v>
      </c>
      <c r="AP258" s="4">
        <f t="shared" si="128"/>
        <v>4.2193021795781949</v>
      </c>
      <c r="AQ258" s="4">
        <f t="shared" si="127"/>
        <v>4.2116014653198013</v>
      </c>
      <c r="AR258" s="4">
        <f t="shared" si="114"/>
        <v>-7.7007142583935817E-3</v>
      </c>
      <c r="AU258" s="10" t="e">
        <f t="shared" si="98"/>
        <v>#N/A</v>
      </c>
      <c r="AV258" s="10" t="e">
        <f t="shared" si="99"/>
        <v>#N/A</v>
      </c>
      <c r="AX258" s="21">
        <f t="shared" si="120"/>
        <v>2015</v>
      </c>
      <c r="AY258" s="8">
        <f t="shared" si="121"/>
        <v>2015</v>
      </c>
      <c r="AZ258" s="44">
        <f t="shared" si="115"/>
        <v>0</v>
      </c>
      <c r="BA258" s="5" t="e">
        <f t="shared" si="116"/>
        <v>#N/A</v>
      </c>
      <c r="BB258" s="5" t="e">
        <f t="shared" si="117"/>
        <v>#N/A</v>
      </c>
      <c r="BZ258">
        <v>256</v>
      </c>
      <c r="CA258" s="8">
        <v>0</v>
      </c>
      <c r="CB258" s="8">
        <f t="shared" si="122"/>
        <v>7679.5</v>
      </c>
      <c r="CC258" s="8">
        <v>0</v>
      </c>
      <c r="CD258" s="33">
        <f t="shared" si="123"/>
        <v>6102</v>
      </c>
      <c r="CE258" s="8">
        <v>0</v>
      </c>
      <c r="CF258" s="8">
        <f t="shared" si="124"/>
        <v>5547</v>
      </c>
      <c r="CG258" s="8">
        <v>0</v>
      </c>
      <c r="CH258" s="8">
        <f t="shared" si="125"/>
        <v>6045</v>
      </c>
      <c r="CI258">
        <f t="shared" si="126"/>
        <v>25373.5</v>
      </c>
      <c r="CJ258" s="34">
        <f t="shared" si="118"/>
        <v>0</v>
      </c>
    </row>
    <row r="259" spans="1:88" x14ac:dyDescent="0.25">
      <c r="A259" s="1">
        <v>41292</v>
      </c>
      <c r="B259">
        <v>8084</v>
      </c>
      <c r="C259">
        <v>2057</v>
      </c>
      <c r="D259" s="2">
        <v>2045</v>
      </c>
      <c r="E259">
        <v>2320.5</v>
      </c>
      <c r="F259" s="26">
        <v>2320.5</v>
      </c>
      <c r="G259" s="2">
        <f t="shared" ref="G259:G322" si="129">IF(OR(ISBLANK(B259),ISBLANK(C259)),#N/A,B259-C259)</f>
        <v>6027</v>
      </c>
      <c r="H259" s="2">
        <f>_xlfn.AGGREGATE(1,6,$G$3:G259)</f>
        <v>5906.0787937743189</v>
      </c>
      <c r="I259" s="2">
        <f>_xlfn.AGGREGATE(8,6,$G$3:G259)</f>
        <v>256.710502263688</v>
      </c>
      <c r="J259" s="2">
        <f t="shared" si="100"/>
        <v>0.47104113450517576</v>
      </c>
      <c r="K259" s="2"/>
      <c r="L259" s="2">
        <f t="shared" si="101"/>
        <v>6039</v>
      </c>
      <c r="M259" s="2">
        <f>_xlfn.AGGREGATE(1,6,$L$3:L259)</f>
        <v>5991.5632295719843</v>
      </c>
      <c r="N259" s="2">
        <f>_xlfn.AGGREGATE(8,6,$L$3:L259)</f>
        <v>279.58948356320894</v>
      </c>
      <c r="O259" s="2">
        <f t="shared" si="102"/>
        <v>0.16966578936897439</v>
      </c>
      <c r="P259" s="2"/>
      <c r="Q259" s="2">
        <f t="shared" si="103"/>
        <v>5763.5</v>
      </c>
      <c r="R259" s="2">
        <f>_xlfn.AGGREGATE(1,6,$Q$3:Q259)</f>
        <v>5872.7227626459144</v>
      </c>
      <c r="S259" s="2">
        <f>_xlfn.AGGREGATE(8,6,$Q$3:Q259)</f>
        <v>292.07083191146842</v>
      </c>
      <c r="T259" s="2">
        <f t="shared" si="104"/>
        <v>-0.37395984368278729</v>
      </c>
      <c r="V259" s="2">
        <f t="shared" si="105"/>
        <v>12</v>
      </c>
      <c r="W259" s="2">
        <f>_xlfn.AGGREGATE(1,6,$V$3:V259)</f>
        <v>85.48443579766537</v>
      </c>
      <c r="X259" s="2">
        <f>_xlfn.AGGREGATE(8,6,$V$3:V259)</f>
        <v>63.030023040200554</v>
      </c>
      <c r="Y259" s="2">
        <f t="shared" si="106"/>
        <v>-1.1658640161181124</v>
      </c>
      <c r="AA259" s="2">
        <f t="shared" si="107"/>
        <v>-263.5</v>
      </c>
      <c r="AB259" s="2">
        <f>_xlfn.AGGREGATE(1,6,$AA$3:AA259)</f>
        <v>-33.356031128404666</v>
      </c>
      <c r="AC259" s="2">
        <f>_xlfn.AGGREGATE(8,6,$AA$3:AA259)</f>
        <v>126.45589768356487</v>
      </c>
      <c r="AD259" s="2">
        <f t="shared" si="119"/>
        <v>-1.8199544116755459</v>
      </c>
      <c r="AF259" s="2">
        <f t="shared" si="108"/>
        <v>-275.5</v>
      </c>
      <c r="AG259" s="2">
        <f>_xlfn.AGGREGATE(1,6,$AF$3:AF259)</f>
        <v>-118.84046692607004</v>
      </c>
      <c r="AH259" s="2">
        <f>_xlfn.AGGREGATE(8,6,$AF$3:AF259)</f>
        <v>86.943952140386173</v>
      </c>
      <c r="AI259" s="2">
        <f t="shared" si="109"/>
        <v>-1.8018450877523469</v>
      </c>
      <c r="AK259" s="25">
        <v>3.9957593431106799</v>
      </c>
      <c r="AL259" s="4">
        <f t="shared" si="110"/>
        <v>0.2667470801913629</v>
      </c>
      <c r="AM259" s="4">
        <f t="shared" si="111"/>
        <v>-3.4568595622988338</v>
      </c>
      <c r="AN259" s="4">
        <f t="shared" si="112"/>
        <v>-0.80564686100320881</v>
      </c>
      <c r="AO259" s="2">
        <f t="shared" si="113"/>
        <v>3.9957593431106799</v>
      </c>
      <c r="AP259" s="4">
        <f t="shared" si="128"/>
        <v>4.2048800610964197</v>
      </c>
      <c r="AQ259" s="4">
        <f t="shared" si="127"/>
        <v>4.1846212000436607</v>
      </c>
      <c r="AR259" s="4">
        <f t="shared" si="114"/>
        <v>-2.0258861052758981E-2</v>
      </c>
      <c r="AU259" s="10" t="e">
        <f t="shared" ref="AU259:AU322" si="130">IF(NOT(ISBLANK(AS259)),F259,#N/A)</f>
        <v>#N/A</v>
      </c>
      <c r="AV259" s="10" t="e">
        <f t="shared" ref="AV259:AV322" si="131">IF(NOT(ISBLANK(AT259)),F259,#N/A)</f>
        <v>#N/A</v>
      </c>
      <c r="AX259" s="21">
        <f t="shared" si="120"/>
        <v>2015</v>
      </c>
      <c r="AY259" s="8">
        <f t="shared" si="121"/>
        <v>2015</v>
      </c>
      <c r="AZ259" s="44">
        <f t="shared" si="115"/>
        <v>0</v>
      </c>
      <c r="BA259" s="5" t="e">
        <f t="shared" si="116"/>
        <v>#N/A</v>
      </c>
      <c r="BB259" s="5" t="e">
        <f t="shared" si="117"/>
        <v>#N/A</v>
      </c>
      <c r="BZ259">
        <v>257</v>
      </c>
      <c r="CA259" s="8">
        <v>0</v>
      </c>
      <c r="CB259" s="8">
        <f t="shared" si="122"/>
        <v>7679.5</v>
      </c>
      <c r="CC259" s="8">
        <v>0</v>
      </c>
      <c r="CD259" s="33">
        <f t="shared" si="123"/>
        <v>6102</v>
      </c>
      <c r="CE259" s="8">
        <v>0</v>
      </c>
      <c r="CF259" s="8">
        <f t="shared" si="124"/>
        <v>5547</v>
      </c>
      <c r="CG259" s="8">
        <v>0</v>
      </c>
      <c r="CH259" s="8">
        <f t="shared" si="125"/>
        <v>6045</v>
      </c>
      <c r="CI259">
        <f t="shared" si="126"/>
        <v>25373.5</v>
      </c>
      <c r="CJ259" s="34">
        <f t="shared" si="118"/>
        <v>0</v>
      </c>
    </row>
    <row r="260" spans="1:88" x14ac:dyDescent="0.25">
      <c r="A260" s="1">
        <v>41295</v>
      </c>
      <c r="B260">
        <v>8051</v>
      </c>
      <c r="C260">
        <v>2040</v>
      </c>
      <c r="D260" s="2">
        <v>2035</v>
      </c>
      <c r="E260">
        <v>2302</v>
      </c>
      <c r="F260" s="26">
        <v>2302</v>
      </c>
      <c r="G260" s="2">
        <f t="shared" si="129"/>
        <v>6011</v>
      </c>
      <c r="H260" s="2">
        <f>_xlfn.AGGREGATE(1,6,$G$3:G260)</f>
        <v>5906.4854651162786</v>
      </c>
      <c r="I260" s="2">
        <f>_xlfn.AGGREGATE(8,6,$G$3:G260)</f>
        <v>256.29544980183459</v>
      </c>
      <c r="J260" s="2">
        <f t="shared" ref="J260:J323" si="132">(G260-H260)/I260</f>
        <v>0.40778927196924908</v>
      </c>
      <c r="K260" s="2"/>
      <c r="L260" s="2">
        <f t="shared" ref="L260:L323" si="133">IF(OR(ISBLANK(B260),ISBLANK(D260)),#N/A,B260-D260)</f>
        <v>6016</v>
      </c>
      <c r="M260" s="2">
        <f>_xlfn.AGGREGATE(1,6,$L$3:L260)</f>
        <v>5991.6579457364342</v>
      </c>
      <c r="N260" s="2">
        <f>_xlfn.AGGREGATE(8,6,$L$3:L260)</f>
        <v>279.05124856628072</v>
      </c>
      <c r="O260" s="2">
        <f t="shared" ref="O260:O323" si="134">(L260-M260)/N260</f>
        <v>8.7231483064961368E-2</v>
      </c>
      <c r="P260" s="2"/>
      <c r="Q260" s="2">
        <f t="shared" ref="Q260:Q323" si="135">IF(OR(ISBLANK(B260),ISBLANK(E260)),#N/A,B260-E260)</f>
        <v>5749</v>
      </c>
      <c r="R260" s="2">
        <f>_xlfn.AGGREGATE(1,6,$Q$3:Q260)</f>
        <v>5872.2432170542634</v>
      </c>
      <c r="S260" s="2">
        <f>_xlfn.AGGREGATE(8,6,$Q$3:Q260)</f>
        <v>291.60560800951049</v>
      </c>
      <c r="T260" s="2">
        <f t="shared" ref="T260:T323" si="136">(Q260-R260)/S260</f>
        <v>-0.42263664919038146</v>
      </c>
      <c r="V260" s="2">
        <f t="shared" ref="V260:V323" si="137">IF(OR(ISBLANK(C260),ISBLANK(D260)),#N/A,C260-D260)</f>
        <v>5</v>
      </c>
      <c r="W260" s="2">
        <f>_xlfn.AGGREGATE(1,6,$V$3:V260)</f>
        <v>85.172480620155042</v>
      </c>
      <c r="X260" s="2">
        <f>_xlfn.AGGREGATE(8,6,$V$3:V260)</f>
        <v>63.106225033926492</v>
      </c>
      <c r="Y260" s="2">
        <f t="shared" ref="Y260:Y323" si="138">(V260-W260)/X260</f>
        <v>-1.2704369589062501</v>
      </c>
      <c r="AA260" s="2">
        <f t="shared" ref="AA260:AA323" si="139">IF(OR(ISBLANK(C260),ISBLANK(E260)),#N/A,C260-E260)</f>
        <v>-262</v>
      </c>
      <c r="AB260" s="2">
        <f>_xlfn.AGGREGATE(1,6,$AA$3:AA260)</f>
        <v>-34.242248062015506</v>
      </c>
      <c r="AC260" s="2">
        <f>_xlfn.AGGREGATE(8,6,$AA$3:AA260)</f>
        <v>127.00769996642003</v>
      </c>
      <c r="AD260" s="2">
        <f t="shared" si="119"/>
        <v>-1.7932594007938265</v>
      </c>
      <c r="AF260" s="2">
        <f t="shared" ref="AF260:AF323" si="140">IF(OR(ISBLANK(D260),ISBLANK(E260)),#N/A,D260-E260)</f>
        <v>-267</v>
      </c>
      <c r="AG260" s="2">
        <f>_xlfn.AGGREGATE(1,6,$AF$3:AF260)</f>
        <v>-119.41472868217055</v>
      </c>
      <c r="AH260" s="2">
        <f>_xlfn.AGGREGATE(8,6,$AF$3:AF260)</f>
        <v>87.262271166366233</v>
      </c>
      <c r="AI260" s="2">
        <f t="shared" ref="AI260:AI323" si="141">(AF260-AG260)/AH260</f>
        <v>-1.6912838658124874</v>
      </c>
      <c r="AK260" s="25">
        <v>3.9071799157966951</v>
      </c>
      <c r="AL260" s="4">
        <f t="shared" ref="AL260:AL323" si="142">J260+O260+T260</f>
        <v>7.2384105843828983E-2</v>
      </c>
      <c r="AM260" s="4">
        <f t="shared" ref="AM260:AM323" si="143">-J260+Y260+AD260</f>
        <v>-3.4714856316693257</v>
      </c>
      <c r="AN260" s="4">
        <f t="shared" ref="AN260:AN323" si="144">-O260-Y260+AI260</f>
        <v>-0.5080783899711987</v>
      </c>
      <c r="AO260" s="2">
        <f t="shared" ref="AO260:AO323" si="145">-T260-AD260-AI260</f>
        <v>3.9071799157966951</v>
      </c>
      <c r="AP260" s="4">
        <f t="shared" si="128"/>
        <v>4.1856736001093413</v>
      </c>
      <c r="AQ260" s="4">
        <f t="shared" si="127"/>
        <v>4.1499410395127896</v>
      </c>
      <c r="AR260" s="4">
        <f t="shared" ref="AR260:AR323" si="146">AQ260-AP260</f>
        <v>-3.5732560596551721E-2</v>
      </c>
      <c r="AU260" s="10" t="e">
        <f t="shared" si="130"/>
        <v>#N/A</v>
      </c>
      <c r="AV260" s="10" t="e">
        <f t="shared" si="131"/>
        <v>#N/A</v>
      </c>
      <c r="AX260" s="21">
        <f t="shared" si="120"/>
        <v>2015</v>
      </c>
      <c r="AY260" s="8">
        <f t="shared" si="121"/>
        <v>2015</v>
      </c>
      <c r="AZ260" s="44">
        <f t="shared" ref="AZ260:AZ323" si="147">(AX260-$AX$3)/$AX$3</f>
        <v>0</v>
      </c>
      <c r="BA260" s="5" t="e">
        <f t="shared" ref="BA260:BA323" si="148">IF(ISERROR(AU260),#N/A,AK260)</f>
        <v>#N/A</v>
      </c>
      <c r="BB260" s="5" t="e">
        <f t="shared" ref="BB260:BB323" si="149">IF(ISERROR(AV260),#N/A,AK260)</f>
        <v>#N/A</v>
      </c>
      <c r="BZ260">
        <v>258</v>
      </c>
      <c r="CA260" s="8">
        <v>0</v>
      </c>
      <c r="CB260" s="8">
        <f t="shared" si="122"/>
        <v>7679.5</v>
      </c>
      <c r="CC260" s="8">
        <v>0</v>
      </c>
      <c r="CD260" s="33">
        <f t="shared" si="123"/>
        <v>6102</v>
      </c>
      <c r="CE260" s="8">
        <v>0</v>
      </c>
      <c r="CF260" s="8">
        <f t="shared" si="124"/>
        <v>5547</v>
      </c>
      <c r="CG260" s="8">
        <v>0</v>
      </c>
      <c r="CH260" s="8">
        <f t="shared" si="125"/>
        <v>6045</v>
      </c>
      <c r="CI260">
        <f t="shared" si="126"/>
        <v>25373.5</v>
      </c>
      <c r="CJ260" s="34">
        <f t="shared" ref="CJ260:CJ323" si="150">(CI260-$CI$3)/$CI$3</f>
        <v>0</v>
      </c>
    </row>
    <row r="261" spans="1:88" x14ac:dyDescent="0.25">
      <c r="A261" s="1">
        <v>41296</v>
      </c>
      <c r="B261">
        <v>8100</v>
      </c>
      <c r="C261">
        <v>2046</v>
      </c>
      <c r="D261" s="2">
        <v>2045</v>
      </c>
      <c r="E261">
        <v>2319</v>
      </c>
      <c r="F261" s="26">
        <v>2319</v>
      </c>
      <c r="G261" s="2">
        <f t="shared" si="129"/>
        <v>6054</v>
      </c>
      <c r="H261" s="2">
        <f>_xlfn.AGGREGATE(1,6,$G$3:G261)</f>
        <v>5907.0550193050194</v>
      </c>
      <c r="I261" s="2">
        <f>_xlfn.AGGREGATE(8,6,$G$3:G261)</f>
        <v>255.9637309798465</v>
      </c>
      <c r="J261" s="2">
        <f t="shared" si="132"/>
        <v>0.57408516484919658</v>
      </c>
      <c r="K261" s="2"/>
      <c r="L261" s="2">
        <f t="shared" si="133"/>
        <v>6055</v>
      </c>
      <c r="M261" s="2">
        <f>_xlfn.AGGREGATE(1,6,$L$3:L261)</f>
        <v>5991.9025096525093</v>
      </c>
      <c r="N261" s="2">
        <f>_xlfn.AGGREGATE(8,6,$L$3:L261)</f>
        <v>278.5397204566703</v>
      </c>
      <c r="O261" s="2">
        <f t="shared" si="134"/>
        <v>0.22652959600893335</v>
      </c>
      <c r="P261" s="2"/>
      <c r="Q261" s="2">
        <f t="shared" si="135"/>
        <v>5781</v>
      </c>
      <c r="R261" s="2">
        <f>_xlfn.AGGREGATE(1,6,$Q$3:Q261)</f>
        <v>5871.8909266409264</v>
      </c>
      <c r="S261" s="2">
        <f>_xlfn.AGGREGATE(8,6,$Q$3:Q261)</f>
        <v>291.0971224116816</v>
      </c>
      <c r="T261" s="2">
        <f t="shared" si="136"/>
        <v>-0.31223574416645966</v>
      </c>
      <c r="V261" s="2">
        <f t="shared" si="137"/>
        <v>1</v>
      </c>
      <c r="W261" s="2">
        <f>_xlfn.AGGREGATE(1,6,$V$3:V261)</f>
        <v>84.84749034749035</v>
      </c>
      <c r="X261" s="2">
        <f>_xlfn.AGGREGATE(8,6,$V$3:V261)</f>
        <v>63.200231105972726</v>
      </c>
      <c r="Y261" s="2">
        <f t="shared" si="138"/>
        <v>-1.3266959452552756</v>
      </c>
      <c r="AA261" s="2">
        <f t="shared" si="139"/>
        <v>-273</v>
      </c>
      <c r="AB261" s="2">
        <f>_xlfn.AGGREGATE(1,6,$AA$3:AA261)</f>
        <v>-35.164092664092664</v>
      </c>
      <c r="AC261" s="2">
        <f>_xlfn.AGGREGATE(8,6,$AA$3:AA261)</f>
        <v>127.62414315205581</v>
      </c>
      <c r="AD261" s="2">
        <f t="shared" ref="AD261:AD324" si="151">(AA261-AB261)/AC261</f>
        <v>-1.8635651645671887</v>
      </c>
      <c r="AF261" s="2">
        <f t="shared" si="140"/>
        <v>-274</v>
      </c>
      <c r="AG261" s="2">
        <f>_xlfn.AGGREGATE(1,6,$AF$3:AF261)</f>
        <v>-120.01158301158301</v>
      </c>
      <c r="AH261" s="2">
        <f>_xlfn.AGGREGATE(8,6,$AF$3:AF261)</f>
        <v>87.619702242396357</v>
      </c>
      <c r="AI261" s="2">
        <f t="shared" si="141"/>
        <v>-1.7574633677984235</v>
      </c>
      <c r="AK261" s="25">
        <v>3.9332642765320722</v>
      </c>
      <c r="AL261" s="4">
        <f t="shared" si="142"/>
        <v>0.48837901669167033</v>
      </c>
      <c r="AM261" s="4">
        <f t="shared" si="143"/>
        <v>-3.7643462746716607</v>
      </c>
      <c r="AN261" s="4">
        <f t="shared" si="144"/>
        <v>-0.65729701855208122</v>
      </c>
      <c r="AO261" s="2">
        <f t="shared" si="145"/>
        <v>3.9332642765320722</v>
      </c>
      <c r="AP261" s="4">
        <f t="shared" si="128"/>
        <v>4.1693891276204855</v>
      </c>
      <c r="AQ261" s="4">
        <f t="shared" si="127"/>
        <v>4.1228564441401998</v>
      </c>
      <c r="AR261" s="4">
        <f t="shared" si="146"/>
        <v>-4.6532683480285719E-2</v>
      </c>
      <c r="AU261" s="10" t="e">
        <f t="shared" si="130"/>
        <v>#N/A</v>
      </c>
      <c r="AV261" s="10" t="e">
        <f t="shared" si="131"/>
        <v>#N/A</v>
      </c>
      <c r="AX261" s="21">
        <f t="shared" ref="AX261:AX324" si="152">IF(ISBLANK(AW261),AY260,IF(ISBLANK(AW262),AY260+(AW261-$BV$6)*$BV$14,AY260))</f>
        <v>2015</v>
      </c>
      <c r="AY261" s="8">
        <f t="shared" ref="AY261:AY324" si="153">IF(ISBLANK(AW261),AY260,IF(ISBLANK(AW262),AY260+(AW261-$BV$6)*$BV$14,AY260))</f>
        <v>2015</v>
      </c>
      <c r="AZ261" s="44">
        <f t="shared" si="147"/>
        <v>0</v>
      </c>
      <c r="BA261" s="5" t="e">
        <f t="shared" si="148"/>
        <v>#N/A</v>
      </c>
      <c r="BB261" s="5" t="e">
        <f t="shared" si="149"/>
        <v>#N/A</v>
      </c>
      <c r="BZ261">
        <v>259</v>
      </c>
      <c r="CA261" s="8">
        <v>0</v>
      </c>
      <c r="CB261" s="8">
        <f t="shared" ref="CB261:CB324" si="154">$CA$3+CA261</f>
        <v>7679.5</v>
      </c>
      <c r="CC261" s="8">
        <v>0</v>
      </c>
      <c r="CD261" s="33">
        <f t="shared" ref="CD261:CD324" si="155">$CC$3+3*CC261</f>
        <v>6102</v>
      </c>
      <c r="CE261" s="8">
        <v>0</v>
      </c>
      <c r="CF261" s="8">
        <f t="shared" ref="CF261:CF324" si="156">$CE$3+3*CE261</f>
        <v>5547</v>
      </c>
      <c r="CG261" s="8">
        <v>0</v>
      </c>
      <c r="CH261" s="8">
        <f t="shared" ref="CH261:CH324" si="157">$CG$3+3*CG261</f>
        <v>6045</v>
      </c>
      <c r="CI261">
        <f t="shared" ref="CI261:CI324" si="158">SUM(CB261,CD261,CF261,CH261)</f>
        <v>25373.5</v>
      </c>
      <c r="CJ261" s="34">
        <f t="shared" si="150"/>
        <v>0</v>
      </c>
    </row>
    <row r="262" spans="1:88" x14ac:dyDescent="0.25">
      <c r="A262" s="1">
        <v>41297</v>
      </c>
      <c r="B262">
        <v>8148</v>
      </c>
      <c r="C262">
        <v>2085</v>
      </c>
      <c r="D262" s="2">
        <v>2086</v>
      </c>
      <c r="E262">
        <v>2379.5</v>
      </c>
      <c r="F262" s="26">
        <v>2379.5</v>
      </c>
      <c r="G262" s="2">
        <f t="shared" si="129"/>
        <v>6063</v>
      </c>
      <c r="H262" s="2">
        <f>_xlfn.AGGREGATE(1,6,$G$3:G262)</f>
        <v>5907.6548076923073</v>
      </c>
      <c r="I262" s="2">
        <f>_xlfn.AGGREGATE(8,6,$G$3:G262)</f>
        <v>255.65331153349038</v>
      </c>
      <c r="J262" s="2">
        <f t="shared" si="132"/>
        <v>0.60764005510385355</v>
      </c>
      <c r="K262" s="2"/>
      <c r="L262" s="2">
        <f t="shared" si="133"/>
        <v>6062</v>
      </c>
      <c r="M262" s="2">
        <f>_xlfn.AGGREGATE(1,6,$L$3:L262)</f>
        <v>5992.1721153846156</v>
      </c>
      <c r="N262" s="2">
        <f>_xlfn.AGGREGATE(8,6,$L$3:L262)</f>
        <v>278.03740831832556</v>
      </c>
      <c r="O262" s="2">
        <f t="shared" si="134"/>
        <v>0.25114564632769959</v>
      </c>
      <c r="P262" s="2"/>
      <c r="Q262" s="2">
        <f t="shared" si="135"/>
        <v>5768.5</v>
      </c>
      <c r="R262" s="2">
        <f>_xlfn.AGGREGATE(1,6,$Q$3:Q262)</f>
        <v>5871.4932692307693</v>
      </c>
      <c r="S262" s="2">
        <f>_xlfn.AGGREGATE(8,6,$Q$3:Q262)</f>
        <v>290.60725579062597</v>
      </c>
      <c r="T262" s="2">
        <f t="shared" si="136"/>
        <v>-0.35440708096074852</v>
      </c>
      <c r="V262" s="2">
        <f t="shared" si="137"/>
        <v>-1</v>
      </c>
      <c r="W262" s="2">
        <f>_xlfn.AGGREGATE(1,6,$V$3:V262)</f>
        <v>84.517307692307696</v>
      </c>
      <c r="X262" s="2">
        <f>_xlfn.AGGREGATE(8,6,$V$3:V262)</f>
        <v>63.301998149146577</v>
      </c>
      <c r="Y262" s="2">
        <f t="shared" si="138"/>
        <v>-1.3509416794525091</v>
      </c>
      <c r="AA262" s="2">
        <f t="shared" si="139"/>
        <v>-294.5</v>
      </c>
      <c r="AB262" s="2">
        <f>_xlfn.AGGREGATE(1,6,$AA$3:AA262)</f>
        <v>-36.161538461538463</v>
      </c>
      <c r="AC262" s="2">
        <f>_xlfn.AGGREGATE(8,6,$AA$3:AA262)</f>
        <v>128.38595980307275</v>
      </c>
      <c r="AD262" s="2">
        <f t="shared" si="151"/>
        <v>-2.0122018165749505</v>
      </c>
      <c r="AF262" s="2">
        <f t="shared" si="140"/>
        <v>-293.5</v>
      </c>
      <c r="AG262" s="2">
        <f>_xlfn.AGGREGATE(1,6,$AF$3:AF262)</f>
        <v>-120.67884615384615</v>
      </c>
      <c r="AH262" s="2">
        <f>_xlfn.AGGREGATE(8,6,$AF$3:AF262)</f>
        <v>88.10789787470479</v>
      </c>
      <c r="AI262" s="2">
        <f t="shared" si="141"/>
        <v>-1.961471763767612</v>
      </c>
      <c r="AK262" s="25">
        <v>4.3280806613033107</v>
      </c>
      <c r="AL262" s="4">
        <f t="shared" si="142"/>
        <v>0.50437862047080473</v>
      </c>
      <c r="AM262" s="4">
        <f t="shared" si="143"/>
        <v>-3.970783551131313</v>
      </c>
      <c r="AN262" s="4">
        <f t="shared" si="144"/>
        <v>-0.86167573064280245</v>
      </c>
      <c r="AO262" s="2">
        <f t="shared" si="145"/>
        <v>4.3280806613033107</v>
      </c>
      <c r="AP262" s="4">
        <f t="shared" si="128"/>
        <v>4.1796272910838939</v>
      </c>
      <c r="AQ262" s="4">
        <f t="shared" si="127"/>
        <v>4.148509471285589</v>
      </c>
      <c r="AR262" s="4">
        <f t="shared" si="146"/>
        <v>-3.1117819798304858E-2</v>
      </c>
      <c r="AU262" s="10" t="e">
        <f t="shared" si="130"/>
        <v>#N/A</v>
      </c>
      <c r="AV262" s="10" t="e">
        <f t="shared" si="131"/>
        <v>#N/A</v>
      </c>
      <c r="AX262" s="21">
        <f t="shared" si="152"/>
        <v>2015</v>
      </c>
      <c r="AY262" s="8">
        <f t="shared" si="153"/>
        <v>2015</v>
      </c>
      <c r="AZ262" s="44">
        <f t="shared" si="147"/>
        <v>0</v>
      </c>
      <c r="BA262" s="5" t="e">
        <f t="shared" si="148"/>
        <v>#N/A</v>
      </c>
      <c r="BB262" s="5" t="e">
        <f t="shared" si="149"/>
        <v>#N/A</v>
      </c>
      <c r="BZ262">
        <v>260</v>
      </c>
      <c r="CA262" s="8">
        <v>0</v>
      </c>
      <c r="CB262" s="8">
        <f t="shared" si="154"/>
        <v>7679.5</v>
      </c>
      <c r="CC262" s="8">
        <v>0</v>
      </c>
      <c r="CD262" s="33">
        <f t="shared" si="155"/>
        <v>6102</v>
      </c>
      <c r="CE262" s="8">
        <v>0</v>
      </c>
      <c r="CF262" s="8">
        <f t="shared" si="156"/>
        <v>5547</v>
      </c>
      <c r="CG262" s="8">
        <v>0</v>
      </c>
      <c r="CH262" s="8">
        <f t="shared" si="157"/>
        <v>6045</v>
      </c>
      <c r="CI262">
        <f t="shared" si="158"/>
        <v>25373.5</v>
      </c>
      <c r="CJ262" s="34">
        <f t="shared" si="150"/>
        <v>0</v>
      </c>
    </row>
    <row r="263" spans="1:88" x14ac:dyDescent="0.25">
      <c r="A263" s="1">
        <v>41298</v>
      </c>
      <c r="B263">
        <v>8075</v>
      </c>
      <c r="C263">
        <v>2064</v>
      </c>
      <c r="D263" s="2">
        <v>2075</v>
      </c>
      <c r="E263">
        <v>2374</v>
      </c>
      <c r="F263" s="26">
        <v>2374</v>
      </c>
      <c r="G263" s="2">
        <f t="shared" si="129"/>
        <v>6011</v>
      </c>
      <c r="H263" s="2">
        <f>_xlfn.AGGREGATE(1,6,$G$3:G263)</f>
        <v>5908.0507662835253</v>
      </c>
      <c r="I263" s="2">
        <f>_xlfn.AGGREGATE(8,6,$G$3:G263)</f>
        <v>255.24294932375594</v>
      </c>
      <c r="J263" s="2">
        <f t="shared" si="132"/>
        <v>0.40333820773200518</v>
      </c>
      <c r="K263" s="2"/>
      <c r="L263" s="2">
        <f t="shared" si="133"/>
        <v>6000</v>
      </c>
      <c r="M263" s="2">
        <f>_xlfn.AGGREGATE(1,6,$L$3:L263)</f>
        <v>5992.2021072796933</v>
      </c>
      <c r="N263" s="2">
        <f>_xlfn.AGGREGATE(8,6,$L$3:L263)</f>
        <v>277.50467982206271</v>
      </c>
      <c r="O263" s="2">
        <f t="shared" si="134"/>
        <v>2.8100040422045162E-2</v>
      </c>
      <c r="P263" s="2"/>
      <c r="Q263" s="2">
        <f t="shared" si="135"/>
        <v>5701</v>
      </c>
      <c r="R263" s="2">
        <f>_xlfn.AGGREGATE(1,6,$Q$3:Q263)</f>
        <v>5870.8400383141761</v>
      </c>
      <c r="S263" s="2">
        <f>_xlfn.AGGREGATE(8,6,$Q$3:Q263)</f>
        <v>290.24119071843268</v>
      </c>
      <c r="T263" s="2">
        <f t="shared" si="136"/>
        <v>-0.58516862439053485</v>
      </c>
      <c r="V263" s="2">
        <f t="shared" si="137"/>
        <v>-11</v>
      </c>
      <c r="W263" s="2">
        <f>_xlfn.AGGREGATE(1,6,$V$3:V263)</f>
        <v>84.151340996168585</v>
      </c>
      <c r="X263" s="2">
        <f>_xlfn.AGGREGATE(8,6,$V$3:V263)</f>
        <v>63.455591978754271</v>
      </c>
      <c r="Y263" s="2">
        <f t="shared" si="138"/>
        <v>-1.4994949700891049</v>
      </c>
      <c r="AA263" s="2">
        <f t="shared" si="139"/>
        <v>-310</v>
      </c>
      <c r="AB263" s="2">
        <f>_xlfn.AGGREGATE(1,6,$AA$3:AA263)</f>
        <v>-37.21072796934866</v>
      </c>
      <c r="AC263" s="2">
        <f>_xlfn.AGGREGATE(8,6,$AA$3:AA263)</f>
        <v>129.25172816473162</v>
      </c>
      <c r="AD263" s="2">
        <f t="shared" si="151"/>
        <v>-2.1105270769221809</v>
      </c>
      <c r="AF263" s="2">
        <f t="shared" si="140"/>
        <v>-299</v>
      </c>
      <c r="AG263" s="2">
        <f>_xlfn.AGGREGATE(1,6,$AF$3:AF263)</f>
        <v>-121.36206896551724</v>
      </c>
      <c r="AH263" s="2">
        <f>_xlfn.AGGREGATE(8,6,$AF$3:AF263)</f>
        <v>88.626320318462092</v>
      </c>
      <c r="AI263" s="2">
        <f t="shared" si="141"/>
        <v>-2.0043473586195852</v>
      </c>
      <c r="AK263" s="25">
        <v>4.7000430599323009</v>
      </c>
      <c r="AL263" s="4">
        <f t="shared" si="142"/>
        <v>-0.1537303762364845</v>
      </c>
      <c r="AM263" s="4">
        <f t="shared" si="143"/>
        <v>-4.0133602547432909</v>
      </c>
      <c r="AN263" s="4">
        <f t="shared" si="144"/>
        <v>-0.53295242895252537</v>
      </c>
      <c r="AO263" s="2">
        <f t="shared" si="145"/>
        <v>4.7000430599323009</v>
      </c>
      <c r="AP263" s="4">
        <f t="shared" si="128"/>
        <v>4.2132025019773396</v>
      </c>
      <c r="AQ263" s="4">
        <f t="shared" si="127"/>
        <v>4.2174511698664281</v>
      </c>
      <c r="AR263" s="4">
        <f t="shared" si="146"/>
        <v>4.2486678890885088E-3</v>
      </c>
      <c r="AU263" s="10" t="e">
        <f t="shared" si="130"/>
        <v>#N/A</v>
      </c>
      <c r="AV263" s="10" t="e">
        <f t="shared" si="131"/>
        <v>#N/A</v>
      </c>
      <c r="AX263" s="21">
        <f t="shared" si="152"/>
        <v>2015</v>
      </c>
      <c r="AY263" s="8">
        <f t="shared" si="153"/>
        <v>2015</v>
      </c>
      <c r="AZ263" s="44">
        <f t="shared" si="147"/>
        <v>0</v>
      </c>
      <c r="BA263" s="5" t="e">
        <f t="shared" si="148"/>
        <v>#N/A</v>
      </c>
      <c r="BB263" s="5" t="e">
        <f t="shared" si="149"/>
        <v>#N/A</v>
      </c>
      <c r="BZ263">
        <v>261</v>
      </c>
      <c r="CA263" s="8">
        <v>0</v>
      </c>
      <c r="CB263" s="8">
        <f t="shared" si="154"/>
        <v>7679.5</v>
      </c>
      <c r="CC263" s="8">
        <v>0</v>
      </c>
      <c r="CD263" s="33">
        <f t="shared" si="155"/>
        <v>6102</v>
      </c>
      <c r="CE263" s="8">
        <v>0</v>
      </c>
      <c r="CF263" s="8">
        <f t="shared" si="156"/>
        <v>5547</v>
      </c>
      <c r="CG263" s="8">
        <v>0</v>
      </c>
      <c r="CH263" s="8">
        <f t="shared" si="157"/>
        <v>6045</v>
      </c>
      <c r="CI263">
        <f t="shared" si="158"/>
        <v>25373.5</v>
      </c>
      <c r="CJ263" s="34">
        <f t="shared" si="150"/>
        <v>0</v>
      </c>
    </row>
    <row r="264" spans="1:88" x14ac:dyDescent="0.25">
      <c r="A264" s="1">
        <v>41299</v>
      </c>
      <c r="B264">
        <v>8090</v>
      </c>
      <c r="C264">
        <v>2075</v>
      </c>
      <c r="D264" s="2">
        <v>2095</v>
      </c>
      <c r="E264">
        <v>2401</v>
      </c>
      <c r="F264" s="26">
        <v>2401</v>
      </c>
      <c r="G264" s="2">
        <f t="shared" si="129"/>
        <v>6015</v>
      </c>
      <c r="H264" s="2">
        <f>_xlfn.AGGREGATE(1,6,$G$3:G264)</f>
        <v>5908.4589694656488</v>
      </c>
      <c r="I264" s="2">
        <f>_xlfn.AGGREGATE(8,6,$G$3:G264)</f>
        <v>254.84072163289204</v>
      </c>
      <c r="J264" s="2">
        <f t="shared" si="132"/>
        <v>0.41806909763749489</v>
      </c>
      <c r="K264" s="2"/>
      <c r="L264" s="2">
        <f t="shared" si="133"/>
        <v>5995</v>
      </c>
      <c r="M264" s="2">
        <f>_xlfn.AGGREGATE(1,6,$L$3:L264)</f>
        <v>5992.2127862595416</v>
      </c>
      <c r="N264" s="2">
        <f>_xlfn.AGGREGATE(8,6,$L$3:L264)</f>
        <v>276.97463817029364</v>
      </c>
      <c r="O264" s="2">
        <f t="shared" si="134"/>
        <v>1.0063064831028607E-2</v>
      </c>
      <c r="P264" s="2"/>
      <c r="Q264" s="2">
        <f t="shared" si="135"/>
        <v>5689</v>
      </c>
      <c r="R264" s="2">
        <f>_xlfn.AGGREGATE(1,6,$Q$3:Q264)</f>
        <v>5870.1459923664124</v>
      </c>
      <c r="S264" s="2">
        <f>_xlfn.AGGREGATE(8,6,$Q$3:Q264)</f>
        <v>289.90368384950096</v>
      </c>
      <c r="T264" s="2">
        <f t="shared" si="136"/>
        <v>-0.62484888070774425</v>
      </c>
      <c r="V264" s="2">
        <f t="shared" si="137"/>
        <v>-20</v>
      </c>
      <c r="W264" s="2">
        <f>_xlfn.AGGREGATE(1,6,$V$3:V264)</f>
        <v>83.753816793893137</v>
      </c>
      <c r="X264" s="2">
        <f>_xlfn.AGGREGATE(8,6,$V$3:V264)</f>
        <v>63.659155334886186</v>
      </c>
      <c r="Y264" s="2">
        <f t="shared" si="138"/>
        <v>-1.6298333876421145</v>
      </c>
      <c r="AA264" s="2">
        <f t="shared" si="139"/>
        <v>-326</v>
      </c>
      <c r="AB264" s="2">
        <f>_xlfn.AGGREGATE(1,6,$AA$3:AA264)</f>
        <v>-38.31297709923664</v>
      </c>
      <c r="AC264" s="2">
        <f>_xlfn.AGGREGATE(8,6,$AA$3:AA264)</f>
        <v>130.22806383503075</v>
      </c>
      <c r="AD264" s="2">
        <f t="shared" si="151"/>
        <v>-2.2091015901549236</v>
      </c>
      <c r="AF264" s="2">
        <f t="shared" si="140"/>
        <v>-306</v>
      </c>
      <c r="AG264" s="2">
        <f>_xlfn.AGGREGATE(1,6,$AF$3:AF264)</f>
        <v>-122.06679389312977</v>
      </c>
      <c r="AH264" s="2">
        <f>_xlfn.AGGREGATE(8,6,$AF$3:AF264)</f>
        <v>89.186700158379708</v>
      </c>
      <c r="AI264" s="2">
        <f t="shared" si="141"/>
        <v>-2.0623389561474701</v>
      </c>
      <c r="AK264" s="25">
        <v>4.8962894270101378</v>
      </c>
      <c r="AL264" s="4">
        <f t="shared" si="142"/>
        <v>-0.19671671823922077</v>
      </c>
      <c r="AM264" s="4">
        <f t="shared" si="143"/>
        <v>-4.2570040754345335</v>
      </c>
      <c r="AN264" s="4">
        <f t="shared" si="144"/>
        <v>-0.4425686333363843</v>
      </c>
      <c r="AO264" s="2">
        <f t="shared" si="145"/>
        <v>4.8962894270101378</v>
      </c>
      <c r="AP264" s="4">
        <f t="shared" si="128"/>
        <v>4.2572726261730045</v>
      </c>
      <c r="AQ264" s="4">
        <f t="shared" si="127"/>
        <v>4.3023059520093918</v>
      </c>
      <c r="AR264" s="4">
        <f t="shared" si="146"/>
        <v>4.5033325836387306E-2</v>
      </c>
      <c r="AU264" s="10" t="e">
        <f t="shared" si="130"/>
        <v>#N/A</v>
      </c>
      <c r="AV264" s="10" t="e">
        <f t="shared" si="131"/>
        <v>#N/A</v>
      </c>
      <c r="AX264" s="21">
        <f t="shared" si="152"/>
        <v>2015</v>
      </c>
      <c r="AY264" s="8">
        <f t="shared" si="153"/>
        <v>2015</v>
      </c>
      <c r="AZ264" s="44">
        <f t="shared" si="147"/>
        <v>0</v>
      </c>
      <c r="BA264" s="5" t="e">
        <f t="shared" si="148"/>
        <v>#N/A</v>
      </c>
      <c r="BB264" s="5" t="e">
        <f t="shared" si="149"/>
        <v>#N/A</v>
      </c>
      <c r="BZ264">
        <v>262</v>
      </c>
      <c r="CA264" s="8">
        <v>0</v>
      </c>
      <c r="CB264" s="8">
        <f t="shared" si="154"/>
        <v>7679.5</v>
      </c>
      <c r="CC264" s="8">
        <v>0</v>
      </c>
      <c r="CD264" s="33">
        <f t="shared" si="155"/>
        <v>6102</v>
      </c>
      <c r="CE264" s="8">
        <v>0</v>
      </c>
      <c r="CF264" s="8">
        <f t="shared" si="156"/>
        <v>5547</v>
      </c>
      <c r="CG264" s="8">
        <v>0</v>
      </c>
      <c r="CH264" s="8">
        <f t="shared" si="157"/>
        <v>6045</v>
      </c>
      <c r="CI264">
        <f t="shared" si="158"/>
        <v>25373.5</v>
      </c>
      <c r="CJ264" s="34">
        <f t="shared" si="150"/>
        <v>0</v>
      </c>
    </row>
    <row r="265" spans="1:88" x14ac:dyDescent="0.25">
      <c r="A265" s="1">
        <v>41302</v>
      </c>
      <c r="B265">
        <v>8049</v>
      </c>
      <c r="C265">
        <v>2045</v>
      </c>
      <c r="D265" s="2">
        <v>2087</v>
      </c>
      <c r="E265">
        <v>2375.5</v>
      </c>
      <c r="F265" s="26">
        <v>2375.5</v>
      </c>
      <c r="G265" s="2">
        <f t="shared" si="129"/>
        <v>6004</v>
      </c>
      <c r="H265" s="2">
        <f>_xlfn.AGGREGATE(1,6,$G$3:G265)</f>
        <v>5908.8222433460078</v>
      </c>
      <c r="I265" s="2">
        <f>_xlfn.AGGREGATE(8,6,$G$3:G265)</f>
        <v>254.42373006400589</v>
      </c>
      <c r="J265" s="2">
        <f t="shared" si="132"/>
        <v>0.37409150722712914</v>
      </c>
      <c r="K265" s="2"/>
      <c r="L265" s="2">
        <f t="shared" si="133"/>
        <v>5962</v>
      </c>
      <c r="M265" s="2">
        <f>_xlfn.AGGREGATE(1,6,$L$3:L265)</f>
        <v>5992.097908745247</v>
      </c>
      <c r="N265" s="2">
        <f>_xlfn.AGGREGATE(8,6,$L$3:L265)</f>
        <v>276.45382243096464</v>
      </c>
      <c r="O265" s="2">
        <f t="shared" si="134"/>
        <v>-0.1088713785202335</v>
      </c>
      <c r="P265" s="2"/>
      <c r="Q265" s="2">
        <f t="shared" si="135"/>
        <v>5673.5</v>
      </c>
      <c r="R265" s="2">
        <f>_xlfn.AGGREGATE(1,6,$Q$3:Q265)</f>
        <v>5869.3982889733843</v>
      </c>
      <c r="S265" s="2">
        <f>_xlfn.AGGREGATE(8,6,$Q$3:Q265)</f>
        <v>289.60500726802871</v>
      </c>
      <c r="T265" s="2">
        <f t="shared" si="136"/>
        <v>-0.67643267228484383</v>
      </c>
      <c r="V265" s="2">
        <f t="shared" si="137"/>
        <v>-42</v>
      </c>
      <c r="W265" s="2">
        <f>_xlfn.AGGREGATE(1,6,$V$3:V265)</f>
        <v>83.275665399239543</v>
      </c>
      <c r="X265" s="2">
        <f>_xlfn.AGGREGATE(8,6,$V$3:V265)</f>
        <v>64.007656512622404</v>
      </c>
      <c r="Y265" s="2">
        <f t="shared" si="138"/>
        <v>-1.9571981263606331</v>
      </c>
      <c r="AA265" s="2">
        <f t="shared" si="139"/>
        <v>-330.5</v>
      </c>
      <c r="AB265" s="2">
        <f>_xlfn.AGGREGATE(1,6,$AA$3:AA265)</f>
        <v>-39.423954372623577</v>
      </c>
      <c r="AC265" s="2">
        <f>_xlfn.AGGREGATE(8,6,$AA$3:AA265)</f>
        <v>131.21830385465367</v>
      </c>
      <c r="AD265" s="2">
        <f t="shared" si="151"/>
        <v>-2.2182579493619432</v>
      </c>
      <c r="AF265" s="2">
        <f t="shared" si="140"/>
        <v>-288.5</v>
      </c>
      <c r="AG265" s="2">
        <f>_xlfn.AGGREGATE(1,6,$AF$3:AF265)</f>
        <v>-122.69961977186311</v>
      </c>
      <c r="AH265" s="2">
        <f>_xlfn.AGGREGATE(8,6,$AF$3:AF265)</f>
        <v>89.604385458478248</v>
      </c>
      <c r="AI265" s="2">
        <f t="shared" si="141"/>
        <v>-1.8503601065928528</v>
      </c>
      <c r="AK265" s="25">
        <v>4.7450507282396401</v>
      </c>
      <c r="AL265" s="4">
        <f t="shared" si="142"/>
        <v>-0.41121254357794818</v>
      </c>
      <c r="AM265" s="4">
        <f t="shared" si="143"/>
        <v>-4.549547582949705</v>
      </c>
      <c r="AN265" s="4">
        <f t="shared" si="144"/>
        <v>0.21570939828801383</v>
      </c>
      <c r="AO265" s="2">
        <f t="shared" si="145"/>
        <v>4.7450507282396401</v>
      </c>
      <c r="AP265" s="4">
        <f t="shared" si="128"/>
        <v>4.2887421811450457</v>
      </c>
      <c r="AQ265" s="4">
        <f t="shared" si="127"/>
        <v>4.357649049038173</v>
      </c>
      <c r="AR265" s="4">
        <f t="shared" si="146"/>
        <v>6.8906867893127277E-2</v>
      </c>
      <c r="AU265" s="10" t="e">
        <f t="shared" si="130"/>
        <v>#N/A</v>
      </c>
      <c r="AV265" s="10" t="e">
        <f t="shared" si="131"/>
        <v>#N/A</v>
      </c>
      <c r="AX265" s="21">
        <f t="shared" si="152"/>
        <v>2015</v>
      </c>
      <c r="AY265" s="8">
        <f t="shared" si="153"/>
        <v>2015</v>
      </c>
      <c r="AZ265" s="44">
        <f t="shared" si="147"/>
        <v>0</v>
      </c>
      <c r="BA265" s="5" t="e">
        <f t="shared" si="148"/>
        <v>#N/A</v>
      </c>
      <c r="BB265" s="5" t="e">
        <f t="shared" si="149"/>
        <v>#N/A</v>
      </c>
      <c r="BZ265">
        <v>263</v>
      </c>
      <c r="CA265" s="8">
        <v>0</v>
      </c>
      <c r="CB265" s="8">
        <f t="shared" si="154"/>
        <v>7679.5</v>
      </c>
      <c r="CC265" s="8">
        <v>0</v>
      </c>
      <c r="CD265" s="33">
        <f t="shared" si="155"/>
        <v>6102</v>
      </c>
      <c r="CE265" s="8">
        <v>0</v>
      </c>
      <c r="CF265" s="8">
        <f t="shared" si="156"/>
        <v>5547</v>
      </c>
      <c r="CG265" s="8">
        <v>0</v>
      </c>
      <c r="CH265" s="8">
        <f t="shared" si="157"/>
        <v>6045</v>
      </c>
      <c r="CI265">
        <f t="shared" si="158"/>
        <v>25373.5</v>
      </c>
      <c r="CJ265" s="34">
        <f t="shared" si="150"/>
        <v>0</v>
      </c>
    </row>
    <row r="266" spans="1:88" x14ac:dyDescent="0.25">
      <c r="A266" s="1">
        <v>41303</v>
      </c>
      <c r="B266">
        <v>8045</v>
      </c>
      <c r="C266">
        <v>2035</v>
      </c>
      <c r="D266" s="2">
        <v>2080</v>
      </c>
      <c r="E266">
        <v>2385.5</v>
      </c>
      <c r="F266" s="26">
        <v>2385.5</v>
      </c>
      <c r="G266" s="2">
        <f t="shared" si="129"/>
        <v>6010</v>
      </c>
      <c r="H266" s="2">
        <f>_xlfn.AGGREGATE(1,6,$G$3:G266)</f>
        <v>5909.205492424242</v>
      </c>
      <c r="I266" s="2">
        <f>_xlfn.AGGREGATE(8,6,$G$3:G266)</f>
        <v>254.01745805053329</v>
      </c>
      <c r="J266" s="2">
        <f t="shared" si="132"/>
        <v>0.39680149683139604</v>
      </c>
      <c r="K266" s="2"/>
      <c r="L266" s="2">
        <f t="shared" si="133"/>
        <v>5965</v>
      </c>
      <c r="M266" s="2">
        <f>_xlfn.AGGREGATE(1,6,$L$3:L266)</f>
        <v>5991.995265151515</v>
      </c>
      <c r="N266" s="2">
        <f>_xlfn.AGGREGATE(8,6,$L$3:L266)</f>
        <v>275.93475984659193</v>
      </c>
      <c r="O266" s="2">
        <f t="shared" si="134"/>
        <v>-9.7832056992468941E-2</v>
      </c>
      <c r="P266" s="2"/>
      <c r="Q266" s="2">
        <f t="shared" si="135"/>
        <v>5659.5</v>
      </c>
      <c r="R266" s="2">
        <f>_xlfn.AGGREGATE(1,6,$Q$3:Q266)</f>
        <v>5868.60321969697</v>
      </c>
      <c r="S266" s="2">
        <f>_xlfn.AGGREGATE(8,6,$Q$3:Q266)</f>
        <v>289.34342634716165</v>
      </c>
      <c r="T266" s="2">
        <f t="shared" si="136"/>
        <v>-0.72268177071381801</v>
      </c>
      <c r="V266" s="2">
        <f t="shared" si="137"/>
        <v>-45</v>
      </c>
      <c r="W266" s="2">
        <f>_xlfn.AGGREGATE(1,6,$V$3:V266)</f>
        <v>82.789772727272734</v>
      </c>
      <c r="X266" s="2">
        <f>_xlfn.AGGREGATE(8,6,$V$3:V266)</f>
        <v>64.37043841991904</v>
      </c>
      <c r="Y266" s="2">
        <f t="shared" si="138"/>
        <v>-1.9852245202003933</v>
      </c>
      <c r="AA266" s="2">
        <f t="shared" si="139"/>
        <v>-350.5</v>
      </c>
      <c r="AB266" s="2">
        <f>_xlfn.AGGREGATE(1,6,$AA$3:AA266)</f>
        <v>-40.602272727272727</v>
      </c>
      <c r="AC266" s="2">
        <f>_xlfn.AGGREGATE(8,6,$AA$3:AA266)</f>
        <v>132.35626478625045</v>
      </c>
      <c r="AD266" s="2">
        <f t="shared" si="151"/>
        <v>-2.3413906986057551</v>
      </c>
      <c r="AF266" s="2">
        <f t="shared" si="140"/>
        <v>-305.5</v>
      </c>
      <c r="AG266" s="2">
        <f>_xlfn.AGGREGATE(1,6,$AF$3:AF266)</f>
        <v>-123.39204545454545</v>
      </c>
      <c r="AH266" s="2">
        <f>_xlfn.AGGREGATE(8,6,$AF$3:AF266)</f>
        <v>90.136726389973603</v>
      </c>
      <c r="AI266" s="2">
        <f t="shared" si="141"/>
        <v>-2.0203524338965946</v>
      </c>
      <c r="AK266" s="25">
        <v>5.084424903216167</v>
      </c>
      <c r="AL266" s="4">
        <f t="shared" si="142"/>
        <v>-0.42371233087489091</v>
      </c>
      <c r="AM266" s="4">
        <f t="shared" si="143"/>
        <v>-4.7234167156375442</v>
      </c>
      <c r="AN266" s="4">
        <f t="shared" si="144"/>
        <v>6.2704143296267834E-2</v>
      </c>
      <c r="AO266" s="2">
        <f t="shared" si="145"/>
        <v>5.084424903216167</v>
      </c>
      <c r="AP266" s="4">
        <f t="shared" si="128"/>
        <v>4.3400765503109247</v>
      </c>
      <c r="AQ266" s="4">
        <f t="shared" si="127"/>
        <v>4.4484960308104222</v>
      </c>
      <c r="AR266" s="4">
        <f t="shared" si="146"/>
        <v>0.10841948049949757</v>
      </c>
      <c r="AU266" s="10" t="e">
        <f t="shared" si="130"/>
        <v>#N/A</v>
      </c>
      <c r="AV266" s="10" t="e">
        <f t="shared" si="131"/>
        <v>#N/A</v>
      </c>
      <c r="AX266" s="21">
        <f t="shared" si="152"/>
        <v>2015</v>
      </c>
      <c r="AY266" s="8">
        <f t="shared" si="153"/>
        <v>2015</v>
      </c>
      <c r="AZ266" s="44">
        <f t="shared" si="147"/>
        <v>0</v>
      </c>
      <c r="BA266" s="5" t="e">
        <f t="shared" si="148"/>
        <v>#N/A</v>
      </c>
      <c r="BB266" s="5" t="e">
        <f t="shared" si="149"/>
        <v>#N/A</v>
      </c>
      <c r="BZ266">
        <v>264</v>
      </c>
      <c r="CA266" s="8">
        <v>0</v>
      </c>
      <c r="CB266" s="8">
        <f t="shared" si="154"/>
        <v>7679.5</v>
      </c>
      <c r="CC266" s="8">
        <v>0</v>
      </c>
      <c r="CD266" s="33">
        <f t="shared" si="155"/>
        <v>6102</v>
      </c>
      <c r="CE266" s="8">
        <v>0</v>
      </c>
      <c r="CF266" s="8">
        <f t="shared" si="156"/>
        <v>5547</v>
      </c>
      <c r="CG266" s="8">
        <v>0</v>
      </c>
      <c r="CH266" s="8">
        <f t="shared" si="157"/>
        <v>6045</v>
      </c>
      <c r="CI266">
        <f t="shared" si="158"/>
        <v>25373.5</v>
      </c>
      <c r="CJ266" s="34">
        <f t="shared" si="150"/>
        <v>0</v>
      </c>
    </row>
    <row r="267" spans="1:88" x14ac:dyDescent="0.25">
      <c r="A267" s="1">
        <v>41304</v>
      </c>
      <c r="B267">
        <v>8214.5</v>
      </c>
      <c r="C267">
        <v>2085</v>
      </c>
      <c r="D267" s="2">
        <v>2142</v>
      </c>
      <c r="E267">
        <v>2448</v>
      </c>
      <c r="F267" s="26">
        <v>2448</v>
      </c>
      <c r="G267" s="2">
        <f t="shared" si="129"/>
        <v>6129.5</v>
      </c>
      <c r="H267" s="2">
        <f>_xlfn.AGGREGATE(1,6,$G$3:G267)</f>
        <v>5910.03679245283</v>
      </c>
      <c r="I267" s="2">
        <f>_xlfn.AGGREGATE(8,6,$G$3:G267)</f>
        <v>253.89726011417534</v>
      </c>
      <c r="J267" s="2">
        <f t="shared" si="132"/>
        <v>0.86437800647584517</v>
      </c>
      <c r="K267" s="2"/>
      <c r="L267" s="2">
        <f t="shared" si="133"/>
        <v>6072.5</v>
      </c>
      <c r="M267" s="2">
        <f>_xlfn.AGGREGATE(1,6,$L$3:L267)</f>
        <v>5992.2990566037734</v>
      </c>
      <c r="N267" s="2">
        <f>_xlfn.AGGREGATE(8,6,$L$3:L267)</f>
        <v>275.45786488916701</v>
      </c>
      <c r="O267" s="2">
        <f t="shared" si="134"/>
        <v>0.29115503174504104</v>
      </c>
      <c r="P267" s="2"/>
      <c r="Q267" s="2">
        <f t="shared" si="135"/>
        <v>5766.5</v>
      </c>
      <c r="R267" s="2">
        <f>_xlfn.AGGREGATE(1,6,$Q$3:Q267)</f>
        <v>5868.2179245283023</v>
      </c>
      <c r="S267" s="2">
        <f>_xlfn.AGGREGATE(8,6,$Q$3:Q267)</f>
        <v>288.86482428120797</v>
      </c>
      <c r="T267" s="2">
        <f t="shared" si="136"/>
        <v>-0.35212984059727742</v>
      </c>
      <c r="V267" s="2">
        <f t="shared" si="137"/>
        <v>-57</v>
      </c>
      <c r="W267" s="2">
        <f>_xlfn.AGGREGATE(1,6,$V$3:V267)</f>
        <v>82.262264150943395</v>
      </c>
      <c r="X267" s="2">
        <f>_xlfn.AGGREGATE(8,6,$V$3:V267)</f>
        <v>64.818047878061535</v>
      </c>
      <c r="Y267" s="2">
        <f t="shared" si="138"/>
        <v>-2.1485106187234995</v>
      </c>
      <c r="AA267" s="2">
        <f t="shared" si="139"/>
        <v>-363</v>
      </c>
      <c r="AB267" s="2">
        <f>_xlfn.AGGREGATE(1,6,$AA$3:AA267)</f>
        <v>-41.818867924528298</v>
      </c>
      <c r="AC267" s="2">
        <f>_xlfn.AGGREGATE(8,6,$AA$3:AA267)</f>
        <v>133.57702612407707</v>
      </c>
      <c r="AD267" s="2">
        <f t="shared" si="151"/>
        <v>-2.4044638617506942</v>
      </c>
      <c r="AF267" s="2">
        <f t="shared" si="140"/>
        <v>-306</v>
      </c>
      <c r="AG267" s="2">
        <f>_xlfn.AGGREGATE(1,6,$AF$3:AF267)</f>
        <v>-124.0811320754717</v>
      </c>
      <c r="AH267" s="2">
        <f>_xlfn.AGGREGATE(8,6,$AF$3:AF267)</f>
        <v>90.66051137759321</v>
      </c>
      <c r="AI267" s="2">
        <f t="shared" si="141"/>
        <v>-2.0065943282279965</v>
      </c>
      <c r="AK267" s="25">
        <v>4.763188030575968</v>
      </c>
      <c r="AL267" s="4">
        <f t="shared" si="142"/>
        <v>0.80340319762360868</v>
      </c>
      <c r="AM267" s="4">
        <f t="shared" si="143"/>
        <v>-5.4173524869500387</v>
      </c>
      <c r="AN267" s="4">
        <f t="shared" si="144"/>
        <v>-0.14923874124953818</v>
      </c>
      <c r="AO267" s="2">
        <f t="shared" si="145"/>
        <v>4.763188030575968</v>
      </c>
      <c r="AP267" s="4">
        <f t="shared" si="128"/>
        <v>4.3673740651667341</v>
      </c>
      <c r="AQ267" s="4">
        <f t="shared" si="127"/>
        <v>4.487832530781116</v>
      </c>
      <c r="AR267" s="4">
        <f t="shared" si="146"/>
        <v>0.12045846561438189</v>
      </c>
      <c r="AU267" s="10" t="e">
        <f t="shared" si="130"/>
        <v>#N/A</v>
      </c>
      <c r="AV267" s="10" t="e">
        <f t="shared" si="131"/>
        <v>#N/A</v>
      </c>
      <c r="AX267" s="21">
        <f t="shared" si="152"/>
        <v>2015</v>
      </c>
      <c r="AY267" s="8">
        <f t="shared" si="153"/>
        <v>2015</v>
      </c>
      <c r="AZ267" s="44">
        <f t="shared" si="147"/>
        <v>0</v>
      </c>
      <c r="BA267" s="5" t="e">
        <f t="shared" si="148"/>
        <v>#N/A</v>
      </c>
      <c r="BB267" s="5" t="e">
        <f t="shared" si="149"/>
        <v>#N/A</v>
      </c>
      <c r="BZ267">
        <v>265</v>
      </c>
      <c r="CA267" s="8">
        <v>0</v>
      </c>
      <c r="CB267" s="8">
        <f t="shared" si="154"/>
        <v>7679.5</v>
      </c>
      <c r="CC267" s="8">
        <v>0</v>
      </c>
      <c r="CD267" s="33">
        <f t="shared" si="155"/>
        <v>6102</v>
      </c>
      <c r="CE267" s="8">
        <v>0</v>
      </c>
      <c r="CF267" s="8">
        <f t="shared" si="156"/>
        <v>5547</v>
      </c>
      <c r="CG267" s="8">
        <v>0</v>
      </c>
      <c r="CH267" s="8">
        <f t="shared" si="157"/>
        <v>6045</v>
      </c>
      <c r="CI267">
        <f t="shared" si="158"/>
        <v>25373.5</v>
      </c>
      <c r="CJ267" s="34">
        <f t="shared" si="150"/>
        <v>0</v>
      </c>
    </row>
    <row r="268" spans="1:88" x14ac:dyDescent="0.25">
      <c r="A268" s="1">
        <v>41305</v>
      </c>
      <c r="B268">
        <v>8215</v>
      </c>
      <c r="C268">
        <v>2110.5</v>
      </c>
      <c r="D268" s="2">
        <v>2160</v>
      </c>
      <c r="E268">
        <v>2441</v>
      </c>
      <c r="F268" s="26">
        <v>2441</v>
      </c>
      <c r="G268" s="2">
        <f t="shared" si="129"/>
        <v>6104.5</v>
      </c>
      <c r="H268" s="2">
        <f>_xlfn.AGGREGATE(1,6,$G$3:G268)</f>
        <v>5910.7678571428569</v>
      </c>
      <c r="I268" s="2">
        <f>_xlfn.AGGREGATE(8,6,$G$3:G268)</f>
        <v>253.698845561806</v>
      </c>
      <c r="J268" s="2">
        <f t="shared" si="132"/>
        <v>0.76363036823494801</v>
      </c>
      <c r="K268" s="2"/>
      <c r="L268" s="2">
        <f t="shared" si="133"/>
        <v>6055</v>
      </c>
      <c r="M268" s="2">
        <f>_xlfn.AGGREGATE(1,6,$L$3:L268)</f>
        <v>5992.5347744360906</v>
      </c>
      <c r="N268" s="2">
        <f>_xlfn.AGGREGATE(8,6,$L$3:L268)</f>
        <v>274.96637518858125</v>
      </c>
      <c r="O268" s="2">
        <f t="shared" si="134"/>
        <v>0.22717405181294842</v>
      </c>
      <c r="P268" s="2"/>
      <c r="Q268" s="2">
        <f t="shared" si="135"/>
        <v>5774</v>
      </c>
      <c r="R268" s="2">
        <f>_xlfn.AGGREGATE(1,6,$Q$3:Q268)</f>
        <v>5867.8637218045114</v>
      </c>
      <c r="S268" s="2">
        <f>_xlfn.AGGREGATE(8,6,$Q$3:Q268)</f>
        <v>288.37898402992732</v>
      </c>
      <c r="T268" s="2">
        <f t="shared" si="136"/>
        <v>-0.32548738639973318</v>
      </c>
      <c r="V268" s="2">
        <f t="shared" si="137"/>
        <v>-49.5</v>
      </c>
      <c r="W268" s="2">
        <f>_xlfn.AGGREGATE(1,6,$V$3:V268)</f>
        <v>81.766917293233078</v>
      </c>
      <c r="X268" s="2">
        <f>_xlfn.AGGREGATE(8,6,$V$3:V268)</f>
        <v>65.196681867922891</v>
      </c>
      <c r="Y268" s="2">
        <f t="shared" si="138"/>
        <v>-2.0133987425795219</v>
      </c>
      <c r="AA268" s="2">
        <f t="shared" si="139"/>
        <v>-330.5</v>
      </c>
      <c r="AB268" s="2">
        <f>_xlfn.AGGREGATE(1,6,$AA$3:AA268)</f>
        <v>-42.904135338345867</v>
      </c>
      <c r="AC268" s="2">
        <f>_xlfn.AGGREGATE(8,6,$AA$3:AA268)</f>
        <v>134.49112257159635</v>
      </c>
      <c r="AD268" s="2">
        <f t="shared" si="151"/>
        <v>-2.138400358050045</v>
      </c>
      <c r="AF268" s="2">
        <f t="shared" si="140"/>
        <v>-281</v>
      </c>
      <c r="AG268" s="2">
        <f>_xlfn.AGGREGATE(1,6,$AF$3:AF268)</f>
        <v>-124.67105263157895</v>
      </c>
      <c r="AH268" s="2">
        <f>_xlfn.AGGREGATE(8,6,$AF$3:AF268)</f>
        <v>90.99807828891457</v>
      </c>
      <c r="AI268" s="2">
        <f t="shared" si="141"/>
        <v>-1.7179367994133246</v>
      </c>
      <c r="AK268" s="25">
        <v>4.1818245438631028</v>
      </c>
      <c r="AL268" s="4">
        <f t="shared" si="142"/>
        <v>0.6653170336481633</v>
      </c>
      <c r="AM268" s="4">
        <f t="shared" si="143"/>
        <v>-4.9154294688645148</v>
      </c>
      <c r="AN268" s="4">
        <f t="shared" si="144"/>
        <v>6.8287891353248975E-2</v>
      </c>
      <c r="AO268" s="2">
        <f t="shared" si="145"/>
        <v>4.1818245438631028</v>
      </c>
      <c r="AP268" s="4">
        <f t="shared" si="128"/>
        <v>4.3554031283084358</v>
      </c>
      <c r="AQ268" s="4">
        <f t="shared" si="127"/>
        <v>4.4495815324163646</v>
      </c>
      <c r="AR268" s="4">
        <f t="shared" si="146"/>
        <v>9.417840410792877E-2</v>
      </c>
      <c r="AU268" s="10" t="e">
        <f t="shared" si="130"/>
        <v>#N/A</v>
      </c>
      <c r="AV268" s="10" t="e">
        <f t="shared" si="131"/>
        <v>#N/A</v>
      </c>
      <c r="AX268" s="21">
        <f t="shared" si="152"/>
        <v>2015</v>
      </c>
      <c r="AY268" s="8">
        <f t="shared" si="153"/>
        <v>2015</v>
      </c>
      <c r="AZ268" s="44">
        <f t="shared" si="147"/>
        <v>0</v>
      </c>
      <c r="BA268" s="5" t="e">
        <f t="shared" si="148"/>
        <v>#N/A</v>
      </c>
      <c r="BB268" s="5" t="e">
        <f t="shared" si="149"/>
        <v>#N/A</v>
      </c>
      <c r="BZ268">
        <v>266</v>
      </c>
      <c r="CA268" s="8">
        <v>0</v>
      </c>
      <c r="CB268" s="8">
        <f t="shared" si="154"/>
        <v>7679.5</v>
      </c>
      <c r="CC268" s="8">
        <v>0</v>
      </c>
      <c r="CD268" s="33">
        <f t="shared" si="155"/>
        <v>6102</v>
      </c>
      <c r="CE268" s="8">
        <v>0</v>
      </c>
      <c r="CF268" s="8">
        <f t="shared" si="156"/>
        <v>5547</v>
      </c>
      <c r="CG268" s="8">
        <v>0</v>
      </c>
      <c r="CH268" s="8">
        <f t="shared" si="157"/>
        <v>6045</v>
      </c>
      <c r="CI268">
        <f t="shared" si="158"/>
        <v>25373.5</v>
      </c>
      <c r="CJ268" s="34">
        <f t="shared" si="150"/>
        <v>0</v>
      </c>
    </row>
    <row r="269" spans="1:88" x14ac:dyDescent="0.25">
      <c r="A269" s="1">
        <v>41306</v>
      </c>
      <c r="B269">
        <v>8189</v>
      </c>
      <c r="C269">
        <v>2091.5</v>
      </c>
      <c r="D269" s="2">
        <v>2149</v>
      </c>
      <c r="E269">
        <v>2436</v>
      </c>
      <c r="F269" s="26">
        <v>2436</v>
      </c>
      <c r="G269" s="2">
        <f t="shared" si="129"/>
        <v>6097.5</v>
      </c>
      <c r="H269" s="2">
        <f>_xlfn.AGGREGATE(1,6,$G$3:G269)</f>
        <v>5911.4672284644193</v>
      </c>
      <c r="I269" s="2">
        <f>_xlfn.AGGREGATE(8,6,$G$3:G269)</f>
        <v>253.48007793349859</v>
      </c>
      <c r="J269" s="2">
        <f t="shared" si="132"/>
        <v>0.73391476384344101</v>
      </c>
      <c r="K269" s="2"/>
      <c r="L269" s="2">
        <f t="shared" si="133"/>
        <v>6040</v>
      </c>
      <c r="M269" s="2">
        <f>_xlfn.AGGREGATE(1,6,$L$3:L269)</f>
        <v>5992.7125468164795</v>
      </c>
      <c r="N269" s="2">
        <f>_xlfn.AGGREGATE(8,6,$L$3:L269)</f>
        <v>274.46628836242598</v>
      </c>
      <c r="O269" s="2">
        <f t="shared" si="134"/>
        <v>0.17228874797577531</v>
      </c>
      <c r="P269" s="2"/>
      <c r="Q269" s="2">
        <f t="shared" si="135"/>
        <v>5753</v>
      </c>
      <c r="R269" s="2">
        <f>_xlfn.AGGREGATE(1,6,$Q$3:Q269)</f>
        <v>5867.4335205992511</v>
      </c>
      <c r="S269" s="2">
        <f>_xlfn.AGGREGATE(8,6,$Q$3:Q269)</f>
        <v>287.92394492602153</v>
      </c>
      <c r="T269" s="2">
        <f t="shared" si="136"/>
        <v>-0.39744357013673648</v>
      </c>
      <c r="V269" s="2">
        <f t="shared" si="137"/>
        <v>-57.5</v>
      </c>
      <c r="W269" s="2">
        <f>_xlfn.AGGREGATE(1,6,$V$3:V269)</f>
        <v>81.245318352059925</v>
      </c>
      <c r="X269" s="2">
        <f>_xlfn.AGGREGATE(8,6,$V$3:V269)</f>
        <v>65.628171238460126</v>
      </c>
      <c r="Y269" s="2">
        <f t="shared" si="138"/>
        <v>-2.1141122133043821</v>
      </c>
      <c r="AA269" s="2">
        <f t="shared" si="139"/>
        <v>-344.5</v>
      </c>
      <c r="AB269" s="2">
        <f>_xlfn.AGGREGATE(1,6,$AA$3:AA269)</f>
        <v>-44.033707865168537</v>
      </c>
      <c r="AC269" s="2">
        <f>_xlfn.AGGREGATE(8,6,$AA$3:AA269)</f>
        <v>135.49729044417239</v>
      </c>
      <c r="AD269" s="2">
        <f t="shared" si="151"/>
        <v>-2.2175077534751857</v>
      </c>
      <c r="AF269" s="2">
        <f t="shared" si="140"/>
        <v>-287</v>
      </c>
      <c r="AG269" s="2">
        <f>_xlfn.AGGREGATE(1,6,$AF$3:AF269)</f>
        <v>-125.27902621722846</v>
      </c>
      <c r="AH269" s="2">
        <f>_xlfn.AGGREGATE(8,6,$AF$3:AF269)</f>
        <v>91.367164020910877</v>
      </c>
      <c r="AI269" s="2">
        <f t="shared" si="141"/>
        <v>-1.7700119678198507</v>
      </c>
      <c r="AK269" s="25">
        <v>4.3849632914317729</v>
      </c>
      <c r="AL269" s="4">
        <f t="shared" si="142"/>
        <v>0.50875994168247984</v>
      </c>
      <c r="AM269" s="4">
        <f t="shared" si="143"/>
        <v>-5.0655347306230087</v>
      </c>
      <c r="AN269" s="4">
        <f t="shared" si="144"/>
        <v>0.17181149750875613</v>
      </c>
      <c r="AO269" s="2">
        <f t="shared" si="145"/>
        <v>4.3849632914317729</v>
      </c>
      <c r="AP269" s="4">
        <f t="shared" si="128"/>
        <v>4.3573102356067155</v>
      </c>
      <c r="AQ269" s="4">
        <f t="shared" si="127"/>
        <v>4.4415042522932904</v>
      </c>
      <c r="AR269" s="4">
        <f t="shared" si="146"/>
        <v>8.4194016686574891E-2</v>
      </c>
      <c r="AU269" s="10" t="e">
        <f t="shared" si="130"/>
        <v>#N/A</v>
      </c>
      <c r="AV269" s="10" t="e">
        <f t="shared" si="131"/>
        <v>#N/A</v>
      </c>
      <c r="AX269" s="21">
        <f t="shared" si="152"/>
        <v>2015</v>
      </c>
      <c r="AY269" s="8">
        <f t="shared" si="153"/>
        <v>2015</v>
      </c>
      <c r="AZ269" s="44">
        <f t="shared" si="147"/>
        <v>0</v>
      </c>
      <c r="BA269" s="5" t="e">
        <f t="shared" si="148"/>
        <v>#N/A</v>
      </c>
      <c r="BB269" s="5" t="e">
        <f t="shared" si="149"/>
        <v>#N/A</v>
      </c>
      <c r="BZ269">
        <v>267</v>
      </c>
      <c r="CA269" s="8">
        <v>0</v>
      </c>
      <c r="CB269" s="8">
        <f t="shared" si="154"/>
        <v>7679.5</v>
      </c>
      <c r="CC269" s="8">
        <v>0</v>
      </c>
      <c r="CD269" s="33">
        <f t="shared" si="155"/>
        <v>6102</v>
      </c>
      <c r="CE269" s="8">
        <v>0</v>
      </c>
      <c r="CF269" s="8">
        <f t="shared" si="156"/>
        <v>5547</v>
      </c>
      <c r="CG269" s="8">
        <v>0</v>
      </c>
      <c r="CH269" s="8">
        <f t="shared" si="157"/>
        <v>6045</v>
      </c>
      <c r="CI269">
        <f t="shared" si="158"/>
        <v>25373.5</v>
      </c>
      <c r="CJ269" s="34">
        <f t="shared" si="150"/>
        <v>0</v>
      </c>
    </row>
    <row r="270" spans="1:88" x14ac:dyDescent="0.25">
      <c r="A270" s="1">
        <v>41309</v>
      </c>
      <c r="B270">
        <v>8264.5</v>
      </c>
      <c r="C270">
        <v>2117</v>
      </c>
      <c r="D270" s="2">
        <v>2165</v>
      </c>
      <c r="E270">
        <v>2452</v>
      </c>
      <c r="F270" s="26">
        <v>2452</v>
      </c>
      <c r="G270" s="2">
        <f t="shared" si="129"/>
        <v>6147.5</v>
      </c>
      <c r="H270" s="2">
        <f>_xlfn.AGGREGATE(1,6,$G$3:G270)</f>
        <v>5912.3479477611936</v>
      </c>
      <c r="I270" s="2">
        <f>_xlfn.AGGREGATE(8,6,$G$3:G270)</f>
        <v>253.41567834535422</v>
      </c>
      <c r="J270" s="2">
        <f t="shared" si="132"/>
        <v>0.92793016507187764</v>
      </c>
      <c r="K270" s="2"/>
      <c r="L270" s="2">
        <f t="shared" si="133"/>
        <v>6099.5</v>
      </c>
      <c r="M270" s="2">
        <f>_xlfn.AGGREGATE(1,6,$L$3:L270)</f>
        <v>5993.1110074626868</v>
      </c>
      <c r="N270" s="2">
        <f>_xlfn.AGGREGATE(8,6,$L$3:L270)</f>
        <v>274.03110531326342</v>
      </c>
      <c r="O270" s="2">
        <f t="shared" si="134"/>
        <v>0.38823692082580485</v>
      </c>
      <c r="P270" s="2"/>
      <c r="Q270" s="2">
        <f t="shared" si="135"/>
        <v>5812.5</v>
      </c>
      <c r="R270" s="2">
        <f>_xlfn.AGGREGATE(1,6,$Q$3:Q270)</f>
        <v>5867.2285447761196</v>
      </c>
      <c r="S270" s="2">
        <f>_xlfn.AGGREGATE(8,6,$Q$3:Q270)</f>
        <v>287.40578802980207</v>
      </c>
      <c r="T270" s="2">
        <f t="shared" si="136"/>
        <v>-0.19042255603580485</v>
      </c>
      <c r="V270" s="2">
        <f t="shared" si="137"/>
        <v>-48</v>
      </c>
      <c r="W270" s="2">
        <f>_xlfn.AGGREGATE(1,6,$V$3:V270)</f>
        <v>80.763059701492537</v>
      </c>
      <c r="X270" s="2">
        <f>_xlfn.AGGREGATE(8,6,$V$3:V270)</f>
        <v>65.977896691484915</v>
      </c>
      <c r="Y270" s="2">
        <f t="shared" si="138"/>
        <v>-1.9516090411853133</v>
      </c>
      <c r="AA270" s="2">
        <f t="shared" si="139"/>
        <v>-335</v>
      </c>
      <c r="AB270" s="2">
        <f>_xlfn.AGGREGATE(1,6,$AA$3:AA270)</f>
        <v>-45.119402985074629</v>
      </c>
      <c r="AC270" s="2">
        <f>_xlfn.AGGREGATE(8,6,$AA$3:AA270)</f>
        <v>136.40282992512974</v>
      </c>
      <c r="AD270" s="2">
        <f t="shared" si="151"/>
        <v>-2.1251802266422049</v>
      </c>
      <c r="AF270" s="2">
        <f t="shared" si="140"/>
        <v>-287</v>
      </c>
      <c r="AG270" s="2">
        <f>_xlfn.AGGREGATE(1,6,$AF$3:AF270)</f>
        <v>-125.88246268656717</v>
      </c>
      <c r="AH270" s="2">
        <f>_xlfn.AGGREGATE(8,6,$AF$3:AF270)</f>
        <v>91.72804238403225</v>
      </c>
      <c r="AI270" s="2">
        <f t="shared" si="141"/>
        <v>-1.7564698114769719</v>
      </c>
      <c r="AK270" s="25">
        <v>4.0720725941549816</v>
      </c>
      <c r="AL270" s="4">
        <f t="shared" si="142"/>
        <v>1.1257445298618776</v>
      </c>
      <c r="AM270" s="4">
        <f t="shared" si="143"/>
        <v>-5.004719432899396</v>
      </c>
      <c r="AN270" s="4">
        <f t="shared" si="144"/>
        <v>-0.19309769111746355</v>
      </c>
      <c r="AO270" s="2">
        <f t="shared" si="145"/>
        <v>4.0720725941549816</v>
      </c>
      <c r="AP270" s="4">
        <f t="shared" si="128"/>
        <v>4.3389078071259588</v>
      </c>
      <c r="AQ270" s="4">
        <f t="shared" si="127"/>
        <v>4.3953252950260016</v>
      </c>
      <c r="AR270" s="4">
        <f t="shared" si="146"/>
        <v>5.6417487900042751E-2</v>
      </c>
      <c r="AU270" s="10" t="e">
        <f t="shared" si="130"/>
        <v>#N/A</v>
      </c>
      <c r="AV270" s="10" t="e">
        <f t="shared" si="131"/>
        <v>#N/A</v>
      </c>
      <c r="AX270" s="21">
        <f t="shared" si="152"/>
        <v>2015</v>
      </c>
      <c r="AY270" s="8">
        <f t="shared" si="153"/>
        <v>2015</v>
      </c>
      <c r="AZ270" s="44">
        <f t="shared" si="147"/>
        <v>0</v>
      </c>
      <c r="BA270" s="5" t="e">
        <f t="shared" si="148"/>
        <v>#N/A</v>
      </c>
      <c r="BB270" s="5" t="e">
        <f t="shared" si="149"/>
        <v>#N/A</v>
      </c>
      <c r="BZ270">
        <v>268</v>
      </c>
      <c r="CA270" s="8">
        <v>0</v>
      </c>
      <c r="CB270" s="8">
        <f t="shared" si="154"/>
        <v>7679.5</v>
      </c>
      <c r="CC270" s="8">
        <v>0</v>
      </c>
      <c r="CD270" s="33">
        <f t="shared" si="155"/>
        <v>6102</v>
      </c>
      <c r="CE270" s="8">
        <v>0</v>
      </c>
      <c r="CF270" s="8">
        <f t="shared" si="156"/>
        <v>5547</v>
      </c>
      <c r="CG270" s="8">
        <v>0</v>
      </c>
      <c r="CH270" s="8">
        <f t="shared" si="157"/>
        <v>6045</v>
      </c>
      <c r="CI270">
        <f t="shared" si="158"/>
        <v>25373.5</v>
      </c>
      <c r="CJ270" s="34">
        <f t="shared" si="150"/>
        <v>0</v>
      </c>
    </row>
    <row r="271" spans="1:88" x14ac:dyDescent="0.25">
      <c r="A271" s="1">
        <v>41310</v>
      </c>
      <c r="B271">
        <v>8285</v>
      </c>
      <c r="C271">
        <v>2116</v>
      </c>
      <c r="D271" s="2">
        <v>2170</v>
      </c>
      <c r="E271">
        <v>2454</v>
      </c>
      <c r="F271" s="26">
        <v>2454</v>
      </c>
      <c r="G271" s="2">
        <f t="shared" si="129"/>
        <v>6169</v>
      </c>
      <c r="H271" s="2">
        <f>_xlfn.AGGREGATE(1,6,$G$3:G271)</f>
        <v>5913.3020446096652</v>
      </c>
      <c r="I271" s="2">
        <f>_xlfn.AGGREGATE(8,6,$G$3:G271)</f>
        <v>253.42599002760173</v>
      </c>
      <c r="J271" s="2">
        <f t="shared" si="132"/>
        <v>1.0089650053748851</v>
      </c>
      <c r="K271" s="2"/>
      <c r="L271" s="2">
        <f t="shared" si="133"/>
        <v>6115</v>
      </c>
      <c r="M271" s="2">
        <f>_xlfn.AGGREGATE(1,6,$L$3:L271)</f>
        <v>5993.5641263940524</v>
      </c>
      <c r="N271" s="2">
        <f>_xlfn.AGGREGATE(8,6,$L$3:L271)</f>
        <v>273.62184719997964</v>
      </c>
      <c r="O271" s="2">
        <f t="shared" si="134"/>
        <v>0.44380912872499823</v>
      </c>
      <c r="P271" s="2"/>
      <c r="Q271" s="2">
        <f t="shared" si="135"/>
        <v>5831</v>
      </c>
      <c r="R271" s="2">
        <f>_xlfn.AGGREGATE(1,6,$Q$3:Q271)</f>
        <v>5867.0938661710034</v>
      </c>
      <c r="S271" s="2">
        <f>_xlfn.AGGREGATE(8,6,$Q$3:Q271)</f>
        <v>286.87955157036947</v>
      </c>
      <c r="T271" s="2">
        <f t="shared" si="136"/>
        <v>-0.12581540222517321</v>
      </c>
      <c r="V271" s="2">
        <f t="shared" si="137"/>
        <v>-54</v>
      </c>
      <c r="W271" s="2">
        <f>_xlfn.AGGREGATE(1,6,$V$3:V271)</f>
        <v>80.262081784386623</v>
      </c>
      <c r="X271" s="2">
        <f>_xlfn.AGGREGATE(8,6,$V$3:V271)</f>
        <v>66.363866115362043</v>
      </c>
      <c r="Y271" s="2">
        <f t="shared" si="138"/>
        <v>-2.0231202556975107</v>
      </c>
      <c r="AA271" s="2">
        <f t="shared" si="139"/>
        <v>-338</v>
      </c>
      <c r="AB271" s="2">
        <f>_xlfn.AGGREGATE(1,6,$AA$3:AA271)</f>
        <v>-46.208178438661712</v>
      </c>
      <c r="AC271" s="2">
        <f>_xlfn.AGGREGATE(8,6,$AA$3:AA271)</f>
        <v>137.31082074786178</v>
      </c>
      <c r="AD271" s="2">
        <f t="shared" si="151"/>
        <v>-2.1250460813801677</v>
      </c>
      <c r="AF271" s="2">
        <f t="shared" si="140"/>
        <v>-284</v>
      </c>
      <c r="AG271" s="2">
        <f>_xlfn.AGGREGATE(1,6,$AF$3:AF271)</f>
        <v>-126.47026022304833</v>
      </c>
      <c r="AH271" s="2">
        <f>_xlfn.AGGREGATE(8,6,$AF$3:AF271)</f>
        <v>92.061666379991777</v>
      </c>
      <c r="AI271" s="2">
        <f t="shared" si="141"/>
        <v>-1.7111328305392088</v>
      </c>
      <c r="AK271" s="25">
        <v>3.9619943141445502</v>
      </c>
      <c r="AL271" s="4">
        <f t="shared" si="142"/>
        <v>1.3269587318747103</v>
      </c>
      <c r="AM271" s="4">
        <f t="shared" si="143"/>
        <v>-5.1571313424525638</v>
      </c>
      <c r="AN271" s="4">
        <f t="shared" si="144"/>
        <v>-0.1318217035666962</v>
      </c>
      <c r="AO271" s="2">
        <f t="shared" si="145"/>
        <v>3.9619943141445502</v>
      </c>
      <c r="AP271" s="4">
        <f t="shared" si="128"/>
        <v>4.3145908075787718</v>
      </c>
      <c r="AQ271" s="4">
        <f t="shared" si="127"/>
        <v>4.3411589224158202</v>
      </c>
      <c r="AR271" s="4">
        <f t="shared" si="146"/>
        <v>2.6568114837048462E-2</v>
      </c>
      <c r="AU271" s="10" t="e">
        <f t="shared" si="130"/>
        <v>#N/A</v>
      </c>
      <c r="AV271" s="10" t="e">
        <f t="shared" si="131"/>
        <v>#N/A</v>
      </c>
      <c r="AX271" s="21">
        <f t="shared" si="152"/>
        <v>2015</v>
      </c>
      <c r="AY271" s="8">
        <f t="shared" si="153"/>
        <v>2015</v>
      </c>
      <c r="AZ271" s="44">
        <f t="shared" si="147"/>
        <v>0</v>
      </c>
      <c r="BA271" s="5" t="e">
        <f t="shared" si="148"/>
        <v>#N/A</v>
      </c>
      <c r="BB271" s="5" t="e">
        <f t="shared" si="149"/>
        <v>#N/A</v>
      </c>
      <c r="BZ271">
        <v>269</v>
      </c>
      <c r="CA271" s="8">
        <v>0</v>
      </c>
      <c r="CB271" s="8">
        <f t="shared" si="154"/>
        <v>7679.5</v>
      </c>
      <c r="CC271" s="8">
        <v>0</v>
      </c>
      <c r="CD271" s="33">
        <f t="shared" si="155"/>
        <v>6102</v>
      </c>
      <c r="CE271" s="8">
        <v>0</v>
      </c>
      <c r="CF271" s="8">
        <f t="shared" si="156"/>
        <v>5547</v>
      </c>
      <c r="CG271" s="8">
        <v>0</v>
      </c>
      <c r="CH271" s="8">
        <f t="shared" si="157"/>
        <v>6045</v>
      </c>
      <c r="CI271">
        <f t="shared" si="158"/>
        <v>25373.5</v>
      </c>
      <c r="CJ271" s="34">
        <f t="shared" si="150"/>
        <v>0</v>
      </c>
    </row>
    <row r="272" spans="1:88" x14ac:dyDescent="0.25">
      <c r="A272" s="1">
        <v>41311</v>
      </c>
      <c r="B272">
        <v>8230</v>
      </c>
      <c r="C272">
        <v>2095</v>
      </c>
      <c r="D272" s="2">
        <v>2161</v>
      </c>
      <c r="E272">
        <v>2435</v>
      </c>
      <c r="F272" s="26">
        <v>2435</v>
      </c>
      <c r="G272" s="2">
        <f t="shared" si="129"/>
        <v>6135</v>
      </c>
      <c r="H272" s="2">
        <f>_xlfn.AGGREGATE(1,6,$G$3:G272)</f>
        <v>5914.1231481481482</v>
      </c>
      <c r="I272" s="2">
        <f>_xlfn.AGGREGATE(8,6,$G$3:G272)</f>
        <v>253.3144800574097</v>
      </c>
      <c r="J272" s="2">
        <f t="shared" si="132"/>
        <v>0.87194720097245759</v>
      </c>
      <c r="K272" s="2"/>
      <c r="L272" s="2">
        <f t="shared" si="133"/>
        <v>6069</v>
      </c>
      <c r="M272" s="2">
        <f>_xlfn.AGGREGATE(1,6,$L$3:L272)</f>
        <v>5993.8435185185181</v>
      </c>
      <c r="N272" s="2">
        <f>_xlfn.AGGREGATE(8,6,$L$3:L272)</f>
        <v>273.15310929110404</v>
      </c>
      <c r="O272" s="2">
        <f t="shared" si="134"/>
        <v>0.27514415514628593</v>
      </c>
      <c r="P272" s="2"/>
      <c r="Q272" s="2">
        <f t="shared" si="135"/>
        <v>5795</v>
      </c>
      <c r="R272" s="2">
        <f>_xlfn.AGGREGATE(1,6,$Q$3:Q272)</f>
        <v>5866.8268518518516</v>
      </c>
      <c r="S272" s="2">
        <f>_xlfn.AGGREGATE(8,6,$Q$3:Q272)</f>
        <v>286.3812870064952</v>
      </c>
      <c r="T272" s="2">
        <f t="shared" si="136"/>
        <v>-0.25080846797864481</v>
      </c>
      <c r="V272" s="2">
        <f t="shared" si="137"/>
        <v>-66</v>
      </c>
      <c r="W272" s="2">
        <f>_xlfn.AGGREGATE(1,6,$V$3:V272)</f>
        <v>79.720370370370375</v>
      </c>
      <c r="X272" s="2">
        <f>_xlfn.AGGREGATE(8,6,$V$3:V272)</f>
        <v>66.834043719221611</v>
      </c>
      <c r="Y272" s="2">
        <f t="shared" si="138"/>
        <v>-2.1803314936705065</v>
      </c>
      <c r="AA272" s="2">
        <f t="shared" si="139"/>
        <v>-340</v>
      </c>
      <c r="AB272" s="2">
        <f>_xlfn.AGGREGATE(1,6,$AA$3:AA272)</f>
        <v>-47.296296296296298</v>
      </c>
      <c r="AC272" s="2">
        <f>_xlfn.AGGREGATE(8,6,$AA$3:AA272)</f>
        <v>138.21333880389264</v>
      </c>
      <c r="AD272" s="2">
        <f t="shared" si="151"/>
        <v>-2.1177674039045788</v>
      </c>
      <c r="AF272" s="2">
        <f t="shared" si="140"/>
        <v>-274</v>
      </c>
      <c r="AG272" s="2">
        <f>_xlfn.AGGREGATE(1,6,$AF$3:AF272)</f>
        <v>-127.01666666666667</v>
      </c>
      <c r="AH272" s="2">
        <f>_xlfn.AGGREGATE(8,6,$AF$3:AF272)</f>
        <v>92.326988851420751</v>
      </c>
      <c r="AI272" s="2">
        <f t="shared" si="141"/>
        <v>-1.5919866461785028</v>
      </c>
      <c r="AK272" s="25">
        <v>3.9605625180617263</v>
      </c>
      <c r="AL272" s="4">
        <f t="shared" si="142"/>
        <v>0.8962828881400986</v>
      </c>
      <c r="AM272" s="4">
        <f t="shared" si="143"/>
        <v>-5.1700460985475427</v>
      </c>
      <c r="AN272" s="4">
        <f t="shared" si="144"/>
        <v>0.31320069234571779</v>
      </c>
      <c r="AO272" s="2">
        <f t="shared" si="145"/>
        <v>3.9605625180617263</v>
      </c>
      <c r="AP272" s="4">
        <f t="shared" si="128"/>
        <v>4.2917502727712211</v>
      </c>
      <c r="AQ272" s="4">
        <f t="shared" si="127"/>
        <v>4.2935843718715585</v>
      </c>
      <c r="AR272" s="4">
        <f t="shared" si="146"/>
        <v>1.834099100337383E-3</v>
      </c>
      <c r="AU272" s="10" t="e">
        <f t="shared" si="130"/>
        <v>#N/A</v>
      </c>
      <c r="AV272" s="10" t="e">
        <f t="shared" si="131"/>
        <v>#N/A</v>
      </c>
      <c r="AX272" s="21">
        <f t="shared" si="152"/>
        <v>2015</v>
      </c>
      <c r="AY272" s="8">
        <f t="shared" si="153"/>
        <v>2015</v>
      </c>
      <c r="AZ272" s="44">
        <f t="shared" si="147"/>
        <v>0</v>
      </c>
      <c r="BA272" s="5" t="e">
        <f t="shared" si="148"/>
        <v>#N/A</v>
      </c>
      <c r="BB272" s="5" t="e">
        <f t="shared" si="149"/>
        <v>#N/A</v>
      </c>
      <c r="BZ272">
        <v>270</v>
      </c>
      <c r="CA272" s="8">
        <v>0</v>
      </c>
      <c r="CB272" s="8">
        <f t="shared" si="154"/>
        <v>7679.5</v>
      </c>
      <c r="CC272" s="8">
        <v>0</v>
      </c>
      <c r="CD272" s="33">
        <f t="shared" si="155"/>
        <v>6102</v>
      </c>
      <c r="CE272" s="8">
        <v>0</v>
      </c>
      <c r="CF272" s="8">
        <f t="shared" si="156"/>
        <v>5547</v>
      </c>
      <c r="CG272" s="8">
        <v>0</v>
      </c>
      <c r="CH272" s="8">
        <f t="shared" si="157"/>
        <v>6045</v>
      </c>
      <c r="CI272">
        <f t="shared" si="158"/>
        <v>25373.5</v>
      </c>
      <c r="CJ272" s="34">
        <f t="shared" si="150"/>
        <v>0</v>
      </c>
    </row>
    <row r="273" spans="1:88" x14ac:dyDescent="0.25">
      <c r="A273" s="1">
        <v>41312</v>
      </c>
      <c r="B273">
        <v>8252</v>
      </c>
      <c r="C273">
        <v>2105</v>
      </c>
      <c r="D273" s="2">
        <v>2160</v>
      </c>
      <c r="E273">
        <v>2417</v>
      </c>
      <c r="F273" s="26">
        <v>2417</v>
      </c>
      <c r="G273" s="2">
        <f t="shared" si="129"/>
        <v>6147</v>
      </c>
      <c r="H273" s="2">
        <f>_xlfn.AGGREGATE(1,6,$G$3:G273)</f>
        <v>5914.9824723247229</v>
      </c>
      <c r="I273" s="2">
        <f>_xlfn.AGGREGATE(8,6,$G$3:G273)</f>
        <v>253.24063843826119</v>
      </c>
      <c r="J273" s="2">
        <f t="shared" si="132"/>
        <v>0.91619389804943085</v>
      </c>
      <c r="K273" s="2"/>
      <c r="L273" s="2">
        <f t="shared" si="133"/>
        <v>6092</v>
      </c>
      <c r="M273" s="2">
        <f>_xlfn.AGGREGATE(1,6,$L$3:L273)</f>
        <v>5994.2057195571952</v>
      </c>
      <c r="N273" s="2">
        <f>_xlfn.AGGREGATE(8,6,$L$3:L273)</f>
        <v>272.7136208189861</v>
      </c>
      <c r="O273" s="2">
        <f t="shared" si="134"/>
        <v>0.35859697857818362</v>
      </c>
      <c r="P273" s="2"/>
      <c r="Q273" s="2">
        <f t="shared" si="135"/>
        <v>5835</v>
      </c>
      <c r="R273" s="2">
        <f>_xlfn.AGGREGATE(1,6,$Q$3:Q273)</f>
        <v>5866.7094095940956</v>
      </c>
      <c r="S273" s="2">
        <f>_xlfn.AGGREGATE(8,6,$Q$3:Q273)</f>
        <v>285.85893373215634</v>
      </c>
      <c r="T273" s="2">
        <f t="shared" si="136"/>
        <v>-0.11092677489592355</v>
      </c>
      <c r="V273" s="2">
        <f t="shared" si="137"/>
        <v>-55</v>
      </c>
      <c r="W273" s="2">
        <f>_xlfn.AGGREGATE(1,6,$V$3:V273)</f>
        <v>79.223247232472332</v>
      </c>
      <c r="X273" s="2">
        <f>_xlfn.AGGREGATE(8,6,$V$3:V273)</f>
        <v>67.20887042641192</v>
      </c>
      <c r="Y273" s="2">
        <f t="shared" si="138"/>
        <v>-1.9971061316889045</v>
      </c>
      <c r="AA273" s="2">
        <f t="shared" si="139"/>
        <v>-312</v>
      </c>
      <c r="AB273" s="2">
        <f>_xlfn.AGGREGATE(1,6,$AA$3:AA273)</f>
        <v>-48.273062730627309</v>
      </c>
      <c r="AC273" s="2">
        <f>_xlfn.AGGREGATE(8,6,$AA$3:AA273)</f>
        <v>138.88857454035644</v>
      </c>
      <c r="AD273" s="2">
        <f t="shared" si="151"/>
        <v>-1.8988382459979984</v>
      </c>
      <c r="AF273" s="2">
        <f t="shared" si="140"/>
        <v>-257</v>
      </c>
      <c r="AG273" s="2">
        <f>_xlfn.AGGREGATE(1,6,$AF$3:AF273)</f>
        <v>-127.49630996309963</v>
      </c>
      <c r="AH273" s="2">
        <f>_xlfn.AGGREGATE(8,6,$AF$3:AF273)</f>
        <v>92.492883865297557</v>
      </c>
      <c r="AI273" s="2">
        <f t="shared" si="141"/>
        <v>-1.4001476073067813</v>
      </c>
      <c r="AK273" s="25">
        <v>3.4099126282007033</v>
      </c>
      <c r="AL273" s="4">
        <f t="shared" si="142"/>
        <v>1.1638641017316909</v>
      </c>
      <c r="AM273" s="4">
        <f t="shared" si="143"/>
        <v>-4.8121382757363342</v>
      </c>
      <c r="AN273" s="4">
        <f t="shared" si="144"/>
        <v>0.23836154580393965</v>
      </c>
      <c r="AO273" s="2">
        <f t="shared" si="145"/>
        <v>3.4099126282007033</v>
      </c>
      <c r="AP273" s="4">
        <f t="shared" si="128"/>
        <v>4.2348575215086068</v>
      </c>
      <c r="AQ273" s="4">
        <f t="shared" si="127"/>
        <v>4.183125403912701</v>
      </c>
      <c r="AR273" s="4">
        <f t="shared" si="146"/>
        <v>-5.1732117595905791E-2</v>
      </c>
      <c r="AU273" s="10" t="e">
        <f t="shared" si="130"/>
        <v>#N/A</v>
      </c>
      <c r="AV273" s="10" t="e">
        <f t="shared" si="131"/>
        <v>#N/A</v>
      </c>
      <c r="AX273" s="21">
        <f t="shared" si="152"/>
        <v>2015</v>
      </c>
      <c r="AY273" s="8">
        <f t="shared" si="153"/>
        <v>2015</v>
      </c>
      <c r="AZ273" s="44">
        <f t="shared" si="147"/>
        <v>0</v>
      </c>
      <c r="BA273" s="5" t="e">
        <f t="shared" si="148"/>
        <v>#N/A</v>
      </c>
      <c r="BB273" s="5" t="e">
        <f t="shared" si="149"/>
        <v>#N/A</v>
      </c>
      <c r="BZ273">
        <v>271</v>
      </c>
      <c r="CA273" s="8">
        <v>0</v>
      </c>
      <c r="CB273" s="8">
        <f t="shared" si="154"/>
        <v>7679.5</v>
      </c>
      <c r="CC273" s="8">
        <v>0</v>
      </c>
      <c r="CD273" s="33">
        <f t="shared" si="155"/>
        <v>6102</v>
      </c>
      <c r="CE273" s="8">
        <v>0</v>
      </c>
      <c r="CF273" s="8">
        <f t="shared" si="156"/>
        <v>5547</v>
      </c>
      <c r="CG273" s="8">
        <v>0</v>
      </c>
      <c r="CH273" s="8">
        <f t="shared" si="157"/>
        <v>6045</v>
      </c>
      <c r="CI273">
        <f t="shared" si="158"/>
        <v>25373.5</v>
      </c>
      <c r="CJ273" s="34">
        <f t="shared" si="150"/>
        <v>0</v>
      </c>
    </row>
    <row r="274" spans="1:88" x14ac:dyDescent="0.25">
      <c r="A274" s="1">
        <v>41313</v>
      </c>
      <c r="B274">
        <v>8240</v>
      </c>
      <c r="C274">
        <v>2105</v>
      </c>
      <c r="D274" s="2">
        <v>2184</v>
      </c>
      <c r="E274">
        <v>2419</v>
      </c>
      <c r="F274" s="26">
        <v>2419</v>
      </c>
      <c r="G274" s="2">
        <f t="shared" si="129"/>
        <v>6135</v>
      </c>
      <c r="H274" s="2">
        <f>_xlfn.AGGREGATE(1,6,$G$3:G274)</f>
        <v>5915.791360294118</v>
      </c>
      <c r="I274" s="2">
        <f>_xlfn.AGGREGATE(8,6,$G$3:G274)</f>
        <v>253.12518861428475</v>
      </c>
      <c r="J274" s="2">
        <f t="shared" si="132"/>
        <v>0.86600879551309595</v>
      </c>
      <c r="K274" s="2"/>
      <c r="L274" s="2">
        <f t="shared" si="133"/>
        <v>6056</v>
      </c>
      <c r="M274" s="2">
        <f>_xlfn.AGGREGATE(1,6,$L$3:L274)</f>
        <v>5994.4329044117649</v>
      </c>
      <c r="N274" s="2">
        <f>_xlfn.AGGREGATE(8,6,$L$3:L274)</f>
        <v>272.23753778265296</v>
      </c>
      <c r="O274" s="2">
        <f t="shared" si="134"/>
        <v>0.22615211733728149</v>
      </c>
      <c r="P274" s="2"/>
      <c r="Q274" s="2">
        <f t="shared" si="135"/>
        <v>5821</v>
      </c>
      <c r="R274" s="2">
        <f>_xlfn.AGGREGATE(1,6,$Q$3:Q274)</f>
        <v>5866.541360294118</v>
      </c>
      <c r="S274" s="2">
        <f>_xlfn.AGGREGATE(8,6,$Q$3:Q274)</f>
        <v>285.34638455896055</v>
      </c>
      <c r="T274" s="2">
        <f t="shared" si="136"/>
        <v>-0.1596002709636852</v>
      </c>
      <c r="V274" s="2">
        <f t="shared" si="137"/>
        <v>-79</v>
      </c>
      <c r="W274" s="2">
        <f>_xlfn.AGGREGATE(1,6,$V$3:V274)</f>
        <v>78.641544117647058</v>
      </c>
      <c r="X274" s="2">
        <f>_xlfn.AGGREGATE(8,6,$V$3:V274)</f>
        <v>67.765227845618895</v>
      </c>
      <c r="Y274" s="2">
        <f t="shared" si="138"/>
        <v>-2.3262895902420961</v>
      </c>
      <c r="AA274" s="2">
        <f t="shared" si="139"/>
        <v>-314</v>
      </c>
      <c r="AB274" s="2">
        <f>_xlfn.AGGREGATE(1,6,$AA$3:AA274)</f>
        <v>-49.25</v>
      </c>
      <c r="AC274" s="2">
        <f>_xlfn.AGGREGATE(8,6,$AA$3:AA274)</f>
        <v>139.56274943340637</v>
      </c>
      <c r="AD274" s="2">
        <f t="shared" si="151"/>
        <v>-1.8969961617611142</v>
      </c>
      <c r="AF274" s="2">
        <f t="shared" si="140"/>
        <v>-235</v>
      </c>
      <c r="AG274" s="2">
        <f>_xlfn.AGGREGATE(1,6,$AF$3:AF274)</f>
        <v>-127.89154411764706</v>
      </c>
      <c r="AH274" s="2">
        <f>_xlfn.AGGREGATE(8,6,$AF$3:AF274)</f>
        <v>92.551685690139053</v>
      </c>
      <c r="AI274" s="2">
        <f t="shared" si="141"/>
        <v>-1.1572826046729134</v>
      </c>
      <c r="AK274" s="25">
        <v>3.2138790373977129</v>
      </c>
      <c r="AL274" s="4">
        <f t="shared" si="142"/>
        <v>0.9325606418866923</v>
      </c>
      <c r="AM274" s="4">
        <f t="shared" si="143"/>
        <v>-5.0892945475163067</v>
      </c>
      <c r="AN274" s="4">
        <f t="shared" si="144"/>
        <v>0.94285486823190112</v>
      </c>
      <c r="AO274" s="2">
        <f t="shared" si="145"/>
        <v>3.2138790373977129</v>
      </c>
      <c r="AP274" s="4">
        <f t="shared" si="128"/>
        <v>4.1689879418885498</v>
      </c>
      <c r="AQ274" s="4">
        <f t="shared" si="127"/>
        <v>4.0619696080983276</v>
      </c>
      <c r="AR274" s="4">
        <f t="shared" si="146"/>
        <v>-0.10701833379022219</v>
      </c>
      <c r="AU274" s="10" t="e">
        <f t="shared" si="130"/>
        <v>#N/A</v>
      </c>
      <c r="AV274" s="10" t="e">
        <f t="shared" si="131"/>
        <v>#N/A</v>
      </c>
      <c r="AX274" s="21">
        <f t="shared" si="152"/>
        <v>2015</v>
      </c>
      <c r="AY274" s="8">
        <f t="shared" si="153"/>
        <v>2015</v>
      </c>
      <c r="AZ274" s="44">
        <f t="shared" si="147"/>
        <v>0</v>
      </c>
      <c r="BA274" s="5" t="e">
        <f t="shared" si="148"/>
        <v>#N/A</v>
      </c>
      <c r="BB274" s="5" t="e">
        <f t="shared" si="149"/>
        <v>#N/A</v>
      </c>
      <c r="BZ274">
        <v>272</v>
      </c>
      <c r="CA274" s="8">
        <v>0</v>
      </c>
      <c r="CB274" s="8">
        <f t="shared" si="154"/>
        <v>7679.5</v>
      </c>
      <c r="CC274" s="8">
        <v>0</v>
      </c>
      <c r="CD274" s="33">
        <f t="shared" si="155"/>
        <v>6102</v>
      </c>
      <c r="CE274" s="8">
        <v>0</v>
      </c>
      <c r="CF274" s="8">
        <f t="shared" si="156"/>
        <v>5547</v>
      </c>
      <c r="CG274" s="8">
        <v>0</v>
      </c>
      <c r="CH274" s="8">
        <f t="shared" si="157"/>
        <v>6045</v>
      </c>
      <c r="CI274">
        <f t="shared" si="158"/>
        <v>25373.5</v>
      </c>
      <c r="CJ274" s="34">
        <f t="shared" si="150"/>
        <v>0</v>
      </c>
    </row>
    <row r="275" spans="1:88" x14ac:dyDescent="0.25">
      <c r="A275" s="1">
        <v>41316</v>
      </c>
      <c r="B275">
        <v>8257</v>
      </c>
      <c r="C275">
        <v>2117</v>
      </c>
      <c r="D275" s="2">
        <v>2210.5</v>
      </c>
      <c r="E275">
        <v>2416</v>
      </c>
      <c r="F275" s="26">
        <v>2416</v>
      </c>
      <c r="G275" s="2">
        <f t="shared" si="129"/>
        <v>6140</v>
      </c>
      <c r="H275" s="2">
        <f>_xlfn.AGGREGATE(1,6,$G$3:G275)</f>
        <v>5916.6126373626375</v>
      </c>
      <c r="I275" s="2">
        <f>_xlfn.AGGREGATE(8,6,$G$3:G275)</f>
        <v>253.02396474622995</v>
      </c>
      <c r="J275" s="2">
        <f t="shared" si="132"/>
        <v>0.88287037499158827</v>
      </c>
      <c r="K275" s="2"/>
      <c r="L275" s="2">
        <f t="shared" si="133"/>
        <v>6046.5</v>
      </c>
      <c r="M275" s="2">
        <f>_xlfn.AGGREGATE(1,6,$L$3:L275)</f>
        <v>5994.6236263736264</v>
      </c>
      <c r="N275" s="2">
        <f>_xlfn.AGGREGATE(8,6,$L$3:L275)</f>
        <v>271.75668112608787</v>
      </c>
      <c r="O275" s="2">
        <f t="shared" si="134"/>
        <v>0.19089272584361724</v>
      </c>
      <c r="P275" s="2"/>
      <c r="Q275" s="2">
        <f t="shared" si="135"/>
        <v>5841</v>
      </c>
      <c r="R275" s="2">
        <f>_xlfn.AGGREGATE(1,6,$Q$3:Q275)</f>
        <v>5866.447802197802</v>
      </c>
      <c r="S275" s="2">
        <f>_xlfn.AGGREGATE(8,6,$Q$3:Q275)</f>
        <v>284.82747215861838</v>
      </c>
      <c r="T275" s="2">
        <f t="shared" si="136"/>
        <v>-8.9344619762065466E-2</v>
      </c>
      <c r="V275" s="2">
        <f t="shared" si="137"/>
        <v>-93.5</v>
      </c>
      <c r="W275" s="2">
        <f>_xlfn.AGGREGATE(1,6,$V$3:V275)</f>
        <v>78.010989010989007</v>
      </c>
      <c r="X275" s="2">
        <f>_xlfn.AGGREGATE(8,6,$V$3:V275)</f>
        <v>68.435752791899787</v>
      </c>
      <c r="Y275" s="2">
        <f t="shared" si="138"/>
        <v>-2.5061606253170265</v>
      </c>
      <c r="AA275" s="2">
        <f t="shared" si="139"/>
        <v>-299</v>
      </c>
      <c r="AB275" s="2">
        <f>_xlfn.AGGREGATE(1,6,$AA$3:AA275)</f>
        <v>-50.164835164835168</v>
      </c>
      <c r="AC275" s="2">
        <f>_xlfn.AGGREGATE(8,6,$AA$3:AA275)</f>
        <v>140.12157963159237</v>
      </c>
      <c r="AD275" s="2">
        <f t="shared" si="151"/>
        <v>-1.7758518387346347</v>
      </c>
      <c r="AF275" s="2">
        <f t="shared" si="140"/>
        <v>-205.5</v>
      </c>
      <c r="AG275" s="2">
        <f>_xlfn.AGGREGATE(1,6,$AF$3:AF275)</f>
        <v>-128.17582417582418</v>
      </c>
      <c r="AH275" s="2">
        <f>_xlfn.AGGREGATE(8,6,$AF$3:AF275)</f>
        <v>92.500916943075467</v>
      </c>
      <c r="AI275" s="2">
        <f t="shared" si="141"/>
        <v>-0.83592874946051265</v>
      </c>
      <c r="AK275" s="25">
        <v>2.701125207957213</v>
      </c>
      <c r="AL275" s="4">
        <f t="shared" si="142"/>
        <v>0.98441848107314012</v>
      </c>
      <c r="AM275" s="4">
        <f t="shared" si="143"/>
        <v>-5.1648828390432495</v>
      </c>
      <c r="AN275" s="4">
        <f t="shared" si="144"/>
        <v>1.4793391500128967</v>
      </c>
      <c r="AO275" s="2">
        <f t="shared" si="145"/>
        <v>2.701125207957213</v>
      </c>
      <c r="AP275" s="4">
        <f t="shared" si="128"/>
        <v>4.0742871203445929</v>
      </c>
      <c r="AQ275" s="4">
        <f t="shared" ref="AQ275:AQ338" si="159">AK275*2/(15+1)+AQ274*(1-2/(15+1))</f>
        <v>3.8918640580806882</v>
      </c>
      <c r="AR275" s="4">
        <f t="shared" si="146"/>
        <v>-0.1824230622639047</v>
      </c>
      <c r="AU275" s="10" t="e">
        <f t="shared" si="130"/>
        <v>#N/A</v>
      </c>
      <c r="AV275" s="10" t="e">
        <f t="shared" si="131"/>
        <v>#N/A</v>
      </c>
      <c r="AX275" s="21">
        <f t="shared" si="152"/>
        <v>2015</v>
      </c>
      <c r="AY275" s="8">
        <f t="shared" si="153"/>
        <v>2015</v>
      </c>
      <c r="AZ275" s="44">
        <f t="shared" si="147"/>
        <v>0</v>
      </c>
      <c r="BA275" s="5" t="e">
        <f t="shared" si="148"/>
        <v>#N/A</v>
      </c>
      <c r="BB275" s="5" t="e">
        <f t="shared" si="149"/>
        <v>#N/A</v>
      </c>
      <c r="BZ275">
        <v>273</v>
      </c>
      <c r="CA275" s="8">
        <v>0</v>
      </c>
      <c r="CB275" s="8">
        <f t="shared" si="154"/>
        <v>7679.5</v>
      </c>
      <c r="CC275" s="8">
        <v>0</v>
      </c>
      <c r="CD275" s="33">
        <f t="shared" si="155"/>
        <v>6102</v>
      </c>
      <c r="CE275" s="8">
        <v>0</v>
      </c>
      <c r="CF275" s="8">
        <f t="shared" si="156"/>
        <v>5547</v>
      </c>
      <c r="CG275" s="8">
        <v>0</v>
      </c>
      <c r="CH275" s="8">
        <f t="shared" si="157"/>
        <v>6045</v>
      </c>
      <c r="CI275">
        <f t="shared" si="158"/>
        <v>25373.5</v>
      </c>
      <c r="CJ275" s="34">
        <f t="shared" si="150"/>
        <v>0</v>
      </c>
    </row>
    <row r="276" spans="1:88" x14ac:dyDescent="0.25">
      <c r="A276" s="1">
        <v>41317</v>
      </c>
      <c r="B276">
        <v>8215</v>
      </c>
      <c r="C276">
        <v>2099.5</v>
      </c>
      <c r="D276" s="2">
        <v>2190</v>
      </c>
      <c r="E276">
        <v>2386</v>
      </c>
      <c r="F276" s="26">
        <v>2386</v>
      </c>
      <c r="G276" s="2">
        <f t="shared" si="129"/>
        <v>6115.5</v>
      </c>
      <c r="H276" s="2">
        <f>_xlfn.AGGREGATE(1,6,$G$3:G276)</f>
        <v>5917.3385036496347</v>
      </c>
      <c r="I276" s="2">
        <f>_xlfn.AGGREGATE(8,6,$G$3:G276)</f>
        <v>252.8464192712087</v>
      </c>
      <c r="J276" s="2">
        <f t="shared" si="132"/>
        <v>0.78372277100674637</v>
      </c>
      <c r="K276" s="2"/>
      <c r="L276" s="2">
        <f t="shared" si="133"/>
        <v>6025</v>
      </c>
      <c r="M276" s="2">
        <f>_xlfn.AGGREGATE(1,6,$L$3:L276)</f>
        <v>5994.7344890510949</v>
      </c>
      <c r="N276" s="2">
        <f>_xlfn.AGGREGATE(8,6,$L$3:L276)</f>
        <v>271.26650608447608</v>
      </c>
      <c r="O276" s="2">
        <f t="shared" si="134"/>
        <v>0.11157113123092319</v>
      </c>
      <c r="P276" s="2"/>
      <c r="Q276" s="2">
        <f t="shared" si="135"/>
        <v>5829</v>
      </c>
      <c r="R276" s="2">
        <f>_xlfn.AGGREGATE(1,6,$Q$3:Q276)</f>
        <v>5866.3111313868612</v>
      </c>
      <c r="S276" s="2">
        <f>_xlfn.AGGREGATE(8,6,$Q$3:Q276)</f>
        <v>284.31620677102035</v>
      </c>
      <c r="T276" s="2">
        <f t="shared" si="136"/>
        <v>-0.13123110993426587</v>
      </c>
      <c r="V276" s="2">
        <f t="shared" si="137"/>
        <v>-90.5</v>
      </c>
      <c r="W276" s="2">
        <f>_xlfn.AGGREGATE(1,6,$V$3:V276)</f>
        <v>77.395985401459853</v>
      </c>
      <c r="X276" s="2">
        <f>_xlfn.AGGREGATE(8,6,$V$3:V276)</f>
        <v>69.06240660287483</v>
      </c>
      <c r="Y276" s="2">
        <f t="shared" si="138"/>
        <v>-2.4310763794679424</v>
      </c>
      <c r="AA276" s="2">
        <f t="shared" si="139"/>
        <v>-286.5</v>
      </c>
      <c r="AB276" s="2">
        <f>_xlfn.AGGREGATE(1,6,$AA$3:AA276)</f>
        <v>-51.027372262773724</v>
      </c>
      <c r="AC276" s="2">
        <f>_xlfn.AGGREGATE(8,6,$AA$3:AA276)</f>
        <v>140.58984249512133</v>
      </c>
      <c r="AD276" s="2">
        <f t="shared" si="151"/>
        <v>-1.6748907571000196</v>
      </c>
      <c r="AF276" s="2">
        <f t="shared" si="140"/>
        <v>-196</v>
      </c>
      <c r="AG276" s="2">
        <f>_xlfn.AGGREGATE(1,6,$AF$3:AF276)</f>
        <v>-128.42335766423358</v>
      </c>
      <c r="AH276" s="2">
        <f>_xlfn.AGGREGATE(8,6,$AF$3:AF276)</f>
        <v>92.422504339766306</v>
      </c>
      <c r="AI276" s="2">
        <f t="shared" si="141"/>
        <v>-0.73117086383354424</v>
      </c>
      <c r="AK276" s="25">
        <v>2.5372927308678297</v>
      </c>
      <c r="AL276" s="4">
        <f t="shared" si="142"/>
        <v>0.76406279230340368</v>
      </c>
      <c r="AM276" s="4">
        <f t="shared" si="143"/>
        <v>-4.8896899075747084</v>
      </c>
      <c r="AN276" s="4">
        <f t="shared" si="144"/>
        <v>1.588334384403475</v>
      </c>
      <c r="AO276" s="2">
        <f t="shared" si="145"/>
        <v>2.5372927308678297</v>
      </c>
      <c r="AP276" s="4">
        <f t="shared" si="128"/>
        <v>3.9751261919912535</v>
      </c>
      <c r="AQ276" s="4">
        <f t="shared" si="159"/>
        <v>3.7225426421790808</v>
      </c>
      <c r="AR276" s="4">
        <f t="shared" si="146"/>
        <v>-0.25258354981217268</v>
      </c>
      <c r="AU276" s="10" t="e">
        <f t="shared" si="130"/>
        <v>#N/A</v>
      </c>
      <c r="AV276" s="10" t="e">
        <f t="shared" si="131"/>
        <v>#N/A</v>
      </c>
      <c r="AX276" s="21">
        <f t="shared" si="152"/>
        <v>2015</v>
      </c>
      <c r="AY276" s="8">
        <f t="shared" si="153"/>
        <v>2015</v>
      </c>
      <c r="AZ276" s="44">
        <f t="shared" si="147"/>
        <v>0</v>
      </c>
      <c r="BA276" s="5" t="e">
        <f t="shared" si="148"/>
        <v>#N/A</v>
      </c>
      <c r="BB276" s="5" t="e">
        <f t="shared" si="149"/>
        <v>#N/A</v>
      </c>
      <c r="BZ276">
        <v>274</v>
      </c>
      <c r="CA276" s="8">
        <v>0</v>
      </c>
      <c r="CB276" s="8">
        <f t="shared" si="154"/>
        <v>7679.5</v>
      </c>
      <c r="CC276" s="8">
        <v>0</v>
      </c>
      <c r="CD276" s="33">
        <f t="shared" si="155"/>
        <v>6102</v>
      </c>
      <c r="CE276" s="8">
        <v>0</v>
      </c>
      <c r="CF276" s="8">
        <f t="shared" si="156"/>
        <v>5547</v>
      </c>
      <c r="CG276" s="8">
        <v>0</v>
      </c>
      <c r="CH276" s="8">
        <f t="shared" si="157"/>
        <v>6045</v>
      </c>
      <c r="CI276">
        <f t="shared" si="158"/>
        <v>25373.5</v>
      </c>
      <c r="CJ276" s="34">
        <f t="shared" si="150"/>
        <v>0</v>
      </c>
    </row>
    <row r="277" spans="1:88" x14ac:dyDescent="0.25">
      <c r="A277" s="1">
        <v>41318</v>
      </c>
      <c r="B277">
        <v>8260</v>
      </c>
      <c r="C277">
        <v>2130</v>
      </c>
      <c r="D277" s="2">
        <v>2213</v>
      </c>
      <c r="E277">
        <v>2434</v>
      </c>
      <c r="F277" s="26">
        <v>2434</v>
      </c>
      <c r="G277" s="2">
        <f t="shared" si="129"/>
        <v>6130</v>
      </c>
      <c r="H277" s="2">
        <f>_xlfn.AGGREGATE(1,6,$G$3:G277)</f>
        <v>5918.1118181818183</v>
      </c>
      <c r="I277" s="2">
        <f>_xlfn.AGGREGATE(8,6,$G$3:G277)</f>
        <v>252.7106852731788</v>
      </c>
      <c r="J277" s="2">
        <f t="shared" si="132"/>
        <v>0.83846150624431171</v>
      </c>
      <c r="K277" s="2"/>
      <c r="L277" s="2">
        <f t="shared" si="133"/>
        <v>6047</v>
      </c>
      <c r="M277" s="2">
        <f>_xlfn.AGGREGATE(1,6,$L$3:L277)</f>
        <v>5994.9245454545453</v>
      </c>
      <c r="N277" s="2">
        <f>_xlfn.AGGREGATE(8,6,$L$3:L277)</f>
        <v>270.79112041852602</v>
      </c>
      <c r="O277" s="2">
        <f t="shared" si="134"/>
        <v>0.19230857520353165</v>
      </c>
      <c r="P277" s="2"/>
      <c r="Q277" s="2">
        <f t="shared" si="135"/>
        <v>5826</v>
      </c>
      <c r="R277" s="2">
        <f>_xlfn.AGGREGATE(1,6,$Q$3:Q277)</f>
        <v>5866.1645454545451</v>
      </c>
      <c r="S277" s="2">
        <f>_xlfn.AGGREGATE(8,6,$Q$3:Q277)</f>
        <v>283.80916998970957</v>
      </c>
      <c r="T277" s="2">
        <f t="shared" si="136"/>
        <v>-0.14151954799769639</v>
      </c>
      <c r="V277" s="2">
        <f t="shared" si="137"/>
        <v>-83</v>
      </c>
      <c r="W277" s="2">
        <f>_xlfn.AGGREGATE(1,6,$V$3:V277)</f>
        <v>76.812727272727273</v>
      </c>
      <c r="X277" s="2">
        <f>_xlfn.AGGREGATE(8,6,$V$3:V277)</f>
        <v>69.609510986895401</v>
      </c>
      <c r="Y277" s="2">
        <f t="shared" si="138"/>
        <v>-2.295846142387258</v>
      </c>
      <c r="AA277" s="2">
        <f t="shared" si="139"/>
        <v>-304</v>
      </c>
      <c r="AB277" s="2">
        <f>_xlfn.AGGREGATE(1,6,$AA$3:AA277)</f>
        <v>-51.947272727272725</v>
      </c>
      <c r="AC277" s="2">
        <f>_xlfn.AGGREGATE(8,6,$AA$3:AA277)</f>
        <v>141.15768726633405</v>
      </c>
      <c r="AD277" s="2">
        <f t="shared" si="151"/>
        <v>-1.7856110577751125</v>
      </c>
      <c r="AF277" s="2">
        <f t="shared" si="140"/>
        <v>-221</v>
      </c>
      <c r="AG277" s="2">
        <f>_xlfn.AGGREGATE(1,6,$AF$3:AF277)</f>
        <v>-128.76</v>
      </c>
      <c r="AH277" s="2">
        <f>_xlfn.AGGREGATE(8,6,$AF$3:AF277)</f>
        <v>92.422452211176875</v>
      </c>
      <c r="AI277" s="2">
        <f t="shared" si="141"/>
        <v>-0.99802588865787745</v>
      </c>
      <c r="AK277" s="25">
        <v>2.925156494430686</v>
      </c>
      <c r="AL277" s="4">
        <f t="shared" si="142"/>
        <v>0.88925053345014693</v>
      </c>
      <c r="AM277" s="4">
        <f t="shared" si="143"/>
        <v>-4.9199187064066816</v>
      </c>
      <c r="AN277" s="4">
        <f t="shared" si="144"/>
        <v>1.105511678525849</v>
      </c>
      <c r="AO277" s="2">
        <f t="shared" si="145"/>
        <v>2.925156494430686</v>
      </c>
      <c r="AP277" s="4">
        <f t="shared" si="128"/>
        <v>3.9073862115034754</v>
      </c>
      <c r="AQ277" s="4">
        <f t="shared" si="159"/>
        <v>3.6228693737105315</v>
      </c>
      <c r="AR277" s="4">
        <f t="shared" si="146"/>
        <v>-0.2845168377929439</v>
      </c>
      <c r="AU277" s="10" t="e">
        <f t="shared" si="130"/>
        <v>#N/A</v>
      </c>
      <c r="AV277" s="10" t="e">
        <f t="shared" si="131"/>
        <v>#N/A</v>
      </c>
      <c r="AX277" s="21">
        <f t="shared" si="152"/>
        <v>2015</v>
      </c>
      <c r="AY277" s="8">
        <f t="shared" si="153"/>
        <v>2015</v>
      </c>
      <c r="AZ277" s="44">
        <f t="shared" si="147"/>
        <v>0</v>
      </c>
      <c r="BA277" s="5" t="e">
        <f t="shared" si="148"/>
        <v>#N/A</v>
      </c>
      <c r="BB277" s="5" t="e">
        <f t="shared" si="149"/>
        <v>#N/A</v>
      </c>
      <c r="BZ277">
        <v>275</v>
      </c>
      <c r="CA277" s="8">
        <v>0</v>
      </c>
      <c r="CB277" s="8">
        <f t="shared" si="154"/>
        <v>7679.5</v>
      </c>
      <c r="CC277" s="8">
        <v>0</v>
      </c>
      <c r="CD277" s="33">
        <f t="shared" si="155"/>
        <v>6102</v>
      </c>
      <c r="CE277" s="8">
        <v>0</v>
      </c>
      <c r="CF277" s="8">
        <f t="shared" si="156"/>
        <v>5547</v>
      </c>
      <c r="CG277" s="8">
        <v>0</v>
      </c>
      <c r="CH277" s="8">
        <f t="shared" si="157"/>
        <v>6045</v>
      </c>
      <c r="CI277">
        <f t="shared" si="158"/>
        <v>25373.5</v>
      </c>
      <c r="CJ277" s="34">
        <f t="shared" si="150"/>
        <v>0</v>
      </c>
    </row>
    <row r="278" spans="1:88" x14ac:dyDescent="0.25">
      <c r="A278" s="1">
        <v>41319</v>
      </c>
      <c r="B278">
        <v>8234.5</v>
      </c>
      <c r="C278">
        <v>2159.5</v>
      </c>
      <c r="D278" s="2">
        <v>2192</v>
      </c>
      <c r="E278">
        <v>2410</v>
      </c>
      <c r="F278" s="26">
        <v>2410</v>
      </c>
      <c r="G278" s="2">
        <f t="shared" si="129"/>
        <v>6075</v>
      </c>
      <c r="H278" s="2">
        <f>_xlfn.AGGREGATE(1,6,$G$3:G278)</f>
        <v>5918.680253623188</v>
      </c>
      <c r="I278" s="2">
        <f>_xlfn.AGGREGATE(8,6,$G$3:G278)</f>
        <v>252.42852765814786</v>
      </c>
      <c r="J278" s="2">
        <f t="shared" si="132"/>
        <v>0.61926339240273387</v>
      </c>
      <c r="K278" s="2"/>
      <c r="L278" s="2">
        <f t="shared" si="133"/>
        <v>6042.5</v>
      </c>
      <c r="M278" s="2">
        <f>_xlfn.AGGREGATE(1,6,$L$3:L278)</f>
        <v>5995.096920289855</v>
      </c>
      <c r="N278" s="2">
        <f>_xlfn.AGGREGATE(8,6,$L$3:L278)</f>
        <v>270.31522607660986</v>
      </c>
      <c r="O278" s="2">
        <f t="shared" si="134"/>
        <v>0.17536222579156721</v>
      </c>
      <c r="P278" s="2"/>
      <c r="Q278" s="2">
        <f t="shared" si="135"/>
        <v>5824.5</v>
      </c>
      <c r="R278" s="2">
        <f>_xlfn.AGGREGATE(1,6,$Q$3:Q278)</f>
        <v>5866.013586956522</v>
      </c>
      <c r="S278" s="2">
        <f>_xlfn.AGGREGATE(8,6,$Q$3:Q278)</f>
        <v>283.30561679149957</v>
      </c>
      <c r="T278" s="2">
        <f t="shared" si="136"/>
        <v>-0.14653287649808278</v>
      </c>
      <c r="V278" s="2">
        <f t="shared" si="137"/>
        <v>-32.5</v>
      </c>
      <c r="W278" s="2">
        <f>_xlfn.AGGREGATE(1,6,$V$3:V278)</f>
        <v>76.416666666666671</v>
      </c>
      <c r="X278" s="2">
        <f>_xlfn.AGGREGATE(8,6,$V$3:V278)</f>
        <v>69.793019130308949</v>
      </c>
      <c r="Y278" s="2">
        <f t="shared" si="138"/>
        <v>-1.5605667733517998</v>
      </c>
      <c r="AA278" s="2">
        <f t="shared" si="139"/>
        <v>-250.5</v>
      </c>
      <c r="AB278" s="2">
        <f>_xlfn.AGGREGATE(1,6,$AA$3:AA278)</f>
        <v>-52.666666666666664</v>
      </c>
      <c r="AC278" s="2">
        <f>_xlfn.AGGREGATE(8,6,$AA$3:AA278)</f>
        <v>141.40586607829485</v>
      </c>
      <c r="AD278" s="2">
        <f t="shared" si="151"/>
        <v>-1.3990461557216816</v>
      </c>
      <c r="AF278" s="2">
        <f t="shared" si="140"/>
        <v>-218</v>
      </c>
      <c r="AG278" s="2">
        <f>_xlfn.AGGREGATE(1,6,$AF$3:AF278)</f>
        <v>-129.08333333333334</v>
      </c>
      <c r="AH278" s="2">
        <f>_xlfn.AGGREGATE(8,6,$AF$3:AF278)</f>
        <v>92.410553763408984</v>
      </c>
      <c r="AI278" s="2">
        <f t="shared" si="141"/>
        <v>-0.96219168748098372</v>
      </c>
      <c r="AK278" s="25">
        <v>2.5077707197007477</v>
      </c>
      <c r="AL278" s="4">
        <f t="shared" si="142"/>
        <v>0.64809274169621833</v>
      </c>
      <c r="AM278" s="4">
        <f t="shared" si="143"/>
        <v>-3.5788763214762151</v>
      </c>
      <c r="AN278" s="4">
        <f t="shared" si="144"/>
        <v>0.42301286007924888</v>
      </c>
      <c r="AO278" s="2">
        <f t="shared" si="145"/>
        <v>2.5077707197007477</v>
      </c>
      <c r="AP278" s="4">
        <f t="shared" si="128"/>
        <v>3.8170884378387835</v>
      </c>
      <c r="AQ278" s="4">
        <f t="shared" si="159"/>
        <v>3.4834820419593084</v>
      </c>
      <c r="AR278" s="4">
        <f t="shared" si="146"/>
        <v>-0.33360639587947505</v>
      </c>
      <c r="AU278" s="10" t="e">
        <f t="shared" si="130"/>
        <v>#N/A</v>
      </c>
      <c r="AV278" s="10" t="e">
        <f t="shared" si="131"/>
        <v>#N/A</v>
      </c>
      <c r="AX278" s="21">
        <f t="shared" si="152"/>
        <v>2015</v>
      </c>
      <c r="AY278" s="8">
        <f t="shared" si="153"/>
        <v>2015</v>
      </c>
      <c r="AZ278" s="44">
        <f t="shared" si="147"/>
        <v>0</v>
      </c>
      <c r="BA278" s="5" t="e">
        <f t="shared" si="148"/>
        <v>#N/A</v>
      </c>
      <c r="BB278" s="5" t="e">
        <f t="shared" si="149"/>
        <v>#N/A</v>
      </c>
      <c r="BZ278">
        <v>276</v>
      </c>
      <c r="CA278" s="8">
        <v>0</v>
      </c>
      <c r="CB278" s="8">
        <f t="shared" si="154"/>
        <v>7679.5</v>
      </c>
      <c r="CC278" s="8">
        <v>0</v>
      </c>
      <c r="CD278" s="33">
        <f t="shared" si="155"/>
        <v>6102</v>
      </c>
      <c r="CE278" s="8">
        <v>0</v>
      </c>
      <c r="CF278" s="8">
        <f t="shared" si="156"/>
        <v>5547</v>
      </c>
      <c r="CG278" s="8">
        <v>0</v>
      </c>
      <c r="CH278" s="8">
        <f t="shared" si="157"/>
        <v>6045</v>
      </c>
      <c r="CI278">
        <f t="shared" si="158"/>
        <v>25373.5</v>
      </c>
      <c r="CJ278" s="34">
        <f t="shared" si="150"/>
        <v>0</v>
      </c>
    </row>
    <row r="279" spans="1:88" x14ac:dyDescent="0.25">
      <c r="A279" s="14">
        <v>41320</v>
      </c>
      <c r="B279" s="15">
        <f>(B278+B280)/2</f>
        <v>8172.75</v>
      </c>
      <c r="C279" s="15">
        <v>2165</v>
      </c>
      <c r="D279" s="16">
        <v>2189</v>
      </c>
      <c r="E279" s="15">
        <f>(E278+E280)/2</f>
        <v>2413</v>
      </c>
      <c r="F279" s="26">
        <v>2413</v>
      </c>
      <c r="G279" s="2">
        <f t="shared" si="129"/>
        <v>6007.75</v>
      </c>
      <c r="H279" s="2">
        <f>_xlfn.AGGREGATE(1,6,$G$3:G279)</f>
        <v>5919.0018050541512</v>
      </c>
      <c r="I279" s="2">
        <f>_xlfn.AGGREGATE(8,6,$G$3:G279)</f>
        <v>252.02908959156261</v>
      </c>
      <c r="J279" s="2">
        <f t="shared" si="132"/>
        <v>0.3521347281366361</v>
      </c>
      <c r="K279" s="2"/>
      <c r="L279" s="2">
        <f t="shared" si="133"/>
        <v>5983.75</v>
      </c>
      <c r="M279" s="2">
        <f>_xlfn.AGGREGATE(1,6,$L$3:L279)</f>
        <v>5995.0559566787006</v>
      </c>
      <c r="N279" s="2">
        <f>_xlfn.AGGREGATE(8,6,$L$3:L279)</f>
        <v>269.82770948788448</v>
      </c>
      <c r="O279" s="2">
        <f t="shared" si="134"/>
        <v>-4.1900650975240983E-2</v>
      </c>
      <c r="P279" s="2"/>
      <c r="Q279" s="2">
        <f t="shared" si="135"/>
        <v>5759.75</v>
      </c>
      <c r="R279" s="2">
        <f>_xlfn.AGGREGATE(1,6,$Q$3:Q279)</f>
        <v>5865.6299638989167</v>
      </c>
      <c r="S279" s="2">
        <f>_xlfn.AGGREGATE(8,6,$Q$3:Q279)</f>
        <v>282.86557890049744</v>
      </c>
      <c r="T279" s="2">
        <f t="shared" si="136"/>
        <v>-0.37431194106569499</v>
      </c>
      <c r="V279" s="2">
        <f t="shared" si="137"/>
        <v>-24</v>
      </c>
      <c r="W279" s="2">
        <f>_xlfn.AGGREGATE(1,6,$V$3:V279)</f>
        <v>76.054151624548737</v>
      </c>
      <c r="X279" s="2">
        <f>_xlfn.AGGREGATE(8,6,$V$3:V279)</f>
        <v>69.926758685334022</v>
      </c>
      <c r="Y279" s="2">
        <f t="shared" si="138"/>
        <v>-1.4308421197496952</v>
      </c>
      <c r="AA279" s="2">
        <f t="shared" si="139"/>
        <v>-248</v>
      </c>
      <c r="AB279" s="2">
        <f>_xlfn.AGGREGATE(1,6,$AA$3:AA279)</f>
        <v>-53.371841155234655</v>
      </c>
      <c r="AC279" s="2">
        <f>_xlfn.AGGREGATE(8,6,$AA$3:AA279)</f>
        <v>141.63572792090972</v>
      </c>
      <c r="AD279" s="2">
        <f t="shared" si="151"/>
        <v>-1.3741459284443185</v>
      </c>
      <c r="AF279" s="2">
        <f t="shared" si="140"/>
        <v>-224</v>
      </c>
      <c r="AG279" s="2">
        <f>_xlfn.AGGREGATE(1,6,$AF$3:AF279)</f>
        <v>-129.4259927797834</v>
      </c>
      <c r="AH279" s="2">
        <f>_xlfn.AGGREGATE(8,6,$AF$3:AF279)</f>
        <v>92.419088094565154</v>
      </c>
      <c r="AI279" s="2">
        <f t="shared" si="141"/>
        <v>-1.0233168187447002</v>
      </c>
      <c r="AK279" s="25">
        <v>2.7717746882547134</v>
      </c>
      <c r="AL279" s="4">
        <f t="shared" si="142"/>
        <v>-6.407786390429987E-2</v>
      </c>
      <c r="AM279" s="4">
        <f t="shared" si="143"/>
        <v>-3.1571227763306497</v>
      </c>
      <c r="AN279" s="4">
        <f t="shared" si="144"/>
        <v>0.44942595198023594</v>
      </c>
      <c r="AO279" s="2">
        <f t="shared" si="145"/>
        <v>2.7717746882547134</v>
      </c>
      <c r="AP279" s="4">
        <f t="shared" si="128"/>
        <v>3.7496488410914246</v>
      </c>
      <c r="AQ279" s="4">
        <f t="shared" si="159"/>
        <v>3.3945186227462338</v>
      </c>
      <c r="AR279" s="4">
        <f t="shared" si="146"/>
        <v>-0.35513021834519076</v>
      </c>
      <c r="AU279" s="10" t="e">
        <f t="shared" si="130"/>
        <v>#N/A</v>
      </c>
      <c r="AV279" s="10" t="e">
        <f t="shared" si="131"/>
        <v>#N/A</v>
      </c>
      <c r="AX279" s="21">
        <f t="shared" si="152"/>
        <v>2015</v>
      </c>
      <c r="AY279" s="8">
        <f t="shared" si="153"/>
        <v>2015</v>
      </c>
      <c r="AZ279" s="44">
        <f t="shared" si="147"/>
        <v>0</v>
      </c>
      <c r="BA279" s="5" t="e">
        <f t="shared" si="148"/>
        <v>#N/A</v>
      </c>
      <c r="BB279" s="5" t="e">
        <f t="shared" si="149"/>
        <v>#N/A</v>
      </c>
      <c r="BZ279">
        <v>277</v>
      </c>
      <c r="CA279" s="8">
        <v>0</v>
      </c>
      <c r="CB279" s="8">
        <f t="shared" si="154"/>
        <v>7679.5</v>
      </c>
      <c r="CC279" s="8">
        <v>0</v>
      </c>
      <c r="CD279" s="33">
        <f t="shared" si="155"/>
        <v>6102</v>
      </c>
      <c r="CE279" s="8">
        <v>0</v>
      </c>
      <c r="CF279" s="8">
        <f t="shared" si="156"/>
        <v>5547</v>
      </c>
      <c r="CG279" s="8">
        <v>0</v>
      </c>
      <c r="CH279" s="8">
        <f t="shared" si="157"/>
        <v>6045</v>
      </c>
      <c r="CI279">
        <f t="shared" si="158"/>
        <v>25373.5</v>
      </c>
      <c r="CJ279" s="34">
        <f t="shared" si="150"/>
        <v>0</v>
      </c>
    </row>
    <row r="280" spans="1:88" x14ac:dyDescent="0.25">
      <c r="A280" s="1">
        <v>41323</v>
      </c>
      <c r="B280">
        <v>8111</v>
      </c>
      <c r="C280">
        <v>2130</v>
      </c>
      <c r="D280" s="2">
        <v>2167</v>
      </c>
      <c r="E280">
        <v>2416</v>
      </c>
      <c r="F280" s="26">
        <v>2416</v>
      </c>
      <c r="G280" s="2">
        <f t="shared" si="129"/>
        <v>5981</v>
      </c>
      <c r="H280" s="2">
        <f>_xlfn.AGGREGATE(1,6,$G$3:G280)</f>
        <v>5919.2248201438852</v>
      </c>
      <c r="I280" s="2">
        <f>_xlfn.AGGREGATE(8,6,$G$3:G280)</f>
        <v>251.60277105379041</v>
      </c>
      <c r="J280" s="2">
        <f t="shared" si="132"/>
        <v>0.24552662753824706</v>
      </c>
      <c r="K280" s="2"/>
      <c r="L280" s="2">
        <f t="shared" si="133"/>
        <v>5944</v>
      </c>
      <c r="M280" s="2">
        <f>_xlfn.AGGREGATE(1,6,$L$3:L280)</f>
        <v>5994.8723021582737</v>
      </c>
      <c r="N280" s="2">
        <f>_xlfn.AGGREGATE(8,6,$L$3:L280)</f>
        <v>269.35931407351262</v>
      </c>
      <c r="O280" s="2">
        <f t="shared" si="134"/>
        <v>-0.18886409156948541</v>
      </c>
      <c r="P280" s="2"/>
      <c r="Q280" s="2">
        <f t="shared" si="135"/>
        <v>5695</v>
      </c>
      <c r="R280" s="2">
        <f>_xlfn.AGGREGATE(1,6,$Q$3:Q280)</f>
        <v>5865.0161870503598</v>
      </c>
      <c r="S280" s="2">
        <f>_xlfn.AGGREGATE(8,6,$Q$3:Q280)</f>
        <v>282.54109685254866</v>
      </c>
      <c r="T280" s="2">
        <f t="shared" si="136"/>
        <v>-0.60173967236733394</v>
      </c>
      <c r="V280" s="2">
        <f t="shared" si="137"/>
        <v>-37</v>
      </c>
      <c r="W280" s="2">
        <f>_xlfn.AGGREGATE(1,6,$V$3:V280)</f>
        <v>75.647482014388487</v>
      </c>
      <c r="X280" s="2">
        <f>_xlfn.AGGREGATE(8,6,$V$3:V280)</f>
        <v>70.128260019566852</v>
      </c>
      <c r="Y280" s="2">
        <f t="shared" si="138"/>
        <v>-1.6063065301058108</v>
      </c>
      <c r="AA280" s="2">
        <f t="shared" si="139"/>
        <v>-286</v>
      </c>
      <c r="AB280" s="2">
        <f>_xlfn.AGGREGATE(1,6,$AA$3:AA280)</f>
        <v>-54.208633093525179</v>
      </c>
      <c r="AC280" s="2">
        <f>_xlfn.AGGREGATE(8,6,$AA$3:AA280)</f>
        <v>142.06505500483661</v>
      </c>
      <c r="AD280" s="2">
        <f t="shared" si="151"/>
        <v>-1.6315860849706036</v>
      </c>
      <c r="AF280" s="2">
        <f t="shared" si="140"/>
        <v>-249</v>
      </c>
      <c r="AG280" s="2">
        <f>_xlfn.AGGREGATE(1,6,$AF$3:AF280)</f>
        <v>-129.85611510791367</v>
      </c>
      <c r="AH280" s="2">
        <f>_xlfn.AGGREGATE(8,6,$AF$3:AF280)</f>
        <v>92.530050428980246</v>
      </c>
      <c r="AI280" s="2">
        <f t="shared" si="141"/>
        <v>-1.2876236891660731</v>
      </c>
      <c r="AK280" s="25">
        <v>3.5209494465040105</v>
      </c>
      <c r="AL280" s="4">
        <f t="shared" si="142"/>
        <v>-0.54507713639857225</v>
      </c>
      <c r="AM280" s="4">
        <f t="shared" si="143"/>
        <v>-3.4834192426146613</v>
      </c>
      <c r="AN280" s="4">
        <f t="shared" si="144"/>
        <v>0.50754693250922323</v>
      </c>
      <c r="AO280" s="2">
        <f t="shared" si="145"/>
        <v>3.5209494465040105</v>
      </c>
      <c r="AP280" s="4">
        <f t="shared" si="128"/>
        <v>3.734894041440624</v>
      </c>
      <c r="AQ280" s="4">
        <f t="shared" si="159"/>
        <v>3.4103224757159563</v>
      </c>
      <c r="AR280" s="4">
        <f t="shared" si="146"/>
        <v>-0.32457156572466772</v>
      </c>
      <c r="AU280" s="10" t="e">
        <f t="shared" si="130"/>
        <v>#N/A</v>
      </c>
      <c r="AV280" s="10" t="e">
        <f t="shared" si="131"/>
        <v>#N/A</v>
      </c>
      <c r="AX280" s="21">
        <f t="shared" si="152"/>
        <v>2015</v>
      </c>
      <c r="AY280" s="8">
        <f t="shared" si="153"/>
        <v>2015</v>
      </c>
      <c r="AZ280" s="44">
        <f t="shared" si="147"/>
        <v>0</v>
      </c>
      <c r="BA280" s="5" t="e">
        <f t="shared" si="148"/>
        <v>#N/A</v>
      </c>
      <c r="BB280" s="5" t="e">
        <f t="shared" si="149"/>
        <v>#N/A</v>
      </c>
      <c r="BZ280">
        <v>278</v>
      </c>
      <c r="CA280" s="8">
        <v>0</v>
      </c>
      <c r="CB280" s="8">
        <f t="shared" si="154"/>
        <v>7679.5</v>
      </c>
      <c r="CC280" s="8">
        <v>0</v>
      </c>
      <c r="CD280" s="33">
        <f t="shared" si="155"/>
        <v>6102</v>
      </c>
      <c r="CE280" s="8">
        <v>0</v>
      </c>
      <c r="CF280" s="8">
        <f t="shared" si="156"/>
        <v>5547</v>
      </c>
      <c r="CG280" s="8">
        <v>0</v>
      </c>
      <c r="CH280" s="8">
        <f t="shared" si="157"/>
        <v>6045</v>
      </c>
      <c r="CI280">
        <f t="shared" si="158"/>
        <v>25373.5</v>
      </c>
      <c r="CJ280" s="34">
        <f t="shared" si="150"/>
        <v>0</v>
      </c>
    </row>
    <row r="281" spans="1:88" x14ac:dyDescent="0.25">
      <c r="A281" s="1">
        <v>41324</v>
      </c>
      <c r="B281">
        <v>8105</v>
      </c>
      <c r="C281">
        <v>2114.5</v>
      </c>
      <c r="D281" s="2">
        <v>2148</v>
      </c>
      <c r="E281">
        <v>2394</v>
      </c>
      <c r="F281" s="26">
        <v>2394</v>
      </c>
      <c r="G281" s="2">
        <f t="shared" si="129"/>
        <v>5990.5</v>
      </c>
      <c r="H281" s="2">
        <f>_xlfn.AGGREGATE(1,6,$G$3:G281)</f>
        <v>5919.4802867383514</v>
      </c>
      <c r="I281" s="2">
        <f>_xlfn.AGGREGATE(8,6,$G$3:G281)</f>
        <v>251.18758263958671</v>
      </c>
      <c r="J281" s="2">
        <f t="shared" si="132"/>
        <v>0.2827357647035853</v>
      </c>
      <c r="K281" s="2"/>
      <c r="L281" s="2">
        <f t="shared" si="133"/>
        <v>5957</v>
      </c>
      <c r="M281" s="2">
        <f>_xlfn.AGGREGATE(1,6,$L$3:L281)</f>
        <v>5994.7365591397847</v>
      </c>
      <c r="N281" s="2">
        <f>_xlfn.AGGREGATE(8,6,$L$3:L281)</f>
        <v>268.88568350889511</v>
      </c>
      <c r="O281" s="2">
        <f t="shared" si="134"/>
        <v>-0.14034424833383274</v>
      </c>
      <c r="P281" s="2"/>
      <c r="Q281" s="2">
        <f t="shared" si="135"/>
        <v>5711</v>
      </c>
      <c r="R281" s="2">
        <f>_xlfn.AGGREGATE(1,6,$Q$3:Q281)</f>
        <v>5864.4641577060929</v>
      </c>
      <c r="S281" s="2">
        <f>_xlfn.AGGREGATE(8,6,$Q$3:Q281)</f>
        <v>282.18444498468665</v>
      </c>
      <c r="T281" s="2">
        <f t="shared" si="136"/>
        <v>-0.54384343444026828</v>
      </c>
      <c r="V281" s="2">
        <f t="shared" si="137"/>
        <v>-33.5</v>
      </c>
      <c r="W281" s="2">
        <f>_xlfn.AGGREGATE(1,6,$V$3:V281)</f>
        <v>75.256272401433691</v>
      </c>
      <c r="X281" s="2">
        <f>_xlfn.AGGREGATE(8,6,$V$3:V281)</f>
        <v>70.305705385558312</v>
      </c>
      <c r="Y281" s="2">
        <f t="shared" si="138"/>
        <v>-1.5469053586051298</v>
      </c>
      <c r="AA281" s="2">
        <f t="shared" si="139"/>
        <v>-279.5</v>
      </c>
      <c r="AB281" s="2">
        <f>_xlfn.AGGREGATE(1,6,$AA$3:AA281)</f>
        <v>-55.016129032258064</v>
      </c>
      <c r="AC281" s="2">
        <f>_xlfn.AGGREGATE(8,6,$AA$3:AA281)</f>
        <v>142.44792392371642</v>
      </c>
      <c r="AD281" s="2">
        <f t="shared" si="151"/>
        <v>-1.5759013173681446</v>
      </c>
      <c r="AF281" s="2">
        <f t="shared" si="140"/>
        <v>-246</v>
      </c>
      <c r="AG281" s="2">
        <f>_xlfn.AGGREGATE(1,6,$AF$3:AF281)</f>
        <v>-130.27240143369175</v>
      </c>
      <c r="AH281" s="2">
        <f>_xlfn.AGGREGATE(8,6,$AF$3:AF281)</f>
        <v>92.624503007117681</v>
      </c>
      <c r="AI281" s="2">
        <f t="shared" si="141"/>
        <v>-1.2494274712320477</v>
      </c>
      <c r="AK281" s="25">
        <v>3.3691722230404606</v>
      </c>
      <c r="AL281" s="4">
        <f t="shared" si="142"/>
        <v>-0.40145191807051572</v>
      </c>
      <c r="AM281" s="4">
        <f t="shared" si="143"/>
        <v>-3.40554244067686</v>
      </c>
      <c r="AN281" s="4">
        <f t="shared" si="144"/>
        <v>0.43782213570691497</v>
      </c>
      <c r="AO281" s="2">
        <f t="shared" si="145"/>
        <v>3.3691722230404606</v>
      </c>
      <c r="AP281" s="4">
        <f t="shared" si="128"/>
        <v>3.7112990854148071</v>
      </c>
      <c r="AQ281" s="4">
        <f t="shared" si="159"/>
        <v>3.4051786941315192</v>
      </c>
      <c r="AR281" s="4">
        <f t="shared" si="146"/>
        <v>-0.30612039128328794</v>
      </c>
      <c r="AU281" s="10" t="e">
        <f t="shared" si="130"/>
        <v>#N/A</v>
      </c>
      <c r="AV281" s="10" t="e">
        <f t="shared" si="131"/>
        <v>#N/A</v>
      </c>
      <c r="AX281" s="21">
        <f t="shared" si="152"/>
        <v>2015</v>
      </c>
      <c r="AY281" s="8">
        <f t="shared" si="153"/>
        <v>2015</v>
      </c>
      <c r="AZ281" s="44">
        <f t="shared" si="147"/>
        <v>0</v>
      </c>
      <c r="BA281" s="5" t="e">
        <f t="shared" si="148"/>
        <v>#N/A</v>
      </c>
      <c r="BB281" s="5" t="e">
        <f t="shared" si="149"/>
        <v>#N/A</v>
      </c>
      <c r="BZ281">
        <v>279</v>
      </c>
      <c r="CA281" s="8">
        <v>0</v>
      </c>
      <c r="CB281" s="8">
        <f t="shared" si="154"/>
        <v>7679.5</v>
      </c>
      <c r="CC281" s="8">
        <v>0</v>
      </c>
      <c r="CD281" s="33">
        <f t="shared" si="155"/>
        <v>6102</v>
      </c>
      <c r="CE281" s="8">
        <v>0</v>
      </c>
      <c r="CF281" s="8">
        <f t="shared" si="156"/>
        <v>5547</v>
      </c>
      <c r="CG281" s="8">
        <v>0</v>
      </c>
      <c r="CH281" s="8">
        <f t="shared" si="157"/>
        <v>6045</v>
      </c>
      <c r="CI281">
        <f t="shared" si="158"/>
        <v>25373.5</v>
      </c>
      <c r="CJ281" s="34">
        <f t="shared" si="150"/>
        <v>0</v>
      </c>
    </row>
    <row r="282" spans="1:88" x14ac:dyDescent="0.25">
      <c r="A282" s="1">
        <v>41325</v>
      </c>
      <c r="B282">
        <v>8038</v>
      </c>
      <c r="C282">
        <v>2109</v>
      </c>
      <c r="D282" s="2">
        <v>2159</v>
      </c>
      <c r="E282">
        <v>2380</v>
      </c>
      <c r="F282" s="26">
        <v>2380</v>
      </c>
      <c r="G282" s="2">
        <f t="shared" si="129"/>
        <v>5929</v>
      </c>
      <c r="H282" s="2">
        <f>_xlfn.AGGREGATE(1,6,$G$3:G282)</f>
        <v>5919.5142857142855</v>
      </c>
      <c r="I282" s="2">
        <f>_xlfn.AGGREGATE(8,6,$G$3:G282)</f>
        <v>250.7392752859399</v>
      </c>
      <c r="J282" s="2">
        <f t="shared" si="132"/>
        <v>3.7830987087671464E-2</v>
      </c>
      <c r="K282" s="2"/>
      <c r="L282" s="2">
        <f t="shared" si="133"/>
        <v>5879</v>
      </c>
      <c r="M282" s="2">
        <f>_xlfn.AGGREGATE(1,6,$L$3:L282)</f>
        <v>5994.3232142857141</v>
      </c>
      <c r="N282" s="2">
        <f>_xlfn.AGGREGATE(8,6,$L$3:L282)</f>
        <v>268.49388543255208</v>
      </c>
      <c r="O282" s="2">
        <f t="shared" si="134"/>
        <v>-0.42951895943523932</v>
      </c>
      <c r="P282" s="2"/>
      <c r="Q282" s="2">
        <f t="shared" si="135"/>
        <v>5658</v>
      </c>
      <c r="R282" s="2">
        <f>_xlfn.AGGREGATE(1,6,$Q$3:Q282)</f>
        <v>5863.7267857142861</v>
      </c>
      <c r="S282" s="2">
        <f>_xlfn.AGGREGATE(8,6,$Q$3:Q282)</f>
        <v>281.94923697175352</v>
      </c>
      <c r="T282" s="2">
        <f t="shared" si="136"/>
        <v>-0.72965895536328884</v>
      </c>
      <c r="V282" s="2">
        <f t="shared" si="137"/>
        <v>-50</v>
      </c>
      <c r="W282" s="2">
        <f>_xlfn.AGGREGATE(1,6,$V$3:V282)</f>
        <v>74.808928571428567</v>
      </c>
      <c r="X282" s="2">
        <f>_xlfn.AGGREGATE(8,6,$V$3:V282)</f>
        <v>70.576706691538604</v>
      </c>
      <c r="Y282" s="2">
        <f t="shared" si="138"/>
        <v>-1.7684153089902086</v>
      </c>
      <c r="AA282" s="2">
        <f t="shared" si="139"/>
        <v>-271</v>
      </c>
      <c r="AB282" s="2">
        <f>_xlfn.AGGREGATE(1,6,$AA$3:AA282)</f>
        <v>-55.787500000000001</v>
      </c>
      <c r="AC282" s="2">
        <f>_xlfn.AGGREGATE(8,6,$AA$3:AA282)</f>
        <v>142.77587464086599</v>
      </c>
      <c r="AD282" s="2">
        <f t="shared" si="151"/>
        <v>-1.5073449946732167</v>
      </c>
      <c r="AF282" s="2">
        <f t="shared" si="140"/>
        <v>-221</v>
      </c>
      <c r="AG282" s="2">
        <f>_xlfn.AGGREGATE(1,6,$AF$3:AF282)</f>
        <v>-130.59642857142856</v>
      </c>
      <c r="AH282" s="2">
        <f>_xlfn.AGGREGATE(8,6,$AF$3:AF282)</f>
        <v>92.617230663717905</v>
      </c>
      <c r="AI282" s="2">
        <f t="shared" si="141"/>
        <v>-0.97609884014796344</v>
      </c>
      <c r="AK282" s="25">
        <v>3.2131027901844691</v>
      </c>
      <c r="AL282" s="4">
        <f t="shared" si="142"/>
        <v>-1.1213469277108568</v>
      </c>
      <c r="AM282" s="4">
        <f t="shared" si="143"/>
        <v>-3.3135912907510967</v>
      </c>
      <c r="AN282" s="4">
        <f t="shared" si="144"/>
        <v>1.2218354282774846</v>
      </c>
      <c r="AO282" s="2">
        <f t="shared" si="145"/>
        <v>3.2131027901844691</v>
      </c>
      <c r="AP282" s="4">
        <f t="shared" si="128"/>
        <v>3.679157388948334</v>
      </c>
      <c r="AQ282" s="4">
        <f t="shared" si="159"/>
        <v>3.381169206138138</v>
      </c>
      <c r="AR282" s="4">
        <f t="shared" si="146"/>
        <v>-0.29798818281019601</v>
      </c>
      <c r="AU282" s="10" t="e">
        <f t="shared" si="130"/>
        <v>#N/A</v>
      </c>
      <c r="AV282" s="10" t="e">
        <f t="shared" si="131"/>
        <v>#N/A</v>
      </c>
      <c r="AX282" s="21">
        <f t="shared" si="152"/>
        <v>2015</v>
      </c>
      <c r="AY282" s="8">
        <f t="shared" si="153"/>
        <v>2015</v>
      </c>
      <c r="AZ282" s="44">
        <f t="shared" si="147"/>
        <v>0</v>
      </c>
      <c r="BA282" s="5" t="e">
        <f t="shared" si="148"/>
        <v>#N/A</v>
      </c>
      <c r="BB282" s="5" t="e">
        <f t="shared" si="149"/>
        <v>#N/A</v>
      </c>
      <c r="BZ282">
        <v>280</v>
      </c>
      <c r="CA282" s="8">
        <v>0</v>
      </c>
      <c r="CB282" s="8">
        <f t="shared" si="154"/>
        <v>7679.5</v>
      </c>
      <c r="CC282" s="8">
        <v>0</v>
      </c>
      <c r="CD282" s="33">
        <f t="shared" si="155"/>
        <v>6102</v>
      </c>
      <c r="CE282" s="8">
        <v>0</v>
      </c>
      <c r="CF282" s="8">
        <f t="shared" si="156"/>
        <v>5547</v>
      </c>
      <c r="CG282" s="8">
        <v>0</v>
      </c>
      <c r="CH282" s="8">
        <f t="shared" si="157"/>
        <v>6045</v>
      </c>
      <c r="CI282">
        <f t="shared" si="158"/>
        <v>25373.5</v>
      </c>
      <c r="CJ282" s="34">
        <f t="shared" si="150"/>
        <v>0</v>
      </c>
    </row>
    <row r="283" spans="1:88" x14ac:dyDescent="0.25">
      <c r="A283" s="1">
        <v>41326</v>
      </c>
      <c r="B283">
        <v>7874.5</v>
      </c>
      <c r="C283">
        <v>2086</v>
      </c>
      <c r="D283" s="2">
        <v>2108.5</v>
      </c>
      <c r="E283">
        <v>2329.5</v>
      </c>
      <c r="F283" s="26">
        <v>2329.5</v>
      </c>
      <c r="G283" s="2">
        <f t="shared" si="129"/>
        <v>5788.5</v>
      </c>
      <c r="H283" s="2">
        <f>_xlfn.AGGREGATE(1,6,$G$3:G283)</f>
        <v>5919.0480427046259</v>
      </c>
      <c r="I283" s="2">
        <f>_xlfn.AGGREGATE(8,6,$G$3:G283)</f>
        <v>250.41428468247841</v>
      </c>
      <c r="J283" s="2">
        <f t="shared" si="132"/>
        <v>-0.52132825757188295</v>
      </c>
      <c r="K283" s="2"/>
      <c r="L283" s="2">
        <f t="shared" si="133"/>
        <v>5766</v>
      </c>
      <c r="M283" s="2">
        <f>_xlfn.AGGREGATE(1,6,$L$3:L283)</f>
        <v>5993.5106761565839</v>
      </c>
      <c r="N283" s="2">
        <f>_xlfn.AGGREGATE(8,6,$L$3:L283)</f>
        <v>268.36036080056408</v>
      </c>
      <c r="O283" s="2">
        <f t="shared" si="134"/>
        <v>-0.8477804824746894</v>
      </c>
      <c r="P283" s="2"/>
      <c r="Q283" s="2">
        <f t="shared" si="135"/>
        <v>5545</v>
      </c>
      <c r="R283" s="2">
        <f>_xlfn.AGGREGATE(1,6,$Q$3:Q283)</f>
        <v>5862.5925266903914</v>
      </c>
      <c r="S283" s="2">
        <f>_xlfn.AGGREGATE(8,6,$Q$3:Q283)</f>
        <v>282.08633915477714</v>
      </c>
      <c r="T283" s="2">
        <f t="shared" si="136"/>
        <v>-1.1258699291926098</v>
      </c>
      <c r="V283" s="2">
        <f t="shared" si="137"/>
        <v>-22.5</v>
      </c>
      <c r="W283" s="2">
        <f>_xlfn.AGGREGATE(1,6,$V$3:V283)</f>
        <v>74.462633451957302</v>
      </c>
      <c r="X283" s="2">
        <f>_xlfn.AGGREGATE(8,6,$V$3:V283)</f>
        <v>70.688916959911666</v>
      </c>
      <c r="Y283" s="2">
        <f t="shared" si="138"/>
        <v>-1.3716808464747834</v>
      </c>
      <c r="AA283" s="2">
        <f t="shared" si="139"/>
        <v>-243.5</v>
      </c>
      <c r="AB283" s="2">
        <f>_xlfn.AGGREGATE(1,6,$AA$3:AA283)</f>
        <v>-56.455516014234874</v>
      </c>
      <c r="AC283" s="2">
        <f>_xlfn.AGGREGATE(8,6,$AA$3:AA283)</f>
        <v>142.95927665856752</v>
      </c>
      <c r="AD283" s="2">
        <f t="shared" si="151"/>
        <v>-1.3083759820112071</v>
      </c>
      <c r="AF283" s="2">
        <f t="shared" si="140"/>
        <v>-221</v>
      </c>
      <c r="AG283" s="2">
        <f>_xlfn.AGGREGATE(1,6,$AF$3:AF283)</f>
        <v>-130.91814946619218</v>
      </c>
      <c r="AH283" s="2">
        <f>_xlfn.AGGREGATE(8,6,$AF$3:AF283)</f>
        <v>92.608887866543427</v>
      </c>
      <c r="AI283" s="2">
        <f t="shared" si="141"/>
        <v>-0.97271279905253527</v>
      </c>
      <c r="AK283" s="25">
        <v>3.4069587102563523</v>
      </c>
      <c r="AL283" s="4">
        <f t="shared" si="142"/>
        <v>-2.494978669239182</v>
      </c>
      <c r="AM283" s="4">
        <f t="shared" si="143"/>
        <v>-2.1587285709141075</v>
      </c>
      <c r="AN283" s="4">
        <f t="shared" si="144"/>
        <v>1.2467485298969376</v>
      </c>
      <c r="AO283" s="2">
        <f t="shared" si="145"/>
        <v>3.4069587102563523</v>
      </c>
      <c r="AP283" s="4">
        <f t="shared" si="128"/>
        <v>3.6615961838714322</v>
      </c>
      <c r="AQ283" s="4">
        <f t="shared" si="159"/>
        <v>3.3843928941529144</v>
      </c>
      <c r="AR283" s="4">
        <f t="shared" si="146"/>
        <v>-0.27720328971851771</v>
      </c>
      <c r="AU283" s="10" t="e">
        <f t="shared" si="130"/>
        <v>#N/A</v>
      </c>
      <c r="AV283" s="10" t="e">
        <f t="shared" si="131"/>
        <v>#N/A</v>
      </c>
      <c r="AX283" s="21">
        <f t="shared" si="152"/>
        <v>2015</v>
      </c>
      <c r="AY283" s="8">
        <f t="shared" si="153"/>
        <v>2015</v>
      </c>
      <c r="AZ283" s="44">
        <f t="shared" si="147"/>
        <v>0</v>
      </c>
      <c r="BA283" s="5" t="e">
        <f t="shared" si="148"/>
        <v>#N/A</v>
      </c>
      <c r="BB283" s="5" t="e">
        <f t="shared" si="149"/>
        <v>#N/A</v>
      </c>
      <c r="BZ283">
        <v>281</v>
      </c>
      <c r="CA283" s="8">
        <v>0</v>
      </c>
      <c r="CB283" s="8">
        <f t="shared" si="154"/>
        <v>7679.5</v>
      </c>
      <c r="CC283" s="8">
        <v>0</v>
      </c>
      <c r="CD283" s="33">
        <f t="shared" si="155"/>
        <v>6102</v>
      </c>
      <c r="CE283" s="8">
        <v>0</v>
      </c>
      <c r="CF283" s="8">
        <f t="shared" si="156"/>
        <v>5547</v>
      </c>
      <c r="CG283" s="8">
        <v>0</v>
      </c>
      <c r="CH283" s="8">
        <f t="shared" si="157"/>
        <v>6045</v>
      </c>
      <c r="CI283">
        <f t="shared" si="158"/>
        <v>25373.5</v>
      </c>
      <c r="CJ283" s="34">
        <f t="shared" si="150"/>
        <v>0</v>
      </c>
    </row>
    <row r="284" spans="1:88" x14ac:dyDescent="0.25">
      <c r="A284" s="1">
        <v>41327</v>
      </c>
      <c r="B284">
        <v>7848</v>
      </c>
      <c r="C284">
        <v>2064.5</v>
      </c>
      <c r="D284" s="2">
        <v>2104</v>
      </c>
      <c r="E284">
        <v>2334</v>
      </c>
      <c r="F284" s="26">
        <v>2334</v>
      </c>
      <c r="G284" s="2">
        <f t="shared" si="129"/>
        <v>5783.5</v>
      </c>
      <c r="H284" s="2">
        <f>_xlfn.AGGREGATE(1,6,$G$3:G284)</f>
        <v>5918.567375886525</v>
      </c>
      <c r="I284" s="2">
        <f>_xlfn.AGGREGATE(8,6,$G$3:G284)</f>
        <v>250.09972014623992</v>
      </c>
      <c r="J284" s="2">
        <f t="shared" si="132"/>
        <v>-0.54005408645618469</v>
      </c>
      <c r="K284" s="2"/>
      <c r="L284" s="2">
        <f t="shared" si="133"/>
        <v>5744</v>
      </c>
      <c r="M284" s="2">
        <f>_xlfn.AGGREGATE(1,6,$L$3:L284)</f>
        <v>5992.6258865248228</v>
      </c>
      <c r="N284" s="2">
        <f>_xlfn.AGGREGATE(8,6,$L$3:L284)</f>
        <v>268.29439878338923</v>
      </c>
      <c r="O284" s="2">
        <f t="shared" si="134"/>
        <v>-0.9266905595206032</v>
      </c>
      <c r="P284" s="2"/>
      <c r="Q284" s="2">
        <f t="shared" si="135"/>
        <v>5514</v>
      </c>
      <c r="R284" s="2">
        <f>_xlfn.AGGREGATE(1,6,$Q$3:Q284)</f>
        <v>5861.3563829787236</v>
      </c>
      <c r="S284" s="2">
        <f>_xlfn.AGGREGATE(8,6,$Q$3:Q284)</f>
        <v>282.34714881069203</v>
      </c>
      <c r="T284" s="2">
        <f t="shared" si="136"/>
        <v>-1.2302457610847661</v>
      </c>
      <c r="V284" s="2">
        <f t="shared" si="137"/>
        <v>-39.5</v>
      </c>
      <c r="W284" s="2">
        <f>_xlfn.AGGREGATE(1,6,$V$3:V284)</f>
        <v>74.058510638297875</v>
      </c>
      <c r="X284" s="2">
        <f>_xlfn.AGGREGATE(8,6,$V$3:V284)</f>
        <v>70.887904333253672</v>
      </c>
      <c r="Y284" s="2">
        <f t="shared" si="138"/>
        <v>-1.6019448128194604</v>
      </c>
      <c r="AA284" s="2">
        <f t="shared" si="139"/>
        <v>-269.5</v>
      </c>
      <c r="AB284" s="2">
        <f>_xlfn.AGGREGATE(1,6,$AA$3:AA284)</f>
        <v>-57.210992907801419</v>
      </c>
      <c r="AC284" s="2">
        <f>_xlfn.AGGREGATE(8,6,$AA$3:AA284)</f>
        <v>143.26639987469736</v>
      </c>
      <c r="AD284" s="2">
        <f t="shared" si="151"/>
        <v>-1.4817780531783398</v>
      </c>
      <c r="AF284" s="2">
        <f t="shared" si="140"/>
        <v>-230</v>
      </c>
      <c r="AG284" s="2">
        <f>_xlfn.AGGREGATE(1,6,$AF$3:AF284)</f>
        <v>-131.26950354609929</v>
      </c>
      <c r="AH284" s="2">
        <f>_xlfn.AGGREGATE(8,6,$AF$3:AF284)</f>
        <v>92.631974431011542</v>
      </c>
      <c r="AI284" s="2">
        <f t="shared" si="141"/>
        <v>-1.0658360362104891</v>
      </c>
      <c r="AK284" s="25">
        <v>3.777859850473595</v>
      </c>
      <c r="AL284" s="4">
        <f t="shared" si="142"/>
        <v>-2.6969904070615538</v>
      </c>
      <c r="AM284" s="4">
        <f t="shared" si="143"/>
        <v>-2.5436687795416155</v>
      </c>
      <c r="AN284" s="4">
        <f t="shared" si="144"/>
        <v>1.4627993361295746</v>
      </c>
      <c r="AO284" s="2">
        <f t="shared" si="145"/>
        <v>3.777859850473595</v>
      </c>
      <c r="AP284" s="4">
        <f t="shared" si="128"/>
        <v>3.6690970655877009</v>
      </c>
      <c r="AQ284" s="4">
        <f t="shared" si="159"/>
        <v>3.4335762636929994</v>
      </c>
      <c r="AR284" s="4">
        <f t="shared" si="146"/>
        <v>-0.23552080189470148</v>
      </c>
      <c r="AU284" s="10" t="e">
        <f t="shared" si="130"/>
        <v>#N/A</v>
      </c>
      <c r="AV284" s="10" t="e">
        <f t="shared" si="131"/>
        <v>#N/A</v>
      </c>
      <c r="AX284" s="21">
        <f t="shared" si="152"/>
        <v>2015</v>
      </c>
      <c r="AY284" s="8">
        <f t="shared" si="153"/>
        <v>2015</v>
      </c>
      <c r="AZ284" s="44">
        <f t="shared" si="147"/>
        <v>0</v>
      </c>
      <c r="BA284" s="5" t="e">
        <f t="shared" si="148"/>
        <v>#N/A</v>
      </c>
      <c r="BB284" s="5" t="e">
        <f t="shared" si="149"/>
        <v>#N/A</v>
      </c>
      <c r="BZ284">
        <v>282</v>
      </c>
      <c r="CA284" s="8">
        <v>0</v>
      </c>
      <c r="CB284" s="8">
        <f t="shared" si="154"/>
        <v>7679.5</v>
      </c>
      <c r="CC284" s="8">
        <v>0</v>
      </c>
      <c r="CD284" s="33">
        <f t="shared" si="155"/>
        <v>6102</v>
      </c>
      <c r="CE284" s="8">
        <v>0</v>
      </c>
      <c r="CF284" s="8">
        <f t="shared" si="156"/>
        <v>5547</v>
      </c>
      <c r="CG284" s="8">
        <v>0</v>
      </c>
      <c r="CH284" s="8">
        <f t="shared" si="157"/>
        <v>6045</v>
      </c>
      <c r="CI284">
        <f t="shared" si="158"/>
        <v>25373.5</v>
      </c>
      <c r="CJ284" s="34">
        <f t="shared" si="150"/>
        <v>0</v>
      </c>
    </row>
    <row r="285" spans="1:88" x14ac:dyDescent="0.25">
      <c r="A285" s="1">
        <v>41330</v>
      </c>
      <c r="B285">
        <v>7885</v>
      </c>
      <c r="C285">
        <v>2049.5</v>
      </c>
      <c r="D285" s="2">
        <v>2094</v>
      </c>
      <c r="E285">
        <v>2312</v>
      </c>
      <c r="F285" s="26">
        <v>2312</v>
      </c>
      <c r="G285" s="2">
        <f t="shared" si="129"/>
        <v>5835.5</v>
      </c>
      <c r="H285" s="2">
        <f>_xlfn.AGGREGATE(1,6,$G$3:G285)</f>
        <v>5918.2738515901065</v>
      </c>
      <c r="I285" s="2">
        <f>_xlfn.AGGREGATE(8,6,$G$3:G285)</f>
        <v>249.70611101472491</v>
      </c>
      <c r="J285" s="2">
        <f t="shared" si="132"/>
        <v>-0.33148508562221518</v>
      </c>
      <c r="K285" s="2"/>
      <c r="L285" s="2">
        <f t="shared" si="133"/>
        <v>5791</v>
      </c>
      <c r="M285" s="2">
        <f>_xlfn.AGGREGATE(1,6,$L$3:L285)</f>
        <v>5991.9134275618371</v>
      </c>
      <c r="N285" s="2">
        <f>_xlfn.AGGREGATE(8,6,$L$3:L285)</f>
        <v>268.08706429500745</v>
      </c>
      <c r="O285" s="2">
        <f t="shared" si="134"/>
        <v>-0.74943350247122953</v>
      </c>
      <c r="P285" s="2"/>
      <c r="Q285" s="2">
        <f t="shared" si="135"/>
        <v>5573</v>
      </c>
      <c r="R285" s="2">
        <f>_xlfn.AGGREGATE(1,6,$Q$3:Q285)</f>
        <v>5860.3374558303885</v>
      </c>
      <c r="S285" s="2">
        <f>_xlfn.AGGREGATE(8,6,$Q$3:Q285)</f>
        <v>282.36676959643427</v>
      </c>
      <c r="T285" s="2">
        <f t="shared" si="136"/>
        <v>-1.0176036515949043</v>
      </c>
      <c r="V285" s="2">
        <f t="shared" si="137"/>
        <v>-44.5</v>
      </c>
      <c r="W285" s="2">
        <f>_xlfn.AGGREGATE(1,6,$V$3:V285)</f>
        <v>73.639575971731446</v>
      </c>
      <c r="X285" s="2">
        <f>_xlfn.AGGREGATE(8,6,$V$3:V285)</f>
        <v>71.111400107591024</v>
      </c>
      <c r="Y285" s="2">
        <f t="shared" si="138"/>
        <v>-1.6613310354315503</v>
      </c>
      <c r="AA285" s="2">
        <f t="shared" si="139"/>
        <v>-262.5</v>
      </c>
      <c r="AB285" s="2">
        <f>_xlfn.AGGREGATE(1,6,$AA$3:AA285)</f>
        <v>-57.936395759717314</v>
      </c>
      <c r="AC285" s="2">
        <f>_xlfn.AGGREGATE(8,6,$AA$3:AA285)</f>
        <v>143.53091976910633</v>
      </c>
      <c r="AD285" s="2">
        <f t="shared" si="151"/>
        <v>-1.4252232520306964</v>
      </c>
      <c r="AF285" s="2">
        <f t="shared" si="140"/>
        <v>-218</v>
      </c>
      <c r="AG285" s="2">
        <f>_xlfn.AGGREGATE(1,6,$AF$3:AF285)</f>
        <v>-131.57597173144876</v>
      </c>
      <c r="AH285" s="2">
        <f>_xlfn.AGGREGATE(8,6,$AF$3:AF285)</f>
        <v>92.611276141616287</v>
      </c>
      <c r="AI285" s="2">
        <f t="shared" si="141"/>
        <v>-0.93319120380542175</v>
      </c>
      <c r="AK285" s="25">
        <v>3.3760181074310225</v>
      </c>
      <c r="AL285" s="4">
        <f t="shared" si="142"/>
        <v>-2.0985222396883492</v>
      </c>
      <c r="AM285" s="4">
        <f t="shared" si="143"/>
        <v>-2.7550692018400316</v>
      </c>
      <c r="AN285" s="4">
        <f t="shared" si="144"/>
        <v>1.4775733340973578</v>
      </c>
      <c r="AO285" s="2">
        <f t="shared" si="145"/>
        <v>3.3760181074310225</v>
      </c>
      <c r="AP285" s="4">
        <f t="shared" si="128"/>
        <v>3.6501887457066253</v>
      </c>
      <c r="AQ285" s="4">
        <f t="shared" si="159"/>
        <v>3.4263814941602524</v>
      </c>
      <c r="AR285" s="4">
        <f t="shared" si="146"/>
        <v>-0.22380725154637293</v>
      </c>
      <c r="AU285" s="10" t="e">
        <f t="shared" si="130"/>
        <v>#N/A</v>
      </c>
      <c r="AV285" s="10" t="e">
        <f t="shared" si="131"/>
        <v>#N/A</v>
      </c>
      <c r="AX285" s="21">
        <f t="shared" si="152"/>
        <v>2015</v>
      </c>
      <c r="AY285" s="8">
        <f t="shared" si="153"/>
        <v>2015</v>
      </c>
      <c r="AZ285" s="44">
        <f t="shared" si="147"/>
        <v>0</v>
      </c>
      <c r="BA285" s="5" t="e">
        <f t="shared" si="148"/>
        <v>#N/A</v>
      </c>
      <c r="BB285" s="5" t="e">
        <f t="shared" si="149"/>
        <v>#N/A</v>
      </c>
      <c r="BZ285">
        <v>283</v>
      </c>
      <c r="CA285" s="8">
        <v>0</v>
      </c>
      <c r="CB285" s="8">
        <f t="shared" si="154"/>
        <v>7679.5</v>
      </c>
      <c r="CC285" s="8">
        <v>0</v>
      </c>
      <c r="CD285" s="33">
        <f t="shared" si="155"/>
        <v>6102</v>
      </c>
      <c r="CE285" s="8">
        <v>0</v>
      </c>
      <c r="CF285" s="8">
        <f t="shared" si="156"/>
        <v>5547</v>
      </c>
      <c r="CG285" s="8">
        <v>0</v>
      </c>
      <c r="CH285" s="8">
        <f t="shared" si="157"/>
        <v>6045</v>
      </c>
      <c r="CI285">
        <f t="shared" si="158"/>
        <v>25373.5</v>
      </c>
      <c r="CJ285" s="34">
        <f t="shared" si="150"/>
        <v>0</v>
      </c>
    </row>
    <row r="286" spans="1:88" x14ac:dyDescent="0.25">
      <c r="A286" s="1">
        <v>41331</v>
      </c>
      <c r="B286">
        <v>7793</v>
      </c>
      <c r="C286">
        <v>2014</v>
      </c>
      <c r="D286" s="2">
        <v>2078</v>
      </c>
      <c r="E286">
        <v>2289</v>
      </c>
      <c r="F286" s="26">
        <v>2289</v>
      </c>
      <c r="G286" s="2">
        <f t="shared" si="129"/>
        <v>5779</v>
      </c>
      <c r="H286" s="2">
        <f>_xlfn.AGGREGATE(1,6,$G$3:G286)</f>
        <v>5917.7834507042253</v>
      </c>
      <c r="I286" s="2">
        <f>_xlfn.AGGREGATE(8,6,$G$3:G286)</f>
        <v>249.40258236192508</v>
      </c>
      <c r="J286" s="2">
        <f t="shared" si="132"/>
        <v>-0.55646356741738612</v>
      </c>
      <c r="K286" s="2"/>
      <c r="L286" s="2">
        <f t="shared" si="133"/>
        <v>5715</v>
      </c>
      <c r="M286" s="2">
        <f>_xlfn.AGGREGATE(1,6,$L$3:L286)</f>
        <v>5990.9383802816901</v>
      </c>
      <c r="N286" s="2">
        <f>_xlfn.AGGREGATE(8,6,$L$3:L286)</f>
        <v>268.11687984128719</v>
      </c>
      <c r="O286" s="2">
        <f t="shared" si="134"/>
        <v>-1.0291719806863071</v>
      </c>
      <c r="P286" s="2"/>
      <c r="Q286" s="2">
        <f t="shared" si="135"/>
        <v>5504</v>
      </c>
      <c r="R286" s="2">
        <f>_xlfn.AGGREGATE(1,6,$Q$3:Q286)</f>
        <v>5859.0827464788736</v>
      </c>
      <c r="S286" s="2">
        <f>_xlfn.AGGREGATE(8,6,$Q$3:Q286)</f>
        <v>282.65840741662345</v>
      </c>
      <c r="T286" s="2">
        <f t="shared" si="136"/>
        <v>-1.2562256673140471</v>
      </c>
      <c r="V286" s="2">
        <f t="shared" si="137"/>
        <v>-64</v>
      </c>
      <c r="W286" s="2">
        <f>_xlfn.AGGREGATE(1,6,$V$3:V286)</f>
        <v>73.154929577464785</v>
      </c>
      <c r="X286" s="2">
        <f>_xlfn.AGGREGATE(8,6,$V$3:V286)</f>
        <v>71.452761483280611</v>
      </c>
      <c r="Y286" s="2">
        <f t="shared" si="138"/>
        <v>-1.9195189483272519</v>
      </c>
      <c r="AA286" s="2">
        <f t="shared" si="139"/>
        <v>-275</v>
      </c>
      <c r="AB286" s="2">
        <f>_xlfn.AGGREGATE(1,6,$AA$3:AA286)</f>
        <v>-58.700704225352112</v>
      </c>
      <c r="AC286" s="2">
        <f>_xlfn.AGGREGATE(8,6,$AA$3:AA286)</f>
        <v>143.8537630385425</v>
      </c>
      <c r="AD286" s="2">
        <f t="shared" si="151"/>
        <v>-1.5036054059753388</v>
      </c>
      <c r="AF286" s="2">
        <f t="shared" si="140"/>
        <v>-211</v>
      </c>
      <c r="AG286" s="2">
        <f>_xlfn.AGGREGATE(1,6,$AF$3:AF286)</f>
        <v>-131.8556338028169</v>
      </c>
      <c r="AH286" s="2">
        <f>_xlfn.AGGREGATE(8,6,$AF$3:AF286)</f>
        <v>92.567715621065858</v>
      </c>
      <c r="AI286" s="2">
        <f t="shared" si="141"/>
        <v>-0.85498886589324052</v>
      </c>
      <c r="AK286" s="25">
        <v>3.6148199391826266</v>
      </c>
      <c r="AL286" s="4">
        <f t="shared" si="142"/>
        <v>-2.8418612154177403</v>
      </c>
      <c r="AM286" s="4">
        <f t="shared" si="143"/>
        <v>-2.8666607868852045</v>
      </c>
      <c r="AN286" s="4">
        <f t="shared" si="144"/>
        <v>2.0937020631203183</v>
      </c>
      <c r="AO286" s="2">
        <f t="shared" si="145"/>
        <v>3.6148199391826266</v>
      </c>
      <c r="AP286" s="4">
        <f t="shared" si="128"/>
        <v>3.6479068872212062</v>
      </c>
      <c r="AQ286" s="4">
        <f t="shared" si="159"/>
        <v>3.4499362997880492</v>
      </c>
      <c r="AR286" s="4">
        <f t="shared" si="146"/>
        <v>-0.19797058743315699</v>
      </c>
      <c r="AU286" s="10" t="e">
        <f t="shared" si="130"/>
        <v>#N/A</v>
      </c>
      <c r="AV286" s="10" t="e">
        <f t="shared" si="131"/>
        <v>#N/A</v>
      </c>
      <c r="AX286" s="21">
        <f t="shared" si="152"/>
        <v>2015</v>
      </c>
      <c r="AY286" s="8">
        <f t="shared" si="153"/>
        <v>2015</v>
      </c>
      <c r="AZ286" s="44">
        <f t="shared" si="147"/>
        <v>0</v>
      </c>
      <c r="BA286" s="5" t="e">
        <f t="shared" si="148"/>
        <v>#N/A</v>
      </c>
      <c r="BB286" s="5" t="e">
        <f t="shared" si="149"/>
        <v>#N/A</v>
      </c>
      <c r="BZ286">
        <v>284</v>
      </c>
      <c r="CA286" s="8">
        <v>0</v>
      </c>
      <c r="CB286" s="8">
        <f t="shared" si="154"/>
        <v>7679.5</v>
      </c>
      <c r="CC286" s="8">
        <v>0</v>
      </c>
      <c r="CD286" s="33">
        <f t="shared" si="155"/>
        <v>6102</v>
      </c>
      <c r="CE286" s="8">
        <v>0</v>
      </c>
      <c r="CF286" s="8">
        <f t="shared" si="156"/>
        <v>5547</v>
      </c>
      <c r="CG286" s="8">
        <v>0</v>
      </c>
      <c r="CH286" s="8">
        <f t="shared" si="157"/>
        <v>6045</v>
      </c>
      <c r="CI286">
        <f t="shared" si="158"/>
        <v>25373.5</v>
      </c>
      <c r="CJ286" s="34">
        <f t="shared" si="150"/>
        <v>0</v>
      </c>
    </row>
    <row r="287" spans="1:88" x14ac:dyDescent="0.25">
      <c r="A287" s="1">
        <v>41332</v>
      </c>
      <c r="B287">
        <v>7863.5</v>
      </c>
      <c r="C287">
        <v>2016.5</v>
      </c>
      <c r="D287" s="2">
        <v>2088</v>
      </c>
      <c r="E287">
        <v>2316</v>
      </c>
      <c r="F287" s="26">
        <v>2316</v>
      </c>
      <c r="G287" s="2">
        <f t="shared" si="129"/>
        <v>5847</v>
      </c>
      <c r="H287" s="2">
        <f>_xlfn.AGGREGATE(1,6,$G$3:G287)</f>
        <v>5917.5350877192986</v>
      </c>
      <c r="I287" s="2">
        <f>_xlfn.AGGREGATE(8,6,$G$3:G287)</f>
        <v>248.99982931103011</v>
      </c>
      <c r="J287" s="2">
        <f t="shared" si="132"/>
        <v>-0.28327363883929418</v>
      </c>
      <c r="K287" s="2"/>
      <c r="L287" s="2">
        <f t="shared" si="133"/>
        <v>5775.5</v>
      </c>
      <c r="M287" s="2">
        <f>_xlfn.AGGREGATE(1,6,$L$3:L287)</f>
        <v>5990.182456140351</v>
      </c>
      <c r="N287" s="2">
        <f>_xlfn.AGGREGATE(8,6,$L$3:L287)</f>
        <v>267.94908286464135</v>
      </c>
      <c r="O287" s="2">
        <f t="shared" si="134"/>
        <v>-0.80120616142881573</v>
      </c>
      <c r="P287" s="2"/>
      <c r="Q287" s="2">
        <f t="shared" si="135"/>
        <v>5547.5</v>
      </c>
      <c r="R287" s="2">
        <f>_xlfn.AGGREGATE(1,6,$Q$3:Q287)</f>
        <v>5857.9894736842107</v>
      </c>
      <c r="S287" s="2">
        <f>_xlfn.AGGREGATE(8,6,$Q$3:Q287)</f>
        <v>282.76295536064197</v>
      </c>
      <c r="T287" s="2">
        <f t="shared" si="136"/>
        <v>-1.0980556957618643</v>
      </c>
      <c r="V287" s="2">
        <f t="shared" si="137"/>
        <v>-71.5</v>
      </c>
      <c r="W287" s="2">
        <f>_xlfn.AGGREGATE(1,6,$V$3:V287)</f>
        <v>72.647368421052633</v>
      </c>
      <c r="X287" s="2">
        <f>_xlfn.AGGREGATE(8,6,$V$3:V287)</f>
        <v>71.838337283104678</v>
      </c>
      <c r="Y287" s="2">
        <f t="shared" si="138"/>
        <v>-2.0065521262412904</v>
      </c>
      <c r="AA287" s="2">
        <f t="shared" si="139"/>
        <v>-299.5</v>
      </c>
      <c r="AB287" s="2">
        <f>_xlfn.AGGREGATE(1,6,$AA$3:AA287)</f>
        <v>-59.545614035087716</v>
      </c>
      <c r="AC287" s="2">
        <f>_xlfn.AGGREGATE(8,6,$AA$3:AA287)</f>
        <v>144.30535250455912</v>
      </c>
      <c r="AD287" s="2">
        <f t="shared" si="151"/>
        <v>-1.6628238786730469</v>
      </c>
      <c r="AF287" s="2">
        <f t="shared" si="140"/>
        <v>-228</v>
      </c>
      <c r="AG287" s="2">
        <f>_xlfn.AGGREGATE(1,6,$AF$3:AF287)</f>
        <v>-132.19298245614036</v>
      </c>
      <c r="AH287" s="2">
        <f>_xlfn.AGGREGATE(8,6,$AF$3:AF287)</f>
        <v>92.579892211981701</v>
      </c>
      <c r="AI287" s="2">
        <f t="shared" si="141"/>
        <v>-1.034857734814475</v>
      </c>
      <c r="AK287" s="25">
        <v>3.795737309249386</v>
      </c>
      <c r="AL287" s="4">
        <f t="shared" si="142"/>
        <v>-2.1825354960299741</v>
      </c>
      <c r="AM287" s="4">
        <f t="shared" si="143"/>
        <v>-3.3861023660750433</v>
      </c>
      <c r="AN287" s="4">
        <f t="shared" si="144"/>
        <v>1.7729005528556312</v>
      </c>
      <c r="AO287" s="2">
        <f t="shared" si="145"/>
        <v>3.795737309249386</v>
      </c>
      <c r="AP287" s="4">
        <f t="shared" si="128"/>
        <v>3.6574443338036695</v>
      </c>
      <c r="AQ287" s="4">
        <f t="shared" si="159"/>
        <v>3.4931614259707162</v>
      </c>
      <c r="AR287" s="4">
        <f t="shared" si="146"/>
        <v>-0.1642829078329533</v>
      </c>
      <c r="AU287" s="10" t="e">
        <f t="shared" si="130"/>
        <v>#N/A</v>
      </c>
      <c r="AV287" s="10" t="e">
        <f t="shared" si="131"/>
        <v>#N/A</v>
      </c>
      <c r="AX287" s="21">
        <f t="shared" si="152"/>
        <v>2015</v>
      </c>
      <c r="AY287" s="8">
        <f t="shared" si="153"/>
        <v>2015</v>
      </c>
      <c r="AZ287" s="44">
        <f t="shared" si="147"/>
        <v>0</v>
      </c>
      <c r="BA287" s="5" t="e">
        <f t="shared" si="148"/>
        <v>#N/A</v>
      </c>
      <c r="BB287" s="5" t="e">
        <f t="shared" si="149"/>
        <v>#N/A</v>
      </c>
      <c r="BZ287">
        <v>285</v>
      </c>
      <c r="CA287" s="8">
        <v>0</v>
      </c>
      <c r="CB287" s="8">
        <f t="shared" si="154"/>
        <v>7679.5</v>
      </c>
      <c r="CC287" s="8">
        <v>0</v>
      </c>
      <c r="CD287" s="33">
        <f t="shared" si="155"/>
        <v>6102</v>
      </c>
      <c r="CE287" s="8">
        <v>0</v>
      </c>
      <c r="CF287" s="8">
        <f t="shared" si="156"/>
        <v>5547</v>
      </c>
      <c r="CG287" s="8">
        <v>0</v>
      </c>
      <c r="CH287" s="8">
        <f t="shared" si="157"/>
        <v>6045</v>
      </c>
      <c r="CI287">
        <f t="shared" si="158"/>
        <v>25373.5</v>
      </c>
      <c r="CJ287" s="34">
        <f t="shared" si="150"/>
        <v>0</v>
      </c>
    </row>
    <row r="288" spans="1:88" x14ac:dyDescent="0.25">
      <c r="A288" s="1">
        <v>41333</v>
      </c>
      <c r="B288">
        <v>7850</v>
      </c>
      <c r="C288">
        <v>2004.5</v>
      </c>
      <c r="D288" s="2">
        <v>2080</v>
      </c>
      <c r="E288">
        <v>2290</v>
      </c>
      <c r="F288" s="26">
        <v>2290</v>
      </c>
      <c r="G288" s="2">
        <f t="shared" si="129"/>
        <v>5845.5</v>
      </c>
      <c r="H288" s="2">
        <f>_xlfn.AGGREGATE(1,6,$G$3:G288)</f>
        <v>5917.2832167832166</v>
      </c>
      <c r="I288" s="2">
        <f>_xlfn.AGGREGATE(8,6,$G$3:G288)</f>
        <v>248.60050017418524</v>
      </c>
      <c r="J288" s="2">
        <f t="shared" si="132"/>
        <v>-0.28874928543152878</v>
      </c>
      <c r="K288" s="2"/>
      <c r="L288" s="2">
        <f t="shared" si="133"/>
        <v>5770</v>
      </c>
      <c r="M288" s="2">
        <f>_xlfn.AGGREGATE(1,6,$L$3:L288)</f>
        <v>5989.4125874125875</v>
      </c>
      <c r="N288" s="2">
        <f>_xlfn.AGGREGATE(8,6,$L$3:L288)</f>
        <v>267.79580363861572</v>
      </c>
      <c r="O288" s="2">
        <f t="shared" si="134"/>
        <v>-0.81932795223587507</v>
      </c>
      <c r="P288" s="2"/>
      <c r="Q288" s="2">
        <f t="shared" si="135"/>
        <v>5560</v>
      </c>
      <c r="R288" s="2">
        <f>_xlfn.AGGREGATE(1,6,$Q$3:Q288)</f>
        <v>5856.9475524475529</v>
      </c>
      <c r="S288" s="2">
        <f>_xlfn.AGGREGATE(8,6,$Q$3:Q288)</f>
        <v>282.81570383673329</v>
      </c>
      <c r="T288" s="2">
        <f t="shared" si="136"/>
        <v>-1.0499684013974619</v>
      </c>
      <c r="V288" s="2">
        <f t="shared" si="137"/>
        <v>-75.5</v>
      </c>
      <c r="W288" s="2">
        <f>_xlfn.AGGREGATE(1,6,$V$3:V288)</f>
        <v>72.129370629370626</v>
      </c>
      <c r="X288" s="2">
        <f>_xlfn.AGGREGATE(8,6,$V$3:V288)</f>
        <v>72.24384972217922</v>
      </c>
      <c r="Y288" s="2">
        <f t="shared" si="138"/>
        <v>-2.0434870400330793</v>
      </c>
      <c r="AA288" s="2">
        <f t="shared" si="139"/>
        <v>-285.5</v>
      </c>
      <c r="AB288" s="2">
        <f>_xlfn.AGGREGATE(1,6,$AA$3:AA288)</f>
        <v>-60.335664335664333</v>
      </c>
      <c r="AC288" s="2">
        <f>_xlfn.AGGREGATE(8,6,$AA$3:AA288)</f>
        <v>144.66898286150018</v>
      </c>
      <c r="AD288" s="2">
        <f t="shared" si="151"/>
        <v>-1.5564105809736581</v>
      </c>
      <c r="AF288" s="2">
        <f t="shared" si="140"/>
        <v>-210</v>
      </c>
      <c r="AG288" s="2">
        <f>_xlfn.AGGREGATE(1,6,$AF$3:AF288)</f>
        <v>-132.46503496503496</v>
      </c>
      <c r="AH288" s="2">
        <f>_xlfn.AGGREGATE(8,6,$AF$3:AF288)</f>
        <v>92.531947806467997</v>
      </c>
      <c r="AI288" s="2">
        <f t="shared" si="141"/>
        <v>-0.83792643376675291</v>
      </c>
      <c r="AK288" s="25">
        <v>3.4443054161378726</v>
      </c>
      <c r="AL288" s="4">
        <f t="shared" si="142"/>
        <v>-2.1580456390648655</v>
      </c>
      <c r="AM288" s="4">
        <f t="shared" si="143"/>
        <v>-3.3111483355752087</v>
      </c>
      <c r="AN288" s="4">
        <f t="shared" si="144"/>
        <v>2.0248885585022016</v>
      </c>
      <c r="AO288" s="2">
        <f t="shared" si="145"/>
        <v>3.4443054161378726</v>
      </c>
      <c r="AP288" s="4">
        <f t="shared" si="128"/>
        <v>3.6436934358897473</v>
      </c>
      <c r="AQ288" s="4">
        <f t="shared" si="159"/>
        <v>3.4870544247416109</v>
      </c>
      <c r="AR288" s="4">
        <f t="shared" si="146"/>
        <v>-0.15663901114813639</v>
      </c>
      <c r="AU288" s="10" t="e">
        <f t="shared" si="130"/>
        <v>#N/A</v>
      </c>
      <c r="AV288" s="10" t="e">
        <f t="shared" si="131"/>
        <v>#N/A</v>
      </c>
      <c r="AX288" s="21">
        <f t="shared" si="152"/>
        <v>2015</v>
      </c>
      <c r="AY288" s="8">
        <f t="shared" si="153"/>
        <v>2015</v>
      </c>
      <c r="AZ288" s="44">
        <f t="shared" si="147"/>
        <v>0</v>
      </c>
      <c r="BA288" s="5" t="e">
        <f t="shared" si="148"/>
        <v>#N/A</v>
      </c>
      <c r="BB288" s="5" t="e">
        <f t="shared" si="149"/>
        <v>#N/A</v>
      </c>
      <c r="BZ288">
        <v>286</v>
      </c>
      <c r="CA288" s="8">
        <v>0</v>
      </c>
      <c r="CB288" s="8">
        <f t="shared" si="154"/>
        <v>7679.5</v>
      </c>
      <c r="CC288" s="8">
        <v>0</v>
      </c>
      <c r="CD288" s="33">
        <f t="shared" si="155"/>
        <v>6102</v>
      </c>
      <c r="CE288" s="8">
        <v>0</v>
      </c>
      <c r="CF288" s="8">
        <f t="shared" si="156"/>
        <v>5547</v>
      </c>
      <c r="CG288" s="8">
        <v>0</v>
      </c>
      <c r="CH288" s="8">
        <f t="shared" si="157"/>
        <v>6045</v>
      </c>
      <c r="CI288">
        <f t="shared" si="158"/>
        <v>25373.5</v>
      </c>
      <c r="CJ288" s="34">
        <f t="shared" si="150"/>
        <v>0</v>
      </c>
    </row>
    <row r="289" spans="1:88" x14ac:dyDescent="0.25">
      <c r="A289" s="1">
        <v>41334</v>
      </c>
      <c r="B289">
        <v>7664</v>
      </c>
      <c r="C289">
        <v>1961</v>
      </c>
      <c r="D289" s="2">
        <v>2018.5</v>
      </c>
      <c r="E289">
        <v>2235</v>
      </c>
      <c r="F289" s="26">
        <v>2235</v>
      </c>
      <c r="G289" s="2">
        <f t="shared" si="129"/>
        <v>5703</v>
      </c>
      <c r="H289" s="2">
        <f>_xlfn.AGGREGATE(1,6,$G$3:G289)</f>
        <v>5916.5365853658541</v>
      </c>
      <c r="I289" s="2">
        <f>_xlfn.AGGREGATE(8,6,$G$3:G289)</f>
        <v>248.4880341264338</v>
      </c>
      <c r="J289" s="2">
        <f t="shared" si="132"/>
        <v>-0.85934353385082518</v>
      </c>
      <c r="K289" s="2"/>
      <c r="L289" s="2">
        <f t="shared" si="133"/>
        <v>5645.5</v>
      </c>
      <c r="M289" s="2">
        <f>_xlfn.AGGREGATE(1,6,$L$3:L289)</f>
        <v>5988.2142857142853</v>
      </c>
      <c r="N289" s="2">
        <f>_xlfn.AGGREGATE(8,6,$L$3:L289)</f>
        <v>268.09586145317957</v>
      </c>
      <c r="O289" s="2">
        <f t="shared" si="134"/>
        <v>-1.2783274007164678</v>
      </c>
      <c r="P289" s="2"/>
      <c r="Q289" s="2">
        <f t="shared" si="135"/>
        <v>5429</v>
      </c>
      <c r="R289" s="2">
        <f>_xlfn.AGGREGATE(1,6,$Q$3:Q289)</f>
        <v>5855.4564459930316</v>
      </c>
      <c r="S289" s="2">
        <f>_xlfn.AGGREGATE(8,6,$Q$3:Q289)</f>
        <v>283.44650621155358</v>
      </c>
      <c r="T289" s="2">
        <f t="shared" si="136"/>
        <v>-1.5045394338878917</v>
      </c>
      <c r="V289" s="2">
        <f t="shared" si="137"/>
        <v>-57.5</v>
      </c>
      <c r="W289" s="2">
        <f>_xlfn.AGGREGATE(1,6,$V$3:V289)</f>
        <v>71.677700348432055</v>
      </c>
      <c r="X289" s="2">
        <f>_xlfn.AGGREGATE(8,6,$V$3:V289)</f>
        <v>72.521267751223874</v>
      </c>
      <c r="Y289" s="2">
        <f t="shared" si="138"/>
        <v>-1.7812388607375389</v>
      </c>
      <c r="AA289" s="2">
        <f t="shared" si="139"/>
        <v>-274</v>
      </c>
      <c r="AB289" s="2">
        <f>_xlfn.AGGREGATE(1,6,$AA$3:AA289)</f>
        <v>-61.080139372822302</v>
      </c>
      <c r="AC289" s="2">
        <f>_xlfn.AGGREGATE(8,6,$AA$3:AA289)</f>
        <v>144.96449351159976</v>
      </c>
      <c r="AD289" s="2">
        <f t="shared" si="151"/>
        <v>-1.4687724936599063</v>
      </c>
      <c r="AF289" s="2">
        <f t="shared" si="140"/>
        <v>-216.5</v>
      </c>
      <c r="AG289" s="2">
        <f>_xlfn.AGGREGATE(1,6,$AF$3:AF289)</f>
        <v>-132.75783972125436</v>
      </c>
      <c r="AH289" s="2">
        <f>_xlfn.AGGREGATE(8,6,$AF$3:AF289)</f>
        <v>92.503233202004807</v>
      </c>
      <c r="AI289" s="2">
        <f t="shared" si="141"/>
        <v>-0.90528900861089812</v>
      </c>
      <c r="AK289" s="25">
        <v>3.8786009361586959</v>
      </c>
      <c r="AL289" s="4">
        <f t="shared" si="142"/>
        <v>-3.6422103684551845</v>
      </c>
      <c r="AM289" s="4">
        <f t="shared" si="143"/>
        <v>-2.3906678205466201</v>
      </c>
      <c r="AN289" s="4">
        <f t="shared" si="144"/>
        <v>2.1542772528431087</v>
      </c>
      <c r="AO289" s="2">
        <f t="shared" si="145"/>
        <v>3.8786009361586959</v>
      </c>
      <c r="AP289" s="4">
        <f t="shared" si="128"/>
        <v>3.6588487584877445</v>
      </c>
      <c r="AQ289" s="4">
        <f t="shared" si="159"/>
        <v>3.5359977386687467</v>
      </c>
      <c r="AR289" s="4">
        <f t="shared" si="146"/>
        <v>-0.12285101981899782</v>
      </c>
      <c r="AU289" s="10" t="e">
        <f t="shared" si="130"/>
        <v>#N/A</v>
      </c>
      <c r="AV289" s="10" t="e">
        <f t="shared" si="131"/>
        <v>#N/A</v>
      </c>
      <c r="AX289" s="21">
        <f t="shared" si="152"/>
        <v>2015</v>
      </c>
      <c r="AY289" s="8">
        <f t="shared" si="153"/>
        <v>2015</v>
      </c>
      <c r="AZ289" s="44">
        <f t="shared" si="147"/>
        <v>0</v>
      </c>
      <c r="BA289" s="5" t="e">
        <f t="shared" si="148"/>
        <v>#N/A</v>
      </c>
      <c r="BB289" s="5" t="e">
        <f t="shared" si="149"/>
        <v>#N/A</v>
      </c>
      <c r="BZ289">
        <v>287</v>
      </c>
      <c r="CA289" s="8">
        <v>0</v>
      </c>
      <c r="CB289" s="8">
        <f t="shared" si="154"/>
        <v>7679.5</v>
      </c>
      <c r="CC289" s="8">
        <v>0</v>
      </c>
      <c r="CD289" s="33">
        <f t="shared" si="155"/>
        <v>6102</v>
      </c>
      <c r="CE289" s="8">
        <v>0</v>
      </c>
      <c r="CF289" s="8">
        <f t="shared" si="156"/>
        <v>5547</v>
      </c>
      <c r="CG289" s="8">
        <v>0</v>
      </c>
      <c r="CH289" s="8">
        <f t="shared" si="157"/>
        <v>6045</v>
      </c>
      <c r="CI289">
        <f t="shared" si="158"/>
        <v>25373.5</v>
      </c>
      <c r="CJ289" s="34">
        <f t="shared" si="150"/>
        <v>0</v>
      </c>
    </row>
    <row r="290" spans="1:88" x14ac:dyDescent="0.25">
      <c r="A290" s="1">
        <v>41337</v>
      </c>
      <c r="B290">
        <v>7741</v>
      </c>
      <c r="C290">
        <v>1972.5</v>
      </c>
      <c r="D290" s="2">
        <v>2013</v>
      </c>
      <c r="E290">
        <v>2244.5</v>
      </c>
      <c r="F290" s="26">
        <v>2244.5</v>
      </c>
      <c r="G290" s="2">
        <f t="shared" si="129"/>
        <v>5768.5</v>
      </c>
      <c r="H290" s="2">
        <f>_xlfn.AGGREGATE(1,6,$G$3:G290)</f>
        <v>5916.0225694444443</v>
      </c>
      <c r="I290" s="2">
        <f>_xlfn.AGGREGATE(8,6,$G$3:G290)</f>
        <v>248.20905537007201</v>
      </c>
      <c r="J290" s="2">
        <f t="shared" si="132"/>
        <v>-0.59434805561180182</v>
      </c>
      <c r="K290" s="2"/>
      <c r="L290" s="2">
        <f t="shared" si="133"/>
        <v>5728</v>
      </c>
      <c r="M290" s="2">
        <f>_xlfn.AGGREGATE(1,6,$L$3:L290)</f>
        <v>5987.3107638888887</v>
      </c>
      <c r="N290" s="2">
        <f>_xlfn.AGGREGATE(8,6,$L$3:L290)</f>
        <v>268.06737312370609</v>
      </c>
      <c r="O290" s="2">
        <f t="shared" si="134"/>
        <v>-0.96733429684941008</v>
      </c>
      <c r="P290" s="2"/>
      <c r="Q290" s="2">
        <f t="shared" si="135"/>
        <v>5496.5</v>
      </c>
      <c r="R290" s="2">
        <f>_xlfn.AGGREGATE(1,6,$Q$3:Q290)</f>
        <v>5854.2100694444443</v>
      </c>
      <c r="S290" s="2">
        <f>_xlfn.AGGREGATE(8,6,$Q$3:Q290)</f>
        <v>283.74072375805554</v>
      </c>
      <c r="T290" s="2">
        <f t="shared" si="136"/>
        <v>-1.2606934412046618</v>
      </c>
      <c r="V290" s="2">
        <f t="shared" si="137"/>
        <v>-40.5</v>
      </c>
      <c r="W290" s="2">
        <f>_xlfn.AGGREGATE(1,6,$V$3:V290)</f>
        <v>71.288194444444443</v>
      </c>
      <c r="X290" s="2">
        <f>_xlfn.AGGREGATE(8,6,$V$3:V290)</f>
        <v>72.695356527283494</v>
      </c>
      <c r="Y290" s="2">
        <f t="shared" si="138"/>
        <v>-1.537762517231605</v>
      </c>
      <c r="AA290" s="2">
        <f t="shared" si="139"/>
        <v>-272</v>
      </c>
      <c r="AB290" s="2">
        <f>_xlfn.AGGREGATE(1,6,$AA$3:AA290)</f>
        <v>-61.8125</v>
      </c>
      <c r="AC290" s="2">
        <f>_xlfn.AGGREGATE(8,6,$AA$3:AA290)</f>
        <v>145.24348420793655</v>
      </c>
      <c r="AD290" s="2">
        <f t="shared" si="151"/>
        <v>-1.4471389277544935</v>
      </c>
      <c r="AF290" s="2">
        <f t="shared" si="140"/>
        <v>-231.5</v>
      </c>
      <c r="AG290" s="2">
        <f>_xlfn.AGGREGATE(1,6,$AF$3:AF290)</f>
        <v>-133.10069444444446</v>
      </c>
      <c r="AH290" s="2">
        <f>_xlfn.AGGREGATE(8,6,$AF$3:AF290)</f>
        <v>92.524988739174745</v>
      </c>
      <c r="AI290" s="2">
        <f t="shared" si="141"/>
        <v>-1.0634889762909383</v>
      </c>
      <c r="AK290" s="25">
        <v>3.7713213452500938</v>
      </c>
      <c r="AL290" s="4">
        <f t="shared" si="142"/>
        <v>-2.8223757936658735</v>
      </c>
      <c r="AM290" s="4">
        <f t="shared" si="143"/>
        <v>-2.3905533893742965</v>
      </c>
      <c r="AN290" s="4">
        <f t="shared" si="144"/>
        <v>1.4416078377900767</v>
      </c>
      <c r="AO290" s="2">
        <f t="shared" si="145"/>
        <v>3.7713213452500938</v>
      </c>
      <c r="AP290" s="4">
        <f t="shared" si="128"/>
        <v>3.6661050544078964</v>
      </c>
      <c r="AQ290" s="4">
        <f t="shared" si="159"/>
        <v>3.5654131894914149</v>
      </c>
      <c r="AR290" s="4">
        <f t="shared" si="146"/>
        <v>-0.10069186491648141</v>
      </c>
      <c r="AU290" s="10" t="e">
        <f t="shared" si="130"/>
        <v>#N/A</v>
      </c>
      <c r="AV290" s="10" t="e">
        <f t="shared" si="131"/>
        <v>#N/A</v>
      </c>
      <c r="AX290" s="21">
        <f t="shared" si="152"/>
        <v>2015</v>
      </c>
      <c r="AY290" s="8">
        <f t="shared" si="153"/>
        <v>2015</v>
      </c>
      <c r="AZ290" s="44">
        <f t="shared" si="147"/>
        <v>0</v>
      </c>
      <c r="BA290" s="5" t="e">
        <f t="shared" si="148"/>
        <v>#N/A</v>
      </c>
      <c r="BB290" s="5" t="e">
        <f t="shared" si="149"/>
        <v>#N/A</v>
      </c>
      <c r="BZ290">
        <v>288</v>
      </c>
      <c r="CA290" s="8">
        <v>0</v>
      </c>
      <c r="CB290" s="8">
        <f t="shared" si="154"/>
        <v>7679.5</v>
      </c>
      <c r="CC290" s="8">
        <v>0</v>
      </c>
      <c r="CD290" s="33">
        <f t="shared" si="155"/>
        <v>6102</v>
      </c>
      <c r="CE290" s="8">
        <v>0</v>
      </c>
      <c r="CF290" s="8">
        <f t="shared" si="156"/>
        <v>5547</v>
      </c>
      <c r="CG290" s="8">
        <v>0</v>
      </c>
      <c r="CH290" s="8">
        <f t="shared" si="157"/>
        <v>6045</v>
      </c>
      <c r="CI290">
        <f t="shared" si="158"/>
        <v>25373.5</v>
      </c>
      <c r="CJ290" s="34">
        <f t="shared" si="150"/>
        <v>0</v>
      </c>
    </row>
    <row r="291" spans="1:88" x14ac:dyDescent="0.25">
      <c r="A291" s="1">
        <v>41338</v>
      </c>
      <c r="B291">
        <v>7744.5</v>
      </c>
      <c r="C291">
        <v>1984.5</v>
      </c>
      <c r="D291" s="2">
        <v>2008</v>
      </c>
      <c r="E291">
        <v>2222.5</v>
      </c>
      <c r="F291" s="26">
        <v>2222.5</v>
      </c>
      <c r="G291" s="2">
        <f t="shared" si="129"/>
        <v>5760</v>
      </c>
      <c r="H291" s="2">
        <f>_xlfn.AGGREGATE(1,6,$G$3:G291)</f>
        <v>5915.4826989619378</v>
      </c>
      <c r="I291" s="2">
        <f>_xlfn.AGGREGATE(8,6,$G$3:G291)</f>
        <v>247.9485836483039</v>
      </c>
      <c r="J291" s="2">
        <f t="shared" si="132"/>
        <v>-0.62707637476356026</v>
      </c>
      <c r="K291" s="2"/>
      <c r="L291" s="2">
        <f t="shared" si="133"/>
        <v>5736.5</v>
      </c>
      <c r="M291" s="2">
        <f>_xlfn.AGGREGATE(1,6,$L$3:L291)</f>
        <v>5986.4429065743943</v>
      </c>
      <c r="N291" s="2">
        <f>_xlfn.AGGREGATE(8,6,$L$3:L291)</f>
        <v>268.00817224640701</v>
      </c>
      <c r="O291" s="2">
        <f t="shared" si="134"/>
        <v>-0.93259434769995198</v>
      </c>
      <c r="P291" s="2"/>
      <c r="Q291" s="2">
        <f t="shared" si="135"/>
        <v>5522</v>
      </c>
      <c r="R291" s="2">
        <f>_xlfn.AGGREGATE(1,6,$Q$3:Q291)</f>
        <v>5853.0605536332178</v>
      </c>
      <c r="S291" s="2">
        <f>_xlfn.AGGREGATE(8,6,$Q$3:Q291)</f>
        <v>283.92037704752312</v>
      </c>
      <c r="T291" s="2">
        <f t="shared" si="136"/>
        <v>-1.166033086726298</v>
      </c>
      <c r="V291" s="2">
        <f t="shared" si="137"/>
        <v>-23.5</v>
      </c>
      <c r="W291" s="2">
        <f>_xlfn.AGGREGATE(1,6,$V$3:V291)</f>
        <v>70.960207612456742</v>
      </c>
      <c r="X291" s="2">
        <f>_xlfn.AGGREGATE(8,6,$V$3:V291)</f>
        <v>72.7826263630471</v>
      </c>
      <c r="Y291" s="2">
        <f t="shared" si="138"/>
        <v>-1.2978400523949174</v>
      </c>
      <c r="AA291" s="2">
        <f t="shared" si="139"/>
        <v>-238</v>
      </c>
      <c r="AB291" s="2">
        <f>_xlfn.AGGREGATE(1,6,$AA$3:AA291)</f>
        <v>-62.422145328719722</v>
      </c>
      <c r="AC291" s="2">
        <f>_xlfn.AGGREGATE(8,6,$AA$3:AA291)</f>
        <v>145.36063609824171</v>
      </c>
      <c r="AD291" s="2">
        <f t="shared" si="151"/>
        <v>-1.2078775890373534</v>
      </c>
      <c r="AF291" s="2">
        <f t="shared" si="140"/>
        <v>-214.5</v>
      </c>
      <c r="AG291" s="2">
        <f>_xlfn.AGGREGATE(1,6,$AF$3:AF291)</f>
        <v>-133.38235294117646</v>
      </c>
      <c r="AH291" s="2">
        <f>_xlfn.AGGREGATE(8,6,$AF$3:AF291)</f>
        <v>92.488370165750865</v>
      </c>
      <c r="AI291" s="2">
        <f t="shared" si="141"/>
        <v>-0.87705780644042541</v>
      </c>
      <c r="AK291" s="25">
        <v>3.250968482204077</v>
      </c>
      <c r="AL291" s="4">
        <f t="shared" si="142"/>
        <v>-2.7257038091898105</v>
      </c>
      <c r="AM291" s="4">
        <f t="shared" si="143"/>
        <v>-1.8786412666687107</v>
      </c>
      <c r="AN291" s="4">
        <f t="shared" si="144"/>
        <v>1.3533765936544442</v>
      </c>
      <c r="AO291" s="2">
        <f t="shared" si="145"/>
        <v>3.250968482204077</v>
      </c>
      <c r="AP291" s="4">
        <f t="shared" ref="AP291:AP354" si="160">AK291*2/(30+1)+AP290*(1-2/(30+1))</f>
        <v>3.6393220497495853</v>
      </c>
      <c r="AQ291" s="4">
        <f t="shared" si="159"/>
        <v>3.5261076010804975</v>
      </c>
      <c r="AR291" s="4">
        <f t="shared" si="146"/>
        <v>-0.11321444866908781</v>
      </c>
      <c r="AU291" s="10" t="e">
        <f t="shared" si="130"/>
        <v>#N/A</v>
      </c>
      <c r="AV291" s="10" t="e">
        <f t="shared" si="131"/>
        <v>#N/A</v>
      </c>
      <c r="AX291" s="21">
        <f t="shared" si="152"/>
        <v>2015</v>
      </c>
      <c r="AY291" s="8">
        <f t="shared" si="153"/>
        <v>2015</v>
      </c>
      <c r="AZ291" s="44">
        <f t="shared" si="147"/>
        <v>0</v>
      </c>
      <c r="BA291" s="5" t="e">
        <f t="shared" si="148"/>
        <v>#N/A</v>
      </c>
      <c r="BB291" s="5" t="e">
        <f t="shared" si="149"/>
        <v>#N/A</v>
      </c>
      <c r="BZ291">
        <v>289</v>
      </c>
      <c r="CA291" s="8">
        <v>0</v>
      </c>
      <c r="CB291" s="8">
        <f t="shared" si="154"/>
        <v>7679.5</v>
      </c>
      <c r="CC291" s="8">
        <v>0</v>
      </c>
      <c r="CD291" s="33">
        <f t="shared" si="155"/>
        <v>6102</v>
      </c>
      <c r="CE291" s="8">
        <v>0</v>
      </c>
      <c r="CF291" s="8">
        <f t="shared" si="156"/>
        <v>5547</v>
      </c>
      <c r="CG291" s="8">
        <v>0</v>
      </c>
      <c r="CH291" s="8">
        <f t="shared" si="157"/>
        <v>6045</v>
      </c>
      <c r="CI291">
        <f t="shared" si="158"/>
        <v>25373.5</v>
      </c>
      <c r="CJ291" s="34">
        <f t="shared" si="150"/>
        <v>0</v>
      </c>
    </row>
    <row r="292" spans="1:88" x14ac:dyDescent="0.25">
      <c r="A292" s="1">
        <v>41339</v>
      </c>
      <c r="B292">
        <v>7733</v>
      </c>
      <c r="C292">
        <v>1969</v>
      </c>
      <c r="D292" s="2">
        <v>1991</v>
      </c>
      <c r="E292">
        <v>2217</v>
      </c>
      <c r="F292" s="26">
        <v>2217</v>
      </c>
      <c r="G292" s="2">
        <f t="shared" si="129"/>
        <v>5764</v>
      </c>
      <c r="H292" s="2">
        <f>_xlfn.AGGREGATE(1,6,$G$3:G292)</f>
        <v>5914.9603448275866</v>
      </c>
      <c r="I292" s="2">
        <f>_xlfn.AGGREGATE(8,6,$G$3:G292)</f>
        <v>247.67995491237954</v>
      </c>
      <c r="J292" s="2">
        <f t="shared" si="132"/>
        <v>-0.60949762721408385</v>
      </c>
      <c r="K292" s="2"/>
      <c r="L292" s="2">
        <f t="shared" si="133"/>
        <v>5742</v>
      </c>
      <c r="M292" s="2">
        <f>_xlfn.AGGREGATE(1,6,$L$3:L292)</f>
        <v>5985.6</v>
      </c>
      <c r="N292" s="2">
        <f>_xlfn.AGGREGATE(8,6,$L$3:L292)</f>
        <v>267.92914802624404</v>
      </c>
      <c r="O292" s="2">
        <f t="shared" si="134"/>
        <v>-0.90919559067959044</v>
      </c>
      <c r="P292" s="2"/>
      <c r="Q292" s="2">
        <f t="shared" si="135"/>
        <v>5516</v>
      </c>
      <c r="R292" s="2">
        <f>_xlfn.AGGREGATE(1,6,$Q$3:Q292)</f>
        <v>5851.8982758620687</v>
      </c>
      <c r="S292" s="2">
        <f>_xlfn.AGGREGATE(8,6,$Q$3:Q292)</f>
        <v>284.11831935582586</v>
      </c>
      <c r="T292" s="2">
        <f t="shared" si="136"/>
        <v>-1.1822478628750239</v>
      </c>
      <c r="V292" s="2">
        <f t="shared" si="137"/>
        <v>-22</v>
      </c>
      <c r="W292" s="2">
        <f>_xlfn.AGGREGATE(1,6,$V$3:V292)</f>
        <v>70.639655172413796</v>
      </c>
      <c r="X292" s="2">
        <f>_xlfn.AGGREGATE(8,6,$V$3:V292)</f>
        <v>72.861100590036642</v>
      </c>
      <c r="Y292" s="2">
        <f t="shared" si="138"/>
        <v>-1.2714556110490838</v>
      </c>
      <c r="AA292" s="2">
        <f t="shared" si="139"/>
        <v>-248</v>
      </c>
      <c r="AB292" s="2">
        <f>_xlfn.AGGREGATE(1,6,$AA$3:AA292)</f>
        <v>-63.062068965517241</v>
      </c>
      <c r="AC292" s="2">
        <f>_xlfn.AGGREGATE(8,6,$AA$3:AA292)</f>
        <v>145.51700792594445</v>
      </c>
      <c r="AD292" s="2">
        <f t="shared" si="151"/>
        <v>-1.2709025128430356</v>
      </c>
      <c r="AF292" s="2">
        <f t="shared" si="140"/>
        <v>-226</v>
      </c>
      <c r="AG292" s="2">
        <f>_xlfn.AGGREGATE(1,6,$AF$3:AF292)</f>
        <v>-133.70172413793102</v>
      </c>
      <c r="AH292" s="2">
        <f>_xlfn.AGGREGATE(8,6,$AF$3:AF292)</f>
        <v>92.488264849971017</v>
      </c>
      <c r="AI292" s="2">
        <f t="shared" si="141"/>
        <v>-0.99794580438707303</v>
      </c>
      <c r="AK292" s="25">
        <v>3.4510961801051323</v>
      </c>
      <c r="AL292" s="4">
        <f t="shared" si="142"/>
        <v>-2.7009410807686982</v>
      </c>
      <c r="AM292" s="4">
        <f t="shared" si="143"/>
        <v>-1.9328604966780354</v>
      </c>
      <c r="AN292" s="4">
        <f t="shared" si="144"/>
        <v>1.1827053973416013</v>
      </c>
      <c r="AO292" s="2">
        <f t="shared" si="145"/>
        <v>3.4510961801051323</v>
      </c>
      <c r="AP292" s="4">
        <f t="shared" si="160"/>
        <v>3.6271784452563951</v>
      </c>
      <c r="AQ292" s="4">
        <f t="shared" si="159"/>
        <v>3.5167311734585769</v>
      </c>
      <c r="AR292" s="4">
        <f t="shared" si="146"/>
        <v>-0.11044727179781821</v>
      </c>
      <c r="AU292" s="10" t="e">
        <f t="shared" si="130"/>
        <v>#N/A</v>
      </c>
      <c r="AV292" s="10" t="e">
        <f t="shared" si="131"/>
        <v>#N/A</v>
      </c>
      <c r="AX292" s="21">
        <f t="shared" si="152"/>
        <v>2015</v>
      </c>
      <c r="AY292" s="8">
        <f t="shared" si="153"/>
        <v>2015</v>
      </c>
      <c r="AZ292" s="44">
        <f t="shared" si="147"/>
        <v>0</v>
      </c>
      <c r="BA292" s="5" t="e">
        <f t="shared" si="148"/>
        <v>#N/A</v>
      </c>
      <c r="BB292" s="5" t="e">
        <f t="shared" si="149"/>
        <v>#N/A</v>
      </c>
      <c r="BZ292">
        <v>290</v>
      </c>
      <c r="CA292" s="8">
        <v>0</v>
      </c>
      <c r="CB292" s="8">
        <f t="shared" si="154"/>
        <v>7679.5</v>
      </c>
      <c r="CC292" s="8">
        <v>0</v>
      </c>
      <c r="CD292" s="33">
        <f t="shared" si="155"/>
        <v>6102</v>
      </c>
      <c r="CE292" s="8">
        <v>0</v>
      </c>
      <c r="CF292" s="8">
        <f t="shared" si="156"/>
        <v>5547</v>
      </c>
      <c r="CG292" s="8">
        <v>0</v>
      </c>
      <c r="CH292" s="8">
        <f t="shared" si="157"/>
        <v>6045</v>
      </c>
      <c r="CI292">
        <f t="shared" si="158"/>
        <v>25373.5</v>
      </c>
      <c r="CJ292" s="34">
        <f t="shared" si="150"/>
        <v>0</v>
      </c>
    </row>
    <row r="293" spans="1:88" x14ac:dyDescent="0.25">
      <c r="A293" s="1">
        <v>41340</v>
      </c>
      <c r="B293">
        <v>7710</v>
      </c>
      <c r="C293">
        <v>1955</v>
      </c>
      <c r="D293" s="2">
        <v>1979</v>
      </c>
      <c r="E293">
        <v>2183</v>
      </c>
      <c r="F293" s="26">
        <v>2183</v>
      </c>
      <c r="G293" s="2">
        <f t="shared" si="129"/>
        <v>5755</v>
      </c>
      <c r="H293" s="2">
        <f>_xlfn.AGGREGATE(1,6,$G$3:G293)</f>
        <v>5914.4106529209621</v>
      </c>
      <c r="I293" s="2">
        <f>_xlfn.AGGREGATE(8,6,$G$3:G293)</f>
        <v>247.43115813022234</v>
      </c>
      <c r="J293" s="2">
        <f t="shared" si="132"/>
        <v>-0.64426264713623782</v>
      </c>
      <c r="K293" s="2"/>
      <c r="L293" s="2">
        <f t="shared" si="133"/>
        <v>5731</v>
      </c>
      <c r="M293" s="2">
        <f>_xlfn.AGGREGATE(1,6,$L$3:L293)</f>
        <v>5984.7250859106525</v>
      </c>
      <c r="N293" s="2">
        <f>_xlfn.AGGREGATE(8,6,$L$3:L293)</f>
        <v>267.88305028848959</v>
      </c>
      <c r="O293" s="2">
        <f t="shared" si="134"/>
        <v>-0.94714871148962199</v>
      </c>
      <c r="P293" s="2"/>
      <c r="Q293" s="2">
        <f t="shared" si="135"/>
        <v>5527</v>
      </c>
      <c r="R293" s="2">
        <f>_xlfn.AGGREGATE(1,6,$Q$3:Q293)</f>
        <v>5850.7817869415803</v>
      </c>
      <c r="S293" s="2">
        <f>_xlfn.AGGREGATE(8,6,$Q$3:Q293)</f>
        <v>284.26628148972554</v>
      </c>
      <c r="T293" s="2">
        <f t="shared" si="136"/>
        <v>-1.1390087675709193</v>
      </c>
      <c r="V293" s="2">
        <f t="shared" si="137"/>
        <v>-24</v>
      </c>
      <c r="W293" s="2">
        <f>_xlfn.AGGREGATE(1,6,$V$3:V293)</f>
        <v>70.314432989690715</v>
      </c>
      <c r="X293" s="2">
        <f>_xlfn.AGGREGATE(8,6,$V$3:V293)</f>
        <v>72.946350369560207</v>
      </c>
      <c r="Y293" s="2">
        <f t="shared" si="138"/>
        <v>-1.2929287416282749</v>
      </c>
      <c r="AA293" s="2">
        <f t="shared" si="139"/>
        <v>-228</v>
      </c>
      <c r="AB293" s="2">
        <f>_xlfn.AGGREGATE(1,6,$AA$3:AA293)</f>
        <v>-63.628865979381445</v>
      </c>
      <c r="AC293" s="2">
        <f>_xlfn.AGGREGATE(8,6,$AA$3:AA293)</f>
        <v>145.58707928496864</v>
      </c>
      <c r="AD293" s="2">
        <f t="shared" si="151"/>
        <v>-1.1290228145787751</v>
      </c>
      <c r="AF293" s="2">
        <f t="shared" si="140"/>
        <v>-204</v>
      </c>
      <c r="AG293" s="2">
        <f>_xlfn.AGGREGATE(1,6,$AF$3:AF293)</f>
        <v>-133.94329896907217</v>
      </c>
      <c r="AH293" s="2">
        <f>_xlfn.AGGREGATE(8,6,$AF$3:AF293)</f>
        <v>92.420818053809498</v>
      </c>
      <c r="AI293" s="2">
        <f t="shared" si="141"/>
        <v>-0.75801862076290238</v>
      </c>
      <c r="AK293" s="25">
        <v>3.0260502029125966</v>
      </c>
      <c r="AL293" s="4">
        <f t="shared" si="142"/>
        <v>-2.7304201261967789</v>
      </c>
      <c r="AM293" s="4">
        <f t="shared" si="143"/>
        <v>-1.7776889090708121</v>
      </c>
      <c r="AN293" s="4">
        <f t="shared" si="144"/>
        <v>1.4820588323549946</v>
      </c>
      <c r="AO293" s="2">
        <f t="shared" si="145"/>
        <v>3.0260502029125966</v>
      </c>
      <c r="AP293" s="4">
        <f t="shared" si="160"/>
        <v>3.5883959780084083</v>
      </c>
      <c r="AQ293" s="4">
        <f t="shared" si="159"/>
        <v>3.4553960521403293</v>
      </c>
      <c r="AR293" s="4">
        <f t="shared" si="146"/>
        <v>-0.13299992586807896</v>
      </c>
      <c r="AU293" s="10" t="e">
        <f t="shared" si="130"/>
        <v>#N/A</v>
      </c>
      <c r="AV293" s="10" t="e">
        <f t="shared" si="131"/>
        <v>#N/A</v>
      </c>
      <c r="AX293" s="21">
        <f t="shared" si="152"/>
        <v>2015</v>
      </c>
      <c r="AY293" s="8">
        <f t="shared" si="153"/>
        <v>2015</v>
      </c>
      <c r="AZ293" s="44">
        <f t="shared" si="147"/>
        <v>0</v>
      </c>
      <c r="BA293" s="5" t="e">
        <f t="shared" si="148"/>
        <v>#N/A</v>
      </c>
      <c r="BB293" s="5" t="e">
        <f t="shared" si="149"/>
        <v>#N/A</v>
      </c>
      <c r="BZ293">
        <v>291</v>
      </c>
      <c r="CA293" s="8">
        <v>0</v>
      </c>
      <c r="CB293" s="8">
        <f t="shared" si="154"/>
        <v>7679.5</v>
      </c>
      <c r="CC293" s="8">
        <v>0</v>
      </c>
      <c r="CD293" s="33">
        <f t="shared" si="155"/>
        <v>6102</v>
      </c>
      <c r="CE293" s="8">
        <v>0</v>
      </c>
      <c r="CF293" s="8">
        <f t="shared" si="156"/>
        <v>5547</v>
      </c>
      <c r="CG293" s="8">
        <v>0</v>
      </c>
      <c r="CH293" s="8">
        <f t="shared" si="157"/>
        <v>6045</v>
      </c>
      <c r="CI293">
        <f t="shared" si="158"/>
        <v>25373.5</v>
      </c>
      <c r="CJ293" s="34">
        <f t="shared" si="150"/>
        <v>0</v>
      </c>
    </row>
    <row r="294" spans="1:88" x14ac:dyDescent="0.25">
      <c r="A294" s="1">
        <v>41341</v>
      </c>
      <c r="B294">
        <v>7744.5</v>
      </c>
      <c r="C294">
        <v>1968</v>
      </c>
      <c r="D294" s="2">
        <v>1989.5</v>
      </c>
      <c r="E294">
        <v>2211</v>
      </c>
      <c r="F294" s="26">
        <v>2211</v>
      </c>
      <c r="G294" s="2">
        <f t="shared" si="129"/>
        <v>5776.5</v>
      </c>
      <c r="H294" s="2">
        <f>_xlfn.AGGREGATE(1,6,$G$3:G294)</f>
        <v>5913.9383561643835</v>
      </c>
      <c r="I294" s="2">
        <f>_xlfn.AGGREGATE(8,6,$G$3:G294)</f>
        <v>247.13847274415104</v>
      </c>
      <c r="J294" s="2">
        <f t="shared" si="132"/>
        <v>-0.55611882131628276</v>
      </c>
      <c r="K294" s="2"/>
      <c r="L294" s="2">
        <f t="shared" si="133"/>
        <v>5755</v>
      </c>
      <c r="M294" s="2">
        <f>_xlfn.AGGREGATE(1,6,$L$3:L294)</f>
        <v>5983.9383561643835</v>
      </c>
      <c r="N294" s="2">
        <f>_xlfn.AGGREGATE(8,6,$L$3:L294)</f>
        <v>267.76049610044282</v>
      </c>
      <c r="O294" s="2">
        <f t="shared" si="134"/>
        <v>-0.85501169701487167</v>
      </c>
      <c r="P294" s="2"/>
      <c r="Q294" s="2">
        <f t="shared" si="135"/>
        <v>5533.5</v>
      </c>
      <c r="R294" s="2">
        <f>_xlfn.AGGREGATE(1,6,$Q$3:Q294)</f>
        <v>5849.6952054794519</v>
      </c>
      <c r="S294" s="2">
        <f>_xlfn.AGGREGATE(8,6,$Q$3:Q294)</f>
        <v>284.38381326573506</v>
      </c>
      <c r="T294" s="2">
        <f t="shared" si="136"/>
        <v>-1.1118607696001022</v>
      </c>
      <c r="V294" s="2">
        <f t="shared" si="137"/>
        <v>-21.5</v>
      </c>
      <c r="W294" s="2">
        <f>_xlfn.AGGREGATE(1,6,$V$3:V294)</f>
        <v>70</v>
      </c>
      <c r="X294" s="2">
        <f>_xlfn.AGGREGATE(8,6,$V$3:V294)</f>
        <v>73.018610406891639</v>
      </c>
      <c r="Y294" s="2">
        <f t="shared" si="138"/>
        <v>-1.2531051945541276</v>
      </c>
      <c r="AA294" s="2">
        <f t="shared" si="139"/>
        <v>-243</v>
      </c>
      <c r="AB294" s="2">
        <f>_xlfn.AGGREGATE(1,6,$AA$3:AA294)</f>
        <v>-64.243150684931507</v>
      </c>
      <c r="AC294" s="2">
        <f>_xlfn.AGGREGATE(8,6,$AA$3:AA294)</f>
        <v>145.71485027296697</v>
      </c>
      <c r="AD294" s="2">
        <f t="shared" si="151"/>
        <v>-1.2267579383995806</v>
      </c>
      <c r="AF294" s="2">
        <f t="shared" si="140"/>
        <v>-221.5</v>
      </c>
      <c r="AG294" s="2">
        <f>_xlfn.AGGREGATE(1,6,$AF$3:AF294)</f>
        <v>-134.24315068493149</v>
      </c>
      <c r="AH294" s="2">
        <f>_xlfn.AGGREGATE(8,6,$AF$3:AF294)</f>
        <v>92.404110540969469</v>
      </c>
      <c r="AI294" s="2">
        <f t="shared" si="141"/>
        <v>-0.94429618773702917</v>
      </c>
      <c r="AK294" s="25">
        <v>3.2829148957367118</v>
      </c>
      <c r="AL294" s="4">
        <f t="shared" si="142"/>
        <v>-2.5229912879312568</v>
      </c>
      <c r="AM294" s="4">
        <f t="shared" si="143"/>
        <v>-1.9237443116374253</v>
      </c>
      <c r="AN294" s="4">
        <f t="shared" si="144"/>
        <v>1.1638207038319703</v>
      </c>
      <c r="AO294" s="2">
        <f t="shared" si="145"/>
        <v>3.2829148957367118</v>
      </c>
      <c r="AP294" s="4">
        <f t="shared" si="160"/>
        <v>3.5686875210876536</v>
      </c>
      <c r="AQ294" s="4">
        <f t="shared" si="159"/>
        <v>3.4338359075898772</v>
      </c>
      <c r="AR294" s="4">
        <f t="shared" si="146"/>
        <v>-0.13485161349777641</v>
      </c>
      <c r="AU294" s="10" t="e">
        <f t="shared" si="130"/>
        <v>#N/A</v>
      </c>
      <c r="AV294" s="10" t="e">
        <f t="shared" si="131"/>
        <v>#N/A</v>
      </c>
      <c r="AX294" s="21">
        <f t="shared" si="152"/>
        <v>2015</v>
      </c>
      <c r="AY294" s="8">
        <f t="shared" si="153"/>
        <v>2015</v>
      </c>
      <c r="AZ294" s="44">
        <f t="shared" si="147"/>
        <v>0</v>
      </c>
      <c r="BA294" s="5" t="e">
        <f t="shared" si="148"/>
        <v>#N/A</v>
      </c>
      <c r="BB294" s="5" t="e">
        <f t="shared" si="149"/>
        <v>#N/A</v>
      </c>
      <c r="BZ294">
        <v>292</v>
      </c>
      <c r="CA294" s="8">
        <v>0</v>
      </c>
      <c r="CB294" s="8">
        <f t="shared" si="154"/>
        <v>7679.5</v>
      </c>
      <c r="CC294" s="8">
        <v>0</v>
      </c>
      <c r="CD294" s="33">
        <f t="shared" si="155"/>
        <v>6102</v>
      </c>
      <c r="CE294" s="8">
        <v>0</v>
      </c>
      <c r="CF294" s="8">
        <f t="shared" si="156"/>
        <v>5547</v>
      </c>
      <c r="CG294" s="8">
        <v>0</v>
      </c>
      <c r="CH294" s="8">
        <f t="shared" si="157"/>
        <v>6045</v>
      </c>
      <c r="CI294">
        <f t="shared" si="158"/>
        <v>25373.5</v>
      </c>
      <c r="CJ294" s="34">
        <f t="shared" si="150"/>
        <v>0</v>
      </c>
    </row>
    <row r="295" spans="1:88" x14ac:dyDescent="0.25">
      <c r="A295" s="1">
        <v>41344</v>
      </c>
      <c r="B295">
        <v>7701</v>
      </c>
      <c r="C295">
        <v>1940</v>
      </c>
      <c r="D295" s="2">
        <v>1937.5</v>
      </c>
      <c r="E295">
        <v>2189.5</v>
      </c>
      <c r="F295" s="26">
        <v>2189.5</v>
      </c>
      <c r="G295" s="2">
        <f t="shared" si="129"/>
        <v>5761</v>
      </c>
      <c r="H295" s="2">
        <f>_xlfn.AGGREGATE(1,6,$G$3:G295)</f>
        <v>5913.4163822525597</v>
      </c>
      <c r="I295" s="2">
        <f>_xlfn.AGGREGATE(8,6,$G$3:G295)</f>
        <v>246.87755408530759</v>
      </c>
      <c r="J295" s="2">
        <f t="shared" si="132"/>
        <v>-0.61737642701973972</v>
      </c>
      <c r="K295" s="2"/>
      <c r="L295" s="2">
        <f t="shared" si="133"/>
        <v>5763.5</v>
      </c>
      <c r="M295" s="2">
        <f>_xlfn.AGGREGATE(1,6,$L$3:L295)</f>
        <v>5983.1860068259384</v>
      </c>
      <c r="N295" s="2">
        <f>_xlfn.AGGREGATE(8,6,$L$3:L295)</f>
        <v>267.61216102618687</v>
      </c>
      <c r="O295" s="2">
        <f t="shared" si="134"/>
        <v>-0.82091189721546809</v>
      </c>
      <c r="P295" s="2"/>
      <c r="Q295" s="2">
        <f t="shared" si="135"/>
        <v>5511.5</v>
      </c>
      <c r="R295" s="2">
        <f>_xlfn.AGGREGATE(1,6,$Q$3:Q295)</f>
        <v>5848.5409556313989</v>
      </c>
      <c r="S295" s="2">
        <f>_xlfn.AGGREGATE(8,6,$Q$3:Q295)</f>
        <v>284.58243395989984</v>
      </c>
      <c r="T295" s="2">
        <f t="shared" si="136"/>
        <v>-1.1843350657366678</v>
      </c>
      <c r="V295" s="2">
        <f t="shared" si="137"/>
        <v>2.5</v>
      </c>
      <c r="W295" s="2">
        <f>_xlfn.AGGREGATE(1,6,$V$3:V295)</f>
        <v>69.769624573378834</v>
      </c>
      <c r="X295" s="2">
        <f>_xlfn.AGGREGATE(8,6,$V$3:V295)</f>
        <v>73.000121549730565</v>
      </c>
      <c r="Y295" s="2">
        <f t="shared" si="138"/>
        <v>-0.92150017212713964</v>
      </c>
      <c r="AA295" s="2">
        <f t="shared" si="139"/>
        <v>-249.5</v>
      </c>
      <c r="AB295" s="2">
        <f>_xlfn.AGGREGATE(1,6,$AA$3:AA295)</f>
        <v>-64.875426621160415</v>
      </c>
      <c r="AC295" s="2">
        <f>_xlfn.AGGREGATE(8,6,$AA$3:AA295)</f>
        <v>145.86666620864693</v>
      </c>
      <c r="AD295" s="2">
        <f t="shared" si="151"/>
        <v>-1.2657077739389309</v>
      </c>
      <c r="AF295" s="2">
        <f t="shared" si="140"/>
        <v>-252</v>
      </c>
      <c r="AG295" s="2">
        <f>_xlfn.AGGREGATE(1,6,$AF$3:AF295)</f>
        <v>-134.64505119453923</v>
      </c>
      <c r="AH295" s="2">
        <f>_xlfn.AGGREGATE(8,6,$AF$3:AF295)</f>
        <v>92.501583517932403</v>
      </c>
      <c r="AI295" s="2">
        <f t="shared" si="141"/>
        <v>-1.2686804305648485</v>
      </c>
      <c r="AK295" s="25">
        <v>3.7187232702404471</v>
      </c>
      <c r="AL295" s="4">
        <f t="shared" si="142"/>
        <v>-2.6226233899718756</v>
      </c>
      <c r="AM295" s="4">
        <f t="shared" si="143"/>
        <v>-1.5698315190463308</v>
      </c>
      <c r="AN295" s="4">
        <f t="shared" si="144"/>
        <v>0.47373163877775926</v>
      </c>
      <c r="AO295" s="2">
        <f t="shared" si="145"/>
        <v>3.7187232702404471</v>
      </c>
      <c r="AP295" s="4">
        <f t="shared" si="160"/>
        <v>3.5783672468394472</v>
      </c>
      <c r="AQ295" s="4">
        <f t="shared" si="159"/>
        <v>3.4694468279211983</v>
      </c>
      <c r="AR295" s="4">
        <f t="shared" si="146"/>
        <v>-0.10892041891824888</v>
      </c>
      <c r="AU295" s="10" t="e">
        <f t="shared" si="130"/>
        <v>#N/A</v>
      </c>
      <c r="AV295" s="10" t="e">
        <f t="shared" si="131"/>
        <v>#N/A</v>
      </c>
      <c r="AX295" s="21">
        <f t="shared" si="152"/>
        <v>2015</v>
      </c>
      <c r="AY295" s="8">
        <f t="shared" si="153"/>
        <v>2015</v>
      </c>
      <c r="AZ295" s="44">
        <f t="shared" si="147"/>
        <v>0</v>
      </c>
      <c r="BA295" s="5" t="e">
        <f t="shared" si="148"/>
        <v>#N/A</v>
      </c>
      <c r="BB295" s="5" t="e">
        <f t="shared" si="149"/>
        <v>#N/A</v>
      </c>
      <c r="BZ295">
        <v>293</v>
      </c>
      <c r="CA295" s="8">
        <v>0</v>
      </c>
      <c r="CB295" s="8">
        <f t="shared" si="154"/>
        <v>7679.5</v>
      </c>
      <c r="CC295" s="8">
        <v>0</v>
      </c>
      <c r="CD295" s="33">
        <f t="shared" si="155"/>
        <v>6102</v>
      </c>
      <c r="CE295" s="8">
        <v>0</v>
      </c>
      <c r="CF295" s="8">
        <f t="shared" si="156"/>
        <v>5547</v>
      </c>
      <c r="CG295" s="8">
        <v>0</v>
      </c>
      <c r="CH295" s="8">
        <f t="shared" si="157"/>
        <v>6045</v>
      </c>
      <c r="CI295">
        <f t="shared" si="158"/>
        <v>25373.5</v>
      </c>
      <c r="CJ295" s="34">
        <f t="shared" si="150"/>
        <v>0</v>
      </c>
    </row>
    <row r="296" spans="1:88" x14ac:dyDescent="0.25">
      <c r="A296" s="1">
        <v>41345</v>
      </c>
      <c r="B296">
        <v>7839</v>
      </c>
      <c r="C296">
        <v>1978</v>
      </c>
      <c r="D296" s="2">
        <v>1997</v>
      </c>
      <c r="E296">
        <v>2233</v>
      </c>
      <c r="F296" s="26">
        <v>2233</v>
      </c>
      <c r="G296" s="2">
        <f t="shared" si="129"/>
        <v>5861</v>
      </c>
      <c r="H296" s="2">
        <f>_xlfn.AGGREGATE(1,6,$G$3:G296)</f>
        <v>5913.2380952380954</v>
      </c>
      <c r="I296" s="2">
        <f>_xlfn.AGGREGATE(8,6,$G$3:G296)</f>
        <v>246.47623043855938</v>
      </c>
      <c r="J296" s="2">
        <f t="shared" si="132"/>
        <v>-0.21193968743009123</v>
      </c>
      <c r="K296" s="2"/>
      <c r="L296" s="2">
        <f t="shared" si="133"/>
        <v>5842</v>
      </c>
      <c r="M296" s="2">
        <f>_xlfn.AGGREGATE(1,6,$L$3:L296)</f>
        <v>5982.7057823129253</v>
      </c>
      <c r="N296" s="2">
        <f>_xlfn.AGGREGATE(8,6,$L$3:L296)</f>
        <v>267.28308278698802</v>
      </c>
      <c r="O296" s="2">
        <f t="shared" si="134"/>
        <v>-0.5264298093458506</v>
      </c>
      <c r="P296" s="2"/>
      <c r="Q296" s="2">
        <f t="shared" si="135"/>
        <v>5606</v>
      </c>
      <c r="R296" s="2">
        <f>_xlfn.AGGREGATE(1,6,$Q$3:Q296)</f>
        <v>5847.7159863945581</v>
      </c>
      <c r="S296" s="2">
        <f>_xlfn.AGGREGATE(8,6,$Q$3:Q296)</f>
        <v>284.44877119599488</v>
      </c>
      <c r="T296" s="2">
        <f t="shared" si="136"/>
        <v>-0.84976983861887567</v>
      </c>
      <c r="V296" s="2">
        <f t="shared" si="137"/>
        <v>-19</v>
      </c>
      <c r="W296" s="2">
        <f>_xlfn.AGGREGATE(1,6,$V$3:V296)</f>
        <v>69.467687074829925</v>
      </c>
      <c r="X296" s="2">
        <f>_xlfn.AGGREGATE(8,6,$V$3:V296)</f>
        <v>73.058904643524471</v>
      </c>
      <c r="Y296" s="2">
        <f t="shared" si="138"/>
        <v>-1.2109090261685329</v>
      </c>
      <c r="AA296" s="2">
        <f t="shared" si="139"/>
        <v>-255</v>
      </c>
      <c r="AB296" s="2">
        <f>_xlfn.AGGREGATE(1,6,$AA$3:AA296)</f>
        <v>-65.52210884353741</v>
      </c>
      <c r="AC296" s="2">
        <f>_xlfn.AGGREGATE(8,6,$AA$3:AA296)</f>
        <v>146.03850608486229</v>
      </c>
      <c r="AD296" s="2">
        <f t="shared" si="151"/>
        <v>-1.2974515847646229</v>
      </c>
      <c r="AF296" s="2">
        <f t="shared" si="140"/>
        <v>-236</v>
      </c>
      <c r="AG296" s="2">
        <f>_xlfn.AGGREGATE(1,6,$AF$3:AF296)</f>
        <v>-134.98979591836735</v>
      </c>
      <c r="AH296" s="2">
        <f>_xlfn.AGGREGATE(8,6,$AF$3:AF296)</f>
        <v>92.532490513541362</v>
      </c>
      <c r="AI296" s="2">
        <f t="shared" si="141"/>
        <v>-1.0916187765080272</v>
      </c>
      <c r="AK296" s="25">
        <v>3.2388401998915257</v>
      </c>
      <c r="AL296" s="4">
        <f t="shared" si="142"/>
        <v>-1.5881393353948174</v>
      </c>
      <c r="AM296" s="4">
        <f t="shared" si="143"/>
        <v>-2.2964209235030646</v>
      </c>
      <c r="AN296" s="4">
        <f t="shared" si="144"/>
        <v>0.64572005900635632</v>
      </c>
      <c r="AO296" s="2">
        <f t="shared" si="145"/>
        <v>3.2388401998915257</v>
      </c>
      <c r="AP296" s="4">
        <f t="shared" si="160"/>
        <v>3.556462276068614</v>
      </c>
      <c r="AQ296" s="4">
        <f t="shared" si="159"/>
        <v>3.4406209994174892</v>
      </c>
      <c r="AR296" s="4">
        <f t="shared" si="146"/>
        <v>-0.11584127665112476</v>
      </c>
      <c r="AU296" s="10" t="e">
        <f t="shared" si="130"/>
        <v>#N/A</v>
      </c>
      <c r="AV296" s="10" t="e">
        <f t="shared" si="131"/>
        <v>#N/A</v>
      </c>
      <c r="AX296" s="21">
        <f t="shared" si="152"/>
        <v>2015</v>
      </c>
      <c r="AY296" s="8">
        <f t="shared" si="153"/>
        <v>2015</v>
      </c>
      <c r="AZ296" s="44">
        <f t="shared" si="147"/>
        <v>0</v>
      </c>
      <c r="BA296" s="5" t="e">
        <f t="shared" si="148"/>
        <v>#N/A</v>
      </c>
      <c r="BB296" s="5" t="e">
        <f t="shared" si="149"/>
        <v>#N/A</v>
      </c>
      <c r="BZ296">
        <v>294</v>
      </c>
      <c r="CA296" s="8">
        <v>0</v>
      </c>
      <c r="CB296" s="8">
        <f t="shared" si="154"/>
        <v>7679.5</v>
      </c>
      <c r="CC296" s="8">
        <v>0</v>
      </c>
      <c r="CD296" s="33">
        <f t="shared" si="155"/>
        <v>6102</v>
      </c>
      <c r="CE296" s="8">
        <v>0</v>
      </c>
      <c r="CF296" s="8">
        <f t="shared" si="156"/>
        <v>5547</v>
      </c>
      <c r="CG296" s="8">
        <v>0</v>
      </c>
      <c r="CH296" s="8">
        <f t="shared" si="157"/>
        <v>6045</v>
      </c>
      <c r="CI296">
        <f t="shared" si="158"/>
        <v>25373.5</v>
      </c>
      <c r="CJ296" s="34">
        <f t="shared" si="150"/>
        <v>0</v>
      </c>
    </row>
    <row r="297" spans="1:88" x14ac:dyDescent="0.25">
      <c r="A297" s="1">
        <v>41346</v>
      </c>
      <c r="B297">
        <v>7807</v>
      </c>
      <c r="C297">
        <v>1988</v>
      </c>
      <c r="D297" s="2">
        <v>2001</v>
      </c>
      <c r="E297">
        <v>2247</v>
      </c>
      <c r="F297" s="26">
        <v>2247</v>
      </c>
      <c r="G297" s="2">
        <f t="shared" si="129"/>
        <v>5819</v>
      </c>
      <c r="H297" s="2">
        <f>_xlfn.AGGREGATE(1,6,$G$3:G297)</f>
        <v>5912.9186440677968</v>
      </c>
      <c r="I297" s="2">
        <f>_xlfn.AGGREGATE(8,6,$G$3:G297)</f>
        <v>246.11907805897948</v>
      </c>
      <c r="J297" s="2">
        <f t="shared" si="132"/>
        <v>-0.38159839053716227</v>
      </c>
      <c r="K297" s="2"/>
      <c r="L297" s="2">
        <f t="shared" si="133"/>
        <v>5806</v>
      </c>
      <c r="M297" s="2">
        <f>_xlfn.AGGREGATE(1,6,$L$3:L297)</f>
        <v>5982.1067796610168</v>
      </c>
      <c r="N297" s="2">
        <f>_xlfn.AGGREGATE(8,6,$L$3:L297)</f>
        <v>267.02727284972553</v>
      </c>
      <c r="O297" s="2">
        <f t="shared" si="134"/>
        <v>-0.6595085879490824</v>
      </c>
      <c r="P297" s="2"/>
      <c r="Q297" s="2">
        <f t="shared" si="135"/>
        <v>5560</v>
      </c>
      <c r="R297" s="2">
        <f>_xlfn.AGGREGATE(1,6,$Q$3:Q297)</f>
        <v>5846.7406779661014</v>
      </c>
      <c r="S297" s="2">
        <f>_xlfn.AGGREGATE(8,6,$Q$3:Q297)</f>
        <v>284.45823789796435</v>
      </c>
      <c r="T297" s="2">
        <f t="shared" si="136"/>
        <v>-1.008023814268848</v>
      </c>
      <c r="V297" s="2">
        <f t="shared" si="137"/>
        <v>-13</v>
      </c>
      <c r="W297" s="2">
        <f>_xlfn.AGGREGATE(1,6,$V$3:V297)</f>
        <v>69.188135593220338</v>
      </c>
      <c r="X297" s="2">
        <f>_xlfn.AGGREGATE(8,6,$V$3:V297)</f>
        <v>73.092310070480337</v>
      </c>
      <c r="Y297" s="2">
        <f t="shared" si="138"/>
        <v>-1.1244429887900549</v>
      </c>
      <c r="AA297" s="2">
        <f t="shared" si="139"/>
        <v>-259</v>
      </c>
      <c r="AB297" s="2">
        <f>_xlfn.AGGREGATE(1,6,$AA$3:AA297)</f>
        <v>-66.177966101694921</v>
      </c>
      <c r="AC297" s="2">
        <f>_xlfn.AGGREGATE(8,6,$AA$3:AA297)</f>
        <v>146.22384635660794</v>
      </c>
      <c r="AD297" s="2">
        <f t="shared" si="151"/>
        <v>-1.3186770742444729</v>
      </c>
      <c r="AF297" s="2">
        <f t="shared" si="140"/>
        <v>-246</v>
      </c>
      <c r="AG297" s="2">
        <f>_xlfn.AGGREGATE(1,6,$AF$3:AF297)</f>
        <v>-135.36610169491524</v>
      </c>
      <c r="AH297" s="2">
        <f>_xlfn.AGGREGATE(8,6,$AF$3:AF297)</f>
        <v>92.600590491527043</v>
      </c>
      <c r="AI297" s="2">
        <f t="shared" si="141"/>
        <v>-1.1947429030186125</v>
      </c>
      <c r="AK297" s="25">
        <v>3.5214437915319334</v>
      </c>
      <c r="AL297" s="4">
        <f t="shared" si="142"/>
        <v>-2.0491307927550926</v>
      </c>
      <c r="AM297" s="4">
        <f t="shared" si="143"/>
        <v>-2.0615216724973653</v>
      </c>
      <c r="AN297" s="4">
        <f t="shared" si="144"/>
        <v>0.58920867372052488</v>
      </c>
      <c r="AO297" s="2">
        <f t="shared" si="145"/>
        <v>3.5214437915319334</v>
      </c>
      <c r="AP297" s="4">
        <f t="shared" si="160"/>
        <v>3.5542030190017315</v>
      </c>
      <c r="AQ297" s="4">
        <f t="shared" si="159"/>
        <v>3.4507238484317946</v>
      </c>
      <c r="AR297" s="4">
        <f t="shared" si="146"/>
        <v>-0.10347917056993694</v>
      </c>
      <c r="AU297" s="10" t="e">
        <f t="shared" si="130"/>
        <v>#N/A</v>
      </c>
      <c r="AV297" s="10" t="e">
        <f t="shared" si="131"/>
        <v>#N/A</v>
      </c>
      <c r="AX297" s="21">
        <f t="shared" si="152"/>
        <v>2015</v>
      </c>
      <c r="AY297" s="8">
        <f t="shared" si="153"/>
        <v>2015</v>
      </c>
      <c r="AZ297" s="44">
        <f t="shared" si="147"/>
        <v>0</v>
      </c>
      <c r="BA297" s="5" t="e">
        <f t="shared" si="148"/>
        <v>#N/A</v>
      </c>
      <c r="BB297" s="5" t="e">
        <f t="shared" si="149"/>
        <v>#N/A</v>
      </c>
      <c r="BZ297">
        <v>295</v>
      </c>
      <c r="CA297" s="8">
        <v>0</v>
      </c>
      <c r="CB297" s="8">
        <f t="shared" si="154"/>
        <v>7679.5</v>
      </c>
      <c r="CC297" s="8">
        <v>0</v>
      </c>
      <c r="CD297" s="33">
        <f t="shared" si="155"/>
        <v>6102</v>
      </c>
      <c r="CE297" s="8">
        <v>0</v>
      </c>
      <c r="CF297" s="8">
        <f t="shared" si="156"/>
        <v>5547</v>
      </c>
      <c r="CG297" s="8">
        <v>0</v>
      </c>
      <c r="CH297" s="8">
        <f t="shared" si="157"/>
        <v>6045</v>
      </c>
      <c r="CI297">
        <f t="shared" si="158"/>
        <v>25373.5</v>
      </c>
      <c r="CJ297" s="34">
        <f t="shared" si="150"/>
        <v>0</v>
      </c>
    </row>
    <row r="298" spans="1:88" x14ac:dyDescent="0.25">
      <c r="A298" s="1">
        <v>41347</v>
      </c>
      <c r="B298">
        <v>7790</v>
      </c>
      <c r="C298">
        <v>1978</v>
      </c>
      <c r="D298" s="2">
        <v>1982.5</v>
      </c>
      <c r="E298">
        <v>2254</v>
      </c>
      <c r="F298" s="26">
        <v>2254</v>
      </c>
      <c r="G298" s="2">
        <f t="shared" si="129"/>
        <v>5812</v>
      </c>
      <c r="H298" s="2">
        <f>_xlfn.AGGREGATE(1,6,$G$3:G298)</f>
        <v>5912.5777027027025</v>
      </c>
      <c r="I298" s="2">
        <f>_xlfn.AGGREGATE(8,6,$G$3:G298)</f>
        <v>245.77275634814703</v>
      </c>
      <c r="J298" s="2">
        <f t="shared" si="132"/>
        <v>-0.4092304785817274</v>
      </c>
      <c r="K298" s="2"/>
      <c r="L298" s="2">
        <f t="shared" si="133"/>
        <v>5807.5</v>
      </c>
      <c r="M298" s="2">
        <f>_xlfn.AGGREGATE(1,6,$L$3:L298)</f>
        <v>5981.5168918918916</v>
      </c>
      <c r="N298" s="2">
        <f>_xlfn.AGGREGATE(8,6,$L$3:L298)</f>
        <v>266.76829733175867</v>
      </c>
      <c r="O298" s="2">
        <f t="shared" si="134"/>
        <v>-0.6523147376671995</v>
      </c>
      <c r="P298" s="2"/>
      <c r="Q298" s="2">
        <f t="shared" si="135"/>
        <v>5536</v>
      </c>
      <c r="R298" s="2">
        <f>_xlfn.AGGREGATE(1,6,$Q$3:Q298)</f>
        <v>5845.6908783783783</v>
      </c>
      <c r="S298" s="2">
        <f>_xlfn.AGGREGATE(8,6,$Q$3:Q298)</f>
        <v>284.54918019070362</v>
      </c>
      <c r="T298" s="2">
        <f t="shared" si="136"/>
        <v>-1.0883562488945666</v>
      </c>
      <c r="V298" s="2">
        <f t="shared" si="137"/>
        <v>-4.5</v>
      </c>
      <c r="W298" s="2">
        <f>_xlfn.AGGREGATE(1,6,$V$3:V298)</f>
        <v>68.939189189189193</v>
      </c>
      <c r="X298" s="2">
        <f>_xlfn.AGGREGATE(8,6,$V$3:V298)</f>
        <v>73.093907235954092</v>
      </c>
      <c r="Y298" s="2">
        <f t="shared" si="138"/>
        <v>-1.0047238130549034</v>
      </c>
      <c r="AA298" s="2">
        <f t="shared" si="139"/>
        <v>-276</v>
      </c>
      <c r="AB298" s="2">
        <f>_xlfn.AGGREGATE(1,6,$AA$3:AA298)</f>
        <v>-66.886824324324323</v>
      </c>
      <c r="AC298" s="2">
        <f>_xlfn.AGGREGATE(8,6,$AA$3:AA298)</f>
        <v>146.48348143445503</v>
      </c>
      <c r="AD298" s="2">
        <f t="shared" si="151"/>
        <v>-1.4275546541351469</v>
      </c>
      <c r="AF298" s="2">
        <f t="shared" si="140"/>
        <v>-271.5</v>
      </c>
      <c r="AG298" s="2">
        <f>_xlfn.AGGREGATE(1,6,$AF$3:AF298)</f>
        <v>-135.82601351351352</v>
      </c>
      <c r="AH298" s="2">
        <f>_xlfn.AGGREGATE(8,6,$AF$3:AF298)</f>
        <v>92.780915472956067</v>
      </c>
      <c r="AI298" s="2">
        <f t="shared" si="141"/>
        <v>-1.4623048909884162</v>
      </c>
      <c r="AK298" s="25">
        <v>3.97821579401813</v>
      </c>
      <c r="AL298" s="4">
        <f t="shared" si="142"/>
        <v>-2.1499014651434933</v>
      </c>
      <c r="AM298" s="4">
        <f t="shared" si="143"/>
        <v>-2.0230479886083232</v>
      </c>
      <c r="AN298" s="4">
        <f t="shared" si="144"/>
        <v>0.19473365973368684</v>
      </c>
      <c r="AO298" s="2">
        <f t="shared" si="145"/>
        <v>3.97821579401813</v>
      </c>
      <c r="AP298" s="4">
        <f t="shared" si="160"/>
        <v>3.5815586819060155</v>
      </c>
      <c r="AQ298" s="4">
        <f t="shared" si="159"/>
        <v>3.5166603416300863</v>
      </c>
      <c r="AR298" s="4">
        <f t="shared" si="146"/>
        <v>-6.4898340275929112E-2</v>
      </c>
      <c r="AU298" s="10" t="e">
        <f t="shared" si="130"/>
        <v>#N/A</v>
      </c>
      <c r="AV298" s="10" t="e">
        <f t="shared" si="131"/>
        <v>#N/A</v>
      </c>
      <c r="AX298" s="21">
        <f t="shared" si="152"/>
        <v>2015</v>
      </c>
      <c r="AY298" s="8">
        <f t="shared" si="153"/>
        <v>2015</v>
      </c>
      <c r="AZ298" s="44">
        <f t="shared" si="147"/>
        <v>0</v>
      </c>
      <c r="BA298" s="5" t="e">
        <f t="shared" si="148"/>
        <v>#N/A</v>
      </c>
      <c r="BB298" s="5" t="e">
        <f t="shared" si="149"/>
        <v>#N/A</v>
      </c>
      <c r="BZ298">
        <v>296</v>
      </c>
      <c r="CA298" s="8">
        <v>0</v>
      </c>
      <c r="CB298" s="8">
        <f t="shared" si="154"/>
        <v>7679.5</v>
      </c>
      <c r="CC298" s="8">
        <v>0</v>
      </c>
      <c r="CD298" s="33">
        <f t="shared" si="155"/>
        <v>6102</v>
      </c>
      <c r="CE298" s="8">
        <v>0</v>
      </c>
      <c r="CF298" s="8">
        <f t="shared" si="156"/>
        <v>5547</v>
      </c>
      <c r="CG298" s="8">
        <v>0</v>
      </c>
      <c r="CH298" s="8">
        <f t="shared" si="157"/>
        <v>6045</v>
      </c>
      <c r="CI298">
        <f t="shared" si="158"/>
        <v>25373.5</v>
      </c>
      <c r="CJ298" s="34">
        <f t="shared" si="150"/>
        <v>0</v>
      </c>
    </row>
    <row r="299" spans="1:88" x14ac:dyDescent="0.25">
      <c r="A299" s="1">
        <v>41348</v>
      </c>
      <c r="B299">
        <v>7811</v>
      </c>
      <c r="C299">
        <v>1984.5</v>
      </c>
      <c r="D299" s="2">
        <v>1979.5</v>
      </c>
      <c r="E299">
        <v>2253</v>
      </c>
      <c r="F299" s="26">
        <v>2253</v>
      </c>
      <c r="G299" s="2">
        <f t="shared" si="129"/>
        <v>5826.5</v>
      </c>
      <c r="H299" s="2">
        <f>_xlfn.AGGREGATE(1,6,$G$3:G299)</f>
        <v>5912.287878787879</v>
      </c>
      <c r="I299" s="2">
        <f>_xlfn.AGGREGATE(8,6,$G$3:G299)</f>
        <v>245.40931081815376</v>
      </c>
      <c r="J299" s="2">
        <f t="shared" si="132"/>
        <v>-0.34957059494554826</v>
      </c>
      <c r="K299" s="2"/>
      <c r="L299" s="2">
        <f t="shared" si="133"/>
        <v>5831.5</v>
      </c>
      <c r="M299" s="2">
        <f>_xlfn.AGGREGATE(1,6,$L$3:L299)</f>
        <v>5981.0117845117848</v>
      </c>
      <c r="N299" s="2">
        <f>_xlfn.AGGREGATE(8,6,$L$3:L299)</f>
        <v>266.46056008344021</v>
      </c>
      <c r="O299" s="2">
        <f t="shared" si="134"/>
        <v>-0.56110286815041677</v>
      </c>
      <c r="P299" s="2"/>
      <c r="Q299" s="2">
        <f t="shared" si="135"/>
        <v>5558</v>
      </c>
      <c r="R299" s="2">
        <f>_xlfn.AGGREGATE(1,6,$Q$3:Q299)</f>
        <v>5844.7222222222226</v>
      </c>
      <c r="S299" s="2">
        <f>_xlfn.AGGREGATE(8,6,$Q$3:Q299)</f>
        <v>284.55816781426131</v>
      </c>
      <c r="T299" s="2">
        <f t="shared" si="136"/>
        <v>-1.007604963247352</v>
      </c>
      <c r="V299" s="2">
        <f t="shared" si="137"/>
        <v>5</v>
      </c>
      <c r="W299" s="2">
        <f>_xlfn.AGGREGATE(1,6,$V$3:V299)</f>
        <v>68.72390572390573</v>
      </c>
      <c r="X299" s="2">
        <f>_xlfn.AGGREGATE(8,6,$V$3:V299)</f>
        <v>73.064690682134284</v>
      </c>
      <c r="Y299" s="2">
        <f t="shared" si="138"/>
        <v>-0.87215733248135741</v>
      </c>
      <c r="AA299" s="2">
        <f t="shared" si="139"/>
        <v>-268.5</v>
      </c>
      <c r="AB299" s="2">
        <f>_xlfn.AGGREGATE(1,6,$AA$3:AA299)</f>
        <v>-67.565656565656568</v>
      </c>
      <c r="AC299" s="2">
        <f>_xlfn.AGGREGATE(8,6,$AA$3:AA299)</f>
        <v>146.70229674764323</v>
      </c>
      <c r="AD299" s="2">
        <f t="shared" si="151"/>
        <v>-1.3696741488648263</v>
      </c>
      <c r="AF299" s="2">
        <f t="shared" si="140"/>
        <v>-273.5</v>
      </c>
      <c r="AG299" s="2">
        <f>_xlfn.AGGREGATE(1,6,$AF$3:AF299)</f>
        <v>-136.2895622895623</v>
      </c>
      <c r="AH299" s="2">
        <f>_xlfn.AGGREGATE(8,6,$AF$3:AF299)</f>
        <v>92.967294449081109</v>
      </c>
      <c r="AI299" s="2">
        <f t="shared" si="141"/>
        <v>-1.4759000842558552</v>
      </c>
      <c r="AK299" s="25">
        <v>3.8531791963680337</v>
      </c>
      <c r="AL299" s="4">
        <f t="shared" si="142"/>
        <v>-1.918278426343317</v>
      </c>
      <c r="AM299" s="4">
        <f t="shared" si="143"/>
        <v>-1.8922608864006354</v>
      </c>
      <c r="AN299" s="4">
        <f t="shared" si="144"/>
        <v>-4.263988362408111E-2</v>
      </c>
      <c r="AO299" s="2">
        <f t="shared" si="145"/>
        <v>3.8531791963680337</v>
      </c>
      <c r="AP299" s="4">
        <f t="shared" si="160"/>
        <v>3.5990825860648554</v>
      </c>
      <c r="AQ299" s="4">
        <f t="shared" si="159"/>
        <v>3.55872519847233</v>
      </c>
      <c r="AR299" s="4">
        <f t="shared" si="146"/>
        <v>-4.0357387592525384E-2</v>
      </c>
      <c r="AU299" s="10" t="e">
        <f t="shared" si="130"/>
        <v>#N/A</v>
      </c>
      <c r="AV299" s="10" t="e">
        <f t="shared" si="131"/>
        <v>#N/A</v>
      </c>
      <c r="AX299" s="21">
        <f t="shared" si="152"/>
        <v>2015</v>
      </c>
      <c r="AY299" s="8">
        <f t="shared" si="153"/>
        <v>2015</v>
      </c>
      <c r="AZ299" s="44">
        <f t="shared" si="147"/>
        <v>0</v>
      </c>
      <c r="BA299" s="5" t="e">
        <f t="shared" si="148"/>
        <v>#N/A</v>
      </c>
      <c r="BB299" s="5" t="e">
        <f t="shared" si="149"/>
        <v>#N/A</v>
      </c>
      <c r="BZ299">
        <v>297</v>
      </c>
      <c r="CA299" s="8">
        <v>0</v>
      </c>
      <c r="CB299" s="8">
        <f t="shared" si="154"/>
        <v>7679.5</v>
      </c>
      <c r="CC299" s="8">
        <v>0</v>
      </c>
      <c r="CD299" s="33">
        <f t="shared" si="155"/>
        <v>6102</v>
      </c>
      <c r="CE299" s="8">
        <v>0</v>
      </c>
      <c r="CF299" s="8">
        <f t="shared" si="156"/>
        <v>5547</v>
      </c>
      <c r="CG299" s="8">
        <v>0</v>
      </c>
      <c r="CH299" s="8">
        <f t="shared" si="157"/>
        <v>6045</v>
      </c>
      <c r="CI299">
        <f t="shared" si="158"/>
        <v>25373.5</v>
      </c>
      <c r="CJ299" s="34">
        <f t="shared" si="150"/>
        <v>0</v>
      </c>
    </row>
    <row r="300" spans="1:88" x14ac:dyDescent="0.25">
      <c r="A300" s="1">
        <v>41351</v>
      </c>
      <c r="B300">
        <v>7589.5</v>
      </c>
      <c r="C300">
        <v>1938</v>
      </c>
      <c r="D300" s="2">
        <v>1927</v>
      </c>
      <c r="E300">
        <v>2184.5</v>
      </c>
      <c r="F300" s="26">
        <v>2184.5</v>
      </c>
      <c r="G300" s="2">
        <f t="shared" si="129"/>
        <v>5651.5</v>
      </c>
      <c r="H300" s="2">
        <f>_xlfn.AGGREGATE(1,6,$G$3:G300)</f>
        <v>5911.4127516778526</v>
      </c>
      <c r="I300" s="2">
        <f>_xlfn.AGGREGATE(8,6,$G$3:G300)</f>
        <v>245.46096790920731</v>
      </c>
      <c r="J300" s="2">
        <f t="shared" si="132"/>
        <v>-1.0588760970501461</v>
      </c>
      <c r="K300" s="2"/>
      <c r="L300" s="2">
        <f t="shared" si="133"/>
        <v>5662.5</v>
      </c>
      <c r="M300" s="2">
        <f>_xlfn.AGGREGATE(1,6,$L$3:L300)</f>
        <v>5979.9429530201342</v>
      </c>
      <c r="N300" s="2">
        <f>_xlfn.AGGREGATE(8,6,$L$3:L300)</f>
        <v>266.65007771164937</v>
      </c>
      <c r="O300" s="2">
        <f t="shared" si="134"/>
        <v>-1.1904851322166548</v>
      </c>
      <c r="P300" s="2"/>
      <c r="Q300" s="2">
        <f t="shared" si="135"/>
        <v>5405</v>
      </c>
      <c r="R300" s="2">
        <f>_xlfn.AGGREGATE(1,6,$Q$3:Q300)</f>
        <v>5843.2466442953018</v>
      </c>
      <c r="S300" s="2">
        <f>_xlfn.AGGREGATE(8,6,$Q$3:Q300)</f>
        <v>285.21622550400724</v>
      </c>
      <c r="T300" s="2">
        <f t="shared" si="136"/>
        <v>-1.5365417711452904</v>
      </c>
      <c r="V300" s="2">
        <f t="shared" si="137"/>
        <v>11</v>
      </c>
      <c r="W300" s="2">
        <f>_xlfn.AGGREGATE(1,6,$V$3:V300)</f>
        <v>68.530201342281885</v>
      </c>
      <c r="X300" s="2">
        <f>_xlfn.AGGREGATE(8,6,$V$3:V300)</f>
        <v>73.018344394270315</v>
      </c>
      <c r="Y300" s="2">
        <f t="shared" si="138"/>
        <v>-0.78788695935971165</v>
      </c>
      <c r="AA300" s="2">
        <f t="shared" si="139"/>
        <v>-246.5</v>
      </c>
      <c r="AB300" s="2">
        <f>_xlfn.AGGREGATE(1,6,$AA$3:AA300)</f>
        <v>-68.166107382550337</v>
      </c>
      <c r="AC300" s="2">
        <f>_xlfn.AGGREGATE(8,6,$AA$3:AA300)</f>
        <v>146.82106316719518</v>
      </c>
      <c r="AD300" s="2">
        <f t="shared" si="151"/>
        <v>-1.2146342545849069</v>
      </c>
      <c r="AF300" s="2">
        <f t="shared" si="140"/>
        <v>-257.5</v>
      </c>
      <c r="AG300" s="2">
        <f>_xlfn.AGGREGATE(1,6,$AF$3:AF300)</f>
        <v>-136.69630872483222</v>
      </c>
      <c r="AH300" s="2">
        <f>_xlfn.AGGREGATE(8,6,$AF$3:AF300)</f>
        <v>93.075513578949568</v>
      </c>
      <c r="AI300" s="2">
        <f t="shared" si="141"/>
        <v>-1.297910552733059</v>
      </c>
      <c r="AK300" s="25">
        <v>4.0490865784632568</v>
      </c>
      <c r="AL300" s="4">
        <f t="shared" si="142"/>
        <v>-3.785903000412091</v>
      </c>
      <c r="AM300" s="4">
        <f t="shared" si="143"/>
        <v>-0.9436451168944725</v>
      </c>
      <c r="AN300" s="4">
        <f t="shared" si="144"/>
        <v>0.68046153884330729</v>
      </c>
      <c r="AO300" s="2">
        <f t="shared" si="145"/>
        <v>4.0490865784632568</v>
      </c>
      <c r="AP300" s="4">
        <f t="shared" si="160"/>
        <v>3.6281151017034619</v>
      </c>
      <c r="AQ300" s="4">
        <f t="shared" si="159"/>
        <v>3.6200203709711958</v>
      </c>
      <c r="AR300" s="4">
        <f t="shared" si="146"/>
        <v>-8.0947307322660755E-3</v>
      </c>
      <c r="AU300" s="10" t="e">
        <f t="shared" si="130"/>
        <v>#N/A</v>
      </c>
      <c r="AV300" s="10" t="e">
        <f t="shared" si="131"/>
        <v>#N/A</v>
      </c>
      <c r="AX300" s="21">
        <f t="shared" si="152"/>
        <v>2015</v>
      </c>
      <c r="AY300" s="8">
        <f t="shared" si="153"/>
        <v>2015</v>
      </c>
      <c r="AZ300" s="44">
        <f t="shared" si="147"/>
        <v>0</v>
      </c>
      <c r="BA300" s="5" t="e">
        <f t="shared" si="148"/>
        <v>#N/A</v>
      </c>
      <c r="BB300" s="5" t="e">
        <f t="shared" si="149"/>
        <v>#N/A</v>
      </c>
      <c r="BZ300">
        <v>298</v>
      </c>
      <c r="CA300" s="8">
        <v>0</v>
      </c>
      <c r="CB300" s="8">
        <f t="shared" si="154"/>
        <v>7679.5</v>
      </c>
      <c r="CC300" s="8">
        <v>0</v>
      </c>
      <c r="CD300" s="33">
        <f t="shared" si="155"/>
        <v>6102</v>
      </c>
      <c r="CE300" s="8">
        <v>0</v>
      </c>
      <c r="CF300" s="8">
        <f t="shared" si="156"/>
        <v>5547</v>
      </c>
      <c r="CG300" s="8">
        <v>0</v>
      </c>
      <c r="CH300" s="8">
        <f t="shared" si="157"/>
        <v>6045</v>
      </c>
      <c r="CI300">
        <f t="shared" si="158"/>
        <v>25373.5</v>
      </c>
      <c r="CJ300" s="34">
        <f t="shared" si="150"/>
        <v>0</v>
      </c>
    </row>
    <row r="301" spans="1:88" x14ac:dyDescent="0.25">
      <c r="A301" s="1">
        <v>41352</v>
      </c>
      <c r="B301">
        <v>7568</v>
      </c>
      <c r="C301">
        <v>1945.5</v>
      </c>
      <c r="D301" s="2">
        <v>1920.5</v>
      </c>
      <c r="E301">
        <v>2179.5</v>
      </c>
      <c r="F301" s="26">
        <v>2179.5</v>
      </c>
      <c r="G301" s="2">
        <f t="shared" si="129"/>
        <v>5622.5</v>
      </c>
      <c r="H301" s="2">
        <f>_xlfn.AGGREGATE(1,6,$G$3:G301)</f>
        <v>5910.4464882943148</v>
      </c>
      <c r="I301" s="2">
        <f>_xlfn.AGGREGATE(8,6,$G$3:G301)</f>
        <v>245.61720270287981</v>
      </c>
      <c r="J301" s="2">
        <f t="shared" si="132"/>
        <v>-1.1723384401647152</v>
      </c>
      <c r="K301" s="2"/>
      <c r="L301" s="2">
        <f t="shared" si="133"/>
        <v>5647.5</v>
      </c>
      <c r="M301" s="2">
        <f>_xlfn.AGGREGATE(1,6,$L$3:L301)</f>
        <v>5978.83110367893</v>
      </c>
      <c r="N301" s="2">
        <f>_xlfn.AGGREGATE(8,6,$L$3:L301)</f>
        <v>266.8948369660161</v>
      </c>
      <c r="O301" s="2">
        <f t="shared" si="134"/>
        <v>-1.2414294238337726</v>
      </c>
      <c r="P301" s="2"/>
      <c r="Q301" s="2">
        <f t="shared" si="135"/>
        <v>5388.5</v>
      </c>
      <c r="R301" s="2">
        <f>_xlfn.AGGREGATE(1,6,$Q$3:Q301)</f>
        <v>5841.7257525083614</v>
      </c>
      <c r="S301" s="2">
        <f>_xlfn.AGGREGATE(8,6,$Q$3:Q301)</f>
        <v>285.94673409246366</v>
      </c>
      <c r="T301" s="2">
        <f t="shared" si="136"/>
        <v>-1.5850006258921163</v>
      </c>
      <c r="V301" s="2">
        <f t="shared" si="137"/>
        <v>25</v>
      </c>
      <c r="W301" s="2">
        <f>_xlfn.AGGREGATE(1,6,$V$3:V301)</f>
        <v>68.384615384615387</v>
      </c>
      <c r="X301" s="2">
        <f>_xlfn.AGGREGATE(8,6,$V$3:V301)</f>
        <v>72.939448227932289</v>
      </c>
      <c r="Y301" s="2">
        <f t="shared" si="138"/>
        <v>-0.59480317494369495</v>
      </c>
      <c r="AA301" s="2">
        <f t="shared" si="139"/>
        <v>-234</v>
      </c>
      <c r="AB301" s="2">
        <f>_xlfn.AGGREGATE(1,6,$AA$3:AA301)</f>
        <v>-68.720735785953181</v>
      </c>
      <c r="AC301" s="2">
        <f>_xlfn.AGGREGATE(8,6,$AA$3:AA301)</f>
        <v>146.88770574304465</v>
      </c>
      <c r="AD301" s="2">
        <f t="shared" si="151"/>
        <v>-1.1252082900877702</v>
      </c>
      <c r="AF301" s="2">
        <f t="shared" si="140"/>
        <v>-259</v>
      </c>
      <c r="AG301" s="2">
        <f>_xlfn.AGGREGATE(1,6,$AF$3:AF301)</f>
        <v>-137.10535117056855</v>
      </c>
      <c r="AH301" s="2">
        <f>_xlfn.AGGREGATE(8,6,$AF$3:AF301)</f>
        <v>93.187648847829493</v>
      </c>
      <c r="AI301" s="2">
        <f t="shared" si="141"/>
        <v>-1.3080558457750013</v>
      </c>
      <c r="AK301" s="25">
        <v>4.0182647617548879</v>
      </c>
      <c r="AL301" s="4">
        <f t="shared" si="142"/>
        <v>-3.9987684898906042</v>
      </c>
      <c r="AM301" s="4">
        <f t="shared" si="143"/>
        <v>-0.54767302486674996</v>
      </c>
      <c r="AN301" s="4">
        <f t="shared" si="144"/>
        <v>0.52817675300246614</v>
      </c>
      <c r="AO301" s="2">
        <f t="shared" si="145"/>
        <v>4.0182647617548879</v>
      </c>
      <c r="AP301" s="4">
        <f t="shared" si="160"/>
        <v>3.6532860475132312</v>
      </c>
      <c r="AQ301" s="4">
        <f t="shared" si="159"/>
        <v>3.6698009198191572</v>
      </c>
      <c r="AR301" s="4">
        <f t="shared" si="146"/>
        <v>1.6514872305926076E-2</v>
      </c>
      <c r="AU301" s="10" t="e">
        <f t="shared" si="130"/>
        <v>#N/A</v>
      </c>
      <c r="AV301" s="10" t="e">
        <f t="shared" si="131"/>
        <v>#N/A</v>
      </c>
      <c r="AX301" s="21">
        <f t="shared" si="152"/>
        <v>2015</v>
      </c>
      <c r="AY301" s="8">
        <f t="shared" si="153"/>
        <v>2015</v>
      </c>
      <c r="AZ301" s="44">
        <f t="shared" si="147"/>
        <v>0</v>
      </c>
      <c r="BA301" s="5" t="e">
        <f t="shared" si="148"/>
        <v>#N/A</v>
      </c>
      <c r="BB301" s="5" t="e">
        <f t="shared" si="149"/>
        <v>#N/A</v>
      </c>
      <c r="BZ301">
        <v>299</v>
      </c>
      <c r="CA301" s="8">
        <v>0</v>
      </c>
      <c r="CB301" s="8">
        <f t="shared" si="154"/>
        <v>7679.5</v>
      </c>
      <c r="CC301" s="8">
        <v>0</v>
      </c>
      <c r="CD301" s="33">
        <f t="shared" si="155"/>
        <v>6102</v>
      </c>
      <c r="CE301" s="8">
        <v>0</v>
      </c>
      <c r="CF301" s="8">
        <f t="shared" si="156"/>
        <v>5547</v>
      </c>
      <c r="CG301" s="8">
        <v>0</v>
      </c>
      <c r="CH301" s="8">
        <f t="shared" si="157"/>
        <v>6045</v>
      </c>
      <c r="CI301">
        <f t="shared" si="158"/>
        <v>25373.5</v>
      </c>
      <c r="CJ301" s="34">
        <f t="shared" si="150"/>
        <v>0</v>
      </c>
    </row>
    <row r="302" spans="1:88" x14ac:dyDescent="0.25">
      <c r="A302" s="1">
        <v>41353</v>
      </c>
      <c r="B302">
        <v>7604</v>
      </c>
      <c r="C302">
        <v>1943</v>
      </c>
      <c r="D302" s="2">
        <v>1932.5</v>
      </c>
      <c r="E302">
        <v>2185</v>
      </c>
      <c r="F302" s="26">
        <v>2185</v>
      </c>
      <c r="G302" s="2">
        <f t="shared" si="129"/>
        <v>5661</v>
      </c>
      <c r="H302" s="2">
        <f>_xlfn.AGGREGATE(1,6,$G$3:G302)</f>
        <v>5909.6149999999998</v>
      </c>
      <c r="I302" s="2">
        <f>_xlfn.AGGREGATE(8,6,$G$3:G302)</f>
        <v>245.62865880226599</v>
      </c>
      <c r="J302" s="2">
        <f t="shared" si="132"/>
        <v>-1.0121579509992678</v>
      </c>
      <c r="K302" s="2"/>
      <c r="L302" s="2">
        <f t="shared" si="133"/>
        <v>5671.5</v>
      </c>
      <c r="M302" s="2">
        <f>_xlfn.AGGREGATE(1,6,$L$3:L302)</f>
        <v>5977.8066666666664</v>
      </c>
      <c r="N302" s="2">
        <f>_xlfn.AGGREGATE(8,6,$L$3:L302)</f>
        <v>267.03783072607695</v>
      </c>
      <c r="O302" s="2">
        <f t="shared" si="134"/>
        <v>-1.1470534561856547</v>
      </c>
      <c r="P302" s="2"/>
      <c r="Q302" s="2">
        <f t="shared" si="135"/>
        <v>5419</v>
      </c>
      <c r="R302" s="2">
        <f>_xlfn.AGGREGATE(1,6,$Q$3:Q302)</f>
        <v>5840.3166666666666</v>
      </c>
      <c r="S302" s="2">
        <f>_xlfn.AGGREGATE(8,6,$Q$3:Q302)</f>
        <v>286.50768629402512</v>
      </c>
      <c r="T302" s="2">
        <f t="shared" si="136"/>
        <v>-1.4705248299492228</v>
      </c>
      <c r="V302" s="2">
        <f t="shared" si="137"/>
        <v>10.5</v>
      </c>
      <c r="W302" s="2">
        <f>_xlfn.AGGREGATE(1,6,$V$3:V302)</f>
        <v>68.191666666666663</v>
      </c>
      <c r="X302" s="2">
        <f>_xlfn.AGGREGATE(8,6,$V$3:V302)</f>
        <v>72.894175102602603</v>
      </c>
      <c r="Y302" s="2">
        <f t="shared" si="138"/>
        <v>-0.79144412548001863</v>
      </c>
      <c r="AA302" s="2">
        <f t="shared" si="139"/>
        <v>-242</v>
      </c>
      <c r="AB302" s="2">
        <f>_xlfn.AGGREGATE(1,6,$AA$3:AA302)</f>
        <v>-69.298333333333332</v>
      </c>
      <c r="AC302" s="2">
        <f>_xlfn.AGGREGATE(8,6,$AA$3:AA302)</f>
        <v>146.98241447155809</v>
      </c>
      <c r="AD302" s="2">
        <f t="shared" si="151"/>
        <v>-1.174981832265964</v>
      </c>
      <c r="AF302" s="2">
        <f t="shared" si="140"/>
        <v>-252.5</v>
      </c>
      <c r="AG302" s="2">
        <f>_xlfn.AGGREGATE(1,6,$AF$3:AF302)</f>
        <v>-137.49</v>
      </c>
      <c r="AH302" s="2">
        <f>_xlfn.AGGREGATE(8,6,$AF$3:AF302)</f>
        <v>93.269662270215179</v>
      </c>
      <c r="AI302" s="2">
        <f t="shared" si="141"/>
        <v>-1.233091202440511</v>
      </c>
      <c r="AK302" s="25">
        <v>3.8785978646556978</v>
      </c>
      <c r="AL302" s="4">
        <f t="shared" si="142"/>
        <v>-3.6297362371341451</v>
      </c>
      <c r="AM302" s="4">
        <f t="shared" si="143"/>
        <v>-0.95426800674671486</v>
      </c>
      <c r="AN302" s="4">
        <f t="shared" si="144"/>
        <v>0.70540637922516236</v>
      </c>
      <c r="AO302" s="2">
        <f t="shared" si="145"/>
        <v>3.8785978646556978</v>
      </c>
      <c r="AP302" s="4">
        <f t="shared" si="160"/>
        <v>3.6678222937804872</v>
      </c>
      <c r="AQ302" s="4">
        <f t="shared" si="159"/>
        <v>3.6959005379237251</v>
      </c>
      <c r="AR302" s="4">
        <f t="shared" si="146"/>
        <v>2.8078244143237896E-2</v>
      </c>
      <c r="AU302" s="10" t="e">
        <f t="shared" si="130"/>
        <v>#N/A</v>
      </c>
      <c r="AV302" s="10" t="e">
        <f t="shared" si="131"/>
        <v>#N/A</v>
      </c>
      <c r="AX302" s="21">
        <f t="shared" si="152"/>
        <v>2015</v>
      </c>
      <c r="AY302" s="8">
        <f t="shared" si="153"/>
        <v>2015</v>
      </c>
      <c r="AZ302" s="44">
        <f t="shared" si="147"/>
        <v>0</v>
      </c>
      <c r="BA302" s="5" t="e">
        <f t="shared" si="148"/>
        <v>#N/A</v>
      </c>
      <c r="BB302" s="5" t="e">
        <f t="shared" si="149"/>
        <v>#N/A</v>
      </c>
      <c r="BZ302">
        <v>300</v>
      </c>
      <c r="CA302" s="8">
        <v>0</v>
      </c>
      <c r="CB302" s="8">
        <f t="shared" si="154"/>
        <v>7679.5</v>
      </c>
      <c r="CC302" s="8">
        <v>0</v>
      </c>
      <c r="CD302" s="33">
        <f t="shared" si="155"/>
        <v>6102</v>
      </c>
      <c r="CE302" s="8">
        <v>0</v>
      </c>
      <c r="CF302" s="8">
        <f t="shared" si="156"/>
        <v>5547</v>
      </c>
      <c r="CG302" s="8">
        <v>0</v>
      </c>
      <c r="CH302" s="8">
        <f t="shared" si="157"/>
        <v>6045</v>
      </c>
      <c r="CI302">
        <f t="shared" si="158"/>
        <v>25373.5</v>
      </c>
      <c r="CJ302" s="34">
        <f t="shared" si="150"/>
        <v>0</v>
      </c>
    </row>
    <row r="303" spans="1:88" x14ac:dyDescent="0.25">
      <c r="A303" s="1">
        <v>41354</v>
      </c>
      <c r="B303">
        <v>7626</v>
      </c>
      <c r="C303">
        <v>1936.5</v>
      </c>
      <c r="D303" s="2">
        <v>1950</v>
      </c>
      <c r="E303">
        <v>2208</v>
      </c>
      <c r="F303" s="26">
        <v>2208</v>
      </c>
      <c r="G303" s="2">
        <f t="shared" si="129"/>
        <v>5689.5</v>
      </c>
      <c r="H303" s="2">
        <f>_xlfn.AGGREGATE(1,6,$G$3:G303)</f>
        <v>5908.8837209302328</v>
      </c>
      <c r="I303" s="2">
        <f>_xlfn.AGGREGATE(8,6,$G$3:G303)</f>
        <v>245.54719593729075</v>
      </c>
      <c r="J303" s="2">
        <f t="shared" si="132"/>
        <v>-0.89344828432192835</v>
      </c>
      <c r="K303" s="2"/>
      <c r="L303" s="2">
        <f t="shared" si="133"/>
        <v>5676</v>
      </c>
      <c r="M303" s="2">
        <f>_xlfn.AGGREGATE(1,6,$L$3:L303)</f>
        <v>5976.8039867109637</v>
      </c>
      <c r="N303" s="2">
        <f>_xlfn.AGGREGATE(8,6,$L$3:L303)</f>
        <v>267.15895177902541</v>
      </c>
      <c r="O303" s="2">
        <f t="shared" si="134"/>
        <v>-1.1259363937008071</v>
      </c>
      <c r="P303" s="2"/>
      <c r="Q303" s="2">
        <f t="shared" si="135"/>
        <v>5418</v>
      </c>
      <c r="R303" s="2">
        <f>_xlfn.AGGREGATE(1,6,$Q$3:Q303)</f>
        <v>5838.913621262458</v>
      </c>
      <c r="S303" s="2">
        <f>_xlfn.AGGREGATE(8,6,$Q$3:Q303)</f>
        <v>287.06184366823936</v>
      </c>
      <c r="T303" s="2">
        <f t="shared" si="136"/>
        <v>-1.4662820244020751</v>
      </c>
      <c r="V303" s="2">
        <f t="shared" si="137"/>
        <v>-13.5</v>
      </c>
      <c r="W303" s="2">
        <f>_xlfn.AGGREGATE(1,6,$V$3:V303)</f>
        <v>67.920265780730901</v>
      </c>
      <c r="X303" s="2">
        <f>_xlfn.AGGREGATE(8,6,$V$3:V303)</f>
        <v>72.924654749688429</v>
      </c>
      <c r="Y303" s="2">
        <f t="shared" si="138"/>
        <v>-1.1164984744899156</v>
      </c>
      <c r="AA303" s="2">
        <f t="shared" si="139"/>
        <v>-271.5</v>
      </c>
      <c r="AB303" s="2">
        <f>_xlfn.AGGREGATE(1,6,$AA$3:AA303)</f>
        <v>-69.970099667774093</v>
      </c>
      <c r="AC303" s="2">
        <f>_xlfn.AGGREGATE(8,6,$AA$3:AA303)</f>
        <v>147.19863329588395</v>
      </c>
      <c r="AD303" s="2">
        <f t="shared" si="151"/>
        <v>-1.3691017084861834</v>
      </c>
      <c r="AF303" s="2">
        <f t="shared" si="140"/>
        <v>-258</v>
      </c>
      <c r="AG303" s="2">
        <f>_xlfn.AGGREGATE(1,6,$AF$3:AF303)</f>
        <v>-137.89036544850498</v>
      </c>
      <c r="AH303" s="2">
        <f>_xlfn.AGGREGATE(8,6,$AF$3:AF303)</f>
        <v>93.372461420344322</v>
      </c>
      <c r="AI303" s="2">
        <f t="shared" si="141"/>
        <v>-1.2863496658911586</v>
      </c>
      <c r="AK303" s="25">
        <v>4.1217333987794174</v>
      </c>
      <c r="AL303" s="4">
        <f t="shared" si="142"/>
        <v>-3.4856667024248105</v>
      </c>
      <c r="AM303" s="4">
        <f t="shared" si="143"/>
        <v>-1.5921518986541705</v>
      </c>
      <c r="AN303" s="4">
        <f t="shared" si="144"/>
        <v>0.95608520229956406</v>
      </c>
      <c r="AO303" s="2">
        <f t="shared" si="145"/>
        <v>4.1217333987794174</v>
      </c>
      <c r="AP303" s="4">
        <f t="shared" si="160"/>
        <v>3.6971068811997734</v>
      </c>
      <c r="AQ303" s="4">
        <f t="shared" si="159"/>
        <v>3.7491296455306866</v>
      </c>
      <c r="AR303" s="4">
        <f t="shared" si="146"/>
        <v>5.202276433091324E-2</v>
      </c>
      <c r="AU303" s="10" t="e">
        <f t="shared" si="130"/>
        <v>#N/A</v>
      </c>
      <c r="AV303" s="10" t="e">
        <f t="shared" si="131"/>
        <v>#N/A</v>
      </c>
      <c r="AX303" s="21">
        <f t="shared" si="152"/>
        <v>2015</v>
      </c>
      <c r="AY303" s="8">
        <f t="shared" si="153"/>
        <v>2015</v>
      </c>
      <c r="AZ303" s="44">
        <f t="shared" si="147"/>
        <v>0</v>
      </c>
      <c r="BA303" s="5" t="e">
        <f t="shared" si="148"/>
        <v>#N/A</v>
      </c>
      <c r="BB303" s="5" t="e">
        <f t="shared" si="149"/>
        <v>#N/A</v>
      </c>
      <c r="BZ303">
        <v>301</v>
      </c>
      <c r="CA303" s="8">
        <v>0</v>
      </c>
      <c r="CB303" s="8">
        <f t="shared" si="154"/>
        <v>7679.5</v>
      </c>
      <c r="CC303" s="8">
        <v>0</v>
      </c>
      <c r="CD303" s="33">
        <f t="shared" si="155"/>
        <v>6102</v>
      </c>
      <c r="CE303" s="8">
        <v>0</v>
      </c>
      <c r="CF303" s="8">
        <f t="shared" si="156"/>
        <v>5547</v>
      </c>
      <c r="CG303" s="8">
        <v>0</v>
      </c>
      <c r="CH303" s="8">
        <f t="shared" si="157"/>
        <v>6045</v>
      </c>
      <c r="CI303">
        <f t="shared" si="158"/>
        <v>25373.5</v>
      </c>
      <c r="CJ303" s="34">
        <f t="shared" si="150"/>
        <v>0</v>
      </c>
    </row>
    <row r="304" spans="1:88" x14ac:dyDescent="0.25">
      <c r="A304" s="1">
        <v>41355</v>
      </c>
      <c r="B304">
        <v>7655</v>
      </c>
      <c r="C304">
        <v>1938</v>
      </c>
      <c r="D304" s="2">
        <v>1944</v>
      </c>
      <c r="E304">
        <v>2185</v>
      </c>
      <c r="F304" s="26">
        <v>2185</v>
      </c>
      <c r="G304" s="2">
        <f t="shared" si="129"/>
        <v>5717</v>
      </c>
      <c r="H304" s="2">
        <f>_xlfn.AGGREGATE(1,6,$G$3:G304)</f>
        <v>5908.2483443708607</v>
      </c>
      <c r="I304" s="2">
        <f>_xlfn.AGGREGATE(8,6,$G$3:G304)</f>
        <v>245.388045844977</v>
      </c>
      <c r="J304" s="2">
        <f t="shared" si="132"/>
        <v>-0.77937107210055823</v>
      </c>
      <c r="K304" s="2"/>
      <c r="L304" s="2">
        <f t="shared" si="133"/>
        <v>5711</v>
      </c>
      <c r="M304" s="2">
        <f>_xlfn.AGGREGATE(1,6,$L$3:L304)</f>
        <v>5975.9238410596026</v>
      </c>
      <c r="N304" s="2">
        <f>_xlfn.AGGREGATE(8,6,$L$3:L304)</f>
        <v>267.1530266473427</v>
      </c>
      <c r="O304" s="2">
        <f t="shared" si="134"/>
        <v>-0.9916557726643962</v>
      </c>
      <c r="P304" s="2"/>
      <c r="Q304" s="2">
        <f t="shared" si="135"/>
        <v>5470</v>
      </c>
      <c r="R304" s="2">
        <f>_xlfn.AGGREGATE(1,6,$Q$3:Q304)</f>
        <v>5837.6920529801328</v>
      </c>
      <c r="S304" s="2">
        <f>_xlfn.AGGREGATE(8,6,$Q$3:Q304)</f>
        <v>287.3687534337891</v>
      </c>
      <c r="T304" s="2">
        <f t="shared" si="136"/>
        <v>-1.2795129901443876</v>
      </c>
      <c r="V304" s="2">
        <f t="shared" si="137"/>
        <v>-6</v>
      </c>
      <c r="W304" s="2">
        <f>_xlfn.AGGREGATE(1,6,$V$3:V304)</f>
        <v>67.675496688741717</v>
      </c>
      <c r="X304" s="2">
        <f>_xlfn.AGGREGATE(8,6,$V$3:V304)</f>
        <v>72.927563141880057</v>
      </c>
      <c r="Y304" s="2">
        <f t="shared" si="138"/>
        <v>-1.0102558417508969</v>
      </c>
      <c r="AA304" s="2">
        <f t="shared" si="139"/>
        <v>-247</v>
      </c>
      <c r="AB304" s="2">
        <f>_xlfn.AGGREGATE(1,6,$AA$3:AA304)</f>
        <v>-70.556291390728475</v>
      </c>
      <c r="AC304" s="2">
        <f>_xlfn.AGGREGATE(8,6,$AA$3:AA304)</f>
        <v>147.30621508770346</v>
      </c>
      <c r="AD304" s="2">
        <f t="shared" si="151"/>
        <v>-1.1978022007029381</v>
      </c>
      <c r="AF304" s="2">
        <f t="shared" si="140"/>
        <v>-241</v>
      </c>
      <c r="AG304" s="2">
        <f>_xlfn.AGGREGATE(1,6,$AF$3:AF304)</f>
        <v>-138.23178807947019</v>
      </c>
      <c r="AH304" s="2">
        <f>_xlfn.AGGREGATE(8,6,$AF$3:AF304)</f>
        <v>93.405754726398257</v>
      </c>
      <c r="AI304" s="2">
        <f t="shared" si="141"/>
        <v>-1.1002342652393937</v>
      </c>
      <c r="AK304" s="25">
        <v>3.5775494560867189</v>
      </c>
      <c r="AL304" s="4">
        <f t="shared" si="142"/>
        <v>-3.0505398349093422</v>
      </c>
      <c r="AM304" s="4">
        <f t="shared" si="143"/>
        <v>-1.4286869703532767</v>
      </c>
      <c r="AN304" s="4">
        <f t="shared" si="144"/>
        <v>0.90167734917589937</v>
      </c>
      <c r="AO304" s="2">
        <f t="shared" si="145"/>
        <v>3.5775494560867189</v>
      </c>
      <c r="AP304" s="4">
        <f t="shared" si="160"/>
        <v>3.689393498934415</v>
      </c>
      <c r="AQ304" s="4">
        <f t="shared" si="159"/>
        <v>3.7276821218501905</v>
      </c>
      <c r="AR304" s="4">
        <f t="shared" si="146"/>
        <v>3.8288622915775505E-2</v>
      </c>
      <c r="AU304" s="10" t="e">
        <f t="shared" si="130"/>
        <v>#N/A</v>
      </c>
      <c r="AV304" s="10" t="e">
        <f t="shared" si="131"/>
        <v>#N/A</v>
      </c>
      <c r="AX304" s="21">
        <f t="shared" si="152"/>
        <v>2015</v>
      </c>
      <c r="AY304" s="8">
        <f t="shared" si="153"/>
        <v>2015</v>
      </c>
      <c r="AZ304" s="44">
        <f t="shared" si="147"/>
        <v>0</v>
      </c>
      <c r="BA304" s="5" t="e">
        <f t="shared" si="148"/>
        <v>#N/A</v>
      </c>
      <c r="BB304" s="5" t="e">
        <f t="shared" si="149"/>
        <v>#N/A</v>
      </c>
      <c r="BZ304">
        <v>302</v>
      </c>
      <c r="CA304" s="8">
        <v>0</v>
      </c>
      <c r="CB304" s="8">
        <f t="shared" si="154"/>
        <v>7679.5</v>
      </c>
      <c r="CC304" s="8">
        <v>0</v>
      </c>
      <c r="CD304" s="33">
        <f t="shared" si="155"/>
        <v>6102</v>
      </c>
      <c r="CE304" s="8">
        <v>0</v>
      </c>
      <c r="CF304" s="8">
        <f t="shared" si="156"/>
        <v>5547</v>
      </c>
      <c r="CG304" s="8">
        <v>0</v>
      </c>
      <c r="CH304" s="8">
        <f t="shared" si="157"/>
        <v>6045</v>
      </c>
      <c r="CI304">
        <f t="shared" si="158"/>
        <v>25373.5</v>
      </c>
      <c r="CJ304" s="34">
        <f t="shared" si="150"/>
        <v>0</v>
      </c>
    </row>
    <row r="305" spans="1:88" x14ac:dyDescent="0.25">
      <c r="A305" s="1">
        <v>41358</v>
      </c>
      <c r="B305">
        <v>7639</v>
      </c>
      <c r="C305">
        <v>1931.5</v>
      </c>
      <c r="D305" s="2">
        <v>1939</v>
      </c>
      <c r="E305">
        <v>2190</v>
      </c>
      <c r="F305" s="26">
        <v>2190</v>
      </c>
      <c r="G305" s="2">
        <f t="shared" si="129"/>
        <v>5707.5</v>
      </c>
      <c r="H305" s="2">
        <f>_xlfn.AGGREGATE(1,6,$G$3:G305)</f>
        <v>5907.5858085808577</v>
      </c>
      <c r="I305" s="2">
        <f>_xlfn.AGGREGATE(8,6,$G$3:G305)</f>
        <v>245.25318899617821</v>
      </c>
      <c r="J305" s="2">
        <f t="shared" si="132"/>
        <v>-0.81583366723918782</v>
      </c>
      <c r="K305" s="2"/>
      <c r="L305" s="2">
        <f t="shared" si="133"/>
        <v>5700</v>
      </c>
      <c r="M305" s="2">
        <f>_xlfn.AGGREGATE(1,6,$L$3:L305)</f>
        <v>5975.0132013201319</v>
      </c>
      <c r="N305" s="2">
        <f>_xlfn.AGGREGATE(8,6,$L$3:L305)</f>
        <v>267.18089490325224</v>
      </c>
      <c r="O305" s="2">
        <f t="shared" si="134"/>
        <v>-1.0293146200431575</v>
      </c>
      <c r="P305" s="2"/>
      <c r="Q305" s="2">
        <f t="shared" si="135"/>
        <v>5449</v>
      </c>
      <c r="R305" s="2">
        <f>_xlfn.AGGREGATE(1,6,$Q$3:Q305)</f>
        <v>5836.409240924092</v>
      </c>
      <c r="S305" s="2">
        <f>_xlfn.AGGREGATE(8,6,$Q$3:Q305)</f>
        <v>287.75897865938737</v>
      </c>
      <c r="T305" s="2">
        <f t="shared" si="136"/>
        <v>-1.346297664555788</v>
      </c>
      <c r="V305" s="2">
        <f t="shared" si="137"/>
        <v>-7.5</v>
      </c>
      <c r="W305" s="2">
        <f>_xlfn.AGGREGATE(1,6,$V$3:V305)</f>
        <v>67.427392739273927</v>
      </c>
      <c r="X305" s="2">
        <f>_xlfn.AGGREGATE(8,6,$V$3:V305)</f>
        <v>72.93467402669603</v>
      </c>
      <c r="Y305" s="2">
        <f t="shared" si="138"/>
        <v>-1.0273219663921238</v>
      </c>
      <c r="AA305" s="2">
        <f t="shared" si="139"/>
        <v>-258.5</v>
      </c>
      <c r="AB305" s="2">
        <f>_xlfn.AGGREGATE(1,6,$AA$3:AA305)</f>
        <v>-71.17656765676567</v>
      </c>
      <c r="AC305" s="2">
        <f>_xlfn.AGGREGATE(8,6,$AA$3:AA305)</f>
        <v>147.45744817364223</v>
      </c>
      <c r="AD305" s="2">
        <f t="shared" si="151"/>
        <v>-1.2703558529145773</v>
      </c>
      <c r="AF305" s="2">
        <f t="shared" si="140"/>
        <v>-251</v>
      </c>
      <c r="AG305" s="2">
        <f>_xlfn.AGGREGATE(1,6,$AF$3:AF305)</f>
        <v>-138.60396039603961</v>
      </c>
      <c r="AH305" s="2">
        <f>_xlfn.AGGREGATE(8,6,$AF$3:AF305)</f>
        <v>93.475513025981186</v>
      </c>
      <c r="AI305" s="2">
        <f t="shared" si="141"/>
        <v>-1.2024115831567601</v>
      </c>
      <c r="AK305" s="25">
        <v>3.8190651006271255</v>
      </c>
      <c r="AL305" s="4">
        <f t="shared" si="142"/>
        <v>-3.1914459518381335</v>
      </c>
      <c r="AM305" s="4">
        <f t="shared" si="143"/>
        <v>-1.4818441520675134</v>
      </c>
      <c r="AN305" s="4">
        <f t="shared" si="144"/>
        <v>0.85422500327852124</v>
      </c>
      <c r="AO305" s="2">
        <f t="shared" si="145"/>
        <v>3.8190651006271255</v>
      </c>
      <c r="AP305" s="4">
        <f t="shared" si="160"/>
        <v>3.6977594087210419</v>
      </c>
      <c r="AQ305" s="4">
        <f t="shared" si="159"/>
        <v>3.7391049941973074</v>
      </c>
      <c r="AR305" s="4">
        <f t="shared" si="146"/>
        <v>4.1345585476265434E-2</v>
      </c>
      <c r="AU305" s="10" t="e">
        <f t="shared" si="130"/>
        <v>#N/A</v>
      </c>
      <c r="AV305" s="10" t="e">
        <f t="shared" si="131"/>
        <v>#N/A</v>
      </c>
      <c r="AX305" s="21">
        <f t="shared" si="152"/>
        <v>2015</v>
      </c>
      <c r="AY305" s="8">
        <f t="shared" si="153"/>
        <v>2015</v>
      </c>
      <c r="AZ305" s="44">
        <f t="shared" si="147"/>
        <v>0</v>
      </c>
      <c r="BA305" s="5" t="e">
        <f t="shared" si="148"/>
        <v>#N/A</v>
      </c>
      <c r="BB305" s="5" t="e">
        <f t="shared" si="149"/>
        <v>#N/A</v>
      </c>
      <c r="BZ305">
        <v>303</v>
      </c>
      <c r="CA305" s="8">
        <v>0</v>
      </c>
      <c r="CB305" s="8">
        <f t="shared" si="154"/>
        <v>7679.5</v>
      </c>
      <c r="CC305" s="8">
        <v>0</v>
      </c>
      <c r="CD305" s="33">
        <f t="shared" si="155"/>
        <v>6102</v>
      </c>
      <c r="CE305" s="8">
        <v>0</v>
      </c>
      <c r="CF305" s="8">
        <f t="shared" si="156"/>
        <v>5547</v>
      </c>
      <c r="CG305" s="8">
        <v>0</v>
      </c>
      <c r="CH305" s="8">
        <f t="shared" si="157"/>
        <v>6045</v>
      </c>
      <c r="CI305">
        <f t="shared" si="158"/>
        <v>25373.5</v>
      </c>
      <c r="CJ305" s="34">
        <f t="shared" si="150"/>
        <v>0</v>
      </c>
    </row>
    <row r="306" spans="1:88" x14ac:dyDescent="0.25">
      <c r="A306" s="1">
        <v>41359</v>
      </c>
      <c r="B306">
        <v>7660.5</v>
      </c>
      <c r="C306">
        <v>1927</v>
      </c>
      <c r="D306" s="2">
        <v>1940</v>
      </c>
      <c r="E306">
        <v>2184</v>
      </c>
      <c r="F306" s="26">
        <v>2184</v>
      </c>
      <c r="G306" s="2">
        <f t="shared" si="129"/>
        <v>5733.5</v>
      </c>
      <c r="H306" s="2">
        <f>_xlfn.AGGREGATE(1,6,$G$3:G306)</f>
        <v>5907.0131578947367</v>
      </c>
      <c r="I306" s="2">
        <f>_xlfn.AGGREGATE(8,6,$G$3:G306)</f>
        <v>245.05230089159448</v>
      </c>
      <c r="J306" s="2">
        <f t="shared" si="132"/>
        <v>-0.70806581804549096</v>
      </c>
      <c r="K306" s="2"/>
      <c r="L306" s="2">
        <f t="shared" si="133"/>
        <v>5720.5</v>
      </c>
      <c r="M306" s="2">
        <f>_xlfn.AGGREGATE(1,6,$L$3:L306)</f>
        <v>5974.175986842105</v>
      </c>
      <c r="N306" s="2">
        <f>_xlfn.AGGREGATE(8,6,$L$3:L306)</f>
        <v>267.13889768605554</v>
      </c>
      <c r="O306" s="2">
        <f t="shared" si="134"/>
        <v>-0.94960333010068676</v>
      </c>
      <c r="P306" s="2"/>
      <c r="Q306" s="2">
        <f t="shared" si="135"/>
        <v>5476.5</v>
      </c>
      <c r="R306" s="2">
        <f>_xlfn.AGGREGATE(1,6,$Q$3:Q306)</f>
        <v>5835.2253289473683</v>
      </c>
      <c r="S306" s="2">
        <f>_xlfn.AGGREGATE(8,6,$Q$3:Q306)</f>
        <v>288.02351186673917</v>
      </c>
      <c r="T306" s="2">
        <f t="shared" si="136"/>
        <v>-1.245472380440042</v>
      </c>
      <c r="V306" s="2">
        <f t="shared" si="137"/>
        <v>-13</v>
      </c>
      <c r="W306" s="2">
        <f>_xlfn.AGGREGATE(1,6,$V$3:V306)</f>
        <v>67.162828947368425</v>
      </c>
      <c r="X306" s="2">
        <f>_xlfn.AGGREGATE(8,6,$V$3:V306)</f>
        <v>72.960102876393336</v>
      </c>
      <c r="Y306" s="2">
        <f t="shared" si="138"/>
        <v>-1.0987214352367034</v>
      </c>
      <c r="AA306" s="2">
        <f t="shared" si="139"/>
        <v>-257</v>
      </c>
      <c r="AB306" s="2">
        <f>_xlfn.AGGREGATE(1,6,$AA$3:AA306)</f>
        <v>-71.787828947368425</v>
      </c>
      <c r="AC306" s="2">
        <f>_xlfn.AGGREGATE(8,6,$AA$3:AA306)</f>
        <v>147.59873551919569</v>
      </c>
      <c r="AD306" s="2">
        <f t="shared" si="151"/>
        <v>-1.2548357572382056</v>
      </c>
      <c r="AF306" s="2">
        <f t="shared" si="140"/>
        <v>-244</v>
      </c>
      <c r="AG306" s="2">
        <f>_xlfn.AGGREGATE(1,6,$AF$3:AF306)</f>
        <v>-138.95065789473685</v>
      </c>
      <c r="AH306" s="2">
        <f>_xlfn.AGGREGATE(8,6,$AF$3:AF306)</f>
        <v>93.516573606184153</v>
      </c>
      <c r="AI306" s="2">
        <f t="shared" si="141"/>
        <v>-1.123323257625388</v>
      </c>
      <c r="AK306" s="25">
        <v>3.6236313953036356</v>
      </c>
      <c r="AL306" s="4">
        <f t="shared" si="142"/>
        <v>-2.9031415285862199</v>
      </c>
      <c r="AM306" s="4">
        <f t="shared" si="143"/>
        <v>-1.645491374429418</v>
      </c>
      <c r="AN306" s="4">
        <f t="shared" si="144"/>
        <v>0.92500150771200196</v>
      </c>
      <c r="AO306" s="2">
        <f t="shared" si="145"/>
        <v>3.6236313953036356</v>
      </c>
      <c r="AP306" s="4">
        <f t="shared" si="160"/>
        <v>3.6929769562424997</v>
      </c>
      <c r="AQ306" s="4">
        <f t="shared" si="159"/>
        <v>3.7246707943355983</v>
      </c>
      <c r="AR306" s="4">
        <f t="shared" si="146"/>
        <v>3.169383809309867E-2</v>
      </c>
      <c r="AU306" s="10" t="e">
        <f t="shared" si="130"/>
        <v>#N/A</v>
      </c>
      <c r="AV306" s="10" t="e">
        <f t="shared" si="131"/>
        <v>#N/A</v>
      </c>
      <c r="AX306" s="21">
        <f t="shared" si="152"/>
        <v>2015</v>
      </c>
      <c r="AY306" s="8">
        <f t="shared" si="153"/>
        <v>2015</v>
      </c>
      <c r="AZ306" s="44">
        <f t="shared" si="147"/>
        <v>0</v>
      </c>
      <c r="BA306" s="5" t="e">
        <f t="shared" si="148"/>
        <v>#N/A</v>
      </c>
      <c r="BB306" s="5" t="e">
        <f t="shared" si="149"/>
        <v>#N/A</v>
      </c>
      <c r="BZ306">
        <v>304</v>
      </c>
      <c r="CA306" s="8">
        <v>0</v>
      </c>
      <c r="CB306" s="8">
        <f t="shared" si="154"/>
        <v>7679.5</v>
      </c>
      <c r="CC306" s="8">
        <v>0</v>
      </c>
      <c r="CD306" s="33">
        <f t="shared" si="155"/>
        <v>6102</v>
      </c>
      <c r="CE306" s="8">
        <v>0</v>
      </c>
      <c r="CF306" s="8">
        <f t="shared" si="156"/>
        <v>5547</v>
      </c>
      <c r="CG306" s="8">
        <v>0</v>
      </c>
      <c r="CH306" s="8">
        <f t="shared" si="157"/>
        <v>6045</v>
      </c>
      <c r="CI306">
        <f t="shared" si="158"/>
        <v>25373.5</v>
      </c>
      <c r="CJ306" s="34">
        <f t="shared" si="150"/>
        <v>0</v>
      </c>
    </row>
    <row r="307" spans="1:88" x14ac:dyDescent="0.25">
      <c r="A307" s="1">
        <v>41360</v>
      </c>
      <c r="B307">
        <v>7600</v>
      </c>
      <c r="C307">
        <v>1900</v>
      </c>
      <c r="D307" s="2">
        <v>1885</v>
      </c>
      <c r="E307">
        <v>2108</v>
      </c>
      <c r="F307" s="26">
        <v>2108</v>
      </c>
      <c r="G307" s="2">
        <f t="shared" si="129"/>
        <v>5700</v>
      </c>
      <c r="H307" s="2">
        <f>_xlfn.AGGREGATE(1,6,$G$3:G307)</f>
        <v>5906.3344262295086</v>
      </c>
      <c r="I307" s="2">
        <f>_xlfn.AGGREGATE(8,6,$G$3:G307)</f>
        <v>244.93629491958322</v>
      </c>
      <c r="J307" s="2">
        <f t="shared" si="132"/>
        <v>-0.84240037311437133</v>
      </c>
      <c r="K307" s="2"/>
      <c r="L307" s="2">
        <f t="shared" si="133"/>
        <v>5715</v>
      </c>
      <c r="M307" s="2">
        <f>_xlfn.AGGREGATE(1,6,$L$3:L307)</f>
        <v>5973.3262295081968</v>
      </c>
      <c r="N307" s="2">
        <f>_xlfn.AGGREGATE(8,6,$L$3:L307)</f>
        <v>267.11182600308331</v>
      </c>
      <c r="O307" s="2">
        <f t="shared" si="134"/>
        <v>-0.96710891978708158</v>
      </c>
      <c r="P307" s="2"/>
      <c r="Q307" s="2">
        <f t="shared" si="135"/>
        <v>5492</v>
      </c>
      <c r="R307" s="2">
        <f>_xlfn.AGGREGATE(1,6,$Q$3:Q307)</f>
        <v>5834.1</v>
      </c>
      <c r="S307" s="2">
        <f>_xlfn.AGGREGATE(8,6,$Q$3:Q307)</f>
        <v>288.21958031231992</v>
      </c>
      <c r="T307" s="2">
        <f t="shared" si="136"/>
        <v>-1.1869422598884318</v>
      </c>
      <c r="V307" s="2">
        <f t="shared" si="137"/>
        <v>15</v>
      </c>
      <c r="W307" s="2">
        <f>_xlfn.AGGREGATE(1,6,$V$3:V307)</f>
        <v>66.991803278688522</v>
      </c>
      <c r="X307" s="2">
        <f>_xlfn.AGGREGATE(8,6,$V$3:V307)</f>
        <v>72.901409496553981</v>
      </c>
      <c r="Y307" s="2">
        <f t="shared" si="138"/>
        <v>-0.71317967152810879</v>
      </c>
      <c r="AA307" s="2">
        <f t="shared" si="139"/>
        <v>-208</v>
      </c>
      <c r="AB307" s="2">
        <f>_xlfn.AGGREGATE(1,6,$AA$3:AA307)</f>
        <v>-72.234426229508202</v>
      </c>
      <c r="AC307" s="2">
        <f>_xlfn.AGGREGATE(8,6,$AA$3:AA307)</f>
        <v>147.56216237794291</v>
      </c>
      <c r="AD307" s="2">
        <f t="shared" si="151"/>
        <v>-0.92005681932718542</v>
      </c>
      <c r="AF307" s="2">
        <f t="shared" si="140"/>
        <v>-223</v>
      </c>
      <c r="AG307" s="2">
        <f>_xlfn.AGGREGATE(1,6,$AF$3:AF307)</f>
        <v>-139.22622950819672</v>
      </c>
      <c r="AH307" s="2">
        <f>_xlfn.AGGREGATE(8,6,$AF$3:AF307)</f>
        <v>93.486693892573385</v>
      </c>
      <c r="AI307" s="2">
        <f t="shared" si="141"/>
        <v>-0.89610368068068236</v>
      </c>
      <c r="AK307" s="25">
        <v>3.0031027598962998</v>
      </c>
      <c r="AL307" s="4">
        <f t="shared" si="142"/>
        <v>-2.9964515527898845</v>
      </c>
      <c r="AM307" s="4">
        <f t="shared" si="143"/>
        <v>-0.79083611774092288</v>
      </c>
      <c r="AN307" s="4">
        <f t="shared" si="144"/>
        <v>0.78418491063450801</v>
      </c>
      <c r="AO307" s="2">
        <f t="shared" si="145"/>
        <v>3.0031027598962998</v>
      </c>
      <c r="AP307" s="4">
        <f t="shared" si="160"/>
        <v>3.6484689435750028</v>
      </c>
      <c r="AQ307" s="4">
        <f t="shared" si="159"/>
        <v>3.6344747900306862</v>
      </c>
      <c r="AR307" s="4">
        <f t="shared" si="146"/>
        <v>-1.3994153544316656E-2</v>
      </c>
      <c r="AU307" s="10" t="e">
        <f t="shared" si="130"/>
        <v>#N/A</v>
      </c>
      <c r="AV307" s="10" t="e">
        <f t="shared" si="131"/>
        <v>#N/A</v>
      </c>
      <c r="AX307" s="21">
        <f t="shared" si="152"/>
        <v>2015</v>
      </c>
      <c r="AY307" s="8">
        <f t="shared" si="153"/>
        <v>2015</v>
      </c>
      <c r="AZ307" s="44">
        <f t="shared" si="147"/>
        <v>0</v>
      </c>
      <c r="BA307" s="5" t="e">
        <f t="shared" si="148"/>
        <v>#N/A</v>
      </c>
      <c r="BB307" s="5" t="e">
        <f t="shared" si="149"/>
        <v>#N/A</v>
      </c>
      <c r="BZ307">
        <v>305</v>
      </c>
      <c r="CA307" s="8">
        <v>0</v>
      </c>
      <c r="CB307" s="8">
        <f t="shared" si="154"/>
        <v>7679.5</v>
      </c>
      <c r="CC307" s="8">
        <v>0</v>
      </c>
      <c r="CD307" s="33">
        <f t="shared" si="155"/>
        <v>6102</v>
      </c>
      <c r="CE307" s="8">
        <v>0</v>
      </c>
      <c r="CF307" s="8">
        <f t="shared" si="156"/>
        <v>5547</v>
      </c>
      <c r="CG307" s="8">
        <v>0</v>
      </c>
      <c r="CH307" s="8">
        <f t="shared" si="157"/>
        <v>6045</v>
      </c>
      <c r="CI307">
        <f t="shared" si="158"/>
        <v>25373.5</v>
      </c>
      <c r="CJ307" s="34">
        <f t="shared" si="150"/>
        <v>0</v>
      </c>
    </row>
    <row r="308" spans="1:88" x14ac:dyDescent="0.25">
      <c r="A308" s="1">
        <v>41361</v>
      </c>
      <c r="B308">
        <v>7613</v>
      </c>
      <c r="C308">
        <v>1910</v>
      </c>
      <c r="D308" s="2">
        <v>1898</v>
      </c>
      <c r="E308">
        <v>2114.5</v>
      </c>
      <c r="F308" s="26">
        <v>2114.5</v>
      </c>
      <c r="G308" s="2">
        <f t="shared" si="129"/>
        <v>5703</v>
      </c>
      <c r="H308" s="2">
        <f>_xlfn.AGGREGATE(1,6,$G$3:G308)</f>
        <v>5905.669934640523</v>
      </c>
      <c r="I308" s="2">
        <f>_xlfn.AGGREGATE(8,6,$G$3:G308)</f>
        <v>244.81095339723615</v>
      </c>
      <c r="J308" s="2">
        <f t="shared" si="132"/>
        <v>-0.82786301767987447</v>
      </c>
      <c r="K308" s="2"/>
      <c r="L308" s="2">
        <f t="shared" si="133"/>
        <v>5715</v>
      </c>
      <c r="M308" s="2">
        <f>_xlfn.AGGREGATE(1,6,$L$3:L308)</f>
        <v>5972.4820261437908</v>
      </c>
      <c r="N308" s="2">
        <f>_xlfn.AGGREGATE(8,6,$L$3:L308)</f>
        <v>267.08225138897922</v>
      </c>
      <c r="O308" s="2">
        <f t="shared" si="134"/>
        <v>-0.96405517328365398</v>
      </c>
      <c r="P308" s="2"/>
      <c r="Q308" s="2">
        <f t="shared" si="135"/>
        <v>5498.5</v>
      </c>
      <c r="R308" s="2">
        <f>_xlfn.AGGREGATE(1,6,$Q$3:Q308)</f>
        <v>5833.0032679738561</v>
      </c>
      <c r="S308" s="2">
        <f>_xlfn.AGGREGATE(8,6,$Q$3:Q308)</f>
        <v>288.3850110763446</v>
      </c>
      <c r="T308" s="2">
        <f t="shared" si="136"/>
        <v>-1.1599190496253029</v>
      </c>
      <c r="V308" s="2">
        <f t="shared" si="137"/>
        <v>12</v>
      </c>
      <c r="W308" s="2">
        <f>_xlfn.AGGREGATE(1,6,$V$3:V308)</f>
        <v>66.812091503267979</v>
      </c>
      <c r="X308" s="2">
        <f>_xlfn.AGGREGATE(8,6,$V$3:V308)</f>
        <v>72.849830887459831</v>
      </c>
      <c r="Y308" s="2">
        <f t="shared" si="138"/>
        <v>-0.7523983355286441</v>
      </c>
      <c r="AA308" s="2">
        <f t="shared" si="139"/>
        <v>-204.5</v>
      </c>
      <c r="AB308" s="2">
        <f>_xlfn.AGGREGATE(1,6,$AA$3:AA308)</f>
        <v>-72.666666666666671</v>
      </c>
      <c r="AC308" s="2">
        <f>_xlfn.AGGREGATE(8,6,$AA$3:AA308)</f>
        <v>147.51412361759353</v>
      </c>
      <c r="AD308" s="2">
        <f t="shared" si="151"/>
        <v>-0.8936997360001262</v>
      </c>
      <c r="AF308" s="2">
        <f t="shared" si="140"/>
        <v>-216.5</v>
      </c>
      <c r="AG308" s="2">
        <f>_xlfn.AGGREGATE(1,6,$AF$3:AF308)</f>
        <v>-139.47875816993465</v>
      </c>
      <c r="AH308" s="2">
        <f>_xlfn.AGGREGATE(8,6,$AF$3:AF308)</f>
        <v>93.4379510294158</v>
      </c>
      <c r="AI308" s="2">
        <f t="shared" si="141"/>
        <v>-0.82430362589840822</v>
      </c>
      <c r="AK308" s="25">
        <v>2.8779224115238371</v>
      </c>
      <c r="AL308" s="4">
        <f t="shared" si="142"/>
        <v>-2.9518372405888313</v>
      </c>
      <c r="AM308" s="4">
        <f t="shared" si="143"/>
        <v>-0.81823505384889583</v>
      </c>
      <c r="AN308" s="4">
        <f t="shared" si="144"/>
        <v>0.89214988291388986</v>
      </c>
      <c r="AO308" s="2">
        <f t="shared" si="145"/>
        <v>2.8779224115238371</v>
      </c>
      <c r="AP308" s="4">
        <f t="shared" si="160"/>
        <v>3.5987562640878314</v>
      </c>
      <c r="AQ308" s="4">
        <f t="shared" si="159"/>
        <v>3.5399057427173299</v>
      </c>
      <c r="AR308" s="4">
        <f t="shared" si="146"/>
        <v>-5.8850521370501507E-2</v>
      </c>
      <c r="AU308" s="10" t="e">
        <f t="shared" si="130"/>
        <v>#N/A</v>
      </c>
      <c r="AV308" s="10" t="e">
        <f t="shared" si="131"/>
        <v>#N/A</v>
      </c>
      <c r="AX308" s="21">
        <f t="shared" si="152"/>
        <v>2015</v>
      </c>
      <c r="AY308" s="8">
        <f t="shared" si="153"/>
        <v>2015</v>
      </c>
      <c r="AZ308" s="44">
        <f t="shared" si="147"/>
        <v>0</v>
      </c>
      <c r="BA308" s="5" t="e">
        <f t="shared" si="148"/>
        <v>#N/A</v>
      </c>
      <c r="BB308" s="5" t="e">
        <f t="shared" si="149"/>
        <v>#N/A</v>
      </c>
      <c r="BZ308">
        <v>306</v>
      </c>
      <c r="CA308" s="8">
        <v>0</v>
      </c>
      <c r="CB308" s="8">
        <f t="shared" si="154"/>
        <v>7679.5</v>
      </c>
      <c r="CC308" s="8">
        <v>0</v>
      </c>
      <c r="CD308" s="33">
        <f t="shared" si="155"/>
        <v>6102</v>
      </c>
      <c r="CE308" s="8">
        <v>0</v>
      </c>
      <c r="CF308" s="8">
        <f t="shared" si="156"/>
        <v>5547</v>
      </c>
      <c r="CG308" s="8">
        <v>0</v>
      </c>
      <c r="CH308" s="8">
        <f t="shared" si="157"/>
        <v>6045</v>
      </c>
      <c r="CI308">
        <f t="shared" si="158"/>
        <v>25373.5</v>
      </c>
      <c r="CJ308" s="34">
        <f t="shared" si="150"/>
        <v>0</v>
      </c>
    </row>
    <row r="309" spans="1:88" x14ac:dyDescent="0.25">
      <c r="A309" s="1">
        <v>41366</v>
      </c>
      <c r="B309">
        <v>7468.5</v>
      </c>
      <c r="C309">
        <v>1892</v>
      </c>
      <c r="D309" s="2">
        <v>1875</v>
      </c>
      <c r="E309">
        <v>2098</v>
      </c>
      <c r="F309" s="26">
        <v>2098</v>
      </c>
      <c r="G309" s="2">
        <f t="shared" si="129"/>
        <v>5576.5</v>
      </c>
      <c r="H309" s="2">
        <f>_xlfn.AGGREGATE(1,6,$G$3:G309)</f>
        <v>5904.5977198697065</v>
      </c>
      <c r="I309" s="2">
        <f>_xlfn.AGGREGATE(8,6,$G$3:G309)</f>
        <v>245.13052558045126</v>
      </c>
      <c r="J309" s="2">
        <f t="shared" si="132"/>
        <v>-1.338461291562097</v>
      </c>
      <c r="K309" s="2"/>
      <c r="L309" s="2">
        <f t="shared" si="133"/>
        <v>5593.5</v>
      </c>
      <c r="M309" s="2">
        <f>_xlfn.AGGREGATE(1,6,$L$3:L309)</f>
        <v>5971.2475570032575</v>
      </c>
      <c r="N309" s="2">
        <f>_xlfn.AGGREGATE(8,6,$L$3:L309)</f>
        <v>267.51989064633295</v>
      </c>
      <c r="O309" s="2">
        <f t="shared" si="134"/>
        <v>-1.4120354045099692</v>
      </c>
      <c r="P309" s="2"/>
      <c r="Q309" s="2">
        <f t="shared" si="135"/>
        <v>5370.5</v>
      </c>
      <c r="R309" s="2">
        <f>_xlfn.AGGREGATE(1,6,$Q$3:Q309)</f>
        <v>5831.49674267101</v>
      </c>
      <c r="S309" s="2">
        <f>_xlfn.AGGREGATE(8,6,$Q$3:Q309)</f>
        <v>289.1185208979141</v>
      </c>
      <c r="T309" s="2">
        <f t="shared" si="136"/>
        <v>-1.5944905267199572</v>
      </c>
      <c r="V309" s="2">
        <f t="shared" si="137"/>
        <v>17</v>
      </c>
      <c r="W309" s="2">
        <f>_xlfn.AGGREGATE(1,6,$V$3:V309)</f>
        <v>66.649837133550491</v>
      </c>
      <c r="X309" s="2">
        <f>_xlfn.AGGREGATE(8,6,$V$3:V309)</f>
        <v>72.786446538127834</v>
      </c>
      <c r="Y309" s="2">
        <f t="shared" si="138"/>
        <v>-0.68213025219664136</v>
      </c>
      <c r="AA309" s="2">
        <f t="shared" si="139"/>
        <v>-206</v>
      </c>
      <c r="AB309" s="2">
        <f>_xlfn.AGGREGATE(1,6,$AA$3:AA309)</f>
        <v>-73.100977198697066</v>
      </c>
      <c r="AC309" s="2">
        <f>_xlfn.AGGREGATE(8,6,$AA$3:AA309)</f>
        <v>147.4695062577957</v>
      </c>
      <c r="AD309" s="2">
        <f t="shared" si="151"/>
        <v>-0.90119663497739189</v>
      </c>
      <c r="AF309" s="2">
        <f t="shared" si="140"/>
        <v>-223</v>
      </c>
      <c r="AG309" s="2">
        <f>_xlfn.AGGREGATE(1,6,$AF$3:AF309)</f>
        <v>-139.75081433224756</v>
      </c>
      <c r="AH309" s="2">
        <f>_xlfn.AGGREGATE(8,6,$AF$3:AF309)</f>
        <v>93.406961972539648</v>
      </c>
      <c r="AI309" s="2">
        <f t="shared" si="141"/>
        <v>-0.89125247101202743</v>
      </c>
      <c r="AK309" s="25">
        <v>3.3869396327093764</v>
      </c>
      <c r="AL309" s="4">
        <f t="shared" si="142"/>
        <v>-4.3449872227920237</v>
      </c>
      <c r="AM309" s="4">
        <f t="shared" si="143"/>
        <v>-0.24486559561193622</v>
      </c>
      <c r="AN309" s="4">
        <f t="shared" si="144"/>
        <v>1.2029131856945834</v>
      </c>
      <c r="AO309" s="2">
        <f t="shared" si="145"/>
        <v>3.3869396327093764</v>
      </c>
      <c r="AP309" s="4">
        <f t="shared" si="160"/>
        <v>3.5850906749666409</v>
      </c>
      <c r="AQ309" s="4">
        <f t="shared" si="159"/>
        <v>3.5207849789663355</v>
      </c>
      <c r="AR309" s="4">
        <f t="shared" si="146"/>
        <v>-6.4305696000305446E-2</v>
      </c>
      <c r="AU309" s="10" t="e">
        <f t="shared" si="130"/>
        <v>#N/A</v>
      </c>
      <c r="AV309" s="10" t="e">
        <f t="shared" si="131"/>
        <v>#N/A</v>
      </c>
      <c r="AX309" s="21">
        <f t="shared" si="152"/>
        <v>2015</v>
      </c>
      <c r="AY309" s="8">
        <f t="shared" si="153"/>
        <v>2015</v>
      </c>
      <c r="AZ309" s="44">
        <f t="shared" si="147"/>
        <v>0</v>
      </c>
      <c r="BA309" s="5" t="e">
        <f t="shared" si="148"/>
        <v>#N/A</v>
      </c>
      <c r="BB309" s="5" t="e">
        <f t="shared" si="149"/>
        <v>#N/A</v>
      </c>
      <c r="BZ309">
        <v>307</v>
      </c>
      <c r="CA309" s="8">
        <v>0</v>
      </c>
      <c r="CB309" s="8">
        <f t="shared" si="154"/>
        <v>7679.5</v>
      </c>
      <c r="CC309" s="8">
        <v>0</v>
      </c>
      <c r="CD309" s="33">
        <f t="shared" si="155"/>
        <v>6102</v>
      </c>
      <c r="CE309" s="8">
        <v>0</v>
      </c>
      <c r="CF309" s="8">
        <f t="shared" si="156"/>
        <v>5547</v>
      </c>
      <c r="CG309" s="8">
        <v>0</v>
      </c>
      <c r="CH309" s="8">
        <f t="shared" si="157"/>
        <v>6045</v>
      </c>
      <c r="CI309">
        <f t="shared" si="158"/>
        <v>25373.5</v>
      </c>
      <c r="CJ309" s="34">
        <f t="shared" si="150"/>
        <v>0</v>
      </c>
    </row>
    <row r="310" spans="1:88" x14ac:dyDescent="0.25">
      <c r="A310" s="1">
        <v>41367</v>
      </c>
      <c r="B310">
        <v>7436</v>
      </c>
      <c r="C310">
        <v>1877</v>
      </c>
      <c r="D310" s="2">
        <v>1868.5</v>
      </c>
      <c r="E310">
        <v>2064</v>
      </c>
      <c r="F310" s="26">
        <v>2064</v>
      </c>
      <c r="G310" s="2">
        <f t="shared" si="129"/>
        <v>5559</v>
      </c>
      <c r="H310" s="2">
        <f>_xlfn.AGGREGATE(1,6,$G$3:G310)</f>
        <v>5903.4756493506493</v>
      </c>
      <c r="I310" s="2">
        <f>_xlfn.AGGREGATE(8,6,$G$3:G310)</f>
        <v>245.52068440099754</v>
      </c>
      <c r="J310" s="2">
        <f t="shared" si="132"/>
        <v>-1.4030412557340106</v>
      </c>
      <c r="K310" s="2"/>
      <c r="L310" s="2">
        <f t="shared" si="133"/>
        <v>5567.5</v>
      </c>
      <c r="M310" s="2">
        <f>_xlfn.AGGREGATE(1,6,$L$3:L310)</f>
        <v>5969.9366883116882</v>
      </c>
      <c r="N310" s="2">
        <f>_xlfn.AGGREGATE(8,6,$L$3:L310)</f>
        <v>268.07102325291305</v>
      </c>
      <c r="O310" s="2">
        <f t="shared" si="134"/>
        <v>-1.5012315894060921</v>
      </c>
      <c r="P310" s="2"/>
      <c r="Q310" s="2">
        <f t="shared" si="135"/>
        <v>5372</v>
      </c>
      <c r="R310" s="2">
        <f>_xlfn.AGGREGATE(1,6,$Q$3:Q310)</f>
        <v>5830.0048701298701</v>
      </c>
      <c r="S310" s="2">
        <f>_xlfn.AGGREGATE(8,6,$Q$3:Q310)</f>
        <v>289.82996648558446</v>
      </c>
      <c r="T310" s="2">
        <f t="shared" si="136"/>
        <v>-1.5802536766074888</v>
      </c>
      <c r="V310" s="2">
        <f t="shared" si="137"/>
        <v>8.5</v>
      </c>
      <c r="W310" s="2">
        <f>_xlfn.AGGREGATE(1,6,$V$3:V310)</f>
        <v>66.461038961038966</v>
      </c>
      <c r="X310" s="2">
        <f>_xlfn.AGGREGATE(8,6,$V$3:V310)</f>
        <v>72.743445557987101</v>
      </c>
      <c r="Y310" s="2">
        <f t="shared" si="138"/>
        <v>-0.79678709904984624</v>
      </c>
      <c r="AA310" s="2">
        <f t="shared" si="139"/>
        <v>-187</v>
      </c>
      <c r="AB310" s="2">
        <f>_xlfn.AGGREGATE(1,6,$AA$3:AA310)</f>
        <v>-73.470779220779221</v>
      </c>
      <c r="AC310" s="2">
        <f>_xlfn.AGGREGATE(8,6,$AA$3:AA310)</f>
        <v>147.37242157083716</v>
      </c>
      <c r="AD310" s="2">
        <f t="shared" si="151"/>
        <v>-0.77035594291738596</v>
      </c>
      <c r="AF310" s="2">
        <f t="shared" si="140"/>
        <v>-195.5</v>
      </c>
      <c r="AG310" s="2">
        <f>_xlfn.AGGREGATE(1,6,$AF$3:AF310)</f>
        <v>-139.93181818181819</v>
      </c>
      <c r="AH310" s="2">
        <f>_xlfn.AGGREGATE(8,6,$AF$3:AF310)</f>
        <v>93.309116009425622</v>
      </c>
      <c r="AI310" s="2">
        <f t="shared" si="141"/>
        <v>-0.59552789903795245</v>
      </c>
      <c r="AK310" s="25">
        <v>2.9461375185628276</v>
      </c>
      <c r="AL310" s="4">
        <f t="shared" si="142"/>
        <v>-4.4845265217475916</v>
      </c>
      <c r="AM310" s="4">
        <f t="shared" si="143"/>
        <v>-0.16410178623322158</v>
      </c>
      <c r="AN310" s="4">
        <f t="shared" si="144"/>
        <v>1.7024907894179859</v>
      </c>
      <c r="AO310" s="2">
        <f t="shared" si="145"/>
        <v>2.9461375185628276</v>
      </c>
      <c r="AP310" s="4">
        <f t="shared" si="160"/>
        <v>3.5438678906825243</v>
      </c>
      <c r="AQ310" s="4">
        <f t="shared" si="159"/>
        <v>3.448954046415897</v>
      </c>
      <c r="AR310" s="4">
        <f t="shared" si="146"/>
        <v>-9.4913844266627301E-2</v>
      </c>
      <c r="AU310" s="10" t="e">
        <f t="shared" si="130"/>
        <v>#N/A</v>
      </c>
      <c r="AV310" s="10" t="e">
        <f t="shared" si="131"/>
        <v>#N/A</v>
      </c>
      <c r="AX310" s="21">
        <f t="shared" si="152"/>
        <v>2015</v>
      </c>
      <c r="AY310" s="8">
        <f t="shared" si="153"/>
        <v>2015</v>
      </c>
      <c r="AZ310" s="44">
        <f t="shared" si="147"/>
        <v>0</v>
      </c>
      <c r="BA310" s="5" t="e">
        <f t="shared" si="148"/>
        <v>#N/A</v>
      </c>
      <c r="BB310" s="5" t="e">
        <f t="shared" si="149"/>
        <v>#N/A</v>
      </c>
      <c r="BZ310">
        <v>308</v>
      </c>
      <c r="CA310" s="8">
        <v>0</v>
      </c>
      <c r="CB310" s="8">
        <f t="shared" si="154"/>
        <v>7679.5</v>
      </c>
      <c r="CC310" s="8">
        <v>0</v>
      </c>
      <c r="CD310" s="33">
        <f t="shared" si="155"/>
        <v>6102</v>
      </c>
      <c r="CE310" s="8">
        <v>0</v>
      </c>
      <c r="CF310" s="8">
        <f t="shared" si="156"/>
        <v>5547</v>
      </c>
      <c r="CG310" s="8">
        <v>0</v>
      </c>
      <c r="CH310" s="8">
        <f t="shared" si="157"/>
        <v>6045</v>
      </c>
      <c r="CI310">
        <f t="shared" si="158"/>
        <v>25373.5</v>
      </c>
      <c r="CJ310" s="34">
        <f t="shared" si="150"/>
        <v>0</v>
      </c>
    </row>
    <row r="311" spans="1:88" x14ac:dyDescent="0.25">
      <c r="A311" s="1">
        <v>41368</v>
      </c>
      <c r="B311">
        <v>7373</v>
      </c>
      <c r="C311">
        <v>1862</v>
      </c>
      <c r="D311" s="2">
        <v>1870.5</v>
      </c>
      <c r="E311">
        <v>2061</v>
      </c>
      <c r="F311" s="26">
        <v>2061</v>
      </c>
      <c r="G311" s="2">
        <f t="shared" si="129"/>
        <v>5511</v>
      </c>
      <c r="H311" s="2">
        <f>_xlfn.AGGREGATE(1,6,$G$3:G311)</f>
        <v>5902.205501618123</v>
      </c>
      <c r="I311" s="2">
        <f>_xlfn.AGGREGATE(8,6,$G$3:G311)</f>
        <v>246.13454253311266</v>
      </c>
      <c r="J311" s="2">
        <f t="shared" si="132"/>
        <v>-1.5893969923603624</v>
      </c>
      <c r="K311" s="2"/>
      <c r="L311" s="2">
        <f t="shared" si="133"/>
        <v>5502.5</v>
      </c>
      <c r="M311" s="2">
        <f>_xlfn.AGGREGATE(1,6,$L$3:L311)</f>
        <v>5968.4239482200646</v>
      </c>
      <c r="N311" s="2">
        <f>_xlfn.AGGREGATE(8,6,$L$3:L311)</f>
        <v>268.95042665758734</v>
      </c>
      <c r="O311" s="2">
        <f t="shared" si="134"/>
        <v>-1.7323785428057825</v>
      </c>
      <c r="P311" s="2"/>
      <c r="Q311" s="2">
        <f t="shared" si="135"/>
        <v>5312</v>
      </c>
      <c r="R311" s="2">
        <f>_xlfn.AGGREGATE(1,6,$Q$3:Q311)</f>
        <v>5828.3284789644013</v>
      </c>
      <c r="S311" s="2">
        <f>_xlfn.AGGREGATE(8,6,$Q$3:Q311)</f>
        <v>290.85241747672552</v>
      </c>
      <c r="T311" s="2">
        <f t="shared" si="136"/>
        <v>-1.7752249867605749</v>
      </c>
      <c r="V311" s="2">
        <f t="shared" si="137"/>
        <v>-8.5</v>
      </c>
      <c r="W311" s="2">
        <f>_xlfn.AGGREGATE(1,6,$V$3:V311)</f>
        <v>66.21844660194175</v>
      </c>
      <c r="X311" s="2">
        <f>_xlfn.AGGREGATE(8,6,$V$3:V311)</f>
        <v>72.750326790141585</v>
      </c>
      <c r="Y311" s="2">
        <f t="shared" si="138"/>
        <v>-1.027053071768014</v>
      </c>
      <c r="AA311" s="2">
        <f t="shared" si="139"/>
        <v>-199</v>
      </c>
      <c r="AB311" s="2">
        <f>_xlfn.AGGREGATE(1,6,$AA$3:AA311)</f>
        <v>-73.877022653721681</v>
      </c>
      <c r="AC311" s="2">
        <f>_xlfn.AGGREGATE(8,6,$AA$3:AA311)</f>
        <v>147.30639564173936</v>
      </c>
      <c r="AD311" s="2">
        <f t="shared" si="151"/>
        <v>-0.84940627866957763</v>
      </c>
      <c r="AF311" s="2">
        <f t="shared" si="140"/>
        <v>-190.5</v>
      </c>
      <c r="AG311" s="2">
        <f>_xlfn.AGGREGATE(1,6,$AF$3:AF311)</f>
        <v>-140.09546925566343</v>
      </c>
      <c r="AH311" s="2">
        <f>_xlfn.AGGREGATE(8,6,$AF$3:AF311)</f>
        <v>93.202270442936694</v>
      </c>
      <c r="AI311" s="2">
        <f t="shared" si="141"/>
        <v>-0.54080797071565823</v>
      </c>
      <c r="AK311" s="25">
        <v>3.1654392361458106</v>
      </c>
      <c r="AL311" s="4">
        <f t="shared" si="142"/>
        <v>-5.09700052192672</v>
      </c>
      <c r="AM311" s="4">
        <f t="shared" si="143"/>
        <v>-0.28706235807722924</v>
      </c>
      <c r="AN311" s="4">
        <f t="shared" si="144"/>
        <v>2.2186236438581384</v>
      </c>
      <c r="AO311" s="2">
        <f t="shared" si="145"/>
        <v>3.1654392361458106</v>
      </c>
      <c r="AP311" s="4">
        <f t="shared" si="160"/>
        <v>3.5194531387769299</v>
      </c>
      <c r="AQ311" s="4">
        <f t="shared" si="159"/>
        <v>3.4135146951321365</v>
      </c>
      <c r="AR311" s="4">
        <f t="shared" si="146"/>
        <v>-0.10593844364479343</v>
      </c>
      <c r="AU311" s="10" t="e">
        <f t="shared" si="130"/>
        <v>#N/A</v>
      </c>
      <c r="AV311" s="10" t="e">
        <f t="shared" si="131"/>
        <v>#N/A</v>
      </c>
      <c r="AX311" s="21">
        <f t="shared" si="152"/>
        <v>2015</v>
      </c>
      <c r="AY311" s="8">
        <f t="shared" si="153"/>
        <v>2015</v>
      </c>
      <c r="AZ311" s="44">
        <f t="shared" si="147"/>
        <v>0</v>
      </c>
      <c r="BA311" s="5" t="e">
        <f t="shared" si="148"/>
        <v>#N/A</v>
      </c>
      <c r="BB311" s="5" t="e">
        <f t="shared" si="149"/>
        <v>#N/A</v>
      </c>
      <c r="BZ311">
        <v>309</v>
      </c>
      <c r="CA311" s="8">
        <v>0</v>
      </c>
      <c r="CB311" s="8">
        <f t="shared" si="154"/>
        <v>7679.5</v>
      </c>
      <c r="CC311" s="8">
        <v>0</v>
      </c>
      <c r="CD311" s="33">
        <f t="shared" si="155"/>
        <v>6102</v>
      </c>
      <c r="CE311" s="8">
        <v>0</v>
      </c>
      <c r="CF311" s="8">
        <f t="shared" si="156"/>
        <v>5547</v>
      </c>
      <c r="CG311" s="8">
        <v>0</v>
      </c>
      <c r="CH311" s="8">
        <f t="shared" si="157"/>
        <v>6045</v>
      </c>
      <c r="CI311">
        <f t="shared" si="158"/>
        <v>25373.5</v>
      </c>
      <c r="CJ311" s="34">
        <f t="shared" si="150"/>
        <v>0</v>
      </c>
    </row>
    <row r="312" spans="1:88" x14ac:dyDescent="0.25">
      <c r="A312" s="1">
        <v>41369</v>
      </c>
      <c r="B312">
        <v>7412</v>
      </c>
      <c r="C312">
        <v>1874.5</v>
      </c>
      <c r="D312" s="2">
        <v>1881</v>
      </c>
      <c r="E312">
        <v>2068</v>
      </c>
      <c r="F312" s="26">
        <v>2068</v>
      </c>
      <c r="G312" s="2">
        <f t="shared" si="129"/>
        <v>5537.5</v>
      </c>
      <c r="H312" s="2">
        <f>_xlfn.AGGREGATE(1,6,$G$3:G312)</f>
        <v>5901.0290322580649</v>
      </c>
      <c r="I312" s="2">
        <f>_xlfn.AGGREGATE(8,6,$G$3:G312)</f>
        <v>246.6058947030449</v>
      </c>
      <c r="J312" s="2">
        <f t="shared" si="132"/>
        <v>-1.4741295324502086</v>
      </c>
      <c r="K312" s="2"/>
      <c r="L312" s="2">
        <f t="shared" si="133"/>
        <v>5531</v>
      </c>
      <c r="M312" s="2">
        <f>_xlfn.AGGREGATE(1,6,$L$3:L312)</f>
        <v>5967.0129032258064</v>
      </c>
      <c r="N312" s="2">
        <f>_xlfn.AGGREGATE(8,6,$L$3:L312)</f>
        <v>269.65946908831256</v>
      </c>
      <c r="O312" s="2">
        <f t="shared" si="134"/>
        <v>-1.6169018825851567</v>
      </c>
      <c r="P312" s="2"/>
      <c r="Q312" s="2">
        <f t="shared" si="135"/>
        <v>5344</v>
      </c>
      <c r="R312" s="2">
        <f>_xlfn.AGGREGATE(1,6,$Q$3:Q312)</f>
        <v>5826.7661290322585</v>
      </c>
      <c r="S312" s="2">
        <f>_xlfn.AGGREGATE(8,6,$Q$3:Q312)</f>
        <v>291.67874600129272</v>
      </c>
      <c r="T312" s="2">
        <f t="shared" si="136"/>
        <v>-1.6551296097183539</v>
      </c>
      <c r="V312" s="2">
        <f t="shared" si="137"/>
        <v>-6.5</v>
      </c>
      <c r="W312" s="2">
        <f>_xlfn.AGGREGATE(1,6,$V$3:V312)</f>
        <v>65.983870967741936</v>
      </c>
      <c r="X312" s="2">
        <f>_xlfn.AGGREGATE(8,6,$V$3:V312)</f>
        <v>72.749845789767576</v>
      </c>
      <c r="Y312" s="2">
        <f t="shared" si="138"/>
        <v>-0.99634398095091148</v>
      </c>
      <c r="AA312" s="2">
        <f t="shared" si="139"/>
        <v>-193.5</v>
      </c>
      <c r="AB312" s="2">
        <f>_xlfn.AGGREGATE(1,6,$AA$3:AA312)</f>
        <v>-74.262903225806454</v>
      </c>
      <c r="AC312" s="2">
        <f>_xlfn.AGGREGATE(8,6,$AA$3:AA312)</f>
        <v>147.22495759876577</v>
      </c>
      <c r="AD312" s="2">
        <f t="shared" si="151"/>
        <v>-0.80989730762329082</v>
      </c>
      <c r="AF312" s="2">
        <f t="shared" si="140"/>
        <v>-187</v>
      </c>
      <c r="AG312" s="2">
        <f>_xlfn.AGGREGATE(1,6,$AF$3:AF312)</f>
        <v>-140.24677419354839</v>
      </c>
      <c r="AH312" s="2">
        <f>_xlfn.AGGREGATE(8,6,$AF$3:AF312)</f>
        <v>93.089826057419529</v>
      </c>
      <c r="AI312" s="2">
        <f t="shared" si="141"/>
        <v>-0.50223776095159267</v>
      </c>
      <c r="AK312" s="25">
        <v>2.9672646782932377</v>
      </c>
      <c r="AL312" s="4">
        <f t="shared" si="142"/>
        <v>-4.7461610247537189</v>
      </c>
      <c r="AM312" s="4">
        <f t="shared" si="143"/>
        <v>-0.33211175612399368</v>
      </c>
      <c r="AN312" s="4">
        <f t="shared" si="144"/>
        <v>2.1110081025844751</v>
      </c>
      <c r="AO312" s="2">
        <f t="shared" si="145"/>
        <v>2.9672646782932377</v>
      </c>
      <c r="AP312" s="4">
        <f t="shared" si="160"/>
        <v>3.4838280768102403</v>
      </c>
      <c r="AQ312" s="4">
        <f t="shared" si="159"/>
        <v>3.3577334430272741</v>
      </c>
      <c r="AR312" s="4">
        <f t="shared" si="146"/>
        <v>-0.12609463378296626</v>
      </c>
      <c r="AU312" s="10" t="e">
        <f t="shared" si="130"/>
        <v>#N/A</v>
      </c>
      <c r="AV312" s="10" t="e">
        <f t="shared" si="131"/>
        <v>#N/A</v>
      </c>
      <c r="AX312" s="21">
        <f t="shared" si="152"/>
        <v>2015</v>
      </c>
      <c r="AY312" s="8">
        <f t="shared" si="153"/>
        <v>2015</v>
      </c>
      <c r="AZ312" s="44">
        <f t="shared" si="147"/>
        <v>0</v>
      </c>
      <c r="BA312" s="5" t="e">
        <f t="shared" si="148"/>
        <v>#N/A</v>
      </c>
      <c r="BB312" s="5" t="e">
        <f t="shared" si="149"/>
        <v>#N/A</v>
      </c>
      <c r="BZ312">
        <v>310</v>
      </c>
      <c r="CA312" s="8">
        <v>0</v>
      </c>
      <c r="CB312" s="8">
        <f t="shared" si="154"/>
        <v>7679.5</v>
      </c>
      <c r="CC312" s="8">
        <v>0</v>
      </c>
      <c r="CD312" s="33">
        <f t="shared" si="155"/>
        <v>6102</v>
      </c>
      <c r="CE312" s="8">
        <v>0</v>
      </c>
      <c r="CF312" s="8">
        <f t="shared" si="156"/>
        <v>5547</v>
      </c>
      <c r="CG312" s="8">
        <v>0</v>
      </c>
      <c r="CH312" s="8">
        <f t="shared" si="157"/>
        <v>6045</v>
      </c>
      <c r="CI312">
        <f t="shared" si="158"/>
        <v>25373.5</v>
      </c>
      <c r="CJ312" s="34">
        <f t="shared" si="150"/>
        <v>0</v>
      </c>
    </row>
    <row r="313" spans="1:88" x14ac:dyDescent="0.25">
      <c r="A313" s="1">
        <v>41372</v>
      </c>
      <c r="B313">
        <v>7490</v>
      </c>
      <c r="C313">
        <v>1899</v>
      </c>
      <c r="D313" s="2">
        <v>1897</v>
      </c>
      <c r="E313">
        <v>2065</v>
      </c>
      <c r="F313" s="26">
        <v>2065</v>
      </c>
      <c r="G313" s="2">
        <f t="shared" si="129"/>
        <v>5591</v>
      </c>
      <c r="H313" s="2">
        <f>_xlfn.AGGREGATE(1,6,$G$3:G313)</f>
        <v>5900.0321543408363</v>
      </c>
      <c r="I313" s="2">
        <f>_xlfn.AGGREGATE(8,6,$G$3:G313)</f>
        <v>246.83393146349511</v>
      </c>
      <c r="J313" s="2">
        <f t="shared" si="132"/>
        <v>-1.251984087068434</v>
      </c>
      <c r="K313" s="2"/>
      <c r="L313" s="2">
        <f t="shared" si="133"/>
        <v>5593</v>
      </c>
      <c r="M313" s="2">
        <f>_xlfn.AGGREGATE(1,6,$L$3:L313)</f>
        <v>5965.8102893890673</v>
      </c>
      <c r="N313" s="2">
        <f>_xlfn.AGGREGATE(8,6,$L$3:L313)</f>
        <v>270.0569603610802</v>
      </c>
      <c r="O313" s="2">
        <f t="shared" si="134"/>
        <v>-1.3804876159851631</v>
      </c>
      <c r="P313" s="2"/>
      <c r="Q313" s="2">
        <f t="shared" si="135"/>
        <v>5425</v>
      </c>
      <c r="R313" s="2">
        <f>_xlfn.AGGREGATE(1,6,$Q$3:Q313)</f>
        <v>5825.4742765273313</v>
      </c>
      <c r="S313" s="2">
        <f>_xlfn.AGGREGATE(8,6,$Q$3:Q313)</f>
        <v>292.0963654647627</v>
      </c>
      <c r="T313" s="2">
        <f t="shared" si="136"/>
        <v>-1.3710347812446262</v>
      </c>
      <c r="V313" s="2">
        <f t="shared" si="137"/>
        <v>2</v>
      </c>
      <c r="W313" s="2">
        <f>_xlfn.AGGREGATE(1,6,$V$3:V313)</f>
        <v>65.778135048231505</v>
      </c>
      <c r="X313" s="2">
        <f>_xlfn.AGGREGATE(8,6,$V$3:V313)</f>
        <v>72.723061692892117</v>
      </c>
      <c r="Y313" s="2">
        <f t="shared" si="138"/>
        <v>-0.87700013673193744</v>
      </c>
      <c r="AA313" s="2">
        <f t="shared" si="139"/>
        <v>-166</v>
      </c>
      <c r="AB313" s="2">
        <f>_xlfn.AGGREGATE(1,6,$AA$3:AA313)</f>
        <v>-74.557877813504817</v>
      </c>
      <c r="AC313" s="2">
        <f>_xlfn.AGGREGATE(8,6,$AA$3:AA313)</f>
        <v>147.07979502139275</v>
      </c>
      <c r="AD313" s="2">
        <f t="shared" si="151"/>
        <v>-0.62171777009340357</v>
      </c>
      <c r="AF313" s="2">
        <f t="shared" si="140"/>
        <v>-168</v>
      </c>
      <c r="AG313" s="2">
        <f>_xlfn.AGGREGATE(1,6,$AF$3:AF313)</f>
        <v>-140.33601286173632</v>
      </c>
      <c r="AH313" s="2">
        <f>_xlfn.AGGREGATE(8,6,$AF$3:AF313)</f>
        <v>92.953323636648477</v>
      </c>
      <c r="AI313" s="2">
        <f t="shared" si="141"/>
        <v>-0.29761159747661425</v>
      </c>
      <c r="AK313" s="25">
        <v>2.290364148814644</v>
      </c>
      <c r="AL313" s="4">
        <f t="shared" si="142"/>
        <v>-4.0035064842982235</v>
      </c>
      <c r="AM313" s="4">
        <f t="shared" si="143"/>
        <v>-0.246733819756907</v>
      </c>
      <c r="AN313" s="4">
        <f t="shared" si="144"/>
        <v>1.9598761552404862</v>
      </c>
      <c r="AO313" s="2">
        <f t="shared" si="145"/>
        <v>2.290364148814644</v>
      </c>
      <c r="AP313" s="4">
        <f t="shared" si="160"/>
        <v>3.4068304040363309</v>
      </c>
      <c r="AQ313" s="4">
        <f t="shared" si="159"/>
        <v>3.224312281250695</v>
      </c>
      <c r="AR313" s="4">
        <f t="shared" si="146"/>
        <v>-0.18251812278563584</v>
      </c>
      <c r="AU313" s="10" t="e">
        <f t="shared" si="130"/>
        <v>#N/A</v>
      </c>
      <c r="AV313" s="10" t="e">
        <f t="shared" si="131"/>
        <v>#N/A</v>
      </c>
      <c r="AX313" s="21">
        <f t="shared" si="152"/>
        <v>2015</v>
      </c>
      <c r="AY313" s="8">
        <f t="shared" si="153"/>
        <v>2015</v>
      </c>
      <c r="AZ313" s="44">
        <f t="shared" si="147"/>
        <v>0</v>
      </c>
      <c r="BA313" s="5" t="e">
        <f t="shared" si="148"/>
        <v>#N/A</v>
      </c>
      <c r="BB313" s="5" t="e">
        <f t="shared" si="149"/>
        <v>#N/A</v>
      </c>
      <c r="BZ313">
        <v>311</v>
      </c>
      <c r="CA313" s="8">
        <v>0</v>
      </c>
      <c r="CB313" s="8">
        <f t="shared" si="154"/>
        <v>7679.5</v>
      </c>
      <c r="CC313" s="8">
        <v>0</v>
      </c>
      <c r="CD313" s="33">
        <f t="shared" si="155"/>
        <v>6102</v>
      </c>
      <c r="CE313" s="8">
        <v>0</v>
      </c>
      <c r="CF313" s="8">
        <f t="shared" si="156"/>
        <v>5547</v>
      </c>
      <c r="CG313" s="8">
        <v>0</v>
      </c>
      <c r="CH313" s="8">
        <f t="shared" si="157"/>
        <v>6045</v>
      </c>
      <c r="CI313">
        <f t="shared" si="158"/>
        <v>25373.5</v>
      </c>
      <c r="CJ313" s="34">
        <f t="shared" si="150"/>
        <v>0</v>
      </c>
    </row>
    <row r="314" spans="1:88" x14ac:dyDescent="0.25">
      <c r="A314" s="1">
        <v>41373</v>
      </c>
      <c r="B314">
        <v>7515</v>
      </c>
      <c r="C314">
        <v>1895.5</v>
      </c>
      <c r="D314" s="2">
        <v>1908</v>
      </c>
      <c r="E314">
        <v>2075</v>
      </c>
      <c r="F314" s="26">
        <v>2075</v>
      </c>
      <c r="G314" s="2">
        <f t="shared" si="129"/>
        <v>5619.5</v>
      </c>
      <c r="H314" s="2">
        <f>_xlfn.AGGREGATE(1,6,$G$3:G314)</f>
        <v>5899.1330128205127</v>
      </c>
      <c r="I314" s="2">
        <f>_xlfn.AGGREGATE(8,6,$G$3:G314)</f>
        <v>246.94764740890884</v>
      </c>
      <c r="J314" s="2">
        <f t="shared" si="132"/>
        <v>-1.1323574682915758</v>
      </c>
      <c r="K314" s="2"/>
      <c r="L314" s="2">
        <f t="shared" si="133"/>
        <v>5607</v>
      </c>
      <c r="M314" s="2">
        <f>_xlfn.AGGREGATE(1,6,$L$3:L314)</f>
        <v>5964.6602564102568</v>
      </c>
      <c r="N314" s="2">
        <f>_xlfn.AGGREGATE(8,6,$L$3:L314)</f>
        <v>270.38552196401866</v>
      </c>
      <c r="O314" s="2">
        <f t="shared" si="134"/>
        <v>-1.3227788744467321</v>
      </c>
      <c r="P314" s="2"/>
      <c r="Q314" s="2">
        <f t="shared" si="135"/>
        <v>5440</v>
      </c>
      <c r="R314" s="2">
        <f>_xlfn.AGGREGATE(1,6,$Q$3:Q314)</f>
        <v>5824.2387820512822</v>
      </c>
      <c r="S314" s="2">
        <f>_xlfn.AGGREGATE(8,6,$Q$3:Q314)</f>
        <v>292.44067629692665</v>
      </c>
      <c r="T314" s="2">
        <f t="shared" si="136"/>
        <v>-1.3139033424377302</v>
      </c>
      <c r="V314" s="2">
        <f t="shared" si="137"/>
        <v>-12.5</v>
      </c>
      <c r="W314" s="2">
        <f>_xlfn.AGGREGATE(1,6,$V$3:V314)</f>
        <v>65.527243589743591</v>
      </c>
      <c r="X314" s="2">
        <f>_xlfn.AGGREGATE(8,6,$V$3:V314)</f>
        <v>72.741111414647079</v>
      </c>
      <c r="Y314" s="2">
        <f t="shared" si="138"/>
        <v>-1.0726704895250212</v>
      </c>
      <c r="AA314" s="2">
        <f t="shared" si="139"/>
        <v>-179.5</v>
      </c>
      <c r="AB314" s="2">
        <f>_xlfn.AGGREGATE(1,6,$AA$3:AA314)</f>
        <v>-74.894230769230774</v>
      </c>
      <c r="AC314" s="2">
        <f>_xlfn.AGGREGATE(8,6,$AA$3:AA314)</f>
        <v>146.96365447261695</v>
      </c>
      <c r="AD314" s="2">
        <f t="shared" si="151"/>
        <v>-0.71177985881032868</v>
      </c>
      <c r="AF314" s="2">
        <f t="shared" si="140"/>
        <v>-167</v>
      </c>
      <c r="AG314" s="2">
        <f>_xlfn.AGGREGATE(1,6,$AF$3:AF314)</f>
        <v>-140.42147435897436</v>
      </c>
      <c r="AH314" s="2">
        <f>_xlfn.AGGREGATE(8,6,$AF$3:AF314)</f>
        <v>92.816477422705489</v>
      </c>
      <c r="AI314" s="2">
        <f t="shared" si="141"/>
        <v>-0.28635568143769902</v>
      </c>
      <c r="AK314" s="25">
        <v>2.3120388826857581</v>
      </c>
      <c r="AL314" s="4">
        <f t="shared" si="142"/>
        <v>-3.7690396851760379</v>
      </c>
      <c r="AM314" s="4">
        <f t="shared" si="143"/>
        <v>-0.65209288004377408</v>
      </c>
      <c r="AN314" s="4">
        <f t="shared" si="144"/>
        <v>2.1090936825340543</v>
      </c>
      <c r="AO314" s="2">
        <f t="shared" si="145"/>
        <v>2.3120388826857581</v>
      </c>
      <c r="AP314" s="4">
        <f t="shared" si="160"/>
        <v>3.3361986929814553</v>
      </c>
      <c r="AQ314" s="4">
        <f t="shared" si="159"/>
        <v>3.1102781064300777</v>
      </c>
      <c r="AR314" s="4">
        <f t="shared" si="146"/>
        <v>-0.22592058655137759</v>
      </c>
      <c r="AU314" s="10" t="e">
        <f t="shared" si="130"/>
        <v>#N/A</v>
      </c>
      <c r="AV314" s="10" t="e">
        <f t="shared" si="131"/>
        <v>#N/A</v>
      </c>
      <c r="AX314" s="21">
        <f t="shared" si="152"/>
        <v>2015</v>
      </c>
      <c r="AY314" s="8">
        <f t="shared" si="153"/>
        <v>2015</v>
      </c>
      <c r="AZ314" s="44">
        <f t="shared" si="147"/>
        <v>0</v>
      </c>
      <c r="BA314" s="5" t="e">
        <f t="shared" si="148"/>
        <v>#N/A</v>
      </c>
      <c r="BB314" s="5" t="e">
        <f t="shared" si="149"/>
        <v>#N/A</v>
      </c>
      <c r="BZ314">
        <v>312</v>
      </c>
      <c r="CA314" s="8">
        <v>0</v>
      </c>
      <c r="CB314" s="8">
        <f t="shared" si="154"/>
        <v>7679.5</v>
      </c>
      <c r="CC314" s="8">
        <v>0</v>
      </c>
      <c r="CD314" s="33">
        <f t="shared" si="155"/>
        <v>6102</v>
      </c>
      <c r="CE314" s="8">
        <v>0</v>
      </c>
      <c r="CF314" s="8">
        <f t="shared" si="156"/>
        <v>5547</v>
      </c>
      <c r="CG314" s="8">
        <v>0</v>
      </c>
      <c r="CH314" s="8">
        <f t="shared" si="157"/>
        <v>6045</v>
      </c>
      <c r="CI314">
        <f t="shared" si="158"/>
        <v>25373.5</v>
      </c>
      <c r="CJ314" s="34">
        <f t="shared" si="150"/>
        <v>0</v>
      </c>
    </row>
    <row r="315" spans="1:88" x14ac:dyDescent="0.25">
      <c r="A315" s="1">
        <v>41374</v>
      </c>
      <c r="B315">
        <v>7575</v>
      </c>
      <c r="C315">
        <v>1912.5</v>
      </c>
      <c r="D315" s="2">
        <v>1923</v>
      </c>
      <c r="E315">
        <v>2113</v>
      </c>
      <c r="F315" s="26">
        <v>2113</v>
      </c>
      <c r="G315" s="2">
        <f t="shared" si="129"/>
        <v>5662.5</v>
      </c>
      <c r="H315" s="2">
        <f>_xlfn.AGGREGATE(1,6,$G$3:G315)</f>
        <v>5898.376996805112</v>
      </c>
      <c r="I315" s="2">
        <f>_xlfn.AGGREGATE(8,6,$G$3:G315)</f>
        <v>246.91422201475825</v>
      </c>
      <c r="J315" s="2">
        <f t="shared" si="132"/>
        <v>-0.95529935408505307</v>
      </c>
      <c r="K315" s="2"/>
      <c r="L315" s="2">
        <f t="shared" si="133"/>
        <v>5652</v>
      </c>
      <c r="M315" s="2">
        <f>_xlfn.AGGREGATE(1,6,$L$3:L315)</f>
        <v>5963.6613418530351</v>
      </c>
      <c r="N315" s="2">
        <f>_xlfn.AGGREGATE(8,6,$L$3:L315)</f>
        <v>270.52926015165065</v>
      </c>
      <c r="O315" s="2">
        <f t="shared" si="134"/>
        <v>-1.1520430051755843</v>
      </c>
      <c r="P315" s="2"/>
      <c r="Q315" s="2">
        <f t="shared" si="135"/>
        <v>5462</v>
      </c>
      <c r="R315" s="2">
        <f>_xlfn.AGGREGATE(1,6,$Q$3:Q315)</f>
        <v>5823.0814696485622</v>
      </c>
      <c r="S315" s="2">
        <f>_xlfn.AGGREGATE(8,6,$Q$3:Q315)</f>
        <v>292.68789081509499</v>
      </c>
      <c r="T315" s="2">
        <f t="shared" si="136"/>
        <v>-1.2336740978350715</v>
      </c>
      <c r="V315" s="2">
        <f t="shared" si="137"/>
        <v>-10.5</v>
      </c>
      <c r="W315" s="2">
        <f>_xlfn.AGGREGATE(1,6,$V$3:V315)</f>
        <v>65.284345047923324</v>
      </c>
      <c r="X315" s="2">
        <f>_xlfn.AGGREGATE(8,6,$V$3:V315)</f>
        <v>72.751441106259136</v>
      </c>
      <c r="Y315" s="2">
        <f t="shared" si="138"/>
        <v>-1.041688575450133</v>
      </c>
      <c r="AA315" s="2">
        <f t="shared" si="139"/>
        <v>-200.5</v>
      </c>
      <c r="AB315" s="2">
        <f>_xlfn.AGGREGATE(1,6,$AA$3:AA315)</f>
        <v>-75.295527156549525</v>
      </c>
      <c r="AC315" s="2">
        <f>_xlfn.AGGREGATE(8,6,$AA$3:AA315)</f>
        <v>146.89981495885468</v>
      </c>
      <c r="AD315" s="2">
        <f t="shared" si="151"/>
        <v>-0.85231198472591085</v>
      </c>
      <c r="AF315" s="2">
        <f t="shared" si="140"/>
        <v>-190</v>
      </c>
      <c r="AG315" s="2">
        <f>_xlfn.AGGREGATE(1,6,$AF$3:AF315)</f>
        <v>-140.57987220447285</v>
      </c>
      <c r="AH315" s="2">
        <f>_xlfn.AGGREGATE(8,6,$AF$3:AF315)</f>
        <v>92.710317039726874</v>
      </c>
      <c r="AI315" s="2">
        <f t="shared" si="141"/>
        <v>-0.53305963536237677</v>
      </c>
      <c r="AK315" s="25">
        <v>2.6190457179233588</v>
      </c>
      <c r="AL315" s="4">
        <f t="shared" si="142"/>
        <v>-3.3410164570957086</v>
      </c>
      <c r="AM315" s="4">
        <f t="shared" si="143"/>
        <v>-0.93870120609099084</v>
      </c>
      <c r="AN315" s="4">
        <f t="shared" si="144"/>
        <v>1.6606719452633407</v>
      </c>
      <c r="AO315" s="2">
        <f t="shared" si="145"/>
        <v>2.6190457179233588</v>
      </c>
      <c r="AP315" s="4">
        <f t="shared" si="160"/>
        <v>3.2899307591067397</v>
      </c>
      <c r="AQ315" s="4">
        <f t="shared" si="159"/>
        <v>3.0488740578667382</v>
      </c>
      <c r="AR315" s="4">
        <f t="shared" si="146"/>
        <v>-0.24105670124000156</v>
      </c>
      <c r="AU315" s="10" t="e">
        <f t="shared" si="130"/>
        <v>#N/A</v>
      </c>
      <c r="AV315" s="10" t="e">
        <f t="shared" si="131"/>
        <v>#N/A</v>
      </c>
      <c r="AX315" s="21">
        <f t="shared" si="152"/>
        <v>2015</v>
      </c>
      <c r="AY315" s="8">
        <f t="shared" si="153"/>
        <v>2015</v>
      </c>
      <c r="AZ315" s="44">
        <f t="shared" si="147"/>
        <v>0</v>
      </c>
      <c r="BA315" s="5" t="e">
        <f t="shared" si="148"/>
        <v>#N/A</v>
      </c>
      <c r="BB315" s="5" t="e">
        <f t="shared" si="149"/>
        <v>#N/A</v>
      </c>
      <c r="BZ315">
        <v>313</v>
      </c>
      <c r="CA315" s="8">
        <v>0</v>
      </c>
      <c r="CB315" s="8">
        <f t="shared" si="154"/>
        <v>7679.5</v>
      </c>
      <c r="CC315" s="8">
        <v>0</v>
      </c>
      <c r="CD315" s="33">
        <f t="shared" si="155"/>
        <v>6102</v>
      </c>
      <c r="CE315" s="8">
        <v>0</v>
      </c>
      <c r="CF315" s="8">
        <f t="shared" si="156"/>
        <v>5547</v>
      </c>
      <c r="CG315" s="8">
        <v>0</v>
      </c>
      <c r="CH315" s="8">
        <f t="shared" si="157"/>
        <v>6045</v>
      </c>
      <c r="CI315">
        <f t="shared" si="158"/>
        <v>25373.5</v>
      </c>
      <c r="CJ315" s="34">
        <f t="shared" si="150"/>
        <v>0</v>
      </c>
    </row>
    <row r="316" spans="1:88" x14ac:dyDescent="0.25">
      <c r="A316" s="1">
        <v>41375</v>
      </c>
      <c r="B316">
        <v>7544.5</v>
      </c>
      <c r="C316">
        <v>1889</v>
      </c>
      <c r="D316" s="2">
        <v>1889</v>
      </c>
      <c r="E316">
        <v>2084</v>
      </c>
      <c r="F316" s="26">
        <v>2084</v>
      </c>
      <c r="G316" s="2">
        <f t="shared" si="129"/>
        <v>5655.5</v>
      </c>
      <c r="H316" s="2">
        <f>_xlfn.AGGREGATE(1,6,$G$3:G316)</f>
        <v>5897.6035031847132</v>
      </c>
      <c r="I316" s="2">
        <f>_xlfn.AGGREGATE(8,6,$G$3:G316)</f>
        <v>246.90025778974982</v>
      </c>
      <c r="J316" s="2">
        <f t="shared" si="132"/>
        <v>-0.98057209559853376</v>
      </c>
      <c r="K316" s="2"/>
      <c r="L316" s="2">
        <f t="shared" si="133"/>
        <v>5655.5</v>
      </c>
      <c r="M316" s="2">
        <f>_xlfn.AGGREGATE(1,6,$L$3:L316)</f>
        <v>5962.6799363057326</v>
      </c>
      <c r="N316" s="2">
        <f>_xlfn.AGGREGATE(8,6,$L$3:L316)</f>
        <v>270.65563360459862</v>
      </c>
      <c r="O316" s="2">
        <f t="shared" si="134"/>
        <v>-1.1349475058571747</v>
      </c>
      <c r="P316" s="2"/>
      <c r="Q316" s="2">
        <f t="shared" si="135"/>
        <v>5460.5</v>
      </c>
      <c r="R316" s="2">
        <f>_xlfn.AGGREGATE(1,6,$Q$3:Q316)</f>
        <v>5821.9267515923566</v>
      </c>
      <c r="S316" s="2">
        <f>_xlfn.AGGREGATE(8,6,$Q$3:Q316)</f>
        <v>292.93467723760756</v>
      </c>
      <c r="T316" s="2">
        <f t="shared" si="136"/>
        <v>-1.2338134733676245</v>
      </c>
      <c r="V316" s="2">
        <f t="shared" si="137"/>
        <v>0</v>
      </c>
      <c r="W316" s="2">
        <f>_xlfn.AGGREGATE(1,6,$V$3:V316)</f>
        <v>65.076433121019107</v>
      </c>
      <c r="X316" s="2">
        <f>_xlfn.AGGREGATE(8,6,$V$3:V316)</f>
        <v>72.728580264414447</v>
      </c>
      <c r="Y316" s="2">
        <f t="shared" si="138"/>
        <v>-0.894784868402835</v>
      </c>
      <c r="AA316" s="2">
        <f t="shared" si="139"/>
        <v>-195</v>
      </c>
      <c r="AB316" s="2">
        <f>_xlfn.AGGREGATE(1,6,$AA$3:AA316)</f>
        <v>-75.676751592356695</v>
      </c>
      <c r="AC316" s="2">
        <f>_xlfn.AGGREGATE(8,6,$AA$3:AA316)</f>
        <v>146.8207065557317</v>
      </c>
      <c r="AD316" s="2">
        <f t="shared" si="151"/>
        <v>-0.81271403201120929</v>
      </c>
      <c r="AF316" s="2">
        <f t="shared" si="140"/>
        <v>-195</v>
      </c>
      <c r="AG316" s="2">
        <f>_xlfn.AGGREGATE(1,6,$AF$3:AF316)</f>
        <v>-140.75318471337579</v>
      </c>
      <c r="AH316" s="2">
        <f>_xlfn.AGGREGATE(8,6,$AF$3:AF316)</f>
        <v>92.613342881393265</v>
      </c>
      <c r="AI316" s="2">
        <f t="shared" si="141"/>
        <v>-0.58573434020296888</v>
      </c>
      <c r="AK316" s="25">
        <v>2.6322618455818025</v>
      </c>
      <c r="AL316" s="4">
        <f t="shared" si="142"/>
        <v>-3.349333074823333</v>
      </c>
      <c r="AM316" s="4">
        <f t="shared" si="143"/>
        <v>-0.72692680481551053</v>
      </c>
      <c r="AN316" s="4">
        <f t="shared" si="144"/>
        <v>1.4439980340570409</v>
      </c>
      <c r="AO316" s="2">
        <f t="shared" si="145"/>
        <v>2.6322618455818025</v>
      </c>
      <c r="AP316" s="4">
        <f t="shared" si="160"/>
        <v>3.2475005066212601</v>
      </c>
      <c r="AQ316" s="4">
        <f t="shared" si="159"/>
        <v>2.9967975313311213</v>
      </c>
      <c r="AR316" s="4">
        <f t="shared" si="146"/>
        <v>-0.25070297529013885</v>
      </c>
      <c r="AU316" s="10" t="e">
        <f t="shared" si="130"/>
        <v>#N/A</v>
      </c>
      <c r="AV316" s="10" t="e">
        <f t="shared" si="131"/>
        <v>#N/A</v>
      </c>
      <c r="AX316" s="21">
        <f t="shared" si="152"/>
        <v>2015</v>
      </c>
      <c r="AY316" s="8">
        <f t="shared" si="153"/>
        <v>2015</v>
      </c>
      <c r="AZ316" s="44">
        <f t="shared" si="147"/>
        <v>0</v>
      </c>
      <c r="BA316" s="5" t="e">
        <f t="shared" si="148"/>
        <v>#N/A</v>
      </c>
      <c r="BB316" s="5" t="e">
        <f t="shared" si="149"/>
        <v>#N/A</v>
      </c>
      <c r="BZ316">
        <v>314</v>
      </c>
      <c r="CA316" s="8">
        <v>0</v>
      </c>
      <c r="CB316" s="8">
        <f t="shared" si="154"/>
        <v>7679.5</v>
      </c>
      <c r="CC316" s="8">
        <v>0</v>
      </c>
      <c r="CD316" s="33">
        <f t="shared" si="155"/>
        <v>6102</v>
      </c>
      <c r="CE316" s="8">
        <v>0</v>
      </c>
      <c r="CF316" s="8">
        <f t="shared" si="156"/>
        <v>5547</v>
      </c>
      <c r="CG316" s="8">
        <v>0</v>
      </c>
      <c r="CH316" s="8">
        <f t="shared" si="157"/>
        <v>6045</v>
      </c>
      <c r="CI316">
        <f t="shared" si="158"/>
        <v>25373.5</v>
      </c>
      <c r="CJ316" s="34">
        <f t="shared" si="150"/>
        <v>0</v>
      </c>
    </row>
    <row r="317" spans="1:88" x14ac:dyDescent="0.25">
      <c r="A317" s="1">
        <v>41376</v>
      </c>
      <c r="B317">
        <v>7545</v>
      </c>
      <c r="C317">
        <v>1876</v>
      </c>
      <c r="D317" s="2">
        <v>1877</v>
      </c>
      <c r="E317">
        <v>2068</v>
      </c>
      <c r="F317" s="26">
        <v>2068</v>
      </c>
      <c r="G317" s="2">
        <f t="shared" si="129"/>
        <v>5669</v>
      </c>
      <c r="H317" s="2">
        <f>_xlfn.AGGREGATE(1,6,$G$3:G317)</f>
        <v>5896.8777777777777</v>
      </c>
      <c r="I317" s="2">
        <f>_xlfn.AGGREGATE(8,6,$G$3:G317)</f>
        <v>246.84325191122673</v>
      </c>
      <c r="J317" s="2">
        <f t="shared" si="132"/>
        <v>-0.92316794570398208</v>
      </c>
      <c r="K317" s="2"/>
      <c r="L317" s="2">
        <f t="shared" si="133"/>
        <v>5668</v>
      </c>
      <c r="M317" s="2">
        <f>_xlfn.AGGREGATE(1,6,$L$3:L317)</f>
        <v>5961.7444444444445</v>
      </c>
      <c r="N317" s="2">
        <f>_xlfn.AGGREGATE(8,6,$L$3:L317)</f>
        <v>270.7336581579986</v>
      </c>
      <c r="O317" s="2">
        <f t="shared" si="134"/>
        <v>-1.0849941837413395</v>
      </c>
      <c r="P317" s="2"/>
      <c r="Q317" s="2">
        <f t="shared" si="135"/>
        <v>5477</v>
      </c>
      <c r="R317" s="2">
        <f>_xlfn.AGGREGATE(1,6,$Q$3:Q317)</f>
        <v>5820.8317460317458</v>
      </c>
      <c r="S317" s="2">
        <f>_xlfn.AGGREGATE(8,6,$Q$3:Q317)</f>
        <v>293.1122784901944</v>
      </c>
      <c r="T317" s="2">
        <f t="shared" si="136"/>
        <v>-1.1730376762201999</v>
      </c>
      <c r="V317" s="2">
        <f t="shared" si="137"/>
        <v>-1</v>
      </c>
      <c r="W317" s="2">
        <f>_xlfn.AGGREGATE(1,6,$V$3:V317)</f>
        <v>64.86666666666666</v>
      </c>
      <c r="X317" s="2">
        <f>_xlfn.AGGREGATE(8,6,$V$3:V317)</f>
        <v>72.708122731309132</v>
      </c>
      <c r="Y317" s="2">
        <f t="shared" si="138"/>
        <v>-0.90590520278009534</v>
      </c>
      <c r="AA317" s="2">
        <f t="shared" si="139"/>
        <v>-192</v>
      </c>
      <c r="AB317" s="2">
        <f>_xlfn.AGGREGATE(1,6,$AA$3:AA317)</f>
        <v>-76.046031746031744</v>
      </c>
      <c r="AC317" s="2">
        <f>_xlfn.AGGREGATE(8,6,$AA$3:AA317)</f>
        <v>146.73345430145469</v>
      </c>
      <c r="AD317" s="2">
        <f t="shared" si="151"/>
        <v>-0.790235388418977</v>
      </c>
      <c r="AF317" s="2">
        <f t="shared" si="140"/>
        <v>-191</v>
      </c>
      <c r="AG317" s="2">
        <f>_xlfn.AGGREGATE(1,6,$AF$3:AF317)</f>
        <v>-140.9126984126984</v>
      </c>
      <c r="AH317" s="2">
        <f>_xlfn.AGGREGATE(8,6,$AF$3:AF317)</f>
        <v>92.509413492801158</v>
      </c>
      <c r="AI317" s="2">
        <f t="shared" si="141"/>
        <v>-0.54142924158955197</v>
      </c>
      <c r="AK317" s="25">
        <v>2.504702306228729</v>
      </c>
      <c r="AL317" s="4">
        <f t="shared" si="142"/>
        <v>-3.1811998056655213</v>
      </c>
      <c r="AM317" s="4">
        <f t="shared" si="143"/>
        <v>-0.77297264549509026</v>
      </c>
      <c r="AN317" s="4">
        <f t="shared" si="144"/>
        <v>1.4494701449318828</v>
      </c>
      <c r="AO317" s="2">
        <f t="shared" si="145"/>
        <v>2.504702306228729</v>
      </c>
      <c r="AP317" s="4">
        <f t="shared" si="160"/>
        <v>3.1995780420798066</v>
      </c>
      <c r="AQ317" s="4">
        <f t="shared" si="159"/>
        <v>2.9352856281933222</v>
      </c>
      <c r="AR317" s="4">
        <f t="shared" si="146"/>
        <v>-0.26429241388648439</v>
      </c>
      <c r="AU317" s="10" t="e">
        <f t="shared" si="130"/>
        <v>#N/A</v>
      </c>
      <c r="AV317" s="10" t="e">
        <f t="shared" si="131"/>
        <v>#N/A</v>
      </c>
      <c r="AX317" s="21">
        <f t="shared" si="152"/>
        <v>2015</v>
      </c>
      <c r="AY317" s="8">
        <f t="shared" si="153"/>
        <v>2015</v>
      </c>
      <c r="AZ317" s="44">
        <f t="shared" si="147"/>
        <v>0</v>
      </c>
      <c r="BA317" s="5" t="e">
        <f t="shared" si="148"/>
        <v>#N/A</v>
      </c>
      <c r="BB317" s="5" t="e">
        <f t="shared" si="149"/>
        <v>#N/A</v>
      </c>
      <c r="BZ317">
        <v>315</v>
      </c>
      <c r="CA317" s="8">
        <v>0</v>
      </c>
      <c r="CB317" s="8">
        <f t="shared" si="154"/>
        <v>7679.5</v>
      </c>
      <c r="CC317" s="8">
        <v>0</v>
      </c>
      <c r="CD317" s="33">
        <f t="shared" si="155"/>
        <v>6102</v>
      </c>
      <c r="CE317" s="8">
        <v>0</v>
      </c>
      <c r="CF317" s="8">
        <f t="shared" si="156"/>
        <v>5547</v>
      </c>
      <c r="CG317" s="8">
        <v>0</v>
      </c>
      <c r="CH317" s="8">
        <f t="shared" si="157"/>
        <v>6045</v>
      </c>
      <c r="CI317">
        <f t="shared" si="158"/>
        <v>25373.5</v>
      </c>
      <c r="CJ317" s="34">
        <f t="shared" si="150"/>
        <v>0</v>
      </c>
    </row>
    <row r="318" spans="1:88" x14ac:dyDescent="0.25">
      <c r="A318" s="1">
        <v>41379</v>
      </c>
      <c r="B318">
        <v>7155</v>
      </c>
      <c r="C318">
        <v>1841.5</v>
      </c>
      <c r="D318" s="2">
        <v>1848.5</v>
      </c>
      <c r="E318">
        <v>2007</v>
      </c>
      <c r="F318" s="26">
        <v>2007</v>
      </c>
      <c r="G318" s="2">
        <f t="shared" si="129"/>
        <v>5313.5</v>
      </c>
      <c r="H318" s="2">
        <f>_xlfn.AGGREGATE(1,6,$G$3:G318)</f>
        <v>5895.0316455696202</v>
      </c>
      <c r="I318" s="2">
        <f>_xlfn.AGGREGATE(8,6,$G$3:G318)</f>
        <v>248.62090383655848</v>
      </c>
      <c r="J318" s="2">
        <f t="shared" si="132"/>
        <v>-2.3390295690981588</v>
      </c>
      <c r="K318" s="2"/>
      <c r="L318" s="2">
        <f t="shared" si="133"/>
        <v>5306.5</v>
      </c>
      <c r="M318" s="2">
        <f>_xlfn.AGGREGATE(1,6,$L$3:L318)</f>
        <v>5959.6708860759491</v>
      </c>
      <c r="N318" s="2">
        <f>_xlfn.AGGREGATE(8,6,$L$3:L318)</f>
        <v>272.79873531779236</v>
      </c>
      <c r="O318" s="2">
        <f t="shared" si="134"/>
        <v>-2.3943325298595997</v>
      </c>
      <c r="P318" s="2"/>
      <c r="Q318" s="2">
        <f t="shared" si="135"/>
        <v>5148</v>
      </c>
      <c r="R318" s="2">
        <f>_xlfn.AGGREGATE(1,6,$Q$3:Q318)</f>
        <v>5818.7025316455693</v>
      </c>
      <c r="S318" s="2">
        <f>_xlfn.AGGREGATE(8,6,$Q$3:Q318)</f>
        <v>295.07794729150453</v>
      </c>
      <c r="T318" s="2">
        <f t="shared" si="136"/>
        <v>-2.2729673220309783</v>
      </c>
      <c r="V318" s="2">
        <f t="shared" si="137"/>
        <v>-7</v>
      </c>
      <c r="W318" s="2">
        <f>_xlfn.AGGREGATE(1,6,$V$3:V318)</f>
        <v>64.639240506329116</v>
      </c>
      <c r="X318" s="2">
        <f>_xlfn.AGGREGATE(8,6,$V$3:V318)</f>
        <v>72.705119555295084</v>
      </c>
      <c r="Y318" s="2">
        <f t="shared" si="138"/>
        <v>-0.98533969745892069</v>
      </c>
      <c r="AA318" s="2">
        <f t="shared" si="139"/>
        <v>-165.5</v>
      </c>
      <c r="AB318" s="2">
        <f>_xlfn.AGGREGATE(1,6,$AA$3:AA318)</f>
        <v>-76.329113924050631</v>
      </c>
      <c r="AC318" s="2">
        <f>_xlfn.AGGREGATE(8,6,$AA$3:AA318)</f>
        <v>146.58722370104232</v>
      </c>
      <c r="AD318" s="2">
        <f t="shared" si="151"/>
        <v>-0.60831281079317767</v>
      </c>
      <c r="AF318" s="2">
        <f t="shared" si="140"/>
        <v>-158.5</v>
      </c>
      <c r="AG318" s="2">
        <f>_xlfn.AGGREGATE(1,6,$AF$3:AF318)</f>
        <v>-140.96835443037975</v>
      </c>
      <c r="AH318" s="2">
        <f>_xlfn.AGGREGATE(8,6,$AF$3:AF318)</f>
        <v>92.368203806869005</v>
      </c>
      <c r="AI318" s="2">
        <f t="shared" si="141"/>
        <v>-0.18980173747101167</v>
      </c>
      <c r="AK318" s="25">
        <v>3.0710818702951674</v>
      </c>
      <c r="AL318" s="4">
        <f t="shared" si="142"/>
        <v>-7.0063294209887372</v>
      </c>
      <c r="AM318" s="4">
        <f t="shared" si="143"/>
        <v>0.74537706084606059</v>
      </c>
      <c r="AN318" s="4">
        <f t="shared" si="144"/>
        <v>3.1898704898475088</v>
      </c>
      <c r="AO318" s="2">
        <f t="shared" si="145"/>
        <v>3.0710818702951674</v>
      </c>
      <c r="AP318" s="4">
        <f t="shared" si="160"/>
        <v>3.191287966480798</v>
      </c>
      <c r="AQ318" s="4">
        <f t="shared" si="159"/>
        <v>2.9522601584560526</v>
      </c>
      <c r="AR318" s="4">
        <f t="shared" si="146"/>
        <v>-0.23902780802474544</v>
      </c>
      <c r="AU318" s="10" t="e">
        <f t="shared" si="130"/>
        <v>#N/A</v>
      </c>
      <c r="AV318" s="10" t="e">
        <f t="shared" si="131"/>
        <v>#N/A</v>
      </c>
      <c r="AX318" s="21">
        <f t="shared" si="152"/>
        <v>2015</v>
      </c>
      <c r="AY318" s="8">
        <f t="shared" si="153"/>
        <v>2015</v>
      </c>
      <c r="AZ318" s="44">
        <f t="shared" si="147"/>
        <v>0</v>
      </c>
      <c r="BA318" s="5" t="e">
        <f t="shared" si="148"/>
        <v>#N/A</v>
      </c>
      <c r="BB318" s="5" t="e">
        <f t="shared" si="149"/>
        <v>#N/A</v>
      </c>
      <c r="BZ318">
        <v>316</v>
      </c>
      <c r="CA318" s="8">
        <v>0</v>
      </c>
      <c r="CB318" s="8">
        <f t="shared" si="154"/>
        <v>7679.5</v>
      </c>
      <c r="CC318" s="8">
        <v>0</v>
      </c>
      <c r="CD318" s="33">
        <f t="shared" si="155"/>
        <v>6102</v>
      </c>
      <c r="CE318" s="8">
        <v>0</v>
      </c>
      <c r="CF318" s="8">
        <f t="shared" si="156"/>
        <v>5547</v>
      </c>
      <c r="CG318" s="8">
        <v>0</v>
      </c>
      <c r="CH318" s="8">
        <f t="shared" si="157"/>
        <v>6045</v>
      </c>
      <c r="CI318">
        <f t="shared" si="158"/>
        <v>25373.5</v>
      </c>
      <c r="CJ318" s="34">
        <f t="shared" si="150"/>
        <v>0</v>
      </c>
    </row>
    <row r="319" spans="1:88" x14ac:dyDescent="0.25">
      <c r="A319" s="1">
        <v>41380</v>
      </c>
      <c r="B319">
        <v>7250</v>
      </c>
      <c r="C319">
        <v>1892</v>
      </c>
      <c r="D319" s="2">
        <v>1897</v>
      </c>
      <c r="E319">
        <v>2059</v>
      </c>
      <c r="F319" s="26">
        <v>2059</v>
      </c>
      <c r="G319" s="2">
        <f t="shared" si="129"/>
        <v>5358</v>
      </c>
      <c r="H319" s="2">
        <f>_xlfn.AGGREGATE(1,6,$G$3:G319)</f>
        <v>5893.3375394321765</v>
      </c>
      <c r="I319" s="2">
        <f>_xlfn.AGGREGATE(8,6,$G$3:G319)</f>
        <v>250.0485568509045</v>
      </c>
      <c r="J319" s="2">
        <f t="shared" si="132"/>
        <v>-2.1409343296125489</v>
      </c>
      <c r="K319" s="2"/>
      <c r="L319" s="2">
        <f t="shared" si="133"/>
        <v>5353</v>
      </c>
      <c r="M319" s="2">
        <f>_xlfn.AGGREGATE(1,6,$L$3:L319)</f>
        <v>5957.7570977917985</v>
      </c>
      <c r="N319" s="2">
        <f>_xlfn.AGGREGATE(8,6,$L$3:L319)</f>
        <v>274.48454658500293</v>
      </c>
      <c r="O319" s="2">
        <f t="shared" si="134"/>
        <v>-2.2032464315965274</v>
      </c>
      <c r="P319" s="2"/>
      <c r="Q319" s="2">
        <f t="shared" si="135"/>
        <v>5191</v>
      </c>
      <c r="R319" s="2">
        <f>_xlfn.AGGREGATE(1,6,$Q$3:Q319)</f>
        <v>5816.722397476341</v>
      </c>
      <c r="S319" s="2">
        <f>_xlfn.AGGREGATE(8,6,$Q$3:Q319)</f>
        <v>296.70749462899568</v>
      </c>
      <c r="T319" s="2">
        <f t="shared" si="136"/>
        <v>-2.1088863908164739</v>
      </c>
      <c r="V319" s="2">
        <f t="shared" si="137"/>
        <v>-5</v>
      </c>
      <c r="W319" s="2">
        <f>_xlfn.AGGREGATE(1,6,$V$3:V319)</f>
        <v>64.419558359621448</v>
      </c>
      <c r="X319" s="2">
        <f>_xlfn.AGGREGATE(8,6,$V$3:V319)</f>
        <v>72.695319379873851</v>
      </c>
      <c r="Y319" s="2">
        <f t="shared" si="138"/>
        <v>-0.95493848781192203</v>
      </c>
      <c r="AA319" s="2">
        <f t="shared" si="139"/>
        <v>-167</v>
      </c>
      <c r="AB319" s="2">
        <f>_xlfn.AGGREGATE(1,6,$AA$3:AA319)</f>
        <v>-76.615141955835966</v>
      </c>
      <c r="AC319" s="2">
        <f>_xlfn.AGGREGATE(8,6,$AA$3:AA319)</f>
        <v>146.44412536097207</v>
      </c>
      <c r="AD319" s="2">
        <f t="shared" si="151"/>
        <v>-0.61719688530607286</v>
      </c>
      <c r="AF319" s="2">
        <f t="shared" si="140"/>
        <v>-162</v>
      </c>
      <c r="AG319" s="2">
        <f>_xlfn.AGGREGATE(1,6,$AF$3:AF319)</f>
        <v>-141.0347003154574</v>
      </c>
      <c r="AH319" s="2">
        <f>_xlfn.AGGREGATE(8,6,$AF$3:AF319)</f>
        <v>92.229938587821593</v>
      </c>
      <c r="AI319" s="2">
        <f t="shared" si="141"/>
        <v>-0.2273155550741193</v>
      </c>
      <c r="AK319" s="25">
        <v>2.9533988311966661</v>
      </c>
      <c r="AL319" s="4">
        <f t="shared" si="142"/>
        <v>-6.4530671520255503</v>
      </c>
      <c r="AM319" s="4">
        <f t="shared" si="143"/>
        <v>0.56879895649455403</v>
      </c>
      <c r="AN319" s="4">
        <f t="shared" si="144"/>
        <v>2.9308693643343298</v>
      </c>
      <c r="AO319" s="2">
        <f t="shared" si="145"/>
        <v>2.9533988311966661</v>
      </c>
      <c r="AP319" s="4">
        <f t="shared" si="160"/>
        <v>3.1759402803334349</v>
      </c>
      <c r="AQ319" s="4">
        <f t="shared" si="159"/>
        <v>2.9524024925486292</v>
      </c>
      <c r="AR319" s="4">
        <f t="shared" si="146"/>
        <v>-0.22353778778480571</v>
      </c>
      <c r="AU319" s="10" t="e">
        <f t="shared" si="130"/>
        <v>#N/A</v>
      </c>
      <c r="AV319" s="10" t="e">
        <f t="shared" si="131"/>
        <v>#N/A</v>
      </c>
      <c r="AX319" s="21">
        <f t="shared" si="152"/>
        <v>2015</v>
      </c>
      <c r="AY319" s="8">
        <f t="shared" si="153"/>
        <v>2015</v>
      </c>
      <c r="AZ319" s="44">
        <f t="shared" si="147"/>
        <v>0</v>
      </c>
      <c r="BA319" s="5" t="e">
        <f t="shared" si="148"/>
        <v>#N/A</v>
      </c>
      <c r="BB319" s="5" t="e">
        <f t="shared" si="149"/>
        <v>#N/A</v>
      </c>
      <c r="BZ319">
        <v>317</v>
      </c>
      <c r="CA319" s="8">
        <v>0</v>
      </c>
      <c r="CB319" s="8">
        <f t="shared" si="154"/>
        <v>7679.5</v>
      </c>
      <c r="CC319" s="8">
        <v>0</v>
      </c>
      <c r="CD319" s="33">
        <f t="shared" si="155"/>
        <v>6102</v>
      </c>
      <c r="CE319" s="8">
        <v>0</v>
      </c>
      <c r="CF319" s="8">
        <f t="shared" si="156"/>
        <v>5547</v>
      </c>
      <c r="CG319" s="8">
        <v>0</v>
      </c>
      <c r="CH319" s="8">
        <f t="shared" si="157"/>
        <v>6045</v>
      </c>
      <c r="CI319">
        <f t="shared" si="158"/>
        <v>25373.5</v>
      </c>
      <c r="CJ319" s="34">
        <f t="shared" si="150"/>
        <v>0</v>
      </c>
    </row>
    <row r="320" spans="1:88" x14ac:dyDescent="0.25">
      <c r="A320" s="1">
        <v>41381</v>
      </c>
      <c r="B320">
        <v>7090</v>
      </c>
      <c r="C320">
        <v>1887</v>
      </c>
      <c r="D320" s="2">
        <v>1871</v>
      </c>
      <c r="E320">
        <v>2037</v>
      </c>
      <c r="F320" s="26">
        <v>2037</v>
      </c>
      <c r="G320" s="2">
        <f t="shared" si="129"/>
        <v>5203</v>
      </c>
      <c r="H320" s="2">
        <f>_xlfn.AGGREGATE(1,6,$G$3:G320)</f>
        <v>5891.166666666667</v>
      </c>
      <c r="I320" s="2">
        <f>_xlfn.AGGREGATE(8,6,$G$3:G320)</f>
        <v>252.62934473819766</v>
      </c>
      <c r="J320" s="2">
        <f t="shared" si="132"/>
        <v>-2.7240171460675757</v>
      </c>
      <c r="K320" s="2"/>
      <c r="L320" s="2">
        <f t="shared" si="133"/>
        <v>5219</v>
      </c>
      <c r="M320" s="2">
        <f>_xlfn.AGGREGATE(1,6,$L$3:L320)</f>
        <v>5955.433962264151</v>
      </c>
      <c r="N320" s="2">
        <f>_xlfn.AGGREGATE(8,6,$L$3:L320)</f>
        <v>277.15641508367838</v>
      </c>
      <c r="O320" s="2">
        <f t="shared" si="134"/>
        <v>-2.6571059596142077</v>
      </c>
      <c r="P320" s="2"/>
      <c r="Q320" s="2">
        <f t="shared" si="135"/>
        <v>5053</v>
      </c>
      <c r="R320" s="2">
        <f>_xlfn.AGGREGATE(1,6,$Q$3:Q320)</f>
        <v>5814.3207547169814</v>
      </c>
      <c r="S320" s="2">
        <f>_xlfn.AGGREGATE(8,6,$Q$3:Q320)</f>
        <v>299.31073679970342</v>
      </c>
      <c r="T320" s="2">
        <f t="shared" si="136"/>
        <v>-2.5435798356490356</v>
      </c>
      <c r="V320" s="2">
        <f t="shared" si="137"/>
        <v>16</v>
      </c>
      <c r="W320" s="2">
        <f>_xlfn.AGGREGATE(1,6,$V$3:V320)</f>
        <v>64.267295597484278</v>
      </c>
      <c r="X320" s="2">
        <f>_xlfn.AGGREGATE(8,6,$V$3:V320)</f>
        <v>72.631539311438942</v>
      </c>
      <c r="Y320" s="2">
        <f t="shared" si="138"/>
        <v>-0.66455008464735277</v>
      </c>
      <c r="AA320" s="2">
        <f t="shared" si="139"/>
        <v>-150</v>
      </c>
      <c r="AB320" s="2">
        <f>_xlfn.AGGREGATE(1,6,$AA$3:AA320)</f>
        <v>-76.845911949685529</v>
      </c>
      <c r="AC320" s="2">
        <f>_xlfn.AGGREGATE(8,6,$AA$3:AA320)</f>
        <v>146.27140438633069</v>
      </c>
      <c r="AD320" s="2">
        <f t="shared" si="151"/>
        <v>-0.5001256968662211</v>
      </c>
      <c r="AF320" s="2">
        <f t="shared" si="140"/>
        <v>-166</v>
      </c>
      <c r="AG320" s="2">
        <f>_xlfn.AGGREGATE(1,6,$AF$3:AF320)</f>
        <v>-141.11320754716982</v>
      </c>
      <c r="AH320" s="2">
        <f>_xlfn.AGGREGATE(8,6,$AF$3:AF320)</f>
        <v>92.095416826264838</v>
      </c>
      <c r="AI320" s="2">
        <f t="shared" si="141"/>
        <v>-0.27022834914552096</v>
      </c>
      <c r="AK320" s="25">
        <v>3.3139338816607777</v>
      </c>
      <c r="AL320" s="4">
        <f t="shared" si="142"/>
        <v>-7.9247029413308194</v>
      </c>
      <c r="AM320" s="4">
        <f t="shared" si="143"/>
        <v>1.5593413645540017</v>
      </c>
      <c r="AN320" s="4">
        <f t="shared" si="144"/>
        <v>3.0514276951160397</v>
      </c>
      <c r="AO320" s="2">
        <f t="shared" si="145"/>
        <v>3.3139338816607777</v>
      </c>
      <c r="AP320" s="4">
        <f t="shared" si="160"/>
        <v>3.184843093322296</v>
      </c>
      <c r="AQ320" s="4">
        <f t="shared" si="159"/>
        <v>2.9975939161876477</v>
      </c>
      <c r="AR320" s="4">
        <f t="shared" si="146"/>
        <v>-0.18724917713464828</v>
      </c>
      <c r="AU320" s="10" t="e">
        <f t="shared" si="130"/>
        <v>#N/A</v>
      </c>
      <c r="AV320" s="10" t="e">
        <f t="shared" si="131"/>
        <v>#N/A</v>
      </c>
      <c r="AX320" s="21">
        <f t="shared" si="152"/>
        <v>2015</v>
      </c>
      <c r="AY320" s="8">
        <f t="shared" si="153"/>
        <v>2015</v>
      </c>
      <c r="AZ320" s="44">
        <f t="shared" si="147"/>
        <v>0</v>
      </c>
      <c r="BA320" s="5" t="e">
        <f t="shared" si="148"/>
        <v>#N/A</v>
      </c>
      <c r="BB320" s="5" t="e">
        <f t="shared" si="149"/>
        <v>#N/A</v>
      </c>
      <c r="BZ320">
        <v>318</v>
      </c>
      <c r="CA320" s="8">
        <v>0</v>
      </c>
      <c r="CB320" s="8">
        <f t="shared" si="154"/>
        <v>7679.5</v>
      </c>
      <c r="CC320" s="8">
        <v>0</v>
      </c>
      <c r="CD320" s="33">
        <f t="shared" si="155"/>
        <v>6102</v>
      </c>
      <c r="CE320" s="8">
        <v>0</v>
      </c>
      <c r="CF320" s="8">
        <f t="shared" si="156"/>
        <v>5547</v>
      </c>
      <c r="CG320" s="8">
        <v>0</v>
      </c>
      <c r="CH320" s="8">
        <f t="shared" si="157"/>
        <v>6045</v>
      </c>
      <c r="CI320">
        <f t="shared" si="158"/>
        <v>25373.5</v>
      </c>
      <c r="CJ320" s="34">
        <f t="shared" si="150"/>
        <v>0</v>
      </c>
    </row>
    <row r="321" spans="1:88" x14ac:dyDescent="0.25">
      <c r="A321" s="1">
        <v>41382</v>
      </c>
      <c r="B321">
        <v>6995</v>
      </c>
      <c r="C321">
        <v>1900.5</v>
      </c>
      <c r="D321" s="2">
        <v>1879</v>
      </c>
      <c r="E321">
        <v>2012</v>
      </c>
      <c r="F321" s="26">
        <v>2012</v>
      </c>
      <c r="G321" s="2">
        <f t="shared" si="129"/>
        <v>5094.5</v>
      </c>
      <c r="H321" s="2">
        <f>_xlfn.AGGREGATE(1,6,$G$3:G321)</f>
        <v>5888.6692789968656</v>
      </c>
      <c r="I321" s="2">
        <f>_xlfn.AGGREGATE(8,6,$G$3:G321)</f>
        <v>256.13446999729803</v>
      </c>
      <c r="J321" s="2">
        <f t="shared" si="132"/>
        <v>-3.1005950858751787</v>
      </c>
      <c r="K321" s="2"/>
      <c r="L321" s="2">
        <f t="shared" si="133"/>
        <v>5116</v>
      </c>
      <c r="M321" s="2">
        <f>_xlfn.AGGREGATE(1,6,$L$3:L321)</f>
        <v>5952.802507836991</v>
      </c>
      <c r="N321" s="2">
        <f>_xlfn.AGGREGATE(8,6,$L$3:L321)</f>
        <v>280.67220130641232</v>
      </c>
      <c r="O321" s="2">
        <f t="shared" si="134"/>
        <v>-2.9814228268493408</v>
      </c>
      <c r="P321" s="2"/>
      <c r="Q321" s="2">
        <f t="shared" si="135"/>
        <v>4983</v>
      </c>
      <c r="R321" s="2">
        <f>_xlfn.AGGREGATE(1,6,$Q$3:Q321)</f>
        <v>5811.7147335423197</v>
      </c>
      <c r="S321" s="2">
        <f>_xlfn.AGGREGATE(8,6,$Q$3:Q321)</f>
        <v>302.43301502320503</v>
      </c>
      <c r="T321" s="2">
        <f t="shared" si="136"/>
        <v>-2.7401596134560049</v>
      </c>
      <c r="V321" s="2">
        <f t="shared" si="137"/>
        <v>21.5</v>
      </c>
      <c r="W321" s="2">
        <f>_xlfn.AGGREGATE(1,6,$V$3:V321)</f>
        <v>64.133228840125398</v>
      </c>
      <c r="X321" s="2">
        <f>_xlfn.AGGREGATE(8,6,$V$3:V321)</f>
        <v>72.557005753627664</v>
      </c>
      <c r="Y321" s="2">
        <f t="shared" si="138"/>
        <v>-0.58758252765955477</v>
      </c>
      <c r="AA321" s="2">
        <f t="shared" si="139"/>
        <v>-111.5</v>
      </c>
      <c r="AB321" s="2">
        <f>_xlfn.AGGREGATE(1,6,$AA$3:AA321)</f>
        <v>-76.954545454545453</v>
      </c>
      <c r="AC321" s="2">
        <f>_xlfn.AGGREGATE(8,6,$AA$3:AA321)</f>
        <v>146.05480668082771</v>
      </c>
      <c r="AD321" s="2">
        <f t="shared" si="151"/>
        <v>-0.2365239140738889</v>
      </c>
      <c r="AF321" s="2">
        <f t="shared" si="140"/>
        <v>-133</v>
      </c>
      <c r="AG321" s="2">
        <f>_xlfn.AGGREGATE(1,6,$AF$3:AF321)</f>
        <v>-141.08777429467085</v>
      </c>
      <c r="AH321" s="2">
        <f>_xlfn.AGGREGATE(8,6,$AF$3:AF321)</f>
        <v>91.95207185400298</v>
      </c>
      <c r="AI321" s="2">
        <f t="shared" si="141"/>
        <v>8.7956411765383866E-2</v>
      </c>
      <c r="AK321" s="25">
        <v>2.8887271157645102</v>
      </c>
      <c r="AL321" s="4">
        <f t="shared" si="142"/>
        <v>-8.8221775261805249</v>
      </c>
      <c r="AM321" s="4">
        <f t="shared" si="143"/>
        <v>2.2764886441417347</v>
      </c>
      <c r="AN321" s="4">
        <f t="shared" si="144"/>
        <v>3.6569617662742795</v>
      </c>
      <c r="AO321" s="2">
        <f t="shared" si="145"/>
        <v>2.8887271157645102</v>
      </c>
      <c r="AP321" s="4">
        <f t="shared" si="160"/>
        <v>3.1657388367056649</v>
      </c>
      <c r="AQ321" s="4">
        <f t="shared" si="159"/>
        <v>2.9839855661347556</v>
      </c>
      <c r="AR321" s="4">
        <f t="shared" si="146"/>
        <v>-0.18175327057090929</v>
      </c>
      <c r="AU321" s="10" t="e">
        <f t="shared" si="130"/>
        <v>#N/A</v>
      </c>
      <c r="AV321" s="10" t="e">
        <f t="shared" si="131"/>
        <v>#N/A</v>
      </c>
      <c r="AX321" s="21">
        <f t="shared" si="152"/>
        <v>2015</v>
      </c>
      <c r="AY321" s="8">
        <f t="shared" si="153"/>
        <v>2015</v>
      </c>
      <c r="AZ321" s="44">
        <f t="shared" si="147"/>
        <v>0</v>
      </c>
      <c r="BA321" s="5" t="e">
        <f t="shared" si="148"/>
        <v>#N/A</v>
      </c>
      <c r="BB321" s="5" t="e">
        <f t="shared" si="149"/>
        <v>#N/A</v>
      </c>
      <c r="BZ321">
        <v>319</v>
      </c>
      <c r="CA321" s="8">
        <v>0</v>
      </c>
      <c r="CB321" s="8">
        <f t="shared" si="154"/>
        <v>7679.5</v>
      </c>
      <c r="CC321" s="8">
        <v>0</v>
      </c>
      <c r="CD321" s="33">
        <f t="shared" si="155"/>
        <v>6102</v>
      </c>
      <c r="CE321" s="8">
        <v>0</v>
      </c>
      <c r="CF321" s="8">
        <f t="shared" si="156"/>
        <v>5547</v>
      </c>
      <c r="CG321" s="8">
        <v>0</v>
      </c>
      <c r="CH321" s="8">
        <f t="shared" si="157"/>
        <v>6045</v>
      </c>
      <c r="CI321">
        <f t="shared" si="158"/>
        <v>25373.5</v>
      </c>
      <c r="CJ321" s="34">
        <f t="shared" si="150"/>
        <v>0</v>
      </c>
    </row>
    <row r="322" spans="1:88" x14ac:dyDescent="0.25">
      <c r="A322" s="1">
        <v>41383</v>
      </c>
      <c r="B322">
        <v>7009</v>
      </c>
      <c r="C322">
        <v>1900</v>
      </c>
      <c r="D322" s="2">
        <v>1894</v>
      </c>
      <c r="E322">
        <v>2022</v>
      </c>
      <c r="F322" s="26">
        <v>2022</v>
      </c>
      <c r="G322" s="2">
        <f t="shared" si="129"/>
        <v>5109</v>
      </c>
      <c r="H322" s="2">
        <f>_xlfn.AGGREGATE(1,6,$G$3:G322)</f>
        <v>5886.2328125000004</v>
      </c>
      <c r="I322" s="2">
        <f>_xlfn.AGGREGATE(8,6,$G$3:G322)</f>
        <v>259.41000986896188</v>
      </c>
      <c r="J322" s="2">
        <f t="shared" si="132"/>
        <v>-2.9961558264178434</v>
      </c>
      <c r="K322" s="2"/>
      <c r="L322" s="2">
        <f t="shared" si="133"/>
        <v>5115</v>
      </c>
      <c r="M322" s="2">
        <f>_xlfn.AGGREGATE(1,6,$L$3:L322)</f>
        <v>5950.1843749999998</v>
      </c>
      <c r="N322" s="2">
        <f>_xlfn.AGGREGATE(8,6,$L$3:L322)</f>
        <v>284.10795564183763</v>
      </c>
      <c r="O322" s="2">
        <f t="shared" si="134"/>
        <v>-2.9396726082985158</v>
      </c>
      <c r="P322" s="2"/>
      <c r="Q322" s="2">
        <f t="shared" si="135"/>
        <v>4987</v>
      </c>
      <c r="R322" s="2">
        <f>_xlfn.AGGREGATE(1,6,$Q$3:Q322)</f>
        <v>5809.1374999999998</v>
      </c>
      <c r="S322" s="2">
        <f>_xlfn.AGGREGATE(8,6,$Q$3:Q322)</f>
        <v>305.44842202182821</v>
      </c>
      <c r="T322" s="2">
        <f t="shared" si="136"/>
        <v>-2.6915755352674489</v>
      </c>
      <c r="V322" s="2">
        <f t="shared" si="137"/>
        <v>6</v>
      </c>
      <c r="W322" s="2">
        <f>_xlfn.AGGREGATE(1,6,$V$3:V322)</f>
        <v>63.951562500000001</v>
      </c>
      <c r="X322" s="2">
        <f>_xlfn.AGGREGATE(8,6,$V$3:V322)</f>
        <v>72.51617274828142</v>
      </c>
      <c r="Y322" s="2">
        <f t="shared" si="138"/>
        <v>-0.79915362744200269</v>
      </c>
      <c r="AA322" s="2">
        <f t="shared" si="139"/>
        <v>-122</v>
      </c>
      <c r="AB322" s="2">
        <f>_xlfn.AGGREGATE(1,6,$AA$3:AA322)</f>
        <v>-77.095312500000006</v>
      </c>
      <c r="AC322" s="2">
        <f>_xlfn.AGGREGATE(8,6,$AA$3:AA322)</f>
        <v>145.84808923766312</v>
      </c>
      <c r="AD322" s="2">
        <f t="shared" si="151"/>
        <v>-0.30788670413656694</v>
      </c>
      <c r="AF322" s="2">
        <f t="shared" si="140"/>
        <v>-128</v>
      </c>
      <c r="AG322" s="2">
        <f>_xlfn.AGGREGATE(1,6,$AF$3:AF322)</f>
        <v>-141.046875</v>
      </c>
      <c r="AH322" s="2">
        <f>_xlfn.AGGREGATE(8,6,$AF$3:AF322)</f>
        <v>91.811190373147738</v>
      </c>
      <c r="AI322" s="2">
        <f t="shared" si="141"/>
        <v>0.14210549876299017</v>
      </c>
      <c r="AK322" s="25">
        <v>2.8573567406410261</v>
      </c>
      <c r="AL322" s="4">
        <f t="shared" si="142"/>
        <v>-8.6274039699838081</v>
      </c>
      <c r="AM322" s="4">
        <f t="shared" si="143"/>
        <v>1.8891154948392737</v>
      </c>
      <c r="AN322" s="4">
        <f t="shared" si="144"/>
        <v>3.880931734503509</v>
      </c>
      <c r="AO322" s="2">
        <f t="shared" si="145"/>
        <v>2.8573567406410261</v>
      </c>
      <c r="AP322" s="4">
        <f t="shared" si="160"/>
        <v>3.1458432176047206</v>
      </c>
      <c r="AQ322" s="4">
        <f t="shared" si="159"/>
        <v>2.9681569629480395</v>
      </c>
      <c r="AR322" s="4">
        <f t="shared" si="146"/>
        <v>-0.17768625465668109</v>
      </c>
      <c r="AU322" s="10" t="e">
        <f t="shared" si="130"/>
        <v>#N/A</v>
      </c>
      <c r="AV322" s="10" t="e">
        <f t="shared" si="131"/>
        <v>#N/A</v>
      </c>
      <c r="AX322" s="21">
        <f t="shared" si="152"/>
        <v>2015</v>
      </c>
      <c r="AY322" s="8">
        <f t="shared" si="153"/>
        <v>2015</v>
      </c>
      <c r="AZ322" s="44">
        <f t="shared" si="147"/>
        <v>0</v>
      </c>
      <c r="BA322" s="5" t="e">
        <f t="shared" si="148"/>
        <v>#N/A</v>
      </c>
      <c r="BB322" s="5" t="e">
        <f t="shared" si="149"/>
        <v>#N/A</v>
      </c>
      <c r="BZ322">
        <v>320</v>
      </c>
      <c r="CA322" s="8">
        <v>0</v>
      </c>
      <c r="CB322" s="8">
        <f t="shared" si="154"/>
        <v>7679.5</v>
      </c>
      <c r="CC322" s="8">
        <v>0</v>
      </c>
      <c r="CD322" s="33">
        <f t="shared" si="155"/>
        <v>6102</v>
      </c>
      <c r="CE322" s="8">
        <v>0</v>
      </c>
      <c r="CF322" s="8">
        <f t="shared" si="156"/>
        <v>5547</v>
      </c>
      <c r="CG322" s="8">
        <v>0</v>
      </c>
      <c r="CH322" s="8">
        <f t="shared" si="157"/>
        <v>6045</v>
      </c>
      <c r="CI322">
        <f t="shared" si="158"/>
        <v>25373.5</v>
      </c>
      <c r="CJ322" s="34">
        <f t="shared" si="150"/>
        <v>0</v>
      </c>
    </row>
    <row r="323" spans="1:88" x14ac:dyDescent="0.25">
      <c r="A323" s="1">
        <v>41386</v>
      </c>
      <c r="B323">
        <v>6915.5</v>
      </c>
      <c r="C323">
        <v>1872</v>
      </c>
      <c r="D323" s="2">
        <v>1874.5</v>
      </c>
      <c r="E323">
        <v>2015</v>
      </c>
      <c r="F323" s="26">
        <v>2015</v>
      </c>
      <c r="G323" s="2">
        <f t="shared" ref="G323:G386" si="161">IF(OR(ISBLANK(B323),ISBLANK(C323)),#N/A,B323-C323)</f>
        <v>5043.5</v>
      </c>
      <c r="H323" s="2">
        <f>_xlfn.AGGREGATE(1,6,$G$3:G323)</f>
        <v>5883.6074766355141</v>
      </c>
      <c r="I323" s="2">
        <f>_xlfn.AGGREGATE(8,6,$G$3:G323)</f>
        <v>263.22895029081195</v>
      </c>
      <c r="J323" s="2">
        <f t="shared" si="132"/>
        <v>-3.1915466581748482</v>
      </c>
      <c r="K323" s="2"/>
      <c r="L323" s="2">
        <f t="shared" si="133"/>
        <v>5041</v>
      </c>
      <c r="M323" s="2">
        <f>_xlfn.AGGREGATE(1,6,$L$3:L323)</f>
        <v>5947.3520249221183</v>
      </c>
      <c r="N323" s="2">
        <f>_xlfn.AGGREGATE(8,6,$L$3:L323)</f>
        <v>288.1544391975126</v>
      </c>
      <c r="O323" s="2">
        <f t="shared" si="134"/>
        <v>-3.1453689467572916</v>
      </c>
      <c r="P323" s="2"/>
      <c r="Q323" s="2">
        <f t="shared" si="135"/>
        <v>4900.5</v>
      </c>
      <c r="R323" s="2">
        <f>_xlfn.AGGREGATE(1,6,$Q$3:Q323)</f>
        <v>5806.3068535825541</v>
      </c>
      <c r="S323" s="2">
        <f>_xlfn.AGGREGATE(8,6,$Q$3:Q323)</f>
        <v>309.14738744628983</v>
      </c>
      <c r="T323" s="2">
        <f t="shared" si="136"/>
        <v>-2.9300162005733457</v>
      </c>
      <c r="V323" s="2">
        <f t="shared" si="137"/>
        <v>-2.5</v>
      </c>
      <c r="W323" s="2">
        <f>_xlfn.AGGREGATE(1,6,$V$3:V323)</f>
        <v>63.744548286604363</v>
      </c>
      <c r="X323" s="2">
        <f>_xlfn.AGGREGATE(8,6,$V$3:V323)</f>
        <v>72.497772077906845</v>
      </c>
      <c r="Y323" s="2">
        <f t="shared" si="138"/>
        <v>-0.913745986778977</v>
      </c>
      <c r="AA323" s="2">
        <f t="shared" si="139"/>
        <v>-143</v>
      </c>
      <c r="AB323" s="2">
        <f>_xlfn.AGGREGATE(1,6,$AA$3:AA323)</f>
        <v>-77.300623052959509</v>
      </c>
      <c r="AC323" s="2">
        <f>_xlfn.AGGREGATE(8,6,$AA$3:AA323)</f>
        <v>145.667041708515</v>
      </c>
      <c r="AD323" s="2">
        <f t="shared" si="151"/>
        <v>-0.45102430979896818</v>
      </c>
      <c r="AF323" s="2">
        <f t="shared" si="140"/>
        <v>-140.5</v>
      </c>
      <c r="AG323" s="2">
        <f>_xlfn.AGGREGATE(1,6,$AF$3:AF323)</f>
        <v>-141.04517133956386</v>
      </c>
      <c r="AH323" s="2">
        <f>_xlfn.AGGREGATE(8,6,$AF$3:AF323)</f>
        <v>91.668075803650709</v>
      </c>
      <c r="AI323" s="2">
        <f t="shared" si="141"/>
        <v>5.9472322810789624E-3</v>
      </c>
      <c r="AK323" s="25">
        <v>3.375093278091235</v>
      </c>
      <c r="AL323" s="4">
        <f t="shared" si="142"/>
        <v>-9.2669318055054859</v>
      </c>
      <c r="AM323" s="4">
        <f t="shared" si="143"/>
        <v>1.8267763615969033</v>
      </c>
      <c r="AN323" s="4">
        <f t="shared" si="144"/>
        <v>4.0650621658173476</v>
      </c>
      <c r="AO323" s="2">
        <f t="shared" si="145"/>
        <v>3.375093278091235</v>
      </c>
      <c r="AP323" s="4">
        <f t="shared" si="160"/>
        <v>3.1606335440877218</v>
      </c>
      <c r="AQ323" s="4">
        <f t="shared" si="159"/>
        <v>3.0190240023409389</v>
      </c>
      <c r="AR323" s="4">
        <f t="shared" si="146"/>
        <v>-0.14160954174678286</v>
      </c>
      <c r="AU323" s="10" t="e">
        <f t="shared" ref="AU323:AU386" si="162">IF(NOT(ISBLANK(AS323)),F323,#N/A)</f>
        <v>#N/A</v>
      </c>
      <c r="AV323" s="10" t="e">
        <f t="shared" ref="AV323:AV386" si="163">IF(NOT(ISBLANK(AT323)),F323,#N/A)</f>
        <v>#N/A</v>
      </c>
      <c r="AX323" s="21">
        <f t="shared" si="152"/>
        <v>2015</v>
      </c>
      <c r="AY323" s="8">
        <f t="shared" si="153"/>
        <v>2015</v>
      </c>
      <c r="AZ323" s="44">
        <f t="shared" si="147"/>
        <v>0</v>
      </c>
      <c r="BA323" s="5" t="e">
        <f t="shared" si="148"/>
        <v>#N/A</v>
      </c>
      <c r="BB323" s="5" t="e">
        <f t="shared" si="149"/>
        <v>#N/A</v>
      </c>
      <c r="BZ323">
        <v>321</v>
      </c>
      <c r="CA323" s="8">
        <v>0</v>
      </c>
      <c r="CB323" s="8">
        <f t="shared" si="154"/>
        <v>7679.5</v>
      </c>
      <c r="CC323" s="8">
        <v>0</v>
      </c>
      <c r="CD323" s="33">
        <f t="shared" si="155"/>
        <v>6102</v>
      </c>
      <c r="CE323" s="8">
        <v>0</v>
      </c>
      <c r="CF323" s="8">
        <f t="shared" si="156"/>
        <v>5547</v>
      </c>
      <c r="CG323" s="8">
        <v>0</v>
      </c>
      <c r="CH323" s="8">
        <f t="shared" si="157"/>
        <v>6045</v>
      </c>
      <c r="CI323">
        <f t="shared" si="158"/>
        <v>25373.5</v>
      </c>
      <c r="CJ323" s="34">
        <f t="shared" si="150"/>
        <v>0</v>
      </c>
    </row>
    <row r="324" spans="1:88" x14ac:dyDescent="0.25">
      <c r="A324" s="1">
        <v>41387</v>
      </c>
      <c r="B324">
        <v>6840</v>
      </c>
      <c r="C324">
        <v>1888</v>
      </c>
      <c r="D324" s="2">
        <v>1869</v>
      </c>
      <c r="E324">
        <v>2001.5</v>
      </c>
      <c r="F324" s="26">
        <v>2001.5</v>
      </c>
      <c r="G324" s="2">
        <f t="shared" si="161"/>
        <v>4952</v>
      </c>
      <c r="H324" s="2">
        <f>_xlfn.AGGREGATE(1,6,$G$3:G324)</f>
        <v>5880.7142857142853</v>
      </c>
      <c r="I324" s="2">
        <f>_xlfn.AGGREGATE(8,6,$G$3:G324)</f>
        <v>267.88289099848686</v>
      </c>
      <c r="J324" s="2">
        <f t="shared" ref="J324:J387" si="164">(G324-H324)/I324</f>
        <v>-3.4668667426003372</v>
      </c>
      <c r="K324" s="2"/>
      <c r="L324" s="2">
        <f t="shared" ref="L324:L387" si="165">IF(OR(ISBLANK(B324),ISBLANK(D324)),#N/A,B324-D324)</f>
        <v>4971</v>
      </c>
      <c r="M324" s="2">
        <f>_xlfn.AGGREGATE(1,6,$L$3:L324)</f>
        <v>5944.3198757763976</v>
      </c>
      <c r="N324" s="2">
        <f>_xlfn.AGGREGATE(8,6,$L$3:L324)</f>
        <v>292.7906512493027</v>
      </c>
      <c r="O324" s="2">
        <f t="shared" ref="O324:O387" si="166">(L324-M324)/N324</f>
        <v>-3.3242860440501021</v>
      </c>
      <c r="P324" s="2"/>
      <c r="Q324" s="2">
        <f t="shared" ref="Q324:Q387" si="167">IF(OR(ISBLANK(B324),ISBLANK(E324)),#N/A,B324-E324)</f>
        <v>4838.5</v>
      </c>
      <c r="R324" s="2">
        <f>_xlfn.AGGREGATE(1,6,$Q$3:Q324)</f>
        <v>5803.3012422360252</v>
      </c>
      <c r="S324" s="2">
        <f>_xlfn.AGGREGATE(8,6,$Q$3:Q324)</f>
        <v>313.3290872859568</v>
      </c>
      <c r="T324" s="2">
        <f t="shared" ref="T324:T387" si="168">(Q324-R324)/S324</f>
        <v>-3.0791946275817943</v>
      </c>
      <c r="V324" s="2">
        <f t="shared" ref="V324:V387" si="169">IF(OR(ISBLANK(C324),ISBLANK(D324)),#N/A,C324-D324)</f>
        <v>19</v>
      </c>
      <c r="W324" s="2">
        <f>_xlfn.AGGREGATE(1,6,$V$3:V324)</f>
        <v>63.605590062111801</v>
      </c>
      <c r="X324" s="2">
        <f>_xlfn.AGGREGATE(8,6,$V$3:V324)</f>
        <v>72.427912542990327</v>
      </c>
      <c r="Y324" s="2">
        <f t="shared" ref="Y324:Y387" si="170">(V324-W324)/X324</f>
        <v>-0.61586187556676708</v>
      </c>
      <c r="AA324" s="2">
        <f t="shared" ref="AA324:AA387" si="171">IF(OR(ISBLANK(C324),ISBLANK(E324)),#N/A,C324-E324)</f>
        <v>-113.5</v>
      </c>
      <c r="AB324" s="2">
        <f>_xlfn.AGGREGATE(1,6,$AA$3:AA324)</f>
        <v>-77.413043478260875</v>
      </c>
      <c r="AC324" s="2">
        <f>_xlfn.AGGREGATE(8,6,$AA$3:AA324)</f>
        <v>145.4546210554667</v>
      </c>
      <c r="AD324" s="2">
        <f t="shared" si="151"/>
        <v>-0.24809769713660706</v>
      </c>
      <c r="AF324" s="2">
        <f t="shared" ref="AF324:AF387" si="172">IF(OR(ISBLANK(D324),ISBLANK(E324)),#N/A,D324-E324)</f>
        <v>-132.5</v>
      </c>
      <c r="AG324" s="2">
        <f>_xlfn.AGGREGATE(1,6,$AF$3:AF324)</f>
        <v>-141.01863354037266</v>
      </c>
      <c r="AH324" s="2">
        <f>_xlfn.AGGREGATE(8,6,$AF$3:AF324)</f>
        <v>91.526858363321395</v>
      </c>
      <c r="AI324" s="2">
        <f t="shared" ref="AI324:AI387" si="173">(AF324-AG324)/AH324</f>
        <v>9.3072500167736896E-2</v>
      </c>
      <c r="AK324" s="25">
        <v>3.2342198245506646</v>
      </c>
      <c r="AL324" s="4">
        <f t="shared" ref="AL324:AL387" si="174">J324+O324+T324</f>
        <v>-9.8703474142322332</v>
      </c>
      <c r="AM324" s="4">
        <f t="shared" ref="AM324:AM387" si="175">-J324+Y324+AD324</f>
        <v>2.6029071698969628</v>
      </c>
      <c r="AN324" s="4">
        <f t="shared" ref="AN324:AN387" si="176">-O324-Y324+AI324</f>
        <v>4.0332204197846062</v>
      </c>
      <c r="AO324" s="2">
        <f t="shared" ref="AO324:AO387" si="177">-T324-AD324-AI324</f>
        <v>3.2342198245506646</v>
      </c>
      <c r="AP324" s="4">
        <f t="shared" si="160"/>
        <v>3.1653810460530734</v>
      </c>
      <c r="AQ324" s="4">
        <f t="shared" si="159"/>
        <v>3.0459234801171546</v>
      </c>
      <c r="AR324" s="4">
        <f t="shared" ref="AR324:AR387" si="178">AQ324-AP324</f>
        <v>-0.11945756593591872</v>
      </c>
      <c r="AU324" s="10" t="e">
        <f t="shared" si="162"/>
        <v>#N/A</v>
      </c>
      <c r="AV324" s="10" t="e">
        <f t="shared" si="163"/>
        <v>#N/A</v>
      </c>
      <c r="AX324" s="21">
        <f t="shared" si="152"/>
        <v>2015</v>
      </c>
      <c r="AY324" s="8">
        <f t="shared" si="153"/>
        <v>2015</v>
      </c>
      <c r="AZ324" s="44">
        <f t="shared" ref="AZ324:AZ387" si="179">(AX324-$AX$3)/$AX$3</f>
        <v>0</v>
      </c>
      <c r="BA324" s="5" t="e">
        <f t="shared" ref="BA324:BA387" si="180">IF(ISERROR(AU324),#N/A,AK324)</f>
        <v>#N/A</v>
      </c>
      <c r="BB324" s="5" t="e">
        <f t="shared" ref="BB324:BB387" si="181">IF(ISERROR(AV324),#N/A,AK324)</f>
        <v>#N/A</v>
      </c>
      <c r="BZ324">
        <v>322</v>
      </c>
      <c r="CA324" s="8">
        <v>0</v>
      </c>
      <c r="CB324" s="8">
        <f t="shared" si="154"/>
        <v>7679.5</v>
      </c>
      <c r="CC324" s="8">
        <v>0</v>
      </c>
      <c r="CD324" s="33">
        <f t="shared" si="155"/>
        <v>6102</v>
      </c>
      <c r="CE324" s="8">
        <v>0</v>
      </c>
      <c r="CF324" s="8">
        <f t="shared" si="156"/>
        <v>5547</v>
      </c>
      <c r="CG324" s="8">
        <v>0</v>
      </c>
      <c r="CH324" s="8">
        <f t="shared" si="157"/>
        <v>6045</v>
      </c>
      <c r="CI324">
        <f t="shared" si="158"/>
        <v>25373.5</v>
      </c>
      <c r="CJ324" s="34">
        <f t="shared" ref="CJ324:CJ387" si="182">(CI324-$CI$3)/$CI$3</f>
        <v>0</v>
      </c>
    </row>
    <row r="325" spans="1:88" x14ac:dyDescent="0.25">
      <c r="A325" s="1">
        <v>41388</v>
      </c>
      <c r="B325">
        <v>6973</v>
      </c>
      <c r="C325">
        <v>1901</v>
      </c>
      <c r="D325" s="2">
        <v>1897.5</v>
      </c>
      <c r="E325">
        <v>2031</v>
      </c>
      <c r="F325" s="26">
        <v>2031</v>
      </c>
      <c r="G325" s="2">
        <f t="shared" si="161"/>
        <v>5072</v>
      </c>
      <c r="H325" s="2">
        <f>_xlfn.AGGREGATE(1,6,$G$3:G325)</f>
        <v>5878.2105263157891</v>
      </c>
      <c r="I325" s="2">
        <f>_xlfn.AGGREGATE(8,6,$G$3:G325)</f>
        <v>271.21509810532365</v>
      </c>
      <c r="J325" s="2">
        <f t="shared" si="164"/>
        <v>-2.9725871898278515</v>
      </c>
      <c r="K325" s="2"/>
      <c r="L325" s="2">
        <f t="shared" si="165"/>
        <v>5075.5</v>
      </c>
      <c r="M325" s="2">
        <f>_xlfn.AGGREGATE(1,6,$L$3:L325)</f>
        <v>5941.6300309597527</v>
      </c>
      <c r="N325" s="2">
        <f>_xlfn.AGGREGATE(8,6,$L$3:L325)</f>
        <v>296.29497823807486</v>
      </c>
      <c r="O325" s="2">
        <f t="shared" si="166"/>
        <v>-2.9232018581962325</v>
      </c>
      <c r="P325" s="2"/>
      <c r="Q325" s="2">
        <f t="shared" si="167"/>
        <v>4942</v>
      </c>
      <c r="R325" s="2">
        <f>_xlfn.AGGREGATE(1,6,$Q$3:Q325)</f>
        <v>5800.6346749226004</v>
      </c>
      <c r="S325" s="2">
        <f>_xlfn.AGGREGATE(8,6,$Q$3:Q325)</f>
        <v>316.48187367890318</v>
      </c>
      <c r="T325" s="2">
        <f t="shared" si="168"/>
        <v>-2.7130611460982301</v>
      </c>
      <c r="V325" s="2">
        <f t="shared" si="169"/>
        <v>3.5</v>
      </c>
      <c r="W325" s="2">
        <f>_xlfn.AGGREGATE(1,6,$V$3:V325)</f>
        <v>63.419504643962846</v>
      </c>
      <c r="X325" s="2">
        <f>_xlfn.AGGREGATE(8,6,$V$3:V325)</f>
        <v>72.392760596288397</v>
      </c>
      <c r="Y325" s="2">
        <f t="shared" si="170"/>
        <v>-0.82770023066415488</v>
      </c>
      <c r="AA325" s="2">
        <f t="shared" si="171"/>
        <v>-130</v>
      </c>
      <c r="AB325" s="2">
        <f>_xlfn.AGGREGATE(1,6,$AA$3:AA325)</f>
        <v>-77.575851393188856</v>
      </c>
      <c r="AC325" s="2">
        <f>_xlfn.AGGREGATE(8,6,$AA$3:AA325)</f>
        <v>145.25866638475947</v>
      </c>
      <c r="AD325" s="2">
        <f t="shared" ref="AD325:AD388" si="183">(AA325-AB325)/AC325</f>
        <v>-0.36090203711460955</v>
      </c>
      <c r="AF325" s="2">
        <f t="shared" si="172"/>
        <v>-133.5</v>
      </c>
      <c r="AG325" s="2">
        <f>_xlfn.AGGREGATE(1,6,$AF$3:AF325)</f>
        <v>-140.99535603715171</v>
      </c>
      <c r="AH325" s="2">
        <f>_xlfn.AGGREGATE(8,6,$AF$3:AF325)</f>
        <v>91.386020688041881</v>
      </c>
      <c r="AI325" s="2">
        <f t="shared" si="173"/>
        <v>8.2018628021216566E-2</v>
      </c>
      <c r="AK325" s="25">
        <v>2.9919445551916231</v>
      </c>
      <c r="AL325" s="4">
        <f t="shared" si="174"/>
        <v>-8.608850194122315</v>
      </c>
      <c r="AM325" s="4">
        <f t="shared" si="175"/>
        <v>1.7839849220490871</v>
      </c>
      <c r="AN325" s="4">
        <f t="shared" si="176"/>
        <v>3.832920716881604</v>
      </c>
      <c r="AO325" s="2">
        <f t="shared" si="177"/>
        <v>2.9919445551916231</v>
      </c>
      <c r="AP325" s="4">
        <f t="shared" si="160"/>
        <v>3.1541915950297543</v>
      </c>
      <c r="AQ325" s="4">
        <f t="shared" si="159"/>
        <v>3.0391761145014633</v>
      </c>
      <c r="AR325" s="4">
        <f t="shared" si="178"/>
        <v>-0.11501548052829103</v>
      </c>
      <c r="AU325" s="10" t="e">
        <f t="shared" si="162"/>
        <v>#N/A</v>
      </c>
      <c r="AV325" s="10" t="e">
        <f t="shared" si="163"/>
        <v>#N/A</v>
      </c>
      <c r="AX325" s="21">
        <f t="shared" ref="AX325:AX388" si="184">IF(ISBLANK(AW325),AY324,IF(ISBLANK(AW326),AY324+(AW325-$BV$6)*$BV$14,AY324))</f>
        <v>2015</v>
      </c>
      <c r="AY325" s="8">
        <f t="shared" ref="AY325:AY388" si="185">IF(ISBLANK(AW325),AY324,IF(ISBLANK(AW326),AY324+(AW325-$BV$6)*$BV$14,AY324))</f>
        <v>2015</v>
      </c>
      <c r="AZ325" s="44">
        <f t="shared" si="179"/>
        <v>0</v>
      </c>
      <c r="BA325" s="5" t="e">
        <f t="shared" si="180"/>
        <v>#N/A</v>
      </c>
      <c r="BB325" s="5" t="e">
        <f t="shared" si="181"/>
        <v>#N/A</v>
      </c>
      <c r="BZ325">
        <v>323</v>
      </c>
      <c r="CA325" s="8">
        <v>0</v>
      </c>
      <c r="CB325" s="8">
        <f t="shared" ref="CB325:CB388" si="186">$CA$3+CA325</f>
        <v>7679.5</v>
      </c>
      <c r="CC325" s="8">
        <v>0</v>
      </c>
      <c r="CD325" s="33">
        <f t="shared" ref="CD325:CD388" si="187">$CC$3+3*CC325</f>
        <v>6102</v>
      </c>
      <c r="CE325" s="8">
        <v>0</v>
      </c>
      <c r="CF325" s="8">
        <f t="shared" ref="CF325:CF388" si="188">$CE$3+3*CE325</f>
        <v>5547</v>
      </c>
      <c r="CG325" s="8">
        <v>0</v>
      </c>
      <c r="CH325" s="8">
        <f t="shared" ref="CH325:CH388" si="189">$CG$3+3*CG325</f>
        <v>6045</v>
      </c>
      <c r="CI325">
        <f t="shared" ref="CI325:CI388" si="190">SUM(CB325,CD325,CF325,CH325)</f>
        <v>25373.5</v>
      </c>
      <c r="CJ325" s="34">
        <f t="shared" si="182"/>
        <v>0</v>
      </c>
    </row>
    <row r="326" spans="1:88" x14ac:dyDescent="0.25">
      <c r="A326" s="1">
        <v>41389</v>
      </c>
      <c r="B326">
        <v>7055</v>
      </c>
      <c r="C326">
        <v>1915</v>
      </c>
      <c r="D326" s="2">
        <v>1917.5</v>
      </c>
      <c r="E326">
        <v>2058</v>
      </c>
      <c r="F326" s="26">
        <v>2058</v>
      </c>
      <c r="G326" s="2">
        <f t="shared" si="161"/>
        <v>5140</v>
      </c>
      <c r="H326" s="2">
        <f>_xlfn.AGGREGATE(1,6,$G$3:G326)</f>
        <v>5875.9320987654319</v>
      </c>
      <c r="I326" s="2">
        <f>_xlfn.AGGREGATE(8,6,$G$3:G326)</f>
        <v>273.87472992009509</v>
      </c>
      <c r="J326" s="2">
        <f t="shared" si="164"/>
        <v>-2.6871120931096684</v>
      </c>
      <c r="K326" s="2"/>
      <c r="L326" s="2">
        <f t="shared" si="165"/>
        <v>5137.5</v>
      </c>
      <c r="M326" s="2">
        <f>_xlfn.AGGREGATE(1,6,$L$3:L326)</f>
        <v>5939.1481481481478</v>
      </c>
      <c r="N326" s="2">
        <f>_xlfn.AGGREGATE(8,6,$L$3:L326)</f>
        <v>299.18113559300298</v>
      </c>
      <c r="O326" s="2">
        <f t="shared" si="166"/>
        <v>-2.6794742474628674</v>
      </c>
      <c r="P326" s="2"/>
      <c r="Q326" s="2">
        <f t="shared" si="167"/>
        <v>4997</v>
      </c>
      <c r="R326" s="2">
        <f>_xlfn.AGGREGATE(1,6,$Q$3:Q326)</f>
        <v>5798.1543209876545</v>
      </c>
      <c r="S326" s="2">
        <f>_xlfn.AGGREGATE(8,6,$Q$3:Q326)</f>
        <v>319.1218958974855</v>
      </c>
      <c r="T326" s="2">
        <f t="shared" si="168"/>
        <v>-2.5104962438710778</v>
      </c>
      <c r="V326" s="2">
        <f t="shared" si="169"/>
        <v>-2.5</v>
      </c>
      <c r="W326" s="2">
        <f>_xlfn.AGGREGATE(1,6,$V$3:V326)</f>
        <v>63.216049382716051</v>
      </c>
      <c r="X326" s="2">
        <f>_xlfn.AGGREGATE(8,6,$V$3:V326)</f>
        <v>72.373386174531944</v>
      </c>
      <c r="Y326" s="2">
        <f t="shared" si="170"/>
        <v>-0.90801402084792049</v>
      </c>
      <c r="AA326" s="2">
        <f t="shared" si="171"/>
        <v>-143</v>
      </c>
      <c r="AB326" s="2">
        <f>_xlfn.AGGREGATE(1,6,$AA$3:AA326)</f>
        <v>-77.777777777777771</v>
      </c>
      <c r="AC326" s="2">
        <f>_xlfn.AGGREGATE(8,6,$AA$3:AA326)</f>
        <v>145.07972478334068</v>
      </c>
      <c r="AD326" s="2">
        <f t="shared" si="183"/>
        <v>-0.44956124861433161</v>
      </c>
      <c r="AF326" s="2">
        <f t="shared" si="172"/>
        <v>-140.5</v>
      </c>
      <c r="AG326" s="2">
        <f>_xlfn.AGGREGATE(1,6,$AF$3:AF326)</f>
        <v>-140.99382716049382</v>
      </c>
      <c r="AH326" s="2">
        <f>_xlfn.AGGREGATE(8,6,$AF$3:AF326)</f>
        <v>91.244888029553096</v>
      </c>
      <c r="AI326" s="2">
        <f t="shared" si="173"/>
        <v>5.4121076934619912E-3</v>
      </c>
      <c r="AK326" s="25">
        <v>2.9546453847919474</v>
      </c>
      <c r="AL326" s="4">
        <f t="shared" si="174"/>
        <v>-7.8770825844436132</v>
      </c>
      <c r="AM326" s="4">
        <f t="shared" si="175"/>
        <v>1.3295368236474163</v>
      </c>
      <c r="AN326" s="4">
        <f t="shared" si="176"/>
        <v>3.5929003760042497</v>
      </c>
      <c r="AO326" s="2">
        <f t="shared" si="177"/>
        <v>2.9546453847919474</v>
      </c>
      <c r="AP326" s="4">
        <f t="shared" si="160"/>
        <v>3.1413176459821539</v>
      </c>
      <c r="AQ326" s="4">
        <f t="shared" si="159"/>
        <v>3.0286097732877741</v>
      </c>
      <c r="AR326" s="4">
        <f t="shared" si="178"/>
        <v>-0.11270787269437976</v>
      </c>
      <c r="AU326" s="10" t="e">
        <f t="shared" si="162"/>
        <v>#N/A</v>
      </c>
      <c r="AV326" s="10" t="e">
        <f t="shared" si="163"/>
        <v>#N/A</v>
      </c>
      <c r="AX326" s="21">
        <f t="shared" si="184"/>
        <v>2015</v>
      </c>
      <c r="AY326" s="8">
        <f t="shared" si="185"/>
        <v>2015</v>
      </c>
      <c r="AZ326" s="44">
        <f t="shared" si="179"/>
        <v>0</v>
      </c>
      <c r="BA326" s="5" t="e">
        <f t="shared" si="180"/>
        <v>#N/A</v>
      </c>
      <c r="BB326" s="5" t="e">
        <f t="shared" si="181"/>
        <v>#N/A</v>
      </c>
      <c r="BZ326">
        <v>324</v>
      </c>
      <c r="CA326" s="8">
        <v>0</v>
      </c>
      <c r="CB326" s="8">
        <f t="shared" si="186"/>
        <v>7679.5</v>
      </c>
      <c r="CC326" s="8">
        <v>0</v>
      </c>
      <c r="CD326" s="33">
        <f t="shared" si="187"/>
        <v>6102</v>
      </c>
      <c r="CE326" s="8">
        <v>0</v>
      </c>
      <c r="CF326" s="8">
        <f t="shared" si="188"/>
        <v>5547</v>
      </c>
      <c r="CG326" s="8">
        <v>0</v>
      </c>
      <c r="CH326" s="8">
        <f t="shared" si="189"/>
        <v>6045</v>
      </c>
      <c r="CI326">
        <f t="shared" si="190"/>
        <v>25373.5</v>
      </c>
      <c r="CJ326" s="34">
        <f t="shared" si="182"/>
        <v>0</v>
      </c>
    </row>
    <row r="327" spans="1:88" x14ac:dyDescent="0.25">
      <c r="A327" s="1">
        <v>41390</v>
      </c>
      <c r="B327">
        <v>7099.5</v>
      </c>
      <c r="C327">
        <v>1922</v>
      </c>
      <c r="D327" s="2">
        <v>1918.5</v>
      </c>
      <c r="E327">
        <v>2055.5</v>
      </c>
      <c r="F327" s="26">
        <v>2055.5</v>
      </c>
      <c r="G327" s="2">
        <f t="shared" si="161"/>
        <v>5177.5</v>
      </c>
      <c r="H327" s="2">
        <f>_xlfn.AGGREGATE(1,6,$G$3:G327)</f>
        <v>5873.7830769230768</v>
      </c>
      <c r="I327" s="2">
        <f>_xlfn.AGGREGATE(8,6,$G$3:G327)</f>
        <v>276.17549371548898</v>
      </c>
      <c r="J327" s="2">
        <f t="shared" si="164"/>
        <v>-2.5211616988738874</v>
      </c>
      <c r="K327" s="2"/>
      <c r="L327" s="2">
        <f t="shared" si="165"/>
        <v>5181</v>
      </c>
      <c r="M327" s="2">
        <f>_xlfn.AGGREGATE(1,6,$L$3:L327)</f>
        <v>5936.8153846153846</v>
      </c>
      <c r="N327" s="2">
        <f>_xlfn.AGGREGATE(8,6,$L$3:L327)</f>
        <v>301.65721783343082</v>
      </c>
      <c r="O327" s="2">
        <f t="shared" si="166"/>
        <v>-2.5055438422585032</v>
      </c>
      <c r="P327" s="2"/>
      <c r="Q327" s="2">
        <f t="shared" si="167"/>
        <v>5044</v>
      </c>
      <c r="R327" s="2">
        <f>_xlfn.AGGREGATE(1,6,$Q$3:Q327)</f>
        <v>5795.833846153846</v>
      </c>
      <c r="S327" s="2">
        <f>_xlfn.AGGREGATE(8,6,$Q$3:Q327)</f>
        <v>321.35657120158265</v>
      </c>
      <c r="T327" s="2">
        <f t="shared" si="168"/>
        <v>-2.3395626961747449</v>
      </c>
      <c r="V327" s="2">
        <f t="shared" si="169"/>
        <v>3.5</v>
      </c>
      <c r="W327" s="2">
        <f>_xlfn.AGGREGATE(1,6,$V$3:V327)</f>
        <v>63.03230769230769</v>
      </c>
      <c r="X327" s="2">
        <f>_xlfn.AGGREGATE(8,6,$V$3:V327)</f>
        <v>72.337604025935349</v>
      </c>
      <c r="Y327" s="2">
        <f t="shared" si="170"/>
        <v>-0.82297870511391902</v>
      </c>
      <c r="AA327" s="2">
        <f t="shared" si="171"/>
        <v>-133.5</v>
      </c>
      <c r="AB327" s="2">
        <f>_xlfn.AGGREGATE(1,6,$AA$3:AA327)</f>
        <v>-77.949230769230766</v>
      </c>
      <c r="AC327" s="2">
        <f>_xlfn.AGGREGATE(8,6,$AA$3:AA327)</f>
        <v>144.88922465968685</v>
      </c>
      <c r="AD327" s="2">
        <f t="shared" si="183"/>
        <v>-0.38340165986287705</v>
      </c>
      <c r="AF327" s="2">
        <f t="shared" si="172"/>
        <v>-137</v>
      </c>
      <c r="AG327" s="2">
        <f>_xlfn.AGGREGATE(1,6,$AF$3:AF327)</f>
        <v>-140.98153846153846</v>
      </c>
      <c r="AH327" s="2">
        <f>_xlfn.AGGREGATE(8,6,$AF$3:AF327)</f>
        <v>91.104671656469606</v>
      </c>
      <c r="AI327" s="2">
        <f t="shared" si="173"/>
        <v>4.3702901170114938E-2</v>
      </c>
      <c r="AK327" s="25">
        <v>2.6792614548675067</v>
      </c>
      <c r="AL327" s="4">
        <f t="shared" si="174"/>
        <v>-7.3662682373071355</v>
      </c>
      <c r="AM327" s="4">
        <f t="shared" si="175"/>
        <v>1.3147813338970913</v>
      </c>
      <c r="AN327" s="4">
        <f t="shared" si="176"/>
        <v>3.3722254485425376</v>
      </c>
      <c r="AO327" s="2">
        <f t="shared" si="177"/>
        <v>2.6792614548675067</v>
      </c>
      <c r="AP327" s="4">
        <f t="shared" si="160"/>
        <v>3.1115075691360476</v>
      </c>
      <c r="AQ327" s="4">
        <f t="shared" si="159"/>
        <v>2.984941233485241</v>
      </c>
      <c r="AR327" s="4">
        <f t="shared" si="178"/>
        <v>-0.12656633565080666</v>
      </c>
      <c r="AU327" s="10" t="e">
        <f t="shared" si="162"/>
        <v>#N/A</v>
      </c>
      <c r="AV327" s="10" t="e">
        <f t="shared" si="163"/>
        <v>#N/A</v>
      </c>
      <c r="AX327" s="21">
        <f t="shared" si="184"/>
        <v>2015</v>
      </c>
      <c r="AY327" s="8">
        <f t="shared" si="185"/>
        <v>2015</v>
      </c>
      <c r="AZ327" s="44">
        <f t="shared" si="179"/>
        <v>0</v>
      </c>
      <c r="BA327" s="5" t="e">
        <f t="shared" si="180"/>
        <v>#N/A</v>
      </c>
      <c r="BB327" s="5" t="e">
        <f t="shared" si="181"/>
        <v>#N/A</v>
      </c>
      <c r="BZ327">
        <v>325</v>
      </c>
      <c r="CA327" s="8">
        <v>0</v>
      </c>
      <c r="CB327" s="8">
        <f t="shared" si="186"/>
        <v>7679.5</v>
      </c>
      <c r="CC327" s="8">
        <v>0</v>
      </c>
      <c r="CD327" s="33">
        <f t="shared" si="187"/>
        <v>6102</v>
      </c>
      <c r="CE327" s="8">
        <v>0</v>
      </c>
      <c r="CF327" s="8">
        <f t="shared" si="188"/>
        <v>5547</v>
      </c>
      <c r="CG327" s="8">
        <v>0</v>
      </c>
      <c r="CH327" s="8">
        <f t="shared" si="189"/>
        <v>6045</v>
      </c>
      <c r="CI327">
        <f t="shared" si="190"/>
        <v>25373.5</v>
      </c>
      <c r="CJ327" s="34">
        <f t="shared" si="182"/>
        <v>0</v>
      </c>
    </row>
    <row r="328" spans="1:88" x14ac:dyDescent="0.25">
      <c r="A328" s="1">
        <v>41393</v>
      </c>
      <c r="B328">
        <v>7116.5</v>
      </c>
      <c r="C328">
        <v>1881</v>
      </c>
      <c r="D328" s="2">
        <v>1896.5</v>
      </c>
      <c r="E328">
        <v>2037</v>
      </c>
      <c r="F328" s="26">
        <v>2037</v>
      </c>
      <c r="G328" s="2">
        <f t="shared" si="161"/>
        <v>5235.5</v>
      </c>
      <c r="H328" s="2">
        <f>_xlfn.AGGREGATE(1,6,$G$3:G328)</f>
        <v>5871.8251533742332</v>
      </c>
      <c r="I328" s="2">
        <f>_xlfn.AGGREGATE(8,6,$G$3:G328)</f>
        <v>278.00146289250932</v>
      </c>
      <c r="J328" s="2">
        <f t="shared" si="164"/>
        <v>-2.2889273558257193</v>
      </c>
      <c r="K328" s="2"/>
      <c r="L328" s="2">
        <f t="shared" si="165"/>
        <v>5220</v>
      </c>
      <c r="M328" s="2">
        <f>_xlfn.AGGREGATE(1,6,$L$3:L328)</f>
        <v>5934.6165644171779</v>
      </c>
      <c r="N328" s="2">
        <f>_xlfn.AGGREGATE(8,6,$L$3:L328)</f>
        <v>303.79147168504397</v>
      </c>
      <c r="O328" s="2">
        <f t="shared" si="166"/>
        <v>-2.3523259571883477</v>
      </c>
      <c r="P328" s="2"/>
      <c r="Q328" s="2">
        <f t="shared" si="167"/>
        <v>5079.5</v>
      </c>
      <c r="R328" s="2">
        <f>_xlfn.AGGREGATE(1,6,$Q$3:Q328)</f>
        <v>5793.6365030674842</v>
      </c>
      <c r="S328" s="2">
        <f>_xlfn.AGGREGATE(8,6,$Q$3:Q328)</f>
        <v>323.29934964427241</v>
      </c>
      <c r="T328" s="2">
        <f t="shared" si="168"/>
        <v>-2.2089017619529749</v>
      </c>
      <c r="V328" s="2">
        <f t="shared" si="169"/>
        <v>-15.5</v>
      </c>
      <c r="W328" s="2">
        <f>_xlfn.AGGREGATE(1,6,$V$3:V328)</f>
        <v>62.791411042944787</v>
      </c>
      <c r="X328" s="2">
        <f>_xlfn.AGGREGATE(8,6,$V$3:V328)</f>
        <v>72.357016100655741</v>
      </c>
      <c r="Y328" s="2">
        <f t="shared" si="170"/>
        <v>-1.0820154735794207</v>
      </c>
      <c r="AA328" s="2">
        <f t="shared" si="171"/>
        <v>-156</v>
      </c>
      <c r="AB328" s="2">
        <f>_xlfn.AGGREGATE(1,6,$AA$3:AA328)</f>
        <v>-78.188650306748471</v>
      </c>
      <c r="AC328" s="2">
        <f>_xlfn.AGGREGATE(8,6,$AA$3:AA328)</f>
        <v>144.73120471982094</v>
      </c>
      <c r="AD328" s="2">
        <f t="shared" si="183"/>
        <v>-0.53762662892140811</v>
      </c>
      <c r="AF328" s="2">
        <f t="shared" si="172"/>
        <v>-140.5</v>
      </c>
      <c r="AG328" s="2">
        <f>_xlfn.AGGREGATE(1,6,$AF$3:AF328)</f>
        <v>-140.98006134969324</v>
      </c>
      <c r="AH328" s="2">
        <f>_xlfn.AGGREGATE(8,6,$AF$3:AF328)</f>
        <v>90.964837142245543</v>
      </c>
      <c r="AI328" s="2">
        <f t="shared" si="173"/>
        <v>5.2774386760298603E-3</v>
      </c>
      <c r="AK328" s="25">
        <v>2.7412509521983535</v>
      </c>
      <c r="AL328" s="4">
        <f t="shared" si="174"/>
        <v>-6.8501550749670415</v>
      </c>
      <c r="AM328" s="4">
        <f t="shared" si="175"/>
        <v>0.66928525332489042</v>
      </c>
      <c r="AN328" s="4">
        <f t="shared" si="176"/>
        <v>3.4396188694437981</v>
      </c>
      <c r="AO328" s="2">
        <f t="shared" si="177"/>
        <v>2.7412509521983535</v>
      </c>
      <c r="AP328" s="4">
        <f t="shared" si="160"/>
        <v>3.0876200454626481</v>
      </c>
      <c r="AQ328" s="4">
        <f t="shared" si="159"/>
        <v>2.95447994832438</v>
      </c>
      <c r="AR328" s="4">
        <f t="shared" si="178"/>
        <v>-0.13314009713826813</v>
      </c>
      <c r="AU328" s="10" t="e">
        <f t="shared" si="162"/>
        <v>#N/A</v>
      </c>
      <c r="AV328" s="10" t="e">
        <f t="shared" si="163"/>
        <v>#N/A</v>
      </c>
      <c r="AX328" s="21">
        <f t="shared" si="184"/>
        <v>2015</v>
      </c>
      <c r="AY328" s="8">
        <f t="shared" si="185"/>
        <v>2015</v>
      </c>
      <c r="AZ328" s="44">
        <f t="shared" si="179"/>
        <v>0</v>
      </c>
      <c r="BA328" s="5" t="e">
        <f t="shared" si="180"/>
        <v>#N/A</v>
      </c>
      <c r="BB328" s="5" t="e">
        <f t="shared" si="181"/>
        <v>#N/A</v>
      </c>
      <c r="BZ328">
        <v>326</v>
      </c>
      <c r="CA328" s="8">
        <v>0</v>
      </c>
      <c r="CB328" s="8">
        <f t="shared" si="186"/>
        <v>7679.5</v>
      </c>
      <c r="CC328" s="8">
        <v>0</v>
      </c>
      <c r="CD328" s="33">
        <f t="shared" si="187"/>
        <v>6102</v>
      </c>
      <c r="CE328" s="8">
        <v>0</v>
      </c>
      <c r="CF328" s="8">
        <f t="shared" si="188"/>
        <v>5547</v>
      </c>
      <c r="CG328" s="8">
        <v>0</v>
      </c>
      <c r="CH328" s="8">
        <f t="shared" si="189"/>
        <v>6045</v>
      </c>
      <c r="CI328">
        <f t="shared" si="190"/>
        <v>25373.5</v>
      </c>
      <c r="CJ328" s="34">
        <f t="shared" si="182"/>
        <v>0</v>
      </c>
    </row>
    <row r="329" spans="1:88" x14ac:dyDescent="0.25">
      <c r="A329" s="1">
        <v>41394</v>
      </c>
      <c r="B329">
        <v>7105</v>
      </c>
      <c r="C329">
        <v>1886</v>
      </c>
      <c r="D329" s="2">
        <v>1887</v>
      </c>
      <c r="E329">
        <v>2037.5</v>
      </c>
      <c r="F329" s="26">
        <v>2037.5</v>
      </c>
      <c r="G329" s="2">
        <f t="shared" si="161"/>
        <v>5219</v>
      </c>
      <c r="H329" s="2">
        <f>_xlfn.AGGREGATE(1,6,$G$3:G329)</f>
        <v>5869.8287461773698</v>
      </c>
      <c r="I329" s="2">
        <f>_xlfn.AGGREGATE(8,6,$G$3:G329)</f>
        <v>279.90674798609746</v>
      </c>
      <c r="J329" s="2">
        <f t="shared" si="164"/>
        <v>-2.3251627581686436</v>
      </c>
      <c r="K329" s="2"/>
      <c r="L329" s="2">
        <f t="shared" si="165"/>
        <v>5218</v>
      </c>
      <c r="M329" s="2">
        <f>_xlfn.AGGREGATE(1,6,$L$3:L329)</f>
        <v>5932.4250764525996</v>
      </c>
      <c r="N329" s="2">
        <f>_xlfn.AGGREGATE(8,6,$L$3:L329)</f>
        <v>305.89652184618501</v>
      </c>
      <c r="O329" s="2">
        <f t="shared" si="166"/>
        <v>-2.3355122580041505</v>
      </c>
      <c r="P329" s="2"/>
      <c r="Q329" s="2">
        <f t="shared" si="167"/>
        <v>5067.5</v>
      </c>
      <c r="R329" s="2">
        <f>_xlfn.AGGREGATE(1,6,$Q$3:Q329)</f>
        <v>5791.4159021406731</v>
      </c>
      <c r="S329" s="2">
        <f>_xlfn.AGGREGATE(8,6,$Q$3:Q329)</f>
        <v>325.2850399637004</v>
      </c>
      <c r="T329" s="2">
        <f t="shared" si="168"/>
        <v>-2.2254816951356178</v>
      </c>
      <c r="V329" s="2">
        <f t="shared" si="169"/>
        <v>-1</v>
      </c>
      <c r="W329" s="2">
        <f>_xlfn.AGGREGATE(1,6,$V$3:V329)</f>
        <v>62.596330275229356</v>
      </c>
      <c r="X329" s="2">
        <f>_xlfn.AGGREGATE(8,6,$V$3:V329)</f>
        <v>72.332104773942078</v>
      </c>
      <c r="Y329" s="2">
        <f t="shared" si="170"/>
        <v>-0.87922687268655542</v>
      </c>
      <c r="AA329" s="2">
        <f t="shared" si="171"/>
        <v>-151.5</v>
      </c>
      <c r="AB329" s="2">
        <f>_xlfn.AGGREGATE(1,6,$AA$3:AA329)</f>
        <v>-78.412844036697251</v>
      </c>
      <c r="AC329" s="2">
        <f>_xlfn.AGGREGATE(8,6,$AA$3:AA329)</f>
        <v>144.56641665980521</v>
      </c>
      <c r="AD329" s="2">
        <f t="shared" si="183"/>
        <v>-0.50556109539113769</v>
      </c>
      <c r="AF329" s="2">
        <f t="shared" si="172"/>
        <v>-150.5</v>
      </c>
      <c r="AG329" s="2">
        <f>_xlfn.AGGREGATE(1,6,$AF$3:AF329)</f>
        <v>-141.00917431192661</v>
      </c>
      <c r="AH329" s="2">
        <f>_xlfn.AGGREGATE(8,6,$AF$3:AF329)</f>
        <v>90.827161743211008</v>
      </c>
      <c r="AI329" s="2">
        <f t="shared" si="173"/>
        <v>-0.10449325406540946</v>
      </c>
      <c r="AK329" s="25">
        <v>2.8355360445921649</v>
      </c>
      <c r="AL329" s="4">
        <f t="shared" si="174"/>
        <v>-6.8861567113084119</v>
      </c>
      <c r="AM329" s="4">
        <f t="shared" si="175"/>
        <v>0.94037479009095037</v>
      </c>
      <c r="AN329" s="4">
        <f t="shared" si="176"/>
        <v>3.1102458766252967</v>
      </c>
      <c r="AO329" s="2">
        <f t="shared" si="177"/>
        <v>2.8355360445921649</v>
      </c>
      <c r="AP329" s="4">
        <f t="shared" si="160"/>
        <v>3.0713565615355205</v>
      </c>
      <c r="AQ329" s="4">
        <f t="shared" si="159"/>
        <v>2.939611960357853</v>
      </c>
      <c r="AR329" s="4">
        <f t="shared" si="178"/>
        <v>-0.13174460117766751</v>
      </c>
      <c r="AU329" s="10" t="e">
        <f t="shared" si="162"/>
        <v>#N/A</v>
      </c>
      <c r="AV329" s="10" t="e">
        <f t="shared" si="163"/>
        <v>#N/A</v>
      </c>
      <c r="AX329" s="21">
        <f t="shared" si="184"/>
        <v>2015</v>
      </c>
      <c r="AY329" s="8">
        <f t="shared" si="185"/>
        <v>2015</v>
      </c>
      <c r="AZ329" s="44">
        <f t="shared" si="179"/>
        <v>0</v>
      </c>
      <c r="BA329" s="5" t="e">
        <f t="shared" si="180"/>
        <v>#N/A</v>
      </c>
      <c r="BB329" s="5" t="e">
        <f t="shared" si="181"/>
        <v>#N/A</v>
      </c>
      <c r="BZ329">
        <v>327</v>
      </c>
      <c r="CA329" s="8">
        <v>0</v>
      </c>
      <c r="CB329" s="8">
        <f t="shared" si="186"/>
        <v>7679.5</v>
      </c>
      <c r="CC329" s="8">
        <v>0</v>
      </c>
      <c r="CD329" s="33">
        <f t="shared" si="187"/>
        <v>6102</v>
      </c>
      <c r="CE329" s="8">
        <v>0</v>
      </c>
      <c r="CF329" s="8">
        <f t="shared" si="188"/>
        <v>5547</v>
      </c>
      <c r="CG329" s="8">
        <v>0</v>
      </c>
      <c r="CH329" s="8">
        <f t="shared" si="189"/>
        <v>6045</v>
      </c>
      <c r="CI329">
        <f t="shared" si="190"/>
        <v>25373.5</v>
      </c>
      <c r="CJ329" s="34">
        <f t="shared" si="182"/>
        <v>0</v>
      </c>
    </row>
    <row r="330" spans="1:88" x14ac:dyDescent="0.25">
      <c r="A330" s="1">
        <v>41395</v>
      </c>
      <c r="B330">
        <v>6906</v>
      </c>
      <c r="C330">
        <v>1828</v>
      </c>
      <c r="D330" s="2">
        <v>1837</v>
      </c>
      <c r="E330">
        <v>1989</v>
      </c>
      <c r="F330" s="26">
        <v>1989</v>
      </c>
      <c r="G330" s="2">
        <f t="shared" si="161"/>
        <v>5078</v>
      </c>
      <c r="H330" s="2">
        <f>_xlfn.AGGREGATE(1,6,$G$3:G330)</f>
        <v>5867.4146341463411</v>
      </c>
      <c r="I330" s="2">
        <f>_xlfn.AGGREGATE(8,6,$G$3:G330)</f>
        <v>282.86862273485713</v>
      </c>
      <c r="J330" s="2">
        <f t="shared" si="164"/>
        <v>-2.7907465540505978</v>
      </c>
      <c r="K330" s="2"/>
      <c r="L330" s="2">
        <f t="shared" si="165"/>
        <v>5069</v>
      </c>
      <c r="M330" s="2">
        <f>_xlfn.AGGREGATE(1,6,$L$3:L330)</f>
        <v>5929.792682926829</v>
      </c>
      <c r="N330" s="2">
        <f>_xlfn.AGGREGATE(8,6,$L$3:L330)</f>
        <v>309.1170402870905</v>
      </c>
      <c r="O330" s="2">
        <f t="shared" si="166"/>
        <v>-2.7846820807011259</v>
      </c>
      <c r="P330" s="2"/>
      <c r="Q330" s="2">
        <f t="shared" si="167"/>
        <v>4917</v>
      </c>
      <c r="R330" s="2">
        <f>_xlfn.AGGREGATE(1,6,$Q$3:Q330)</f>
        <v>5788.75</v>
      </c>
      <c r="S330" s="2">
        <f>_xlfn.AGGREGATE(8,6,$Q$3:Q330)</f>
        <v>328.34701896439515</v>
      </c>
      <c r="T330" s="2">
        <f t="shared" si="168"/>
        <v>-2.6549654775289118</v>
      </c>
      <c r="V330" s="2">
        <f t="shared" si="169"/>
        <v>-9</v>
      </c>
      <c r="W330" s="2">
        <f>_xlfn.AGGREGATE(1,6,$V$3:V330)</f>
        <v>62.378048780487802</v>
      </c>
      <c r="X330" s="2">
        <f>_xlfn.AGGREGATE(8,6,$V$3:V330)</f>
        <v>72.329543561414084</v>
      </c>
      <c r="Y330" s="2">
        <f t="shared" si="170"/>
        <v>-0.98684500504115058</v>
      </c>
      <c r="AA330" s="2">
        <f t="shared" si="171"/>
        <v>-161</v>
      </c>
      <c r="AB330" s="2">
        <f>_xlfn.AGGREGATE(1,6,$AA$3:AA330)</f>
        <v>-78.66463414634147</v>
      </c>
      <c r="AC330" s="2">
        <f>_xlfn.AGGREGATE(8,6,$AA$3:AA330)</f>
        <v>144.41766590298485</v>
      </c>
      <c r="AD330" s="2">
        <f t="shared" si="183"/>
        <v>-0.57011976574229351</v>
      </c>
      <c r="AF330" s="2">
        <f t="shared" si="172"/>
        <v>-152</v>
      </c>
      <c r="AG330" s="2">
        <f>_xlfn.AGGREGATE(1,6,$AF$3:AF330)</f>
        <v>-141.04268292682926</v>
      </c>
      <c r="AH330" s="2">
        <f>_xlfn.AGGREGATE(8,6,$AF$3:AF330)</f>
        <v>90.690624304303597</v>
      </c>
      <c r="AI330" s="2">
        <f t="shared" si="173"/>
        <v>-0.12082083630171656</v>
      </c>
      <c r="AK330" s="25">
        <v>3.3459060795729219</v>
      </c>
      <c r="AL330" s="4">
        <f t="shared" si="174"/>
        <v>-8.230394112280635</v>
      </c>
      <c r="AM330" s="4">
        <f t="shared" si="175"/>
        <v>1.2337817832671538</v>
      </c>
      <c r="AN330" s="4">
        <f t="shared" si="176"/>
        <v>3.6507062494405598</v>
      </c>
      <c r="AO330" s="2">
        <f t="shared" si="177"/>
        <v>3.3459060795729219</v>
      </c>
      <c r="AP330" s="4">
        <f t="shared" si="160"/>
        <v>3.0890694336669662</v>
      </c>
      <c r="AQ330" s="4">
        <f t="shared" si="159"/>
        <v>2.9903987252597366</v>
      </c>
      <c r="AR330" s="4">
        <f t="shared" si="178"/>
        <v>-9.8670708407229579E-2</v>
      </c>
      <c r="AU330" s="10" t="e">
        <f t="shared" si="162"/>
        <v>#N/A</v>
      </c>
      <c r="AV330" s="10" t="e">
        <f t="shared" si="163"/>
        <v>#N/A</v>
      </c>
      <c r="AX330" s="21">
        <f t="shared" si="184"/>
        <v>2015</v>
      </c>
      <c r="AY330" s="8">
        <f t="shared" si="185"/>
        <v>2015</v>
      </c>
      <c r="AZ330" s="44">
        <f t="shared" si="179"/>
        <v>0</v>
      </c>
      <c r="BA330" s="5" t="e">
        <f t="shared" si="180"/>
        <v>#N/A</v>
      </c>
      <c r="BB330" s="5" t="e">
        <f t="shared" si="181"/>
        <v>#N/A</v>
      </c>
      <c r="BZ330">
        <v>328</v>
      </c>
      <c r="CA330" s="8">
        <v>0</v>
      </c>
      <c r="CB330" s="8">
        <f t="shared" si="186"/>
        <v>7679.5</v>
      </c>
      <c r="CC330" s="8">
        <v>0</v>
      </c>
      <c r="CD330" s="33">
        <f t="shared" si="187"/>
        <v>6102</v>
      </c>
      <c r="CE330" s="8">
        <v>0</v>
      </c>
      <c r="CF330" s="8">
        <f t="shared" si="188"/>
        <v>5547</v>
      </c>
      <c r="CG330" s="8">
        <v>0</v>
      </c>
      <c r="CH330" s="8">
        <f t="shared" si="189"/>
        <v>6045</v>
      </c>
      <c r="CI330">
        <f t="shared" si="190"/>
        <v>25373.5</v>
      </c>
      <c r="CJ330" s="34">
        <f t="shared" si="182"/>
        <v>0</v>
      </c>
    </row>
    <row r="331" spans="1:88" x14ac:dyDescent="0.25">
      <c r="A331" s="1">
        <v>41396</v>
      </c>
      <c r="B331">
        <v>6899</v>
      </c>
      <c r="C331">
        <v>1836.5</v>
      </c>
      <c r="D331" s="2">
        <v>1854.5</v>
      </c>
      <c r="E331">
        <v>1995</v>
      </c>
      <c r="F331" s="26">
        <v>1995</v>
      </c>
      <c r="G331" s="2">
        <f t="shared" si="161"/>
        <v>5062.5</v>
      </c>
      <c r="H331" s="2">
        <f>_xlfn.AGGREGATE(1,6,$G$3:G331)</f>
        <v>5864.9680851063831</v>
      </c>
      <c r="I331" s="2">
        <f>_xlfn.AGGREGATE(8,6,$G$3:G331)</f>
        <v>285.89286385731953</v>
      </c>
      <c r="J331" s="2">
        <f t="shared" si="164"/>
        <v>-2.8068839294529249</v>
      </c>
      <c r="K331" s="2"/>
      <c r="L331" s="2">
        <f t="shared" si="165"/>
        <v>5044.5</v>
      </c>
      <c r="M331" s="2">
        <f>_xlfn.AGGREGATE(1,6,$L$3:L331)</f>
        <v>5927.1018237082071</v>
      </c>
      <c r="N331" s="2">
        <f>_xlfn.AGGREGATE(8,6,$L$3:L331)</f>
        <v>312.47058445826423</v>
      </c>
      <c r="O331" s="2">
        <f t="shared" si="166"/>
        <v>-2.8245917139316954</v>
      </c>
      <c r="P331" s="2"/>
      <c r="Q331" s="2">
        <f t="shared" si="167"/>
        <v>4904</v>
      </c>
      <c r="R331" s="2">
        <f>_xlfn.AGGREGATE(1,6,$Q$3:Q331)</f>
        <v>5786.0607902735564</v>
      </c>
      <c r="S331" s="2">
        <f>_xlfn.AGGREGATE(8,6,$Q$3:Q331)</f>
        <v>331.44549474294212</v>
      </c>
      <c r="T331" s="2">
        <f t="shared" si="168"/>
        <v>-2.6612544272404515</v>
      </c>
      <c r="V331" s="2">
        <f t="shared" si="169"/>
        <v>-18</v>
      </c>
      <c r="W331" s="2">
        <f>_xlfn.AGGREGATE(1,6,$V$3:V331)</f>
        <v>62.133738601823708</v>
      </c>
      <c r="X331" s="2">
        <f>_xlfn.AGGREGATE(8,6,$V$3:V331)</f>
        <v>72.354951129084156</v>
      </c>
      <c r="Y331" s="2">
        <f t="shared" si="170"/>
        <v>-1.1075087102036996</v>
      </c>
      <c r="AA331" s="2">
        <f t="shared" si="171"/>
        <v>-158.5</v>
      </c>
      <c r="AB331" s="2">
        <f>_xlfn.AGGREGATE(1,6,$AA$3:AA331)</f>
        <v>-78.90729483282675</v>
      </c>
      <c r="AC331" s="2">
        <f>_xlfn.AGGREGATE(8,6,$AA$3:AA331)</f>
        <v>144.26497406903036</v>
      </c>
      <c r="AD331" s="2">
        <f t="shared" si="183"/>
        <v>-0.55171191538902842</v>
      </c>
      <c r="AF331" s="2">
        <f t="shared" si="172"/>
        <v>-140.5</v>
      </c>
      <c r="AG331" s="2">
        <f>_xlfn.AGGREGATE(1,6,$AF$3:AF331)</f>
        <v>-141.04103343465044</v>
      </c>
      <c r="AH331" s="2">
        <f>_xlfn.AGGREGATE(8,6,$AF$3:AF331)</f>
        <v>90.552696643715308</v>
      </c>
      <c r="AI331" s="2">
        <f t="shared" si="173"/>
        <v>5.9747909747974786E-3</v>
      </c>
      <c r="AK331" s="25">
        <v>3.2069915516546827</v>
      </c>
      <c r="AL331" s="4">
        <f t="shared" si="174"/>
        <v>-8.2927300706250726</v>
      </c>
      <c r="AM331" s="4">
        <f t="shared" si="175"/>
        <v>1.1476633038601969</v>
      </c>
      <c r="AN331" s="4">
        <f t="shared" si="176"/>
        <v>3.9380752151101923</v>
      </c>
      <c r="AO331" s="2">
        <f t="shared" si="177"/>
        <v>3.2069915516546827</v>
      </c>
      <c r="AP331" s="4">
        <f t="shared" si="160"/>
        <v>3.0966773122468192</v>
      </c>
      <c r="AQ331" s="4">
        <f t="shared" si="159"/>
        <v>3.0174728285591046</v>
      </c>
      <c r="AR331" s="4">
        <f t="shared" si="178"/>
        <v>-7.92044836877146E-2</v>
      </c>
      <c r="AU331" s="10" t="e">
        <f t="shared" si="162"/>
        <v>#N/A</v>
      </c>
      <c r="AV331" s="10" t="e">
        <f t="shared" si="163"/>
        <v>#N/A</v>
      </c>
      <c r="AX331" s="21">
        <f t="shared" si="184"/>
        <v>2015</v>
      </c>
      <c r="AY331" s="8">
        <f t="shared" si="185"/>
        <v>2015</v>
      </c>
      <c r="AZ331" s="44">
        <f t="shared" si="179"/>
        <v>0</v>
      </c>
      <c r="BA331" s="5" t="e">
        <f t="shared" si="180"/>
        <v>#N/A</v>
      </c>
      <c r="BB331" s="5" t="e">
        <f t="shared" si="181"/>
        <v>#N/A</v>
      </c>
      <c r="BZ331">
        <v>329</v>
      </c>
      <c r="CA331" s="8">
        <v>0</v>
      </c>
      <c r="CB331" s="8">
        <f t="shared" si="186"/>
        <v>7679.5</v>
      </c>
      <c r="CC331" s="8">
        <v>0</v>
      </c>
      <c r="CD331" s="33">
        <f t="shared" si="187"/>
        <v>6102</v>
      </c>
      <c r="CE331" s="8">
        <v>0</v>
      </c>
      <c r="CF331" s="8">
        <f t="shared" si="188"/>
        <v>5547</v>
      </c>
      <c r="CG331" s="8">
        <v>0</v>
      </c>
      <c r="CH331" s="8">
        <f t="shared" si="189"/>
        <v>6045</v>
      </c>
      <c r="CI331">
        <f t="shared" si="190"/>
        <v>25373.5</v>
      </c>
      <c r="CJ331" s="34">
        <f t="shared" si="182"/>
        <v>0</v>
      </c>
    </row>
    <row r="332" spans="1:88" x14ac:dyDescent="0.25">
      <c r="A332" s="1">
        <v>41397</v>
      </c>
      <c r="B332">
        <v>7150</v>
      </c>
      <c r="C332">
        <v>1861</v>
      </c>
      <c r="D332" s="2">
        <v>1855</v>
      </c>
      <c r="E332">
        <v>1980</v>
      </c>
      <c r="F332" s="26">
        <v>1980</v>
      </c>
      <c r="G332" s="2">
        <f t="shared" si="161"/>
        <v>5289</v>
      </c>
      <c r="H332" s="2">
        <f>_xlfn.AGGREGATE(1,6,$G$3:G332)</f>
        <v>5863.2227272727268</v>
      </c>
      <c r="I332" s="2">
        <f>_xlfn.AGGREGATE(8,6,$G$3:G332)</f>
        <v>287.20945795890299</v>
      </c>
      <c r="J332" s="2">
        <f t="shared" si="164"/>
        <v>-1.9993169143994305</v>
      </c>
      <c r="K332" s="2"/>
      <c r="L332" s="2">
        <f t="shared" si="165"/>
        <v>5295</v>
      </c>
      <c r="M332" s="2">
        <f>_xlfn.AGGREGATE(1,6,$L$3:L332)</f>
        <v>5925.1863636363632</v>
      </c>
      <c r="N332" s="2">
        <f>_xlfn.AGGREGATE(8,6,$L$3:L332)</f>
        <v>313.92529469187878</v>
      </c>
      <c r="O332" s="2">
        <f t="shared" si="166"/>
        <v>-2.0074405417215528</v>
      </c>
      <c r="P332" s="2"/>
      <c r="Q332" s="2">
        <f t="shared" si="167"/>
        <v>5170</v>
      </c>
      <c r="R332" s="2">
        <f>_xlfn.AGGREGATE(1,6,$Q$3:Q332)</f>
        <v>5784.1939393939392</v>
      </c>
      <c r="S332" s="2">
        <f>_xlfn.AGGREGATE(8,6,$Q$3:Q332)</f>
        <v>332.6707488797876</v>
      </c>
      <c r="T332" s="2">
        <f t="shared" si="168"/>
        <v>-1.8462517112253882</v>
      </c>
      <c r="V332" s="2">
        <f t="shared" si="169"/>
        <v>6</v>
      </c>
      <c r="W332" s="2">
        <f>_xlfn.AGGREGATE(1,6,$V$3:V332)</f>
        <v>61.963636363636361</v>
      </c>
      <c r="X332" s="2">
        <f>_xlfn.AGGREGATE(8,6,$V$3:V332)</f>
        <v>72.311092732936942</v>
      </c>
      <c r="Y332" s="2">
        <f t="shared" si="170"/>
        <v>-0.77392878808129961</v>
      </c>
      <c r="AA332" s="2">
        <f t="shared" si="171"/>
        <v>-119</v>
      </c>
      <c r="AB332" s="2">
        <f>_xlfn.AGGREGATE(1,6,$AA$3:AA332)</f>
        <v>-79.028787878787881</v>
      </c>
      <c r="AC332" s="2">
        <f>_xlfn.AGGREGATE(8,6,$AA$3:AA332)</f>
        <v>144.06308042296959</v>
      </c>
      <c r="AD332" s="2">
        <f t="shared" si="183"/>
        <v>-0.27745631985555586</v>
      </c>
      <c r="AF332" s="2">
        <f t="shared" si="172"/>
        <v>-125</v>
      </c>
      <c r="AG332" s="2">
        <f>_xlfn.AGGREGATE(1,6,$AF$3:AF332)</f>
        <v>-140.99242424242425</v>
      </c>
      <c r="AH332" s="2">
        <f>_xlfn.AGGREGATE(8,6,$AF$3:AF332)</f>
        <v>90.419690317725326</v>
      </c>
      <c r="AI332" s="2">
        <f t="shared" si="173"/>
        <v>0.17686882344131621</v>
      </c>
      <c r="AK332" s="25">
        <v>1.9468392076396279</v>
      </c>
      <c r="AL332" s="4">
        <f t="shared" si="174"/>
        <v>-5.8530091673463716</v>
      </c>
      <c r="AM332" s="4">
        <f t="shared" si="175"/>
        <v>0.94793180646257491</v>
      </c>
      <c r="AN332" s="4">
        <f t="shared" si="176"/>
        <v>2.9582381532441686</v>
      </c>
      <c r="AO332" s="2">
        <f t="shared" si="177"/>
        <v>1.9468392076396279</v>
      </c>
      <c r="AP332" s="4">
        <f t="shared" si="160"/>
        <v>3.0224942087237747</v>
      </c>
      <c r="AQ332" s="4">
        <f t="shared" si="159"/>
        <v>2.88364362594417</v>
      </c>
      <c r="AR332" s="4">
        <f t="shared" si="178"/>
        <v>-0.13885058277960471</v>
      </c>
      <c r="AU332" s="10" t="e">
        <f t="shared" si="162"/>
        <v>#N/A</v>
      </c>
      <c r="AV332" s="10" t="e">
        <f t="shared" si="163"/>
        <v>#N/A</v>
      </c>
      <c r="AX332" s="21">
        <f t="shared" si="184"/>
        <v>2015</v>
      </c>
      <c r="AY332" s="8">
        <f t="shared" si="185"/>
        <v>2015</v>
      </c>
      <c r="AZ332" s="44">
        <f t="shared" si="179"/>
        <v>0</v>
      </c>
      <c r="BA332" s="5" t="e">
        <f t="shared" si="180"/>
        <v>#N/A</v>
      </c>
      <c r="BB332" s="5" t="e">
        <f t="shared" si="181"/>
        <v>#N/A</v>
      </c>
      <c r="BZ332">
        <v>330</v>
      </c>
      <c r="CA332" s="8">
        <v>0</v>
      </c>
      <c r="CB332" s="8">
        <f t="shared" si="186"/>
        <v>7679.5</v>
      </c>
      <c r="CC332" s="8">
        <v>0</v>
      </c>
      <c r="CD332" s="33">
        <f t="shared" si="187"/>
        <v>6102</v>
      </c>
      <c r="CE332" s="8">
        <v>0</v>
      </c>
      <c r="CF332" s="8">
        <f t="shared" si="188"/>
        <v>5547</v>
      </c>
      <c r="CG332" s="8">
        <v>0</v>
      </c>
      <c r="CH332" s="8">
        <f t="shared" si="189"/>
        <v>6045</v>
      </c>
      <c r="CI332">
        <f t="shared" si="190"/>
        <v>25373.5</v>
      </c>
      <c r="CJ332" s="34">
        <f t="shared" si="182"/>
        <v>0</v>
      </c>
    </row>
    <row r="333" spans="1:88" x14ac:dyDescent="0.25">
      <c r="A333" s="1">
        <v>41401</v>
      </c>
      <c r="B333">
        <v>7270</v>
      </c>
      <c r="C333">
        <v>1876</v>
      </c>
      <c r="D333" s="2">
        <v>1875</v>
      </c>
      <c r="E333">
        <v>2035</v>
      </c>
      <c r="F333" s="26">
        <v>2035</v>
      </c>
      <c r="G333" s="2">
        <f t="shared" si="161"/>
        <v>5394</v>
      </c>
      <c r="H333" s="2">
        <f>_xlfn.AGGREGATE(1,6,$G$3:G333)</f>
        <v>5861.8051359516612</v>
      </c>
      <c r="I333" s="2">
        <f>_xlfn.AGGREGATE(8,6,$G$3:G333)</f>
        <v>287.9291873662138</v>
      </c>
      <c r="J333" s="2">
        <f t="shared" si="164"/>
        <v>-1.6247228710324018</v>
      </c>
      <c r="K333" s="2"/>
      <c r="L333" s="2">
        <f t="shared" si="165"/>
        <v>5395</v>
      </c>
      <c r="M333" s="2">
        <f>_xlfn.AGGREGATE(1,6,$L$3:L333)</f>
        <v>5923.5845921450154</v>
      </c>
      <c r="N333" s="2">
        <f>_xlfn.AGGREGATE(8,6,$L$3:L333)</f>
        <v>314.79839736911453</v>
      </c>
      <c r="O333" s="2">
        <f t="shared" si="166"/>
        <v>-1.6791209757183976</v>
      </c>
      <c r="P333" s="2"/>
      <c r="Q333" s="2">
        <f t="shared" si="167"/>
        <v>5235</v>
      </c>
      <c r="R333" s="2">
        <f>_xlfn.AGGREGATE(1,6,$Q$3:Q333)</f>
        <v>5782.5347432024173</v>
      </c>
      <c r="S333" s="2">
        <f>_xlfn.AGGREGATE(8,6,$Q$3:Q333)</f>
        <v>333.53252433591649</v>
      </c>
      <c r="T333" s="2">
        <f t="shared" si="168"/>
        <v>-1.6416232398702113</v>
      </c>
      <c r="V333" s="2">
        <f t="shared" si="169"/>
        <v>1</v>
      </c>
      <c r="W333" s="2">
        <f>_xlfn.AGGREGATE(1,6,$V$3:V333)</f>
        <v>61.779456193353475</v>
      </c>
      <c r="X333" s="2">
        <f>_xlfn.AGGREGATE(8,6,$V$3:V333)</f>
        <v>72.279258709421114</v>
      </c>
      <c r="Y333" s="2">
        <f t="shared" si="170"/>
        <v>-0.84089761404029562</v>
      </c>
      <c r="AA333" s="2">
        <f t="shared" si="171"/>
        <v>-159</v>
      </c>
      <c r="AB333" s="2">
        <f>_xlfn.AGGREGATE(1,6,$AA$3:AA333)</f>
        <v>-79.270392749244706</v>
      </c>
      <c r="AC333" s="2">
        <f>_xlfn.AGGREGATE(8,6,$AA$3:AA333)</f>
        <v>143.91223985123651</v>
      </c>
      <c r="AD333" s="2">
        <f t="shared" si="183"/>
        <v>-0.55401547035313026</v>
      </c>
      <c r="AF333" s="2">
        <f t="shared" si="172"/>
        <v>-160</v>
      </c>
      <c r="AG333" s="2">
        <f>_xlfn.AGGREGATE(1,6,$AF$3:AF333)</f>
        <v>-141.04984894259817</v>
      </c>
      <c r="AH333" s="2">
        <f>_xlfn.AGGREGATE(8,6,$AF$3:AF333)</f>
        <v>90.289027806667931</v>
      </c>
      <c r="AI333" s="2">
        <f t="shared" si="173"/>
        <v>-0.20988321081470698</v>
      </c>
      <c r="AK333" s="25">
        <v>2.4055219210380487</v>
      </c>
      <c r="AL333" s="4">
        <f t="shared" si="174"/>
        <v>-4.9454670866210106</v>
      </c>
      <c r="AM333" s="4">
        <f t="shared" si="175"/>
        <v>0.22980978663897589</v>
      </c>
      <c r="AN333" s="4">
        <f t="shared" si="176"/>
        <v>2.3101353789439862</v>
      </c>
      <c r="AO333" s="2">
        <f t="shared" si="177"/>
        <v>2.4055219210380487</v>
      </c>
      <c r="AP333" s="4">
        <f t="shared" si="160"/>
        <v>2.9826895450021151</v>
      </c>
      <c r="AQ333" s="4">
        <f t="shared" si="159"/>
        <v>2.8238784128309047</v>
      </c>
      <c r="AR333" s="4">
        <f t="shared" si="178"/>
        <v>-0.15881113217121046</v>
      </c>
      <c r="AU333" s="10" t="e">
        <f t="shared" si="162"/>
        <v>#N/A</v>
      </c>
      <c r="AV333" s="10" t="e">
        <f t="shared" si="163"/>
        <v>#N/A</v>
      </c>
      <c r="AX333" s="21">
        <f t="shared" si="184"/>
        <v>2015</v>
      </c>
      <c r="AY333" s="8">
        <f t="shared" si="185"/>
        <v>2015</v>
      </c>
      <c r="AZ333" s="44">
        <f t="shared" si="179"/>
        <v>0</v>
      </c>
      <c r="BA333" s="5" t="e">
        <f t="shared" si="180"/>
        <v>#N/A</v>
      </c>
      <c r="BB333" s="5" t="e">
        <f t="shared" si="181"/>
        <v>#N/A</v>
      </c>
      <c r="BZ333">
        <v>331</v>
      </c>
      <c r="CA333" s="8">
        <v>0</v>
      </c>
      <c r="CB333" s="8">
        <f t="shared" si="186"/>
        <v>7679.5</v>
      </c>
      <c r="CC333" s="8">
        <v>0</v>
      </c>
      <c r="CD333" s="33">
        <f t="shared" si="187"/>
        <v>6102</v>
      </c>
      <c r="CE333" s="8">
        <v>0</v>
      </c>
      <c r="CF333" s="8">
        <f t="shared" si="188"/>
        <v>5547</v>
      </c>
      <c r="CG333" s="8">
        <v>0</v>
      </c>
      <c r="CH333" s="8">
        <f t="shared" si="189"/>
        <v>6045</v>
      </c>
      <c r="CI333">
        <f t="shared" si="190"/>
        <v>25373.5</v>
      </c>
      <c r="CJ333" s="34">
        <f t="shared" si="182"/>
        <v>0</v>
      </c>
    </row>
    <row r="334" spans="1:88" x14ac:dyDescent="0.25">
      <c r="A334" s="1">
        <v>41402</v>
      </c>
      <c r="B334">
        <v>7354.5</v>
      </c>
      <c r="C334">
        <v>1913</v>
      </c>
      <c r="D334" s="2">
        <v>1907.5</v>
      </c>
      <c r="E334">
        <v>2065</v>
      </c>
      <c r="F334" s="26">
        <v>2065</v>
      </c>
      <c r="G334" s="2">
        <f t="shared" si="161"/>
        <v>5441.5</v>
      </c>
      <c r="H334" s="2">
        <f>_xlfn.AGGREGATE(1,6,$G$3:G334)</f>
        <v>5860.5391566265062</v>
      </c>
      <c r="I334" s="2">
        <f>_xlfn.AGGREGATE(8,6,$G$3:G334)</f>
        <v>288.41637152099543</v>
      </c>
      <c r="J334" s="2">
        <f t="shared" si="164"/>
        <v>-1.4528965690007718</v>
      </c>
      <c r="K334" s="2"/>
      <c r="L334" s="2">
        <f t="shared" si="165"/>
        <v>5447</v>
      </c>
      <c r="M334" s="2">
        <f>_xlfn.AGGREGATE(1,6,$L$3:L334)</f>
        <v>5922.1490963855422</v>
      </c>
      <c r="N334" s="2">
        <f>_xlfn.AGGREGATE(8,6,$L$3:L334)</f>
        <v>315.4070662715132</v>
      </c>
      <c r="O334" s="2">
        <f t="shared" si="166"/>
        <v>-1.5064630669260832</v>
      </c>
      <c r="P334" s="2"/>
      <c r="Q334" s="2">
        <f t="shared" si="167"/>
        <v>5289.5</v>
      </c>
      <c r="R334" s="2">
        <f>_xlfn.AGGREGATE(1,6,$Q$3:Q334)</f>
        <v>5781.049698795181</v>
      </c>
      <c r="S334" s="2">
        <f>_xlfn.AGGREGATE(8,6,$Q$3:Q334)</f>
        <v>334.12399763875391</v>
      </c>
      <c r="T334" s="2">
        <f t="shared" si="168"/>
        <v>-1.4711595164338709</v>
      </c>
      <c r="V334" s="2">
        <f t="shared" si="169"/>
        <v>5.5</v>
      </c>
      <c r="W334" s="2">
        <f>_xlfn.AGGREGATE(1,6,$V$3:V334)</f>
        <v>61.609939759036145</v>
      </c>
      <c r="X334" s="2">
        <f>_xlfn.AGGREGATE(8,6,$V$3:V334)</f>
        <v>72.236188849595621</v>
      </c>
      <c r="Y334" s="2">
        <f t="shared" si="170"/>
        <v>-0.77675664583943849</v>
      </c>
      <c r="AA334" s="2">
        <f t="shared" si="171"/>
        <v>-152</v>
      </c>
      <c r="AB334" s="2">
        <f>_xlfn.AGGREGATE(1,6,$AA$3:AA334)</f>
        <v>-79.489457831325296</v>
      </c>
      <c r="AC334" s="2">
        <f>_xlfn.AGGREGATE(8,6,$AA$3:AA334)</f>
        <v>143.75060202181334</v>
      </c>
      <c r="AD334" s="2">
        <f t="shared" si="183"/>
        <v>-0.50441905041671853</v>
      </c>
      <c r="AF334" s="2">
        <f t="shared" si="172"/>
        <v>-157.5</v>
      </c>
      <c r="AG334" s="2">
        <f>_xlfn.AGGREGATE(1,6,$AF$3:AF334)</f>
        <v>-141.09939759036143</v>
      </c>
      <c r="AH334" s="2">
        <f>_xlfn.AGGREGATE(8,6,$AF$3:AF334)</f>
        <v>90.157454634340283</v>
      </c>
      <c r="AI334" s="2">
        <f t="shared" si="173"/>
        <v>-0.18191066369559752</v>
      </c>
      <c r="AK334" s="25">
        <v>2.157489230546187</v>
      </c>
      <c r="AL334" s="4">
        <f t="shared" si="174"/>
        <v>-4.4305191523607261</v>
      </c>
      <c r="AM334" s="4">
        <f t="shared" si="175"/>
        <v>0.17172087274461478</v>
      </c>
      <c r="AN334" s="4">
        <f t="shared" si="176"/>
        <v>2.1013090490699242</v>
      </c>
      <c r="AO334" s="2">
        <f t="shared" si="177"/>
        <v>2.157489230546187</v>
      </c>
      <c r="AP334" s="4">
        <f t="shared" si="160"/>
        <v>2.9294508150372169</v>
      </c>
      <c r="AQ334" s="4">
        <f t="shared" si="159"/>
        <v>2.740579765045315</v>
      </c>
      <c r="AR334" s="4">
        <f t="shared" si="178"/>
        <v>-0.18887104999190196</v>
      </c>
      <c r="AU334" s="10" t="e">
        <f t="shared" si="162"/>
        <v>#N/A</v>
      </c>
      <c r="AV334" s="10" t="e">
        <f t="shared" si="163"/>
        <v>#N/A</v>
      </c>
      <c r="AX334" s="21">
        <f t="shared" si="184"/>
        <v>2015</v>
      </c>
      <c r="AY334" s="8">
        <f t="shared" si="185"/>
        <v>2015</v>
      </c>
      <c r="AZ334" s="44">
        <f t="shared" si="179"/>
        <v>0</v>
      </c>
      <c r="BA334" s="5" t="e">
        <f t="shared" si="180"/>
        <v>#N/A</v>
      </c>
      <c r="BB334" s="5" t="e">
        <f t="shared" si="181"/>
        <v>#N/A</v>
      </c>
      <c r="BZ334">
        <v>332</v>
      </c>
      <c r="CA334" s="8">
        <v>0</v>
      </c>
      <c r="CB334" s="8">
        <f t="shared" si="186"/>
        <v>7679.5</v>
      </c>
      <c r="CC334" s="8">
        <v>0</v>
      </c>
      <c r="CD334" s="33">
        <f t="shared" si="187"/>
        <v>6102</v>
      </c>
      <c r="CE334" s="8">
        <v>0</v>
      </c>
      <c r="CF334" s="8">
        <f t="shared" si="188"/>
        <v>5547</v>
      </c>
      <c r="CG334" s="8">
        <v>0</v>
      </c>
      <c r="CH334" s="8">
        <f t="shared" si="189"/>
        <v>6045</v>
      </c>
      <c r="CI334">
        <f t="shared" si="190"/>
        <v>25373.5</v>
      </c>
      <c r="CJ334" s="34">
        <f t="shared" si="182"/>
        <v>0</v>
      </c>
    </row>
    <row r="335" spans="1:88" x14ac:dyDescent="0.25">
      <c r="A335" s="1">
        <v>41403</v>
      </c>
      <c r="B335">
        <v>7335</v>
      </c>
      <c r="C335">
        <v>1896</v>
      </c>
      <c r="D335" s="2">
        <v>1881.5</v>
      </c>
      <c r="E335">
        <v>2030</v>
      </c>
      <c r="F335" s="26">
        <v>2030</v>
      </c>
      <c r="G335" s="2">
        <f t="shared" si="161"/>
        <v>5439</v>
      </c>
      <c r="H335" s="2">
        <f>_xlfn.AGGREGATE(1,6,$G$3:G335)</f>
        <v>5859.2732732732729</v>
      </c>
      <c r="I335" s="2">
        <f>_xlfn.AGGREGATE(8,6,$G$3:G335)</f>
        <v>288.90520675454479</v>
      </c>
      <c r="J335" s="2">
        <f t="shared" si="164"/>
        <v>-1.4547099306186582</v>
      </c>
      <c r="K335" s="2"/>
      <c r="L335" s="2">
        <f t="shared" si="165"/>
        <v>5453.5</v>
      </c>
      <c r="M335" s="2">
        <f>_xlfn.AGGREGATE(1,6,$L$3:L335)</f>
        <v>5920.7417417417419</v>
      </c>
      <c r="N335" s="2">
        <f>_xlfn.AGGREGATE(8,6,$L$3:L335)</f>
        <v>315.97539254356883</v>
      </c>
      <c r="O335" s="2">
        <f t="shared" si="166"/>
        <v>-1.4787282578573437</v>
      </c>
      <c r="P335" s="2"/>
      <c r="Q335" s="2">
        <f t="shared" si="167"/>
        <v>5305</v>
      </c>
      <c r="R335" s="2">
        <f>_xlfn.AGGREGATE(1,6,$Q$3:Q335)</f>
        <v>5779.6201201201202</v>
      </c>
      <c r="S335" s="2">
        <f>_xlfn.AGGREGATE(8,6,$Q$3:Q335)</f>
        <v>334.63726751722828</v>
      </c>
      <c r="T335" s="2">
        <f t="shared" si="168"/>
        <v>-1.4183122030653239</v>
      </c>
      <c r="V335" s="2">
        <f t="shared" si="169"/>
        <v>14.5</v>
      </c>
      <c r="W335" s="2">
        <f>_xlfn.AGGREGATE(1,6,$V$3:V335)</f>
        <v>61.468468468468465</v>
      </c>
      <c r="X335" s="2">
        <f>_xlfn.AGGREGATE(8,6,$V$3:V335)</f>
        <v>72.173691872837651</v>
      </c>
      <c r="Y335" s="2">
        <f t="shared" si="170"/>
        <v>-0.65076993083881451</v>
      </c>
      <c r="AA335" s="2">
        <f t="shared" si="171"/>
        <v>-134</v>
      </c>
      <c r="AB335" s="2">
        <f>_xlfn.AGGREGATE(1,6,$AA$3:AA335)</f>
        <v>-79.653153153153156</v>
      </c>
      <c r="AC335" s="2">
        <f>_xlfn.AGGREGATE(8,6,$AA$3:AA335)</f>
        <v>143.56558482001276</v>
      </c>
      <c r="AD335" s="2">
        <f t="shared" si="183"/>
        <v>-0.37855065972099883</v>
      </c>
      <c r="AF335" s="2">
        <f t="shared" si="172"/>
        <v>-148.5</v>
      </c>
      <c r="AG335" s="2">
        <f>_xlfn.AGGREGATE(1,6,$AF$3:AF335)</f>
        <v>-141.12162162162161</v>
      </c>
      <c r="AH335" s="2">
        <f>_xlfn.AGGREGATE(8,6,$AF$3:AF335)</f>
        <v>90.022892055671264</v>
      </c>
      <c r="AI335" s="2">
        <f t="shared" si="173"/>
        <v>-8.1961134661342652E-2</v>
      </c>
      <c r="AK335" s="25">
        <v>1.8788239974476655</v>
      </c>
      <c r="AL335" s="4">
        <f t="shared" si="174"/>
        <v>-4.3517503915413256</v>
      </c>
      <c r="AM335" s="4">
        <f t="shared" si="175"/>
        <v>0.42538934005884482</v>
      </c>
      <c r="AN335" s="4">
        <f t="shared" si="176"/>
        <v>2.0475370540348155</v>
      </c>
      <c r="AO335" s="2">
        <f t="shared" si="177"/>
        <v>1.8788239974476655</v>
      </c>
      <c r="AP335" s="4">
        <f t="shared" si="160"/>
        <v>2.8616684397088585</v>
      </c>
      <c r="AQ335" s="4">
        <f t="shared" si="159"/>
        <v>2.6328602940956087</v>
      </c>
      <c r="AR335" s="4">
        <f t="shared" si="178"/>
        <v>-0.2288081456132498</v>
      </c>
      <c r="AU335" s="10" t="e">
        <f t="shared" si="162"/>
        <v>#N/A</v>
      </c>
      <c r="AV335" s="10" t="e">
        <f t="shared" si="163"/>
        <v>#N/A</v>
      </c>
      <c r="AX335" s="21">
        <f t="shared" si="184"/>
        <v>2015</v>
      </c>
      <c r="AY335" s="8">
        <f t="shared" si="185"/>
        <v>2015</v>
      </c>
      <c r="AZ335" s="44">
        <f t="shared" si="179"/>
        <v>0</v>
      </c>
      <c r="BA335" s="5" t="e">
        <f t="shared" si="180"/>
        <v>#N/A</v>
      </c>
      <c r="BB335" s="5" t="e">
        <f t="shared" si="181"/>
        <v>#N/A</v>
      </c>
      <c r="BZ335">
        <v>333</v>
      </c>
      <c r="CA335" s="8">
        <v>0</v>
      </c>
      <c r="CB335" s="8">
        <f t="shared" si="186"/>
        <v>7679.5</v>
      </c>
      <c r="CC335" s="8">
        <v>0</v>
      </c>
      <c r="CD335" s="33">
        <f t="shared" si="187"/>
        <v>6102</v>
      </c>
      <c r="CE335" s="8">
        <v>0</v>
      </c>
      <c r="CF335" s="8">
        <f t="shared" si="188"/>
        <v>5547</v>
      </c>
      <c r="CG335" s="8">
        <v>0</v>
      </c>
      <c r="CH335" s="8">
        <f t="shared" si="189"/>
        <v>6045</v>
      </c>
      <c r="CI335">
        <f t="shared" si="190"/>
        <v>25373.5</v>
      </c>
      <c r="CJ335" s="34">
        <f t="shared" si="182"/>
        <v>0</v>
      </c>
    </row>
    <row r="336" spans="1:88" x14ac:dyDescent="0.25">
      <c r="A336" s="1">
        <v>41404</v>
      </c>
      <c r="B336">
        <v>7376</v>
      </c>
      <c r="C336">
        <v>1874.5</v>
      </c>
      <c r="D336" s="2">
        <v>1868</v>
      </c>
      <c r="E336">
        <v>2000</v>
      </c>
      <c r="F336" s="26">
        <v>2000</v>
      </c>
      <c r="G336" s="2">
        <f t="shared" si="161"/>
        <v>5501.5</v>
      </c>
      <c r="H336" s="2">
        <f>_xlfn.AGGREGATE(1,6,$G$3:G336)</f>
        <v>5858.2020958083831</v>
      </c>
      <c r="I336" s="2">
        <f>_xlfn.AGGREGATE(8,6,$G$3:G336)</f>
        <v>289.13389783773385</v>
      </c>
      <c r="J336" s="2">
        <f t="shared" si="164"/>
        <v>-1.2336917202581674</v>
      </c>
      <c r="K336" s="2"/>
      <c r="L336" s="2">
        <f t="shared" si="165"/>
        <v>5508</v>
      </c>
      <c r="M336" s="2">
        <f>_xlfn.AGGREGATE(1,6,$L$3:L336)</f>
        <v>5919.5059880239523</v>
      </c>
      <c r="N336" s="2">
        <f>_xlfn.AGGREGATE(8,6,$L$3:L336)</f>
        <v>316.3068846050852</v>
      </c>
      <c r="O336" s="2">
        <f t="shared" si="166"/>
        <v>-1.30097069666291</v>
      </c>
      <c r="P336" s="2"/>
      <c r="Q336" s="2">
        <f t="shared" si="167"/>
        <v>5376</v>
      </c>
      <c r="R336" s="2">
        <f>_xlfn.AGGREGATE(1,6,$Q$3:Q336)</f>
        <v>5778.4116766467068</v>
      </c>
      <c r="S336" s="2">
        <f>_xlfn.AGGREGATE(8,6,$Q$3:Q336)</f>
        <v>334.86283285060733</v>
      </c>
      <c r="T336" s="2">
        <f t="shared" si="168"/>
        <v>-1.2017209351694016</v>
      </c>
      <c r="V336" s="2">
        <f t="shared" si="169"/>
        <v>6.5</v>
      </c>
      <c r="W336" s="2">
        <f>_xlfn.AGGREGATE(1,6,$V$3:V336)</f>
        <v>61.303892215568865</v>
      </c>
      <c r="X336" s="2">
        <f>_xlfn.AGGREGATE(8,6,$V$3:V336)</f>
        <v>72.128117154490141</v>
      </c>
      <c r="Y336" s="2">
        <f t="shared" si="170"/>
        <v>-0.75981315439283159</v>
      </c>
      <c r="AA336" s="2">
        <f t="shared" si="171"/>
        <v>-125.5</v>
      </c>
      <c r="AB336" s="2">
        <f>_xlfn.AGGREGATE(1,6,$AA$3:AA336)</f>
        <v>-79.790419161676652</v>
      </c>
      <c r="AC336" s="2">
        <f>_xlfn.AGGREGATE(8,6,$AA$3:AA336)</f>
        <v>143.37238822247022</v>
      </c>
      <c r="AD336" s="2">
        <f t="shared" si="183"/>
        <v>-0.31881718233915457</v>
      </c>
      <c r="AF336" s="2">
        <f t="shared" si="172"/>
        <v>-132</v>
      </c>
      <c r="AG336" s="2">
        <f>_xlfn.AGGREGATE(1,6,$AF$3:AF336)</f>
        <v>-141.0943113772455</v>
      </c>
      <c r="AH336" s="2">
        <f>_xlfn.AGGREGATE(8,6,$AF$3:AF336)</f>
        <v>89.889407753762654</v>
      </c>
      <c r="AI336" s="2">
        <f t="shared" si="173"/>
        <v>0.10117222489837606</v>
      </c>
      <c r="AK336" s="25">
        <v>1.4193658926101802</v>
      </c>
      <c r="AL336" s="4">
        <f t="shared" si="174"/>
        <v>-3.7363833520904786</v>
      </c>
      <c r="AM336" s="4">
        <f t="shared" si="175"/>
        <v>0.15506138352618126</v>
      </c>
      <c r="AN336" s="4">
        <f t="shared" si="176"/>
        <v>2.1619560759541177</v>
      </c>
      <c r="AO336" s="2">
        <f t="shared" si="177"/>
        <v>1.4193658926101802</v>
      </c>
      <c r="AP336" s="4">
        <f t="shared" si="160"/>
        <v>2.7686166624766861</v>
      </c>
      <c r="AQ336" s="4">
        <f t="shared" si="159"/>
        <v>2.4811734939099304</v>
      </c>
      <c r="AR336" s="4">
        <f t="shared" si="178"/>
        <v>-0.28744316856675578</v>
      </c>
      <c r="AU336" s="10" t="e">
        <f t="shared" si="162"/>
        <v>#N/A</v>
      </c>
      <c r="AV336" s="10" t="e">
        <f t="shared" si="163"/>
        <v>#N/A</v>
      </c>
      <c r="AX336" s="21">
        <f t="shared" si="184"/>
        <v>2015</v>
      </c>
      <c r="AY336" s="8">
        <f t="shared" si="185"/>
        <v>2015</v>
      </c>
      <c r="AZ336" s="44">
        <f t="shared" si="179"/>
        <v>0</v>
      </c>
      <c r="BA336" s="5" t="e">
        <f t="shared" si="180"/>
        <v>#N/A</v>
      </c>
      <c r="BB336" s="5" t="e">
        <f t="shared" si="181"/>
        <v>#N/A</v>
      </c>
      <c r="BZ336">
        <v>334</v>
      </c>
      <c r="CA336" s="8">
        <v>0</v>
      </c>
      <c r="CB336" s="8">
        <f t="shared" si="186"/>
        <v>7679.5</v>
      </c>
      <c r="CC336" s="8">
        <v>0</v>
      </c>
      <c r="CD336" s="33">
        <f t="shared" si="187"/>
        <v>6102</v>
      </c>
      <c r="CE336" s="8">
        <v>0</v>
      </c>
      <c r="CF336" s="8">
        <f t="shared" si="188"/>
        <v>5547</v>
      </c>
      <c r="CG336" s="8">
        <v>0</v>
      </c>
      <c r="CH336" s="8">
        <f t="shared" si="189"/>
        <v>6045</v>
      </c>
      <c r="CI336">
        <f t="shared" si="190"/>
        <v>25373.5</v>
      </c>
      <c r="CJ336" s="34">
        <f t="shared" si="182"/>
        <v>0</v>
      </c>
    </row>
    <row r="337" spans="1:88" x14ac:dyDescent="0.25">
      <c r="A337" s="1">
        <v>41407</v>
      </c>
      <c r="B337">
        <v>7378</v>
      </c>
      <c r="C337">
        <v>1855</v>
      </c>
      <c r="D337" s="2">
        <v>1858</v>
      </c>
      <c r="E337">
        <v>1997</v>
      </c>
      <c r="F337" s="26">
        <v>1997</v>
      </c>
      <c r="G337" s="2">
        <f t="shared" si="161"/>
        <v>5523</v>
      </c>
      <c r="H337" s="2">
        <f>_xlfn.AGGREGATE(1,6,$G$3:G337)</f>
        <v>5857.2014925373132</v>
      </c>
      <c r="I337" s="2">
        <f>_xlfn.AGGREGATE(8,6,$G$3:G337)</f>
        <v>289.28060164883112</v>
      </c>
      <c r="J337" s="2">
        <f t="shared" si="164"/>
        <v>-1.1552848363576529</v>
      </c>
      <c r="K337" s="2"/>
      <c r="L337" s="2">
        <f t="shared" si="165"/>
        <v>5520</v>
      </c>
      <c r="M337" s="2">
        <f>_xlfn.AGGREGATE(1,6,$L$3:L337)</f>
        <v>5918.313432835821</v>
      </c>
      <c r="N337" s="2">
        <f>_xlfn.AGGREGATE(8,6,$L$3:L337)</f>
        <v>316.58553212033723</v>
      </c>
      <c r="O337" s="2">
        <f t="shared" si="166"/>
        <v>-1.258154250347796</v>
      </c>
      <c r="P337" s="2"/>
      <c r="Q337" s="2">
        <f t="shared" si="167"/>
        <v>5381</v>
      </c>
      <c r="R337" s="2">
        <f>_xlfn.AGGREGATE(1,6,$Q$3:Q337)</f>
        <v>5777.225373134328</v>
      </c>
      <c r="S337" s="2">
        <f>_xlfn.AGGREGATE(8,6,$Q$3:Q337)</f>
        <v>335.06482157145575</v>
      </c>
      <c r="T337" s="2">
        <f t="shared" si="168"/>
        <v>-1.18253349091089</v>
      </c>
      <c r="V337" s="2">
        <f t="shared" si="169"/>
        <v>-3</v>
      </c>
      <c r="W337" s="2">
        <f>_xlfn.AGGREGATE(1,6,$V$3:V337)</f>
        <v>61.111940298507463</v>
      </c>
      <c r="X337" s="2">
        <f>_xlfn.AGGREGATE(8,6,$V$3:V337)</f>
        <v>72.105769165729797</v>
      </c>
      <c r="Y337" s="2">
        <f t="shared" si="170"/>
        <v>-0.88913745793559029</v>
      </c>
      <c r="AA337" s="2">
        <f t="shared" si="171"/>
        <v>-142</v>
      </c>
      <c r="AB337" s="2">
        <f>_xlfn.AGGREGATE(1,6,$AA$3:AA337)</f>
        <v>-79.976119402985077</v>
      </c>
      <c r="AC337" s="2">
        <f>_xlfn.AGGREGATE(8,6,$AA$3:AA337)</f>
        <v>143.19846168767697</v>
      </c>
      <c r="AD337" s="2">
        <f t="shared" si="183"/>
        <v>-0.43313231068286279</v>
      </c>
      <c r="AF337" s="2">
        <f t="shared" si="172"/>
        <v>-139</v>
      </c>
      <c r="AG337" s="2">
        <f>_xlfn.AGGREGATE(1,6,$AF$3:AF337)</f>
        <v>-141.08805970149254</v>
      </c>
      <c r="AH337" s="2">
        <f>_xlfn.AGGREGATE(8,6,$AF$3:AF337)</f>
        <v>89.755216906355272</v>
      </c>
      <c r="AI337" s="2">
        <f t="shared" si="173"/>
        <v>2.326393688815977E-2</v>
      </c>
      <c r="AK337" s="25">
        <v>1.5924018647055931</v>
      </c>
      <c r="AL337" s="4">
        <f t="shared" si="174"/>
        <v>-3.5959725776163389</v>
      </c>
      <c r="AM337" s="4">
        <f t="shared" si="175"/>
        <v>-0.16698493226080019</v>
      </c>
      <c r="AN337" s="4">
        <f t="shared" si="176"/>
        <v>2.1705556451715462</v>
      </c>
      <c r="AO337" s="2">
        <f t="shared" si="177"/>
        <v>1.5924018647055931</v>
      </c>
      <c r="AP337" s="4">
        <f t="shared" si="160"/>
        <v>2.6927318368140352</v>
      </c>
      <c r="AQ337" s="4">
        <f t="shared" si="159"/>
        <v>2.370077040259388</v>
      </c>
      <c r="AR337" s="4">
        <f t="shared" si="178"/>
        <v>-0.32265479655464713</v>
      </c>
      <c r="AU337" s="10" t="e">
        <f t="shared" si="162"/>
        <v>#N/A</v>
      </c>
      <c r="AV337" s="10" t="e">
        <f t="shared" si="163"/>
        <v>#N/A</v>
      </c>
      <c r="AX337" s="21">
        <f t="shared" si="184"/>
        <v>2015</v>
      </c>
      <c r="AY337" s="8">
        <f t="shared" si="185"/>
        <v>2015</v>
      </c>
      <c r="AZ337" s="44">
        <f t="shared" si="179"/>
        <v>0</v>
      </c>
      <c r="BA337" s="5" t="e">
        <f t="shared" si="180"/>
        <v>#N/A</v>
      </c>
      <c r="BB337" s="5" t="e">
        <f t="shared" si="181"/>
        <v>#N/A</v>
      </c>
      <c r="BZ337">
        <v>335</v>
      </c>
      <c r="CA337" s="8">
        <v>0</v>
      </c>
      <c r="CB337" s="8">
        <f t="shared" si="186"/>
        <v>7679.5</v>
      </c>
      <c r="CC337" s="8">
        <v>0</v>
      </c>
      <c r="CD337" s="33">
        <f t="shared" si="187"/>
        <v>6102</v>
      </c>
      <c r="CE337" s="8">
        <v>0</v>
      </c>
      <c r="CF337" s="8">
        <f t="shared" si="188"/>
        <v>5547</v>
      </c>
      <c r="CG337" s="8">
        <v>0</v>
      </c>
      <c r="CH337" s="8">
        <f t="shared" si="189"/>
        <v>6045</v>
      </c>
      <c r="CI337">
        <f t="shared" si="190"/>
        <v>25373.5</v>
      </c>
      <c r="CJ337" s="34">
        <f t="shared" si="182"/>
        <v>0</v>
      </c>
    </row>
    <row r="338" spans="1:88" x14ac:dyDescent="0.25">
      <c r="A338" s="1">
        <v>41408</v>
      </c>
      <c r="B338">
        <v>7225</v>
      </c>
      <c r="C338">
        <v>1852</v>
      </c>
      <c r="D338" s="2">
        <v>1848</v>
      </c>
      <c r="E338">
        <v>1988</v>
      </c>
      <c r="F338" s="26">
        <v>1988</v>
      </c>
      <c r="G338" s="2">
        <f t="shared" si="161"/>
        <v>5373</v>
      </c>
      <c r="H338" s="2">
        <f>_xlfn.AGGREGATE(1,6,$G$3:G338)</f>
        <v>5855.760416666667</v>
      </c>
      <c r="I338" s="2">
        <f>_xlfn.AGGREGATE(8,6,$G$3:G338)</f>
        <v>290.05155324067175</v>
      </c>
      <c r="J338" s="2">
        <f t="shared" si="164"/>
        <v>-1.6643952127575543</v>
      </c>
      <c r="K338" s="2"/>
      <c r="L338" s="2">
        <f t="shared" si="165"/>
        <v>5377</v>
      </c>
      <c r="M338" s="2">
        <f>_xlfn.AGGREGATE(1,6,$L$3:L338)</f>
        <v>5916.7023809523807</v>
      </c>
      <c r="N338" s="2">
        <f>_xlfn.AGGREGATE(8,6,$L$3:L338)</f>
        <v>317.4863695194498</v>
      </c>
      <c r="O338" s="2">
        <f t="shared" si="166"/>
        <v>-1.6999229975424743</v>
      </c>
      <c r="P338" s="2"/>
      <c r="Q338" s="2">
        <f t="shared" si="167"/>
        <v>5237</v>
      </c>
      <c r="R338" s="2">
        <f>_xlfn.AGGREGATE(1,6,$Q$3:Q338)</f>
        <v>5775.6175595238092</v>
      </c>
      <c r="S338" s="2">
        <f>_xlfn.AGGREGATE(8,6,$Q$3:Q338)</f>
        <v>335.85755768150023</v>
      </c>
      <c r="T338" s="2">
        <f t="shared" si="168"/>
        <v>-1.6037083198067852</v>
      </c>
      <c r="V338" s="2">
        <f t="shared" si="169"/>
        <v>4</v>
      </c>
      <c r="W338" s="2">
        <f>_xlfn.AGGREGATE(1,6,$V$3:V338)</f>
        <v>60.941964285714285</v>
      </c>
      <c r="X338" s="2">
        <f>_xlfn.AGGREGATE(8,6,$V$3:V338)</f>
        <v>72.065572783857007</v>
      </c>
      <c r="Y338" s="2">
        <f t="shared" si="170"/>
        <v>-0.79014100750295468</v>
      </c>
      <c r="AA338" s="2">
        <f t="shared" si="171"/>
        <v>-136</v>
      </c>
      <c r="AB338" s="2">
        <f>_xlfn.AGGREGATE(1,6,$AA$3:AA338)</f>
        <v>-80.142857142857139</v>
      </c>
      <c r="AC338" s="2">
        <f>_xlfn.AGGREGATE(8,6,$AA$3:AA338)</f>
        <v>143.0177742747502</v>
      </c>
      <c r="AD338" s="2">
        <f t="shared" si="183"/>
        <v>-0.39056084560396104</v>
      </c>
      <c r="AF338" s="2">
        <f t="shared" si="172"/>
        <v>-140</v>
      </c>
      <c r="AG338" s="2">
        <f>_xlfn.AGGREGATE(1,6,$AF$3:AF338)</f>
        <v>-141.08482142857142</v>
      </c>
      <c r="AH338" s="2">
        <f>_xlfn.AGGREGATE(8,6,$AF$3:AF338)</f>
        <v>89.621572667902413</v>
      </c>
      <c r="AI338" s="2">
        <f t="shared" si="173"/>
        <v>1.2104467666409748E-2</v>
      </c>
      <c r="AK338" s="25">
        <v>1.9821646977443366</v>
      </c>
      <c r="AL338" s="4">
        <f t="shared" si="174"/>
        <v>-4.9680265301068136</v>
      </c>
      <c r="AM338" s="4">
        <f t="shared" si="175"/>
        <v>0.48369335965063859</v>
      </c>
      <c r="AN338" s="4">
        <f t="shared" si="176"/>
        <v>2.5021684727118392</v>
      </c>
      <c r="AO338" s="2">
        <f t="shared" si="177"/>
        <v>1.9821646977443366</v>
      </c>
      <c r="AP338" s="4">
        <f t="shared" si="160"/>
        <v>2.6468887955837324</v>
      </c>
      <c r="AQ338" s="4">
        <f t="shared" si="159"/>
        <v>2.3215879974450067</v>
      </c>
      <c r="AR338" s="4">
        <f t="shared" si="178"/>
        <v>-0.3253007981387257</v>
      </c>
      <c r="AU338" s="10" t="e">
        <f t="shared" si="162"/>
        <v>#N/A</v>
      </c>
      <c r="AV338" s="10" t="e">
        <f t="shared" si="163"/>
        <v>#N/A</v>
      </c>
      <c r="AX338" s="21">
        <f t="shared" si="184"/>
        <v>2015</v>
      </c>
      <c r="AY338" s="8">
        <f t="shared" si="185"/>
        <v>2015</v>
      </c>
      <c r="AZ338" s="44">
        <f t="shared" si="179"/>
        <v>0</v>
      </c>
      <c r="BA338" s="5" t="e">
        <f t="shared" si="180"/>
        <v>#N/A</v>
      </c>
      <c r="BB338" s="5" t="e">
        <f t="shared" si="181"/>
        <v>#N/A</v>
      </c>
      <c r="BZ338">
        <v>336</v>
      </c>
      <c r="CA338" s="8">
        <v>0</v>
      </c>
      <c r="CB338" s="8">
        <f t="shared" si="186"/>
        <v>7679.5</v>
      </c>
      <c r="CC338" s="8">
        <v>0</v>
      </c>
      <c r="CD338" s="33">
        <f t="shared" si="187"/>
        <v>6102</v>
      </c>
      <c r="CE338" s="8">
        <v>0</v>
      </c>
      <c r="CF338" s="8">
        <f t="shared" si="188"/>
        <v>5547</v>
      </c>
      <c r="CG338" s="8">
        <v>0</v>
      </c>
      <c r="CH338" s="8">
        <f t="shared" si="189"/>
        <v>6045</v>
      </c>
      <c r="CI338">
        <f t="shared" si="190"/>
        <v>25373.5</v>
      </c>
      <c r="CJ338" s="34">
        <f t="shared" si="182"/>
        <v>0</v>
      </c>
    </row>
    <row r="339" spans="1:88" x14ac:dyDescent="0.25">
      <c r="A339" s="1">
        <v>41409</v>
      </c>
      <c r="B339">
        <v>7140</v>
      </c>
      <c r="C339">
        <v>1834</v>
      </c>
      <c r="D339" s="2">
        <v>1824</v>
      </c>
      <c r="E339">
        <v>1959</v>
      </c>
      <c r="F339" s="26">
        <v>1959</v>
      </c>
      <c r="G339" s="2">
        <f t="shared" si="161"/>
        <v>5306</v>
      </c>
      <c r="H339" s="2">
        <f>_xlfn.AGGREGATE(1,6,$G$3:G339)</f>
        <v>5854.1290801186942</v>
      </c>
      <c r="I339" s="2">
        <f>_xlfn.AGGREGATE(8,6,$G$3:G339)</f>
        <v>291.1605105574173</v>
      </c>
      <c r="J339" s="2">
        <f t="shared" si="164"/>
        <v>-1.8825666951514783</v>
      </c>
      <c r="K339" s="2"/>
      <c r="L339" s="2">
        <f t="shared" si="165"/>
        <v>5316</v>
      </c>
      <c r="M339" s="2">
        <f>_xlfn.AGGREGATE(1,6,$L$3:L339)</f>
        <v>5914.9198813056382</v>
      </c>
      <c r="N339" s="2">
        <f>_xlfn.AGGREGATE(8,6,$L$3:L339)</f>
        <v>318.69431537479835</v>
      </c>
      <c r="O339" s="2">
        <f t="shared" si="166"/>
        <v>-1.8792926400374681</v>
      </c>
      <c r="P339" s="2"/>
      <c r="Q339" s="2">
        <f t="shared" si="167"/>
        <v>5181</v>
      </c>
      <c r="R339" s="2">
        <f>_xlfn.AGGREGATE(1,6,$Q$3:Q339)</f>
        <v>5773.8531157270027</v>
      </c>
      <c r="S339" s="2">
        <f>_xlfn.AGGREGATE(8,6,$Q$3:Q339)</f>
        <v>336.9148795555933</v>
      </c>
      <c r="T339" s="2">
        <f t="shared" si="168"/>
        <v>-1.7596525167098704</v>
      </c>
      <c r="V339" s="2">
        <f t="shared" si="169"/>
        <v>10</v>
      </c>
      <c r="W339" s="2">
        <f>_xlfn.AGGREGATE(1,6,$V$3:V339)</f>
        <v>60.790801186943618</v>
      </c>
      <c r="X339" s="2">
        <f>_xlfn.AGGREGATE(8,6,$V$3:V339)</f>
        <v>72.01189939346304</v>
      </c>
      <c r="Y339" s="2">
        <f t="shared" si="170"/>
        <v>-0.70531122793234102</v>
      </c>
      <c r="AA339" s="2">
        <f t="shared" si="171"/>
        <v>-125</v>
      </c>
      <c r="AB339" s="2">
        <f>_xlfn.AGGREGATE(1,6,$AA$3:AA339)</f>
        <v>-80.275964391691389</v>
      </c>
      <c r="AC339" s="2">
        <f>_xlfn.AGGREGATE(8,6,$AA$3:AA339)</f>
        <v>142.82626593620878</v>
      </c>
      <c r="AD339" s="2">
        <f t="shared" si="183"/>
        <v>-0.31313592997161971</v>
      </c>
      <c r="AF339" s="2">
        <f t="shared" si="172"/>
        <v>-135</v>
      </c>
      <c r="AG339" s="2">
        <f>_xlfn.AGGREGATE(1,6,$AF$3:AF339)</f>
        <v>-141.06676557863503</v>
      </c>
      <c r="AH339" s="2">
        <f>_xlfn.AGGREGATE(8,6,$AF$3:AF339)</f>
        <v>89.489116221915324</v>
      </c>
      <c r="AI339" s="2">
        <f t="shared" si="173"/>
        <v>6.7793334371418407E-2</v>
      </c>
      <c r="AK339" s="25">
        <v>2.0049951123100715</v>
      </c>
      <c r="AL339" s="4">
        <f t="shared" si="174"/>
        <v>-5.5215118518988167</v>
      </c>
      <c r="AM339" s="4">
        <f t="shared" si="175"/>
        <v>0.86411953724751767</v>
      </c>
      <c r="AN339" s="4">
        <f t="shared" si="176"/>
        <v>2.6523972023412279</v>
      </c>
      <c r="AO339" s="2">
        <f t="shared" si="177"/>
        <v>2.0049951123100715</v>
      </c>
      <c r="AP339" s="4">
        <f t="shared" si="160"/>
        <v>2.6054762998886574</v>
      </c>
      <c r="AQ339" s="4">
        <f t="shared" ref="AQ339:AQ402" si="191">AK339*2/(15+1)+AQ338*(1-2/(15+1))</f>
        <v>2.2820138868031394</v>
      </c>
      <c r="AR339" s="4">
        <f t="shared" si="178"/>
        <v>-0.32346241308551793</v>
      </c>
      <c r="AU339" s="10" t="e">
        <f t="shared" si="162"/>
        <v>#N/A</v>
      </c>
      <c r="AV339" s="10" t="e">
        <f t="shared" si="163"/>
        <v>#N/A</v>
      </c>
      <c r="AX339" s="21">
        <f t="shared" si="184"/>
        <v>2015</v>
      </c>
      <c r="AY339" s="8">
        <f t="shared" si="185"/>
        <v>2015</v>
      </c>
      <c r="AZ339" s="44">
        <f t="shared" si="179"/>
        <v>0</v>
      </c>
      <c r="BA339" s="5" t="e">
        <f t="shared" si="180"/>
        <v>#N/A</v>
      </c>
      <c r="BB339" s="5" t="e">
        <f t="shared" si="181"/>
        <v>#N/A</v>
      </c>
      <c r="BZ339">
        <v>337</v>
      </c>
      <c r="CA339" s="8">
        <v>0</v>
      </c>
      <c r="CB339" s="8">
        <f t="shared" si="186"/>
        <v>7679.5</v>
      </c>
      <c r="CC339" s="8">
        <v>0</v>
      </c>
      <c r="CD339" s="33">
        <f t="shared" si="187"/>
        <v>6102</v>
      </c>
      <c r="CE339" s="8">
        <v>0</v>
      </c>
      <c r="CF339" s="8">
        <f t="shared" si="188"/>
        <v>5547</v>
      </c>
      <c r="CG339" s="8">
        <v>0</v>
      </c>
      <c r="CH339" s="8">
        <f t="shared" si="189"/>
        <v>6045</v>
      </c>
      <c r="CI339">
        <f t="shared" si="190"/>
        <v>25373.5</v>
      </c>
      <c r="CJ339" s="34">
        <f t="shared" si="182"/>
        <v>0</v>
      </c>
    </row>
    <row r="340" spans="1:88" x14ac:dyDescent="0.25">
      <c r="A340" s="1">
        <v>41410</v>
      </c>
      <c r="B340">
        <v>7125</v>
      </c>
      <c r="C340">
        <v>1834</v>
      </c>
      <c r="D340" s="2">
        <v>1820</v>
      </c>
      <c r="E340">
        <v>1967</v>
      </c>
      <c r="F340" s="26">
        <v>1967</v>
      </c>
      <c r="G340" s="2">
        <f t="shared" si="161"/>
        <v>5291</v>
      </c>
      <c r="H340" s="2">
        <f>_xlfn.AGGREGATE(1,6,$G$3:G340)</f>
        <v>5852.4630177514791</v>
      </c>
      <c r="I340" s="2">
        <f>_xlfn.AGGREGATE(8,6,$G$3:G340)</f>
        <v>292.33382177101612</v>
      </c>
      <c r="J340" s="2">
        <f t="shared" si="164"/>
        <v>-1.9206228494192876</v>
      </c>
      <c r="K340" s="2"/>
      <c r="L340" s="2">
        <f t="shared" si="165"/>
        <v>5305</v>
      </c>
      <c r="M340" s="2">
        <f>_xlfn.AGGREGATE(1,6,$L$3:L340)</f>
        <v>5913.1153846153848</v>
      </c>
      <c r="N340" s="2">
        <f>_xlfn.AGGREGATE(8,6,$L$3:L340)</f>
        <v>319.94205339340107</v>
      </c>
      <c r="O340" s="2">
        <f t="shared" si="166"/>
        <v>-1.9007047625203726</v>
      </c>
      <c r="P340" s="2"/>
      <c r="Q340" s="2">
        <f t="shared" si="167"/>
        <v>5158</v>
      </c>
      <c r="R340" s="2">
        <f>_xlfn.AGGREGATE(1,6,$Q$3:Q340)</f>
        <v>5772.0310650887577</v>
      </c>
      <c r="S340" s="2">
        <f>_xlfn.AGGREGATE(8,6,$Q$3:Q340)</f>
        <v>338.07484159163454</v>
      </c>
      <c r="T340" s="2">
        <f t="shared" si="168"/>
        <v>-1.8162577913160858</v>
      </c>
      <c r="V340" s="2">
        <f t="shared" si="169"/>
        <v>14</v>
      </c>
      <c r="W340" s="2">
        <f>_xlfn.AGGREGATE(1,6,$V$3:V340)</f>
        <v>60.652366863905328</v>
      </c>
      <c r="X340" s="2">
        <f>_xlfn.AGGREGATE(8,6,$V$3:V340)</f>
        <v>71.95018829016135</v>
      </c>
      <c r="Y340" s="2">
        <f t="shared" si="170"/>
        <v>-0.6483981205965057</v>
      </c>
      <c r="AA340" s="2">
        <f t="shared" si="171"/>
        <v>-133</v>
      </c>
      <c r="AB340" s="2">
        <f>_xlfn.AGGREGATE(1,6,$AA$3:AA340)</f>
        <v>-80.431952662721898</v>
      </c>
      <c r="AC340" s="2">
        <f>_xlfn.AGGREGATE(8,6,$AA$3:AA340)</f>
        <v>142.64357383542429</v>
      </c>
      <c r="AD340" s="2">
        <f t="shared" si="183"/>
        <v>-0.36852727342578179</v>
      </c>
      <c r="AF340" s="2">
        <f t="shared" si="172"/>
        <v>-147</v>
      </c>
      <c r="AG340" s="2">
        <f>_xlfn.AGGREGATE(1,6,$AF$3:AF340)</f>
        <v>-141.08431952662721</v>
      </c>
      <c r="AH340" s="2">
        <f>_xlfn.AGGREGATE(8,6,$AF$3:AF340)</f>
        <v>89.357218873315674</v>
      </c>
      <c r="AI340" s="2">
        <f t="shared" si="173"/>
        <v>-6.6202602855843354E-2</v>
      </c>
      <c r="AK340" s="25">
        <v>2.2509876675977112</v>
      </c>
      <c r="AL340" s="4">
        <f t="shared" si="174"/>
        <v>-5.6375854032557458</v>
      </c>
      <c r="AM340" s="4">
        <f t="shared" si="175"/>
        <v>0.90369745539700008</v>
      </c>
      <c r="AN340" s="4">
        <f t="shared" si="176"/>
        <v>2.4829002802610347</v>
      </c>
      <c r="AO340" s="2">
        <f t="shared" si="177"/>
        <v>2.2509876675977112</v>
      </c>
      <c r="AP340" s="4">
        <f t="shared" si="160"/>
        <v>2.582606065547306</v>
      </c>
      <c r="AQ340" s="4">
        <f t="shared" si="191"/>
        <v>2.2781356094024612</v>
      </c>
      <c r="AR340" s="4">
        <f t="shared" si="178"/>
        <v>-0.3044704561448448</v>
      </c>
      <c r="AU340" s="10" t="e">
        <f t="shared" si="162"/>
        <v>#N/A</v>
      </c>
      <c r="AV340" s="10" t="e">
        <f t="shared" si="163"/>
        <v>#N/A</v>
      </c>
      <c r="AX340" s="21">
        <f t="shared" si="184"/>
        <v>2015</v>
      </c>
      <c r="AY340" s="8">
        <f t="shared" si="185"/>
        <v>2015</v>
      </c>
      <c r="AZ340" s="44">
        <f t="shared" si="179"/>
        <v>0</v>
      </c>
      <c r="BA340" s="5" t="e">
        <f t="shared" si="180"/>
        <v>#N/A</v>
      </c>
      <c r="BB340" s="5" t="e">
        <f t="shared" si="181"/>
        <v>#N/A</v>
      </c>
      <c r="BZ340">
        <v>338</v>
      </c>
      <c r="CA340" s="8">
        <v>0</v>
      </c>
      <c r="CB340" s="8">
        <f t="shared" si="186"/>
        <v>7679.5</v>
      </c>
      <c r="CC340" s="8">
        <v>0</v>
      </c>
      <c r="CD340" s="33">
        <f t="shared" si="187"/>
        <v>6102</v>
      </c>
      <c r="CE340" s="8">
        <v>0</v>
      </c>
      <c r="CF340" s="8">
        <f t="shared" si="188"/>
        <v>5547</v>
      </c>
      <c r="CG340" s="8">
        <v>0</v>
      </c>
      <c r="CH340" s="8">
        <f t="shared" si="189"/>
        <v>6045</v>
      </c>
      <c r="CI340">
        <f t="shared" si="190"/>
        <v>25373.5</v>
      </c>
      <c r="CJ340" s="34">
        <f t="shared" si="182"/>
        <v>0</v>
      </c>
    </row>
    <row r="341" spans="1:88" x14ac:dyDescent="0.25">
      <c r="A341" s="1">
        <v>41411</v>
      </c>
      <c r="B341">
        <v>7349.5</v>
      </c>
      <c r="C341">
        <v>1863</v>
      </c>
      <c r="D341" s="2">
        <v>1843</v>
      </c>
      <c r="E341">
        <v>2010</v>
      </c>
      <c r="F341" s="26">
        <v>2010</v>
      </c>
      <c r="G341" s="2">
        <f t="shared" si="161"/>
        <v>5486.5</v>
      </c>
      <c r="H341" s="2">
        <f>_xlfn.AGGREGATE(1,6,$G$3:G341)</f>
        <v>5851.3834808259589</v>
      </c>
      <c r="I341" s="2">
        <f>_xlfn.AGGREGATE(8,6,$G$3:G341)</f>
        <v>292.57627537106924</v>
      </c>
      <c r="J341" s="2">
        <f t="shared" si="164"/>
        <v>-1.2471396744769676</v>
      </c>
      <c r="K341" s="2"/>
      <c r="L341" s="2">
        <f t="shared" si="165"/>
        <v>5506.5</v>
      </c>
      <c r="M341" s="2">
        <f>_xlfn.AGGREGATE(1,6,$L$3:L341)</f>
        <v>5911.9159292035401</v>
      </c>
      <c r="N341" s="2">
        <f>_xlfn.AGGREGATE(8,6,$L$3:L341)</f>
        <v>320.22998040623901</v>
      </c>
      <c r="O341" s="2">
        <f t="shared" si="166"/>
        <v>-1.2660149080646212</v>
      </c>
      <c r="P341" s="2"/>
      <c r="Q341" s="2">
        <f t="shared" si="167"/>
        <v>5339.5</v>
      </c>
      <c r="R341" s="2">
        <f>_xlfn.AGGREGATE(1,6,$Q$3:Q341)</f>
        <v>5770.7551622418878</v>
      </c>
      <c r="S341" s="2">
        <f>_xlfn.AGGREGATE(8,6,$Q$3:Q341)</f>
        <v>338.38984322586418</v>
      </c>
      <c r="T341" s="2">
        <f t="shared" si="168"/>
        <v>-1.274432938443838</v>
      </c>
      <c r="V341" s="2">
        <f t="shared" si="169"/>
        <v>20</v>
      </c>
      <c r="W341" s="2">
        <f>_xlfn.AGGREGATE(1,6,$V$3:V341)</f>
        <v>60.532448377581119</v>
      </c>
      <c r="X341" s="2">
        <f>_xlfn.AGGREGATE(8,6,$V$3:V341)</f>
        <v>71.877808126605345</v>
      </c>
      <c r="Y341" s="2">
        <f t="shared" si="170"/>
        <v>-0.56390768491698284</v>
      </c>
      <c r="AA341" s="2">
        <f t="shared" si="171"/>
        <v>-147</v>
      </c>
      <c r="AB341" s="2">
        <f>_xlfn.AGGREGATE(1,6,$AA$3:AA341)</f>
        <v>-80.628318584070797</v>
      </c>
      <c r="AC341" s="2">
        <f>_xlfn.AGGREGATE(8,6,$AA$3:AA341)</f>
        <v>142.47877415939331</v>
      </c>
      <c r="AD341" s="2">
        <f t="shared" si="183"/>
        <v>-0.46583557310563417</v>
      </c>
      <c r="AF341" s="2">
        <f t="shared" si="172"/>
        <v>-167</v>
      </c>
      <c r="AG341" s="2">
        <f>_xlfn.AGGREGATE(1,6,$AF$3:AF341)</f>
        <v>-141.16076696165192</v>
      </c>
      <c r="AH341" s="2">
        <f>_xlfn.AGGREGATE(8,6,$AF$3:AF341)</f>
        <v>89.236394948936422</v>
      </c>
      <c r="AI341" s="2">
        <f t="shared" si="173"/>
        <v>-0.28955935583383913</v>
      </c>
      <c r="AK341" s="25">
        <v>2.029827867383311</v>
      </c>
      <c r="AL341" s="4">
        <f t="shared" si="174"/>
        <v>-3.7875875209854266</v>
      </c>
      <c r="AM341" s="4">
        <f t="shared" si="175"/>
        <v>0.21739641645435059</v>
      </c>
      <c r="AN341" s="4">
        <f t="shared" si="176"/>
        <v>1.5403632371477649</v>
      </c>
      <c r="AO341" s="2">
        <f t="shared" si="177"/>
        <v>2.029827867383311</v>
      </c>
      <c r="AP341" s="4">
        <f t="shared" si="160"/>
        <v>2.5469429559883388</v>
      </c>
      <c r="AQ341" s="4">
        <f t="shared" si="191"/>
        <v>2.2470971416500674</v>
      </c>
      <c r="AR341" s="4">
        <f t="shared" si="178"/>
        <v>-0.2998458143382714</v>
      </c>
      <c r="AU341" s="10" t="e">
        <f t="shared" si="162"/>
        <v>#N/A</v>
      </c>
      <c r="AV341" s="10" t="e">
        <f t="shared" si="163"/>
        <v>#N/A</v>
      </c>
      <c r="AX341" s="21">
        <f t="shared" si="184"/>
        <v>2015</v>
      </c>
      <c r="AY341" s="8">
        <f t="shared" si="185"/>
        <v>2015</v>
      </c>
      <c r="AZ341" s="44">
        <f t="shared" si="179"/>
        <v>0</v>
      </c>
      <c r="BA341" s="5" t="e">
        <f t="shared" si="180"/>
        <v>#N/A</v>
      </c>
      <c r="BB341" s="5" t="e">
        <f t="shared" si="181"/>
        <v>#N/A</v>
      </c>
      <c r="BZ341">
        <v>339</v>
      </c>
      <c r="CA341" s="8">
        <v>0</v>
      </c>
      <c r="CB341" s="8">
        <f t="shared" si="186"/>
        <v>7679.5</v>
      </c>
      <c r="CC341" s="8">
        <v>0</v>
      </c>
      <c r="CD341" s="33">
        <f t="shared" si="187"/>
        <v>6102</v>
      </c>
      <c r="CE341" s="8">
        <v>0</v>
      </c>
      <c r="CF341" s="8">
        <f t="shared" si="188"/>
        <v>5547</v>
      </c>
      <c r="CG341" s="8">
        <v>0</v>
      </c>
      <c r="CH341" s="8">
        <f t="shared" si="189"/>
        <v>6045</v>
      </c>
      <c r="CI341">
        <f t="shared" si="190"/>
        <v>25373.5</v>
      </c>
      <c r="CJ341" s="34">
        <f t="shared" si="182"/>
        <v>0</v>
      </c>
    </row>
    <row r="342" spans="1:88" x14ac:dyDescent="0.25">
      <c r="A342" s="1">
        <v>41414</v>
      </c>
      <c r="B342">
        <v>7296</v>
      </c>
      <c r="C342">
        <v>1845.5</v>
      </c>
      <c r="D342" s="2">
        <v>1837.5</v>
      </c>
      <c r="E342">
        <v>2008</v>
      </c>
      <c r="F342" s="26">
        <v>2008</v>
      </c>
      <c r="G342" s="2">
        <f t="shared" si="161"/>
        <v>5450.5</v>
      </c>
      <c r="H342" s="2">
        <f>_xlfn.AGGREGATE(1,6,$G$3:G342)</f>
        <v>5850.2044117647056</v>
      </c>
      <c r="I342" s="2">
        <f>_xlfn.AGGREGATE(8,6,$G$3:G342)</f>
        <v>292.95117123940014</v>
      </c>
      <c r="J342" s="2">
        <f t="shared" si="164"/>
        <v>-1.3644062594925299</v>
      </c>
      <c r="K342" s="2"/>
      <c r="L342" s="2">
        <f t="shared" si="165"/>
        <v>5458.5</v>
      </c>
      <c r="M342" s="2">
        <f>_xlfn.AGGREGATE(1,6,$L$3:L342)</f>
        <v>5910.5823529411764</v>
      </c>
      <c r="N342" s="2">
        <f>_xlfn.AGGREGATE(8,6,$L$3:L342)</f>
        <v>320.70004227478967</v>
      </c>
      <c r="O342" s="2">
        <f t="shared" si="166"/>
        <v>-1.4096735059168239</v>
      </c>
      <c r="P342" s="2"/>
      <c r="Q342" s="2">
        <f t="shared" si="167"/>
        <v>5288</v>
      </c>
      <c r="R342" s="2">
        <f>_xlfn.AGGREGATE(1,6,$Q$3:Q342)</f>
        <v>5769.3352941176472</v>
      </c>
      <c r="S342" s="2">
        <f>_xlfn.AGGREGATE(8,6,$Q$3:Q342)</f>
        <v>338.90165435986682</v>
      </c>
      <c r="T342" s="2">
        <f t="shared" si="168"/>
        <v>-1.4202801548042474</v>
      </c>
      <c r="V342" s="2">
        <f t="shared" si="169"/>
        <v>8</v>
      </c>
      <c r="W342" s="2">
        <f>_xlfn.AGGREGATE(1,6,$V$3:V342)</f>
        <v>60.377941176470586</v>
      </c>
      <c r="X342" s="2">
        <f>_xlfn.AGGREGATE(8,6,$V$3:V342)</f>
        <v>71.828383799795034</v>
      </c>
      <c r="Y342" s="2">
        <f t="shared" si="170"/>
        <v>-0.72920951865577199</v>
      </c>
      <c r="AA342" s="2">
        <f t="shared" si="171"/>
        <v>-162.5</v>
      </c>
      <c r="AB342" s="2">
        <f>_xlfn.AGGREGATE(1,6,$AA$3:AA342)</f>
        <v>-80.869117647058829</v>
      </c>
      <c r="AC342" s="2">
        <f>_xlfn.AGGREGATE(8,6,$AA$3:AA342)</f>
        <v>142.33815810302812</v>
      </c>
      <c r="AD342" s="2">
        <f t="shared" si="183"/>
        <v>-0.57349963945616456</v>
      </c>
      <c r="AF342" s="2">
        <f t="shared" si="172"/>
        <v>-170.5</v>
      </c>
      <c r="AG342" s="2">
        <f>_xlfn.AGGREGATE(1,6,$AF$3:AF342)</f>
        <v>-141.24705882352941</v>
      </c>
      <c r="AH342" s="2">
        <f>_xlfn.AGGREGATE(8,6,$AF$3:AF342)</f>
        <v>89.119231882627233</v>
      </c>
      <c r="AI342" s="2">
        <f t="shared" si="173"/>
        <v>-0.32824498773730015</v>
      </c>
      <c r="AK342" s="25">
        <v>2.3220247819977122</v>
      </c>
      <c r="AL342" s="4">
        <f t="shared" si="174"/>
        <v>-4.1943599202136017</v>
      </c>
      <c r="AM342" s="4">
        <f t="shared" si="175"/>
        <v>6.1697101380593367E-2</v>
      </c>
      <c r="AN342" s="4">
        <f t="shared" si="176"/>
        <v>1.8106380368352957</v>
      </c>
      <c r="AO342" s="2">
        <f t="shared" si="177"/>
        <v>2.3220247819977122</v>
      </c>
      <c r="AP342" s="4">
        <f t="shared" si="160"/>
        <v>2.5324321060534598</v>
      </c>
      <c r="AQ342" s="4">
        <f t="shared" si="191"/>
        <v>2.2564630966935231</v>
      </c>
      <c r="AR342" s="4">
        <f t="shared" si="178"/>
        <v>-0.27596900935993673</v>
      </c>
      <c r="AU342" s="10" t="e">
        <f t="shared" si="162"/>
        <v>#N/A</v>
      </c>
      <c r="AV342" s="10" t="e">
        <f t="shared" si="163"/>
        <v>#N/A</v>
      </c>
      <c r="AX342" s="21">
        <f t="shared" si="184"/>
        <v>2015</v>
      </c>
      <c r="AY342" s="8">
        <f t="shared" si="185"/>
        <v>2015</v>
      </c>
      <c r="AZ342" s="44">
        <f t="shared" si="179"/>
        <v>0</v>
      </c>
      <c r="BA342" s="5" t="e">
        <f t="shared" si="180"/>
        <v>#N/A</v>
      </c>
      <c r="BB342" s="5" t="e">
        <f t="shared" si="181"/>
        <v>#N/A</v>
      </c>
      <c r="BZ342">
        <v>340</v>
      </c>
      <c r="CA342" s="8">
        <v>0</v>
      </c>
      <c r="CB342" s="8">
        <f t="shared" si="186"/>
        <v>7679.5</v>
      </c>
      <c r="CC342" s="8">
        <v>0</v>
      </c>
      <c r="CD342" s="33">
        <f t="shared" si="187"/>
        <v>6102</v>
      </c>
      <c r="CE342" s="8">
        <v>0</v>
      </c>
      <c r="CF342" s="8">
        <f t="shared" si="188"/>
        <v>5547</v>
      </c>
      <c r="CG342" s="8">
        <v>0</v>
      </c>
      <c r="CH342" s="8">
        <f t="shared" si="189"/>
        <v>6045</v>
      </c>
      <c r="CI342">
        <f t="shared" si="190"/>
        <v>25373.5</v>
      </c>
      <c r="CJ342" s="34">
        <f t="shared" si="182"/>
        <v>0</v>
      </c>
    </row>
    <row r="343" spans="1:88" x14ac:dyDescent="0.25">
      <c r="A343" s="1">
        <v>41415</v>
      </c>
      <c r="B343">
        <v>7408</v>
      </c>
      <c r="C343">
        <v>1867.5</v>
      </c>
      <c r="D343" s="2">
        <v>1864</v>
      </c>
      <c r="E343">
        <v>2050</v>
      </c>
      <c r="F343" s="26">
        <v>2050</v>
      </c>
      <c r="G343" s="2">
        <f t="shared" si="161"/>
        <v>5540.5</v>
      </c>
      <c r="H343" s="2">
        <f>_xlfn.AGGREGATE(1,6,$G$3:G343)</f>
        <v>5849.2961876832842</v>
      </c>
      <c r="I343" s="2">
        <f>_xlfn.AGGREGATE(8,6,$G$3:G343)</f>
        <v>293.00029380568361</v>
      </c>
      <c r="J343" s="2">
        <f t="shared" si="164"/>
        <v>-1.0539108465470561</v>
      </c>
      <c r="K343" s="2"/>
      <c r="L343" s="2">
        <f t="shared" si="165"/>
        <v>5544</v>
      </c>
      <c r="M343" s="2">
        <f>_xlfn.AGGREGATE(1,6,$L$3:L343)</f>
        <v>5909.5073313782996</v>
      </c>
      <c r="N343" s="2">
        <f>_xlfn.AGGREGATE(8,6,$L$3:L343)</f>
        <v>320.84238626323003</v>
      </c>
      <c r="O343" s="2">
        <f t="shared" si="166"/>
        <v>-1.1392114852257236</v>
      </c>
      <c r="P343" s="2"/>
      <c r="Q343" s="2">
        <f t="shared" si="167"/>
        <v>5358</v>
      </c>
      <c r="R343" s="2">
        <f>_xlfn.AGGREGATE(1,6,$Q$3:Q343)</f>
        <v>5768.1290322580644</v>
      </c>
      <c r="S343" s="2">
        <f>_xlfn.AGGREGATE(8,6,$Q$3:Q343)</f>
        <v>339.13454279396581</v>
      </c>
      <c r="T343" s="2">
        <f t="shared" si="168"/>
        <v>-1.2093401895283484</v>
      </c>
      <c r="V343" s="2">
        <f t="shared" si="169"/>
        <v>3.5</v>
      </c>
      <c r="W343" s="2">
        <f>_xlfn.AGGREGATE(1,6,$V$3:V343)</f>
        <v>60.211143695014663</v>
      </c>
      <c r="X343" s="2">
        <f>_xlfn.AGGREGATE(8,6,$V$3:V343)</f>
        <v>71.788899101294433</v>
      </c>
      <c r="Y343" s="2">
        <f t="shared" si="170"/>
        <v>-0.7899709342943817</v>
      </c>
      <c r="AA343" s="2">
        <f t="shared" si="171"/>
        <v>-182.5</v>
      </c>
      <c r="AB343" s="2">
        <f>_xlfn.AGGREGATE(1,6,$AA$3:AA343)</f>
        <v>-81.167155425219946</v>
      </c>
      <c r="AC343" s="2">
        <f>_xlfn.AGGREGATE(8,6,$AA$3:AA343)</f>
        <v>142.23550307403437</v>
      </c>
      <c r="AD343" s="2">
        <f t="shared" si="183"/>
        <v>-0.71243003599485111</v>
      </c>
      <c r="AF343" s="2">
        <f t="shared" si="172"/>
        <v>-186</v>
      </c>
      <c r="AG343" s="2">
        <f>_xlfn.AGGREGATE(1,6,$AF$3:AF343)</f>
        <v>-141.3782991202346</v>
      </c>
      <c r="AH343" s="2">
        <f>_xlfn.AGGREGATE(8,6,$AF$3:AF343)</f>
        <v>89.021360569114066</v>
      </c>
      <c r="AI343" s="2">
        <f t="shared" si="173"/>
        <v>-0.50124712310055264</v>
      </c>
      <c r="AK343" s="25">
        <v>2.4230173486237523</v>
      </c>
      <c r="AL343" s="4">
        <f t="shared" si="174"/>
        <v>-3.4024625213011284</v>
      </c>
      <c r="AM343" s="4">
        <f t="shared" si="175"/>
        <v>-0.44849012374217667</v>
      </c>
      <c r="AN343" s="4">
        <f t="shared" si="176"/>
        <v>1.4279352964195526</v>
      </c>
      <c r="AO343" s="2">
        <f t="shared" si="177"/>
        <v>2.4230173486237523</v>
      </c>
      <c r="AP343" s="4">
        <f t="shared" si="160"/>
        <v>2.5253730894450919</v>
      </c>
      <c r="AQ343" s="4">
        <f t="shared" si="191"/>
        <v>2.2772823781848017</v>
      </c>
      <c r="AR343" s="4">
        <f t="shared" si="178"/>
        <v>-0.24809071126029014</v>
      </c>
      <c r="AU343" s="10" t="e">
        <f t="shared" si="162"/>
        <v>#N/A</v>
      </c>
      <c r="AV343" s="10" t="e">
        <f t="shared" si="163"/>
        <v>#N/A</v>
      </c>
      <c r="AX343" s="21">
        <f t="shared" si="184"/>
        <v>2015</v>
      </c>
      <c r="AY343" s="8">
        <f t="shared" si="185"/>
        <v>2015</v>
      </c>
      <c r="AZ343" s="44">
        <f t="shared" si="179"/>
        <v>0</v>
      </c>
      <c r="BA343" s="5" t="e">
        <f t="shared" si="180"/>
        <v>#N/A</v>
      </c>
      <c r="BB343" s="5" t="e">
        <f t="shared" si="181"/>
        <v>#N/A</v>
      </c>
      <c r="BZ343">
        <v>341</v>
      </c>
      <c r="CA343" s="8">
        <v>0</v>
      </c>
      <c r="CB343" s="8">
        <f t="shared" si="186"/>
        <v>7679.5</v>
      </c>
      <c r="CC343" s="8">
        <v>0</v>
      </c>
      <c r="CD343" s="33">
        <f t="shared" si="187"/>
        <v>6102</v>
      </c>
      <c r="CE343" s="8">
        <v>0</v>
      </c>
      <c r="CF343" s="8">
        <f t="shared" si="188"/>
        <v>5547</v>
      </c>
      <c r="CG343" s="8">
        <v>0</v>
      </c>
      <c r="CH343" s="8">
        <f t="shared" si="189"/>
        <v>6045</v>
      </c>
      <c r="CI343">
        <f t="shared" si="190"/>
        <v>25373.5</v>
      </c>
      <c r="CJ343" s="34">
        <f t="shared" si="182"/>
        <v>0</v>
      </c>
    </row>
    <row r="344" spans="1:88" x14ac:dyDescent="0.25">
      <c r="A344" s="1">
        <v>41416</v>
      </c>
      <c r="B344">
        <v>7505</v>
      </c>
      <c r="C344">
        <v>1870.5</v>
      </c>
      <c r="D344" s="2">
        <v>1873.5</v>
      </c>
      <c r="E344">
        <v>2062</v>
      </c>
      <c r="F344" s="26">
        <v>2062</v>
      </c>
      <c r="G344" s="2">
        <f t="shared" si="161"/>
        <v>5634.5</v>
      </c>
      <c r="H344" s="2">
        <f>_xlfn.AGGREGATE(1,6,$G$3:G344)</f>
        <v>5848.668128654971</v>
      </c>
      <c r="I344" s="2">
        <f>_xlfn.AGGREGATE(8,6,$G$3:G344)</f>
        <v>292.80140270452569</v>
      </c>
      <c r="J344" s="2">
        <f t="shared" si="164"/>
        <v>-0.73144502272447876</v>
      </c>
      <c r="K344" s="2"/>
      <c r="L344" s="2">
        <f t="shared" si="165"/>
        <v>5631.5</v>
      </c>
      <c r="M344" s="2">
        <f>_xlfn.AGGREGATE(1,6,$L$3:L344)</f>
        <v>5908.6944444444443</v>
      </c>
      <c r="N344" s="2">
        <f>_xlfn.AGGREGATE(8,6,$L$3:L344)</f>
        <v>320.72444697931661</v>
      </c>
      <c r="O344" s="2">
        <f t="shared" si="166"/>
        <v>-0.86427600719292996</v>
      </c>
      <c r="P344" s="2"/>
      <c r="Q344" s="2">
        <f t="shared" si="167"/>
        <v>5443</v>
      </c>
      <c r="R344" s="2">
        <f>_xlfn.AGGREGATE(1,6,$Q$3:Q344)</f>
        <v>5767.1783625730995</v>
      </c>
      <c r="S344" s="2">
        <f>_xlfn.AGGREGATE(8,6,$Q$3:Q344)</f>
        <v>339.0931016166291</v>
      </c>
      <c r="T344" s="2">
        <f t="shared" si="168"/>
        <v>-0.95601579928219294</v>
      </c>
      <c r="V344" s="2">
        <f t="shared" si="169"/>
        <v>-3</v>
      </c>
      <c r="W344" s="2">
        <f>_xlfn.AGGREGATE(1,6,$V$3:V344)</f>
        <v>60.026315789473685</v>
      </c>
      <c r="X344" s="2">
        <f>_xlfn.AGGREGATE(8,6,$V$3:V344)</f>
        <v>71.765074483806941</v>
      </c>
      <c r="Y344" s="2">
        <f t="shared" si="170"/>
        <v>-0.87823103707214756</v>
      </c>
      <c r="AA344" s="2">
        <f t="shared" si="171"/>
        <v>-191.5</v>
      </c>
      <c r="AB344" s="2">
        <f>_xlfn.AGGREGATE(1,6,$AA$3:AA344)</f>
        <v>-81.489766081871352</v>
      </c>
      <c r="AC344" s="2">
        <f>_xlfn.AGGREGATE(8,6,$AA$3:AA344)</f>
        <v>142.15229163848869</v>
      </c>
      <c r="AD344" s="2">
        <f t="shared" si="183"/>
        <v>-0.77388997848799113</v>
      </c>
      <c r="AF344" s="2">
        <f t="shared" si="172"/>
        <v>-188.5</v>
      </c>
      <c r="AG344" s="2">
        <f>_xlfn.AGGREGATE(1,6,$AF$3:AF344)</f>
        <v>-141.51608187134502</v>
      </c>
      <c r="AH344" s="2">
        <f>_xlfn.AGGREGATE(8,6,$AF$3:AF344)</f>
        <v>88.927522587425969</v>
      </c>
      <c r="AI344" s="2">
        <f t="shared" si="173"/>
        <v>-0.52833944724440496</v>
      </c>
      <c r="AK344" s="25">
        <v>2.2582452250145888</v>
      </c>
      <c r="AL344" s="4">
        <f t="shared" si="174"/>
        <v>-2.5517368291996014</v>
      </c>
      <c r="AM344" s="4">
        <f t="shared" si="175"/>
        <v>-0.92067599283565993</v>
      </c>
      <c r="AN344" s="4">
        <f t="shared" si="176"/>
        <v>1.2141675970206727</v>
      </c>
      <c r="AO344" s="2">
        <f t="shared" si="177"/>
        <v>2.2582452250145888</v>
      </c>
      <c r="AP344" s="4">
        <f t="shared" si="160"/>
        <v>2.5081390336753824</v>
      </c>
      <c r="AQ344" s="4">
        <f t="shared" si="191"/>
        <v>2.2749027340385251</v>
      </c>
      <c r="AR344" s="4">
        <f t="shared" si="178"/>
        <v>-0.23323629963685732</v>
      </c>
      <c r="AU344" s="10" t="e">
        <f t="shared" si="162"/>
        <v>#N/A</v>
      </c>
      <c r="AV344" s="10" t="e">
        <f t="shared" si="163"/>
        <v>#N/A</v>
      </c>
      <c r="AX344" s="21">
        <f t="shared" si="184"/>
        <v>2015</v>
      </c>
      <c r="AY344" s="8">
        <f t="shared" si="185"/>
        <v>2015</v>
      </c>
      <c r="AZ344" s="44">
        <f t="shared" si="179"/>
        <v>0</v>
      </c>
      <c r="BA344" s="5" t="e">
        <f t="shared" si="180"/>
        <v>#N/A</v>
      </c>
      <c r="BB344" s="5" t="e">
        <f t="shared" si="181"/>
        <v>#N/A</v>
      </c>
      <c r="BZ344">
        <v>342</v>
      </c>
      <c r="CA344" s="8">
        <v>0</v>
      </c>
      <c r="CB344" s="8">
        <f t="shared" si="186"/>
        <v>7679.5</v>
      </c>
      <c r="CC344" s="8">
        <v>0</v>
      </c>
      <c r="CD344" s="33">
        <f t="shared" si="187"/>
        <v>6102</v>
      </c>
      <c r="CE344" s="8">
        <v>0</v>
      </c>
      <c r="CF344" s="8">
        <f t="shared" si="188"/>
        <v>5547</v>
      </c>
      <c r="CG344" s="8">
        <v>0</v>
      </c>
      <c r="CH344" s="8">
        <f t="shared" si="189"/>
        <v>6045</v>
      </c>
      <c r="CI344">
        <f t="shared" si="190"/>
        <v>25373.5</v>
      </c>
      <c r="CJ344" s="34">
        <f t="shared" si="182"/>
        <v>0</v>
      </c>
    </row>
    <row r="345" spans="1:88" x14ac:dyDescent="0.25">
      <c r="A345" s="1">
        <v>41417</v>
      </c>
      <c r="B345">
        <v>7319.5</v>
      </c>
      <c r="C345">
        <v>1857</v>
      </c>
      <c r="D345" s="2">
        <v>1853</v>
      </c>
      <c r="E345">
        <v>2031</v>
      </c>
      <c r="F345" s="26">
        <v>2031</v>
      </c>
      <c r="G345" s="2">
        <f t="shared" si="161"/>
        <v>5462.5</v>
      </c>
      <c r="H345" s="2">
        <f>_xlfn.AGGREGATE(1,6,$G$3:G345)</f>
        <v>5847.5422740524782</v>
      </c>
      <c r="I345" s="2">
        <f>_xlfn.AGGREGATE(8,6,$G$3:G345)</f>
        <v>293.11467652083411</v>
      </c>
      <c r="J345" s="2">
        <f t="shared" si="164"/>
        <v>-1.3136233184321975</v>
      </c>
      <c r="K345" s="2"/>
      <c r="L345" s="2">
        <f t="shared" si="165"/>
        <v>5466.5</v>
      </c>
      <c r="M345" s="2">
        <f>_xlfn.AGGREGATE(1,6,$L$3:L345)</f>
        <v>5907.4052478134108</v>
      </c>
      <c r="N345" s="2">
        <f>_xlfn.AGGREGATE(8,6,$L$3:L345)</f>
        <v>321.14278585750679</v>
      </c>
      <c r="O345" s="2">
        <f t="shared" si="166"/>
        <v>-1.3729258984788262</v>
      </c>
      <c r="P345" s="2"/>
      <c r="Q345" s="2">
        <f t="shared" si="167"/>
        <v>5288.5</v>
      </c>
      <c r="R345" s="2">
        <f>_xlfn.AGGREGATE(1,6,$Q$3:Q345)</f>
        <v>5765.7827988338195</v>
      </c>
      <c r="S345" s="2">
        <f>_xlfn.AGGREGATE(8,6,$Q$3:Q345)</f>
        <v>339.58059341951781</v>
      </c>
      <c r="T345" s="2">
        <f t="shared" si="168"/>
        <v>-1.4055066988006124</v>
      </c>
      <c r="V345" s="2">
        <f t="shared" si="169"/>
        <v>4</v>
      </c>
      <c r="W345" s="2">
        <f>_xlfn.AGGREGATE(1,6,$V$3:V345)</f>
        <v>59.862973760932945</v>
      </c>
      <c r="X345" s="2">
        <f>_xlfn.AGGREGATE(8,6,$V$3:V345)</f>
        <v>71.7240228320683</v>
      </c>
      <c r="Y345" s="2">
        <f t="shared" si="170"/>
        <v>-0.7788600186541158</v>
      </c>
      <c r="AA345" s="2">
        <f t="shared" si="171"/>
        <v>-174</v>
      </c>
      <c r="AB345" s="2">
        <f>_xlfn.AGGREGATE(1,6,$AA$3:AA345)</f>
        <v>-81.759475218658892</v>
      </c>
      <c r="AC345" s="2">
        <f>_xlfn.AGGREGATE(8,6,$AA$3:AA345)</f>
        <v>142.03252724309274</v>
      </c>
      <c r="AD345" s="2">
        <f t="shared" si="183"/>
        <v>-0.64943239813982045</v>
      </c>
      <c r="AF345" s="2">
        <f t="shared" si="172"/>
        <v>-178</v>
      </c>
      <c r="AG345" s="2">
        <f>_xlfn.AGGREGATE(1,6,$AF$3:AF345)</f>
        <v>-141.62244897959184</v>
      </c>
      <c r="AH345" s="2">
        <f>_xlfn.AGGREGATE(8,6,$AF$3:AF345)</f>
        <v>88.819580897760432</v>
      </c>
      <c r="AI345" s="2">
        <f t="shared" si="173"/>
        <v>-0.40956679431174187</v>
      </c>
      <c r="AK345" s="25">
        <v>2.4645058912521747</v>
      </c>
      <c r="AL345" s="4">
        <f t="shared" si="174"/>
        <v>-4.0920559157116365</v>
      </c>
      <c r="AM345" s="4">
        <f t="shared" si="175"/>
        <v>-0.11466909836173877</v>
      </c>
      <c r="AN345" s="4">
        <f t="shared" si="176"/>
        <v>1.7422191228212001</v>
      </c>
      <c r="AO345" s="2">
        <f t="shared" si="177"/>
        <v>2.4645058912521747</v>
      </c>
      <c r="AP345" s="4">
        <f t="shared" si="160"/>
        <v>2.5053239922287238</v>
      </c>
      <c r="AQ345" s="4">
        <f t="shared" si="191"/>
        <v>2.2986031286902313</v>
      </c>
      <c r="AR345" s="4">
        <f t="shared" si="178"/>
        <v>-0.20672086353849251</v>
      </c>
      <c r="AU345" s="10" t="e">
        <f t="shared" si="162"/>
        <v>#N/A</v>
      </c>
      <c r="AV345" s="10" t="e">
        <f t="shared" si="163"/>
        <v>#N/A</v>
      </c>
      <c r="AX345" s="21">
        <f t="shared" si="184"/>
        <v>2015</v>
      </c>
      <c r="AY345" s="8">
        <f t="shared" si="185"/>
        <v>2015</v>
      </c>
      <c r="AZ345" s="44">
        <f t="shared" si="179"/>
        <v>0</v>
      </c>
      <c r="BA345" s="5" t="e">
        <f t="shared" si="180"/>
        <v>#N/A</v>
      </c>
      <c r="BB345" s="5" t="e">
        <f t="shared" si="181"/>
        <v>#N/A</v>
      </c>
      <c r="BZ345">
        <v>343</v>
      </c>
      <c r="CA345" s="8">
        <v>0</v>
      </c>
      <c r="CB345" s="8">
        <f t="shared" si="186"/>
        <v>7679.5</v>
      </c>
      <c r="CC345" s="8">
        <v>0</v>
      </c>
      <c r="CD345" s="33">
        <f t="shared" si="187"/>
        <v>6102</v>
      </c>
      <c r="CE345" s="8">
        <v>0</v>
      </c>
      <c r="CF345" s="8">
        <f t="shared" si="188"/>
        <v>5547</v>
      </c>
      <c r="CG345" s="8">
        <v>0</v>
      </c>
      <c r="CH345" s="8">
        <f t="shared" si="189"/>
        <v>6045</v>
      </c>
      <c r="CI345">
        <f t="shared" si="190"/>
        <v>25373.5</v>
      </c>
      <c r="CJ345" s="34">
        <f t="shared" si="182"/>
        <v>0</v>
      </c>
    </row>
    <row r="346" spans="1:88" x14ac:dyDescent="0.25">
      <c r="A346" s="1">
        <v>41418</v>
      </c>
      <c r="B346">
        <v>7275</v>
      </c>
      <c r="C346">
        <v>1847</v>
      </c>
      <c r="D346" s="2">
        <v>1856.5</v>
      </c>
      <c r="E346">
        <v>2057.5</v>
      </c>
      <c r="F346" s="26">
        <v>2057.5</v>
      </c>
      <c r="G346" s="2">
        <f t="shared" si="161"/>
        <v>5428</v>
      </c>
      <c r="H346" s="2">
        <f>_xlfn.AGGREGATE(1,6,$G$3:G346)</f>
        <v>5846.3226744186049</v>
      </c>
      <c r="I346" s="2">
        <f>_xlfn.AGGREGATE(8,6,$G$3:G346)</f>
        <v>293.55858586935403</v>
      </c>
      <c r="J346" s="2">
        <f t="shared" si="164"/>
        <v>-1.425005755426197</v>
      </c>
      <c r="K346" s="2"/>
      <c r="L346" s="2">
        <f t="shared" si="165"/>
        <v>5418.5</v>
      </c>
      <c r="M346" s="2">
        <f>_xlfn.AGGREGATE(1,6,$L$3:L346)</f>
        <v>5905.9840116279074</v>
      </c>
      <c r="N346" s="2">
        <f>_xlfn.AGGREGATE(8,6,$L$3:L346)</f>
        <v>321.75412118149933</v>
      </c>
      <c r="O346" s="2">
        <f t="shared" si="166"/>
        <v>-1.5150824170886719</v>
      </c>
      <c r="P346" s="2"/>
      <c r="Q346" s="2">
        <f t="shared" si="167"/>
        <v>5217.5</v>
      </c>
      <c r="R346" s="2">
        <f>_xlfn.AGGREGATE(1,6,$Q$3:Q346)</f>
        <v>5764.1889534883721</v>
      </c>
      <c r="S346" s="2">
        <f>_xlfn.AGGREGATE(8,6,$Q$3:Q346)</f>
        <v>340.36906308832727</v>
      </c>
      <c r="T346" s="2">
        <f t="shared" si="168"/>
        <v>-1.6061652270274163</v>
      </c>
      <c r="V346" s="2">
        <f t="shared" si="169"/>
        <v>-9.5</v>
      </c>
      <c r="W346" s="2">
        <f>_xlfn.AGGREGATE(1,6,$V$3:V346)</f>
        <v>59.661337209302324</v>
      </c>
      <c r="X346" s="2">
        <f>_xlfn.AGGREGATE(8,6,$V$3:V346)</f>
        <v>71.716988512033382</v>
      </c>
      <c r="Y346" s="2">
        <f t="shared" si="170"/>
        <v>-0.96436477108485619</v>
      </c>
      <c r="AA346" s="2">
        <f t="shared" si="171"/>
        <v>-210.5</v>
      </c>
      <c r="AB346" s="2">
        <f>_xlfn.AGGREGATE(1,6,$AA$3:AA346)</f>
        <v>-82.133720930232556</v>
      </c>
      <c r="AC346" s="2">
        <f>_xlfn.AGGREGATE(8,6,$AA$3:AA346)</f>
        <v>141.99519776555917</v>
      </c>
      <c r="AD346" s="2">
        <f t="shared" si="183"/>
        <v>-0.90401845336844622</v>
      </c>
      <c r="AF346" s="2">
        <f t="shared" si="172"/>
        <v>-201</v>
      </c>
      <c r="AG346" s="2">
        <f>_xlfn.AGGREGATE(1,6,$AF$3:AF346)</f>
        <v>-141.79505813953489</v>
      </c>
      <c r="AH346" s="2">
        <f>_xlfn.AGGREGATE(8,6,$AF$3:AF346)</f>
        <v>88.74798231572872</v>
      </c>
      <c r="AI346" s="2">
        <f t="shared" si="173"/>
        <v>-0.66711310291921166</v>
      </c>
      <c r="AK346" s="25">
        <v>3.1772967833150743</v>
      </c>
      <c r="AL346" s="4">
        <f t="shared" si="174"/>
        <v>-4.5462533995422856</v>
      </c>
      <c r="AM346" s="4">
        <f t="shared" si="175"/>
        <v>-0.4433774690271054</v>
      </c>
      <c r="AN346" s="4">
        <f t="shared" si="176"/>
        <v>1.8123340852543162</v>
      </c>
      <c r="AO346" s="2">
        <f t="shared" si="177"/>
        <v>3.1772967833150743</v>
      </c>
      <c r="AP346" s="4">
        <f t="shared" si="160"/>
        <v>2.5486770755246178</v>
      </c>
      <c r="AQ346" s="4">
        <f t="shared" si="191"/>
        <v>2.4084398355183367</v>
      </c>
      <c r="AR346" s="4">
        <f t="shared" si="178"/>
        <v>-0.14023724000628102</v>
      </c>
      <c r="AU346" s="10" t="e">
        <f t="shared" si="162"/>
        <v>#N/A</v>
      </c>
      <c r="AV346" s="10" t="e">
        <f t="shared" si="163"/>
        <v>#N/A</v>
      </c>
      <c r="AX346" s="21">
        <f t="shared" si="184"/>
        <v>2015</v>
      </c>
      <c r="AY346" s="8">
        <f t="shared" si="185"/>
        <v>2015</v>
      </c>
      <c r="AZ346" s="44">
        <f t="shared" si="179"/>
        <v>0</v>
      </c>
      <c r="BA346" s="5" t="e">
        <f t="shared" si="180"/>
        <v>#N/A</v>
      </c>
      <c r="BB346" s="5" t="e">
        <f t="shared" si="181"/>
        <v>#N/A</v>
      </c>
      <c r="BZ346">
        <v>344</v>
      </c>
      <c r="CA346" s="8">
        <v>0</v>
      </c>
      <c r="CB346" s="8">
        <f t="shared" si="186"/>
        <v>7679.5</v>
      </c>
      <c r="CC346" s="8">
        <v>0</v>
      </c>
      <c r="CD346" s="33">
        <f t="shared" si="187"/>
        <v>6102</v>
      </c>
      <c r="CE346" s="8">
        <v>0</v>
      </c>
      <c r="CF346" s="8">
        <f t="shared" si="188"/>
        <v>5547</v>
      </c>
      <c r="CG346" s="8">
        <v>0</v>
      </c>
      <c r="CH346" s="8">
        <f t="shared" si="189"/>
        <v>6045</v>
      </c>
      <c r="CI346">
        <f t="shared" si="190"/>
        <v>25373.5</v>
      </c>
      <c r="CJ346" s="34">
        <f t="shared" si="182"/>
        <v>0</v>
      </c>
    </row>
    <row r="347" spans="1:88" x14ac:dyDescent="0.25">
      <c r="A347" s="1">
        <v>41422</v>
      </c>
      <c r="B347">
        <v>7299</v>
      </c>
      <c r="C347">
        <v>1843.5</v>
      </c>
      <c r="D347" s="2">
        <v>1856</v>
      </c>
      <c r="E347">
        <v>2098</v>
      </c>
      <c r="F347" s="26">
        <v>2098</v>
      </c>
      <c r="G347" s="2">
        <f t="shared" si="161"/>
        <v>5455.5</v>
      </c>
      <c r="H347" s="2">
        <f>_xlfn.AGGREGATE(1,6,$G$3:G347)</f>
        <v>5845.1898550724636</v>
      </c>
      <c r="I347" s="2">
        <f>_xlfn.AGGREGATE(8,6,$G$3:G347)</f>
        <v>293.88484849076985</v>
      </c>
      <c r="J347" s="2">
        <f t="shared" si="164"/>
        <v>-1.3259950523944848</v>
      </c>
      <c r="K347" s="2"/>
      <c r="L347" s="2">
        <f t="shared" si="165"/>
        <v>5443</v>
      </c>
      <c r="M347" s="2">
        <f>_xlfn.AGGREGATE(1,6,$L$3:L347)</f>
        <v>5904.6420289855068</v>
      </c>
      <c r="N347" s="2">
        <f>_xlfn.AGGREGATE(8,6,$L$3:L347)</f>
        <v>322.25014437918401</v>
      </c>
      <c r="O347" s="2">
        <f t="shared" si="166"/>
        <v>-1.4325580206484059</v>
      </c>
      <c r="P347" s="2"/>
      <c r="Q347" s="2">
        <f t="shared" si="167"/>
        <v>5201</v>
      </c>
      <c r="R347" s="2">
        <f>_xlfn.AGGREGATE(1,6,$Q$3:Q347)</f>
        <v>5762.5565217391304</v>
      </c>
      <c r="S347" s="2">
        <f>_xlfn.AGGREGATE(8,6,$Q$3:Q347)</f>
        <v>341.22133801308195</v>
      </c>
      <c r="T347" s="2">
        <f t="shared" si="168"/>
        <v>-1.6457251032688966</v>
      </c>
      <c r="V347" s="2">
        <f t="shared" si="169"/>
        <v>-12.5</v>
      </c>
      <c r="W347" s="2">
        <f>_xlfn.AGGREGATE(1,6,$V$3:V347)</f>
        <v>59.452173913043481</v>
      </c>
      <c r="X347" s="2">
        <f>_xlfn.AGGREGATE(8,6,$V$3:V347)</f>
        <v>71.717975449119308</v>
      </c>
      <c r="Y347" s="2">
        <f t="shared" si="170"/>
        <v>-1.0032655476183976</v>
      </c>
      <c r="AA347" s="2">
        <f t="shared" si="171"/>
        <v>-254.5</v>
      </c>
      <c r="AB347" s="2">
        <f>_xlfn.AGGREGATE(1,6,$AA$3:AA347)</f>
        <v>-82.63333333333334</v>
      </c>
      <c r="AC347" s="2">
        <f>_xlfn.AGGREGATE(8,6,$AA$3:AA347)</f>
        <v>142.09173263456177</v>
      </c>
      <c r="AD347" s="2">
        <f t="shared" si="183"/>
        <v>-1.2095472655589434</v>
      </c>
      <c r="AF347" s="2">
        <f t="shared" si="172"/>
        <v>-242</v>
      </c>
      <c r="AG347" s="2">
        <f>_xlfn.AGGREGATE(1,6,$AF$3:AF347)</f>
        <v>-142.08550724637681</v>
      </c>
      <c r="AH347" s="2">
        <f>_xlfn.AGGREGATE(8,6,$AF$3:AF347)</f>
        <v>88.782852299438204</v>
      </c>
      <c r="AI347" s="2">
        <f t="shared" si="173"/>
        <v>-1.1253805229938014</v>
      </c>
      <c r="AK347" s="25">
        <v>3.9806528918216415</v>
      </c>
      <c r="AL347" s="4">
        <f t="shared" si="174"/>
        <v>-4.404278176311788</v>
      </c>
      <c r="AM347" s="4">
        <f t="shared" si="175"/>
        <v>-0.88681776078285623</v>
      </c>
      <c r="AN347" s="4">
        <f t="shared" si="176"/>
        <v>1.310443045273002</v>
      </c>
      <c r="AO347" s="2">
        <f t="shared" si="177"/>
        <v>3.9806528918216415</v>
      </c>
      <c r="AP347" s="4">
        <f t="shared" si="160"/>
        <v>2.6410626120599097</v>
      </c>
      <c r="AQ347" s="4">
        <f t="shared" si="191"/>
        <v>2.6049664675562498</v>
      </c>
      <c r="AR347" s="4">
        <f t="shared" si="178"/>
        <v>-3.6096144503659833E-2</v>
      </c>
      <c r="AU347" s="10" t="e">
        <f t="shared" si="162"/>
        <v>#N/A</v>
      </c>
      <c r="AV347" s="10" t="e">
        <f t="shared" si="163"/>
        <v>#N/A</v>
      </c>
      <c r="AX347" s="21">
        <f t="shared" si="184"/>
        <v>2015</v>
      </c>
      <c r="AY347" s="8">
        <f t="shared" si="185"/>
        <v>2015</v>
      </c>
      <c r="AZ347" s="44">
        <f t="shared" si="179"/>
        <v>0</v>
      </c>
      <c r="BA347" s="5" t="e">
        <f t="shared" si="180"/>
        <v>#N/A</v>
      </c>
      <c r="BB347" s="5" t="e">
        <f t="shared" si="181"/>
        <v>#N/A</v>
      </c>
      <c r="BZ347">
        <v>345</v>
      </c>
      <c r="CA347" s="8">
        <v>0</v>
      </c>
      <c r="CB347" s="8">
        <f t="shared" si="186"/>
        <v>7679.5</v>
      </c>
      <c r="CC347" s="8">
        <v>0</v>
      </c>
      <c r="CD347" s="33">
        <f t="shared" si="187"/>
        <v>6102</v>
      </c>
      <c r="CE347" s="8">
        <v>0</v>
      </c>
      <c r="CF347" s="8">
        <f t="shared" si="188"/>
        <v>5547</v>
      </c>
      <c r="CG347" s="8">
        <v>0</v>
      </c>
      <c r="CH347" s="8">
        <f t="shared" si="189"/>
        <v>6045</v>
      </c>
      <c r="CI347">
        <f t="shared" si="190"/>
        <v>25373.5</v>
      </c>
      <c r="CJ347" s="34">
        <f t="shared" si="182"/>
        <v>0</v>
      </c>
    </row>
    <row r="348" spans="1:88" x14ac:dyDescent="0.25">
      <c r="A348" s="1">
        <v>41423</v>
      </c>
      <c r="B348">
        <v>7235</v>
      </c>
      <c r="C348">
        <v>1857</v>
      </c>
      <c r="D348" s="2">
        <v>1873.5</v>
      </c>
      <c r="E348">
        <v>2113</v>
      </c>
      <c r="F348" s="26">
        <v>2113</v>
      </c>
      <c r="G348" s="2">
        <f t="shared" si="161"/>
        <v>5378</v>
      </c>
      <c r="H348" s="2">
        <f>_xlfn.AGGREGATE(1,6,$G$3:G348)</f>
        <v>5843.8395953757226</v>
      </c>
      <c r="I348" s="2">
        <f>_xlfn.AGGREGATE(8,6,$G$3:G348)</f>
        <v>294.5296067070405</v>
      </c>
      <c r="J348" s="2">
        <f t="shared" si="164"/>
        <v>-1.5816392809673592</v>
      </c>
      <c r="K348" s="2"/>
      <c r="L348" s="2">
        <f t="shared" si="165"/>
        <v>5361.5</v>
      </c>
      <c r="M348" s="2">
        <f>_xlfn.AGGREGATE(1,6,$L$3:L348)</f>
        <v>5903.0722543352604</v>
      </c>
      <c r="N348" s="2">
        <f>_xlfn.AGGREGATE(8,6,$L$3:L348)</f>
        <v>323.10241633445065</v>
      </c>
      <c r="O348" s="2">
        <f t="shared" si="166"/>
        <v>-1.6761628107871116</v>
      </c>
      <c r="P348" s="2"/>
      <c r="Q348" s="2">
        <f t="shared" si="167"/>
        <v>5122</v>
      </c>
      <c r="R348" s="2">
        <f>_xlfn.AGGREGATE(1,6,$Q$3:Q348)</f>
        <v>5760.7052023121387</v>
      </c>
      <c r="S348" s="2">
        <f>_xlfn.AGGREGATE(8,6,$Q$3:Q348)</f>
        <v>342.45866931601984</v>
      </c>
      <c r="T348" s="2">
        <f t="shared" si="168"/>
        <v>-1.8650577705852831</v>
      </c>
      <c r="V348" s="2">
        <f t="shared" si="169"/>
        <v>-16.5</v>
      </c>
      <c r="W348" s="2">
        <f>_xlfn.AGGREGATE(1,6,$V$3:V348)</f>
        <v>59.232658959537574</v>
      </c>
      <c r="X348" s="2">
        <f>_xlfn.AGGREGATE(8,6,$V$3:V348)</f>
        <v>71.730237272524818</v>
      </c>
      <c r="Y348" s="2">
        <f t="shared" si="170"/>
        <v>-1.0557982496531602</v>
      </c>
      <c r="AA348" s="2">
        <f t="shared" si="171"/>
        <v>-256</v>
      </c>
      <c r="AB348" s="2">
        <f>_xlfn.AGGREGATE(1,6,$AA$3:AA348)</f>
        <v>-83.134393063583815</v>
      </c>
      <c r="AC348" s="2">
        <f>_xlfn.AGGREGATE(8,6,$AA$3:AA348)</f>
        <v>142.19115198038955</v>
      </c>
      <c r="AD348" s="2">
        <f t="shared" si="183"/>
        <v>-1.2157268896749436</v>
      </c>
      <c r="AF348" s="2">
        <f t="shared" si="172"/>
        <v>-239.5</v>
      </c>
      <c r="AG348" s="2">
        <f>_xlfn.AGGREGATE(1,6,$AF$3:AF348)</f>
        <v>-142.36705202312137</v>
      </c>
      <c r="AH348" s="2">
        <f>_xlfn.AGGREGATE(8,6,$AF$3:AF348)</f>
        <v>88.808561797468968</v>
      </c>
      <c r="AI348" s="2">
        <f t="shared" si="173"/>
        <v>-1.0937340500839741</v>
      </c>
      <c r="AK348" s="25">
        <v>4.1745187103442003</v>
      </c>
      <c r="AL348" s="4">
        <f t="shared" si="174"/>
        <v>-5.1228598623397534</v>
      </c>
      <c r="AM348" s="4">
        <f t="shared" si="175"/>
        <v>-0.68988585836074456</v>
      </c>
      <c r="AN348" s="4">
        <f t="shared" si="176"/>
        <v>1.6382270103562975</v>
      </c>
      <c r="AO348" s="2">
        <f t="shared" si="177"/>
        <v>4.1745187103442003</v>
      </c>
      <c r="AP348" s="4">
        <f t="shared" si="160"/>
        <v>2.7399952635621219</v>
      </c>
      <c r="AQ348" s="4">
        <f t="shared" si="191"/>
        <v>2.8011604979047435</v>
      </c>
      <c r="AR348" s="4">
        <f t="shared" si="178"/>
        <v>6.1165234342621666E-2</v>
      </c>
      <c r="AU348" s="10" t="e">
        <f t="shared" si="162"/>
        <v>#N/A</v>
      </c>
      <c r="AV348" s="10" t="e">
        <f t="shared" si="163"/>
        <v>#N/A</v>
      </c>
      <c r="AX348" s="21">
        <f t="shared" si="184"/>
        <v>2015</v>
      </c>
      <c r="AY348" s="8">
        <f t="shared" si="185"/>
        <v>2015</v>
      </c>
      <c r="AZ348" s="44">
        <f t="shared" si="179"/>
        <v>0</v>
      </c>
      <c r="BA348" s="5" t="e">
        <f t="shared" si="180"/>
        <v>#N/A</v>
      </c>
      <c r="BB348" s="5" t="e">
        <f t="shared" si="181"/>
        <v>#N/A</v>
      </c>
      <c r="BZ348">
        <v>346</v>
      </c>
      <c r="CA348" s="8">
        <v>0</v>
      </c>
      <c r="CB348" s="8">
        <f t="shared" si="186"/>
        <v>7679.5</v>
      </c>
      <c r="CC348" s="8">
        <v>0</v>
      </c>
      <c r="CD348" s="33">
        <f t="shared" si="187"/>
        <v>6102</v>
      </c>
      <c r="CE348" s="8">
        <v>0</v>
      </c>
      <c r="CF348" s="8">
        <f t="shared" si="188"/>
        <v>5547</v>
      </c>
      <c r="CG348" s="8">
        <v>0</v>
      </c>
      <c r="CH348" s="8">
        <f t="shared" si="189"/>
        <v>6045</v>
      </c>
      <c r="CI348">
        <f t="shared" si="190"/>
        <v>25373.5</v>
      </c>
      <c r="CJ348" s="34">
        <f t="shared" si="182"/>
        <v>0</v>
      </c>
    </row>
    <row r="349" spans="1:88" x14ac:dyDescent="0.25">
      <c r="A349" s="1">
        <v>41424</v>
      </c>
      <c r="B349">
        <v>7285</v>
      </c>
      <c r="C349">
        <v>1889</v>
      </c>
      <c r="D349" s="2">
        <v>1903.5</v>
      </c>
      <c r="E349">
        <v>2145</v>
      </c>
      <c r="F349" s="26">
        <v>2145</v>
      </c>
      <c r="G349" s="2">
        <f t="shared" si="161"/>
        <v>5396</v>
      </c>
      <c r="H349" s="2">
        <f>_xlfn.AGGREGATE(1,6,$G$3:G349)</f>
        <v>5842.548991354467</v>
      </c>
      <c r="I349" s="2">
        <f>_xlfn.AGGREGATE(8,6,$G$3:G349)</f>
        <v>295.08306256073359</v>
      </c>
      <c r="J349" s="2">
        <f t="shared" si="164"/>
        <v>-1.5132992977614868</v>
      </c>
      <c r="K349" s="2"/>
      <c r="L349" s="2">
        <f t="shared" si="165"/>
        <v>5381.5</v>
      </c>
      <c r="M349" s="2">
        <f>_xlfn.AGGREGATE(1,6,$L$3:L349)</f>
        <v>5901.56916426513</v>
      </c>
      <c r="N349" s="2">
        <f>_xlfn.AGGREGATE(8,6,$L$3:L349)</f>
        <v>323.84569103137636</v>
      </c>
      <c r="O349" s="2">
        <f t="shared" si="166"/>
        <v>-1.6059165790004049</v>
      </c>
      <c r="P349" s="2"/>
      <c r="Q349" s="2">
        <f t="shared" si="167"/>
        <v>5140</v>
      </c>
      <c r="R349" s="2">
        <f>_xlfn.AGGREGATE(1,6,$Q$3:Q349)</f>
        <v>5758.9164265129684</v>
      </c>
      <c r="S349" s="2">
        <f>_xlfn.AGGREGATE(8,6,$Q$3:Q349)</f>
        <v>343.57978133509755</v>
      </c>
      <c r="T349" s="2">
        <f t="shared" si="168"/>
        <v>-1.8013761581311785</v>
      </c>
      <c r="V349" s="2">
        <f t="shared" si="169"/>
        <v>-14.5</v>
      </c>
      <c r="W349" s="2">
        <f>_xlfn.AGGREGATE(1,6,$V$3:V349)</f>
        <v>59.020172910662822</v>
      </c>
      <c r="X349" s="2">
        <f>_xlfn.AGGREGATE(8,6,$V$3:V349)</f>
        <v>71.735773550485447</v>
      </c>
      <c r="Y349" s="2">
        <f t="shared" si="170"/>
        <v>-1.0248746095826453</v>
      </c>
      <c r="AA349" s="2">
        <f t="shared" si="171"/>
        <v>-256</v>
      </c>
      <c r="AB349" s="2">
        <f>_xlfn.AGGREGATE(1,6,$AA$3:AA349)</f>
        <v>-83.632564841498564</v>
      </c>
      <c r="AC349" s="2">
        <f>_xlfn.AGGREGATE(8,6,$AA$3:AA349)</f>
        <v>142.28818022097752</v>
      </c>
      <c r="AD349" s="2">
        <f t="shared" si="183"/>
        <v>-1.2113967224179127</v>
      </c>
      <c r="AF349" s="2">
        <f t="shared" si="172"/>
        <v>-241.5</v>
      </c>
      <c r="AG349" s="2">
        <f>_xlfn.AGGREGATE(1,6,$AF$3:AF349)</f>
        <v>-142.65273775216139</v>
      </c>
      <c r="AH349" s="2">
        <f>_xlfn.AGGREGATE(8,6,$AF$3:AF349)</f>
        <v>88.839579622431259</v>
      </c>
      <c r="AI349" s="2">
        <f t="shared" si="173"/>
        <v>-1.1126489191860212</v>
      </c>
      <c r="AK349" s="25">
        <v>4.125421799735113</v>
      </c>
      <c r="AL349" s="4">
        <f t="shared" si="174"/>
        <v>-4.9205920348930698</v>
      </c>
      <c r="AM349" s="4">
        <f t="shared" si="175"/>
        <v>-0.7229720342390713</v>
      </c>
      <c r="AN349" s="4">
        <f t="shared" si="176"/>
        <v>1.5181422693970288</v>
      </c>
      <c r="AO349" s="2">
        <f t="shared" si="177"/>
        <v>4.125421799735113</v>
      </c>
      <c r="AP349" s="4">
        <f t="shared" si="160"/>
        <v>2.8293776207345731</v>
      </c>
      <c r="AQ349" s="4">
        <f t="shared" si="191"/>
        <v>2.9666931606335396</v>
      </c>
      <c r="AR349" s="4">
        <f t="shared" si="178"/>
        <v>0.1373155398989665</v>
      </c>
      <c r="AU349" s="10" t="e">
        <f t="shared" si="162"/>
        <v>#N/A</v>
      </c>
      <c r="AV349" s="10" t="e">
        <f t="shared" si="163"/>
        <v>#N/A</v>
      </c>
      <c r="AX349" s="21">
        <f t="shared" si="184"/>
        <v>2015</v>
      </c>
      <c r="AY349" s="8">
        <f t="shared" si="185"/>
        <v>2015</v>
      </c>
      <c r="AZ349" s="44">
        <f t="shared" si="179"/>
        <v>0</v>
      </c>
      <c r="BA349" s="5" t="e">
        <f t="shared" si="180"/>
        <v>#N/A</v>
      </c>
      <c r="BB349" s="5" t="e">
        <f t="shared" si="181"/>
        <v>#N/A</v>
      </c>
      <c r="BZ349">
        <v>347</v>
      </c>
      <c r="CA349" s="8">
        <v>0</v>
      </c>
      <c r="CB349" s="8">
        <f t="shared" si="186"/>
        <v>7679.5</v>
      </c>
      <c r="CC349" s="8">
        <v>0</v>
      </c>
      <c r="CD349" s="33">
        <f t="shared" si="187"/>
        <v>6102</v>
      </c>
      <c r="CE349" s="8">
        <v>0</v>
      </c>
      <c r="CF349" s="8">
        <f t="shared" si="188"/>
        <v>5547</v>
      </c>
      <c r="CG349" s="8">
        <v>0</v>
      </c>
      <c r="CH349" s="8">
        <f t="shared" si="189"/>
        <v>6045</v>
      </c>
      <c r="CI349">
        <f t="shared" si="190"/>
        <v>25373.5</v>
      </c>
      <c r="CJ349" s="34">
        <f t="shared" si="182"/>
        <v>0</v>
      </c>
    </row>
    <row r="350" spans="1:88" x14ac:dyDescent="0.25">
      <c r="A350" s="1">
        <v>41425</v>
      </c>
      <c r="B350">
        <v>7270</v>
      </c>
      <c r="C350">
        <v>1903</v>
      </c>
      <c r="D350" s="2">
        <v>1913</v>
      </c>
      <c r="E350">
        <v>2186</v>
      </c>
      <c r="F350" s="26">
        <v>2186</v>
      </c>
      <c r="G350" s="2">
        <f t="shared" si="161"/>
        <v>5367</v>
      </c>
      <c r="H350" s="2">
        <f>_xlfn.AGGREGATE(1,6,$G$3:G350)</f>
        <v>5841.1824712643675</v>
      </c>
      <c r="I350" s="2">
        <f>_xlfn.AGGREGATE(8,6,$G$3:G350)</f>
        <v>295.7562864931441</v>
      </c>
      <c r="J350" s="2">
        <f t="shared" si="164"/>
        <v>-1.6032878857347954</v>
      </c>
      <c r="K350" s="2"/>
      <c r="L350" s="2">
        <f t="shared" si="165"/>
        <v>5357</v>
      </c>
      <c r="M350" s="2">
        <f>_xlfn.AGGREGATE(1,6,$L$3:L350)</f>
        <v>5900.0043103448279</v>
      </c>
      <c r="N350" s="2">
        <f>_xlfn.AGGREGATE(8,6,$L$3:L350)</f>
        <v>324.69121656810847</v>
      </c>
      <c r="O350" s="2">
        <f t="shared" si="166"/>
        <v>-1.6723714182484675</v>
      </c>
      <c r="P350" s="2"/>
      <c r="Q350" s="2">
        <f t="shared" si="167"/>
        <v>5084</v>
      </c>
      <c r="R350" s="2">
        <f>_xlfn.AGGREGATE(1,6,$Q$3:Q350)</f>
        <v>5756.977011494253</v>
      </c>
      <c r="S350" s="2">
        <f>_xlfn.AGGREGATE(8,6,$Q$3:Q350)</f>
        <v>344.98265486587911</v>
      </c>
      <c r="T350" s="2">
        <f t="shared" si="168"/>
        <v>-1.9507560800582573</v>
      </c>
      <c r="V350" s="2">
        <f t="shared" si="169"/>
        <v>-10</v>
      </c>
      <c r="W350" s="2">
        <f>_xlfn.AGGREGATE(1,6,$V$3:V350)</f>
        <v>58.821839080459768</v>
      </c>
      <c r="X350" s="2">
        <f>_xlfn.AGGREGATE(8,6,$V$3:V350)</f>
        <v>71.727843189181471</v>
      </c>
      <c r="Y350" s="2">
        <f t="shared" si="170"/>
        <v>-0.95948568952425983</v>
      </c>
      <c r="AA350" s="2">
        <f t="shared" si="171"/>
        <v>-283</v>
      </c>
      <c r="AB350" s="2">
        <f>_xlfn.AGGREGATE(1,6,$AA$3:AA350)</f>
        <v>-84.205459770114942</v>
      </c>
      <c r="AC350" s="2">
        <f>_xlfn.AGGREGATE(8,6,$AA$3:AA350)</f>
        <v>142.48381194224561</v>
      </c>
      <c r="AD350" s="2">
        <f t="shared" si="183"/>
        <v>-1.395207901305058</v>
      </c>
      <c r="AF350" s="2">
        <f t="shared" si="172"/>
        <v>-273</v>
      </c>
      <c r="AG350" s="2">
        <f>_xlfn.AGGREGATE(1,6,$AF$3:AF350)</f>
        <v>-143.02729885057471</v>
      </c>
      <c r="AH350" s="2">
        <f>_xlfn.AGGREGATE(8,6,$AF$3:AF350)</f>
        <v>88.985808481434816</v>
      </c>
      <c r="AI350" s="2">
        <f t="shared" si="173"/>
        <v>-1.4606003290574316</v>
      </c>
      <c r="AK350" s="25">
        <v>4.8065643104207467</v>
      </c>
      <c r="AL350" s="4">
        <f t="shared" si="174"/>
        <v>-5.2264153840415197</v>
      </c>
      <c r="AM350" s="4">
        <f t="shared" si="175"/>
        <v>-0.75140570509452242</v>
      </c>
      <c r="AN350" s="4">
        <f t="shared" si="176"/>
        <v>1.1712567787152957</v>
      </c>
      <c r="AO350" s="2">
        <f t="shared" si="177"/>
        <v>4.8065643104207467</v>
      </c>
      <c r="AP350" s="4">
        <f t="shared" si="160"/>
        <v>2.9569380523272293</v>
      </c>
      <c r="AQ350" s="4">
        <f t="shared" si="191"/>
        <v>3.1966770543569405</v>
      </c>
      <c r="AR350" s="4">
        <f t="shared" si="178"/>
        <v>0.23973900202971121</v>
      </c>
      <c r="AU350" s="10" t="e">
        <f t="shared" si="162"/>
        <v>#N/A</v>
      </c>
      <c r="AV350" s="10" t="e">
        <f t="shared" si="163"/>
        <v>#N/A</v>
      </c>
      <c r="AX350" s="21">
        <f t="shared" si="184"/>
        <v>2015</v>
      </c>
      <c r="AY350" s="8">
        <f t="shared" si="185"/>
        <v>2015</v>
      </c>
      <c r="AZ350" s="44">
        <f t="shared" si="179"/>
        <v>0</v>
      </c>
      <c r="BA350" s="5" t="e">
        <f t="shared" si="180"/>
        <v>#N/A</v>
      </c>
      <c r="BB350" s="5" t="e">
        <f t="shared" si="181"/>
        <v>#N/A</v>
      </c>
      <c r="BZ350">
        <v>348</v>
      </c>
      <c r="CA350" s="8">
        <v>0</v>
      </c>
      <c r="CB350" s="8">
        <f t="shared" si="186"/>
        <v>7679.5</v>
      </c>
      <c r="CC350" s="8">
        <v>0</v>
      </c>
      <c r="CD350" s="33">
        <f t="shared" si="187"/>
        <v>6102</v>
      </c>
      <c r="CE350" s="8">
        <v>0</v>
      </c>
      <c r="CF350" s="8">
        <f t="shared" si="188"/>
        <v>5547</v>
      </c>
      <c r="CG350" s="8">
        <v>0</v>
      </c>
      <c r="CH350" s="8">
        <f t="shared" si="189"/>
        <v>6045</v>
      </c>
      <c r="CI350">
        <f t="shared" si="190"/>
        <v>25373.5</v>
      </c>
      <c r="CJ350" s="34">
        <f t="shared" si="182"/>
        <v>0</v>
      </c>
    </row>
    <row r="351" spans="1:88" x14ac:dyDescent="0.25">
      <c r="A351" s="1">
        <v>41428</v>
      </c>
      <c r="B351">
        <v>7365</v>
      </c>
      <c r="C351">
        <v>1919</v>
      </c>
      <c r="D351" s="2">
        <v>1940.5</v>
      </c>
      <c r="E351">
        <v>2207</v>
      </c>
      <c r="F351" s="26">
        <v>2207</v>
      </c>
      <c r="G351" s="2">
        <f t="shared" si="161"/>
        <v>5446</v>
      </c>
      <c r="H351" s="2">
        <f>_xlfn.AGGREGATE(1,6,$G$3:G351)</f>
        <v>5840.050143266476</v>
      </c>
      <c r="I351" s="2">
        <f>_xlfn.AGGREGATE(8,6,$G$3:G351)</f>
        <v>296.08670948619664</v>
      </c>
      <c r="J351" s="2">
        <f t="shared" si="164"/>
        <v>-1.3308606250860655</v>
      </c>
      <c r="K351" s="2"/>
      <c r="L351" s="2">
        <f t="shared" si="165"/>
        <v>5424.5</v>
      </c>
      <c r="M351" s="2">
        <f>_xlfn.AGGREGATE(1,6,$L$3:L351)</f>
        <v>5898.6418338108879</v>
      </c>
      <c r="N351" s="2">
        <f>_xlfn.AGGREGATE(8,6,$L$3:L351)</f>
        <v>325.22041392551978</v>
      </c>
      <c r="O351" s="2">
        <f t="shared" si="166"/>
        <v>-1.4579092009872212</v>
      </c>
      <c r="P351" s="2"/>
      <c r="Q351" s="2">
        <f t="shared" si="167"/>
        <v>5158</v>
      </c>
      <c r="R351" s="2">
        <f>_xlfn.AGGREGATE(1,6,$Q$3:Q351)</f>
        <v>5755.2607449856732</v>
      </c>
      <c r="S351" s="2">
        <f>_xlfn.AGGREGATE(8,6,$Q$3:Q351)</f>
        <v>345.97265674957066</v>
      </c>
      <c r="T351" s="2">
        <f t="shared" si="168"/>
        <v>-1.7263235499503513</v>
      </c>
      <c r="V351" s="2">
        <f t="shared" si="169"/>
        <v>-21.5</v>
      </c>
      <c r="W351" s="2">
        <f>_xlfn.AGGREGATE(1,6,$V$3:V351)</f>
        <v>58.591690544412607</v>
      </c>
      <c r="X351" s="2">
        <f>_xlfn.AGGREGATE(8,6,$V$3:V351)</f>
        <v>71.753569161400875</v>
      </c>
      <c r="Y351" s="2">
        <f t="shared" si="170"/>
        <v>-1.1162049704350756</v>
      </c>
      <c r="AA351" s="2">
        <f t="shared" si="171"/>
        <v>-288</v>
      </c>
      <c r="AB351" s="2">
        <f>_xlfn.AGGREGATE(1,6,$AA$3:AA351)</f>
        <v>-84.789398280802288</v>
      </c>
      <c r="AC351" s="2">
        <f>_xlfn.AGGREGATE(8,6,$AA$3:AA351)</f>
        <v>142.69592945497436</v>
      </c>
      <c r="AD351" s="2">
        <f t="shared" si="183"/>
        <v>-1.4240812789499919</v>
      </c>
      <c r="AF351" s="2">
        <f t="shared" si="172"/>
        <v>-266.5</v>
      </c>
      <c r="AG351" s="2">
        <f>_xlfn.AGGREGATE(1,6,$AF$3:AF351)</f>
        <v>-143.3810888252149</v>
      </c>
      <c r="AH351" s="2">
        <f>_xlfn.AGGREGATE(8,6,$AF$3:AF351)</f>
        <v>89.102992710622487</v>
      </c>
      <c r="AI351" s="2">
        <f t="shared" si="173"/>
        <v>-1.3817595507104372</v>
      </c>
      <c r="AK351" s="25">
        <v>4.53216437961078</v>
      </c>
      <c r="AL351" s="4">
        <f t="shared" si="174"/>
        <v>-4.5150933760236374</v>
      </c>
      <c r="AM351" s="4">
        <f t="shared" si="175"/>
        <v>-1.209425624299002</v>
      </c>
      <c r="AN351" s="4">
        <f t="shared" si="176"/>
        <v>1.1923546207118594</v>
      </c>
      <c r="AO351" s="2">
        <f t="shared" si="177"/>
        <v>4.53216437961078</v>
      </c>
      <c r="AP351" s="4">
        <f t="shared" si="160"/>
        <v>3.0585655573132646</v>
      </c>
      <c r="AQ351" s="4">
        <f t="shared" si="191"/>
        <v>3.3636129700136705</v>
      </c>
      <c r="AR351" s="4">
        <f t="shared" si="178"/>
        <v>0.30504741270040592</v>
      </c>
      <c r="AU351" s="10" t="e">
        <f t="shared" si="162"/>
        <v>#N/A</v>
      </c>
      <c r="AV351" s="10" t="e">
        <f t="shared" si="163"/>
        <v>#N/A</v>
      </c>
      <c r="AX351" s="21">
        <f t="shared" si="184"/>
        <v>2015</v>
      </c>
      <c r="AY351" s="8">
        <f t="shared" si="185"/>
        <v>2015</v>
      </c>
      <c r="AZ351" s="44">
        <f t="shared" si="179"/>
        <v>0</v>
      </c>
      <c r="BA351" s="5" t="e">
        <f t="shared" si="180"/>
        <v>#N/A</v>
      </c>
      <c r="BB351" s="5" t="e">
        <f t="shared" si="181"/>
        <v>#N/A</v>
      </c>
      <c r="BZ351">
        <v>349</v>
      </c>
      <c r="CA351" s="8">
        <v>0</v>
      </c>
      <c r="CB351" s="8">
        <f t="shared" si="186"/>
        <v>7679.5</v>
      </c>
      <c r="CC351" s="8">
        <v>0</v>
      </c>
      <c r="CD351" s="33">
        <f t="shared" si="187"/>
        <v>6102</v>
      </c>
      <c r="CE351" s="8">
        <v>0</v>
      </c>
      <c r="CF351" s="8">
        <f t="shared" si="188"/>
        <v>5547</v>
      </c>
      <c r="CG351" s="8">
        <v>0</v>
      </c>
      <c r="CH351" s="8">
        <f t="shared" si="189"/>
        <v>6045</v>
      </c>
      <c r="CI351">
        <f t="shared" si="190"/>
        <v>25373.5</v>
      </c>
      <c r="CJ351" s="34">
        <f t="shared" si="182"/>
        <v>0</v>
      </c>
    </row>
    <row r="352" spans="1:88" x14ac:dyDescent="0.25">
      <c r="A352" s="1">
        <v>41429</v>
      </c>
      <c r="B352">
        <v>7370</v>
      </c>
      <c r="C352">
        <v>1930</v>
      </c>
      <c r="D352" s="2">
        <v>1943</v>
      </c>
      <c r="E352">
        <v>2212</v>
      </c>
      <c r="F352" s="26">
        <v>2212</v>
      </c>
      <c r="G352" s="2">
        <f t="shared" si="161"/>
        <v>5440</v>
      </c>
      <c r="H352" s="2">
        <f>_xlfn.AGGREGATE(1,6,$G$3:G352)</f>
        <v>5838.9071428571433</v>
      </c>
      <c r="I352" s="2">
        <f>_xlfn.AGGREGATE(8,6,$G$3:G352)</f>
        <v>296.43348739469292</v>
      </c>
      <c r="J352" s="2">
        <f t="shared" si="164"/>
        <v>-1.3456885264990643</v>
      </c>
      <c r="K352" s="2"/>
      <c r="L352" s="2">
        <f t="shared" si="165"/>
        <v>5427</v>
      </c>
      <c r="M352" s="2">
        <f>_xlfn.AGGREGATE(1,6,$L$3:L352)</f>
        <v>5897.2942857142862</v>
      </c>
      <c r="N352" s="2">
        <f>_xlfn.AGGREGATE(8,6,$L$3:L352)</f>
        <v>325.72974474279147</v>
      </c>
      <c r="O352" s="2">
        <f t="shared" si="166"/>
        <v>-1.4438174385506253</v>
      </c>
      <c r="P352" s="2"/>
      <c r="Q352" s="2">
        <f t="shared" si="167"/>
        <v>5158</v>
      </c>
      <c r="R352" s="2">
        <f>_xlfn.AGGREGATE(1,6,$Q$3:Q352)</f>
        <v>5753.5542857142855</v>
      </c>
      <c r="S352" s="2">
        <f>_xlfn.AGGREGATE(8,6,$Q$3:Q352)</f>
        <v>346.94578351079338</v>
      </c>
      <c r="T352" s="2">
        <f t="shared" si="168"/>
        <v>-1.716562973291641</v>
      </c>
      <c r="V352" s="2">
        <f t="shared" si="169"/>
        <v>-13</v>
      </c>
      <c r="W352" s="2">
        <f>_xlfn.AGGREGATE(1,6,$V$3:V352)</f>
        <v>58.387142857142855</v>
      </c>
      <c r="X352" s="2">
        <f>_xlfn.AGGREGATE(8,6,$V$3:V352)</f>
        <v>71.752815617086355</v>
      </c>
      <c r="Y352" s="2">
        <f t="shared" si="170"/>
        <v>-0.99490371552950718</v>
      </c>
      <c r="AA352" s="2">
        <f t="shared" si="171"/>
        <v>-282</v>
      </c>
      <c r="AB352" s="2">
        <f>_xlfn.AGGREGATE(1,6,$AA$3:AA352)</f>
        <v>-85.352857142857147</v>
      </c>
      <c r="AC352" s="2">
        <f>_xlfn.AGGREGATE(8,6,$AA$3:AA352)</f>
        <v>142.88020628827351</v>
      </c>
      <c r="AD352" s="2">
        <f t="shared" si="183"/>
        <v>-1.3763078033383418</v>
      </c>
      <c r="AF352" s="2">
        <f t="shared" si="172"/>
        <v>-269</v>
      </c>
      <c r="AG352" s="2">
        <f>_xlfn.AGGREGATE(1,6,$AF$3:AF352)</f>
        <v>-143.74</v>
      </c>
      <c r="AH352" s="2">
        <f>_xlfn.AGGREGATE(8,6,$AF$3:AF352)</f>
        <v>89.227891859632578</v>
      </c>
      <c r="AI352" s="2">
        <f t="shared" si="173"/>
        <v>-1.4038211302475996</v>
      </c>
      <c r="AK352" s="25">
        <v>4.496691906877583</v>
      </c>
      <c r="AL352" s="4">
        <f t="shared" si="174"/>
        <v>-4.5060689383413308</v>
      </c>
      <c r="AM352" s="4">
        <f t="shared" si="175"/>
        <v>-1.0255229923687845</v>
      </c>
      <c r="AN352" s="4">
        <f t="shared" si="176"/>
        <v>1.0349000238325328</v>
      </c>
      <c r="AO352" s="2">
        <f t="shared" si="177"/>
        <v>4.496691906877583</v>
      </c>
      <c r="AP352" s="4">
        <f t="shared" si="160"/>
        <v>3.1513479024464468</v>
      </c>
      <c r="AQ352" s="4">
        <f t="shared" si="191"/>
        <v>3.5052478371216598</v>
      </c>
      <c r="AR352" s="4">
        <f t="shared" si="178"/>
        <v>0.35389993467521297</v>
      </c>
      <c r="AU352" s="10" t="e">
        <f t="shared" si="162"/>
        <v>#N/A</v>
      </c>
      <c r="AV352" s="10" t="e">
        <f t="shared" si="163"/>
        <v>#N/A</v>
      </c>
      <c r="AX352" s="21">
        <f t="shared" si="184"/>
        <v>2015</v>
      </c>
      <c r="AY352" s="8">
        <f t="shared" si="185"/>
        <v>2015</v>
      </c>
      <c r="AZ352" s="44">
        <f t="shared" si="179"/>
        <v>0</v>
      </c>
      <c r="BA352" s="5" t="e">
        <f t="shared" si="180"/>
        <v>#N/A</v>
      </c>
      <c r="BB352" s="5" t="e">
        <f t="shared" si="181"/>
        <v>#N/A</v>
      </c>
      <c r="BZ352">
        <v>350</v>
      </c>
      <c r="CA352" s="8">
        <v>0</v>
      </c>
      <c r="CB352" s="8">
        <f t="shared" si="186"/>
        <v>7679.5</v>
      </c>
      <c r="CC352" s="8">
        <v>0</v>
      </c>
      <c r="CD352" s="33">
        <f t="shared" si="187"/>
        <v>6102</v>
      </c>
      <c r="CE352" s="8">
        <v>0</v>
      </c>
      <c r="CF352" s="8">
        <f t="shared" si="188"/>
        <v>5547</v>
      </c>
      <c r="CG352" s="8">
        <v>0</v>
      </c>
      <c r="CH352" s="8">
        <f t="shared" si="189"/>
        <v>6045</v>
      </c>
      <c r="CI352">
        <f t="shared" si="190"/>
        <v>25373.5</v>
      </c>
      <c r="CJ352" s="34">
        <f t="shared" si="182"/>
        <v>0</v>
      </c>
    </row>
    <row r="353" spans="1:88" x14ac:dyDescent="0.25">
      <c r="A353" s="1">
        <v>41430</v>
      </c>
      <c r="B353">
        <v>7460</v>
      </c>
      <c r="C353">
        <v>1966.5</v>
      </c>
      <c r="D353" s="2">
        <v>1957.5</v>
      </c>
      <c r="E353">
        <v>2244</v>
      </c>
      <c r="F353" s="26">
        <v>2244</v>
      </c>
      <c r="G353" s="2">
        <f t="shared" si="161"/>
        <v>5493.5</v>
      </c>
      <c r="H353" s="2">
        <f>_xlfn.AGGREGATE(1,6,$G$3:G353)</f>
        <v>5837.9230769230771</v>
      </c>
      <c r="I353" s="2">
        <f>_xlfn.AGGREGATE(8,6,$G$3:G353)</f>
        <v>296.58286796925523</v>
      </c>
      <c r="J353" s="2">
        <f t="shared" si="164"/>
        <v>-1.1613046946419749</v>
      </c>
      <c r="K353" s="2"/>
      <c r="L353" s="2">
        <f t="shared" si="165"/>
        <v>5502.5</v>
      </c>
      <c r="M353" s="2">
        <f>_xlfn.AGGREGATE(1,6,$L$3:L353)</f>
        <v>5896.1695156695159</v>
      </c>
      <c r="N353" s="2">
        <f>_xlfn.AGGREGATE(8,6,$L$3:L353)</f>
        <v>325.94535656566268</v>
      </c>
      <c r="O353" s="2">
        <f t="shared" si="166"/>
        <v>-1.2077776465890842</v>
      </c>
      <c r="P353" s="2"/>
      <c r="Q353" s="2">
        <f t="shared" si="167"/>
        <v>5216</v>
      </c>
      <c r="R353" s="2">
        <f>_xlfn.AGGREGATE(1,6,$Q$3:Q353)</f>
        <v>5752.0227920227917</v>
      </c>
      <c r="S353" s="2">
        <f>_xlfn.AGGREGATE(8,6,$Q$3:Q353)</f>
        <v>347.63393652699256</v>
      </c>
      <c r="T353" s="2">
        <f t="shared" si="168"/>
        <v>-1.5419173322889073</v>
      </c>
      <c r="V353" s="2">
        <f t="shared" si="169"/>
        <v>9</v>
      </c>
      <c r="W353" s="2">
        <f>_xlfn.AGGREGATE(1,6,$V$3:V353)</f>
        <v>58.246438746438749</v>
      </c>
      <c r="X353" s="2">
        <f>_xlfn.AGGREGATE(8,6,$V$3:V353)</f>
        <v>71.698868397504825</v>
      </c>
      <c r="Y353" s="2">
        <f t="shared" si="170"/>
        <v>-0.68685099007995731</v>
      </c>
      <c r="AA353" s="2">
        <f t="shared" si="171"/>
        <v>-277.5</v>
      </c>
      <c r="AB353" s="2">
        <f>_xlfn.AGGREGATE(1,6,$AA$3:AA353)</f>
        <v>-85.900284900284902</v>
      </c>
      <c r="AC353" s="2">
        <f>_xlfn.AGGREGATE(8,6,$AA$3:AA353)</f>
        <v>143.04362502707869</v>
      </c>
      <c r="AD353" s="2">
        <f t="shared" si="183"/>
        <v>-1.3394495215249513</v>
      </c>
      <c r="AF353" s="2">
        <f t="shared" si="172"/>
        <v>-286.5</v>
      </c>
      <c r="AG353" s="2">
        <f>_xlfn.AGGREGATE(1,6,$AF$3:AF353)</f>
        <v>-144.14672364672364</v>
      </c>
      <c r="AH353" s="2">
        <f>_xlfn.AGGREGATE(8,6,$AF$3:AF353)</f>
        <v>89.425010264329742</v>
      </c>
      <c r="AI353" s="2">
        <f t="shared" si="173"/>
        <v>-1.5918731899778029</v>
      </c>
      <c r="AK353" s="25">
        <v>4.4732400437916615</v>
      </c>
      <c r="AL353" s="4">
        <f t="shared" si="174"/>
        <v>-3.9109996735199664</v>
      </c>
      <c r="AM353" s="4">
        <f t="shared" si="175"/>
        <v>-0.86499581696293371</v>
      </c>
      <c r="AN353" s="4">
        <f t="shared" si="176"/>
        <v>0.30275544669123855</v>
      </c>
      <c r="AO353" s="2">
        <f t="shared" si="177"/>
        <v>4.4732400437916615</v>
      </c>
      <c r="AP353" s="4">
        <f t="shared" si="160"/>
        <v>3.2366312664042027</v>
      </c>
      <c r="AQ353" s="4">
        <f t="shared" si="191"/>
        <v>3.6262468629554103</v>
      </c>
      <c r="AR353" s="4">
        <f t="shared" si="178"/>
        <v>0.38961559655120759</v>
      </c>
      <c r="AU353" s="10" t="e">
        <f t="shared" si="162"/>
        <v>#N/A</v>
      </c>
      <c r="AV353" s="10" t="e">
        <f t="shared" si="163"/>
        <v>#N/A</v>
      </c>
      <c r="AX353" s="21">
        <f t="shared" si="184"/>
        <v>2015</v>
      </c>
      <c r="AY353" s="8">
        <f t="shared" si="185"/>
        <v>2015</v>
      </c>
      <c r="AZ353" s="44">
        <f t="shared" si="179"/>
        <v>0</v>
      </c>
      <c r="BA353" s="5" t="e">
        <f t="shared" si="180"/>
        <v>#N/A</v>
      </c>
      <c r="BB353" s="5" t="e">
        <f t="shared" si="181"/>
        <v>#N/A</v>
      </c>
      <c r="BZ353">
        <v>351</v>
      </c>
      <c r="CA353" s="8">
        <v>0</v>
      </c>
      <c r="CB353" s="8">
        <f t="shared" si="186"/>
        <v>7679.5</v>
      </c>
      <c r="CC353" s="8">
        <v>0</v>
      </c>
      <c r="CD353" s="33">
        <f t="shared" si="187"/>
        <v>6102</v>
      </c>
      <c r="CE353" s="8">
        <v>0</v>
      </c>
      <c r="CF353" s="8">
        <f t="shared" si="188"/>
        <v>5547</v>
      </c>
      <c r="CG353" s="8">
        <v>0</v>
      </c>
      <c r="CH353" s="8">
        <f t="shared" si="189"/>
        <v>6045</v>
      </c>
      <c r="CI353">
        <f t="shared" si="190"/>
        <v>25373.5</v>
      </c>
      <c r="CJ353" s="34">
        <f t="shared" si="182"/>
        <v>0</v>
      </c>
    </row>
    <row r="354" spans="1:88" x14ac:dyDescent="0.25">
      <c r="A354" s="1">
        <v>41431</v>
      </c>
      <c r="B354">
        <v>7346</v>
      </c>
      <c r="C354">
        <v>1957</v>
      </c>
      <c r="D354" s="2">
        <v>1927</v>
      </c>
      <c r="E354">
        <v>2205.5</v>
      </c>
      <c r="F354" s="26">
        <v>2205.5</v>
      </c>
      <c r="G354" s="2">
        <f t="shared" si="161"/>
        <v>5389</v>
      </c>
      <c r="H354" s="2">
        <f>_xlfn.AGGREGATE(1,6,$G$3:G354)</f>
        <v>5836.647727272727</v>
      </c>
      <c r="I354" s="2">
        <f>_xlfn.AGGREGATE(8,6,$G$3:G354)</f>
        <v>297.12356791629981</v>
      </c>
      <c r="J354" s="2">
        <f t="shared" si="164"/>
        <v>-1.5066045767154699</v>
      </c>
      <c r="K354" s="2"/>
      <c r="L354" s="2">
        <f t="shared" si="165"/>
        <v>5419</v>
      </c>
      <c r="M354" s="2">
        <f>_xlfn.AGGREGATE(1,6,$L$3:L354)</f>
        <v>5894.813920454545</v>
      </c>
      <c r="N354" s="2">
        <f>_xlfn.AGGREGATE(8,6,$L$3:L354)</f>
        <v>326.47138816750288</v>
      </c>
      <c r="O354" s="2">
        <f t="shared" si="166"/>
        <v>-1.4574444735427132</v>
      </c>
      <c r="P354" s="2"/>
      <c r="Q354" s="2">
        <f t="shared" si="167"/>
        <v>5140.5</v>
      </c>
      <c r="R354" s="2">
        <f>_xlfn.AGGREGATE(1,6,$Q$3:Q354)</f>
        <v>5750.285511363636</v>
      </c>
      <c r="S354" s="2">
        <f>_xlfn.AGGREGATE(8,6,$Q$3:Q354)</f>
        <v>348.66230133535493</v>
      </c>
      <c r="T354" s="2">
        <f t="shared" si="168"/>
        <v>-1.7489287170657553</v>
      </c>
      <c r="V354" s="2">
        <f t="shared" si="169"/>
        <v>30</v>
      </c>
      <c r="W354" s="2">
        <f>_xlfn.AGGREGATE(1,6,$V$3:V354)</f>
        <v>58.16619318181818</v>
      </c>
      <c r="X354" s="2">
        <f>_xlfn.AGGREGATE(8,6,$V$3:V354)</f>
        <v>71.612733514489079</v>
      </c>
      <c r="Y354" s="2">
        <f t="shared" si="170"/>
        <v>-0.39331263868205008</v>
      </c>
      <c r="AA354" s="2">
        <f t="shared" si="171"/>
        <v>-248.5</v>
      </c>
      <c r="AB354" s="2">
        <f>_xlfn.AGGREGATE(1,6,$AA$3:AA354)</f>
        <v>-86.362215909090907</v>
      </c>
      <c r="AC354" s="2">
        <f>_xlfn.AGGREGATE(8,6,$AA$3:AA354)</f>
        <v>143.10222196149513</v>
      </c>
      <c r="AD354" s="2">
        <f t="shared" si="183"/>
        <v>-1.1330207306951243</v>
      </c>
      <c r="AF354" s="2">
        <f t="shared" si="172"/>
        <v>-278.5</v>
      </c>
      <c r="AG354" s="2">
        <f>_xlfn.AGGREGATE(1,6,$AF$3:AF354)</f>
        <v>-144.52840909090909</v>
      </c>
      <c r="AH354" s="2">
        <f>_xlfn.AGGREGATE(8,6,$AF$3:AF354)</f>
        <v>89.583755184316502</v>
      </c>
      <c r="AI354" s="2">
        <f t="shared" si="173"/>
        <v>-1.4954897864400467</v>
      </c>
      <c r="AK354" s="25">
        <v>4.3774392342009261</v>
      </c>
      <c r="AL354" s="4">
        <f t="shared" si="174"/>
        <v>-4.7129777673239381</v>
      </c>
      <c r="AM354" s="4">
        <f t="shared" si="175"/>
        <v>-1.9728792661704464E-2</v>
      </c>
      <c r="AN354" s="4">
        <f t="shared" si="176"/>
        <v>0.35526732578471654</v>
      </c>
      <c r="AO354" s="2">
        <f t="shared" si="177"/>
        <v>4.3774392342009261</v>
      </c>
      <c r="AP354" s="4">
        <f t="shared" si="160"/>
        <v>3.3102317804556041</v>
      </c>
      <c r="AQ354" s="4">
        <f t="shared" si="191"/>
        <v>3.7201459093610998</v>
      </c>
      <c r="AR354" s="4">
        <f t="shared" si="178"/>
        <v>0.40991412890549572</v>
      </c>
      <c r="AU354" s="10" t="e">
        <f t="shared" si="162"/>
        <v>#N/A</v>
      </c>
      <c r="AV354" s="10" t="e">
        <f t="shared" si="163"/>
        <v>#N/A</v>
      </c>
      <c r="AX354" s="21">
        <f t="shared" si="184"/>
        <v>2015</v>
      </c>
      <c r="AY354" s="8">
        <f t="shared" si="185"/>
        <v>2015</v>
      </c>
      <c r="AZ354" s="44">
        <f t="shared" si="179"/>
        <v>0</v>
      </c>
      <c r="BA354" s="5" t="e">
        <f t="shared" si="180"/>
        <v>#N/A</v>
      </c>
      <c r="BB354" s="5" t="e">
        <f t="shared" si="181"/>
        <v>#N/A</v>
      </c>
      <c r="BZ354">
        <v>352</v>
      </c>
      <c r="CA354" s="8">
        <v>0</v>
      </c>
      <c r="CB354" s="8">
        <f t="shared" si="186"/>
        <v>7679.5</v>
      </c>
      <c r="CC354" s="8">
        <v>0</v>
      </c>
      <c r="CD354" s="33">
        <f t="shared" si="187"/>
        <v>6102</v>
      </c>
      <c r="CE354" s="8">
        <v>0</v>
      </c>
      <c r="CF354" s="8">
        <f t="shared" si="188"/>
        <v>5547</v>
      </c>
      <c r="CG354" s="8">
        <v>0</v>
      </c>
      <c r="CH354" s="8">
        <f t="shared" si="189"/>
        <v>6045</v>
      </c>
      <c r="CI354">
        <f t="shared" si="190"/>
        <v>25373.5</v>
      </c>
      <c r="CJ354" s="34">
        <f t="shared" si="182"/>
        <v>0</v>
      </c>
    </row>
    <row r="355" spans="1:88" x14ac:dyDescent="0.25">
      <c r="A355" s="1">
        <v>41432</v>
      </c>
      <c r="B355">
        <v>7315</v>
      </c>
      <c r="C355">
        <v>1968</v>
      </c>
      <c r="D355" s="2">
        <v>1935</v>
      </c>
      <c r="E355">
        <v>2191</v>
      </c>
      <c r="F355" s="26">
        <v>2191</v>
      </c>
      <c r="G355" s="2">
        <f t="shared" si="161"/>
        <v>5347</v>
      </c>
      <c r="H355" s="2">
        <f>_xlfn.AGGREGATE(1,6,$G$3:G355)</f>
        <v>5835.260623229462</v>
      </c>
      <c r="I355" s="2">
        <f>_xlfn.AGGREGATE(8,6,$G$3:G355)</f>
        <v>297.84155363190439</v>
      </c>
      <c r="J355" s="2">
        <f t="shared" si="164"/>
        <v>-1.6393300977502026</v>
      </c>
      <c r="K355" s="2"/>
      <c r="L355" s="2">
        <f t="shared" si="165"/>
        <v>5380</v>
      </c>
      <c r="M355" s="2">
        <f>_xlfn.AGGREGATE(1,6,$L$3:L355)</f>
        <v>5893.3555240793203</v>
      </c>
      <c r="N355" s="2">
        <f>_xlfn.AGGREGATE(8,6,$L$3:L355)</f>
        <v>327.15486650252279</v>
      </c>
      <c r="O355" s="2">
        <f t="shared" si="166"/>
        <v>-1.5691514222832494</v>
      </c>
      <c r="P355" s="2"/>
      <c r="Q355" s="2">
        <f t="shared" si="167"/>
        <v>5124</v>
      </c>
      <c r="R355" s="2">
        <f>_xlfn.AGGREGATE(1,6,$Q$3:Q355)</f>
        <v>5748.511331444759</v>
      </c>
      <c r="S355" s="2">
        <f>_xlfn.AGGREGATE(8,6,$Q$3:Q355)</f>
        <v>349.75565460916903</v>
      </c>
      <c r="T355" s="2">
        <f t="shared" si="168"/>
        <v>-1.7855646455312151</v>
      </c>
      <c r="V355" s="2">
        <f t="shared" si="169"/>
        <v>33</v>
      </c>
      <c r="W355" s="2">
        <f>_xlfn.AGGREGATE(1,6,$V$3:V355)</f>
        <v>58.094900849858355</v>
      </c>
      <c r="X355" s="2">
        <f>_xlfn.AGGREGATE(8,6,$V$3:V355)</f>
        <v>71.523735057309779</v>
      </c>
      <c r="Y355" s="2">
        <f t="shared" si="170"/>
        <v>-0.35086116279792406</v>
      </c>
      <c r="AA355" s="2">
        <f t="shared" si="171"/>
        <v>-223</v>
      </c>
      <c r="AB355" s="2">
        <f>_xlfn.AGGREGATE(1,6,$AA$3:AA355)</f>
        <v>-86.74929178470255</v>
      </c>
      <c r="AC355" s="2">
        <f>_xlfn.AGGREGATE(8,6,$AA$3:AA355)</f>
        <v>143.08379804985242</v>
      </c>
      <c r="AD355" s="2">
        <f t="shared" si="183"/>
        <v>-0.95224413995374768</v>
      </c>
      <c r="AF355" s="2">
        <f t="shared" si="172"/>
        <v>-256</v>
      </c>
      <c r="AG355" s="2">
        <f>_xlfn.AGGREGATE(1,6,$AF$3:AF355)</f>
        <v>-144.8441926345609</v>
      </c>
      <c r="AH355" s="2">
        <f>_xlfn.AGGREGATE(8,6,$AF$3:AF355)</f>
        <v>89.652752053095227</v>
      </c>
      <c r="AI355" s="2">
        <f t="shared" si="173"/>
        <v>-1.2398482458141282</v>
      </c>
      <c r="AK355" s="25">
        <v>3.9776570312990911</v>
      </c>
      <c r="AL355" s="4">
        <f t="shared" si="174"/>
        <v>-4.9940461655646669</v>
      </c>
      <c r="AM355" s="4">
        <f t="shared" si="175"/>
        <v>0.33622479499853075</v>
      </c>
      <c r="AN355" s="4">
        <f t="shared" si="176"/>
        <v>0.68016433926704534</v>
      </c>
      <c r="AO355" s="2">
        <f t="shared" si="177"/>
        <v>3.9776570312990911</v>
      </c>
      <c r="AP355" s="4">
        <f t="shared" ref="AP355:AP418" si="192">AK355*2/(30+1)+AP354*(1-2/(30+1))</f>
        <v>3.3532914740584099</v>
      </c>
      <c r="AQ355" s="4">
        <f t="shared" si="191"/>
        <v>3.7523347996033487</v>
      </c>
      <c r="AR355" s="4">
        <f t="shared" si="178"/>
        <v>0.39904332554493882</v>
      </c>
      <c r="AU355" s="10" t="e">
        <f t="shared" si="162"/>
        <v>#N/A</v>
      </c>
      <c r="AV355" s="10" t="e">
        <f t="shared" si="163"/>
        <v>#N/A</v>
      </c>
      <c r="AX355" s="21">
        <f t="shared" si="184"/>
        <v>2015</v>
      </c>
      <c r="AY355" s="8">
        <f t="shared" si="185"/>
        <v>2015</v>
      </c>
      <c r="AZ355" s="44">
        <f t="shared" si="179"/>
        <v>0</v>
      </c>
      <c r="BA355" s="5" t="e">
        <f t="shared" si="180"/>
        <v>#N/A</v>
      </c>
      <c r="BB355" s="5" t="e">
        <f t="shared" si="181"/>
        <v>#N/A</v>
      </c>
      <c r="BZ355">
        <v>353</v>
      </c>
      <c r="CA355" s="8">
        <v>0</v>
      </c>
      <c r="CB355" s="8">
        <f t="shared" si="186"/>
        <v>7679.5</v>
      </c>
      <c r="CC355" s="8">
        <v>0</v>
      </c>
      <c r="CD355" s="33">
        <f t="shared" si="187"/>
        <v>6102</v>
      </c>
      <c r="CE355" s="8">
        <v>0</v>
      </c>
      <c r="CF355" s="8">
        <f t="shared" si="188"/>
        <v>5547</v>
      </c>
      <c r="CG355" s="8">
        <v>0</v>
      </c>
      <c r="CH355" s="8">
        <f t="shared" si="189"/>
        <v>6045</v>
      </c>
      <c r="CI355">
        <f t="shared" si="190"/>
        <v>25373.5</v>
      </c>
      <c r="CJ355" s="34">
        <f t="shared" si="182"/>
        <v>0</v>
      </c>
    </row>
    <row r="356" spans="1:88" x14ac:dyDescent="0.25">
      <c r="A356" s="1">
        <v>41435</v>
      </c>
      <c r="B356">
        <v>7150</v>
      </c>
      <c r="C356">
        <v>1923</v>
      </c>
      <c r="D356" s="2">
        <v>1884</v>
      </c>
      <c r="E356">
        <v>2132</v>
      </c>
      <c r="F356" s="26">
        <v>2132</v>
      </c>
      <c r="G356" s="2">
        <f t="shared" si="161"/>
        <v>5227</v>
      </c>
      <c r="H356" s="2">
        <f>_xlfn.AGGREGATE(1,6,$G$3:G356)</f>
        <v>5833.5423728813557</v>
      </c>
      <c r="I356" s="2">
        <f>_xlfn.AGGREGATE(8,6,$G$3:G356)</f>
        <v>299.16749597515047</v>
      </c>
      <c r="J356" s="2">
        <f t="shared" si="164"/>
        <v>-2.027434066339</v>
      </c>
      <c r="K356" s="2"/>
      <c r="L356" s="2">
        <f t="shared" si="165"/>
        <v>5266</v>
      </c>
      <c r="M356" s="2">
        <f>_xlfn.AGGREGATE(1,6,$L$3:L356)</f>
        <v>5891.583333333333</v>
      </c>
      <c r="N356" s="2">
        <f>_xlfn.AGGREGATE(8,6,$L$3:L356)</f>
        <v>328.38485679363259</v>
      </c>
      <c r="O356" s="2">
        <f t="shared" si="166"/>
        <v>-1.9050310036874487</v>
      </c>
      <c r="P356" s="2"/>
      <c r="Q356" s="2">
        <f t="shared" si="167"/>
        <v>5018</v>
      </c>
      <c r="R356" s="2">
        <f>_xlfn.AGGREGATE(1,6,$Q$3:Q356)</f>
        <v>5746.4477401129943</v>
      </c>
      <c r="S356" s="2">
        <f>_xlfn.AGGREGATE(8,6,$Q$3:Q356)</f>
        <v>351.4067076418491</v>
      </c>
      <c r="T356" s="2">
        <f t="shared" si="168"/>
        <v>-2.0729477391063988</v>
      </c>
      <c r="V356" s="2">
        <f t="shared" si="169"/>
        <v>39</v>
      </c>
      <c r="W356" s="2">
        <f>_xlfn.AGGREGATE(1,6,$V$3:V356)</f>
        <v>58.040960451977398</v>
      </c>
      <c r="X356" s="2">
        <f>_xlfn.AGGREGATE(8,6,$V$3:V356)</f>
        <v>71.429831162256662</v>
      </c>
      <c r="Y356" s="2">
        <f t="shared" si="170"/>
        <v>-0.2665687450488976</v>
      </c>
      <c r="AA356" s="2">
        <f t="shared" si="171"/>
        <v>-209</v>
      </c>
      <c r="AB356" s="2">
        <f>_xlfn.AGGREGATE(1,6,$AA$3:AA356)</f>
        <v>-87.094632768361578</v>
      </c>
      <c r="AC356" s="2">
        <f>_xlfn.AGGREGATE(8,6,$AA$3:AA356)</f>
        <v>143.02880453249648</v>
      </c>
      <c r="AD356" s="2">
        <f t="shared" si="183"/>
        <v>-0.85231340379371789</v>
      </c>
      <c r="AF356" s="2">
        <f t="shared" si="172"/>
        <v>-248</v>
      </c>
      <c r="AG356" s="2">
        <f>_xlfn.AGGREGATE(1,6,$AF$3:AF356)</f>
        <v>-145.13559322033899</v>
      </c>
      <c r="AH356" s="2">
        <f>_xlfn.AGGREGATE(8,6,$AF$3:AF356)</f>
        <v>89.693286088095007</v>
      </c>
      <c r="AI356" s="2">
        <f t="shared" si="173"/>
        <v>-1.1468462274715812</v>
      </c>
      <c r="AK356" s="25">
        <v>4.0721073703716977</v>
      </c>
      <c r="AL356" s="4">
        <f t="shared" si="174"/>
        <v>-6.0054128091328476</v>
      </c>
      <c r="AM356" s="4">
        <f t="shared" si="175"/>
        <v>0.90855191749638453</v>
      </c>
      <c r="AN356" s="4">
        <f t="shared" si="176"/>
        <v>1.0247535212647652</v>
      </c>
      <c r="AO356" s="2">
        <f t="shared" si="177"/>
        <v>4.0721073703716977</v>
      </c>
      <c r="AP356" s="4">
        <f t="shared" si="192"/>
        <v>3.3996666931753965</v>
      </c>
      <c r="AQ356" s="4">
        <f t="shared" si="191"/>
        <v>3.792306370949392</v>
      </c>
      <c r="AR356" s="4">
        <f t="shared" si="178"/>
        <v>0.39263967777399555</v>
      </c>
      <c r="AU356" s="10" t="e">
        <f t="shared" si="162"/>
        <v>#N/A</v>
      </c>
      <c r="AV356" s="10" t="e">
        <f t="shared" si="163"/>
        <v>#N/A</v>
      </c>
      <c r="AX356" s="21">
        <f t="shared" si="184"/>
        <v>2015</v>
      </c>
      <c r="AY356" s="8">
        <f t="shared" si="185"/>
        <v>2015</v>
      </c>
      <c r="AZ356" s="44">
        <f t="shared" si="179"/>
        <v>0</v>
      </c>
      <c r="BA356" s="5" t="e">
        <f t="shared" si="180"/>
        <v>#N/A</v>
      </c>
      <c r="BB356" s="5" t="e">
        <f t="shared" si="181"/>
        <v>#N/A</v>
      </c>
      <c r="BZ356">
        <v>354</v>
      </c>
      <c r="CA356" s="8">
        <v>0</v>
      </c>
      <c r="CB356" s="8">
        <f t="shared" si="186"/>
        <v>7679.5</v>
      </c>
      <c r="CC356" s="8">
        <v>0</v>
      </c>
      <c r="CD356" s="33">
        <f t="shared" si="187"/>
        <v>6102</v>
      </c>
      <c r="CE356" s="8">
        <v>0</v>
      </c>
      <c r="CF356" s="8">
        <f t="shared" si="188"/>
        <v>5547</v>
      </c>
      <c r="CG356" s="8">
        <v>0</v>
      </c>
      <c r="CH356" s="8">
        <f t="shared" si="189"/>
        <v>6045</v>
      </c>
      <c r="CI356">
        <f t="shared" si="190"/>
        <v>25373.5</v>
      </c>
      <c r="CJ356" s="34">
        <f t="shared" si="182"/>
        <v>0</v>
      </c>
    </row>
    <row r="357" spans="1:88" x14ac:dyDescent="0.25">
      <c r="A357" s="1">
        <v>41436</v>
      </c>
      <c r="B357">
        <v>7070</v>
      </c>
      <c r="C357">
        <v>1887.5</v>
      </c>
      <c r="D357" s="2">
        <v>1870</v>
      </c>
      <c r="E357">
        <v>2139</v>
      </c>
      <c r="F357" s="26">
        <v>2139</v>
      </c>
      <c r="G357" s="2">
        <f t="shared" si="161"/>
        <v>5182.5</v>
      </c>
      <c r="H357" s="2">
        <f>_xlfn.AGGREGATE(1,6,$G$3:G357)</f>
        <v>5831.7084507042255</v>
      </c>
      <c r="I357" s="2">
        <f>_xlfn.AGGREGATE(8,6,$G$3:G357)</f>
        <v>300.73189453959537</v>
      </c>
      <c r="J357" s="2">
        <f t="shared" si="164"/>
        <v>-2.158761549712342</v>
      </c>
      <c r="K357" s="2"/>
      <c r="L357" s="2">
        <f t="shared" si="165"/>
        <v>5200</v>
      </c>
      <c r="M357" s="2">
        <f>_xlfn.AGGREGATE(1,6,$L$3:L357)</f>
        <v>5889.6352112676059</v>
      </c>
      <c r="N357" s="2">
        <f>_xlfn.AGGREGATE(8,6,$L$3:L357)</f>
        <v>329.96415355824053</v>
      </c>
      <c r="O357" s="2">
        <f t="shared" si="166"/>
        <v>-2.0900307013073207</v>
      </c>
      <c r="P357" s="2"/>
      <c r="Q357" s="2">
        <f t="shared" si="167"/>
        <v>4931</v>
      </c>
      <c r="R357" s="2">
        <f>_xlfn.AGGREGATE(1,6,$Q$3:Q357)</f>
        <v>5744.1507042253525</v>
      </c>
      <c r="S357" s="2">
        <f>_xlfn.AGGREGATE(8,6,$Q$3:Q357)</f>
        <v>353.562810175138</v>
      </c>
      <c r="T357" s="2">
        <f t="shared" si="168"/>
        <v>-2.299876233652959</v>
      </c>
      <c r="V357" s="2">
        <f t="shared" si="169"/>
        <v>17.5</v>
      </c>
      <c r="W357" s="2">
        <f>_xlfn.AGGREGATE(1,6,$V$3:V357)</f>
        <v>57.926760563380284</v>
      </c>
      <c r="X357" s="2">
        <f>_xlfn.AGGREGATE(8,6,$V$3:V357)</f>
        <v>71.361509642945023</v>
      </c>
      <c r="Y357" s="2">
        <f t="shared" si="170"/>
        <v>-0.56650652103149524</v>
      </c>
      <c r="AA357" s="2">
        <f t="shared" si="171"/>
        <v>-251.5</v>
      </c>
      <c r="AB357" s="2">
        <f>_xlfn.AGGREGATE(1,6,$AA$3:AA357)</f>
        <v>-87.557746478873241</v>
      </c>
      <c r="AC357" s="2">
        <f>_xlfn.AGGREGATE(8,6,$AA$3:AA357)</f>
        <v>143.09275595287571</v>
      </c>
      <c r="AD357" s="2">
        <f t="shared" si="183"/>
        <v>-1.1457061710036345</v>
      </c>
      <c r="AF357" s="2">
        <f t="shared" si="172"/>
        <v>-269</v>
      </c>
      <c r="AG357" s="2">
        <f>_xlfn.AGGREGATE(1,6,$AF$3:AF357)</f>
        <v>-145.48450704225351</v>
      </c>
      <c r="AH357" s="2">
        <f>_xlfn.AGGREGATE(8,6,$AF$3:AF357)</f>
        <v>89.807127682069151</v>
      </c>
      <c r="AI357" s="2">
        <f t="shared" si="173"/>
        <v>-1.3753417590083725</v>
      </c>
      <c r="AK357" s="25">
        <v>4.8209241636649658</v>
      </c>
      <c r="AL357" s="4">
        <f t="shared" si="174"/>
        <v>-6.5486684846726213</v>
      </c>
      <c r="AM357" s="4">
        <f t="shared" si="175"/>
        <v>0.44654885767721231</v>
      </c>
      <c r="AN357" s="4">
        <f t="shared" si="176"/>
        <v>1.2811954633304434</v>
      </c>
      <c r="AO357" s="2">
        <f t="shared" si="177"/>
        <v>4.8209241636649658</v>
      </c>
      <c r="AP357" s="4">
        <f t="shared" si="192"/>
        <v>3.4913607235295627</v>
      </c>
      <c r="AQ357" s="4">
        <f t="shared" si="191"/>
        <v>3.920883595038839</v>
      </c>
      <c r="AR357" s="4">
        <f t="shared" si="178"/>
        <v>0.42952287150927626</v>
      </c>
      <c r="AU357" s="10" t="e">
        <f t="shared" si="162"/>
        <v>#N/A</v>
      </c>
      <c r="AV357" s="10" t="e">
        <f t="shared" si="163"/>
        <v>#N/A</v>
      </c>
      <c r="AX357" s="21">
        <f t="shared" si="184"/>
        <v>2015</v>
      </c>
      <c r="AY357" s="8">
        <f t="shared" si="185"/>
        <v>2015</v>
      </c>
      <c r="AZ357" s="44">
        <f t="shared" si="179"/>
        <v>0</v>
      </c>
      <c r="BA357" s="5" t="e">
        <f t="shared" si="180"/>
        <v>#N/A</v>
      </c>
      <c r="BB357" s="5" t="e">
        <f t="shared" si="181"/>
        <v>#N/A</v>
      </c>
      <c r="BZ357">
        <v>355</v>
      </c>
      <c r="CA357" s="8">
        <v>0</v>
      </c>
      <c r="CB357" s="8">
        <f t="shared" si="186"/>
        <v>7679.5</v>
      </c>
      <c r="CC357" s="8">
        <v>0</v>
      </c>
      <c r="CD357" s="33">
        <f t="shared" si="187"/>
        <v>6102</v>
      </c>
      <c r="CE357" s="8">
        <v>0</v>
      </c>
      <c r="CF357" s="8">
        <f t="shared" si="188"/>
        <v>5547</v>
      </c>
      <c r="CG357" s="8">
        <v>0</v>
      </c>
      <c r="CH357" s="8">
        <f t="shared" si="189"/>
        <v>6045</v>
      </c>
      <c r="CI357">
        <f t="shared" si="190"/>
        <v>25373.5</v>
      </c>
      <c r="CJ357" s="34">
        <f t="shared" si="182"/>
        <v>0</v>
      </c>
    </row>
    <row r="358" spans="1:88" x14ac:dyDescent="0.25">
      <c r="A358" s="1">
        <v>41437</v>
      </c>
      <c r="B358">
        <v>7120</v>
      </c>
      <c r="C358">
        <v>1881</v>
      </c>
      <c r="D358" s="2">
        <v>1866.5</v>
      </c>
      <c r="E358">
        <v>2138</v>
      </c>
      <c r="F358" s="26">
        <v>2138</v>
      </c>
      <c r="G358" s="2">
        <f t="shared" si="161"/>
        <v>5239</v>
      </c>
      <c r="H358" s="2">
        <f>_xlfn.AGGREGATE(1,6,$G$3:G358)</f>
        <v>5830.0435393258431</v>
      </c>
      <c r="I358" s="2">
        <f>_xlfn.AGGREGATE(8,6,$G$3:G358)</f>
        <v>301.94314611121843</v>
      </c>
      <c r="J358" s="2">
        <f t="shared" si="164"/>
        <v>-1.9574663208554393</v>
      </c>
      <c r="K358" s="2"/>
      <c r="L358" s="2">
        <f t="shared" si="165"/>
        <v>5253.5</v>
      </c>
      <c r="M358" s="2">
        <f>_xlfn.AGGREGATE(1,6,$L$3:L358)</f>
        <v>5887.848314606742</v>
      </c>
      <c r="N358" s="2">
        <f>_xlfn.AGGREGATE(8,6,$L$3:L358)</f>
        <v>331.21597952917966</v>
      </c>
      <c r="O358" s="2">
        <f t="shared" si="166"/>
        <v>-1.9152104783967911</v>
      </c>
      <c r="P358" s="2"/>
      <c r="Q358" s="2">
        <f t="shared" si="167"/>
        <v>4982</v>
      </c>
      <c r="R358" s="2">
        <f>_xlfn.AGGREGATE(1,6,$Q$3:Q358)</f>
        <v>5742.0098314606739</v>
      </c>
      <c r="S358" s="2">
        <f>_xlfn.AGGREGATE(8,6,$Q$3:Q358)</f>
        <v>355.36263560278229</v>
      </c>
      <c r="T358" s="2">
        <f t="shared" si="168"/>
        <v>-2.1386880761155731</v>
      </c>
      <c r="V358" s="2">
        <f t="shared" si="169"/>
        <v>14.5</v>
      </c>
      <c r="W358" s="2">
        <f>_xlfn.AGGREGATE(1,6,$V$3:V358)</f>
        <v>57.804775280898873</v>
      </c>
      <c r="X358" s="2">
        <f>_xlfn.AGGREGATE(8,6,$V$3:V358)</f>
        <v>71.298267346653617</v>
      </c>
      <c r="Y358" s="2">
        <f t="shared" si="170"/>
        <v>-0.60737486186515843</v>
      </c>
      <c r="AA358" s="2">
        <f t="shared" si="171"/>
        <v>-257</v>
      </c>
      <c r="AB358" s="2">
        <f>_xlfn.AGGREGATE(1,6,$AA$3:AA358)</f>
        <v>-88.033707865168537</v>
      </c>
      <c r="AC358" s="2">
        <f>_xlfn.AGGREGATE(8,6,$AA$3:AA358)</f>
        <v>143.17277214611912</v>
      </c>
      <c r="AD358" s="2">
        <f t="shared" si="183"/>
        <v>-1.1801566010217923</v>
      </c>
      <c r="AF358" s="2">
        <f t="shared" si="172"/>
        <v>-271.5</v>
      </c>
      <c r="AG358" s="2">
        <f>_xlfn.AGGREGATE(1,6,$AF$3:AF358)</f>
        <v>-145.8384831460674</v>
      </c>
      <c r="AH358" s="2">
        <f>_xlfn.AGGREGATE(8,6,$AF$3:AF358)</f>
        <v>89.928560329117317</v>
      </c>
      <c r="AI358" s="2">
        <f t="shared" si="173"/>
        <v>-1.3973482550375664</v>
      </c>
      <c r="AK358" s="25">
        <v>4.7161929321749314</v>
      </c>
      <c r="AL358" s="4">
        <f t="shared" si="174"/>
        <v>-6.0113648753678035</v>
      </c>
      <c r="AM358" s="4">
        <f t="shared" si="175"/>
        <v>0.16993485796848851</v>
      </c>
      <c r="AN358" s="4">
        <f t="shared" si="176"/>
        <v>1.1252370852243831</v>
      </c>
      <c r="AO358" s="2">
        <f t="shared" si="177"/>
        <v>4.7161929321749314</v>
      </c>
      <c r="AP358" s="4">
        <f t="shared" si="192"/>
        <v>3.570382156345393</v>
      </c>
      <c r="AQ358" s="4">
        <f t="shared" si="191"/>
        <v>4.0202972621808506</v>
      </c>
      <c r="AR358" s="4">
        <f t="shared" si="178"/>
        <v>0.44991510583545757</v>
      </c>
      <c r="AU358" s="10" t="e">
        <f t="shared" si="162"/>
        <v>#N/A</v>
      </c>
      <c r="AV358" s="10" t="e">
        <f t="shared" si="163"/>
        <v>#N/A</v>
      </c>
      <c r="AX358" s="21">
        <f t="shared" si="184"/>
        <v>2015</v>
      </c>
      <c r="AY358" s="8">
        <f t="shared" si="185"/>
        <v>2015</v>
      </c>
      <c r="AZ358" s="44">
        <f t="shared" si="179"/>
        <v>0</v>
      </c>
      <c r="BA358" s="5" t="e">
        <f t="shared" si="180"/>
        <v>#N/A</v>
      </c>
      <c r="BB358" s="5" t="e">
        <f t="shared" si="181"/>
        <v>#N/A</v>
      </c>
      <c r="BZ358">
        <v>356</v>
      </c>
      <c r="CA358" s="8">
        <v>0</v>
      </c>
      <c r="CB358" s="8">
        <f t="shared" si="186"/>
        <v>7679.5</v>
      </c>
      <c r="CC358" s="8">
        <v>0</v>
      </c>
      <c r="CD358" s="33">
        <f t="shared" si="187"/>
        <v>6102</v>
      </c>
      <c r="CE358" s="8">
        <v>0</v>
      </c>
      <c r="CF358" s="8">
        <f t="shared" si="188"/>
        <v>5547</v>
      </c>
      <c r="CG358" s="8">
        <v>0</v>
      </c>
      <c r="CH358" s="8">
        <f t="shared" si="189"/>
        <v>6045</v>
      </c>
      <c r="CI358">
        <f t="shared" si="190"/>
        <v>25373.5</v>
      </c>
      <c r="CJ358" s="34">
        <f t="shared" si="182"/>
        <v>0</v>
      </c>
    </row>
    <row r="359" spans="1:88" x14ac:dyDescent="0.25">
      <c r="A359" s="1">
        <v>41438</v>
      </c>
      <c r="B359">
        <v>7093</v>
      </c>
      <c r="C359">
        <v>1855.5</v>
      </c>
      <c r="D359" s="2">
        <v>1854.5</v>
      </c>
      <c r="E359">
        <v>2097.5</v>
      </c>
      <c r="F359" s="26">
        <v>2097.5</v>
      </c>
      <c r="G359" s="2">
        <f t="shared" si="161"/>
        <v>5237.5</v>
      </c>
      <c r="H359" s="2">
        <f>_xlfn.AGGREGATE(1,6,$G$3:G359)</f>
        <v>5828.3837535014009</v>
      </c>
      <c r="I359" s="2">
        <f>_xlfn.AGGREGATE(8,6,$G$3:G359)</f>
        <v>303.14192509921503</v>
      </c>
      <c r="J359" s="2">
        <f t="shared" si="164"/>
        <v>-1.9491983938150788</v>
      </c>
      <c r="K359" s="2"/>
      <c r="L359" s="2">
        <f t="shared" si="165"/>
        <v>5238.5</v>
      </c>
      <c r="M359" s="2">
        <f>_xlfn.AGGREGATE(1,6,$L$3:L359)</f>
        <v>5886.0294117647063</v>
      </c>
      <c r="N359" s="2">
        <f>_xlfn.AGGREGATE(8,6,$L$3:L359)</f>
        <v>332.52747855612188</v>
      </c>
      <c r="O359" s="2">
        <f t="shared" si="166"/>
        <v>-1.9472959485224028</v>
      </c>
      <c r="P359" s="2"/>
      <c r="Q359" s="2">
        <f t="shared" si="167"/>
        <v>4995.5</v>
      </c>
      <c r="R359" s="2">
        <f>_xlfn.AGGREGATE(1,6,$Q$3:Q359)</f>
        <v>5739.9187675070025</v>
      </c>
      <c r="S359" s="2">
        <f>_xlfn.AGGREGATE(8,6,$Q$3:Q359)</f>
        <v>357.05111294158229</v>
      </c>
      <c r="T359" s="2">
        <f t="shared" si="168"/>
        <v>-2.0849081280662416</v>
      </c>
      <c r="V359" s="2">
        <f t="shared" si="169"/>
        <v>1</v>
      </c>
      <c r="W359" s="2">
        <f>_xlfn.AGGREGATE(1,6,$V$3:V359)</f>
        <v>57.645658263305322</v>
      </c>
      <c r="X359" s="2">
        <f>_xlfn.AGGREGATE(8,6,$V$3:V359)</f>
        <v>71.261608730847684</v>
      </c>
      <c r="Y359" s="2">
        <f t="shared" si="170"/>
        <v>-0.79489727038374569</v>
      </c>
      <c r="AA359" s="2">
        <f t="shared" si="171"/>
        <v>-242</v>
      </c>
      <c r="AB359" s="2">
        <f>_xlfn.AGGREGATE(1,6,$AA$3:AA359)</f>
        <v>-88.464985994397765</v>
      </c>
      <c r="AC359" s="2">
        <f>_xlfn.AGGREGATE(8,6,$AA$3:AA359)</f>
        <v>143.20349287171058</v>
      </c>
      <c r="AD359" s="2">
        <f t="shared" si="183"/>
        <v>-1.0721457342045924</v>
      </c>
      <c r="AF359" s="2">
        <f t="shared" si="172"/>
        <v>-243</v>
      </c>
      <c r="AG359" s="2">
        <f>_xlfn.AGGREGATE(1,6,$AF$3:AF359)</f>
        <v>-146.11064425770309</v>
      </c>
      <c r="AH359" s="2">
        <f>_xlfn.AGGREGATE(8,6,$AF$3:AF359)</f>
        <v>89.949221273495084</v>
      </c>
      <c r="AI359" s="2">
        <f t="shared" si="173"/>
        <v>-1.0771561373244134</v>
      </c>
      <c r="AK359" s="25">
        <v>4.2342099995952474</v>
      </c>
      <c r="AL359" s="4">
        <f t="shared" si="174"/>
        <v>-5.9814024704037232</v>
      </c>
      <c r="AM359" s="4">
        <f t="shared" si="175"/>
        <v>8.2155389226740594E-2</v>
      </c>
      <c r="AN359" s="4">
        <f t="shared" si="176"/>
        <v>1.6650370815817352</v>
      </c>
      <c r="AO359" s="2">
        <f t="shared" si="177"/>
        <v>4.2342099995952474</v>
      </c>
      <c r="AP359" s="4">
        <f t="shared" si="192"/>
        <v>3.6132097591357066</v>
      </c>
      <c r="AQ359" s="4">
        <f t="shared" si="191"/>
        <v>4.0470363543576502</v>
      </c>
      <c r="AR359" s="4">
        <f t="shared" si="178"/>
        <v>0.43382659522194356</v>
      </c>
      <c r="AU359" s="10" t="e">
        <f t="shared" si="162"/>
        <v>#N/A</v>
      </c>
      <c r="AV359" s="10" t="e">
        <f t="shared" si="163"/>
        <v>#N/A</v>
      </c>
      <c r="AX359" s="21">
        <f t="shared" si="184"/>
        <v>2015</v>
      </c>
      <c r="AY359" s="8">
        <f t="shared" si="185"/>
        <v>2015</v>
      </c>
      <c r="AZ359" s="44">
        <f t="shared" si="179"/>
        <v>0</v>
      </c>
      <c r="BA359" s="5" t="e">
        <f t="shared" si="180"/>
        <v>#N/A</v>
      </c>
      <c r="BB359" s="5" t="e">
        <f t="shared" si="181"/>
        <v>#N/A</v>
      </c>
      <c r="BZ359">
        <v>357</v>
      </c>
      <c r="CA359" s="8">
        <v>0</v>
      </c>
      <c r="CB359" s="8">
        <f t="shared" si="186"/>
        <v>7679.5</v>
      </c>
      <c r="CC359" s="8">
        <v>0</v>
      </c>
      <c r="CD359" s="33">
        <f t="shared" si="187"/>
        <v>6102</v>
      </c>
      <c r="CE359" s="8">
        <v>0</v>
      </c>
      <c r="CF359" s="8">
        <f t="shared" si="188"/>
        <v>5547</v>
      </c>
      <c r="CG359" s="8">
        <v>0</v>
      </c>
      <c r="CH359" s="8">
        <f t="shared" si="189"/>
        <v>6045</v>
      </c>
      <c r="CI359">
        <f t="shared" si="190"/>
        <v>25373.5</v>
      </c>
      <c r="CJ359" s="34">
        <f t="shared" si="182"/>
        <v>0</v>
      </c>
    </row>
    <row r="360" spans="1:88" x14ac:dyDescent="0.25">
      <c r="A360" s="1">
        <v>41439</v>
      </c>
      <c r="B360">
        <v>7085</v>
      </c>
      <c r="C360">
        <v>1855</v>
      </c>
      <c r="D360" s="2">
        <v>1854</v>
      </c>
      <c r="E360">
        <v>2108.5</v>
      </c>
      <c r="F360" s="26">
        <v>2108.5</v>
      </c>
      <c r="G360" s="2">
        <f t="shared" si="161"/>
        <v>5230</v>
      </c>
      <c r="H360" s="2">
        <f>_xlfn.AGGREGATE(1,6,$G$3:G360)</f>
        <v>5826.7122905027936</v>
      </c>
      <c r="I360" s="2">
        <f>_xlfn.AGGREGATE(8,6,$G$3:G360)</f>
        <v>304.36116580205311</v>
      </c>
      <c r="J360" s="2">
        <f t="shared" si="164"/>
        <v>-1.9605401659253614</v>
      </c>
      <c r="K360" s="2"/>
      <c r="L360" s="2">
        <f t="shared" si="165"/>
        <v>5231</v>
      </c>
      <c r="M360" s="2">
        <f>_xlfn.AGGREGATE(1,6,$L$3:L360)</f>
        <v>5884.1997206703909</v>
      </c>
      <c r="N360" s="2">
        <f>_xlfn.AGGREGATE(8,6,$L$3:L360)</f>
        <v>333.85747006941619</v>
      </c>
      <c r="O360" s="2">
        <f t="shared" si="166"/>
        <v>-1.9565227057360033</v>
      </c>
      <c r="P360" s="2"/>
      <c r="Q360" s="2">
        <f t="shared" si="167"/>
        <v>4976.5</v>
      </c>
      <c r="R360" s="2">
        <f>_xlfn.AGGREGATE(1,6,$Q$3:Q360)</f>
        <v>5737.7863128491617</v>
      </c>
      <c r="S360" s="2">
        <f>_xlfn.AGGREGATE(8,6,$Q$3:Q360)</f>
        <v>358.82140551488646</v>
      </c>
      <c r="T360" s="2">
        <f t="shared" si="168"/>
        <v>-2.1216301512357187</v>
      </c>
      <c r="V360" s="2">
        <f t="shared" si="169"/>
        <v>1</v>
      </c>
      <c r="W360" s="2">
        <f>_xlfn.AGGREGATE(1,6,$V$3:V360)</f>
        <v>57.487430167597765</v>
      </c>
      <c r="X360" s="2">
        <f>_xlfn.AGGREGATE(8,6,$V$3:V360)</f>
        <v>71.224783706701089</v>
      </c>
      <c r="Y360" s="2">
        <f t="shared" si="170"/>
        <v>-0.79308672105217248</v>
      </c>
      <c r="AA360" s="2">
        <f t="shared" si="171"/>
        <v>-253.5</v>
      </c>
      <c r="AB360" s="2">
        <f>_xlfn.AGGREGATE(1,6,$AA$3:AA360)</f>
        <v>-88.925977653631278</v>
      </c>
      <c r="AC360" s="2">
        <f>_xlfn.AGGREGATE(8,6,$AA$3:AA360)</f>
        <v>143.26836645943447</v>
      </c>
      <c r="AD360" s="2">
        <f t="shared" si="183"/>
        <v>-1.1487115154130469</v>
      </c>
      <c r="AF360" s="2">
        <f t="shared" si="172"/>
        <v>-254.5</v>
      </c>
      <c r="AG360" s="2">
        <f>_xlfn.AGGREGATE(1,6,$AF$3:AF360)</f>
        <v>-146.41340782122904</v>
      </c>
      <c r="AH360" s="2">
        <f>_xlfn.AGGREGATE(8,6,$AF$3:AF360)</f>
        <v>90.005482695235827</v>
      </c>
      <c r="AI360" s="2">
        <f t="shared" si="173"/>
        <v>-1.2008889785609937</v>
      </c>
      <c r="AK360" s="25">
        <v>4.4712306452097597</v>
      </c>
      <c r="AL360" s="4">
        <f t="shared" si="174"/>
        <v>-6.0386930228970837</v>
      </c>
      <c r="AM360" s="4">
        <f t="shared" si="175"/>
        <v>1.8741929460142082E-2</v>
      </c>
      <c r="AN360" s="4">
        <f t="shared" si="176"/>
        <v>1.5487204482271821</v>
      </c>
      <c r="AO360" s="2">
        <f t="shared" si="177"/>
        <v>4.4712306452097597</v>
      </c>
      <c r="AP360" s="4">
        <f t="shared" si="192"/>
        <v>3.6685659453340329</v>
      </c>
      <c r="AQ360" s="4">
        <f t="shared" si="191"/>
        <v>4.1000606407141635</v>
      </c>
      <c r="AR360" s="4">
        <f t="shared" si="178"/>
        <v>0.43149469538013063</v>
      </c>
      <c r="AU360" s="10" t="e">
        <f t="shared" si="162"/>
        <v>#N/A</v>
      </c>
      <c r="AV360" s="10" t="e">
        <f t="shared" si="163"/>
        <v>#N/A</v>
      </c>
      <c r="AX360" s="21">
        <f t="shared" si="184"/>
        <v>2015</v>
      </c>
      <c r="AY360" s="8">
        <f t="shared" si="185"/>
        <v>2015</v>
      </c>
      <c r="AZ360" s="44">
        <f t="shared" si="179"/>
        <v>0</v>
      </c>
      <c r="BA360" s="5" t="e">
        <f t="shared" si="180"/>
        <v>#N/A</v>
      </c>
      <c r="BB360" s="5" t="e">
        <f t="shared" si="181"/>
        <v>#N/A</v>
      </c>
      <c r="BZ360">
        <v>358</v>
      </c>
      <c r="CA360" s="8">
        <v>0</v>
      </c>
      <c r="CB360" s="8">
        <f t="shared" si="186"/>
        <v>7679.5</v>
      </c>
      <c r="CC360" s="8">
        <v>0</v>
      </c>
      <c r="CD360" s="33">
        <f t="shared" si="187"/>
        <v>6102</v>
      </c>
      <c r="CE360" s="8">
        <v>0</v>
      </c>
      <c r="CF360" s="8">
        <f t="shared" si="188"/>
        <v>5547</v>
      </c>
      <c r="CG360" s="8">
        <v>0</v>
      </c>
      <c r="CH360" s="8">
        <f t="shared" si="189"/>
        <v>6045</v>
      </c>
      <c r="CI360">
        <f t="shared" si="190"/>
        <v>25373.5</v>
      </c>
      <c r="CJ360" s="34">
        <f t="shared" si="182"/>
        <v>0</v>
      </c>
    </row>
    <row r="361" spans="1:88" x14ac:dyDescent="0.25">
      <c r="A361" s="1">
        <v>41442</v>
      </c>
      <c r="B361">
        <v>7065</v>
      </c>
      <c r="C361">
        <v>1835</v>
      </c>
      <c r="D361" s="2">
        <v>1851</v>
      </c>
      <c r="E361">
        <v>2105</v>
      </c>
      <c r="F361" s="26">
        <v>2105</v>
      </c>
      <c r="G361" s="2">
        <f t="shared" si="161"/>
        <v>5230</v>
      </c>
      <c r="H361" s="2">
        <f>_xlfn.AGGREGATE(1,6,$G$3:G361)</f>
        <v>5825.050139275766</v>
      </c>
      <c r="I361" s="2">
        <f>_xlfn.AGGREGATE(8,6,$G$3:G361)</f>
        <v>305.55972305319995</v>
      </c>
      <c r="J361" s="2">
        <f t="shared" si="164"/>
        <v>-1.9474102585574209</v>
      </c>
      <c r="K361" s="2"/>
      <c r="L361" s="2">
        <f t="shared" si="165"/>
        <v>5214</v>
      </c>
      <c r="M361" s="2">
        <f>_xlfn.AGGREGATE(1,6,$L$3:L361)</f>
        <v>5882.3328690807803</v>
      </c>
      <c r="N361" s="2">
        <f>_xlfn.AGGREGATE(8,6,$L$3:L361)</f>
        <v>335.25812861945263</v>
      </c>
      <c r="O361" s="2">
        <f t="shared" si="166"/>
        <v>-1.9934874415510344</v>
      </c>
      <c r="P361" s="2"/>
      <c r="Q361" s="2">
        <f t="shared" si="167"/>
        <v>4960</v>
      </c>
      <c r="R361" s="2">
        <f>_xlfn.AGGREGATE(1,6,$Q$3:Q361)</f>
        <v>5735.619777158774</v>
      </c>
      <c r="S361" s="2">
        <f>_xlfn.AGGREGATE(8,6,$Q$3:Q361)</f>
        <v>360.65851727802993</v>
      </c>
      <c r="T361" s="2">
        <f t="shared" si="168"/>
        <v>-2.1505655349901316</v>
      </c>
      <c r="V361" s="2">
        <f t="shared" si="169"/>
        <v>-16</v>
      </c>
      <c r="W361" s="2">
        <f>_xlfn.AGGREGATE(1,6,$V$3:V361)</f>
        <v>57.282729805013929</v>
      </c>
      <c r="X361" s="2">
        <f>_xlfn.AGGREGATE(8,6,$V$3:V361)</f>
        <v>71.230892036334197</v>
      </c>
      <c r="Y361" s="2">
        <f t="shared" si="170"/>
        <v>-1.0288054481703404</v>
      </c>
      <c r="AA361" s="2">
        <f t="shared" si="171"/>
        <v>-270</v>
      </c>
      <c r="AB361" s="2">
        <f>_xlfn.AGGREGATE(1,6,$AA$3:AA361)</f>
        <v>-89.430362116991645</v>
      </c>
      <c r="AC361" s="2">
        <f>_xlfn.AGGREGATE(8,6,$AA$3:AA361)</f>
        <v>143.38663239066895</v>
      </c>
      <c r="AD361" s="2">
        <f t="shared" si="183"/>
        <v>-1.2593198882796213</v>
      </c>
      <c r="AF361" s="2">
        <f t="shared" si="172"/>
        <v>-254</v>
      </c>
      <c r="AG361" s="2">
        <f>_xlfn.AGGREGATE(1,6,$AF$3:AF361)</f>
        <v>-146.71309192200556</v>
      </c>
      <c r="AH361" s="2">
        <f>_xlfn.AGGREGATE(8,6,$AF$3:AF361)</f>
        <v>90.058723467594859</v>
      </c>
      <c r="AI361" s="2">
        <f t="shared" si="173"/>
        <v>-1.1912994538124746</v>
      </c>
      <c r="AK361" s="25">
        <v>4.6011848770822272</v>
      </c>
      <c r="AL361" s="4">
        <f t="shared" si="174"/>
        <v>-6.0914632350985869</v>
      </c>
      <c r="AM361" s="4">
        <f t="shared" si="175"/>
        <v>-0.34071507789254074</v>
      </c>
      <c r="AN361" s="4">
        <f t="shared" si="176"/>
        <v>1.8309934359089004</v>
      </c>
      <c r="AO361" s="2">
        <f t="shared" si="177"/>
        <v>4.6011848770822272</v>
      </c>
      <c r="AP361" s="4">
        <f t="shared" si="192"/>
        <v>3.7287349086726262</v>
      </c>
      <c r="AQ361" s="4">
        <f t="shared" si="191"/>
        <v>4.1627011702601715</v>
      </c>
      <c r="AR361" s="4">
        <f t="shared" si="178"/>
        <v>0.43396626158754525</v>
      </c>
      <c r="AU361" s="10" t="e">
        <f t="shared" si="162"/>
        <v>#N/A</v>
      </c>
      <c r="AV361" s="10" t="e">
        <f t="shared" si="163"/>
        <v>#N/A</v>
      </c>
      <c r="AX361" s="21">
        <f t="shared" si="184"/>
        <v>2015</v>
      </c>
      <c r="AY361" s="8">
        <f t="shared" si="185"/>
        <v>2015</v>
      </c>
      <c r="AZ361" s="44">
        <f t="shared" si="179"/>
        <v>0</v>
      </c>
      <c r="BA361" s="5" t="e">
        <f t="shared" si="180"/>
        <v>#N/A</v>
      </c>
      <c r="BB361" s="5" t="e">
        <f t="shared" si="181"/>
        <v>#N/A</v>
      </c>
      <c r="BZ361">
        <v>359</v>
      </c>
      <c r="CA361" s="8">
        <v>0</v>
      </c>
      <c r="CB361" s="8">
        <f t="shared" si="186"/>
        <v>7679.5</v>
      </c>
      <c r="CC361" s="8">
        <v>0</v>
      </c>
      <c r="CD361" s="33">
        <f t="shared" si="187"/>
        <v>6102</v>
      </c>
      <c r="CE361" s="8">
        <v>0</v>
      </c>
      <c r="CF361" s="8">
        <f t="shared" si="188"/>
        <v>5547</v>
      </c>
      <c r="CG361" s="8">
        <v>0</v>
      </c>
      <c r="CH361" s="8">
        <f t="shared" si="189"/>
        <v>6045</v>
      </c>
      <c r="CI361">
        <f t="shared" si="190"/>
        <v>25373.5</v>
      </c>
      <c r="CJ361" s="34">
        <f t="shared" si="182"/>
        <v>0</v>
      </c>
    </row>
    <row r="362" spans="1:88" x14ac:dyDescent="0.25">
      <c r="A362" s="1">
        <v>41443</v>
      </c>
      <c r="B362">
        <v>7010</v>
      </c>
      <c r="C362">
        <v>1837.5</v>
      </c>
      <c r="D362" s="2">
        <v>1851.5</v>
      </c>
      <c r="E362">
        <v>2083</v>
      </c>
      <c r="F362" s="26">
        <v>2083</v>
      </c>
      <c r="G362" s="2">
        <f t="shared" si="161"/>
        <v>5172.5</v>
      </c>
      <c r="H362" s="2">
        <f>_xlfn.AGGREGATE(1,6,$G$3:G362)</f>
        <v>5823.2375000000002</v>
      </c>
      <c r="I362" s="2">
        <f>_xlfn.AGGREGATE(8,6,$G$3:G362)</f>
        <v>307.06179286165928</v>
      </c>
      <c r="J362" s="2">
        <f t="shared" si="164"/>
        <v>-2.1192395639179287</v>
      </c>
      <c r="K362" s="2"/>
      <c r="L362" s="2">
        <f t="shared" si="165"/>
        <v>5158.5</v>
      </c>
      <c r="M362" s="2">
        <f>_xlfn.AGGREGATE(1,6,$L$3:L362)</f>
        <v>5880.3222222222221</v>
      </c>
      <c r="N362" s="2">
        <f>_xlfn.AGGREGATE(8,6,$L$3:L362)</f>
        <v>336.95270541535706</v>
      </c>
      <c r="O362" s="2">
        <f t="shared" si="166"/>
        <v>-2.1422063411909442</v>
      </c>
      <c r="P362" s="2"/>
      <c r="Q362" s="2">
        <f t="shared" si="167"/>
        <v>4927</v>
      </c>
      <c r="R362" s="2">
        <f>_xlfn.AGGREGATE(1,6,$Q$3:Q362)</f>
        <v>5733.3736111111111</v>
      </c>
      <c r="S362" s="2">
        <f>_xlfn.AGGREGATE(8,6,$Q$3:Q362)</f>
        <v>362.66306246028273</v>
      </c>
      <c r="T362" s="2">
        <f t="shared" si="168"/>
        <v>-2.2234787453696683</v>
      </c>
      <c r="V362" s="2">
        <f t="shared" si="169"/>
        <v>-14</v>
      </c>
      <c r="W362" s="2">
        <f>_xlfn.AGGREGATE(1,6,$V$3:V362)</f>
        <v>57.084722222222226</v>
      </c>
      <c r="X362" s="2">
        <f>_xlfn.AGGREGATE(8,6,$V$3:V362)</f>
        <v>71.23076087174195</v>
      </c>
      <c r="Y362" s="2">
        <f t="shared" si="170"/>
        <v>-0.99794978113763688</v>
      </c>
      <c r="AA362" s="2">
        <f t="shared" si="171"/>
        <v>-245.5</v>
      </c>
      <c r="AB362" s="2">
        <f>_xlfn.AGGREGATE(1,6,$AA$3:AA362)</f>
        <v>-89.863888888888894</v>
      </c>
      <c r="AC362" s="2">
        <f>_xlfn.AGGREGATE(8,6,$AA$3:AA362)</f>
        <v>143.42276115808772</v>
      </c>
      <c r="AD362" s="2">
        <f t="shared" si="183"/>
        <v>-1.0851562879866832</v>
      </c>
      <c r="AF362" s="2">
        <f t="shared" si="172"/>
        <v>-231.5</v>
      </c>
      <c r="AG362" s="2">
        <f>_xlfn.AGGREGATE(1,6,$AF$3:AF362)</f>
        <v>-146.94861111111112</v>
      </c>
      <c r="AH362" s="2">
        <f>_xlfn.AGGREGATE(8,6,$AF$3:AF362)</f>
        <v>90.044199012755769</v>
      </c>
      <c r="AI362" s="2">
        <f t="shared" si="173"/>
        <v>-0.93899873413179269</v>
      </c>
      <c r="AK362" s="25">
        <v>4.2476337674881437</v>
      </c>
      <c r="AL362" s="4">
        <f t="shared" si="174"/>
        <v>-6.4849246504785416</v>
      </c>
      <c r="AM362" s="4">
        <f t="shared" si="175"/>
        <v>3.61334947936085E-2</v>
      </c>
      <c r="AN362" s="4">
        <f t="shared" si="176"/>
        <v>2.2011573881967887</v>
      </c>
      <c r="AO362" s="2">
        <f t="shared" si="177"/>
        <v>4.2476337674881437</v>
      </c>
      <c r="AP362" s="4">
        <f t="shared" si="192"/>
        <v>3.7622122544026597</v>
      </c>
      <c r="AQ362" s="4">
        <f t="shared" si="191"/>
        <v>4.1733177449136685</v>
      </c>
      <c r="AR362" s="4">
        <f t="shared" si="178"/>
        <v>0.41110549051100875</v>
      </c>
      <c r="AU362" s="10" t="e">
        <f t="shared" si="162"/>
        <v>#N/A</v>
      </c>
      <c r="AV362" s="10" t="e">
        <f t="shared" si="163"/>
        <v>#N/A</v>
      </c>
      <c r="AX362" s="21">
        <f t="shared" si="184"/>
        <v>2015</v>
      </c>
      <c r="AY362" s="8">
        <f t="shared" si="185"/>
        <v>2015</v>
      </c>
      <c r="AZ362" s="44">
        <f t="shared" si="179"/>
        <v>0</v>
      </c>
      <c r="BA362" s="5" t="e">
        <f t="shared" si="180"/>
        <v>#N/A</v>
      </c>
      <c r="BB362" s="5" t="e">
        <f t="shared" si="181"/>
        <v>#N/A</v>
      </c>
      <c r="BZ362">
        <v>360</v>
      </c>
      <c r="CA362" s="8">
        <v>0</v>
      </c>
      <c r="CB362" s="8">
        <f t="shared" si="186"/>
        <v>7679.5</v>
      </c>
      <c r="CC362" s="8">
        <v>0</v>
      </c>
      <c r="CD362" s="33">
        <f t="shared" si="187"/>
        <v>6102</v>
      </c>
      <c r="CE362" s="8">
        <v>0</v>
      </c>
      <c r="CF362" s="8">
        <f t="shared" si="188"/>
        <v>5547</v>
      </c>
      <c r="CG362" s="8">
        <v>0</v>
      </c>
      <c r="CH362" s="8">
        <f t="shared" si="189"/>
        <v>6045</v>
      </c>
      <c r="CI362">
        <f t="shared" si="190"/>
        <v>25373.5</v>
      </c>
      <c r="CJ362" s="34">
        <f t="shared" si="182"/>
        <v>0</v>
      </c>
    </row>
    <row r="363" spans="1:88" x14ac:dyDescent="0.25">
      <c r="A363" s="1">
        <v>41444</v>
      </c>
      <c r="B363">
        <v>7003</v>
      </c>
      <c r="C363">
        <v>1836.5</v>
      </c>
      <c r="D363" s="2">
        <v>1870</v>
      </c>
      <c r="E363">
        <v>2091</v>
      </c>
      <c r="F363" s="26">
        <v>2091</v>
      </c>
      <c r="G363" s="2">
        <f t="shared" si="161"/>
        <v>5166.5</v>
      </c>
      <c r="H363" s="2">
        <f>_xlfn.AGGREGATE(1,6,$G$3:G363)</f>
        <v>5821.4182825484768</v>
      </c>
      <c r="I363" s="2">
        <f>_xlfn.AGGREGATE(8,6,$G$3:G363)</f>
        <v>308.57284509857698</v>
      </c>
      <c r="J363" s="2">
        <f t="shared" si="164"/>
        <v>-2.1224106169784833</v>
      </c>
      <c r="K363" s="2"/>
      <c r="L363" s="2">
        <f t="shared" si="165"/>
        <v>5133</v>
      </c>
      <c r="M363" s="2">
        <f>_xlfn.AGGREGATE(1,6,$L$3:L363)</f>
        <v>5878.252077562327</v>
      </c>
      <c r="N363" s="2">
        <f>_xlfn.AGGREGATE(8,6,$L$3:L363)</f>
        <v>338.77042081917301</v>
      </c>
      <c r="O363" s="2">
        <f t="shared" si="166"/>
        <v>-2.199873518355735</v>
      </c>
      <c r="P363" s="2"/>
      <c r="Q363" s="2">
        <f t="shared" si="167"/>
        <v>4912</v>
      </c>
      <c r="R363" s="2">
        <f>_xlfn.AGGREGATE(1,6,$Q$3:Q363)</f>
        <v>5731.0983379501386</v>
      </c>
      <c r="S363" s="2">
        <f>_xlfn.AGGREGATE(8,6,$Q$3:Q363)</f>
        <v>364.7243281593021</v>
      </c>
      <c r="T363" s="2">
        <f t="shared" si="168"/>
        <v>-2.2458012112435166</v>
      </c>
      <c r="V363" s="2">
        <f t="shared" si="169"/>
        <v>-33.5</v>
      </c>
      <c r="W363" s="2">
        <f>_xlfn.AGGREGATE(1,6,$V$3:V363)</f>
        <v>56.833795013850413</v>
      </c>
      <c r="X363" s="2">
        <f>_xlfn.AGGREGATE(8,6,$V$3:V363)</f>
        <v>71.291188759475347</v>
      </c>
      <c r="Y363" s="2">
        <f t="shared" si="170"/>
        <v>-1.267110236001558</v>
      </c>
      <c r="AA363" s="2">
        <f t="shared" si="171"/>
        <v>-254.5</v>
      </c>
      <c r="AB363" s="2">
        <f>_xlfn.AGGREGATE(1,6,$AA$3:AA363)</f>
        <v>-90.319944598337955</v>
      </c>
      <c r="AC363" s="2">
        <f>_xlfn.AGGREGATE(8,6,$AA$3:AA363)</f>
        <v>143.48513099101731</v>
      </c>
      <c r="AD363" s="2">
        <f t="shared" si="183"/>
        <v>-1.1442304458149068</v>
      </c>
      <c r="AF363" s="2">
        <f t="shared" si="172"/>
        <v>-221</v>
      </c>
      <c r="AG363" s="2">
        <f>_xlfn.AGGREGATE(1,6,$AF$3:AF363)</f>
        <v>-147.15373961218836</v>
      </c>
      <c r="AH363" s="2">
        <f>_xlfn.AGGREGATE(8,6,$AF$3:AF363)</f>
        <v>90.003588993559987</v>
      </c>
      <c r="AI363" s="2">
        <f t="shared" si="173"/>
        <v>-0.82048128539735843</v>
      </c>
      <c r="AK363" s="25">
        <v>4.2105129424557814</v>
      </c>
      <c r="AL363" s="4">
        <f t="shared" si="174"/>
        <v>-6.5680853465777354</v>
      </c>
      <c r="AM363" s="4">
        <f t="shared" si="175"/>
        <v>-0.28893006483798156</v>
      </c>
      <c r="AN363" s="4">
        <f t="shared" si="176"/>
        <v>2.6465024689599348</v>
      </c>
      <c r="AO363" s="2">
        <f t="shared" si="177"/>
        <v>4.2105129424557814</v>
      </c>
      <c r="AP363" s="4">
        <f t="shared" si="192"/>
        <v>3.7911348794383453</v>
      </c>
      <c r="AQ363" s="4">
        <f t="shared" si="191"/>
        <v>4.1779671446064324</v>
      </c>
      <c r="AR363" s="4">
        <f t="shared" si="178"/>
        <v>0.38683226516808711</v>
      </c>
      <c r="AU363" s="10" t="e">
        <f t="shared" si="162"/>
        <v>#N/A</v>
      </c>
      <c r="AV363" s="10" t="e">
        <f t="shared" si="163"/>
        <v>#N/A</v>
      </c>
      <c r="AX363" s="21">
        <f t="shared" si="184"/>
        <v>2015</v>
      </c>
      <c r="AY363" s="8">
        <f t="shared" si="185"/>
        <v>2015</v>
      </c>
      <c r="AZ363" s="44">
        <f t="shared" si="179"/>
        <v>0</v>
      </c>
      <c r="BA363" s="5" t="e">
        <f t="shared" si="180"/>
        <v>#N/A</v>
      </c>
      <c r="BB363" s="5" t="e">
        <f t="shared" si="181"/>
        <v>#N/A</v>
      </c>
      <c r="BZ363">
        <v>361</v>
      </c>
      <c r="CA363" s="8">
        <v>0</v>
      </c>
      <c r="CB363" s="8">
        <f t="shared" si="186"/>
        <v>7679.5</v>
      </c>
      <c r="CC363" s="8">
        <v>0</v>
      </c>
      <c r="CD363" s="33">
        <f t="shared" si="187"/>
        <v>6102</v>
      </c>
      <c r="CE363" s="8">
        <v>0</v>
      </c>
      <c r="CF363" s="8">
        <f t="shared" si="188"/>
        <v>5547</v>
      </c>
      <c r="CG363" s="8">
        <v>0</v>
      </c>
      <c r="CH363" s="8">
        <f t="shared" si="189"/>
        <v>6045</v>
      </c>
      <c r="CI363">
        <f t="shared" si="190"/>
        <v>25373.5</v>
      </c>
      <c r="CJ363" s="34">
        <f t="shared" si="182"/>
        <v>0</v>
      </c>
    </row>
    <row r="364" spans="1:88" x14ac:dyDescent="0.25">
      <c r="A364" s="1">
        <v>41445</v>
      </c>
      <c r="B364">
        <v>6835</v>
      </c>
      <c r="C364">
        <v>1794</v>
      </c>
      <c r="D364" s="2">
        <v>1831</v>
      </c>
      <c r="E364">
        <v>2017</v>
      </c>
      <c r="F364" s="26">
        <v>2017</v>
      </c>
      <c r="G364" s="2">
        <f t="shared" si="161"/>
        <v>5041</v>
      </c>
      <c r="H364" s="2">
        <f>_xlfn.AGGREGATE(1,6,$G$3:G364)</f>
        <v>5819.2624309392268</v>
      </c>
      <c r="I364" s="2">
        <f>_xlfn.AGGREGATE(8,6,$G$3:G364)</f>
        <v>310.85686111961604</v>
      </c>
      <c r="J364" s="2">
        <f t="shared" si="164"/>
        <v>-2.5036038391951578</v>
      </c>
      <c r="K364" s="2"/>
      <c r="L364" s="2">
        <f t="shared" si="165"/>
        <v>5004</v>
      </c>
      <c r="M364" s="2">
        <f>_xlfn.AGGREGATE(1,6,$L$3:L364)</f>
        <v>5875.8370165745855</v>
      </c>
      <c r="N364" s="2">
        <f>_xlfn.AGGREGATE(8,6,$L$3:L364)</f>
        <v>341.39992106347785</v>
      </c>
      <c r="O364" s="2">
        <f t="shared" si="166"/>
        <v>-2.5537118282241238</v>
      </c>
      <c r="P364" s="2"/>
      <c r="Q364" s="2">
        <f t="shared" si="167"/>
        <v>4818</v>
      </c>
      <c r="R364" s="2">
        <f>_xlfn.AGGREGATE(1,6,$Q$3:Q364)</f>
        <v>5728.575966850829</v>
      </c>
      <c r="S364" s="2">
        <f>_xlfn.AGGREGATE(8,6,$Q$3:Q364)</f>
        <v>367.3597377160205</v>
      </c>
      <c r="T364" s="2">
        <f t="shared" si="168"/>
        <v>-2.4787037700759957</v>
      </c>
      <c r="V364" s="2">
        <f t="shared" si="169"/>
        <v>-37</v>
      </c>
      <c r="W364" s="2">
        <f>_xlfn.AGGREGATE(1,6,$V$3:V364)</f>
        <v>56.574585635359114</v>
      </c>
      <c r="X364" s="2">
        <f>_xlfn.AGGREGATE(8,6,$V$3:V364)</f>
        <v>71.362799364343843</v>
      </c>
      <c r="Y364" s="2">
        <f t="shared" si="170"/>
        <v>-1.3112516110475525</v>
      </c>
      <c r="AA364" s="2">
        <f t="shared" si="171"/>
        <v>-223</v>
      </c>
      <c r="AB364" s="2">
        <f>_xlfn.AGGREGATE(1,6,$AA$3:AA364)</f>
        <v>-90.686464088397784</v>
      </c>
      <c r="AC364" s="2">
        <f>_xlfn.AGGREGATE(8,6,$AA$3:AA364)</f>
        <v>143.45593548025087</v>
      </c>
      <c r="AD364" s="2">
        <f t="shared" si="183"/>
        <v>-0.92232876575411837</v>
      </c>
      <c r="AF364" s="2">
        <f t="shared" si="172"/>
        <v>-186</v>
      </c>
      <c r="AG364" s="2">
        <f>_xlfn.AGGREGATE(1,6,$AF$3:AF364)</f>
        <v>-147.26104972375691</v>
      </c>
      <c r="AH364" s="2">
        <f>_xlfn.AGGREGATE(8,6,$AF$3:AF364)</f>
        <v>89.902311636420748</v>
      </c>
      <c r="AI364" s="2">
        <f t="shared" si="173"/>
        <v>-0.43090049155698651</v>
      </c>
      <c r="AK364" s="25">
        <v>3.8319330273871008</v>
      </c>
      <c r="AL364" s="4">
        <f t="shared" si="174"/>
        <v>-7.5360194374952769</v>
      </c>
      <c r="AM364" s="4">
        <f t="shared" si="175"/>
        <v>0.27002346239348696</v>
      </c>
      <c r="AN364" s="4">
        <f t="shared" si="176"/>
        <v>3.4340629477146898</v>
      </c>
      <c r="AO364" s="2">
        <f t="shared" si="177"/>
        <v>3.8319330273871008</v>
      </c>
      <c r="AP364" s="4">
        <f t="shared" si="192"/>
        <v>3.7937670180156848</v>
      </c>
      <c r="AQ364" s="4">
        <f t="shared" si="191"/>
        <v>4.1347128799540158</v>
      </c>
      <c r="AR364" s="4">
        <f t="shared" si="178"/>
        <v>0.34094586193833099</v>
      </c>
      <c r="AU364" s="10" t="e">
        <f t="shared" si="162"/>
        <v>#N/A</v>
      </c>
      <c r="AV364" s="10" t="e">
        <f t="shared" si="163"/>
        <v>#N/A</v>
      </c>
      <c r="AX364" s="21">
        <f t="shared" si="184"/>
        <v>2015</v>
      </c>
      <c r="AY364" s="8">
        <f t="shared" si="185"/>
        <v>2015</v>
      </c>
      <c r="AZ364" s="44">
        <f t="shared" si="179"/>
        <v>0</v>
      </c>
      <c r="BA364" s="5" t="e">
        <f t="shared" si="180"/>
        <v>#N/A</v>
      </c>
      <c r="BB364" s="5" t="e">
        <f t="shared" si="181"/>
        <v>#N/A</v>
      </c>
      <c r="BZ364">
        <v>362</v>
      </c>
      <c r="CA364" s="8">
        <v>0</v>
      </c>
      <c r="CB364" s="8">
        <f t="shared" si="186"/>
        <v>7679.5</v>
      </c>
      <c r="CC364" s="8">
        <v>0</v>
      </c>
      <c r="CD364" s="33">
        <f t="shared" si="187"/>
        <v>6102</v>
      </c>
      <c r="CE364" s="8">
        <v>0</v>
      </c>
      <c r="CF364" s="8">
        <f t="shared" si="188"/>
        <v>5547</v>
      </c>
      <c r="CG364" s="8">
        <v>0</v>
      </c>
      <c r="CH364" s="8">
        <f t="shared" si="189"/>
        <v>6045</v>
      </c>
      <c r="CI364">
        <f t="shared" si="190"/>
        <v>25373.5</v>
      </c>
      <c r="CJ364" s="34">
        <f t="shared" si="182"/>
        <v>0</v>
      </c>
    </row>
    <row r="365" spans="1:88" x14ac:dyDescent="0.25">
      <c r="A365" s="1">
        <v>41446</v>
      </c>
      <c r="B365">
        <v>6805.5</v>
      </c>
      <c r="C365">
        <v>1792.5</v>
      </c>
      <c r="D365" s="2">
        <v>1844.5</v>
      </c>
      <c r="E365">
        <v>2025.5</v>
      </c>
      <c r="F365" s="26">
        <v>2025.5</v>
      </c>
      <c r="G365" s="2">
        <f t="shared" si="161"/>
        <v>5013</v>
      </c>
      <c r="H365" s="2">
        <f>_xlfn.AGGREGATE(1,6,$G$3:G365)</f>
        <v>5817.0413223140495</v>
      </c>
      <c r="I365" s="2">
        <f>_xlfn.AGGREGATE(8,6,$G$3:G365)</f>
        <v>313.29163314258739</v>
      </c>
      <c r="J365" s="2">
        <f t="shared" si="164"/>
        <v>-2.5664308818234822</v>
      </c>
      <c r="K365" s="2"/>
      <c r="L365" s="2">
        <f t="shared" si="165"/>
        <v>4961</v>
      </c>
      <c r="M365" s="2">
        <f>_xlfn.AGGREGATE(1,6,$L$3:L365)</f>
        <v>5873.3168044077138</v>
      </c>
      <c r="N365" s="2">
        <f>_xlfn.AGGREGATE(8,6,$L$3:L365)</f>
        <v>344.28484264033727</v>
      </c>
      <c r="O365" s="2">
        <f t="shared" si="166"/>
        <v>-2.6498895432372556</v>
      </c>
      <c r="P365" s="2"/>
      <c r="Q365" s="2">
        <f t="shared" si="167"/>
        <v>4780</v>
      </c>
      <c r="R365" s="2">
        <f>_xlfn.AGGREGATE(1,6,$Q$3:Q365)</f>
        <v>5725.9628099173551</v>
      </c>
      <c r="S365" s="2">
        <f>_xlfn.AGGREGATE(8,6,$Q$3:Q365)</f>
        <v>370.20717758189272</v>
      </c>
      <c r="T365" s="2">
        <f t="shared" si="168"/>
        <v>-2.5552254715755769</v>
      </c>
      <c r="V365" s="2">
        <f t="shared" si="169"/>
        <v>-52</v>
      </c>
      <c r="W365" s="2">
        <f>_xlfn.AGGREGATE(1,6,$V$3:V365)</f>
        <v>56.275482093663911</v>
      </c>
      <c r="X365" s="2">
        <f>_xlfn.AGGREGATE(8,6,$V$3:V365)</f>
        <v>71.491295811683969</v>
      </c>
      <c r="Y365" s="2">
        <f t="shared" si="170"/>
        <v>-1.51452678069892</v>
      </c>
      <c r="AA365" s="2">
        <f t="shared" si="171"/>
        <v>-233</v>
      </c>
      <c r="AB365" s="2">
        <f>_xlfn.AGGREGATE(1,6,$AA$3:AA365)</f>
        <v>-91.078512396694208</v>
      </c>
      <c r="AC365" s="2">
        <f>_xlfn.AGGREGATE(8,6,$AA$3:AA365)</f>
        <v>143.45226514680229</v>
      </c>
      <c r="AD365" s="2">
        <f t="shared" si="183"/>
        <v>-0.98932901099937343</v>
      </c>
      <c r="AF365" s="2">
        <f t="shared" si="172"/>
        <v>-181</v>
      </c>
      <c r="AG365" s="2">
        <f>_xlfn.AGGREGATE(1,6,$AF$3:AF365)</f>
        <v>-147.35399449035813</v>
      </c>
      <c r="AH365" s="2">
        <f>_xlfn.AGGREGATE(8,6,$AF$3:AF365)</f>
        <v>89.795808489795661</v>
      </c>
      <c r="AI365" s="2">
        <f t="shared" si="173"/>
        <v>-0.3746946107564183</v>
      </c>
      <c r="AK365" s="25">
        <v>3.9192490933313686</v>
      </c>
      <c r="AL365" s="4">
        <f t="shared" si="174"/>
        <v>-7.7715458966363151</v>
      </c>
      <c r="AM365" s="4">
        <f t="shared" si="175"/>
        <v>6.2575090125188804E-2</v>
      </c>
      <c r="AN365" s="4">
        <f t="shared" si="176"/>
        <v>3.7897217131797576</v>
      </c>
      <c r="AO365" s="2">
        <f t="shared" si="177"/>
        <v>3.9192490933313686</v>
      </c>
      <c r="AP365" s="4">
        <f t="shared" si="192"/>
        <v>3.8018626357779874</v>
      </c>
      <c r="AQ365" s="4">
        <f t="shared" si="191"/>
        <v>4.1077799066261846</v>
      </c>
      <c r="AR365" s="4">
        <f t="shared" si="178"/>
        <v>0.3059172708481972</v>
      </c>
      <c r="AU365" s="10" t="e">
        <f t="shared" si="162"/>
        <v>#N/A</v>
      </c>
      <c r="AV365" s="10" t="e">
        <f t="shared" si="163"/>
        <v>#N/A</v>
      </c>
      <c r="AX365" s="21">
        <f t="shared" si="184"/>
        <v>2015</v>
      </c>
      <c r="AY365" s="8">
        <f t="shared" si="185"/>
        <v>2015</v>
      </c>
      <c r="AZ365" s="44">
        <f t="shared" si="179"/>
        <v>0</v>
      </c>
      <c r="BA365" s="5" t="e">
        <f t="shared" si="180"/>
        <v>#N/A</v>
      </c>
      <c r="BB365" s="5" t="e">
        <f t="shared" si="181"/>
        <v>#N/A</v>
      </c>
      <c r="BZ365">
        <v>363</v>
      </c>
      <c r="CA365" s="8">
        <v>0</v>
      </c>
      <c r="CB365" s="8">
        <f t="shared" si="186"/>
        <v>7679.5</v>
      </c>
      <c r="CC365" s="8">
        <v>0</v>
      </c>
      <c r="CD365" s="33">
        <f t="shared" si="187"/>
        <v>6102</v>
      </c>
      <c r="CE365" s="8">
        <v>0</v>
      </c>
      <c r="CF365" s="8">
        <f t="shared" si="188"/>
        <v>5547</v>
      </c>
      <c r="CG365" s="8">
        <v>0</v>
      </c>
      <c r="CH365" s="8">
        <f t="shared" si="189"/>
        <v>6045</v>
      </c>
      <c r="CI365">
        <f t="shared" si="190"/>
        <v>25373.5</v>
      </c>
      <c r="CJ365" s="34">
        <f t="shared" si="182"/>
        <v>0</v>
      </c>
    </row>
    <row r="366" spans="1:88" x14ac:dyDescent="0.25">
      <c r="A366" s="1">
        <v>41449</v>
      </c>
      <c r="B366">
        <v>6675</v>
      </c>
      <c r="C366">
        <v>1775.5</v>
      </c>
      <c r="D366" s="2">
        <v>1820.5</v>
      </c>
      <c r="E366">
        <v>2002</v>
      </c>
      <c r="F366" s="26">
        <v>2002</v>
      </c>
      <c r="G366" s="2">
        <f t="shared" si="161"/>
        <v>4899.5</v>
      </c>
      <c r="H366" s="2">
        <f>_xlfn.AGGREGATE(1,6,$G$3:G366)</f>
        <v>5814.5206043956041</v>
      </c>
      <c r="I366" s="2">
        <f>_xlfn.AGGREGATE(8,6,$G$3:G366)</f>
        <v>316.52568434083952</v>
      </c>
      <c r="J366" s="2">
        <f t="shared" si="164"/>
        <v>-2.8908257675869882</v>
      </c>
      <c r="K366" s="2"/>
      <c r="L366" s="2">
        <f t="shared" si="165"/>
        <v>4854.5</v>
      </c>
      <c r="M366" s="2">
        <f>_xlfn.AGGREGATE(1,6,$L$3:L366)</f>
        <v>5870.5178571428569</v>
      </c>
      <c r="N366" s="2">
        <f>_xlfn.AGGREGATE(8,6,$L$3:L366)</f>
        <v>347.92268647831412</v>
      </c>
      <c r="O366" s="2">
        <f t="shared" si="166"/>
        <v>-2.9202403195578479</v>
      </c>
      <c r="P366" s="2"/>
      <c r="Q366" s="2">
        <f t="shared" si="167"/>
        <v>4673</v>
      </c>
      <c r="R366" s="2">
        <f>_xlfn.AGGREGATE(1,6,$Q$3:Q366)</f>
        <v>5723.0700549450548</v>
      </c>
      <c r="S366" s="2">
        <f>_xlfn.AGGREGATE(8,6,$Q$3:Q366)</f>
        <v>373.7839342476417</v>
      </c>
      <c r="T366" s="2">
        <f t="shared" si="168"/>
        <v>-2.8092969192446771</v>
      </c>
      <c r="V366" s="2">
        <f t="shared" si="169"/>
        <v>-45</v>
      </c>
      <c r="W366" s="2">
        <f>_xlfn.AGGREGATE(1,6,$V$3:V366)</f>
        <v>55.997252747252745</v>
      </c>
      <c r="X366" s="2">
        <f>_xlfn.AGGREGATE(8,6,$V$3:V366)</f>
        <v>71.589556171917721</v>
      </c>
      <c r="Y366" s="2">
        <f t="shared" si="170"/>
        <v>-1.4107819373082064</v>
      </c>
      <c r="AA366" s="2">
        <f t="shared" si="171"/>
        <v>-226.5</v>
      </c>
      <c r="AB366" s="2">
        <f>_xlfn.AGGREGATE(1,6,$AA$3:AA366)</f>
        <v>-91.450549450549445</v>
      </c>
      <c r="AC366" s="2">
        <f>_xlfn.AGGREGATE(8,6,$AA$3:AA366)</f>
        <v>143.43033602033739</v>
      </c>
      <c r="AD366" s="2">
        <f t="shared" si="183"/>
        <v>-0.94156825045924408</v>
      </c>
      <c r="AF366" s="2">
        <f t="shared" si="172"/>
        <v>-181.5</v>
      </c>
      <c r="AG366" s="2">
        <f>_xlfn.AGGREGATE(1,6,$AF$3:AF366)</f>
        <v>-147.44780219780219</v>
      </c>
      <c r="AH366" s="2">
        <f>_xlfn.AGGREGATE(8,6,$AF$3:AF366)</f>
        <v>89.690187272476265</v>
      </c>
      <c r="AI366" s="2">
        <f t="shared" si="173"/>
        <v>-0.37966469730683239</v>
      </c>
      <c r="AK366" s="25">
        <v>4.130529867010754</v>
      </c>
      <c r="AL366" s="4">
        <f t="shared" si="174"/>
        <v>-8.6203630063895123</v>
      </c>
      <c r="AM366" s="4">
        <f t="shared" si="175"/>
        <v>0.53847557981953764</v>
      </c>
      <c r="AN366" s="4">
        <f t="shared" si="176"/>
        <v>3.9513575595592223</v>
      </c>
      <c r="AO366" s="2">
        <f t="shared" si="177"/>
        <v>4.130529867010754</v>
      </c>
      <c r="AP366" s="4">
        <f t="shared" si="192"/>
        <v>3.8230669732768758</v>
      </c>
      <c r="AQ366" s="4">
        <f t="shared" si="191"/>
        <v>4.1106236516742563</v>
      </c>
      <c r="AR366" s="4">
        <f t="shared" si="178"/>
        <v>0.28755667839738042</v>
      </c>
      <c r="AU366" s="10" t="e">
        <f t="shared" si="162"/>
        <v>#N/A</v>
      </c>
      <c r="AV366" s="10" t="e">
        <f t="shared" si="163"/>
        <v>#N/A</v>
      </c>
      <c r="AX366" s="21">
        <f t="shared" si="184"/>
        <v>2015</v>
      </c>
      <c r="AY366" s="8">
        <f t="shared" si="185"/>
        <v>2015</v>
      </c>
      <c r="AZ366" s="44">
        <f t="shared" si="179"/>
        <v>0</v>
      </c>
      <c r="BA366" s="5" t="e">
        <f t="shared" si="180"/>
        <v>#N/A</v>
      </c>
      <c r="BB366" s="5" t="e">
        <f t="shared" si="181"/>
        <v>#N/A</v>
      </c>
      <c r="BZ366">
        <v>364</v>
      </c>
      <c r="CA366" s="8">
        <v>0</v>
      </c>
      <c r="CB366" s="8">
        <f t="shared" si="186"/>
        <v>7679.5</v>
      </c>
      <c r="CC366" s="8">
        <v>0</v>
      </c>
      <c r="CD366" s="33">
        <f t="shared" si="187"/>
        <v>6102</v>
      </c>
      <c r="CE366" s="8">
        <v>0</v>
      </c>
      <c r="CF366" s="8">
        <f t="shared" si="188"/>
        <v>5547</v>
      </c>
      <c r="CG366" s="8">
        <v>0</v>
      </c>
      <c r="CH366" s="8">
        <f t="shared" si="189"/>
        <v>6045</v>
      </c>
      <c r="CI366">
        <f t="shared" si="190"/>
        <v>25373.5</v>
      </c>
      <c r="CJ366" s="34">
        <f t="shared" si="182"/>
        <v>0</v>
      </c>
    </row>
    <row r="367" spans="1:88" x14ac:dyDescent="0.25">
      <c r="A367" s="1">
        <v>41450</v>
      </c>
      <c r="B367">
        <v>6765</v>
      </c>
      <c r="C367">
        <v>1789.5</v>
      </c>
      <c r="D367" s="2">
        <v>1839</v>
      </c>
      <c r="E367">
        <v>2027.5</v>
      </c>
      <c r="F367" s="26">
        <v>2027.5</v>
      </c>
      <c r="G367" s="2">
        <f t="shared" si="161"/>
        <v>4975.5</v>
      </c>
      <c r="H367" s="2">
        <f>_xlfn.AGGREGATE(1,6,$G$3:G367)</f>
        <v>5812.2219178082196</v>
      </c>
      <c r="I367" s="2">
        <f>_xlfn.AGGREGATE(8,6,$G$3:G367)</f>
        <v>319.11969734245241</v>
      </c>
      <c r="J367" s="2">
        <f t="shared" si="164"/>
        <v>-2.621968887462061</v>
      </c>
      <c r="K367" s="2"/>
      <c r="L367" s="2">
        <f t="shared" si="165"/>
        <v>4926</v>
      </c>
      <c r="M367" s="2">
        <f>_xlfn.AGGREGATE(1,6,$L$3:L367)</f>
        <v>5867.9301369863015</v>
      </c>
      <c r="N367" s="2">
        <f>_xlfn.AGGREGATE(8,6,$L$3:L367)</f>
        <v>350.93589584975717</v>
      </c>
      <c r="O367" s="2">
        <f t="shared" si="166"/>
        <v>-2.6840518400248259</v>
      </c>
      <c r="P367" s="2"/>
      <c r="Q367" s="2">
        <f t="shared" si="167"/>
        <v>4737.5</v>
      </c>
      <c r="R367" s="2">
        <f>_xlfn.AGGREGATE(1,6,$Q$3:Q367)</f>
        <v>5720.3698630136987</v>
      </c>
      <c r="S367" s="2">
        <f>_xlfn.AGGREGATE(8,6,$Q$3:Q367)</f>
        <v>376.80974976295357</v>
      </c>
      <c r="T367" s="2">
        <f t="shared" si="168"/>
        <v>-2.6083981734337027</v>
      </c>
      <c r="V367" s="2">
        <f t="shared" si="169"/>
        <v>-49.5</v>
      </c>
      <c r="W367" s="2">
        <f>_xlfn.AGGREGATE(1,6,$V$3:V367)</f>
        <v>55.708219178082189</v>
      </c>
      <c r="X367" s="2">
        <f>_xlfn.AGGREGATE(8,6,$V$3:V367)</f>
        <v>71.703779448782413</v>
      </c>
      <c r="Y367" s="2">
        <f t="shared" si="170"/>
        <v>-1.4672618373377626</v>
      </c>
      <c r="AA367" s="2">
        <f t="shared" si="171"/>
        <v>-238</v>
      </c>
      <c r="AB367" s="2">
        <f>_xlfn.AGGREGATE(1,6,$AA$3:AA367)</f>
        <v>-91.852054794520555</v>
      </c>
      <c r="AC367" s="2">
        <f>_xlfn.AGGREGATE(8,6,$AA$3:AA367)</f>
        <v>143.43841226190486</v>
      </c>
      <c r="AD367" s="2">
        <f t="shared" si="183"/>
        <v>-1.0188898698810696</v>
      </c>
      <c r="AF367" s="2">
        <f t="shared" si="172"/>
        <v>-188.5</v>
      </c>
      <c r="AG367" s="2">
        <f>_xlfn.AGGREGATE(1,6,$AF$3:AF367)</f>
        <v>-147.56027397260274</v>
      </c>
      <c r="AH367" s="2">
        <f>_xlfn.AGGREGATE(8,6,$AF$3:AF367)</f>
        <v>89.592940554405359</v>
      </c>
      <c r="AI367" s="2">
        <f t="shared" si="173"/>
        <v>-0.45695258771573177</v>
      </c>
      <c r="AK367" s="25">
        <v>4.0842406310305037</v>
      </c>
      <c r="AL367" s="4">
        <f t="shared" si="174"/>
        <v>-7.9144189009205892</v>
      </c>
      <c r="AM367" s="4">
        <f t="shared" si="175"/>
        <v>0.13581718024322886</v>
      </c>
      <c r="AN367" s="4">
        <f t="shared" si="176"/>
        <v>3.6943610896468564</v>
      </c>
      <c r="AO367" s="2">
        <f t="shared" si="177"/>
        <v>4.0842406310305037</v>
      </c>
      <c r="AP367" s="4">
        <f t="shared" si="192"/>
        <v>3.8399168866803359</v>
      </c>
      <c r="AQ367" s="4">
        <f t="shared" si="191"/>
        <v>4.1073257740937876</v>
      </c>
      <c r="AR367" s="4">
        <f t="shared" si="178"/>
        <v>0.2674088874134517</v>
      </c>
      <c r="AU367" s="10" t="e">
        <f t="shared" si="162"/>
        <v>#N/A</v>
      </c>
      <c r="AV367" s="10" t="e">
        <f t="shared" si="163"/>
        <v>#N/A</v>
      </c>
      <c r="AX367" s="21">
        <f t="shared" si="184"/>
        <v>2015</v>
      </c>
      <c r="AY367" s="8">
        <f t="shared" si="185"/>
        <v>2015</v>
      </c>
      <c r="AZ367" s="44">
        <f t="shared" si="179"/>
        <v>0</v>
      </c>
      <c r="BA367" s="5" t="e">
        <f t="shared" si="180"/>
        <v>#N/A</v>
      </c>
      <c r="BB367" s="5" t="e">
        <f t="shared" si="181"/>
        <v>#N/A</v>
      </c>
      <c r="BZ367">
        <v>365</v>
      </c>
      <c r="CA367" s="8">
        <v>0</v>
      </c>
      <c r="CB367" s="8">
        <f t="shared" si="186"/>
        <v>7679.5</v>
      </c>
      <c r="CC367" s="8">
        <v>0</v>
      </c>
      <c r="CD367" s="33">
        <f t="shared" si="187"/>
        <v>6102</v>
      </c>
      <c r="CE367" s="8">
        <v>0</v>
      </c>
      <c r="CF367" s="8">
        <f t="shared" si="188"/>
        <v>5547</v>
      </c>
      <c r="CG367" s="8">
        <v>0</v>
      </c>
      <c r="CH367" s="8">
        <f t="shared" si="189"/>
        <v>6045</v>
      </c>
      <c r="CI367">
        <f t="shared" si="190"/>
        <v>25373.5</v>
      </c>
      <c r="CJ367" s="34">
        <f t="shared" si="182"/>
        <v>0</v>
      </c>
    </row>
    <row r="368" spans="1:88" x14ac:dyDescent="0.25">
      <c r="A368" s="1">
        <v>41451</v>
      </c>
      <c r="B368">
        <v>6715</v>
      </c>
      <c r="C368">
        <v>1779</v>
      </c>
      <c r="D368" s="2">
        <v>1835</v>
      </c>
      <c r="E368">
        <v>2037</v>
      </c>
      <c r="F368" s="26">
        <v>2037</v>
      </c>
      <c r="G368" s="2">
        <f t="shared" si="161"/>
        <v>4936</v>
      </c>
      <c r="H368" s="2">
        <f>_xlfn.AGGREGATE(1,6,$G$3:G368)</f>
        <v>5809.8278688524588</v>
      </c>
      <c r="I368" s="2">
        <f>_xlfn.AGGREGATE(8,6,$G$3:G368)</f>
        <v>321.94894582505248</v>
      </c>
      <c r="J368" s="2">
        <f t="shared" si="164"/>
        <v>-2.714181488040337</v>
      </c>
      <c r="K368" s="2"/>
      <c r="L368" s="2">
        <f t="shared" si="165"/>
        <v>4880</v>
      </c>
      <c r="M368" s="2">
        <f>_xlfn.AGGREGATE(1,6,$L$3:L368)</f>
        <v>5865.2308743169397</v>
      </c>
      <c r="N368" s="2">
        <f>_xlfn.AGGREGATE(8,6,$L$3:L368)</f>
        <v>354.230021460849</v>
      </c>
      <c r="O368" s="2">
        <f t="shared" si="166"/>
        <v>-2.7813308150840386</v>
      </c>
      <c r="P368" s="2"/>
      <c r="Q368" s="2">
        <f t="shared" si="167"/>
        <v>4678</v>
      </c>
      <c r="R368" s="2">
        <f>_xlfn.AGGREGATE(1,6,$Q$3:Q368)</f>
        <v>5717.521857923497</v>
      </c>
      <c r="S368" s="2">
        <f>_xlfn.AGGREGATE(8,6,$Q$3:Q368)</f>
        <v>380.20811708254627</v>
      </c>
      <c r="T368" s="2">
        <f t="shared" si="168"/>
        <v>-2.7340864416574471</v>
      </c>
      <c r="V368" s="2">
        <f t="shared" si="169"/>
        <v>-56</v>
      </c>
      <c r="W368" s="2">
        <f>_xlfn.AGGREGATE(1,6,$V$3:V368)</f>
        <v>55.403005464480877</v>
      </c>
      <c r="X368" s="2">
        <f>_xlfn.AGGREGATE(8,6,$V$3:V368)</f>
        <v>71.842787277940147</v>
      </c>
      <c r="Y368" s="2">
        <f t="shared" si="170"/>
        <v>-1.5506498242265163</v>
      </c>
      <c r="AA368" s="2">
        <f t="shared" si="171"/>
        <v>-258</v>
      </c>
      <c r="AB368" s="2">
        <f>_xlfn.AGGREGATE(1,6,$AA$3:AA368)</f>
        <v>-92.306010928961754</v>
      </c>
      <c r="AC368" s="2">
        <f>_xlfn.AGGREGATE(8,6,$AA$3:AA368)</f>
        <v>143.50463832468736</v>
      </c>
      <c r="AD368" s="2">
        <f t="shared" si="183"/>
        <v>-1.1546246240218816</v>
      </c>
      <c r="AF368" s="2">
        <f t="shared" si="172"/>
        <v>-202</v>
      </c>
      <c r="AG368" s="2">
        <f>_xlfn.AGGREGATE(1,6,$AF$3:AF368)</f>
        <v>-147.70901639344262</v>
      </c>
      <c r="AH368" s="2">
        <f>_xlfn.AGGREGATE(8,6,$AF$3:AF368)</f>
        <v>89.515579439673502</v>
      </c>
      <c r="AI368" s="2">
        <f t="shared" si="173"/>
        <v>-0.60649759456838737</v>
      </c>
      <c r="AK368" s="25">
        <v>4.4952086602477159</v>
      </c>
      <c r="AL368" s="4">
        <f t="shared" si="174"/>
        <v>-8.2295987447818213</v>
      </c>
      <c r="AM368" s="4">
        <f t="shared" si="175"/>
        <v>8.9070397919390754E-3</v>
      </c>
      <c r="AN368" s="4">
        <f t="shared" si="176"/>
        <v>3.725483044742167</v>
      </c>
      <c r="AO368" s="2">
        <f t="shared" si="177"/>
        <v>4.4952086602477159</v>
      </c>
      <c r="AP368" s="4">
        <f t="shared" si="192"/>
        <v>3.8821937752975866</v>
      </c>
      <c r="AQ368" s="4">
        <f t="shared" si="191"/>
        <v>4.1558111348630291</v>
      </c>
      <c r="AR368" s="4">
        <f t="shared" si="178"/>
        <v>0.27361735956544253</v>
      </c>
      <c r="AU368" s="10" t="e">
        <f t="shared" si="162"/>
        <v>#N/A</v>
      </c>
      <c r="AV368" s="10" t="e">
        <f t="shared" si="163"/>
        <v>#N/A</v>
      </c>
      <c r="AX368" s="21">
        <f t="shared" si="184"/>
        <v>2015</v>
      </c>
      <c r="AY368" s="8">
        <f t="shared" si="185"/>
        <v>2015</v>
      </c>
      <c r="AZ368" s="44">
        <f t="shared" si="179"/>
        <v>0</v>
      </c>
      <c r="BA368" s="5" t="e">
        <f t="shared" si="180"/>
        <v>#N/A</v>
      </c>
      <c r="BB368" s="5" t="e">
        <f t="shared" si="181"/>
        <v>#N/A</v>
      </c>
      <c r="BZ368">
        <v>366</v>
      </c>
      <c r="CA368" s="8">
        <v>0</v>
      </c>
      <c r="CB368" s="8">
        <f t="shared" si="186"/>
        <v>7679.5</v>
      </c>
      <c r="CC368" s="8">
        <v>0</v>
      </c>
      <c r="CD368" s="33">
        <f t="shared" si="187"/>
        <v>6102</v>
      </c>
      <c r="CE368" s="8">
        <v>0</v>
      </c>
      <c r="CF368" s="8">
        <f t="shared" si="188"/>
        <v>5547</v>
      </c>
      <c r="CG368" s="8">
        <v>0</v>
      </c>
      <c r="CH368" s="8">
        <f t="shared" si="189"/>
        <v>6045</v>
      </c>
      <c r="CI368">
        <f t="shared" si="190"/>
        <v>25373.5</v>
      </c>
      <c r="CJ368" s="34">
        <f t="shared" si="182"/>
        <v>0</v>
      </c>
    </row>
    <row r="369" spans="1:88" x14ac:dyDescent="0.25">
      <c r="A369" s="1">
        <v>41452</v>
      </c>
      <c r="B369">
        <v>6731</v>
      </c>
      <c r="C369">
        <v>1764</v>
      </c>
      <c r="D369" s="2">
        <v>1844.5</v>
      </c>
      <c r="E369">
        <v>2042.5</v>
      </c>
      <c r="F369" s="26">
        <v>2042.5</v>
      </c>
      <c r="G369" s="2">
        <f t="shared" si="161"/>
        <v>4967</v>
      </c>
      <c r="H369" s="2">
        <f>_xlfn.AGGREGATE(1,6,$G$3:G369)</f>
        <v>5807.5313351498635</v>
      </c>
      <c r="I369" s="2">
        <f>_xlfn.AGGREGATE(8,6,$G$3:G369)</f>
        <v>324.49808031342837</v>
      </c>
      <c r="J369" s="2">
        <f t="shared" si="164"/>
        <v>-2.5902505627706809</v>
      </c>
      <c r="K369" s="2"/>
      <c r="L369" s="2">
        <f t="shared" si="165"/>
        <v>4886.5</v>
      </c>
      <c r="M369" s="2">
        <f>_xlfn.AGGREGATE(1,6,$L$3:L369)</f>
        <v>5862.5640326975481</v>
      </c>
      <c r="N369" s="2">
        <f>_xlfn.AGGREGATE(8,6,$L$3:L369)</f>
        <v>357.40734730554709</v>
      </c>
      <c r="O369" s="2">
        <f t="shared" si="166"/>
        <v>-2.7309568201548813</v>
      </c>
      <c r="P369" s="2"/>
      <c r="Q369" s="2">
        <f t="shared" si="167"/>
        <v>4688.5</v>
      </c>
      <c r="R369" s="2">
        <f>_xlfn.AGGREGATE(1,6,$Q$3:Q369)</f>
        <v>5714.7179836512259</v>
      </c>
      <c r="S369" s="2">
        <f>_xlfn.AGGREGATE(8,6,$Q$3:Q369)</f>
        <v>383.46017643416462</v>
      </c>
      <c r="T369" s="2">
        <f t="shared" si="168"/>
        <v>-2.676204849207894</v>
      </c>
      <c r="V369" s="2">
        <f t="shared" si="169"/>
        <v>-80.5</v>
      </c>
      <c r="W369" s="2">
        <f>_xlfn.AGGREGATE(1,6,$V$3:V369)</f>
        <v>55.032697547683924</v>
      </c>
      <c r="X369" s="2">
        <f>_xlfn.AGGREGATE(8,6,$V$3:V369)</f>
        <v>72.093766668490545</v>
      </c>
      <c r="Y369" s="2">
        <f t="shared" si="170"/>
        <v>-1.8799502898899045</v>
      </c>
      <c r="AA369" s="2">
        <f t="shared" si="171"/>
        <v>-278.5</v>
      </c>
      <c r="AB369" s="2">
        <f>_xlfn.AGGREGATE(1,6,$AA$3:AA369)</f>
        <v>-92.813351498637601</v>
      </c>
      <c r="AC369" s="2">
        <f>_xlfn.AGGREGATE(8,6,$AA$3:AA369)</f>
        <v>143.63730118044663</v>
      </c>
      <c r="AD369" s="2">
        <f t="shared" si="183"/>
        <v>-1.2927467097706788</v>
      </c>
      <c r="AF369" s="2">
        <f t="shared" si="172"/>
        <v>-198</v>
      </c>
      <c r="AG369" s="2">
        <f>_xlfn.AGGREGATE(1,6,$AF$3:AF369)</f>
        <v>-147.84604904632153</v>
      </c>
      <c r="AH369" s="2">
        <f>_xlfn.AGGREGATE(8,6,$AF$3:AF369)</f>
        <v>89.431973017156807</v>
      </c>
      <c r="AI369" s="2">
        <f t="shared" si="173"/>
        <v>-0.56080559627211668</v>
      </c>
      <c r="AK369" s="25">
        <v>4.5297571552506897</v>
      </c>
      <c r="AL369" s="4">
        <f t="shared" si="174"/>
        <v>-7.9974122321334562</v>
      </c>
      <c r="AM369" s="4">
        <f t="shared" si="175"/>
        <v>-0.5824464368899025</v>
      </c>
      <c r="AN369" s="4">
        <f t="shared" si="176"/>
        <v>4.0501015137726695</v>
      </c>
      <c r="AO369" s="2">
        <f t="shared" si="177"/>
        <v>4.5297571552506897</v>
      </c>
      <c r="AP369" s="4">
        <f t="shared" si="192"/>
        <v>3.9239720578752064</v>
      </c>
      <c r="AQ369" s="4">
        <f t="shared" si="191"/>
        <v>4.202554387411487</v>
      </c>
      <c r="AR369" s="4">
        <f t="shared" si="178"/>
        <v>0.27858232953628059</v>
      </c>
      <c r="AU369" s="10" t="e">
        <f t="shared" si="162"/>
        <v>#N/A</v>
      </c>
      <c r="AV369" s="10" t="e">
        <f t="shared" si="163"/>
        <v>#N/A</v>
      </c>
      <c r="AX369" s="21">
        <f t="shared" si="184"/>
        <v>2015</v>
      </c>
      <c r="AY369" s="8">
        <f t="shared" si="185"/>
        <v>2015</v>
      </c>
      <c r="AZ369" s="44">
        <f t="shared" si="179"/>
        <v>0</v>
      </c>
      <c r="BA369" s="5" t="e">
        <f t="shared" si="180"/>
        <v>#N/A</v>
      </c>
      <c r="BB369" s="5" t="e">
        <f t="shared" si="181"/>
        <v>#N/A</v>
      </c>
      <c r="BZ369">
        <v>367</v>
      </c>
      <c r="CA369" s="8">
        <v>0</v>
      </c>
      <c r="CB369" s="8">
        <f t="shared" si="186"/>
        <v>7679.5</v>
      </c>
      <c r="CC369" s="8">
        <v>0</v>
      </c>
      <c r="CD369" s="33">
        <f t="shared" si="187"/>
        <v>6102</v>
      </c>
      <c r="CE369" s="8">
        <v>0</v>
      </c>
      <c r="CF369" s="8">
        <f t="shared" si="188"/>
        <v>5547</v>
      </c>
      <c r="CG369" s="8">
        <v>0</v>
      </c>
      <c r="CH369" s="8">
        <f t="shared" si="189"/>
        <v>6045</v>
      </c>
      <c r="CI369">
        <f t="shared" si="190"/>
        <v>25373.5</v>
      </c>
      <c r="CJ369" s="34">
        <f t="shared" si="182"/>
        <v>0</v>
      </c>
    </row>
    <row r="370" spans="1:88" x14ac:dyDescent="0.25">
      <c r="A370" s="1">
        <v>41453</v>
      </c>
      <c r="B370">
        <v>6775</v>
      </c>
      <c r="C370">
        <v>1775</v>
      </c>
      <c r="D370" s="2">
        <v>1854</v>
      </c>
      <c r="E370">
        <v>2065</v>
      </c>
      <c r="F370" s="26">
        <v>2065</v>
      </c>
      <c r="G370" s="2">
        <f t="shared" si="161"/>
        <v>5000</v>
      </c>
      <c r="H370" s="2">
        <f>_xlfn.AGGREGATE(1,6,$G$3:G370)</f>
        <v>5805.336956521739</v>
      </c>
      <c r="I370" s="2">
        <f>_xlfn.AGGREGATE(8,6,$G$3:G370)</f>
        <v>326.77221383520214</v>
      </c>
      <c r="J370" s="2">
        <f t="shared" si="164"/>
        <v>-2.4645209183173904</v>
      </c>
      <c r="K370" s="2"/>
      <c r="L370" s="2">
        <f t="shared" si="165"/>
        <v>4921</v>
      </c>
      <c r="M370" s="2">
        <f>_xlfn.AGGREGATE(1,6,$L$3:L370)</f>
        <v>5860.005434782609</v>
      </c>
      <c r="N370" s="2">
        <f>_xlfn.AGGREGATE(8,6,$L$3:L370)</f>
        <v>360.27132783218127</v>
      </c>
      <c r="O370" s="2">
        <f t="shared" si="166"/>
        <v>-2.6063840284842459</v>
      </c>
      <c r="P370" s="2"/>
      <c r="Q370" s="2">
        <f t="shared" si="167"/>
        <v>4710</v>
      </c>
      <c r="R370" s="2">
        <f>_xlfn.AGGREGATE(1,6,$Q$3:Q370)</f>
        <v>5711.98777173913</v>
      </c>
      <c r="S370" s="2">
        <f>_xlfn.AGGREGATE(8,6,$Q$3:Q370)</f>
        <v>386.49421212401222</v>
      </c>
      <c r="T370" s="2">
        <f t="shared" si="168"/>
        <v>-2.59250395040231</v>
      </c>
      <c r="V370" s="2">
        <f t="shared" si="169"/>
        <v>-79</v>
      </c>
      <c r="W370" s="2">
        <f>_xlfn.AGGREGATE(1,6,$V$3:V370)</f>
        <v>54.668478260869563</v>
      </c>
      <c r="X370" s="2">
        <f>_xlfn.AGGREGATE(8,6,$V$3:V370)</f>
        <v>72.333064075524092</v>
      </c>
      <c r="Y370" s="2">
        <f t="shared" si="170"/>
        <v>-1.8479581913093603</v>
      </c>
      <c r="AA370" s="2">
        <f t="shared" si="171"/>
        <v>-290</v>
      </c>
      <c r="AB370" s="2">
        <f>_xlfn.AGGREGATE(1,6,$AA$3:AA370)</f>
        <v>-93.349184782608702</v>
      </c>
      <c r="AC370" s="2">
        <f>_xlfn.AGGREGATE(8,6,$AA$3:AA370)</f>
        <v>143.80883842867581</v>
      </c>
      <c r="AD370" s="2">
        <f t="shared" si="183"/>
        <v>-1.3674459606662026</v>
      </c>
      <c r="AF370" s="2">
        <f t="shared" si="172"/>
        <v>-211</v>
      </c>
      <c r="AG370" s="2">
        <f>_xlfn.AGGREGATE(1,6,$AF$3:AF370)</f>
        <v>-148.01766304347825</v>
      </c>
      <c r="AH370" s="2">
        <f>_xlfn.AGGREGATE(8,6,$AF$3:AF370)</f>
        <v>89.370870764907309</v>
      </c>
      <c r="AI370" s="2">
        <f t="shared" si="173"/>
        <v>-0.70473003583235339</v>
      </c>
      <c r="AK370" s="25">
        <v>4.6646799469008657</v>
      </c>
      <c r="AL370" s="4">
        <f t="shared" si="174"/>
        <v>-7.6634088972039471</v>
      </c>
      <c r="AM370" s="4">
        <f t="shared" si="175"/>
        <v>-0.75088323365817256</v>
      </c>
      <c r="AN370" s="4">
        <f t="shared" si="176"/>
        <v>3.7496121839612524</v>
      </c>
      <c r="AO370" s="2">
        <f t="shared" si="177"/>
        <v>4.6646799469008657</v>
      </c>
      <c r="AP370" s="4">
        <f t="shared" si="192"/>
        <v>3.9717596636187977</v>
      </c>
      <c r="AQ370" s="4">
        <f t="shared" si="191"/>
        <v>4.2603200823476595</v>
      </c>
      <c r="AR370" s="4">
        <f t="shared" si="178"/>
        <v>0.28856041872886173</v>
      </c>
      <c r="AU370" s="10" t="e">
        <f t="shared" si="162"/>
        <v>#N/A</v>
      </c>
      <c r="AV370" s="10" t="e">
        <f t="shared" si="163"/>
        <v>#N/A</v>
      </c>
      <c r="AX370" s="21">
        <f t="shared" si="184"/>
        <v>2015</v>
      </c>
      <c r="AY370" s="8">
        <f t="shared" si="185"/>
        <v>2015</v>
      </c>
      <c r="AZ370" s="44">
        <f t="shared" si="179"/>
        <v>0</v>
      </c>
      <c r="BA370" s="5" t="e">
        <f t="shared" si="180"/>
        <v>#N/A</v>
      </c>
      <c r="BB370" s="5" t="e">
        <f t="shared" si="181"/>
        <v>#N/A</v>
      </c>
      <c r="BZ370">
        <v>368</v>
      </c>
      <c r="CA370" s="8">
        <v>0</v>
      </c>
      <c r="CB370" s="8">
        <f t="shared" si="186"/>
        <v>7679.5</v>
      </c>
      <c r="CC370" s="8">
        <v>0</v>
      </c>
      <c r="CD370" s="33">
        <f t="shared" si="187"/>
        <v>6102</v>
      </c>
      <c r="CE370" s="8">
        <v>0</v>
      </c>
      <c r="CF370" s="8">
        <f t="shared" si="188"/>
        <v>5547</v>
      </c>
      <c r="CG370" s="8">
        <v>0</v>
      </c>
      <c r="CH370" s="8">
        <f t="shared" si="189"/>
        <v>6045</v>
      </c>
      <c r="CI370">
        <f t="shared" si="190"/>
        <v>25373.5</v>
      </c>
      <c r="CJ370" s="34">
        <f t="shared" si="182"/>
        <v>0</v>
      </c>
    </row>
    <row r="371" spans="1:88" x14ac:dyDescent="0.25">
      <c r="A371" s="1">
        <v>41456</v>
      </c>
      <c r="B371">
        <v>6918</v>
      </c>
      <c r="C371">
        <v>1793</v>
      </c>
      <c r="D371" s="2">
        <v>1865.5</v>
      </c>
      <c r="E371">
        <v>2070</v>
      </c>
      <c r="F371" s="26">
        <v>2070</v>
      </c>
      <c r="G371" s="2">
        <f t="shared" si="161"/>
        <v>5125</v>
      </c>
      <c r="H371" s="2">
        <f>_xlfn.AGGREGATE(1,6,$G$3:G371)</f>
        <v>5803.4932249322492</v>
      </c>
      <c r="I371" s="2">
        <f>_xlfn.AGGREGATE(8,6,$G$3:G371)</f>
        <v>328.24025075692822</v>
      </c>
      <c r="J371" s="2">
        <f t="shared" si="164"/>
        <v>-2.0670628400009781</v>
      </c>
      <c r="K371" s="2"/>
      <c r="L371" s="2">
        <f t="shared" si="165"/>
        <v>5052.5</v>
      </c>
      <c r="M371" s="2">
        <f>_xlfn.AGGREGATE(1,6,$L$3:L371)</f>
        <v>5857.8170731707314</v>
      </c>
      <c r="N371" s="2">
        <f>_xlfn.AGGREGATE(8,6,$L$3:L371)</f>
        <v>362.22369537954683</v>
      </c>
      <c r="O371" s="2">
        <f t="shared" si="166"/>
        <v>-2.2232589514247558</v>
      </c>
      <c r="P371" s="2"/>
      <c r="Q371" s="2">
        <f t="shared" si="167"/>
        <v>4848</v>
      </c>
      <c r="R371" s="2">
        <f>_xlfn.AGGREGATE(1,6,$Q$3:Q371)</f>
        <v>5709.6463414634145</v>
      </c>
      <c r="S371" s="2">
        <f>_xlfn.AGGREGATE(8,6,$Q$3:Q371)</f>
        <v>388.5748872676545</v>
      </c>
      <c r="T371" s="2">
        <f t="shared" si="168"/>
        <v>-2.2174524646259588</v>
      </c>
      <c r="V371" s="2">
        <f t="shared" si="169"/>
        <v>-72.5</v>
      </c>
      <c r="W371" s="2">
        <f>_xlfn.AGGREGATE(1,6,$V$3:V371)</f>
        <v>54.323848238482384</v>
      </c>
      <c r="X371" s="2">
        <f>_xlfn.AGGREGATE(8,6,$V$3:V371)</f>
        <v>72.536889972422145</v>
      </c>
      <c r="Y371" s="2">
        <f t="shared" si="170"/>
        <v>-1.7484048225213356</v>
      </c>
      <c r="AA371" s="2">
        <f t="shared" si="171"/>
        <v>-277</v>
      </c>
      <c r="AB371" s="2">
        <f>_xlfn.AGGREGATE(1,6,$AA$3:AA371)</f>
        <v>-93.84688346883469</v>
      </c>
      <c r="AC371" s="2">
        <f>_xlfn.AGGREGATE(8,6,$AA$3:AA371)</f>
        <v>143.93085511443635</v>
      </c>
      <c r="AD371" s="2">
        <f t="shared" si="183"/>
        <v>-1.2725076661675092</v>
      </c>
      <c r="AF371" s="2">
        <f t="shared" si="172"/>
        <v>-204.5</v>
      </c>
      <c r="AG371" s="2">
        <f>_xlfn.AGGREGATE(1,6,$AF$3:AF371)</f>
        <v>-148.17073170731706</v>
      </c>
      <c r="AH371" s="2">
        <f>_xlfn.AGGREGATE(8,6,$AF$3:AF371)</f>
        <v>89.29798086893949</v>
      </c>
      <c r="AI371" s="2">
        <f t="shared" si="173"/>
        <v>-0.63080114180135893</v>
      </c>
      <c r="AK371" s="25">
        <v>4.1207612725948266</v>
      </c>
      <c r="AL371" s="4">
        <f t="shared" si="174"/>
        <v>-6.5077742560516931</v>
      </c>
      <c r="AM371" s="4">
        <f t="shared" si="175"/>
        <v>-0.9538496486878667</v>
      </c>
      <c r="AN371" s="4">
        <f t="shared" si="176"/>
        <v>3.3408626321447326</v>
      </c>
      <c r="AO371" s="2">
        <f t="shared" si="177"/>
        <v>4.1207612725948266</v>
      </c>
      <c r="AP371" s="4">
        <f t="shared" si="192"/>
        <v>3.9813726706495096</v>
      </c>
      <c r="AQ371" s="4">
        <f t="shared" si="191"/>
        <v>4.2428752311285551</v>
      </c>
      <c r="AR371" s="4">
        <f t="shared" si="178"/>
        <v>0.26150256047904552</v>
      </c>
      <c r="AU371" s="10" t="e">
        <f t="shared" si="162"/>
        <v>#N/A</v>
      </c>
      <c r="AV371" s="10" t="e">
        <f t="shared" si="163"/>
        <v>#N/A</v>
      </c>
      <c r="AX371" s="21">
        <f t="shared" si="184"/>
        <v>2015</v>
      </c>
      <c r="AY371" s="8">
        <f t="shared" si="185"/>
        <v>2015</v>
      </c>
      <c r="AZ371" s="44">
        <f t="shared" si="179"/>
        <v>0</v>
      </c>
      <c r="BA371" s="5" t="e">
        <f t="shared" si="180"/>
        <v>#N/A</v>
      </c>
      <c r="BB371" s="5" t="e">
        <f t="shared" si="181"/>
        <v>#N/A</v>
      </c>
      <c r="BZ371">
        <v>369</v>
      </c>
      <c r="CA371" s="8">
        <v>0</v>
      </c>
      <c r="CB371" s="8">
        <f t="shared" si="186"/>
        <v>7679.5</v>
      </c>
      <c r="CC371" s="8">
        <v>0</v>
      </c>
      <c r="CD371" s="33">
        <f t="shared" si="187"/>
        <v>6102</v>
      </c>
      <c r="CE371" s="8">
        <v>0</v>
      </c>
      <c r="CF371" s="8">
        <f t="shared" si="188"/>
        <v>5547</v>
      </c>
      <c r="CG371" s="8">
        <v>0</v>
      </c>
      <c r="CH371" s="8">
        <f t="shared" si="189"/>
        <v>6045</v>
      </c>
      <c r="CI371">
        <f t="shared" si="190"/>
        <v>25373.5</v>
      </c>
      <c r="CJ371" s="34">
        <f t="shared" si="182"/>
        <v>0</v>
      </c>
    </row>
    <row r="372" spans="1:88" x14ac:dyDescent="0.25">
      <c r="A372" s="1">
        <v>41457</v>
      </c>
      <c r="B372">
        <v>6945</v>
      </c>
      <c r="C372">
        <v>1837.5</v>
      </c>
      <c r="D372" s="2">
        <v>1888</v>
      </c>
      <c r="E372">
        <v>2097</v>
      </c>
      <c r="F372" s="26">
        <v>2097</v>
      </c>
      <c r="G372" s="2">
        <f t="shared" si="161"/>
        <v>5107.5</v>
      </c>
      <c r="H372" s="2">
        <f>_xlfn.AGGREGATE(1,6,$G$3:G372)</f>
        <v>5801.6121621621623</v>
      </c>
      <c r="I372" s="2">
        <f>_xlfn.AGGREGATE(8,6,$G$3:G372)</f>
        <v>329.7819538449786</v>
      </c>
      <c r="J372" s="2">
        <f t="shared" si="164"/>
        <v>-2.1047609005568733</v>
      </c>
      <c r="K372" s="2"/>
      <c r="L372" s="2">
        <f t="shared" si="165"/>
        <v>5057</v>
      </c>
      <c r="M372" s="2">
        <f>_xlfn.AGGREGATE(1,6,$L$3:L372)</f>
        <v>5855.6527027027023</v>
      </c>
      <c r="N372" s="2">
        <f>_xlfn.AGGREGATE(8,6,$L$3:L372)</f>
        <v>364.11533199344331</v>
      </c>
      <c r="O372" s="2">
        <f t="shared" si="166"/>
        <v>-2.1934058594299559</v>
      </c>
      <c r="P372" s="2"/>
      <c r="Q372" s="2">
        <f t="shared" si="167"/>
        <v>4848</v>
      </c>
      <c r="R372" s="2">
        <f>_xlfn.AGGREGATE(1,6,$Q$3:Q372)</f>
        <v>5707.3175675675675</v>
      </c>
      <c r="S372" s="2">
        <f>_xlfn.AGGREGATE(8,6,$Q$3:Q372)</f>
        <v>390.619401791879</v>
      </c>
      <c r="T372" s="2">
        <f t="shared" si="168"/>
        <v>-2.1998845004258381</v>
      </c>
      <c r="V372" s="2">
        <f t="shared" si="169"/>
        <v>-50.5</v>
      </c>
      <c r="W372" s="2">
        <f>_xlfn.AGGREGATE(1,6,$V$3:V372)</f>
        <v>54.04054054054054</v>
      </c>
      <c r="X372" s="2">
        <f>_xlfn.AGGREGATE(8,6,$V$3:V372)</f>
        <v>72.642941880909675</v>
      </c>
      <c r="Y372" s="2">
        <f t="shared" si="170"/>
        <v>-1.439101140919149</v>
      </c>
      <c r="AA372" s="2">
        <f t="shared" si="171"/>
        <v>-259.5</v>
      </c>
      <c r="AB372" s="2">
        <f>_xlfn.AGGREGATE(1,6,$AA$3:AA372)</f>
        <v>-94.294594594594599</v>
      </c>
      <c r="AC372" s="2">
        <f>_xlfn.AGGREGATE(8,6,$AA$3:AA372)</f>
        <v>143.99328427648123</v>
      </c>
      <c r="AD372" s="2">
        <f t="shared" si="183"/>
        <v>-1.1473132669728876</v>
      </c>
      <c r="AF372" s="2">
        <f t="shared" si="172"/>
        <v>-209</v>
      </c>
      <c r="AG372" s="2">
        <f>_xlfn.AGGREGATE(1,6,$AF$3:AF372)</f>
        <v>-148.33513513513515</v>
      </c>
      <c r="AH372" s="2">
        <f>_xlfn.AGGREGATE(8,6,$AF$3:AF372)</f>
        <v>89.23312836584131</v>
      </c>
      <c r="AI372" s="2">
        <f t="shared" si="173"/>
        <v>-0.6798468906766193</v>
      </c>
      <c r="AK372" s="25">
        <v>4.0270446580753445</v>
      </c>
      <c r="AL372" s="4">
        <f t="shared" si="174"/>
        <v>-6.4980512604126677</v>
      </c>
      <c r="AM372" s="4">
        <f t="shared" si="175"/>
        <v>-0.48165350733516332</v>
      </c>
      <c r="AN372" s="4">
        <f t="shared" si="176"/>
        <v>2.952660109672486</v>
      </c>
      <c r="AO372" s="2">
        <f t="shared" si="177"/>
        <v>4.0270446580753445</v>
      </c>
      <c r="AP372" s="4">
        <f t="shared" si="192"/>
        <v>3.984319250483435</v>
      </c>
      <c r="AQ372" s="4">
        <f t="shared" si="191"/>
        <v>4.2158964094969038</v>
      </c>
      <c r="AR372" s="4">
        <f t="shared" si="178"/>
        <v>0.23157715901346876</v>
      </c>
      <c r="AU372" s="10" t="e">
        <f t="shared" si="162"/>
        <v>#N/A</v>
      </c>
      <c r="AV372" s="10" t="e">
        <f t="shared" si="163"/>
        <v>#N/A</v>
      </c>
      <c r="AX372" s="21">
        <f t="shared" si="184"/>
        <v>2015</v>
      </c>
      <c r="AY372" s="8">
        <f t="shared" si="185"/>
        <v>2015</v>
      </c>
      <c r="AZ372" s="44">
        <f t="shared" si="179"/>
        <v>0</v>
      </c>
      <c r="BA372" s="5" t="e">
        <f t="shared" si="180"/>
        <v>#N/A</v>
      </c>
      <c r="BB372" s="5" t="e">
        <f t="shared" si="181"/>
        <v>#N/A</v>
      </c>
      <c r="BZ372">
        <v>370</v>
      </c>
      <c r="CA372" s="8">
        <v>0</v>
      </c>
      <c r="CB372" s="8">
        <f t="shared" si="186"/>
        <v>7679.5</v>
      </c>
      <c r="CC372" s="8">
        <v>0</v>
      </c>
      <c r="CD372" s="33">
        <f t="shared" si="187"/>
        <v>6102</v>
      </c>
      <c r="CE372" s="8">
        <v>0</v>
      </c>
      <c r="CF372" s="8">
        <f t="shared" si="188"/>
        <v>5547</v>
      </c>
      <c r="CG372" s="8">
        <v>0</v>
      </c>
      <c r="CH372" s="8">
        <f t="shared" si="189"/>
        <v>6045</v>
      </c>
      <c r="CI372">
        <f t="shared" si="190"/>
        <v>25373.5</v>
      </c>
      <c r="CJ372" s="34">
        <f t="shared" si="182"/>
        <v>0</v>
      </c>
    </row>
    <row r="373" spans="1:88" x14ac:dyDescent="0.25">
      <c r="A373" s="1">
        <v>41458</v>
      </c>
      <c r="B373">
        <v>6920</v>
      </c>
      <c r="C373">
        <v>1817</v>
      </c>
      <c r="D373" s="2">
        <v>1876.5</v>
      </c>
      <c r="E373">
        <v>2070</v>
      </c>
      <c r="F373" s="26">
        <v>2070</v>
      </c>
      <c r="G373" s="2">
        <f t="shared" si="161"/>
        <v>5103</v>
      </c>
      <c r="H373" s="2">
        <f>_xlfn.AGGREGATE(1,6,$G$3:G373)</f>
        <v>5799.7291105121294</v>
      </c>
      <c r="I373" s="2">
        <f>_xlfn.AGGREGATE(8,6,$G$3:G373)</f>
        <v>331.32306100896693</v>
      </c>
      <c r="J373" s="2">
        <f t="shared" si="164"/>
        <v>-2.1028693517149208</v>
      </c>
      <c r="K373" s="2"/>
      <c r="L373" s="2">
        <f t="shared" si="165"/>
        <v>5043.5</v>
      </c>
      <c r="M373" s="2">
        <f>_xlfn.AGGREGATE(1,6,$L$3:L373)</f>
        <v>5853.4636118598382</v>
      </c>
      <c r="N373" s="2">
        <f>_xlfn.AGGREGATE(8,6,$L$3:L373)</f>
        <v>366.05423163147583</v>
      </c>
      <c r="O373" s="2">
        <f t="shared" si="166"/>
        <v>-2.2126874705146613</v>
      </c>
      <c r="P373" s="2"/>
      <c r="Q373" s="2">
        <f t="shared" si="167"/>
        <v>4850</v>
      </c>
      <c r="R373" s="2">
        <f>_xlfn.AGGREGATE(1,6,$Q$3:Q373)</f>
        <v>5705.0067385444745</v>
      </c>
      <c r="S373" s="2">
        <f>_xlfn.AGGREGATE(8,6,$Q$3:Q373)</f>
        <v>392.61688083463372</v>
      </c>
      <c r="T373" s="2">
        <f t="shared" si="168"/>
        <v>-2.1777126259239852</v>
      </c>
      <c r="V373" s="2">
        <f t="shared" si="169"/>
        <v>-59.5</v>
      </c>
      <c r="W373" s="2">
        <f>_xlfn.AGGREGATE(1,6,$V$3:V373)</f>
        <v>53.734501347708893</v>
      </c>
      <c r="X373" s="2">
        <f>_xlfn.AGGREGATE(8,6,$V$3:V373)</f>
        <v>72.78342866959683</v>
      </c>
      <c r="Y373" s="2">
        <f t="shared" si="170"/>
        <v>-1.5557731123349692</v>
      </c>
      <c r="AA373" s="2">
        <f t="shared" si="171"/>
        <v>-253</v>
      </c>
      <c r="AB373" s="2">
        <f>_xlfn.AGGREGATE(1,6,$AA$3:AA373)</f>
        <v>-94.722371967654993</v>
      </c>
      <c r="AC373" s="2">
        <f>_xlfn.AGGREGATE(8,6,$AA$3:AA373)</f>
        <v>144.03432415412479</v>
      </c>
      <c r="AD373" s="2">
        <f t="shared" si="183"/>
        <v>-1.0988882612659681</v>
      </c>
      <c r="AF373" s="2">
        <f t="shared" si="172"/>
        <v>-193.5</v>
      </c>
      <c r="AG373" s="2">
        <f>_xlfn.AGGREGATE(1,6,$AF$3:AF373)</f>
        <v>-148.45687331536388</v>
      </c>
      <c r="AH373" s="2">
        <f>_xlfn.AGGREGATE(8,6,$AF$3:AF373)</f>
        <v>89.143548639698494</v>
      </c>
      <c r="AI373" s="2">
        <f t="shared" si="173"/>
        <v>-0.50528756563968513</v>
      </c>
      <c r="AK373" s="25">
        <v>3.7818884528296381</v>
      </c>
      <c r="AL373" s="4">
        <f t="shared" si="174"/>
        <v>-6.4932694481535673</v>
      </c>
      <c r="AM373" s="4">
        <f t="shared" si="175"/>
        <v>-0.55179202188601639</v>
      </c>
      <c r="AN373" s="4">
        <f t="shared" si="176"/>
        <v>3.2631730172099456</v>
      </c>
      <c r="AO373" s="2">
        <f t="shared" si="177"/>
        <v>3.7818884528296381</v>
      </c>
      <c r="AP373" s="4">
        <f t="shared" si="192"/>
        <v>3.9712591990219002</v>
      </c>
      <c r="AQ373" s="4">
        <f t="shared" si="191"/>
        <v>4.1616454149134956</v>
      </c>
      <c r="AR373" s="4">
        <f t="shared" si="178"/>
        <v>0.19038621589159543</v>
      </c>
      <c r="AU373" s="10" t="e">
        <f t="shared" si="162"/>
        <v>#N/A</v>
      </c>
      <c r="AV373" s="10" t="e">
        <f t="shared" si="163"/>
        <v>#N/A</v>
      </c>
      <c r="AX373" s="21">
        <f t="shared" si="184"/>
        <v>2015</v>
      </c>
      <c r="AY373" s="8">
        <f t="shared" si="185"/>
        <v>2015</v>
      </c>
      <c r="AZ373" s="44">
        <f t="shared" si="179"/>
        <v>0</v>
      </c>
      <c r="BA373" s="5" t="e">
        <f t="shared" si="180"/>
        <v>#N/A</v>
      </c>
      <c r="BB373" s="5" t="e">
        <f t="shared" si="181"/>
        <v>#N/A</v>
      </c>
      <c r="BZ373">
        <v>371</v>
      </c>
      <c r="CA373" s="8">
        <v>0</v>
      </c>
      <c r="CB373" s="8">
        <f t="shared" si="186"/>
        <v>7679.5</v>
      </c>
      <c r="CC373" s="8">
        <v>0</v>
      </c>
      <c r="CD373" s="33">
        <f t="shared" si="187"/>
        <v>6102</v>
      </c>
      <c r="CE373" s="8">
        <v>0</v>
      </c>
      <c r="CF373" s="8">
        <f t="shared" si="188"/>
        <v>5547</v>
      </c>
      <c r="CG373" s="8">
        <v>0</v>
      </c>
      <c r="CH373" s="8">
        <f t="shared" si="189"/>
        <v>6045</v>
      </c>
      <c r="CI373">
        <f t="shared" si="190"/>
        <v>25373.5</v>
      </c>
      <c r="CJ373" s="34">
        <f t="shared" si="182"/>
        <v>0</v>
      </c>
    </row>
    <row r="374" spans="1:88" x14ac:dyDescent="0.25">
      <c r="A374" s="1">
        <v>41459</v>
      </c>
      <c r="B374">
        <v>6925</v>
      </c>
      <c r="C374">
        <v>1808.5</v>
      </c>
      <c r="D374" s="2">
        <v>1866</v>
      </c>
      <c r="E374">
        <v>2074</v>
      </c>
      <c r="F374" s="26">
        <v>2074</v>
      </c>
      <c r="G374" s="2">
        <f t="shared" si="161"/>
        <v>5116.5</v>
      </c>
      <c r="H374" s="2">
        <f>_xlfn.AGGREGATE(1,6,$G$3:G374)</f>
        <v>5797.8924731182797</v>
      </c>
      <c r="I374" s="2">
        <f>_xlfn.AGGREGATE(8,6,$G$3:G374)</f>
        <v>332.76320055703127</v>
      </c>
      <c r="J374" s="2">
        <f t="shared" si="164"/>
        <v>-2.0476797674071472</v>
      </c>
      <c r="K374" s="2"/>
      <c r="L374" s="2">
        <f t="shared" si="165"/>
        <v>5059</v>
      </c>
      <c r="M374" s="2">
        <f>_xlfn.AGGREGATE(1,6,$L$3:L374)</f>
        <v>5851.3279569892475</v>
      </c>
      <c r="N374" s="2">
        <f>_xlfn.AGGREGATE(8,6,$L$3:L374)</f>
        <v>367.8690474337364</v>
      </c>
      <c r="O374" s="2">
        <f t="shared" si="166"/>
        <v>-2.1538315400997909</v>
      </c>
      <c r="P374" s="2"/>
      <c r="Q374" s="2">
        <f t="shared" si="167"/>
        <v>4851</v>
      </c>
      <c r="R374" s="2">
        <f>_xlfn.AGGREGATE(1,6,$Q$3:Q374)</f>
        <v>5702.7110215053763</v>
      </c>
      <c r="S374" s="2">
        <f>_xlfn.AGGREGATE(8,6,$Q$3:Q374)</f>
        <v>394.57436084476291</v>
      </c>
      <c r="T374" s="2">
        <f t="shared" si="168"/>
        <v>-2.1585564244009872</v>
      </c>
      <c r="V374" s="2">
        <f t="shared" si="169"/>
        <v>-57.5</v>
      </c>
      <c r="W374" s="2">
        <f>_xlfn.AGGREGATE(1,6,$V$3:V374)</f>
        <v>53.435483870967744</v>
      </c>
      <c r="X374" s="2">
        <f>_xlfn.AGGREGATE(8,6,$V$3:V374)</f>
        <v>72.913364624703078</v>
      </c>
      <c r="Y374" s="2">
        <f t="shared" si="170"/>
        <v>-1.5214698216434077</v>
      </c>
      <c r="AA374" s="2">
        <f t="shared" si="171"/>
        <v>-265.5</v>
      </c>
      <c r="AB374" s="2">
        <f>_xlfn.AGGREGATE(1,6,$AA$3:AA374)</f>
        <v>-95.181451612903231</v>
      </c>
      <c r="AC374" s="2">
        <f>_xlfn.AGGREGATE(8,6,$AA$3:AA374)</f>
        <v>144.11213620343926</v>
      </c>
      <c r="AD374" s="2">
        <f t="shared" si="183"/>
        <v>-1.1818473646568017</v>
      </c>
      <c r="AF374" s="2">
        <f t="shared" si="172"/>
        <v>-208</v>
      </c>
      <c r="AG374" s="2">
        <f>_xlfn.AGGREGATE(1,6,$AF$3:AF374)</f>
        <v>-148.61693548387098</v>
      </c>
      <c r="AH374" s="2">
        <f>_xlfn.AGGREGATE(8,6,$AF$3:AF374)</f>
        <v>89.077020003810631</v>
      </c>
      <c r="AI374" s="2">
        <f t="shared" si="173"/>
        <v>-0.6666485308285871</v>
      </c>
      <c r="AK374" s="25">
        <v>4.0070523198863759</v>
      </c>
      <c r="AL374" s="4">
        <f t="shared" si="174"/>
        <v>-6.3600677319079253</v>
      </c>
      <c r="AM374" s="4">
        <f t="shared" si="175"/>
        <v>-0.65563741889306226</v>
      </c>
      <c r="AN374" s="4">
        <f t="shared" si="176"/>
        <v>3.0086528309146114</v>
      </c>
      <c r="AO374" s="2">
        <f t="shared" si="177"/>
        <v>4.0070523198863759</v>
      </c>
      <c r="AP374" s="4">
        <f t="shared" si="192"/>
        <v>3.9735684326260601</v>
      </c>
      <c r="AQ374" s="4">
        <f t="shared" si="191"/>
        <v>4.142321278035106</v>
      </c>
      <c r="AR374" s="4">
        <f t="shared" si="178"/>
        <v>0.16875284540904589</v>
      </c>
      <c r="AU374" s="10" t="e">
        <f t="shared" si="162"/>
        <v>#N/A</v>
      </c>
      <c r="AV374" s="10" t="e">
        <f t="shared" si="163"/>
        <v>#N/A</v>
      </c>
      <c r="AX374" s="21">
        <f t="shared" si="184"/>
        <v>2015</v>
      </c>
      <c r="AY374" s="8">
        <f t="shared" si="185"/>
        <v>2015</v>
      </c>
      <c r="AZ374" s="44">
        <f t="shared" si="179"/>
        <v>0</v>
      </c>
      <c r="BA374" s="5" t="e">
        <f t="shared" si="180"/>
        <v>#N/A</v>
      </c>
      <c r="BB374" s="5" t="e">
        <f t="shared" si="181"/>
        <v>#N/A</v>
      </c>
      <c r="BZ374">
        <v>372</v>
      </c>
      <c r="CA374" s="8">
        <v>0</v>
      </c>
      <c r="CB374" s="8">
        <f t="shared" si="186"/>
        <v>7679.5</v>
      </c>
      <c r="CC374" s="8">
        <v>0</v>
      </c>
      <c r="CD374" s="33">
        <f t="shared" si="187"/>
        <v>6102</v>
      </c>
      <c r="CE374" s="8">
        <v>0</v>
      </c>
      <c r="CF374" s="8">
        <f t="shared" si="188"/>
        <v>5547</v>
      </c>
      <c r="CG374" s="8">
        <v>0</v>
      </c>
      <c r="CH374" s="8">
        <f t="shared" si="189"/>
        <v>6045</v>
      </c>
      <c r="CI374">
        <f t="shared" si="190"/>
        <v>25373.5</v>
      </c>
      <c r="CJ374" s="34">
        <f t="shared" si="182"/>
        <v>0</v>
      </c>
    </row>
    <row r="375" spans="1:88" x14ac:dyDescent="0.25">
      <c r="A375" s="1">
        <v>41460</v>
      </c>
      <c r="B375">
        <v>6841.5</v>
      </c>
      <c r="C375">
        <v>1786</v>
      </c>
      <c r="D375" s="2">
        <v>1838</v>
      </c>
      <c r="E375">
        <v>2045</v>
      </c>
      <c r="F375" s="26">
        <v>2045</v>
      </c>
      <c r="G375" s="2">
        <f t="shared" si="161"/>
        <v>5055.5</v>
      </c>
      <c r="H375" s="2">
        <f>_xlfn.AGGREGATE(1,6,$G$3:G375)</f>
        <v>5795.9021447721179</v>
      </c>
      <c r="I375" s="2">
        <f>_xlfn.AGGREGATE(8,6,$G$3:G375)</f>
        <v>334.5267166273735</v>
      </c>
      <c r="J375" s="2">
        <f t="shared" si="164"/>
        <v>-2.2132825510521053</v>
      </c>
      <c r="K375" s="2"/>
      <c r="L375" s="2">
        <f t="shared" si="165"/>
        <v>5003.5</v>
      </c>
      <c r="M375" s="2">
        <f>_xlfn.AGGREGATE(1,6,$L$3:L375)</f>
        <v>5849.0549597855224</v>
      </c>
      <c r="N375" s="2">
        <f>_xlfn.AGGREGATE(8,6,$L$3:L375)</f>
        <v>369.98212314006332</v>
      </c>
      <c r="O375" s="2">
        <f t="shared" si="166"/>
        <v>-2.2853940958261449</v>
      </c>
      <c r="P375" s="2"/>
      <c r="Q375" s="2">
        <f t="shared" si="167"/>
        <v>4796.5</v>
      </c>
      <c r="R375" s="2">
        <f>_xlfn.AGGREGATE(1,6,$Q$3:Q375)</f>
        <v>5700.2815013404825</v>
      </c>
      <c r="S375" s="2">
        <f>_xlfn.AGGREGATE(8,6,$Q$3:Q375)</f>
        <v>396.82147753509349</v>
      </c>
      <c r="T375" s="2">
        <f t="shared" si="168"/>
        <v>-2.2775518778732313</v>
      </c>
      <c r="V375" s="2">
        <f t="shared" si="169"/>
        <v>-52</v>
      </c>
      <c r="W375" s="2">
        <f>_xlfn.AGGREGATE(1,6,$V$3:V375)</f>
        <v>53.152815013404826</v>
      </c>
      <c r="X375" s="2">
        <f>_xlfn.AGGREGATE(8,6,$V$3:V375)</f>
        <v>73.019375473148003</v>
      </c>
      <c r="Y375" s="2">
        <f t="shared" si="170"/>
        <v>-1.440067301754361</v>
      </c>
      <c r="AA375" s="2">
        <f t="shared" si="171"/>
        <v>-259</v>
      </c>
      <c r="AB375" s="2">
        <f>_xlfn.AGGREGATE(1,6,$AA$3:AA375)</f>
        <v>-95.620643431635386</v>
      </c>
      <c r="AC375" s="2">
        <f>_xlfn.AGGREGATE(8,6,$AA$3:AA375)</f>
        <v>144.1679006176021</v>
      </c>
      <c r="AD375" s="2">
        <f t="shared" si="183"/>
        <v>-1.1332575134163874</v>
      </c>
      <c r="AF375" s="2">
        <f t="shared" si="172"/>
        <v>-207</v>
      </c>
      <c r="AG375" s="2">
        <f>_xlfn.AGGREGATE(1,6,$AF$3:AF375)</f>
        <v>-148.77345844504021</v>
      </c>
      <c r="AH375" s="2">
        <f>_xlfn.AGGREGATE(8,6,$AF$3:AF375)</f>
        <v>89.008744445537829</v>
      </c>
      <c r="AI375" s="2">
        <f t="shared" si="173"/>
        <v>-0.65416653068943265</v>
      </c>
      <c r="AK375" s="25">
        <v>4.0649759219790518</v>
      </c>
      <c r="AL375" s="4">
        <f t="shared" si="174"/>
        <v>-6.7762285247514811</v>
      </c>
      <c r="AM375" s="4">
        <f t="shared" si="175"/>
        <v>-0.36004226411864315</v>
      </c>
      <c r="AN375" s="4">
        <f t="shared" si="176"/>
        <v>3.0712948668910736</v>
      </c>
      <c r="AO375" s="2">
        <f t="shared" si="177"/>
        <v>4.0649759219790518</v>
      </c>
      <c r="AP375" s="4">
        <f t="shared" si="192"/>
        <v>3.9794656900036727</v>
      </c>
      <c r="AQ375" s="4">
        <f t="shared" si="191"/>
        <v>4.1326531085280998</v>
      </c>
      <c r="AR375" s="4">
        <f t="shared" si="178"/>
        <v>0.15318741852442708</v>
      </c>
      <c r="AU375" s="10" t="e">
        <f t="shared" si="162"/>
        <v>#N/A</v>
      </c>
      <c r="AV375" s="10" t="e">
        <f t="shared" si="163"/>
        <v>#N/A</v>
      </c>
      <c r="AX375" s="21">
        <f t="shared" si="184"/>
        <v>2015</v>
      </c>
      <c r="AY375" s="8">
        <f t="shared" si="185"/>
        <v>2015</v>
      </c>
      <c r="AZ375" s="44">
        <f t="shared" si="179"/>
        <v>0</v>
      </c>
      <c r="BA375" s="5" t="e">
        <f t="shared" si="180"/>
        <v>#N/A</v>
      </c>
      <c r="BB375" s="5" t="e">
        <f t="shared" si="181"/>
        <v>#N/A</v>
      </c>
      <c r="BZ375">
        <v>373</v>
      </c>
      <c r="CA375" s="8">
        <v>0</v>
      </c>
      <c r="CB375" s="8">
        <f t="shared" si="186"/>
        <v>7679.5</v>
      </c>
      <c r="CC375" s="8">
        <v>0</v>
      </c>
      <c r="CD375" s="33">
        <f t="shared" si="187"/>
        <v>6102</v>
      </c>
      <c r="CE375" s="8">
        <v>0</v>
      </c>
      <c r="CF375" s="8">
        <f t="shared" si="188"/>
        <v>5547</v>
      </c>
      <c r="CG375" s="8">
        <v>0</v>
      </c>
      <c r="CH375" s="8">
        <f t="shared" si="189"/>
        <v>6045</v>
      </c>
      <c r="CI375">
        <f t="shared" si="190"/>
        <v>25373.5</v>
      </c>
      <c r="CJ375" s="34">
        <f t="shared" si="182"/>
        <v>0</v>
      </c>
    </row>
    <row r="376" spans="1:88" x14ac:dyDescent="0.25">
      <c r="A376" s="1">
        <v>41463</v>
      </c>
      <c r="B376">
        <v>6778</v>
      </c>
      <c r="C376">
        <v>1783</v>
      </c>
      <c r="D376" s="2">
        <v>1858</v>
      </c>
      <c r="E376">
        <v>2048</v>
      </c>
      <c r="F376" s="26">
        <v>2048</v>
      </c>
      <c r="G376" s="2">
        <f t="shared" si="161"/>
        <v>4995</v>
      </c>
      <c r="H376" s="2">
        <f>_xlfn.AGGREGATE(1,6,$G$3:G376)</f>
        <v>5793.7606951871658</v>
      </c>
      <c r="I376" s="2">
        <f>_xlfn.AGGREGATE(8,6,$G$3:G376)</f>
        <v>336.62948521099645</v>
      </c>
      <c r="J376" s="2">
        <f t="shared" si="164"/>
        <v>-2.3728185743637682</v>
      </c>
      <c r="K376" s="2"/>
      <c r="L376" s="2">
        <f t="shared" si="165"/>
        <v>4920</v>
      </c>
      <c r="M376" s="2">
        <f>_xlfn.AGGREGATE(1,6,$L$3:L376)</f>
        <v>5846.570855614973</v>
      </c>
      <c r="N376" s="2">
        <f>_xlfn.AGGREGATE(8,6,$L$3:L376)</f>
        <v>372.58886531899435</v>
      </c>
      <c r="O376" s="2">
        <f t="shared" si="166"/>
        <v>-2.4868452652810316</v>
      </c>
      <c r="P376" s="2"/>
      <c r="Q376" s="2">
        <f t="shared" si="167"/>
        <v>4730</v>
      </c>
      <c r="R376" s="2">
        <f>_xlfn.AGGREGATE(1,6,$Q$3:Q376)</f>
        <v>5697.6871657754009</v>
      </c>
      <c r="S376" s="2">
        <f>_xlfn.AGGREGATE(8,6,$Q$3:Q376)</f>
        <v>399.44555917133425</v>
      </c>
      <c r="T376" s="2">
        <f t="shared" si="168"/>
        <v>-2.4225758518455094</v>
      </c>
      <c r="V376" s="2">
        <f t="shared" si="169"/>
        <v>-75</v>
      </c>
      <c r="W376" s="2">
        <f>_xlfn.AGGREGATE(1,6,$V$3:V376)</f>
        <v>52.810160427807489</v>
      </c>
      <c r="X376" s="2">
        <f>_xlfn.AGGREGATE(8,6,$V$3:V376)</f>
        <v>73.221360983338315</v>
      </c>
      <c r="Y376" s="2">
        <f t="shared" si="170"/>
        <v>-1.7455310678654412</v>
      </c>
      <c r="AA376" s="2">
        <f t="shared" si="171"/>
        <v>-265</v>
      </c>
      <c r="AB376" s="2">
        <f>_xlfn.AGGREGATE(1,6,$AA$3:AA376)</f>
        <v>-96.07352941176471</v>
      </c>
      <c r="AC376" s="2">
        <f>_xlfn.AGGREGATE(8,6,$AA$3:AA376)</f>
        <v>144.24047552816575</v>
      </c>
      <c r="AD376" s="2">
        <f t="shared" si="183"/>
        <v>-1.1711447148914116</v>
      </c>
      <c r="AF376" s="2">
        <f t="shared" si="172"/>
        <v>-190</v>
      </c>
      <c r="AG376" s="2">
        <f>_xlfn.AGGREGATE(1,6,$AF$3:AF376)</f>
        <v>-148.88368983957218</v>
      </c>
      <c r="AH376" s="2">
        <f>_xlfn.AGGREGATE(8,6,$AF$3:AF376)</f>
        <v>88.915159503841863</v>
      </c>
      <c r="AI376" s="2">
        <f t="shared" si="173"/>
        <v>-0.4624218231161274</v>
      </c>
      <c r="AK376" s="25">
        <v>4.056142389853048</v>
      </c>
      <c r="AL376" s="4">
        <f t="shared" si="174"/>
        <v>-7.2822396914903091</v>
      </c>
      <c r="AM376" s="4">
        <f t="shared" si="175"/>
        <v>-0.5438572083930846</v>
      </c>
      <c r="AN376" s="4">
        <f t="shared" si="176"/>
        <v>3.7699545100303453</v>
      </c>
      <c r="AO376" s="2">
        <f t="shared" si="177"/>
        <v>4.056142389853048</v>
      </c>
      <c r="AP376" s="4">
        <f t="shared" si="192"/>
        <v>3.984412573864923</v>
      </c>
      <c r="AQ376" s="4">
        <f t="shared" si="191"/>
        <v>4.1230892686937182</v>
      </c>
      <c r="AR376" s="4">
        <f t="shared" si="178"/>
        <v>0.13867669482879519</v>
      </c>
      <c r="AU376" s="10" t="e">
        <f t="shared" si="162"/>
        <v>#N/A</v>
      </c>
      <c r="AV376" s="10" t="e">
        <f t="shared" si="163"/>
        <v>#N/A</v>
      </c>
      <c r="AX376" s="21">
        <f t="shared" si="184"/>
        <v>2015</v>
      </c>
      <c r="AY376" s="8">
        <f t="shared" si="185"/>
        <v>2015</v>
      </c>
      <c r="AZ376" s="44">
        <f t="shared" si="179"/>
        <v>0</v>
      </c>
      <c r="BA376" s="5" t="e">
        <f t="shared" si="180"/>
        <v>#N/A</v>
      </c>
      <c r="BB376" s="5" t="e">
        <f t="shared" si="181"/>
        <v>#N/A</v>
      </c>
      <c r="BZ376">
        <v>374</v>
      </c>
      <c r="CA376" s="8">
        <v>0</v>
      </c>
      <c r="CB376" s="8">
        <f t="shared" si="186"/>
        <v>7679.5</v>
      </c>
      <c r="CC376" s="8">
        <v>0</v>
      </c>
      <c r="CD376" s="33">
        <f t="shared" si="187"/>
        <v>6102</v>
      </c>
      <c r="CE376" s="8">
        <v>0</v>
      </c>
      <c r="CF376" s="8">
        <f t="shared" si="188"/>
        <v>5547</v>
      </c>
      <c r="CG376" s="8">
        <v>0</v>
      </c>
      <c r="CH376" s="8">
        <f t="shared" si="189"/>
        <v>6045</v>
      </c>
      <c r="CI376">
        <f t="shared" si="190"/>
        <v>25373.5</v>
      </c>
      <c r="CJ376" s="34">
        <f t="shared" si="182"/>
        <v>0</v>
      </c>
    </row>
    <row r="377" spans="1:88" x14ac:dyDescent="0.25">
      <c r="A377" s="1">
        <v>41464</v>
      </c>
      <c r="B377">
        <v>6727.5</v>
      </c>
      <c r="C377">
        <v>1786</v>
      </c>
      <c r="D377" s="2">
        <v>1859</v>
      </c>
      <c r="E377">
        <v>2046</v>
      </c>
      <c r="F377" s="26">
        <v>2046</v>
      </c>
      <c r="G377" s="2">
        <f t="shared" si="161"/>
        <v>4941.5</v>
      </c>
      <c r="H377" s="2">
        <f>_xlfn.AGGREGATE(1,6,$G$3:G377)</f>
        <v>5791.4880000000003</v>
      </c>
      <c r="I377" s="2">
        <f>_xlfn.AGGREGATE(8,6,$G$3:G377)</f>
        <v>339.0412789853176</v>
      </c>
      <c r="J377" s="2">
        <f t="shared" si="164"/>
        <v>-2.5070339592389561</v>
      </c>
      <c r="K377" s="2"/>
      <c r="L377" s="2">
        <f t="shared" si="165"/>
        <v>4868.5</v>
      </c>
      <c r="M377" s="2">
        <f>_xlfn.AGGREGATE(1,6,$L$3:L377)</f>
        <v>5843.9626666666663</v>
      </c>
      <c r="N377" s="2">
        <f>_xlfn.AGGREGATE(8,6,$L$3:L377)</f>
        <v>375.49495372493209</v>
      </c>
      <c r="O377" s="2">
        <f t="shared" si="166"/>
        <v>-2.5978049957529898</v>
      </c>
      <c r="P377" s="2"/>
      <c r="Q377" s="2">
        <f t="shared" si="167"/>
        <v>4681.5</v>
      </c>
      <c r="R377" s="2">
        <f>_xlfn.AGGREGATE(1,6,$Q$3:Q377)</f>
        <v>5694.9773333333333</v>
      </c>
      <c r="S377" s="2">
        <f>_xlfn.AGGREGATE(8,6,$Q$3:Q377)</f>
        <v>402.34018419685049</v>
      </c>
      <c r="T377" s="2">
        <f t="shared" si="168"/>
        <v>-2.5189562791408266</v>
      </c>
      <c r="V377" s="2">
        <f t="shared" si="169"/>
        <v>-73</v>
      </c>
      <c r="W377" s="2">
        <f>_xlfn.AGGREGATE(1,6,$V$3:V377)</f>
        <v>52.474666666666664</v>
      </c>
      <c r="X377" s="2">
        <f>_xlfn.AGGREGATE(8,6,$V$3:V377)</f>
        <v>73.410943949492676</v>
      </c>
      <c r="Y377" s="2">
        <f t="shared" si="170"/>
        <v>-1.7092092801993426</v>
      </c>
      <c r="AA377" s="2">
        <f t="shared" si="171"/>
        <v>-260</v>
      </c>
      <c r="AB377" s="2">
        <f>_xlfn.AGGREGATE(1,6,$AA$3:AA377)</f>
        <v>-96.510666666666665</v>
      </c>
      <c r="AC377" s="2">
        <f>_xlfn.AGGREGATE(8,6,$AA$3:AA377)</f>
        <v>144.29588081284771</v>
      </c>
      <c r="AD377" s="2">
        <f t="shared" si="183"/>
        <v>-1.133014556010643</v>
      </c>
      <c r="AF377" s="2">
        <f t="shared" si="172"/>
        <v>-187</v>
      </c>
      <c r="AG377" s="2">
        <f>_xlfn.AGGREGATE(1,6,$AF$3:AF377)</f>
        <v>-148.98533333333333</v>
      </c>
      <c r="AH377" s="2">
        <f>_xlfn.AGGREGATE(8,6,$AF$3:AF377)</f>
        <v>88.818281441504041</v>
      </c>
      <c r="AI377" s="2">
        <f t="shared" si="173"/>
        <v>-0.42800497881399824</v>
      </c>
      <c r="AK377" s="25">
        <v>4.0799758139654676</v>
      </c>
      <c r="AL377" s="4">
        <f t="shared" si="174"/>
        <v>-7.623795234132773</v>
      </c>
      <c r="AM377" s="4">
        <f t="shared" si="175"/>
        <v>-0.33518987697102953</v>
      </c>
      <c r="AN377" s="4">
        <f t="shared" si="176"/>
        <v>3.8790092971383343</v>
      </c>
      <c r="AO377" s="2">
        <f t="shared" si="177"/>
        <v>4.0799758139654676</v>
      </c>
      <c r="AP377" s="4">
        <f t="shared" si="192"/>
        <v>3.9905779441939906</v>
      </c>
      <c r="AQ377" s="4">
        <f t="shared" si="191"/>
        <v>4.117700086852687</v>
      </c>
      <c r="AR377" s="4">
        <f t="shared" si="178"/>
        <v>0.12712214265869637</v>
      </c>
      <c r="AU377" s="10" t="e">
        <f t="shared" si="162"/>
        <v>#N/A</v>
      </c>
      <c r="AV377" s="10" t="e">
        <f t="shared" si="163"/>
        <v>#N/A</v>
      </c>
      <c r="AX377" s="21">
        <f t="shared" si="184"/>
        <v>2015</v>
      </c>
      <c r="AY377" s="8">
        <f t="shared" si="185"/>
        <v>2015</v>
      </c>
      <c r="AZ377" s="44">
        <f t="shared" si="179"/>
        <v>0</v>
      </c>
      <c r="BA377" s="5" t="e">
        <f t="shared" si="180"/>
        <v>#N/A</v>
      </c>
      <c r="BB377" s="5" t="e">
        <f t="shared" si="181"/>
        <v>#N/A</v>
      </c>
      <c r="BZ377">
        <v>375</v>
      </c>
      <c r="CA377" s="8">
        <v>0</v>
      </c>
      <c r="CB377" s="8">
        <f t="shared" si="186"/>
        <v>7679.5</v>
      </c>
      <c r="CC377" s="8">
        <v>0</v>
      </c>
      <c r="CD377" s="33">
        <f t="shared" si="187"/>
        <v>6102</v>
      </c>
      <c r="CE377" s="8">
        <v>0</v>
      </c>
      <c r="CF377" s="8">
        <f t="shared" si="188"/>
        <v>5547</v>
      </c>
      <c r="CG377" s="8">
        <v>0</v>
      </c>
      <c r="CH377" s="8">
        <f t="shared" si="189"/>
        <v>6045</v>
      </c>
      <c r="CI377">
        <f t="shared" si="190"/>
        <v>25373.5</v>
      </c>
      <c r="CJ377" s="34">
        <f t="shared" si="182"/>
        <v>0</v>
      </c>
    </row>
    <row r="378" spans="1:88" x14ac:dyDescent="0.25">
      <c r="A378" s="1">
        <v>41465</v>
      </c>
      <c r="B378">
        <v>6784.5</v>
      </c>
      <c r="C378">
        <v>1804.5</v>
      </c>
      <c r="D378" s="2">
        <v>1881.5</v>
      </c>
      <c r="E378">
        <v>2064.5</v>
      </c>
      <c r="F378" s="26">
        <v>2064.5</v>
      </c>
      <c r="G378" s="2">
        <f t="shared" si="161"/>
        <v>4980</v>
      </c>
      <c r="H378" s="2">
        <f>_xlfn.AGGREGATE(1,6,$G$3:G378)</f>
        <v>5789.3297872340427</v>
      </c>
      <c r="I378" s="2">
        <f>_xlfn.AGGREGATE(8,6,$G$3:G378)</f>
        <v>341.15975632947175</v>
      </c>
      <c r="J378" s="2">
        <f t="shared" si="164"/>
        <v>-2.3722897329438828</v>
      </c>
      <c r="K378" s="2"/>
      <c r="L378" s="2">
        <f t="shared" si="165"/>
        <v>4903</v>
      </c>
      <c r="M378" s="2">
        <f>_xlfn.AGGREGATE(1,6,$L$3:L378)</f>
        <v>5841.4601063829787</v>
      </c>
      <c r="N378" s="2">
        <f>_xlfn.AGGREGATE(8,6,$L$3:L378)</f>
        <v>378.11376948891484</v>
      </c>
      <c r="O378" s="2">
        <f t="shared" si="166"/>
        <v>-2.4819516825622809</v>
      </c>
      <c r="P378" s="2"/>
      <c r="Q378" s="2">
        <f t="shared" si="167"/>
        <v>4720</v>
      </c>
      <c r="R378" s="2">
        <f>_xlfn.AGGREGATE(1,6,$Q$3:Q378)</f>
        <v>5692.3843085106382</v>
      </c>
      <c r="S378" s="2">
        <f>_xlfn.AGGREGATE(8,6,$Q$3:Q378)</f>
        <v>404.93025927122056</v>
      </c>
      <c r="T378" s="2">
        <f t="shared" si="168"/>
        <v>-2.401362422903889</v>
      </c>
      <c r="V378" s="2">
        <f t="shared" si="169"/>
        <v>-77</v>
      </c>
      <c r="W378" s="2">
        <f>_xlfn.AGGREGATE(1,6,$V$3:V378)</f>
        <v>52.130319148936174</v>
      </c>
      <c r="X378" s="2">
        <f>_xlfn.AGGREGATE(8,6,$V$3:V378)</f>
        <v>73.615891669401947</v>
      </c>
      <c r="Y378" s="2">
        <f t="shared" si="170"/>
        <v>-1.754109285653175</v>
      </c>
      <c r="AA378" s="2">
        <f t="shared" si="171"/>
        <v>-260</v>
      </c>
      <c r="AB378" s="2">
        <f>_xlfn.AGGREGATE(1,6,$AA$3:AA378)</f>
        <v>-96.94547872340425</v>
      </c>
      <c r="AC378" s="2">
        <f>_xlfn.AGGREGATE(8,6,$AA$3:AA378)</f>
        <v>144.34965704911235</v>
      </c>
      <c r="AD378" s="2">
        <f t="shared" si="183"/>
        <v>-1.1295802470879401</v>
      </c>
      <c r="AF378" s="2">
        <f t="shared" si="172"/>
        <v>-183</v>
      </c>
      <c r="AG378" s="2">
        <f>_xlfn.AGGREGATE(1,6,$AF$3:AF378)</f>
        <v>-149.07579787234042</v>
      </c>
      <c r="AH378" s="2">
        <f>_xlfn.AGGREGATE(8,6,$AF$3:AF378)</f>
        <v>88.717391218872919</v>
      </c>
      <c r="AI378" s="2">
        <f t="shared" si="173"/>
        <v>-0.38238502802641994</v>
      </c>
      <c r="AK378" s="25">
        <v>3.9133276980182492</v>
      </c>
      <c r="AL378" s="4">
        <f t="shared" si="174"/>
        <v>-7.2556038384100532</v>
      </c>
      <c r="AM378" s="4">
        <f t="shared" si="175"/>
        <v>-0.51139979979723238</v>
      </c>
      <c r="AN378" s="4">
        <f t="shared" si="176"/>
        <v>3.8536759401890364</v>
      </c>
      <c r="AO378" s="2">
        <f t="shared" si="177"/>
        <v>3.9133276980182492</v>
      </c>
      <c r="AP378" s="4">
        <f t="shared" si="192"/>
        <v>3.9855940573439428</v>
      </c>
      <c r="AQ378" s="4">
        <f t="shared" si="191"/>
        <v>4.0921535382483825</v>
      </c>
      <c r="AR378" s="4">
        <f t="shared" si="178"/>
        <v>0.10655948090443967</v>
      </c>
      <c r="AU378" s="10" t="e">
        <f t="shared" si="162"/>
        <v>#N/A</v>
      </c>
      <c r="AV378" s="10" t="e">
        <f t="shared" si="163"/>
        <v>#N/A</v>
      </c>
      <c r="AX378" s="21">
        <f t="shared" si="184"/>
        <v>2015</v>
      </c>
      <c r="AY378" s="8">
        <f t="shared" si="185"/>
        <v>2015</v>
      </c>
      <c r="AZ378" s="44">
        <f t="shared" si="179"/>
        <v>0</v>
      </c>
      <c r="BA378" s="5" t="e">
        <f t="shared" si="180"/>
        <v>#N/A</v>
      </c>
      <c r="BB378" s="5" t="e">
        <f t="shared" si="181"/>
        <v>#N/A</v>
      </c>
      <c r="BZ378">
        <v>376</v>
      </c>
      <c r="CA378" s="8">
        <v>0</v>
      </c>
      <c r="CB378" s="8">
        <f t="shared" si="186"/>
        <v>7679.5</v>
      </c>
      <c r="CC378" s="8">
        <v>0</v>
      </c>
      <c r="CD378" s="33">
        <f t="shared" si="187"/>
        <v>6102</v>
      </c>
      <c r="CE378" s="8">
        <v>0</v>
      </c>
      <c r="CF378" s="8">
        <f t="shared" si="188"/>
        <v>5547</v>
      </c>
      <c r="CG378" s="8">
        <v>0</v>
      </c>
      <c r="CH378" s="8">
        <f t="shared" si="189"/>
        <v>6045</v>
      </c>
      <c r="CI378">
        <f t="shared" si="190"/>
        <v>25373.5</v>
      </c>
      <c r="CJ378" s="34">
        <f t="shared" si="182"/>
        <v>0</v>
      </c>
    </row>
    <row r="379" spans="1:88" x14ac:dyDescent="0.25">
      <c r="A379" s="1">
        <v>41466</v>
      </c>
      <c r="B379">
        <v>7019</v>
      </c>
      <c r="C379">
        <v>1841.5</v>
      </c>
      <c r="D379" s="2">
        <v>1918</v>
      </c>
      <c r="E379">
        <v>2105</v>
      </c>
      <c r="F379" s="26">
        <v>2105</v>
      </c>
      <c r="G379" s="2">
        <f t="shared" si="161"/>
        <v>5177.5</v>
      </c>
      <c r="H379" s="2">
        <f>_xlfn.AGGREGATE(1,6,$G$3:G379)</f>
        <v>5787.7068965517237</v>
      </c>
      <c r="I379" s="2">
        <f>_xlfn.AGGREGATE(8,6,$G$3:G379)</f>
        <v>342.15720318274481</v>
      </c>
      <c r="J379" s="2">
        <f t="shared" si="164"/>
        <v>-1.7834109318043925</v>
      </c>
      <c r="K379" s="2"/>
      <c r="L379" s="2">
        <f t="shared" si="165"/>
        <v>5101</v>
      </c>
      <c r="M379" s="2">
        <f>_xlfn.AGGREGATE(1,6,$L$3:L379)</f>
        <v>5839.4960212201595</v>
      </c>
      <c r="N379" s="2">
        <f>_xlfn.AGGREGATE(8,6,$L$3:L379)</f>
        <v>379.52768136963851</v>
      </c>
      <c r="O379" s="2">
        <f t="shared" si="166"/>
        <v>-1.9458291383518509</v>
      </c>
      <c r="P379" s="2"/>
      <c r="Q379" s="2">
        <f t="shared" si="167"/>
        <v>4914</v>
      </c>
      <c r="R379" s="2">
        <f>_xlfn.AGGREGATE(1,6,$Q$3:Q379)</f>
        <v>5690.3196286472148</v>
      </c>
      <c r="S379" s="2">
        <f>_xlfn.AGGREGATE(8,6,$Q$3:Q379)</f>
        <v>406.36982741172028</v>
      </c>
      <c r="T379" s="2">
        <f t="shared" si="168"/>
        <v>-1.9103771399363119</v>
      </c>
      <c r="V379" s="2">
        <f t="shared" si="169"/>
        <v>-76.5</v>
      </c>
      <c r="W379" s="2">
        <f>_xlfn.AGGREGATE(1,6,$V$3:V379)</f>
        <v>51.789124668435015</v>
      </c>
      <c r="X379" s="2">
        <f>_xlfn.AGGREGATE(8,6,$V$3:V379)</f>
        <v>73.81528464874269</v>
      </c>
      <c r="Y379" s="2">
        <f t="shared" si="170"/>
        <v>-1.7379750722213085</v>
      </c>
      <c r="AA379" s="2">
        <f t="shared" si="171"/>
        <v>-263.5</v>
      </c>
      <c r="AB379" s="2">
        <f>_xlfn.AGGREGATE(1,6,$AA$3:AA379)</f>
        <v>-97.387267904509287</v>
      </c>
      <c r="AC379" s="2">
        <f>_xlfn.AGGREGATE(8,6,$AA$3:AA379)</f>
        <v>144.41239631432796</v>
      </c>
      <c r="AD379" s="2">
        <f t="shared" si="183"/>
        <v>-1.1502664337341915</v>
      </c>
      <c r="AF379" s="2">
        <f t="shared" si="172"/>
        <v>-187</v>
      </c>
      <c r="AG379" s="2">
        <f>_xlfn.AGGREGATE(1,6,$AF$3:AF379)</f>
        <v>-149.17639257294431</v>
      </c>
      <c r="AH379" s="2">
        <f>_xlfn.AGGREGATE(8,6,$AF$3:AF379)</f>
        <v>88.621120341264287</v>
      </c>
      <c r="AI379" s="2">
        <f t="shared" si="173"/>
        <v>-0.42680127808589707</v>
      </c>
      <c r="AK379" s="25">
        <v>3.4874448517564005</v>
      </c>
      <c r="AL379" s="4">
        <f t="shared" si="174"/>
        <v>-5.6396172100925552</v>
      </c>
      <c r="AM379" s="4">
        <f t="shared" si="175"/>
        <v>-1.1048305741511075</v>
      </c>
      <c r="AN379" s="4">
        <f t="shared" si="176"/>
        <v>3.257002932487262</v>
      </c>
      <c r="AO379" s="2">
        <f t="shared" si="177"/>
        <v>3.4874448517564005</v>
      </c>
      <c r="AP379" s="4">
        <f t="shared" si="192"/>
        <v>3.9534553989189405</v>
      </c>
      <c r="AQ379" s="4">
        <f t="shared" si="191"/>
        <v>4.0165649524368847</v>
      </c>
      <c r="AR379" s="4">
        <f t="shared" si="178"/>
        <v>6.3109553517944228E-2</v>
      </c>
      <c r="AU379" s="10" t="e">
        <f t="shared" si="162"/>
        <v>#N/A</v>
      </c>
      <c r="AV379" s="10" t="e">
        <f t="shared" si="163"/>
        <v>#N/A</v>
      </c>
      <c r="AX379" s="21">
        <f t="shared" si="184"/>
        <v>2015</v>
      </c>
      <c r="AY379" s="8">
        <f t="shared" si="185"/>
        <v>2015</v>
      </c>
      <c r="AZ379" s="44">
        <f t="shared" si="179"/>
        <v>0</v>
      </c>
      <c r="BA379" s="5" t="e">
        <f t="shared" si="180"/>
        <v>#N/A</v>
      </c>
      <c r="BB379" s="5" t="e">
        <f t="shared" si="181"/>
        <v>#N/A</v>
      </c>
      <c r="BZ379">
        <v>377</v>
      </c>
      <c r="CA379" s="8">
        <v>0</v>
      </c>
      <c r="CB379" s="8">
        <f t="shared" si="186"/>
        <v>7679.5</v>
      </c>
      <c r="CC379" s="8">
        <v>0</v>
      </c>
      <c r="CD379" s="33">
        <f t="shared" si="187"/>
        <v>6102</v>
      </c>
      <c r="CE379" s="8">
        <v>0</v>
      </c>
      <c r="CF379" s="8">
        <f t="shared" si="188"/>
        <v>5547</v>
      </c>
      <c r="CG379" s="8">
        <v>0</v>
      </c>
      <c r="CH379" s="8">
        <f t="shared" si="189"/>
        <v>6045</v>
      </c>
      <c r="CI379">
        <f t="shared" si="190"/>
        <v>25373.5</v>
      </c>
      <c r="CJ379" s="34">
        <f t="shared" si="182"/>
        <v>0</v>
      </c>
    </row>
    <row r="380" spans="1:88" x14ac:dyDescent="0.25">
      <c r="A380" s="1">
        <v>41467</v>
      </c>
      <c r="B380">
        <v>6940</v>
      </c>
      <c r="C380">
        <v>1831.5</v>
      </c>
      <c r="D380" s="2">
        <v>1894</v>
      </c>
      <c r="E380">
        <v>2062</v>
      </c>
      <c r="F380" s="26">
        <v>2062</v>
      </c>
      <c r="G380" s="2">
        <f t="shared" si="161"/>
        <v>5108.5</v>
      </c>
      <c r="H380" s="2">
        <f>_xlfn.AGGREGATE(1,6,$G$3:G380)</f>
        <v>5785.9100529100533</v>
      </c>
      <c r="I380" s="2">
        <f>_xlfn.AGGREGATE(8,6,$G$3:G380)</f>
        <v>343.4807688015519</v>
      </c>
      <c r="J380" s="2">
        <f t="shared" si="164"/>
        <v>-1.9721920830491417</v>
      </c>
      <c r="K380" s="2"/>
      <c r="L380" s="2">
        <f t="shared" si="165"/>
        <v>5046</v>
      </c>
      <c r="M380" s="2">
        <f>_xlfn.AGGREGATE(1,6,$L$3:L380)</f>
        <v>5837.3968253968251</v>
      </c>
      <c r="N380" s="2">
        <f>_xlfn.AGGREGATE(8,6,$L$3:L380)</f>
        <v>381.21056687799961</v>
      </c>
      <c r="O380" s="2">
        <f t="shared" si="166"/>
        <v>-2.0760096759072764</v>
      </c>
      <c r="P380" s="2"/>
      <c r="Q380" s="2">
        <f t="shared" si="167"/>
        <v>4878</v>
      </c>
      <c r="R380" s="2">
        <f>_xlfn.AGGREGATE(1,6,$Q$3:Q380)</f>
        <v>5688.1706349206352</v>
      </c>
      <c r="S380" s="2">
        <f>_xlfn.AGGREGATE(8,6,$Q$3:Q380)</f>
        <v>407.97134625186584</v>
      </c>
      <c r="T380" s="2">
        <f t="shared" si="168"/>
        <v>-1.9858518064169803</v>
      </c>
      <c r="V380" s="2">
        <f t="shared" si="169"/>
        <v>-62.5</v>
      </c>
      <c r="W380" s="2">
        <f>_xlfn.AGGREGATE(1,6,$V$3:V380)</f>
        <v>51.486772486772487</v>
      </c>
      <c r="X380" s="2">
        <f>_xlfn.AGGREGATE(8,6,$V$3:V380)</f>
        <v>73.950969275452536</v>
      </c>
      <c r="Y380" s="2">
        <f t="shared" si="170"/>
        <v>-1.5413830758890341</v>
      </c>
      <c r="AA380" s="2">
        <f t="shared" si="171"/>
        <v>-230.5</v>
      </c>
      <c r="AB380" s="2">
        <f>_xlfn.AGGREGATE(1,6,$AA$3:AA380)</f>
        <v>-97.739417989417987</v>
      </c>
      <c r="AC380" s="2">
        <f>_xlfn.AGGREGATE(8,6,$AA$3:AA380)</f>
        <v>144.38324023230231</v>
      </c>
      <c r="AD380" s="2">
        <f t="shared" si="183"/>
        <v>-0.91950133406744261</v>
      </c>
      <c r="AF380" s="2">
        <f t="shared" si="172"/>
        <v>-168</v>
      </c>
      <c r="AG380" s="2">
        <f>_xlfn.AGGREGATE(1,6,$AF$3:AF380)</f>
        <v>-149.22619047619048</v>
      </c>
      <c r="AH380" s="2">
        <f>_xlfn.AGGREGATE(8,6,$AF$3:AF380)</f>
        <v>88.509100520260162</v>
      </c>
      <c r="AI380" s="2">
        <f t="shared" si="173"/>
        <v>-0.21211162935174221</v>
      </c>
      <c r="AK380" s="25">
        <v>3.1174647698361655</v>
      </c>
      <c r="AL380" s="4">
        <f t="shared" si="174"/>
        <v>-6.0340535653733989</v>
      </c>
      <c r="AM380" s="4">
        <f t="shared" si="175"/>
        <v>-0.488692326907335</v>
      </c>
      <c r="AN380" s="4">
        <f t="shared" si="176"/>
        <v>3.4052811224445678</v>
      </c>
      <c r="AO380" s="2">
        <f t="shared" si="177"/>
        <v>3.1174647698361655</v>
      </c>
      <c r="AP380" s="4">
        <f t="shared" si="192"/>
        <v>3.8995205196232776</v>
      </c>
      <c r="AQ380" s="4">
        <f t="shared" si="191"/>
        <v>3.9041774296117948</v>
      </c>
      <c r="AR380" s="4">
        <f t="shared" si="178"/>
        <v>4.6569099885171994E-3</v>
      </c>
      <c r="AU380" s="10" t="e">
        <f t="shared" si="162"/>
        <v>#N/A</v>
      </c>
      <c r="AV380" s="10" t="e">
        <f t="shared" si="163"/>
        <v>#N/A</v>
      </c>
      <c r="AX380" s="21">
        <f t="shared" si="184"/>
        <v>2015</v>
      </c>
      <c r="AY380" s="8">
        <f t="shared" si="185"/>
        <v>2015</v>
      </c>
      <c r="AZ380" s="44">
        <f t="shared" si="179"/>
        <v>0</v>
      </c>
      <c r="BA380" s="5" t="e">
        <f t="shared" si="180"/>
        <v>#N/A</v>
      </c>
      <c r="BB380" s="5" t="e">
        <f t="shared" si="181"/>
        <v>#N/A</v>
      </c>
      <c r="BZ380">
        <v>378</v>
      </c>
      <c r="CA380" s="8">
        <v>0</v>
      </c>
      <c r="CB380" s="8">
        <f t="shared" si="186"/>
        <v>7679.5</v>
      </c>
      <c r="CC380" s="8">
        <v>0</v>
      </c>
      <c r="CD380" s="33">
        <f t="shared" si="187"/>
        <v>6102</v>
      </c>
      <c r="CE380" s="8">
        <v>0</v>
      </c>
      <c r="CF380" s="8">
        <f t="shared" si="188"/>
        <v>5547</v>
      </c>
      <c r="CG380" s="8">
        <v>0</v>
      </c>
      <c r="CH380" s="8">
        <f t="shared" si="189"/>
        <v>6045</v>
      </c>
      <c r="CI380">
        <f t="shared" si="190"/>
        <v>25373.5</v>
      </c>
      <c r="CJ380" s="34">
        <f t="shared" si="182"/>
        <v>0</v>
      </c>
    </row>
    <row r="381" spans="1:88" x14ac:dyDescent="0.25">
      <c r="A381" s="1">
        <v>41470</v>
      </c>
      <c r="B381">
        <v>6919</v>
      </c>
      <c r="C381">
        <v>1805</v>
      </c>
      <c r="D381" s="2">
        <v>1890</v>
      </c>
      <c r="E381">
        <v>2063</v>
      </c>
      <c r="F381" s="26">
        <v>2063</v>
      </c>
      <c r="G381" s="2">
        <f t="shared" si="161"/>
        <v>5114</v>
      </c>
      <c r="H381" s="2">
        <f>_xlfn.AGGREGATE(1,6,$G$3:G381)</f>
        <v>5784.1372031662268</v>
      </c>
      <c r="I381" s="2">
        <f>_xlfn.AGGREGATE(8,6,$G$3:G381)</f>
        <v>344.75469651089639</v>
      </c>
      <c r="J381" s="2">
        <f t="shared" si="164"/>
        <v>-1.9438087717103696</v>
      </c>
      <c r="K381" s="2"/>
      <c r="L381" s="2">
        <f t="shared" si="165"/>
        <v>5029</v>
      </c>
      <c r="M381" s="2">
        <f>_xlfn.AGGREGATE(1,6,$L$3:L381)</f>
        <v>5835.2638522427442</v>
      </c>
      <c r="N381" s="2">
        <f>_xlfn.AGGREGATE(8,6,$L$3:L381)</f>
        <v>382.95926862293112</v>
      </c>
      <c r="O381" s="2">
        <f t="shared" si="166"/>
        <v>-2.1053514519754493</v>
      </c>
      <c r="P381" s="2"/>
      <c r="Q381" s="2">
        <f t="shared" si="167"/>
        <v>4856</v>
      </c>
      <c r="R381" s="2">
        <f>_xlfn.AGGREGATE(1,6,$Q$3:Q381)</f>
        <v>5685.974934036939</v>
      </c>
      <c r="S381" s="2">
        <f>_xlfn.AGGREGATE(8,6,$Q$3:Q381)</f>
        <v>409.663079556414</v>
      </c>
      <c r="T381" s="2">
        <f t="shared" si="168"/>
        <v>-2.0259939825078734</v>
      </c>
      <c r="V381" s="2">
        <f t="shared" si="169"/>
        <v>-85</v>
      </c>
      <c r="W381" s="2">
        <f>_xlfn.AGGREGATE(1,6,$V$3:V381)</f>
        <v>51.126649076517147</v>
      </c>
      <c r="X381" s="2">
        <f>_xlfn.AGGREGATE(8,6,$V$3:V381)</f>
        <v>74.184491918984705</v>
      </c>
      <c r="Y381" s="2">
        <f t="shared" si="170"/>
        <v>-1.8349744745192584</v>
      </c>
      <c r="AA381" s="2">
        <f t="shared" si="171"/>
        <v>-258</v>
      </c>
      <c r="AB381" s="2">
        <f>_xlfn.AGGREGATE(1,6,$AA$3:AA381)</f>
        <v>-98.162269129287594</v>
      </c>
      <c r="AC381" s="2">
        <f>_xlfn.AGGREGATE(8,6,$AA$3:AA381)</f>
        <v>144.42681058570543</v>
      </c>
      <c r="AD381" s="2">
        <f t="shared" si="183"/>
        <v>-1.1067040130742336</v>
      </c>
      <c r="AF381" s="2">
        <f t="shared" si="172"/>
        <v>-173</v>
      </c>
      <c r="AG381" s="2">
        <f>_xlfn.AGGREGATE(1,6,$AF$3:AF381)</f>
        <v>-149.28891820580475</v>
      </c>
      <c r="AH381" s="2">
        <f>_xlfn.AGGREGATE(8,6,$AF$3:AF381)</f>
        <v>88.400669678579234</v>
      </c>
      <c r="AI381" s="2">
        <f t="shared" si="173"/>
        <v>-0.2682228752384756</v>
      </c>
      <c r="AK381" s="25">
        <v>3.4009208708205825</v>
      </c>
      <c r="AL381" s="4">
        <f t="shared" si="174"/>
        <v>-6.0751542061936927</v>
      </c>
      <c r="AM381" s="4">
        <f t="shared" si="175"/>
        <v>-0.99786971588312245</v>
      </c>
      <c r="AN381" s="4">
        <f t="shared" si="176"/>
        <v>3.672103051256232</v>
      </c>
      <c r="AO381" s="2">
        <f t="shared" si="177"/>
        <v>3.4009208708205825</v>
      </c>
      <c r="AP381" s="4">
        <f t="shared" si="192"/>
        <v>3.8673528003456843</v>
      </c>
      <c r="AQ381" s="4">
        <f t="shared" si="191"/>
        <v>3.841270359762893</v>
      </c>
      <c r="AR381" s="4">
        <f t="shared" si="178"/>
        <v>-2.60824405827913E-2</v>
      </c>
      <c r="AU381" s="10" t="e">
        <f t="shared" si="162"/>
        <v>#N/A</v>
      </c>
      <c r="AV381" s="10" t="e">
        <f t="shared" si="163"/>
        <v>#N/A</v>
      </c>
      <c r="AX381" s="21">
        <f t="shared" si="184"/>
        <v>2015</v>
      </c>
      <c r="AY381" s="8">
        <f t="shared" si="185"/>
        <v>2015</v>
      </c>
      <c r="AZ381" s="44">
        <f t="shared" si="179"/>
        <v>0</v>
      </c>
      <c r="BA381" s="5" t="e">
        <f t="shared" si="180"/>
        <v>#N/A</v>
      </c>
      <c r="BB381" s="5" t="e">
        <f t="shared" si="181"/>
        <v>#N/A</v>
      </c>
      <c r="BZ381">
        <v>379</v>
      </c>
      <c r="CA381" s="8">
        <v>0</v>
      </c>
      <c r="CB381" s="8">
        <f t="shared" si="186"/>
        <v>7679.5</v>
      </c>
      <c r="CC381" s="8">
        <v>0</v>
      </c>
      <c r="CD381" s="33">
        <f t="shared" si="187"/>
        <v>6102</v>
      </c>
      <c r="CE381" s="8">
        <v>0</v>
      </c>
      <c r="CF381" s="8">
        <f t="shared" si="188"/>
        <v>5547</v>
      </c>
      <c r="CG381" s="8">
        <v>0</v>
      </c>
      <c r="CH381" s="8">
        <f t="shared" si="189"/>
        <v>6045</v>
      </c>
      <c r="CI381">
        <f t="shared" si="190"/>
        <v>25373.5</v>
      </c>
      <c r="CJ381" s="34">
        <f t="shared" si="182"/>
        <v>0</v>
      </c>
    </row>
    <row r="382" spans="1:88" x14ac:dyDescent="0.25">
      <c r="A382" s="1">
        <v>41471</v>
      </c>
      <c r="B382">
        <v>6964</v>
      </c>
      <c r="C382">
        <v>1800.5</v>
      </c>
      <c r="D382" s="2">
        <v>1877</v>
      </c>
      <c r="E382">
        <v>2061.5</v>
      </c>
      <c r="F382" s="26">
        <v>2061.5</v>
      </c>
      <c r="G382" s="2">
        <f t="shared" si="161"/>
        <v>5163.5</v>
      </c>
      <c r="H382" s="2">
        <f>_xlfn.AGGREGATE(1,6,$G$3:G382)</f>
        <v>5782.503947368421</v>
      </c>
      <c r="I382" s="2">
        <f>_xlfn.AGGREGATE(8,6,$G$3:G382)</f>
        <v>345.76583713425941</v>
      </c>
      <c r="J382" s="2">
        <f t="shared" si="164"/>
        <v>-1.790240332876103</v>
      </c>
      <c r="K382" s="2"/>
      <c r="L382" s="2">
        <f t="shared" si="165"/>
        <v>5087</v>
      </c>
      <c r="M382" s="2">
        <f>_xlfn.AGGREGATE(1,6,$L$3:L382)</f>
        <v>5833.2947368421055</v>
      </c>
      <c r="N382" s="2">
        <f>_xlfn.AGGREGATE(8,6,$L$3:L382)</f>
        <v>384.37143533468583</v>
      </c>
      <c r="O382" s="2">
        <f t="shared" si="166"/>
        <v>-1.9415978094008997</v>
      </c>
      <c r="P382" s="2"/>
      <c r="Q382" s="2">
        <f t="shared" si="167"/>
        <v>4902.5</v>
      </c>
      <c r="R382" s="2">
        <f>_xlfn.AGGREGATE(1,6,$Q$3:Q382)</f>
        <v>5683.9131578947372</v>
      </c>
      <c r="S382" s="2">
        <f>_xlfn.AGGREGATE(8,6,$Q$3:Q382)</f>
        <v>411.08794202319973</v>
      </c>
      <c r="T382" s="2">
        <f t="shared" si="168"/>
        <v>-1.9008418345937235</v>
      </c>
      <c r="V382" s="2">
        <f t="shared" si="169"/>
        <v>-76.5</v>
      </c>
      <c r="W382" s="2">
        <f>_xlfn.AGGREGATE(1,6,$V$3:V382)</f>
        <v>50.790789473684214</v>
      </c>
      <c r="X382" s="2">
        <f>_xlfn.AGGREGATE(8,6,$V$3:V382)</f>
        <v>74.374782047679901</v>
      </c>
      <c r="Y382" s="2">
        <f t="shared" si="170"/>
        <v>-1.7114778150486696</v>
      </c>
      <c r="AA382" s="2">
        <f t="shared" si="171"/>
        <v>-261</v>
      </c>
      <c r="AB382" s="2">
        <f>_xlfn.AGGREGATE(1,6,$AA$3:AA382)</f>
        <v>-98.590789473684211</v>
      </c>
      <c r="AC382" s="2">
        <f>_xlfn.AGGREGATE(8,6,$AA$3:AA382)</f>
        <v>144.47770377760858</v>
      </c>
      <c r="AD382" s="2">
        <f t="shared" si="183"/>
        <v>-1.1241126227774827</v>
      </c>
      <c r="AF382" s="2">
        <f t="shared" si="172"/>
        <v>-184.5</v>
      </c>
      <c r="AG382" s="2">
        <f>_xlfn.AGGREGATE(1,6,$AF$3:AF382)</f>
        <v>-149.38157894736841</v>
      </c>
      <c r="AH382" s="2">
        <f>_xlfn.AGGREGATE(8,6,$AF$3:AF382)</f>
        <v>88.302704122816436</v>
      </c>
      <c r="AI382" s="2">
        <f t="shared" si="173"/>
        <v>-0.39770493329158851</v>
      </c>
      <c r="AK382" s="25">
        <v>3.4226593906627945</v>
      </c>
      <c r="AL382" s="4">
        <f t="shared" si="174"/>
        <v>-5.6326799768707261</v>
      </c>
      <c r="AM382" s="4">
        <f t="shared" si="175"/>
        <v>-1.0453501049500493</v>
      </c>
      <c r="AN382" s="4">
        <f t="shared" si="176"/>
        <v>3.2553706911579807</v>
      </c>
      <c r="AO382" s="2">
        <f t="shared" si="177"/>
        <v>3.4226593906627945</v>
      </c>
      <c r="AP382" s="4">
        <f t="shared" si="192"/>
        <v>3.8386629029467882</v>
      </c>
      <c r="AQ382" s="4">
        <f t="shared" si="191"/>
        <v>3.7889439886253804</v>
      </c>
      <c r="AR382" s="4">
        <f t="shared" si="178"/>
        <v>-4.9718914321407848E-2</v>
      </c>
      <c r="AU382" s="10" t="e">
        <f t="shared" si="162"/>
        <v>#N/A</v>
      </c>
      <c r="AV382" s="10" t="e">
        <f t="shared" si="163"/>
        <v>#N/A</v>
      </c>
      <c r="AX382" s="21">
        <f t="shared" si="184"/>
        <v>2015</v>
      </c>
      <c r="AY382" s="8">
        <f t="shared" si="185"/>
        <v>2015</v>
      </c>
      <c r="AZ382" s="44">
        <f t="shared" si="179"/>
        <v>0</v>
      </c>
      <c r="BA382" s="5" t="e">
        <f t="shared" si="180"/>
        <v>#N/A</v>
      </c>
      <c r="BB382" s="5" t="e">
        <f t="shared" si="181"/>
        <v>#N/A</v>
      </c>
      <c r="BZ382">
        <v>380</v>
      </c>
      <c r="CA382" s="8">
        <v>0</v>
      </c>
      <c r="CB382" s="8">
        <f t="shared" si="186"/>
        <v>7679.5</v>
      </c>
      <c r="CC382" s="8">
        <v>0</v>
      </c>
      <c r="CD382" s="33">
        <f t="shared" si="187"/>
        <v>6102</v>
      </c>
      <c r="CE382" s="8">
        <v>0</v>
      </c>
      <c r="CF382" s="8">
        <f t="shared" si="188"/>
        <v>5547</v>
      </c>
      <c r="CG382" s="8">
        <v>0</v>
      </c>
      <c r="CH382" s="8">
        <f t="shared" si="189"/>
        <v>6045</v>
      </c>
      <c r="CI382">
        <f t="shared" si="190"/>
        <v>25373.5</v>
      </c>
      <c r="CJ382" s="34">
        <f t="shared" si="182"/>
        <v>0</v>
      </c>
    </row>
    <row r="383" spans="1:88" x14ac:dyDescent="0.25">
      <c r="A383" s="1">
        <v>41472</v>
      </c>
      <c r="B383">
        <v>6939</v>
      </c>
      <c r="C383">
        <v>1816</v>
      </c>
      <c r="D383" s="2">
        <v>1865</v>
      </c>
      <c r="E383">
        <v>2048</v>
      </c>
      <c r="F383" s="26">
        <v>2048</v>
      </c>
      <c r="G383" s="2">
        <f t="shared" si="161"/>
        <v>5123</v>
      </c>
      <c r="H383" s="2">
        <f>_xlfn.AGGREGATE(1,6,$G$3:G383)</f>
        <v>5780.772965879265</v>
      </c>
      <c r="I383" s="2">
        <f>_xlfn.AGGREGATE(8,6,$G$3:G383)</f>
        <v>346.95650576668567</v>
      </c>
      <c r="J383" s="2">
        <f t="shared" si="164"/>
        <v>-1.8958369563520765</v>
      </c>
      <c r="K383" s="2"/>
      <c r="L383" s="2">
        <f t="shared" si="165"/>
        <v>5074</v>
      </c>
      <c r="M383" s="2">
        <f>_xlfn.AGGREGATE(1,6,$L$3:L383)</f>
        <v>5831.3018372703409</v>
      </c>
      <c r="N383" s="2">
        <f>_xlfn.AGGREGATE(8,6,$L$3:L383)</f>
        <v>385.82749267546507</v>
      </c>
      <c r="O383" s="2">
        <f t="shared" si="166"/>
        <v>-1.9627990530662827</v>
      </c>
      <c r="P383" s="2"/>
      <c r="Q383" s="2">
        <f t="shared" si="167"/>
        <v>4891</v>
      </c>
      <c r="R383" s="2">
        <f>_xlfn.AGGREGATE(1,6,$Q$3:Q383)</f>
        <v>5681.8320209973754</v>
      </c>
      <c r="S383" s="2">
        <f>_xlfn.AGGREGATE(8,6,$Q$3:Q383)</f>
        <v>412.54766247934964</v>
      </c>
      <c r="T383" s="2">
        <f t="shared" si="168"/>
        <v>-1.9169470413299481</v>
      </c>
      <c r="V383" s="2">
        <f t="shared" si="169"/>
        <v>-49</v>
      </c>
      <c r="W383" s="2">
        <f>_xlfn.AGGREGATE(1,6,$V$3:V383)</f>
        <v>50.528871391076116</v>
      </c>
      <c r="X383" s="2">
        <f>_xlfn.AGGREGATE(8,6,$V$3:V383)</f>
        <v>74.452387195399552</v>
      </c>
      <c r="Y383" s="2">
        <f t="shared" si="170"/>
        <v>-1.3368123594192296</v>
      </c>
      <c r="AA383" s="2">
        <f t="shared" si="171"/>
        <v>-232</v>
      </c>
      <c r="AB383" s="2">
        <f>_xlfn.AGGREGATE(1,6,$AA$3:AA383)</f>
        <v>-98.940944881889763</v>
      </c>
      <c r="AC383" s="2">
        <f>_xlfn.AGGREGATE(8,6,$AA$3:AA383)</f>
        <v>144.44933832278136</v>
      </c>
      <c r="AD383" s="2">
        <f t="shared" si="183"/>
        <v>-0.92114686479754715</v>
      </c>
      <c r="AF383" s="2">
        <f t="shared" si="172"/>
        <v>-183</v>
      </c>
      <c r="AG383" s="2">
        <f>_xlfn.AGGREGATE(1,6,$AF$3:AF383)</f>
        <v>-149.46981627296589</v>
      </c>
      <c r="AH383" s="2">
        <f>_xlfn.AGGREGATE(8,6,$AF$3:AF383)</f>
        <v>88.203518282997379</v>
      </c>
      <c r="AI383" s="2">
        <f t="shared" si="173"/>
        <v>-0.38014564928639116</v>
      </c>
      <c r="AK383" s="25">
        <v>3.2182395554138865</v>
      </c>
      <c r="AL383" s="4">
        <f t="shared" si="174"/>
        <v>-5.775583050748307</v>
      </c>
      <c r="AM383" s="4">
        <f t="shared" si="175"/>
        <v>-0.36212226786470025</v>
      </c>
      <c r="AN383" s="4">
        <f t="shared" si="176"/>
        <v>2.919465763199121</v>
      </c>
      <c r="AO383" s="2">
        <f t="shared" si="177"/>
        <v>3.2182395554138865</v>
      </c>
      <c r="AP383" s="4">
        <f t="shared" si="192"/>
        <v>3.7986355902027302</v>
      </c>
      <c r="AQ383" s="4">
        <f t="shared" si="191"/>
        <v>3.7176059344739438</v>
      </c>
      <c r="AR383" s="4">
        <f t="shared" si="178"/>
        <v>-8.1029655728786398E-2</v>
      </c>
      <c r="AU383" s="10" t="e">
        <f t="shared" si="162"/>
        <v>#N/A</v>
      </c>
      <c r="AV383" s="10" t="e">
        <f t="shared" si="163"/>
        <v>#N/A</v>
      </c>
      <c r="AX383" s="21">
        <f t="shared" si="184"/>
        <v>2015</v>
      </c>
      <c r="AY383" s="8">
        <f t="shared" si="185"/>
        <v>2015</v>
      </c>
      <c r="AZ383" s="44">
        <f t="shared" si="179"/>
        <v>0</v>
      </c>
      <c r="BA383" s="5" t="e">
        <f t="shared" si="180"/>
        <v>#N/A</v>
      </c>
      <c r="BB383" s="5" t="e">
        <f t="shared" si="181"/>
        <v>#N/A</v>
      </c>
      <c r="BZ383">
        <v>381</v>
      </c>
      <c r="CA383" s="8">
        <v>0</v>
      </c>
      <c r="CB383" s="8">
        <f t="shared" si="186"/>
        <v>7679.5</v>
      </c>
      <c r="CC383" s="8">
        <v>0</v>
      </c>
      <c r="CD383" s="33">
        <f t="shared" si="187"/>
        <v>6102</v>
      </c>
      <c r="CE383" s="8">
        <v>0</v>
      </c>
      <c r="CF383" s="8">
        <f t="shared" si="188"/>
        <v>5547</v>
      </c>
      <c r="CG383" s="8">
        <v>0</v>
      </c>
      <c r="CH383" s="8">
        <f t="shared" si="189"/>
        <v>6045</v>
      </c>
      <c r="CI383">
        <f t="shared" si="190"/>
        <v>25373.5</v>
      </c>
      <c r="CJ383" s="34">
        <f t="shared" si="182"/>
        <v>0</v>
      </c>
    </row>
    <row r="384" spans="1:88" x14ac:dyDescent="0.25">
      <c r="A384" s="1">
        <v>41473</v>
      </c>
      <c r="B384">
        <v>6885</v>
      </c>
      <c r="C384">
        <v>1796.5</v>
      </c>
      <c r="D384" s="2">
        <v>1855</v>
      </c>
      <c r="E384">
        <v>2029.5</v>
      </c>
      <c r="F384" s="26">
        <v>2029.5</v>
      </c>
      <c r="G384" s="2">
        <f t="shared" si="161"/>
        <v>5088.5</v>
      </c>
      <c r="H384" s="2">
        <f>_xlfn.AGGREGATE(1,6,$G$3:G384)</f>
        <v>5778.9607329842929</v>
      </c>
      <c r="I384" s="2">
        <f>_xlfn.AGGREGATE(8,6,$G$3:G384)</f>
        <v>348.30297838794456</v>
      </c>
      <c r="J384" s="2">
        <f t="shared" si="164"/>
        <v>-1.9823566717113985</v>
      </c>
      <c r="K384" s="2"/>
      <c r="L384" s="2">
        <f t="shared" si="165"/>
        <v>5030</v>
      </c>
      <c r="M384" s="2">
        <f>_xlfn.AGGREGATE(1,6,$L$3:L384)</f>
        <v>5829.2041884816754</v>
      </c>
      <c r="N384" s="2">
        <f>_xlfn.AGGREGATE(8,6,$L$3:L384)</f>
        <v>387.4914327656158</v>
      </c>
      <c r="O384" s="2">
        <f t="shared" si="166"/>
        <v>-2.0625080218614658</v>
      </c>
      <c r="P384" s="2"/>
      <c r="Q384" s="2">
        <f t="shared" si="167"/>
        <v>4855.5</v>
      </c>
      <c r="R384" s="2">
        <f>_xlfn.AGGREGATE(1,6,$Q$3:Q384)</f>
        <v>5679.6688481675392</v>
      </c>
      <c r="S384" s="2">
        <f>_xlfn.AGGREGATE(8,6,$Q$3:Q384)</f>
        <v>414.1652512287514</v>
      </c>
      <c r="T384" s="2">
        <f t="shared" si="168"/>
        <v>-1.9899517058043457</v>
      </c>
      <c r="V384" s="2">
        <f t="shared" si="169"/>
        <v>-58.5</v>
      </c>
      <c r="W384" s="2">
        <f>_xlfn.AGGREGATE(1,6,$V$3:V384)</f>
        <v>50.2434554973822</v>
      </c>
      <c r="X384" s="2">
        <f>_xlfn.AGGREGATE(8,6,$V$3:V384)</f>
        <v>74.563289794094899</v>
      </c>
      <c r="Y384" s="2">
        <f t="shared" si="170"/>
        <v>-1.4584047431071667</v>
      </c>
      <c r="AA384" s="2">
        <f t="shared" si="171"/>
        <v>-233</v>
      </c>
      <c r="AB384" s="2">
        <f>_xlfn.AGGREGATE(1,6,$AA$3:AA384)</f>
        <v>-99.291884816753921</v>
      </c>
      <c r="AC384" s="2">
        <f>_xlfn.AGGREGATE(8,6,$AA$3:AA384)</f>
        <v>144.42268810648471</v>
      </c>
      <c r="AD384" s="2">
        <f t="shared" si="183"/>
        <v>-0.92581101304984281</v>
      </c>
      <c r="AF384" s="2">
        <f t="shared" si="172"/>
        <v>-174.5</v>
      </c>
      <c r="AG384" s="2">
        <f>_xlfn.AGGREGATE(1,6,$AF$3:AF384)</f>
        <v>-149.53534031413614</v>
      </c>
      <c r="AH384" s="2">
        <f>_xlfn.AGGREGATE(8,6,$AF$3:AF384)</f>
        <v>88.097277458300681</v>
      </c>
      <c r="AI384" s="2">
        <f t="shared" si="173"/>
        <v>-0.28337606343942301</v>
      </c>
      <c r="AK384" s="25">
        <v>3.1991387822936117</v>
      </c>
      <c r="AL384" s="4">
        <f t="shared" si="174"/>
        <v>-6.0348163993772097</v>
      </c>
      <c r="AM384" s="4">
        <f t="shared" si="175"/>
        <v>-0.40185908444561103</v>
      </c>
      <c r="AN384" s="4">
        <f t="shared" si="176"/>
        <v>3.2375367015292094</v>
      </c>
      <c r="AO384" s="2">
        <f t="shared" si="177"/>
        <v>3.1991387822936117</v>
      </c>
      <c r="AP384" s="4">
        <f t="shared" si="192"/>
        <v>3.7599583767892391</v>
      </c>
      <c r="AQ384" s="4">
        <f t="shared" si="191"/>
        <v>3.6527975404514024</v>
      </c>
      <c r="AR384" s="4">
        <f t="shared" si="178"/>
        <v>-0.10716083633783668</v>
      </c>
      <c r="AU384" s="10" t="e">
        <f t="shared" si="162"/>
        <v>#N/A</v>
      </c>
      <c r="AV384" s="10" t="e">
        <f t="shared" si="163"/>
        <v>#N/A</v>
      </c>
      <c r="AX384" s="21">
        <f t="shared" si="184"/>
        <v>2015</v>
      </c>
      <c r="AY384" s="8">
        <f t="shared" si="185"/>
        <v>2015</v>
      </c>
      <c r="AZ384" s="44">
        <f t="shared" si="179"/>
        <v>0</v>
      </c>
      <c r="BA384" s="5" t="e">
        <f t="shared" si="180"/>
        <v>#N/A</v>
      </c>
      <c r="BB384" s="5" t="e">
        <f t="shared" si="181"/>
        <v>#N/A</v>
      </c>
      <c r="BZ384">
        <v>382</v>
      </c>
      <c r="CA384" s="8">
        <v>0</v>
      </c>
      <c r="CB384" s="8">
        <f t="shared" si="186"/>
        <v>7679.5</v>
      </c>
      <c r="CC384" s="8">
        <v>0</v>
      </c>
      <c r="CD384" s="33">
        <f t="shared" si="187"/>
        <v>6102</v>
      </c>
      <c r="CE384" s="8">
        <v>0</v>
      </c>
      <c r="CF384" s="8">
        <f t="shared" si="188"/>
        <v>5547</v>
      </c>
      <c r="CG384" s="8">
        <v>0</v>
      </c>
      <c r="CH384" s="8">
        <f t="shared" si="189"/>
        <v>6045</v>
      </c>
      <c r="CI384">
        <f t="shared" si="190"/>
        <v>25373.5</v>
      </c>
      <c r="CJ384" s="34">
        <f t="shared" si="182"/>
        <v>0</v>
      </c>
    </row>
    <row r="385" spans="1:88" x14ac:dyDescent="0.25">
      <c r="A385" s="1">
        <v>41474</v>
      </c>
      <c r="B385">
        <v>6924.5</v>
      </c>
      <c r="C385">
        <v>1816</v>
      </c>
      <c r="D385" s="2">
        <v>1866</v>
      </c>
      <c r="E385">
        <v>2053.5</v>
      </c>
      <c r="F385" s="26">
        <v>2053.5</v>
      </c>
      <c r="G385" s="2">
        <f t="shared" si="161"/>
        <v>5108.5</v>
      </c>
      <c r="H385" s="2">
        <f>_xlfn.AGGREGATE(1,6,$G$3:G385)</f>
        <v>5777.2101827676242</v>
      </c>
      <c r="I385" s="2">
        <f>_xlfn.AGGREGATE(8,6,$G$3:G385)</f>
        <v>349.52657446038864</v>
      </c>
      <c r="J385" s="2">
        <f t="shared" si="164"/>
        <v>-1.9131883857472136</v>
      </c>
      <c r="K385" s="2"/>
      <c r="L385" s="2">
        <f t="shared" si="165"/>
        <v>5058.5</v>
      </c>
      <c r="M385" s="2">
        <f>_xlfn.AGGREGATE(1,6,$L$3:L385)</f>
        <v>5827.1919060052223</v>
      </c>
      <c r="N385" s="2">
        <f>_xlfn.AGGREGATE(8,6,$L$3:L385)</f>
        <v>388.97866288850474</v>
      </c>
      <c r="O385" s="2">
        <f t="shared" si="166"/>
        <v>-1.9761801336274247</v>
      </c>
      <c r="P385" s="2"/>
      <c r="Q385" s="2">
        <f t="shared" si="167"/>
        <v>4871</v>
      </c>
      <c r="R385" s="2">
        <f>_xlfn.AGGREGATE(1,6,$Q$3:Q385)</f>
        <v>5677.5574412532633</v>
      </c>
      <c r="S385" s="2">
        <f>_xlfn.AGGREGATE(8,6,$Q$3:Q385)</f>
        <v>415.67771147922628</v>
      </c>
      <c r="T385" s="2">
        <f t="shared" si="168"/>
        <v>-1.9403432490596058</v>
      </c>
      <c r="V385" s="2">
        <f t="shared" si="169"/>
        <v>-50</v>
      </c>
      <c r="W385" s="2">
        <f>_xlfn.AGGREGATE(1,6,$V$3:V385)</f>
        <v>49.981723237597912</v>
      </c>
      <c r="X385" s="2">
        <f>_xlfn.AGGREGATE(8,6,$V$3:V385)</f>
        <v>74.641385843119011</v>
      </c>
      <c r="Y385" s="2">
        <f t="shared" si="170"/>
        <v>-1.3394944655467562</v>
      </c>
      <c r="AA385" s="2">
        <f t="shared" si="171"/>
        <v>-237.5</v>
      </c>
      <c r="AB385" s="2">
        <f>_xlfn.AGGREGATE(1,6,$AA$3:AA385)</f>
        <v>-99.652741514360315</v>
      </c>
      <c r="AC385" s="2">
        <f>_xlfn.AGGREGATE(8,6,$AA$3:AA385)</f>
        <v>144.40635943032473</v>
      </c>
      <c r="AD385" s="2">
        <f t="shared" si="183"/>
        <v>-0.95457886362788769</v>
      </c>
      <c r="AF385" s="2">
        <f t="shared" si="172"/>
        <v>-187.5</v>
      </c>
      <c r="AG385" s="2">
        <f>_xlfn.AGGREGATE(1,6,$AF$3:AF385)</f>
        <v>-149.63446475195823</v>
      </c>
      <c r="AH385" s="2">
        <f>_xlfn.AGGREGATE(8,6,$AF$3:AF385)</f>
        <v>88.003520655085211</v>
      </c>
      <c r="AI385" s="2">
        <f t="shared" si="173"/>
        <v>-0.43027295915181929</v>
      </c>
      <c r="AK385" s="25">
        <v>3.3251950718393126</v>
      </c>
      <c r="AL385" s="4">
        <f t="shared" si="174"/>
        <v>-5.8297117684342439</v>
      </c>
      <c r="AM385" s="4">
        <f t="shared" si="175"/>
        <v>-0.38088494342743029</v>
      </c>
      <c r="AN385" s="4">
        <f t="shared" si="176"/>
        <v>2.8854016400223617</v>
      </c>
      <c r="AO385" s="2">
        <f t="shared" si="177"/>
        <v>3.3251950718393126</v>
      </c>
      <c r="AP385" s="4">
        <f t="shared" si="192"/>
        <v>3.731909131308599</v>
      </c>
      <c r="AQ385" s="4">
        <f t="shared" si="191"/>
        <v>3.6118472318748913</v>
      </c>
      <c r="AR385" s="4">
        <f t="shared" si="178"/>
        <v>-0.12006189943370771</v>
      </c>
      <c r="AU385" s="10" t="e">
        <f t="shared" si="162"/>
        <v>#N/A</v>
      </c>
      <c r="AV385" s="10" t="e">
        <f t="shared" si="163"/>
        <v>#N/A</v>
      </c>
      <c r="AX385" s="21">
        <f t="shared" si="184"/>
        <v>2015</v>
      </c>
      <c r="AY385" s="8">
        <f t="shared" si="185"/>
        <v>2015</v>
      </c>
      <c r="AZ385" s="44">
        <f t="shared" si="179"/>
        <v>0</v>
      </c>
      <c r="BA385" s="5" t="e">
        <f t="shared" si="180"/>
        <v>#N/A</v>
      </c>
      <c r="BB385" s="5" t="e">
        <f t="shared" si="181"/>
        <v>#N/A</v>
      </c>
      <c r="BZ385">
        <v>383</v>
      </c>
      <c r="CA385" s="8">
        <v>0</v>
      </c>
      <c r="CB385" s="8">
        <f t="shared" si="186"/>
        <v>7679.5</v>
      </c>
      <c r="CC385" s="8">
        <v>0</v>
      </c>
      <c r="CD385" s="33">
        <f t="shared" si="187"/>
        <v>6102</v>
      </c>
      <c r="CE385" s="8">
        <v>0</v>
      </c>
      <c r="CF385" s="8">
        <f t="shared" si="188"/>
        <v>5547</v>
      </c>
      <c r="CG385" s="8">
        <v>0</v>
      </c>
      <c r="CH385" s="8">
        <f t="shared" si="189"/>
        <v>6045</v>
      </c>
      <c r="CI385">
        <f t="shared" si="190"/>
        <v>25373.5</v>
      </c>
      <c r="CJ385" s="34">
        <f t="shared" si="182"/>
        <v>0</v>
      </c>
    </row>
    <row r="386" spans="1:88" x14ac:dyDescent="0.25">
      <c r="A386" s="1">
        <v>41477</v>
      </c>
      <c r="B386">
        <v>6990</v>
      </c>
      <c r="C386">
        <v>1840.5</v>
      </c>
      <c r="D386" s="2">
        <v>1874</v>
      </c>
      <c r="E386">
        <v>2045</v>
      </c>
      <c r="F386" s="26">
        <v>2045</v>
      </c>
      <c r="G386" s="2">
        <f t="shared" si="161"/>
        <v>5149.5</v>
      </c>
      <c r="H386" s="2">
        <f>_xlfn.AGGREGATE(1,6,$G$3:G386)</f>
        <v>5775.575520833333</v>
      </c>
      <c r="I386" s="2">
        <f>_xlfn.AGGREGATE(8,6,$G$3:G386)</f>
        <v>350.53402130303198</v>
      </c>
      <c r="J386" s="2">
        <f t="shared" si="164"/>
        <v>-1.7860620732505137</v>
      </c>
      <c r="K386" s="2"/>
      <c r="L386" s="2">
        <f t="shared" si="165"/>
        <v>5116</v>
      </c>
      <c r="M386" s="2">
        <f>_xlfn.AGGREGATE(1,6,$L$3:L386)</f>
        <v>5825.33984375</v>
      </c>
      <c r="N386" s="2">
        <f>_xlfn.AGGREGATE(8,6,$L$3:L386)</f>
        <v>390.15909557229099</v>
      </c>
      <c r="O386" s="2">
        <f t="shared" si="166"/>
        <v>-1.8180784500474867</v>
      </c>
      <c r="P386" s="2"/>
      <c r="Q386" s="2">
        <f t="shared" si="167"/>
        <v>4945</v>
      </c>
      <c r="R386" s="2">
        <f>_xlfn.AGGREGATE(1,6,$Q$3:Q386)</f>
        <v>5675.649739583333</v>
      </c>
      <c r="S386" s="2">
        <f>_xlfn.AGGREGATE(8,6,$Q$3:Q386)</f>
        <v>416.81153163459595</v>
      </c>
      <c r="T386" s="2">
        <f t="shared" si="168"/>
        <v>-1.7529499165197475</v>
      </c>
      <c r="V386" s="2">
        <f t="shared" si="169"/>
        <v>-33.5</v>
      </c>
      <c r="W386" s="2">
        <f>_xlfn.AGGREGATE(1,6,$V$3:V386)</f>
        <v>49.764322916666664</v>
      </c>
      <c r="X386" s="2">
        <f>_xlfn.AGGREGATE(8,6,$V$3:V386)</f>
        <v>74.665450392762367</v>
      </c>
      <c r="Y386" s="2">
        <f t="shared" si="170"/>
        <v>-1.115165347274699</v>
      </c>
      <c r="AA386" s="2">
        <f t="shared" si="171"/>
        <v>-204.5</v>
      </c>
      <c r="AB386" s="2">
        <f>_xlfn.AGGREGATE(1,6,$AA$3:AA386)</f>
        <v>-99.92578125</v>
      </c>
      <c r="AC386" s="2">
        <f>_xlfn.AGGREGATE(8,6,$AA$3:AA386)</f>
        <v>144.31716585828872</v>
      </c>
      <c r="AD386" s="2">
        <f t="shared" si="183"/>
        <v>-0.72461386092272595</v>
      </c>
      <c r="AF386" s="2">
        <f t="shared" si="172"/>
        <v>-171</v>
      </c>
      <c r="AG386" s="2">
        <f>_xlfn.AGGREGATE(1,6,$AF$3:AF386)</f>
        <v>-149.69010416666666</v>
      </c>
      <c r="AH386" s="2">
        <f>_xlfn.AGGREGATE(8,6,$AF$3:AF386)</f>
        <v>87.895603061183607</v>
      </c>
      <c r="AI386" s="2">
        <f t="shared" si="173"/>
        <v>-0.24244552732062891</v>
      </c>
      <c r="AK386" s="25">
        <v>2.7200093047631024</v>
      </c>
      <c r="AL386" s="4">
        <f t="shared" si="174"/>
        <v>-5.3570904398177479</v>
      </c>
      <c r="AM386" s="4">
        <f t="shared" si="175"/>
        <v>-5.3717134946911216E-2</v>
      </c>
      <c r="AN386" s="4">
        <f t="shared" si="176"/>
        <v>2.6907982700015567</v>
      </c>
      <c r="AO386" s="2">
        <f t="shared" si="177"/>
        <v>2.7200093047631024</v>
      </c>
      <c r="AP386" s="4">
        <f t="shared" si="192"/>
        <v>3.6666252715314704</v>
      </c>
      <c r="AQ386" s="4">
        <f t="shared" si="191"/>
        <v>3.5003674909859179</v>
      </c>
      <c r="AR386" s="4">
        <f t="shared" si="178"/>
        <v>-0.16625778054555251</v>
      </c>
      <c r="AU386" s="10" t="e">
        <f t="shared" si="162"/>
        <v>#N/A</v>
      </c>
      <c r="AV386" s="10" t="e">
        <f t="shared" si="163"/>
        <v>#N/A</v>
      </c>
      <c r="AX386" s="21">
        <f t="shared" si="184"/>
        <v>2015</v>
      </c>
      <c r="AY386" s="8">
        <f t="shared" si="185"/>
        <v>2015</v>
      </c>
      <c r="AZ386" s="44">
        <f t="shared" si="179"/>
        <v>0</v>
      </c>
      <c r="BA386" s="5" t="e">
        <f t="shared" si="180"/>
        <v>#N/A</v>
      </c>
      <c r="BB386" s="5" t="e">
        <f t="shared" si="181"/>
        <v>#N/A</v>
      </c>
      <c r="BZ386">
        <v>384</v>
      </c>
      <c r="CA386" s="8">
        <v>0</v>
      </c>
      <c r="CB386" s="8">
        <f t="shared" si="186"/>
        <v>7679.5</v>
      </c>
      <c r="CC386" s="8">
        <v>0</v>
      </c>
      <c r="CD386" s="33">
        <f t="shared" si="187"/>
        <v>6102</v>
      </c>
      <c r="CE386" s="8">
        <v>0</v>
      </c>
      <c r="CF386" s="8">
        <f t="shared" si="188"/>
        <v>5547</v>
      </c>
      <c r="CG386" s="8">
        <v>0</v>
      </c>
      <c r="CH386" s="8">
        <f t="shared" si="189"/>
        <v>6045</v>
      </c>
      <c r="CI386">
        <f t="shared" si="190"/>
        <v>25373.5</v>
      </c>
      <c r="CJ386" s="34">
        <f t="shared" si="182"/>
        <v>0</v>
      </c>
    </row>
    <row r="387" spans="1:88" x14ac:dyDescent="0.25">
      <c r="A387" s="1">
        <v>41478</v>
      </c>
      <c r="B387">
        <v>6989.5</v>
      </c>
      <c r="C387">
        <v>1846</v>
      </c>
      <c r="D387" s="2">
        <v>1874</v>
      </c>
      <c r="E387">
        <v>2047</v>
      </c>
      <c r="F387" s="26">
        <v>2047</v>
      </c>
      <c r="G387" s="2">
        <f t="shared" ref="G387:G450" si="193">IF(OR(ISBLANK(B387),ISBLANK(C387)),#N/A,B387-C387)</f>
        <v>5143.5</v>
      </c>
      <c r="H387" s="2">
        <f>_xlfn.AGGREGATE(1,6,$G$3:G387)</f>
        <v>5773.9337662337666</v>
      </c>
      <c r="I387" s="2">
        <f>_xlfn.AGGREGATE(8,6,$G$3:G387)</f>
        <v>351.55364330295555</v>
      </c>
      <c r="J387" s="2">
        <f t="shared" si="164"/>
        <v>-1.7932790009247117</v>
      </c>
      <c r="K387" s="2"/>
      <c r="L387" s="2">
        <f t="shared" si="165"/>
        <v>5115.5</v>
      </c>
      <c r="M387" s="2">
        <f>_xlfn.AGGREGATE(1,6,$L$3:L387)</f>
        <v>5823.4961038961037</v>
      </c>
      <c r="N387" s="2">
        <f>_xlfn.AGGREGATE(8,6,$L$3:L387)</f>
        <v>391.32351471210944</v>
      </c>
      <c r="O387" s="2">
        <f t="shared" si="166"/>
        <v>-1.8092347566104361</v>
      </c>
      <c r="P387" s="2"/>
      <c r="Q387" s="2">
        <f t="shared" si="167"/>
        <v>4942.5</v>
      </c>
      <c r="R387" s="2">
        <f>_xlfn.AGGREGATE(1,6,$Q$3:Q387)</f>
        <v>5673.7454545454548</v>
      </c>
      <c r="S387" s="2">
        <f>_xlfn.AGGREGATE(8,6,$Q$3:Q387)</f>
        <v>417.93911173244186</v>
      </c>
      <c r="T387" s="2">
        <f t="shared" si="168"/>
        <v>-1.7496459029983937</v>
      </c>
      <c r="V387" s="2">
        <f t="shared" si="169"/>
        <v>-28</v>
      </c>
      <c r="W387" s="2">
        <f>_xlfn.AGGREGATE(1,6,$V$3:V387)</f>
        <v>49.562337662337661</v>
      </c>
      <c r="X387" s="2">
        <f>_xlfn.AGGREGATE(8,6,$V$3:V387)</f>
        <v>74.673392815214541</v>
      </c>
      <c r="Y387" s="2">
        <f t="shared" si="170"/>
        <v>-1.038687740548659</v>
      </c>
      <c r="AA387" s="2">
        <f t="shared" si="171"/>
        <v>-201</v>
      </c>
      <c r="AB387" s="2">
        <f>_xlfn.AGGREGATE(1,6,$AA$3:AA387)</f>
        <v>-100.18831168831169</v>
      </c>
      <c r="AC387" s="2">
        <f>_xlfn.AGGREGATE(8,6,$AA$3:AA387)</f>
        <v>144.22140354332552</v>
      </c>
      <c r="AD387" s="2">
        <f t="shared" si="183"/>
        <v>-0.69900642924615208</v>
      </c>
      <c r="AF387" s="2">
        <f t="shared" si="172"/>
        <v>-173</v>
      </c>
      <c r="AG387" s="2">
        <f>_xlfn.AGGREGATE(1,6,$AF$3:AF387)</f>
        <v>-149.75064935064935</v>
      </c>
      <c r="AH387" s="2">
        <f>_xlfn.AGGREGATE(8,6,$AF$3:AF387)</f>
        <v>87.789396193355429</v>
      </c>
      <c r="AI387" s="2">
        <f t="shared" si="173"/>
        <v>-0.26483096657988331</v>
      </c>
      <c r="AK387" s="25">
        <v>2.7134832988244288</v>
      </c>
      <c r="AL387" s="4">
        <f t="shared" si="174"/>
        <v>-5.3521596605335411</v>
      </c>
      <c r="AM387" s="4">
        <f t="shared" si="175"/>
        <v>5.5584831129900647E-2</v>
      </c>
      <c r="AN387" s="4">
        <f t="shared" si="176"/>
        <v>2.5830915305792117</v>
      </c>
      <c r="AO387" s="2">
        <f t="shared" si="177"/>
        <v>2.7134832988244288</v>
      </c>
      <c r="AP387" s="4">
        <f t="shared" si="192"/>
        <v>3.6051322410342426</v>
      </c>
      <c r="AQ387" s="4">
        <f t="shared" si="191"/>
        <v>3.4020069669657316</v>
      </c>
      <c r="AR387" s="4">
        <f t="shared" si="178"/>
        <v>-0.203125274068511</v>
      </c>
      <c r="AU387" s="10" t="e">
        <f t="shared" ref="AU387:AU450" si="194">IF(NOT(ISBLANK(AS387)),F387,#N/A)</f>
        <v>#N/A</v>
      </c>
      <c r="AV387" s="10" t="e">
        <f t="shared" ref="AV387:AV450" si="195">IF(NOT(ISBLANK(AT387)),F387,#N/A)</f>
        <v>#N/A</v>
      </c>
      <c r="AX387" s="21">
        <f t="shared" si="184"/>
        <v>2015</v>
      </c>
      <c r="AY387" s="8">
        <f t="shared" si="185"/>
        <v>2015</v>
      </c>
      <c r="AZ387" s="44">
        <f t="shared" si="179"/>
        <v>0</v>
      </c>
      <c r="BA387" s="5" t="e">
        <f t="shared" si="180"/>
        <v>#N/A</v>
      </c>
      <c r="BB387" s="5" t="e">
        <f t="shared" si="181"/>
        <v>#N/A</v>
      </c>
      <c r="BZ387">
        <v>385</v>
      </c>
      <c r="CA387" s="8">
        <v>0</v>
      </c>
      <c r="CB387" s="8">
        <f t="shared" si="186"/>
        <v>7679.5</v>
      </c>
      <c r="CC387" s="8">
        <v>0</v>
      </c>
      <c r="CD387" s="33">
        <f t="shared" si="187"/>
        <v>6102</v>
      </c>
      <c r="CE387" s="8">
        <v>0</v>
      </c>
      <c r="CF387" s="8">
        <f t="shared" si="188"/>
        <v>5547</v>
      </c>
      <c r="CG387" s="8">
        <v>0</v>
      </c>
      <c r="CH387" s="8">
        <f t="shared" si="189"/>
        <v>6045</v>
      </c>
      <c r="CI387">
        <f t="shared" si="190"/>
        <v>25373.5</v>
      </c>
      <c r="CJ387" s="34">
        <f t="shared" si="182"/>
        <v>0</v>
      </c>
    </row>
    <row r="388" spans="1:88" x14ac:dyDescent="0.25">
      <c r="A388" s="1">
        <v>41479</v>
      </c>
      <c r="B388">
        <v>7096</v>
      </c>
      <c r="C388">
        <v>1850</v>
      </c>
      <c r="D388" s="2">
        <v>1899.5</v>
      </c>
      <c r="E388">
        <v>2073</v>
      </c>
      <c r="F388" s="26">
        <v>2073</v>
      </c>
      <c r="G388" s="2">
        <f t="shared" si="193"/>
        <v>5246</v>
      </c>
      <c r="H388" s="2">
        <f>_xlfn.AGGREGATE(1,6,$G$3:G388)</f>
        <v>5772.5660621761654</v>
      </c>
      <c r="I388" s="2">
        <f>_xlfn.AGGREGATE(8,6,$G$3:G388)</f>
        <v>352.12209445761704</v>
      </c>
      <c r="J388" s="2">
        <f t="shared" ref="J388:J451" si="196">(G388-H388)/I388</f>
        <v>-1.4954076170291131</v>
      </c>
      <c r="K388" s="2"/>
      <c r="L388" s="2">
        <f t="shared" ref="L388:L451" si="197">IF(OR(ISBLANK(B388),ISBLANK(D388)),#N/A,B388-D388)</f>
        <v>5196.5</v>
      </c>
      <c r="M388" s="2">
        <f>_xlfn.AGGREGATE(1,6,$L$3:L388)</f>
        <v>5821.8717616580307</v>
      </c>
      <c r="N388" s="2">
        <f>_xlfn.AGGREGATE(8,6,$L$3:L388)</f>
        <v>392.11374687070014</v>
      </c>
      <c r="O388" s="2">
        <f t="shared" ref="O388:O451" si="198">(L388-M388)/N388</f>
        <v>-1.5948733413425762</v>
      </c>
      <c r="P388" s="2"/>
      <c r="Q388" s="2">
        <f t="shared" ref="Q388:Q451" si="199">IF(OR(ISBLANK(B388),ISBLANK(E388)),#N/A,B388-E388)</f>
        <v>5023</v>
      </c>
      <c r="R388" s="2">
        <f>_xlfn.AGGREGATE(1,6,$Q$3:Q388)</f>
        <v>5672.0595854922276</v>
      </c>
      <c r="S388" s="2">
        <f>_xlfn.AGGREGATE(8,6,$Q$3:Q388)</f>
        <v>418.70611363728324</v>
      </c>
      <c r="T388" s="2">
        <f t="shared" ref="T388:T451" si="200">(Q388-R388)/S388</f>
        <v>-1.5501555013225696</v>
      </c>
      <c r="V388" s="2">
        <f t="shared" ref="V388:V451" si="201">IF(OR(ISBLANK(C388),ISBLANK(D388)),#N/A,C388-D388)</f>
        <v>-49.5</v>
      </c>
      <c r="W388" s="2">
        <f>_xlfn.AGGREGATE(1,6,$V$3:V388)</f>
        <v>49.305699481865283</v>
      </c>
      <c r="X388" s="2">
        <f>_xlfn.AGGREGATE(8,6,$V$3:V388)</f>
        <v>74.746418069015391</v>
      </c>
      <c r="Y388" s="2">
        <f t="shared" ref="Y388:Y451" si="202">(V388-W388)/X388</f>
        <v>-1.3218787205379567</v>
      </c>
      <c r="AA388" s="2">
        <f t="shared" ref="AA388:AA451" si="203">IF(OR(ISBLANK(C388),ISBLANK(E388)),#N/A,C388-E388)</f>
        <v>-223</v>
      </c>
      <c r="AB388" s="2">
        <f>_xlfn.AGGREGATE(1,6,$AA$3:AA388)</f>
        <v>-100.50647668393782</v>
      </c>
      <c r="AC388" s="2">
        <f>_xlfn.AGGREGATE(8,6,$AA$3:AA388)</f>
        <v>144.16969468230249</v>
      </c>
      <c r="AD388" s="2">
        <f t="shared" si="183"/>
        <v>-0.84964821203230889</v>
      </c>
      <c r="AF388" s="2">
        <f t="shared" ref="AF388:AF451" si="204">IF(OR(ISBLANK(D388),ISBLANK(E388)),#N/A,D388-E388)</f>
        <v>-173.5</v>
      </c>
      <c r="AG388" s="2">
        <f>_xlfn.AGGREGATE(1,6,$AF$3:AF388)</f>
        <v>-149.81217616580309</v>
      </c>
      <c r="AH388" s="2">
        <f>_xlfn.AGGREGATE(8,6,$AF$3:AF388)</f>
        <v>87.683916745809569</v>
      </c>
      <c r="AI388" s="2">
        <f t="shared" ref="AI388:AI451" si="205">(AF388-AG388)/AH388</f>
        <v>-0.27015015653174446</v>
      </c>
      <c r="AK388" s="25">
        <v>2.6699538698866232</v>
      </c>
      <c r="AL388" s="4">
        <f t="shared" ref="AL388:AL451" si="206">J388+O388+T388</f>
        <v>-4.6404364596942589</v>
      </c>
      <c r="AM388" s="4">
        <f t="shared" ref="AM388:AM451" si="207">-J388+Y388+AD388</f>
        <v>-0.67611931554115257</v>
      </c>
      <c r="AN388" s="4">
        <f t="shared" ref="AN388:AN451" si="208">-O388-Y388+AI388</f>
        <v>2.6466019053487884</v>
      </c>
      <c r="AO388" s="2">
        <f t="shared" ref="AO388:AO451" si="209">-T388-AD388-AI388</f>
        <v>2.6699538698866232</v>
      </c>
      <c r="AP388" s="4">
        <f t="shared" si="192"/>
        <v>3.5447981525731058</v>
      </c>
      <c r="AQ388" s="4">
        <f t="shared" si="191"/>
        <v>3.3105003298308429</v>
      </c>
      <c r="AR388" s="4">
        <f t="shared" ref="AR388:AR451" si="210">AQ388-AP388</f>
        <v>-0.23429782274226296</v>
      </c>
      <c r="AU388" s="10" t="e">
        <f t="shared" si="194"/>
        <v>#N/A</v>
      </c>
      <c r="AV388" s="10" t="e">
        <f t="shared" si="195"/>
        <v>#N/A</v>
      </c>
      <c r="AX388" s="21">
        <f t="shared" si="184"/>
        <v>2015</v>
      </c>
      <c r="AY388" s="8">
        <f t="shared" si="185"/>
        <v>2015</v>
      </c>
      <c r="AZ388" s="44">
        <f t="shared" ref="AZ388:AZ451" si="211">(AX388-$AX$3)/$AX$3</f>
        <v>0</v>
      </c>
      <c r="BA388" s="5" t="e">
        <f t="shared" ref="BA388:BA451" si="212">IF(ISERROR(AU388),#N/A,AK388)</f>
        <v>#N/A</v>
      </c>
      <c r="BB388" s="5" t="e">
        <f t="shared" ref="BB388:BB451" si="213">IF(ISERROR(AV388),#N/A,AK388)</f>
        <v>#N/A</v>
      </c>
      <c r="BZ388">
        <v>386</v>
      </c>
      <c r="CA388" s="8">
        <v>0</v>
      </c>
      <c r="CB388" s="8">
        <f t="shared" si="186"/>
        <v>7679.5</v>
      </c>
      <c r="CC388" s="8">
        <v>0</v>
      </c>
      <c r="CD388" s="33">
        <f t="shared" si="187"/>
        <v>6102</v>
      </c>
      <c r="CE388" s="8">
        <v>0</v>
      </c>
      <c r="CF388" s="8">
        <f t="shared" si="188"/>
        <v>5547</v>
      </c>
      <c r="CG388" s="8">
        <v>0</v>
      </c>
      <c r="CH388" s="8">
        <f t="shared" si="189"/>
        <v>6045</v>
      </c>
      <c r="CI388">
        <f t="shared" si="190"/>
        <v>25373.5</v>
      </c>
      <c r="CJ388" s="34">
        <f t="shared" ref="CJ388:CJ451" si="214">(CI388-$CI$3)/$CI$3</f>
        <v>0</v>
      </c>
    </row>
    <row r="389" spans="1:88" x14ac:dyDescent="0.25">
      <c r="A389" s="1">
        <v>41480</v>
      </c>
      <c r="B389">
        <v>6948</v>
      </c>
      <c r="C389">
        <v>1828</v>
      </c>
      <c r="D389" s="2">
        <v>1871</v>
      </c>
      <c r="E389">
        <v>2058.5</v>
      </c>
      <c r="F389" s="26">
        <v>2058.5</v>
      </c>
      <c r="G389" s="2">
        <f t="shared" si="193"/>
        <v>5120</v>
      </c>
      <c r="H389" s="2">
        <f>_xlfn.AGGREGATE(1,6,$G$3:G389)</f>
        <v>5770.8798449612405</v>
      </c>
      <c r="I389" s="2">
        <f>_xlfn.AGGREGATE(8,6,$G$3:G389)</f>
        <v>353.22387615618192</v>
      </c>
      <c r="J389" s="2">
        <f t="shared" si="196"/>
        <v>-1.8426836035099921</v>
      </c>
      <c r="K389" s="2"/>
      <c r="L389" s="2">
        <f t="shared" si="197"/>
        <v>5077</v>
      </c>
      <c r="M389" s="2">
        <f>_xlfn.AGGREGATE(1,6,$L$3:L389)</f>
        <v>5819.9470284237723</v>
      </c>
      <c r="N389" s="2">
        <f>_xlfn.AGGREGATE(8,6,$L$3:L389)</f>
        <v>393.42835466705691</v>
      </c>
      <c r="O389" s="2">
        <f t="shared" si="198"/>
        <v>-1.8883921802039394</v>
      </c>
      <c r="P389" s="2"/>
      <c r="Q389" s="2">
        <f t="shared" si="199"/>
        <v>4889.5</v>
      </c>
      <c r="R389" s="2">
        <f>_xlfn.AGGREGATE(1,6,$Q$3:Q389)</f>
        <v>5670.0374677002583</v>
      </c>
      <c r="S389" s="2">
        <f>_xlfn.AGGREGATE(8,6,$Q$3:Q389)</f>
        <v>420.04778115596872</v>
      </c>
      <c r="T389" s="2">
        <f t="shared" si="200"/>
        <v>-1.8582111433899837</v>
      </c>
      <c r="V389" s="2">
        <f t="shared" si="201"/>
        <v>-43</v>
      </c>
      <c r="W389" s="2">
        <f>_xlfn.AGGREGATE(1,6,$V$3:V389)</f>
        <v>49.067183462532299</v>
      </c>
      <c r="X389" s="2">
        <f>_xlfn.AGGREGATE(8,6,$V$3:V389)</f>
        <v>74.796722855672314</v>
      </c>
      <c r="Y389" s="2">
        <f t="shared" si="202"/>
        <v>-1.2308986269383091</v>
      </c>
      <c r="AA389" s="2">
        <f t="shared" si="203"/>
        <v>-230.5</v>
      </c>
      <c r="AB389" s="2">
        <f>_xlfn.AGGREGATE(1,6,$AA$3:AA389)</f>
        <v>-100.84237726098191</v>
      </c>
      <c r="AC389" s="2">
        <f>_xlfn.AGGREGATE(8,6,$AA$3:AA389)</f>
        <v>144.13446909366246</v>
      </c>
      <c r="AD389" s="2">
        <f t="shared" ref="AD389:AD452" si="215">(AA389-AB389)/AC389</f>
        <v>-0.89956013682447533</v>
      </c>
      <c r="AF389" s="2">
        <f t="shared" si="204"/>
        <v>-187.5</v>
      </c>
      <c r="AG389" s="2">
        <f>_xlfn.AGGREGATE(1,6,$AF$3:AF389)</f>
        <v>-149.9095607235142</v>
      </c>
      <c r="AH389" s="2">
        <f>_xlfn.AGGREGATE(8,6,$AF$3:AF389)</f>
        <v>87.591455853677459</v>
      </c>
      <c r="AI389" s="2">
        <f t="shared" si="205"/>
        <v>-0.42915646178185529</v>
      </c>
      <c r="AK389" s="25">
        <v>3.1869277419963145</v>
      </c>
      <c r="AL389" s="4">
        <f t="shared" si="206"/>
        <v>-5.5892869271039149</v>
      </c>
      <c r="AM389" s="4">
        <f t="shared" si="207"/>
        <v>-0.28777516025279237</v>
      </c>
      <c r="AN389" s="4">
        <f t="shared" si="208"/>
        <v>2.6901343453603932</v>
      </c>
      <c r="AO389" s="2">
        <f t="shared" si="209"/>
        <v>3.1869277419963145</v>
      </c>
      <c r="AP389" s="4">
        <f t="shared" si="192"/>
        <v>3.5217097389875063</v>
      </c>
      <c r="AQ389" s="4">
        <f t="shared" si="191"/>
        <v>3.2950537563515265</v>
      </c>
      <c r="AR389" s="4">
        <f t="shared" si="210"/>
        <v>-0.22665598263597975</v>
      </c>
      <c r="AU389" s="10" t="e">
        <f t="shared" si="194"/>
        <v>#N/A</v>
      </c>
      <c r="AV389" s="10" t="e">
        <f t="shared" si="195"/>
        <v>#N/A</v>
      </c>
      <c r="AX389" s="21">
        <f t="shared" ref="AX389:AX452" si="216">IF(ISBLANK(AW389),AY388,IF(ISBLANK(AW390),AY388+(AW389-$BV$6)*$BV$14,AY388))</f>
        <v>2015</v>
      </c>
      <c r="AY389" s="8">
        <f t="shared" ref="AY389:AY452" si="217">IF(ISBLANK(AW389),AY388,IF(ISBLANK(AW390),AY388+(AW389-$BV$6)*$BV$14,AY388))</f>
        <v>2015</v>
      </c>
      <c r="AZ389" s="44">
        <f t="shared" si="211"/>
        <v>0</v>
      </c>
      <c r="BA389" s="5" t="e">
        <f t="shared" si="212"/>
        <v>#N/A</v>
      </c>
      <c r="BB389" s="5" t="e">
        <f t="shared" si="213"/>
        <v>#N/A</v>
      </c>
      <c r="BZ389">
        <v>387</v>
      </c>
      <c r="CA389" s="8">
        <v>0</v>
      </c>
      <c r="CB389" s="8">
        <f t="shared" ref="CB389:CB452" si="218">$CA$3+CA389</f>
        <v>7679.5</v>
      </c>
      <c r="CC389" s="8">
        <v>0</v>
      </c>
      <c r="CD389" s="33">
        <f t="shared" ref="CD389:CD452" si="219">$CC$3+3*CC389</f>
        <v>6102</v>
      </c>
      <c r="CE389" s="8">
        <v>0</v>
      </c>
      <c r="CF389" s="8">
        <f t="shared" ref="CF389:CF452" si="220">$CE$3+3*CE389</f>
        <v>5547</v>
      </c>
      <c r="CG389" s="8">
        <v>0</v>
      </c>
      <c r="CH389" s="8">
        <f t="shared" ref="CH389:CH452" si="221">$CG$3+3*CG389</f>
        <v>6045</v>
      </c>
      <c r="CI389">
        <f t="shared" ref="CI389:CI452" si="222">SUM(CB389,CD389,CF389,CH389)</f>
        <v>25373.5</v>
      </c>
      <c r="CJ389" s="34">
        <f t="shared" si="214"/>
        <v>0</v>
      </c>
    </row>
    <row r="390" spans="1:88" x14ac:dyDescent="0.25">
      <c r="A390" s="1">
        <v>41481</v>
      </c>
      <c r="B390">
        <v>6924.5</v>
      </c>
      <c r="C390">
        <v>1805</v>
      </c>
      <c r="D390" s="2">
        <v>1866</v>
      </c>
      <c r="E390">
        <v>2065</v>
      </c>
      <c r="F390" s="26">
        <v>2065</v>
      </c>
      <c r="G390" s="2">
        <f t="shared" si="193"/>
        <v>5119.5</v>
      </c>
      <c r="H390" s="2">
        <f>_xlfn.AGGREGATE(1,6,$G$3:G390)</f>
        <v>5769.2010309278348</v>
      </c>
      <c r="I390" s="2">
        <f>_xlfn.AGGREGATE(8,6,$G$3:G390)</f>
        <v>354.31097807869509</v>
      </c>
      <c r="J390" s="2">
        <f t="shared" si="196"/>
        <v>-1.8337027953549083</v>
      </c>
      <c r="K390" s="2"/>
      <c r="L390" s="2">
        <f t="shared" si="197"/>
        <v>5058.5</v>
      </c>
      <c r="M390" s="2">
        <f>_xlfn.AGGREGATE(1,6,$L$3:L390)</f>
        <v>5817.9845360824738</v>
      </c>
      <c r="N390" s="2">
        <f>_xlfn.AGGREGATE(8,6,$L$3:L390)</f>
        <v>394.8131459135131</v>
      </c>
      <c r="O390" s="2">
        <f t="shared" si="198"/>
        <v>-1.9236556430389093</v>
      </c>
      <c r="P390" s="2"/>
      <c r="Q390" s="2">
        <f t="shared" si="199"/>
        <v>4859.5</v>
      </c>
      <c r="R390" s="2">
        <f>_xlfn.AGGREGATE(1,6,$Q$3:Q390)</f>
        <v>5667.9484536082473</v>
      </c>
      <c r="S390" s="2">
        <f>_xlfn.AGGREGATE(8,6,$Q$3:Q390)</f>
        <v>421.51424180141657</v>
      </c>
      <c r="T390" s="2">
        <f t="shared" si="200"/>
        <v>-1.917962368609891</v>
      </c>
      <c r="V390" s="2">
        <f t="shared" si="201"/>
        <v>-61</v>
      </c>
      <c r="W390" s="2">
        <f>_xlfn.AGGREGATE(1,6,$V$3:V390)</f>
        <v>48.783505154639172</v>
      </c>
      <c r="X390" s="2">
        <f>_xlfn.AGGREGATE(8,6,$V$3:V390)</f>
        <v>74.90843748384151</v>
      </c>
      <c r="Y390" s="2">
        <f t="shared" si="202"/>
        <v>-1.4655692848795645</v>
      </c>
      <c r="AA390" s="2">
        <f t="shared" si="203"/>
        <v>-260</v>
      </c>
      <c r="AB390" s="2">
        <f>_xlfn.AGGREGATE(1,6,$AA$3:AA390)</f>
        <v>-101.25257731958763</v>
      </c>
      <c r="AC390" s="2">
        <f>_xlfn.AGGREGATE(8,6,$AA$3:AA390)</f>
        <v>144.17461713254588</v>
      </c>
      <c r="AD390" s="2">
        <f t="shared" si="215"/>
        <v>-1.1010774700685981</v>
      </c>
      <c r="AF390" s="2">
        <f t="shared" si="204"/>
        <v>-199</v>
      </c>
      <c r="AG390" s="2">
        <f>_xlfn.AGGREGATE(1,6,$AF$3:AF390)</f>
        <v>-150.03608247422682</v>
      </c>
      <c r="AH390" s="2">
        <f>_xlfn.AGGREGATE(8,6,$AF$3:AF390)</f>
        <v>87.513908980603546</v>
      </c>
      <c r="AI390" s="2">
        <f t="shared" si="205"/>
        <v>-0.5594986910780716</v>
      </c>
      <c r="AK390" s="25">
        <v>3.5785385297565608</v>
      </c>
      <c r="AL390" s="4">
        <f t="shared" si="206"/>
        <v>-5.6753208070037084</v>
      </c>
      <c r="AM390" s="4">
        <f t="shared" si="207"/>
        <v>-0.73294395959325431</v>
      </c>
      <c r="AN390" s="4">
        <f t="shared" si="208"/>
        <v>2.8297262368404024</v>
      </c>
      <c r="AO390" s="2">
        <f t="shared" si="209"/>
        <v>3.5785385297565608</v>
      </c>
      <c r="AP390" s="4">
        <f t="shared" si="192"/>
        <v>3.5253761125855103</v>
      </c>
      <c r="AQ390" s="4">
        <f t="shared" si="191"/>
        <v>3.3304893530271555</v>
      </c>
      <c r="AR390" s="4">
        <f t="shared" si="210"/>
        <v>-0.19488675955835477</v>
      </c>
      <c r="AU390" s="10" t="e">
        <f t="shared" si="194"/>
        <v>#N/A</v>
      </c>
      <c r="AV390" s="10" t="e">
        <f t="shared" si="195"/>
        <v>#N/A</v>
      </c>
      <c r="AX390" s="21">
        <f t="shared" si="216"/>
        <v>2015</v>
      </c>
      <c r="AY390" s="8">
        <f t="shared" si="217"/>
        <v>2015</v>
      </c>
      <c r="AZ390" s="44">
        <f t="shared" si="211"/>
        <v>0</v>
      </c>
      <c r="BA390" s="5" t="e">
        <f t="shared" si="212"/>
        <v>#N/A</v>
      </c>
      <c r="BB390" s="5" t="e">
        <f t="shared" si="213"/>
        <v>#N/A</v>
      </c>
      <c r="BZ390">
        <v>388</v>
      </c>
      <c r="CA390" s="8">
        <v>0</v>
      </c>
      <c r="CB390" s="8">
        <f t="shared" si="218"/>
        <v>7679.5</v>
      </c>
      <c r="CC390" s="8">
        <v>0</v>
      </c>
      <c r="CD390" s="33">
        <f t="shared" si="219"/>
        <v>6102</v>
      </c>
      <c r="CE390" s="8">
        <v>0</v>
      </c>
      <c r="CF390" s="8">
        <f t="shared" si="220"/>
        <v>5547</v>
      </c>
      <c r="CG390" s="8">
        <v>0</v>
      </c>
      <c r="CH390" s="8">
        <f t="shared" si="221"/>
        <v>6045</v>
      </c>
      <c r="CI390">
        <f t="shared" si="222"/>
        <v>25373.5</v>
      </c>
      <c r="CJ390" s="34">
        <f t="shared" si="214"/>
        <v>0</v>
      </c>
    </row>
    <row r="391" spans="1:88" x14ac:dyDescent="0.25">
      <c r="A391" s="1">
        <v>41484</v>
      </c>
      <c r="B391">
        <v>6882</v>
      </c>
      <c r="C391">
        <v>1802</v>
      </c>
      <c r="D391" s="2">
        <v>1845.5</v>
      </c>
      <c r="E391">
        <v>2059.5</v>
      </c>
      <c r="F391" s="26">
        <v>2059.5</v>
      </c>
      <c r="G391" s="2">
        <f t="shared" si="193"/>
        <v>5080</v>
      </c>
      <c r="H391" s="2">
        <f>_xlfn.AGGREGATE(1,6,$G$3:G391)</f>
        <v>5767.4293059125966</v>
      </c>
      <c r="I391" s="2">
        <f>_xlfn.AGGREGATE(8,6,$G$3:G391)</f>
        <v>355.5720595598325</v>
      </c>
      <c r="J391" s="2">
        <f t="shared" si="196"/>
        <v>-1.9333051836625599</v>
      </c>
      <c r="K391" s="2"/>
      <c r="L391" s="2">
        <f t="shared" si="197"/>
        <v>5036.5</v>
      </c>
      <c r="M391" s="2">
        <f>_xlfn.AGGREGATE(1,6,$L$3:L391)</f>
        <v>5815.9755784061699</v>
      </c>
      <c r="N391" s="2">
        <f>_xlfn.AGGREGATE(8,6,$L$3:L391)</f>
        <v>396.28605888981741</v>
      </c>
      <c r="O391" s="2">
        <f t="shared" si="198"/>
        <v>-1.9669518039313458</v>
      </c>
      <c r="P391" s="2"/>
      <c r="Q391" s="2">
        <f t="shared" si="199"/>
        <v>4822.5</v>
      </c>
      <c r="R391" s="2">
        <f>_xlfn.AGGREGATE(1,6,$Q$3:Q391)</f>
        <v>5665.7750642673518</v>
      </c>
      <c r="S391" s="2">
        <f>_xlfn.AGGREGATE(8,6,$Q$3:Q391)</f>
        <v>423.14332668500742</v>
      </c>
      <c r="T391" s="2">
        <f t="shared" si="200"/>
        <v>-1.9928828155550593</v>
      </c>
      <c r="V391" s="2">
        <f t="shared" si="201"/>
        <v>-43.5</v>
      </c>
      <c r="W391" s="2">
        <f>_xlfn.AGGREGATE(1,6,$V$3:V391)</f>
        <v>48.546272493573262</v>
      </c>
      <c r="X391" s="2">
        <f>_xlfn.AGGREGATE(8,6,$V$3:V391)</f>
        <v>74.957891642739781</v>
      </c>
      <c r="Y391" s="2">
        <f t="shared" si="202"/>
        <v>-1.2279730722987674</v>
      </c>
      <c r="AA391" s="2">
        <f t="shared" si="203"/>
        <v>-257.5</v>
      </c>
      <c r="AB391" s="2">
        <f>_xlfn.AGGREGATE(1,6,$AA$3:AA391)</f>
        <v>-101.65424164524421</v>
      </c>
      <c r="AC391" s="2">
        <f>_xlfn.AGGREGATE(8,6,$AA$3:AA391)</f>
        <v>144.20638902715126</v>
      </c>
      <c r="AD391" s="2">
        <f t="shared" si="215"/>
        <v>-1.0807132707928291</v>
      </c>
      <c r="AF391" s="2">
        <f t="shared" si="204"/>
        <v>-214</v>
      </c>
      <c r="AG391" s="2">
        <f>_xlfn.AGGREGATE(1,6,$AF$3:AF391)</f>
        <v>-150.20051413881748</v>
      </c>
      <c r="AH391" s="2">
        <f>_xlfn.AGGREGATE(8,6,$AF$3:AF391)</f>
        <v>87.461344526413797</v>
      </c>
      <c r="AI391" s="2">
        <f t="shared" si="205"/>
        <v>-0.72945923946909741</v>
      </c>
      <c r="AK391" s="25">
        <v>3.8030553258169855</v>
      </c>
      <c r="AL391" s="4">
        <f t="shared" si="206"/>
        <v>-5.8931398031489657</v>
      </c>
      <c r="AM391" s="4">
        <f t="shared" si="207"/>
        <v>-0.3753811594290366</v>
      </c>
      <c r="AN391" s="4">
        <f t="shared" si="208"/>
        <v>2.4654656367610159</v>
      </c>
      <c r="AO391" s="2">
        <f t="shared" si="209"/>
        <v>3.8030553258169855</v>
      </c>
      <c r="AP391" s="4">
        <f t="shared" si="192"/>
        <v>3.5432909005359283</v>
      </c>
      <c r="AQ391" s="4">
        <f t="shared" si="191"/>
        <v>3.3895600996258843</v>
      </c>
      <c r="AR391" s="4">
        <f t="shared" si="210"/>
        <v>-0.15373080091004399</v>
      </c>
      <c r="AU391" s="10" t="e">
        <f t="shared" si="194"/>
        <v>#N/A</v>
      </c>
      <c r="AV391" s="10" t="e">
        <f t="shared" si="195"/>
        <v>#N/A</v>
      </c>
      <c r="AX391" s="21">
        <f t="shared" si="216"/>
        <v>2015</v>
      </c>
      <c r="AY391" s="8">
        <f t="shared" si="217"/>
        <v>2015</v>
      </c>
      <c r="AZ391" s="44">
        <f t="shared" si="211"/>
        <v>0</v>
      </c>
      <c r="BA391" s="5" t="e">
        <f t="shared" si="212"/>
        <v>#N/A</v>
      </c>
      <c r="BB391" s="5" t="e">
        <f t="shared" si="213"/>
        <v>#N/A</v>
      </c>
      <c r="BZ391">
        <v>389</v>
      </c>
      <c r="CA391" s="8">
        <v>0</v>
      </c>
      <c r="CB391" s="8">
        <f t="shared" si="218"/>
        <v>7679.5</v>
      </c>
      <c r="CC391" s="8">
        <v>0</v>
      </c>
      <c r="CD391" s="33">
        <f t="shared" si="219"/>
        <v>6102</v>
      </c>
      <c r="CE391" s="8">
        <v>0</v>
      </c>
      <c r="CF391" s="8">
        <f t="shared" si="220"/>
        <v>5547</v>
      </c>
      <c r="CG391" s="8">
        <v>0</v>
      </c>
      <c r="CH391" s="8">
        <f t="shared" si="221"/>
        <v>6045</v>
      </c>
      <c r="CI391">
        <f t="shared" si="222"/>
        <v>25373.5</v>
      </c>
      <c r="CJ391" s="34">
        <f t="shared" si="214"/>
        <v>0</v>
      </c>
    </row>
    <row r="392" spans="1:88" x14ac:dyDescent="0.25">
      <c r="A392" s="1">
        <v>41485</v>
      </c>
      <c r="B392">
        <v>6770</v>
      </c>
      <c r="C392">
        <v>1786</v>
      </c>
      <c r="D392" s="2">
        <v>1836</v>
      </c>
      <c r="E392">
        <v>2036.5</v>
      </c>
      <c r="F392" s="26">
        <v>2036.5</v>
      </c>
      <c r="G392" s="2">
        <f t="shared" si="193"/>
        <v>4984</v>
      </c>
      <c r="H392" s="2">
        <f>_xlfn.AGGREGATE(1,6,$G$3:G392)</f>
        <v>5765.4205128205131</v>
      </c>
      <c r="I392" s="2">
        <f>_xlfn.AGGREGATE(8,6,$G$3:G392)</f>
        <v>357.31921073638819</v>
      </c>
      <c r="J392" s="2">
        <f t="shared" si="196"/>
        <v>-2.1868975676121849</v>
      </c>
      <c r="K392" s="2"/>
      <c r="L392" s="2">
        <f t="shared" si="197"/>
        <v>4934</v>
      </c>
      <c r="M392" s="2">
        <f>_xlfn.AGGREGATE(1,6,$L$3:L392)</f>
        <v>5813.7141025641022</v>
      </c>
      <c r="N392" s="2">
        <f>_xlfn.AGGREGATE(8,6,$L$3:L392)</f>
        <v>398.28308930231344</v>
      </c>
      <c r="O392" s="2">
        <f t="shared" si="198"/>
        <v>-2.2087658908770855</v>
      </c>
      <c r="P392" s="2"/>
      <c r="Q392" s="2">
        <f t="shared" si="199"/>
        <v>4733.5</v>
      </c>
      <c r="R392" s="2">
        <f>_xlfn.AGGREGATE(1,6,$Q$3:Q392)</f>
        <v>5663.3846153846152</v>
      </c>
      <c r="S392" s="2">
        <f>_xlfn.AGGREGATE(8,6,$Q$3:Q392)</f>
        <v>425.2223104317959</v>
      </c>
      <c r="T392" s="2">
        <f t="shared" si="200"/>
        <v>-2.1868199117782776</v>
      </c>
      <c r="V392" s="2">
        <f t="shared" si="201"/>
        <v>-50</v>
      </c>
      <c r="W392" s="2">
        <f>_xlfn.AGGREGATE(1,6,$V$3:V392)</f>
        <v>48.293589743589742</v>
      </c>
      <c r="X392" s="2">
        <f>_xlfn.AGGREGATE(8,6,$V$3:V392)</f>
        <v>75.027433170403626</v>
      </c>
      <c r="Y392" s="2">
        <f t="shared" si="202"/>
        <v>-1.3101019932315106</v>
      </c>
      <c r="AA392" s="2">
        <f t="shared" si="203"/>
        <v>-250.5</v>
      </c>
      <c r="AB392" s="2">
        <f>_xlfn.AGGREGATE(1,6,$AA$3:AA392)</f>
        <v>-102.03589743589744</v>
      </c>
      <c r="AC392" s="2">
        <f>_xlfn.AGGREGATE(8,6,$AA$3:AA392)</f>
        <v>144.21797069141022</v>
      </c>
      <c r="AD392" s="2">
        <f t="shared" si="215"/>
        <v>-1.0294424602727077</v>
      </c>
      <c r="AF392" s="2">
        <f t="shared" si="204"/>
        <v>-200.5</v>
      </c>
      <c r="AG392" s="2">
        <f>_xlfn.AGGREGATE(1,6,$AF$3:AF392)</f>
        <v>-150.32948717948719</v>
      </c>
      <c r="AH392" s="2">
        <f>_xlfn.AGGREGATE(8,6,$AF$3:AF392)</f>
        <v>87.386173742048442</v>
      </c>
      <c r="AI392" s="2">
        <f t="shared" si="205"/>
        <v>-0.57412415113412596</v>
      </c>
      <c r="AK392" s="25">
        <v>3.790386523185111</v>
      </c>
      <c r="AL392" s="4">
        <f t="shared" si="206"/>
        <v>-6.582483370267548</v>
      </c>
      <c r="AM392" s="4">
        <f t="shared" si="207"/>
        <v>-0.15264688589203335</v>
      </c>
      <c r="AN392" s="4">
        <f t="shared" si="208"/>
        <v>2.9447437329744703</v>
      </c>
      <c r="AO392" s="2">
        <f t="shared" si="209"/>
        <v>3.790386523185111</v>
      </c>
      <c r="AP392" s="4">
        <f t="shared" si="192"/>
        <v>3.5592325536100691</v>
      </c>
      <c r="AQ392" s="4">
        <f t="shared" si="191"/>
        <v>3.4396634025707877</v>
      </c>
      <c r="AR392" s="4">
        <f t="shared" si="210"/>
        <v>-0.11956915103928134</v>
      </c>
      <c r="AU392" s="10" t="e">
        <f t="shared" si="194"/>
        <v>#N/A</v>
      </c>
      <c r="AV392" s="10" t="e">
        <f t="shared" si="195"/>
        <v>#N/A</v>
      </c>
      <c r="AX392" s="21">
        <f t="shared" si="216"/>
        <v>2015</v>
      </c>
      <c r="AY392" s="8">
        <f t="shared" si="217"/>
        <v>2015</v>
      </c>
      <c r="AZ392" s="44">
        <f t="shared" si="211"/>
        <v>0</v>
      </c>
      <c r="BA392" s="5" t="e">
        <f t="shared" si="212"/>
        <v>#N/A</v>
      </c>
      <c r="BB392" s="5" t="e">
        <f t="shared" si="213"/>
        <v>#N/A</v>
      </c>
      <c r="BZ392">
        <v>390</v>
      </c>
      <c r="CA392" s="8">
        <v>0</v>
      </c>
      <c r="CB392" s="8">
        <f t="shared" si="218"/>
        <v>7679.5</v>
      </c>
      <c r="CC392" s="8">
        <v>0</v>
      </c>
      <c r="CD392" s="33">
        <f t="shared" si="219"/>
        <v>6102</v>
      </c>
      <c r="CE392" s="8">
        <v>0</v>
      </c>
      <c r="CF392" s="8">
        <f t="shared" si="220"/>
        <v>5547</v>
      </c>
      <c r="CG392" s="8">
        <v>0</v>
      </c>
      <c r="CH392" s="8">
        <f t="shared" si="221"/>
        <v>6045</v>
      </c>
      <c r="CI392">
        <f t="shared" si="222"/>
        <v>25373.5</v>
      </c>
      <c r="CJ392" s="34">
        <f t="shared" si="214"/>
        <v>0</v>
      </c>
    </row>
    <row r="393" spans="1:88" x14ac:dyDescent="0.25">
      <c r="A393" s="1">
        <v>41486</v>
      </c>
      <c r="B393">
        <v>6809</v>
      </c>
      <c r="C393">
        <v>1777.5</v>
      </c>
      <c r="D393" s="2">
        <v>1834.5</v>
      </c>
      <c r="E393">
        <v>2043.5</v>
      </c>
      <c r="F393" s="26">
        <v>2043.5</v>
      </c>
      <c r="G393" s="2">
        <f t="shared" si="193"/>
        <v>5031.5</v>
      </c>
      <c r="H393" s="2">
        <f>_xlfn.AGGREGATE(1,6,$G$3:G393)</f>
        <v>5763.54347826087</v>
      </c>
      <c r="I393" s="2">
        <f>_xlfn.AGGREGATE(8,6,$G$3:G393)</f>
        <v>358.78203631206088</v>
      </c>
      <c r="J393" s="2">
        <f t="shared" si="196"/>
        <v>-2.0403571086935757</v>
      </c>
      <c r="K393" s="2"/>
      <c r="L393" s="2">
        <f t="shared" si="197"/>
        <v>4974.5</v>
      </c>
      <c r="M393" s="2">
        <f>_xlfn.AGGREGATE(1,6,$L$3:L393)</f>
        <v>5811.5677749360611</v>
      </c>
      <c r="N393" s="2">
        <f>_xlfn.AGGREGATE(8,6,$L$3:L393)</f>
        <v>400.02542303787976</v>
      </c>
      <c r="O393" s="2">
        <f t="shared" si="198"/>
        <v>-2.0925364407571574</v>
      </c>
      <c r="P393" s="2"/>
      <c r="Q393" s="2">
        <f t="shared" si="199"/>
        <v>4765.5</v>
      </c>
      <c r="R393" s="2">
        <f>_xlfn.AGGREGATE(1,6,$Q$3:Q393)</f>
        <v>5661.088235294118</v>
      </c>
      <c r="S393" s="2">
        <f>_xlfn.AGGREGATE(8,6,$Q$3:Q393)</f>
        <v>427.09271165647709</v>
      </c>
      <c r="T393" s="2">
        <f t="shared" si="200"/>
        <v>-2.0969410407885052</v>
      </c>
      <c r="V393" s="2">
        <f t="shared" si="201"/>
        <v>-57</v>
      </c>
      <c r="W393" s="2">
        <f>_xlfn.AGGREGATE(1,6,$V$3:V393)</f>
        <v>48.024296675191813</v>
      </c>
      <c r="X393" s="2">
        <f>_xlfn.AGGREGATE(8,6,$V$3:V393)</f>
        <v>75.119912991364288</v>
      </c>
      <c r="Y393" s="2">
        <f t="shared" si="202"/>
        <v>-1.3980886357957483</v>
      </c>
      <c r="AA393" s="2">
        <f t="shared" si="203"/>
        <v>-266</v>
      </c>
      <c r="AB393" s="2">
        <f>_xlfn.AGGREGATE(1,6,$AA$3:AA393)</f>
        <v>-102.45524296675192</v>
      </c>
      <c r="AC393" s="2">
        <f>_xlfn.AGGREGATE(8,6,$AA$3:AA393)</f>
        <v>144.27131008072601</v>
      </c>
      <c r="AD393" s="2">
        <f t="shared" si="215"/>
        <v>-1.1335916818232101</v>
      </c>
      <c r="AF393" s="2">
        <f t="shared" si="204"/>
        <v>-209</v>
      </c>
      <c r="AG393" s="2">
        <f>_xlfn.AGGREGATE(1,6,$AF$3:AF393)</f>
        <v>-150.47953964194375</v>
      </c>
      <c r="AH393" s="2">
        <f>_xlfn.AGGREGATE(8,6,$AF$3:AF393)</f>
        <v>87.324648356175814</v>
      </c>
      <c r="AI393" s="2">
        <f t="shared" si="205"/>
        <v>-0.67014825091955321</v>
      </c>
      <c r="AK393" s="25">
        <v>3.9006809735312689</v>
      </c>
      <c r="AL393" s="4">
        <f t="shared" si="206"/>
        <v>-6.2298345902392382</v>
      </c>
      <c r="AM393" s="4">
        <f t="shared" si="207"/>
        <v>-0.49132320892538273</v>
      </c>
      <c r="AN393" s="4">
        <f t="shared" si="208"/>
        <v>2.8204768256333526</v>
      </c>
      <c r="AO393" s="2">
        <f t="shared" si="209"/>
        <v>3.9006809735312689</v>
      </c>
      <c r="AP393" s="4">
        <f t="shared" si="192"/>
        <v>3.581261483927566</v>
      </c>
      <c r="AQ393" s="4">
        <f t="shared" si="191"/>
        <v>3.497290598940848</v>
      </c>
      <c r="AR393" s="4">
        <f t="shared" si="210"/>
        <v>-8.3970884986718008E-2</v>
      </c>
      <c r="AU393" s="10" t="e">
        <f t="shared" si="194"/>
        <v>#N/A</v>
      </c>
      <c r="AV393" s="10" t="e">
        <f t="shared" si="195"/>
        <v>#N/A</v>
      </c>
      <c r="AX393" s="21">
        <f t="shared" si="216"/>
        <v>2015</v>
      </c>
      <c r="AY393" s="8">
        <f t="shared" si="217"/>
        <v>2015</v>
      </c>
      <c r="AZ393" s="44">
        <f t="shared" si="211"/>
        <v>0</v>
      </c>
      <c r="BA393" s="5" t="e">
        <f t="shared" si="212"/>
        <v>#N/A</v>
      </c>
      <c r="BB393" s="5" t="e">
        <f t="shared" si="213"/>
        <v>#N/A</v>
      </c>
      <c r="BZ393">
        <v>391</v>
      </c>
      <c r="CA393" s="8">
        <v>0</v>
      </c>
      <c r="CB393" s="8">
        <f t="shared" si="218"/>
        <v>7679.5</v>
      </c>
      <c r="CC393" s="8">
        <v>0</v>
      </c>
      <c r="CD393" s="33">
        <f t="shared" si="219"/>
        <v>6102</v>
      </c>
      <c r="CE393" s="8">
        <v>0</v>
      </c>
      <c r="CF393" s="8">
        <f t="shared" si="220"/>
        <v>5547</v>
      </c>
      <c r="CG393" s="8">
        <v>0</v>
      </c>
      <c r="CH393" s="8">
        <f t="shared" si="221"/>
        <v>6045</v>
      </c>
      <c r="CI393">
        <f t="shared" si="222"/>
        <v>25373.5</v>
      </c>
      <c r="CJ393" s="34">
        <f t="shared" si="214"/>
        <v>0</v>
      </c>
    </row>
    <row r="394" spans="1:88" x14ac:dyDescent="0.25">
      <c r="A394" s="1">
        <v>41487</v>
      </c>
      <c r="B394">
        <v>7005</v>
      </c>
      <c r="C394">
        <v>1821.5</v>
      </c>
      <c r="D394" s="2">
        <v>1861</v>
      </c>
      <c r="E394">
        <v>2114</v>
      </c>
      <c r="F394" s="26">
        <v>2114</v>
      </c>
      <c r="G394" s="2">
        <f t="shared" si="193"/>
        <v>5183.5</v>
      </c>
      <c r="H394" s="2">
        <f>_xlfn.AGGREGATE(1,6,$G$3:G394)</f>
        <v>5762.0637755102043</v>
      </c>
      <c r="I394" s="2">
        <f>_xlfn.AGGREGATE(8,6,$G$3:G394)</f>
        <v>359.51672149884234</v>
      </c>
      <c r="J394" s="2">
        <f t="shared" si="196"/>
        <v>-1.6092819635708302</v>
      </c>
      <c r="K394" s="2"/>
      <c r="L394" s="2">
        <f t="shared" si="197"/>
        <v>5144</v>
      </c>
      <c r="M394" s="2">
        <f>_xlfn.AGGREGATE(1,6,$L$3:L394)</f>
        <v>5809.8647959183672</v>
      </c>
      <c r="N394" s="2">
        <f>_xlfn.AGGREGATE(8,6,$L$3:L394)</f>
        <v>400.93151248311625</v>
      </c>
      <c r="O394" s="2">
        <f t="shared" si="198"/>
        <v>-1.6607943630931421</v>
      </c>
      <c r="P394" s="2"/>
      <c r="Q394" s="2">
        <f t="shared" si="199"/>
        <v>4891</v>
      </c>
      <c r="R394" s="2">
        <f>_xlfn.AGGREGATE(1,6,$Q$3:Q394)</f>
        <v>5659.1237244897957</v>
      </c>
      <c r="S394" s="2">
        <f>_xlfn.AGGREGATE(8,6,$Q$3:Q394)</f>
        <v>428.31278839769163</v>
      </c>
      <c r="T394" s="2">
        <f t="shared" si="200"/>
        <v>-1.7933709786329963</v>
      </c>
      <c r="V394" s="2">
        <f t="shared" si="201"/>
        <v>-39.5</v>
      </c>
      <c r="W394" s="2">
        <f>_xlfn.AGGREGATE(1,6,$V$3:V394)</f>
        <v>47.801020408163268</v>
      </c>
      <c r="X394" s="2">
        <f>_xlfn.AGGREGATE(8,6,$V$3:V394)</f>
        <v>75.153829990387536</v>
      </c>
      <c r="Y394" s="2">
        <f t="shared" si="202"/>
        <v>-1.1616310229209796</v>
      </c>
      <c r="AA394" s="2">
        <f t="shared" si="203"/>
        <v>-292.5</v>
      </c>
      <c r="AB394" s="2">
        <f>_xlfn.AGGREGATE(1,6,$AA$3:AA394)</f>
        <v>-102.94005102040816</v>
      </c>
      <c r="AC394" s="2">
        <f>_xlfn.AGGREGATE(8,6,$AA$3:AA394)</f>
        <v>144.40572573657735</v>
      </c>
      <c r="AD394" s="2">
        <f t="shared" si="215"/>
        <v>-1.3126899782726351</v>
      </c>
      <c r="AF394" s="2">
        <f t="shared" si="204"/>
        <v>-253</v>
      </c>
      <c r="AG394" s="2">
        <f>_xlfn.AGGREGATE(1,6,$AF$3:AF394)</f>
        <v>-150.74107142857142</v>
      </c>
      <c r="AH394" s="2">
        <f>_xlfn.AGGREGATE(8,6,$AF$3:AF394)</f>
        <v>87.366384407060394</v>
      </c>
      <c r="AI394" s="2">
        <f t="shared" si="205"/>
        <v>-1.1704608044093978</v>
      </c>
      <c r="AK394" s="25">
        <v>4.2765217613150295</v>
      </c>
      <c r="AL394" s="4">
        <f t="shared" si="206"/>
        <v>-5.0634473052969682</v>
      </c>
      <c r="AM394" s="4">
        <f t="shared" si="207"/>
        <v>-0.86503903762278456</v>
      </c>
      <c r="AN394" s="4">
        <f t="shared" si="208"/>
        <v>1.6519645816047241</v>
      </c>
      <c r="AO394" s="2">
        <f t="shared" si="209"/>
        <v>4.2765217613150295</v>
      </c>
      <c r="AP394" s="4">
        <f t="shared" si="192"/>
        <v>3.626116985694499</v>
      </c>
      <c r="AQ394" s="4">
        <f t="shared" si="191"/>
        <v>3.5946944942376211</v>
      </c>
      <c r="AR394" s="4">
        <f t="shared" si="210"/>
        <v>-3.1422491456877921E-2</v>
      </c>
      <c r="AU394" s="10" t="e">
        <f t="shared" si="194"/>
        <v>#N/A</v>
      </c>
      <c r="AV394" s="10" t="e">
        <f t="shared" si="195"/>
        <v>#N/A</v>
      </c>
      <c r="AX394" s="21">
        <f t="shared" si="216"/>
        <v>2015</v>
      </c>
      <c r="AY394" s="8">
        <f t="shared" si="217"/>
        <v>2015</v>
      </c>
      <c r="AZ394" s="44">
        <f t="shared" si="211"/>
        <v>0</v>
      </c>
      <c r="BA394" s="5" t="e">
        <f t="shared" si="212"/>
        <v>#N/A</v>
      </c>
      <c r="BB394" s="5" t="e">
        <f t="shared" si="213"/>
        <v>#N/A</v>
      </c>
      <c r="BZ394">
        <v>392</v>
      </c>
      <c r="CA394" s="8">
        <v>0</v>
      </c>
      <c r="CB394" s="8">
        <f t="shared" si="218"/>
        <v>7679.5</v>
      </c>
      <c r="CC394" s="8">
        <v>0</v>
      </c>
      <c r="CD394" s="33">
        <f t="shared" si="219"/>
        <v>6102</v>
      </c>
      <c r="CE394" s="8">
        <v>0</v>
      </c>
      <c r="CF394" s="8">
        <f t="shared" si="220"/>
        <v>5547</v>
      </c>
      <c r="CG394" s="8">
        <v>0</v>
      </c>
      <c r="CH394" s="8">
        <f t="shared" si="221"/>
        <v>6045</v>
      </c>
      <c r="CI394">
        <f t="shared" si="222"/>
        <v>25373.5</v>
      </c>
      <c r="CJ394" s="34">
        <f t="shared" si="214"/>
        <v>0</v>
      </c>
    </row>
    <row r="395" spans="1:88" x14ac:dyDescent="0.25">
      <c r="A395" s="1">
        <v>41488</v>
      </c>
      <c r="B395">
        <v>7030</v>
      </c>
      <c r="C395">
        <v>1817</v>
      </c>
      <c r="D395" s="2">
        <v>1871</v>
      </c>
      <c r="E395">
        <v>2122.5</v>
      </c>
      <c r="F395" s="26">
        <v>2122.5</v>
      </c>
      <c r="G395" s="2">
        <f t="shared" si="193"/>
        <v>5213</v>
      </c>
      <c r="H395" s="2">
        <f>_xlfn.AGGREGATE(1,6,$G$3:G395)</f>
        <v>5760.666666666667</v>
      </c>
      <c r="I395" s="2">
        <f>_xlfn.AGGREGATE(8,6,$G$3:G395)</f>
        <v>360.12294676908908</v>
      </c>
      <c r="J395" s="2">
        <f t="shared" si="196"/>
        <v>-1.5207769223820968</v>
      </c>
      <c r="K395" s="2"/>
      <c r="L395" s="2">
        <f t="shared" si="197"/>
        <v>5159</v>
      </c>
      <c r="M395" s="2">
        <f>_xlfn.AGGREGATE(1,6,$L$3:L395)</f>
        <v>5808.2086513994909</v>
      </c>
      <c r="N395" s="2">
        <f>_xlfn.AGGREGATE(8,6,$L$3:L395)</f>
        <v>401.7614191944557</v>
      </c>
      <c r="O395" s="2">
        <f t="shared" si="198"/>
        <v>-1.6159059092860999</v>
      </c>
      <c r="P395" s="2"/>
      <c r="Q395" s="2">
        <f t="shared" si="199"/>
        <v>4907.5</v>
      </c>
      <c r="R395" s="2">
        <f>_xlfn.AGGREGATE(1,6,$Q$3:Q395)</f>
        <v>5657.2111959287531</v>
      </c>
      <c r="S395" s="2">
        <f>_xlfn.AGGREGATE(8,6,$Q$3:Q395)</f>
        <v>429.44020560808849</v>
      </c>
      <c r="T395" s="2">
        <f t="shared" si="200"/>
        <v>-1.7457871576490143</v>
      </c>
      <c r="V395" s="2">
        <f t="shared" si="201"/>
        <v>-54</v>
      </c>
      <c r="W395" s="2">
        <f>_xlfn.AGGREGATE(1,6,$V$3:V395)</f>
        <v>47.541984732824424</v>
      </c>
      <c r="X395" s="2">
        <f>_xlfn.AGGREGATE(8,6,$V$3:V395)</f>
        <v>75.23316693962623</v>
      </c>
      <c r="Y395" s="2">
        <f t="shared" si="202"/>
        <v>-1.3496970666449644</v>
      </c>
      <c r="AA395" s="2">
        <f t="shared" si="203"/>
        <v>-305.5</v>
      </c>
      <c r="AB395" s="2">
        <f>_xlfn.AGGREGATE(1,6,$AA$3:AA395)</f>
        <v>-103.45547073791349</v>
      </c>
      <c r="AC395" s="2">
        <f>_xlfn.AGGREGATE(8,6,$AA$3:AA395)</f>
        <v>144.58246870326488</v>
      </c>
      <c r="AD395" s="2">
        <f t="shared" si="215"/>
        <v>-1.3974344958568552</v>
      </c>
      <c r="AF395" s="2">
        <f t="shared" si="204"/>
        <v>-251.5</v>
      </c>
      <c r="AG395" s="2">
        <f>_xlfn.AGGREGATE(1,6,$AF$3:AF395)</f>
        <v>-150.99745547073792</v>
      </c>
      <c r="AH395" s="2">
        <f>_xlfn.AGGREGATE(8,6,$AF$3:AF395)</f>
        <v>87.402690309987534</v>
      </c>
      <c r="AI395" s="2">
        <f t="shared" si="205"/>
        <v>-1.1498793020307938</v>
      </c>
      <c r="AK395" s="25">
        <v>4.293100955536663</v>
      </c>
      <c r="AL395" s="4">
        <f t="shared" si="206"/>
        <v>-4.8824699893172117</v>
      </c>
      <c r="AM395" s="4">
        <f t="shared" si="207"/>
        <v>-1.2263546401197227</v>
      </c>
      <c r="AN395" s="4">
        <f t="shared" si="208"/>
        <v>1.8157236739002707</v>
      </c>
      <c r="AO395" s="2">
        <f t="shared" si="209"/>
        <v>4.293100955536663</v>
      </c>
      <c r="AP395" s="4">
        <f t="shared" si="192"/>
        <v>3.6691482095552841</v>
      </c>
      <c r="AQ395" s="4">
        <f t="shared" si="191"/>
        <v>3.6819953019000011</v>
      </c>
      <c r="AR395" s="4">
        <f t="shared" si="210"/>
        <v>1.2847092344717037E-2</v>
      </c>
      <c r="AU395" s="10" t="e">
        <f t="shared" si="194"/>
        <v>#N/A</v>
      </c>
      <c r="AV395" s="10" t="e">
        <f t="shared" si="195"/>
        <v>#N/A</v>
      </c>
      <c r="AX395" s="21">
        <f t="shared" si="216"/>
        <v>2015</v>
      </c>
      <c r="AY395" s="8">
        <f t="shared" si="217"/>
        <v>2015</v>
      </c>
      <c r="AZ395" s="44">
        <f t="shared" si="211"/>
        <v>0</v>
      </c>
      <c r="BA395" s="5" t="e">
        <f t="shared" si="212"/>
        <v>#N/A</v>
      </c>
      <c r="BB395" s="5" t="e">
        <f t="shared" si="213"/>
        <v>#N/A</v>
      </c>
      <c r="BZ395">
        <v>393</v>
      </c>
      <c r="CA395" s="8">
        <v>0</v>
      </c>
      <c r="CB395" s="8">
        <f t="shared" si="218"/>
        <v>7679.5</v>
      </c>
      <c r="CC395" s="8">
        <v>0</v>
      </c>
      <c r="CD395" s="33">
        <f t="shared" si="219"/>
        <v>6102</v>
      </c>
      <c r="CE395" s="8">
        <v>0</v>
      </c>
      <c r="CF395" s="8">
        <f t="shared" si="220"/>
        <v>5547</v>
      </c>
      <c r="CG395" s="8">
        <v>0</v>
      </c>
      <c r="CH395" s="8">
        <f t="shared" si="221"/>
        <v>6045</v>
      </c>
      <c r="CI395">
        <f t="shared" si="222"/>
        <v>25373.5</v>
      </c>
      <c r="CJ395" s="34">
        <f t="shared" si="214"/>
        <v>0</v>
      </c>
    </row>
    <row r="396" spans="1:88" x14ac:dyDescent="0.25">
      <c r="A396" s="1">
        <v>41491</v>
      </c>
      <c r="B396">
        <v>6965</v>
      </c>
      <c r="C396">
        <v>1801</v>
      </c>
      <c r="D396" s="2">
        <v>1861</v>
      </c>
      <c r="E396">
        <v>2128</v>
      </c>
      <c r="F396" s="26">
        <v>2128</v>
      </c>
      <c r="G396" s="2">
        <f t="shared" si="193"/>
        <v>5164</v>
      </c>
      <c r="H396" s="2">
        <f>_xlfn.AGGREGATE(1,6,$G$3:G396)</f>
        <v>5759.1522842639597</v>
      </c>
      <c r="I396" s="2">
        <f>_xlfn.AGGREGATE(8,6,$G$3:G396)</f>
        <v>360.9164255240488</v>
      </c>
      <c r="J396" s="2">
        <f t="shared" si="196"/>
        <v>-1.6490030438481751</v>
      </c>
      <c r="K396" s="2"/>
      <c r="L396" s="2">
        <f t="shared" si="197"/>
        <v>5104</v>
      </c>
      <c r="M396" s="2">
        <f>_xlfn.AGGREGATE(1,6,$L$3:L396)</f>
        <v>5806.4213197969539</v>
      </c>
      <c r="N396" s="2">
        <f>_xlfn.AGGREGATE(8,6,$L$3:L396)</f>
        <v>402.81263888496136</v>
      </c>
      <c r="O396" s="2">
        <f t="shared" si="198"/>
        <v>-1.7437916589244791</v>
      </c>
      <c r="P396" s="2"/>
      <c r="Q396" s="2">
        <f t="shared" si="199"/>
        <v>4837</v>
      </c>
      <c r="R396" s="2">
        <f>_xlfn.AGGREGATE(1,6,$Q$3:Q396)</f>
        <v>5655.1294416243654</v>
      </c>
      <c r="S396" s="2">
        <f>_xlfn.AGGREGATE(8,6,$Q$3:Q396)</f>
        <v>430.87581323409773</v>
      </c>
      <c r="T396" s="2">
        <f t="shared" si="200"/>
        <v>-1.8987592631008745</v>
      </c>
      <c r="V396" s="2">
        <f t="shared" si="201"/>
        <v>-60</v>
      </c>
      <c r="W396" s="2">
        <f>_xlfn.AGGREGATE(1,6,$V$3:V396)</f>
        <v>47.269035532994927</v>
      </c>
      <c r="X396" s="2">
        <f>_xlfn.AGGREGATE(8,6,$V$3:V396)</f>
        <v>75.332216536541537</v>
      </c>
      <c r="Y396" s="2">
        <f t="shared" si="202"/>
        <v>-1.4239463600671001</v>
      </c>
      <c r="AA396" s="2">
        <f t="shared" si="203"/>
        <v>-327</v>
      </c>
      <c r="AB396" s="2">
        <f>_xlfn.AGGREGATE(1,6,$AA$3:AA396)</f>
        <v>-104.0228426395939</v>
      </c>
      <c r="AC396" s="2">
        <f>_xlfn.AGGREGATE(8,6,$AA$3:AA396)</f>
        <v>144.83627019325306</v>
      </c>
      <c r="AD396" s="2">
        <f t="shared" si="215"/>
        <v>-1.5395118713212561</v>
      </c>
      <c r="AF396" s="2">
        <f t="shared" si="204"/>
        <v>-267</v>
      </c>
      <c r="AG396" s="2">
        <f>_xlfn.AGGREGATE(1,6,$AF$3:AF396)</f>
        <v>-151.29187817258884</v>
      </c>
      <c r="AH396" s="2">
        <f>_xlfn.AGGREGATE(8,6,$AF$3:AF396)</f>
        <v>87.486618759412011</v>
      </c>
      <c r="AI396" s="2">
        <f t="shared" si="205"/>
        <v>-1.3225807954197912</v>
      </c>
      <c r="AK396" s="25">
        <v>4.7608519298419214</v>
      </c>
      <c r="AL396" s="4">
        <f t="shared" si="206"/>
        <v>-5.2915539658735291</v>
      </c>
      <c r="AM396" s="4">
        <f t="shared" si="207"/>
        <v>-1.3144551875401811</v>
      </c>
      <c r="AN396" s="4">
        <f t="shared" si="208"/>
        <v>1.8451572235717877</v>
      </c>
      <c r="AO396" s="2">
        <f t="shared" si="209"/>
        <v>4.7608519298419214</v>
      </c>
      <c r="AP396" s="4">
        <f t="shared" si="192"/>
        <v>3.739580707638293</v>
      </c>
      <c r="AQ396" s="4">
        <f t="shared" si="191"/>
        <v>3.8168523803927412</v>
      </c>
      <c r="AR396" s="4">
        <f t="shared" si="210"/>
        <v>7.727167275444824E-2</v>
      </c>
      <c r="AU396" s="10" t="e">
        <f t="shared" si="194"/>
        <v>#N/A</v>
      </c>
      <c r="AV396" s="10" t="e">
        <f t="shared" si="195"/>
        <v>#N/A</v>
      </c>
      <c r="AX396" s="21">
        <f t="shared" si="216"/>
        <v>2015</v>
      </c>
      <c r="AY396" s="8">
        <f t="shared" si="217"/>
        <v>2015</v>
      </c>
      <c r="AZ396" s="44">
        <f t="shared" si="211"/>
        <v>0</v>
      </c>
      <c r="BA396" s="5" t="e">
        <f t="shared" si="212"/>
        <v>#N/A</v>
      </c>
      <c r="BB396" s="5" t="e">
        <f t="shared" si="213"/>
        <v>#N/A</v>
      </c>
      <c r="BZ396">
        <v>394</v>
      </c>
      <c r="CA396" s="8">
        <v>0</v>
      </c>
      <c r="CB396" s="8">
        <f t="shared" si="218"/>
        <v>7679.5</v>
      </c>
      <c r="CC396" s="8">
        <v>0</v>
      </c>
      <c r="CD396" s="33">
        <f t="shared" si="219"/>
        <v>6102</v>
      </c>
      <c r="CE396" s="8">
        <v>0</v>
      </c>
      <c r="CF396" s="8">
        <f t="shared" si="220"/>
        <v>5547</v>
      </c>
      <c r="CG396" s="8">
        <v>0</v>
      </c>
      <c r="CH396" s="8">
        <f t="shared" si="221"/>
        <v>6045</v>
      </c>
      <c r="CI396">
        <f t="shared" si="222"/>
        <v>25373.5</v>
      </c>
      <c r="CJ396" s="34">
        <f t="shared" si="214"/>
        <v>0</v>
      </c>
    </row>
    <row r="397" spans="1:88" x14ac:dyDescent="0.25">
      <c r="A397" s="1">
        <v>41492</v>
      </c>
      <c r="B397">
        <v>7044.5</v>
      </c>
      <c r="C397">
        <v>1798</v>
      </c>
      <c r="D397" s="2">
        <v>1866.5</v>
      </c>
      <c r="E397">
        <v>2130</v>
      </c>
      <c r="F397" s="26">
        <v>2130</v>
      </c>
      <c r="G397" s="2">
        <f t="shared" si="193"/>
        <v>5246.5</v>
      </c>
      <c r="H397" s="2">
        <f>_xlfn.AGGREGATE(1,6,$G$3:G397)</f>
        <v>5757.8544303797471</v>
      </c>
      <c r="I397" s="2">
        <f>_xlfn.AGGREGATE(8,6,$G$3:G397)</f>
        <v>361.37868740176117</v>
      </c>
      <c r="J397" s="2">
        <f t="shared" si="196"/>
        <v>-1.4150099278302239</v>
      </c>
      <c r="K397" s="2"/>
      <c r="L397" s="2">
        <f t="shared" si="197"/>
        <v>5178</v>
      </c>
      <c r="M397" s="2">
        <f>_xlfn.AGGREGATE(1,6,$L$3:L397)</f>
        <v>5804.8303797468352</v>
      </c>
      <c r="N397" s="2">
        <f>_xlfn.AGGREGATE(8,6,$L$3:L397)</f>
        <v>403.53995068467509</v>
      </c>
      <c r="O397" s="2">
        <f t="shared" si="198"/>
        <v>-1.5533291776521987</v>
      </c>
      <c r="P397" s="2"/>
      <c r="Q397" s="2">
        <f t="shared" si="199"/>
        <v>4914.5</v>
      </c>
      <c r="R397" s="2">
        <f>_xlfn.AGGREGATE(1,6,$Q$3:Q397)</f>
        <v>5653.2544303797467</v>
      </c>
      <c r="S397" s="2">
        <f>_xlfn.AGGREGATE(8,6,$Q$3:Q397)</f>
        <v>431.93648752163051</v>
      </c>
      <c r="T397" s="2">
        <f t="shared" si="200"/>
        <v>-1.7103311521992024</v>
      </c>
      <c r="V397" s="2">
        <f t="shared" si="201"/>
        <v>-68.5</v>
      </c>
      <c r="W397" s="2">
        <f>_xlfn.AGGREGATE(1,6,$V$3:V397)</f>
        <v>46.97594936708861</v>
      </c>
      <c r="X397" s="2">
        <f>_xlfn.AGGREGATE(8,6,$V$3:V397)</f>
        <v>75.461382889813294</v>
      </c>
      <c r="Y397" s="2">
        <f t="shared" si="202"/>
        <v>-1.5302654807652218</v>
      </c>
      <c r="AA397" s="2">
        <f t="shared" si="203"/>
        <v>-332</v>
      </c>
      <c r="AB397" s="2">
        <f>_xlfn.AGGREGATE(1,6,$AA$3:AA397)</f>
        <v>-104.6</v>
      </c>
      <c r="AC397" s="2">
        <f>_xlfn.AGGREGATE(8,6,$AA$3:AA397)</f>
        <v>145.10576500599376</v>
      </c>
      <c r="AD397" s="2">
        <f t="shared" si="215"/>
        <v>-1.5671327737433933</v>
      </c>
      <c r="AF397" s="2">
        <f t="shared" si="204"/>
        <v>-263.5</v>
      </c>
      <c r="AG397" s="2">
        <f>_xlfn.AGGREGATE(1,6,$AF$3:AF397)</f>
        <v>-151.57594936708861</v>
      </c>
      <c r="AH397" s="2">
        <f>_xlfn.AGGREGATE(8,6,$AF$3:AF397)</f>
        <v>87.557557510835466</v>
      </c>
      <c r="AI397" s="2">
        <f t="shared" si="205"/>
        <v>-1.2782911471583764</v>
      </c>
      <c r="AK397" s="25">
        <v>4.5557550731009719</v>
      </c>
      <c r="AL397" s="4">
        <f t="shared" si="206"/>
        <v>-4.6786702576816248</v>
      </c>
      <c r="AM397" s="4">
        <f t="shared" si="207"/>
        <v>-1.6823883266783912</v>
      </c>
      <c r="AN397" s="4">
        <f t="shared" si="208"/>
        <v>1.8053035112590443</v>
      </c>
      <c r="AO397" s="2">
        <f t="shared" si="209"/>
        <v>4.5557550731009719</v>
      </c>
      <c r="AP397" s="4">
        <f t="shared" si="192"/>
        <v>3.7922371183133046</v>
      </c>
      <c r="AQ397" s="4">
        <f t="shared" si="191"/>
        <v>3.9092152169812699</v>
      </c>
      <c r="AR397" s="4">
        <f t="shared" si="210"/>
        <v>0.11697809866796538</v>
      </c>
      <c r="AU397" s="10" t="e">
        <f t="shared" si="194"/>
        <v>#N/A</v>
      </c>
      <c r="AV397" s="10" t="e">
        <f t="shared" si="195"/>
        <v>#N/A</v>
      </c>
      <c r="AX397" s="21">
        <f t="shared" si="216"/>
        <v>2015</v>
      </c>
      <c r="AY397" s="8">
        <f t="shared" si="217"/>
        <v>2015</v>
      </c>
      <c r="AZ397" s="44">
        <f t="shared" si="211"/>
        <v>0</v>
      </c>
      <c r="BA397" s="5" t="e">
        <f t="shared" si="212"/>
        <v>#N/A</v>
      </c>
      <c r="BB397" s="5" t="e">
        <f t="shared" si="213"/>
        <v>#N/A</v>
      </c>
      <c r="BZ397">
        <v>395</v>
      </c>
      <c r="CA397" s="8">
        <v>0</v>
      </c>
      <c r="CB397" s="8">
        <f t="shared" si="218"/>
        <v>7679.5</v>
      </c>
      <c r="CC397" s="8">
        <v>0</v>
      </c>
      <c r="CD397" s="33">
        <f t="shared" si="219"/>
        <v>6102</v>
      </c>
      <c r="CE397" s="8">
        <v>0</v>
      </c>
      <c r="CF397" s="8">
        <f t="shared" si="220"/>
        <v>5547</v>
      </c>
      <c r="CG397" s="8">
        <v>0</v>
      </c>
      <c r="CH397" s="8">
        <f t="shared" si="221"/>
        <v>6045</v>
      </c>
      <c r="CI397">
        <f t="shared" si="222"/>
        <v>25373.5</v>
      </c>
      <c r="CJ397" s="34">
        <f t="shared" si="214"/>
        <v>0</v>
      </c>
    </row>
    <row r="398" spans="1:88" x14ac:dyDescent="0.25">
      <c r="A398" s="1">
        <v>41493</v>
      </c>
      <c r="B398">
        <v>6918</v>
      </c>
      <c r="C398">
        <v>1778</v>
      </c>
      <c r="D398" s="2">
        <v>1840</v>
      </c>
      <c r="E398">
        <v>2100</v>
      </c>
      <c r="F398" s="26">
        <v>2100</v>
      </c>
      <c r="G398" s="2">
        <f t="shared" si="193"/>
        <v>5140</v>
      </c>
      <c r="H398" s="2">
        <f>_xlfn.AGGREGATE(1,6,$G$3:G398)</f>
        <v>5756.2941919191917</v>
      </c>
      <c r="I398" s="2">
        <f>_xlfn.AGGREGATE(8,6,$G$3:G398)</f>
        <v>362.2517596615404</v>
      </c>
      <c r="J398" s="2">
        <f t="shared" si="196"/>
        <v>-1.7012869516355382</v>
      </c>
      <c r="K398" s="2"/>
      <c r="L398" s="2">
        <f t="shared" si="197"/>
        <v>5078</v>
      </c>
      <c r="M398" s="2">
        <f>_xlfn.AGGREGATE(1,6,$L$3:L398)</f>
        <v>5802.9949494949497</v>
      </c>
      <c r="N398" s="2">
        <f>_xlfn.AGGREGATE(8,6,$L$3:L398)</f>
        <v>404.67758277080247</v>
      </c>
      <c r="O398" s="2">
        <f t="shared" si="198"/>
        <v>-1.7915372147153641</v>
      </c>
      <c r="P398" s="2"/>
      <c r="Q398" s="2">
        <f t="shared" si="199"/>
        <v>4818</v>
      </c>
      <c r="R398" s="2">
        <f>_xlfn.AGGREGATE(1,6,$Q$3:Q398)</f>
        <v>5651.1452020202023</v>
      </c>
      <c r="S398" s="2">
        <f>_xlfn.AGGREGATE(8,6,$Q$3:Q398)</f>
        <v>433.42275964174326</v>
      </c>
      <c r="T398" s="2">
        <f t="shared" si="200"/>
        <v>-1.9222460830364791</v>
      </c>
      <c r="V398" s="2">
        <f t="shared" si="201"/>
        <v>-62</v>
      </c>
      <c r="W398" s="2">
        <f>_xlfn.AGGREGATE(1,6,$V$3:V398)</f>
        <v>46.700757575757578</v>
      </c>
      <c r="X398" s="2">
        <f>_xlfn.AGGREGATE(8,6,$V$3:V398)</f>
        <v>75.564237669532503</v>
      </c>
      <c r="Y398" s="2">
        <f t="shared" si="202"/>
        <v>-1.4385211963778697</v>
      </c>
      <c r="AA398" s="2">
        <f t="shared" si="203"/>
        <v>-322</v>
      </c>
      <c r="AB398" s="2">
        <f>_xlfn.AGGREGATE(1,6,$AA$3:AA398)</f>
        <v>-105.1489898989899</v>
      </c>
      <c r="AC398" s="2">
        <f>_xlfn.AGGREGATE(8,6,$AA$3:AA398)</f>
        <v>145.33258800194582</v>
      </c>
      <c r="AD398" s="2">
        <f t="shared" si="215"/>
        <v>-1.4921017583345226</v>
      </c>
      <c r="AF398" s="2">
        <f t="shared" si="204"/>
        <v>-260</v>
      </c>
      <c r="AG398" s="2">
        <f>_xlfn.AGGREGATE(1,6,$AF$3:AF398)</f>
        <v>-151.84974747474749</v>
      </c>
      <c r="AH398" s="2">
        <f>_xlfn.AGGREGATE(8,6,$AF$3:AF398)</f>
        <v>87.616081874085964</v>
      </c>
      <c r="AI398" s="2">
        <f t="shared" si="205"/>
        <v>-1.2343653152702769</v>
      </c>
      <c r="AK398" s="25">
        <v>4.6487131566412785</v>
      </c>
      <c r="AL398" s="4">
        <f t="shared" si="206"/>
        <v>-5.4150702493873819</v>
      </c>
      <c r="AM398" s="4">
        <f t="shared" si="207"/>
        <v>-1.2293360030768541</v>
      </c>
      <c r="AN398" s="4">
        <f t="shared" si="208"/>
        <v>1.9956930958229568</v>
      </c>
      <c r="AO398" s="2">
        <f t="shared" si="209"/>
        <v>4.6487131566412785</v>
      </c>
      <c r="AP398" s="4">
        <f t="shared" si="192"/>
        <v>3.8474936369151096</v>
      </c>
      <c r="AQ398" s="4">
        <f t="shared" si="191"/>
        <v>4.0016524594387715</v>
      </c>
      <c r="AR398" s="4">
        <f t="shared" si="210"/>
        <v>0.15415882252366186</v>
      </c>
      <c r="AU398" s="10" t="e">
        <f t="shared" si="194"/>
        <v>#N/A</v>
      </c>
      <c r="AV398" s="10" t="e">
        <f t="shared" si="195"/>
        <v>#N/A</v>
      </c>
      <c r="AX398" s="21">
        <f t="shared" si="216"/>
        <v>2015</v>
      </c>
      <c r="AY398" s="8">
        <f t="shared" si="217"/>
        <v>2015</v>
      </c>
      <c r="AZ398" s="44">
        <f t="shared" si="211"/>
        <v>0</v>
      </c>
      <c r="BA398" s="5" t="e">
        <f t="shared" si="212"/>
        <v>#N/A</v>
      </c>
      <c r="BB398" s="5" t="e">
        <f t="shared" si="213"/>
        <v>#N/A</v>
      </c>
      <c r="BZ398">
        <v>396</v>
      </c>
      <c r="CA398" s="8">
        <v>0</v>
      </c>
      <c r="CB398" s="8">
        <f t="shared" si="218"/>
        <v>7679.5</v>
      </c>
      <c r="CC398" s="8">
        <v>0</v>
      </c>
      <c r="CD398" s="33">
        <f t="shared" si="219"/>
        <v>6102</v>
      </c>
      <c r="CE398" s="8">
        <v>0</v>
      </c>
      <c r="CF398" s="8">
        <f t="shared" si="220"/>
        <v>5547</v>
      </c>
      <c r="CG398" s="8">
        <v>0</v>
      </c>
      <c r="CH398" s="8">
        <f t="shared" si="221"/>
        <v>6045</v>
      </c>
      <c r="CI398">
        <f t="shared" si="222"/>
        <v>25373.5</v>
      </c>
      <c r="CJ398" s="34">
        <f t="shared" si="214"/>
        <v>0</v>
      </c>
    </row>
    <row r="399" spans="1:88" x14ac:dyDescent="0.25">
      <c r="A399" s="1">
        <v>41494</v>
      </c>
      <c r="B399">
        <v>7157</v>
      </c>
      <c r="C399">
        <v>1828</v>
      </c>
      <c r="D399" s="2">
        <v>1883</v>
      </c>
      <c r="E399">
        <v>2128</v>
      </c>
      <c r="F399" s="26">
        <v>2128</v>
      </c>
      <c r="G399" s="2">
        <f t="shared" si="193"/>
        <v>5329</v>
      </c>
      <c r="H399" s="2">
        <f>_xlfn.AGGREGATE(1,6,$G$3:G399)</f>
        <v>5755.2178841309824</v>
      </c>
      <c r="I399" s="2">
        <f>_xlfn.AGGREGATE(8,6,$G$3:G399)</f>
        <v>362.42866067079166</v>
      </c>
      <c r="J399" s="2">
        <f t="shared" si="196"/>
        <v>-1.1760049090547313</v>
      </c>
      <c r="K399" s="2"/>
      <c r="L399" s="2">
        <f t="shared" si="197"/>
        <v>5274</v>
      </c>
      <c r="M399" s="2">
        <f>_xlfn.AGGREGATE(1,6,$L$3:L399)</f>
        <v>5801.662468513854</v>
      </c>
      <c r="N399" s="2">
        <f>_xlfn.AGGREGATE(8,6,$L$3:L399)</f>
        <v>405.03647065251045</v>
      </c>
      <c r="O399" s="2">
        <f t="shared" si="198"/>
        <v>-1.3027529784263479</v>
      </c>
      <c r="P399" s="2"/>
      <c r="Q399" s="2">
        <f t="shared" si="199"/>
        <v>5029</v>
      </c>
      <c r="R399" s="2">
        <f>_xlfn.AGGREGATE(1,6,$Q$3:Q399)</f>
        <v>5649.5780856423171</v>
      </c>
      <c r="S399" s="2">
        <f>_xlfn.AGGREGATE(8,6,$Q$3:Q399)</f>
        <v>433.99840959657388</v>
      </c>
      <c r="T399" s="2">
        <f t="shared" si="200"/>
        <v>-1.4299086630736264</v>
      </c>
      <c r="V399" s="2">
        <f t="shared" si="201"/>
        <v>-55</v>
      </c>
      <c r="W399" s="2">
        <f>_xlfn.AGGREGATE(1,6,$V$3:V399)</f>
        <v>46.44458438287154</v>
      </c>
      <c r="X399" s="2">
        <f>_xlfn.AGGREGATE(8,6,$V$3:V399)</f>
        <v>75.640985199531386</v>
      </c>
      <c r="Y399" s="2">
        <f t="shared" si="202"/>
        <v>-1.3411325105731173</v>
      </c>
      <c r="AA399" s="2">
        <f t="shared" si="203"/>
        <v>-300</v>
      </c>
      <c r="AB399" s="2">
        <f>_xlfn.AGGREGATE(1,6,$AA$3:AA399)</f>
        <v>-105.63979848866499</v>
      </c>
      <c r="AC399" s="2">
        <f>_xlfn.AGGREGATE(8,6,$AA$3:AA399)</f>
        <v>145.47766793209848</v>
      </c>
      <c r="AD399" s="2">
        <f t="shared" si="215"/>
        <v>-1.336014003208055</v>
      </c>
      <c r="AF399" s="2">
        <f t="shared" si="204"/>
        <v>-245</v>
      </c>
      <c r="AG399" s="2">
        <f>_xlfn.AGGREGATE(1,6,$AF$3:AF399)</f>
        <v>-152.08438287153652</v>
      </c>
      <c r="AH399" s="2">
        <f>_xlfn.AGGREGATE(8,6,$AF$3:AF399)</f>
        <v>87.630146796874769</v>
      </c>
      <c r="AI399" s="2">
        <f t="shared" si="205"/>
        <v>-1.0603156621868994</v>
      </c>
      <c r="AK399" s="25">
        <v>3.8262383284685804</v>
      </c>
      <c r="AL399" s="4">
        <f t="shared" si="206"/>
        <v>-3.9086665505547056</v>
      </c>
      <c r="AM399" s="4">
        <f t="shared" si="207"/>
        <v>-1.501141604726441</v>
      </c>
      <c r="AN399" s="4">
        <f t="shared" si="208"/>
        <v>1.5835698268125655</v>
      </c>
      <c r="AO399" s="2">
        <f t="shared" si="209"/>
        <v>3.8262383284685804</v>
      </c>
      <c r="AP399" s="4">
        <f t="shared" si="192"/>
        <v>3.8461223266927531</v>
      </c>
      <c r="AQ399" s="4">
        <f t="shared" si="191"/>
        <v>3.9797256930674973</v>
      </c>
      <c r="AR399" s="4">
        <f t="shared" si="210"/>
        <v>0.13360336637474424</v>
      </c>
      <c r="AU399" s="10" t="e">
        <f t="shared" si="194"/>
        <v>#N/A</v>
      </c>
      <c r="AV399" s="10" t="e">
        <f t="shared" si="195"/>
        <v>#N/A</v>
      </c>
      <c r="AX399" s="21">
        <f t="shared" si="216"/>
        <v>2015</v>
      </c>
      <c r="AY399" s="8">
        <f t="shared" si="217"/>
        <v>2015</v>
      </c>
      <c r="AZ399" s="44">
        <f t="shared" si="211"/>
        <v>0</v>
      </c>
      <c r="BA399" s="5" t="e">
        <f t="shared" si="212"/>
        <v>#N/A</v>
      </c>
      <c r="BB399" s="5" t="e">
        <f t="shared" si="213"/>
        <v>#N/A</v>
      </c>
      <c r="BZ399">
        <v>397</v>
      </c>
      <c r="CA399" s="8">
        <v>0</v>
      </c>
      <c r="CB399" s="8">
        <f t="shared" si="218"/>
        <v>7679.5</v>
      </c>
      <c r="CC399" s="8">
        <v>0</v>
      </c>
      <c r="CD399" s="33">
        <f t="shared" si="219"/>
        <v>6102</v>
      </c>
      <c r="CE399" s="8">
        <v>0</v>
      </c>
      <c r="CF399" s="8">
        <f t="shared" si="220"/>
        <v>5547</v>
      </c>
      <c r="CG399" s="8">
        <v>0</v>
      </c>
      <c r="CH399" s="8">
        <f t="shared" si="221"/>
        <v>6045</v>
      </c>
      <c r="CI399">
        <f t="shared" si="222"/>
        <v>25373.5</v>
      </c>
      <c r="CJ399" s="34">
        <f t="shared" si="214"/>
        <v>0</v>
      </c>
    </row>
    <row r="400" spans="1:88" x14ac:dyDescent="0.25">
      <c r="A400" s="1">
        <v>41495</v>
      </c>
      <c r="B400">
        <v>7210</v>
      </c>
      <c r="C400">
        <v>1866</v>
      </c>
      <c r="D400" s="2">
        <v>1945</v>
      </c>
      <c r="E400">
        <v>2160</v>
      </c>
      <c r="F400" s="26">
        <v>2160</v>
      </c>
      <c r="G400" s="2">
        <f t="shared" si="193"/>
        <v>5344</v>
      </c>
      <c r="H400" s="2">
        <f>_xlfn.AGGREGATE(1,6,$G$3:G400)</f>
        <v>5754.1846733668344</v>
      </c>
      <c r="I400" s="2">
        <f>_xlfn.AGGREGATE(8,6,$G$3:G400)</f>
        <v>362.55800194955998</v>
      </c>
      <c r="J400" s="2">
        <f t="shared" si="196"/>
        <v>-1.1313629023802387</v>
      </c>
      <c r="K400" s="2"/>
      <c r="L400" s="2">
        <f t="shared" si="197"/>
        <v>5265</v>
      </c>
      <c r="M400" s="2">
        <f>_xlfn.AGGREGATE(1,6,$L$3:L400)</f>
        <v>5800.3140703517583</v>
      </c>
      <c r="N400" s="2">
        <f>_xlfn.AGGREGATE(8,6,$L$3:L400)</f>
        <v>405.41850195092957</v>
      </c>
      <c r="O400" s="2">
        <f t="shared" si="198"/>
        <v>-1.3203987183015906</v>
      </c>
      <c r="P400" s="2"/>
      <c r="Q400" s="2">
        <f t="shared" si="199"/>
        <v>5050</v>
      </c>
      <c r="R400" s="2">
        <f>_xlfn.AGGREGATE(1,6,$Q$3:Q400)</f>
        <v>5648.0716080402008</v>
      </c>
      <c r="S400" s="2">
        <f>_xlfn.AGGREGATE(8,6,$Q$3:Q400)</f>
        <v>434.49090692606495</v>
      </c>
      <c r="T400" s="2">
        <f t="shared" si="200"/>
        <v>-1.376488203795647</v>
      </c>
      <c r="V400" s="2">
        <f t="shared" si="201"/>
        <v>-79</v>
      </c>
      <c r="W400" s="2">
        <f>_xlfn.AGGREGATE(1,6,$V$3:V400)</f>
        <v>46.129396984924625</v>
      </c>
      <c r="X400" s="2">
        <f>_xlfn.AGGREGATE(8,6,$V$3:V400)</f>
        <v>75.806477793891531</v>
      </c>
      <c r="Y400" s="2">
        <f t="shared" si="202"/>
        <v>-1.6506425390866468</v>
      </c>
      <c r="AA400" s="2">
        <f t="shared" si="203"/>
        <v>-294</v>
      </c>
      <c r="AB400" s="2">
        <f>_xlfn.AGGREGATE(1,6,$AA$3:AA400)</f>
        <v>-106.11306532663316</v>
      </c>
      <c r="AC400" s="2">
        <f>_xlfn.AGGREGATE(8,6,$AA$3:AA400)</f>
        <v>145.60047138139069</v>
      </c>
      <c r="AD400" s="2">
        <f t="shared" si="215"/>
        <v>-1.2904280658625726</v>
      </c>
      <c r="AF400" s="2">
        <f t="shared" si="204"/>
        <v>-215</v>
      </c>
      <c r="AG400" s="2">
        <f>_xlfn.AGGREGATE(1,6,$AF$3:AF400)</f>
        <v>-152.2424623115578</v>
      </c>
      <c r="AH400" s="2">
        <f>_xlfn.AGGREGATE(8,6,$AF$3:AF400)</f>
        <v>87.57664772702168</v>
      </c>
      <c r="AI400" s="2">
        <f t="shared" si="205"/>
        <v>-0.71660127804913032</v>
      </c>
      <c r="AK400" s="25">
        <v>3.38351754770735</v>
      </c>
      <c r="AL400" s="4">
        <f t="shared" si="206"/>
        <v>-3.8282498244774761</v>
      </c>
      <c r="AM400" s="4">
        <f t="shared" si="207"/>
        <v>-1.8097077025689807</v>
      </c>
      <c r="AN400" s="4">
        <f t="shared" si="208"/>
        <v>2.2544399793391072</v>
      </c>
      <c r="AO400" s="2">
        <f t="shared" si="209"/>
        <v>3.38351754770735</v>
      </c>
      <c r="AP400" s="4">
        <f t="shared" si="192"/>
        <v>3.8162768570807919</v>
      </c>
      <c r="AQ400" s="4">
        <f t="shared" si="191"/>
        <v>3.9051996748974789</v>
      </c>
      <c r="AR400" s="4">
        <f t="shared" si="210"/>
        <v>8.8922817816686983E-2</v>
      </c>
      <c r="AU400" s="10" t="e">
        <f t="shared" si="194"/>
        <v>#N/A</v>
      </c>
      <c r="AV400" s="10" t="e">
        <f t="shared" si="195"/>
        <v>#N/A</v>
      </c>
      <c r="AX400" s="21">
        <f t="shared" si="216"/>
        <v>2015</v>
      </c>
      <c r="AY400" s="8">
        <f t="shared" si="217"/>
        <v>2015</v>
      </c>
      <c r="AZ400" s="44">
        <f t="shared" si="211"/>
        <v>0</v>
      </c>
      <c r="BA400" s="5" t="e">
        <f t="shared" si="212"/>
        <v>#N/A</v>
      </c>
      <c r="BB400" s="5" t="e">
        <f t="shared" si="213"/>
        <v>#N/A</v>
      </c>
      <c r="BZ400">
        <v>398</v>
      </c>
      <c r="CA400" s="8">
        <v>0</v>
      </c>
      <c r="CB400" s="8">
        <f t="shared" si="218"/>
        <v>7679.5</v>
      </c>
      <c r="CC400" s="8">
        <v>0</v>
      </c>
      <c r="CD400" s="33">
        <f t="shared" si="219"/>
        <v>6102</v>
      </c>
      <c r="CE400" s="8">
        <v>0</v>
      </c>
      <c r="CF400" s="8">
        <f t="shared" si="220"/>
        <v>5547</v>
      </c>
      <c r="CG400" s="8">
        <v>0</v>
      </c>
      <c r="CH400" s="8">
        <f t="shared" si="221"/>
        <v>6045</v>
      </c>
      <c r="CI400">
        <f t="shared" si="222"/>
        <v>25373.5</v>
      </c>
      <c r="CJ400" s="34">
        <f t="shared" si="214"/>
        <v>0</v>
      </c>
    </row>
    <row r="401" spans="1:88" x14ac:dyDescent="0.25">
      <c r="A401" s="1">
        <v>41498</v>
      </c>
      <c r="B401">
        <v>7270</v>
      </c>
      <c r="C401">
        <v>1880</v>
      </c>
      <c r="D401" s="2">
        <v>1948.5</v>
      </c>
      <c r="E401">
        <v>2191</v>
      </c>
      <c r="F401" s="26">
        <v>2191</v>
      </c>
      <c r="G401" s="2">
        <f t="shared" si="193"/>
        <v>5390</v>
      </c>
      <c r="H401" s="2">
        <f>_xlfn.AGGREGATE(1,6,$G$3:G401)</f>
        <v>5753.2719298245611</v>
      </c>
      <c r="I401" s="2">
        <f>_xlfn.AGGREGATE(8,6,$G$3:G401)</f>
        <v>362.56093903345004</v>
      </c>
      <c r="J401" s="2">
        <f t="shared" si="196"/>
        <v>-1.0019610242432802</v>
      </c>
      <c r="K401" s="2"/>
      <c r="L401" s="2">
        <f t="shared" si="197"/>
        <v>5321.5</v>
      </c>
      <c r="M401" s="2">
        <f>_xlfn.AGGREGATE(1,6,$L$3:L401)</f>
        <v>5799.1140350877195</v>
      </c>
      <c r="N401" s="2">
        <f>_xlfn.AGGREGATE(8,6,$L$3:L401)</f>
        <v>405.61727669552425</v>
      </c>
      <c r="O401" s="2">
        <f t="shared" si="198"/>
        <v>-1.1774992401180175</v>
      </c>
      <c r="P401" s="2"/>
      <c r="Q401" s="2">
        <f t="shared" si="199"/>
        <v>5079</v>
      </c>
      <c r="R401" s="2">
        <f>_xlfn.AGGREGATE(1,6,$Q$3:Q401)</f>
        <v>5646.645363408521</v>
      </c>
      <c r="S401" s="2">
        <f>_xlfn.AGGREGATE(8,6,$Q$3:Q401)</f>
        <v>434.87792613145683</v>
      </c>
      <c r="T401" s="2">
        <f t="shared" si="200"/>
        <v>-1.3052981751870538</v>
      </c>
      <c r="V401" s="2">
        <f t="shared" si="201"/>
        <v>-68.5</v>
      </c>
      <c r="W401" s="2">
        <f>_xlfn.AGGREGATE(1,6,$V$3:V401)</f>
        <v>45.842105263157897</v>
      </c>
      <c r="X401" s="2">
        <f>_xlfn.AGGREGATE(8,6,$V$3:V401)</f>
        <v>75.928051826808272</v>
      </c>
      <c r="Y401" s="2">
        <f t="shared" si="202"/>
        <v>-1.5059270258108557</v>
      </c>
      <c r="AA401" s="2">
        <f t="shared" si="203"/>
        <v>-311</v>
      </c>
      <c r="AB401" s="2">
        <f>_xlfn.AGGREGATE(1,6,$AA$3:AA401)</f>
        <v>-106.62656641604011</v>
      </c>
      <c r="AC401" s="2">
        <f>_xlfn.AGGREGATE(8,6,$AA$3:AA401)</f>
        <v>145.77829631045191</v>
      </c>
      <c r="AD401" s="2">
        <f t="shared" si="215"/>
        <v>-1.4019469204710886</v>
      </c>
      <c r="AF401" s="2">
        <f t="shared" si="204"/>
        <v>-242.5</v>
      </c>
      <c r="AG401" s="2">
        <f>_xlfn.AGGREGATE(1,6,$AF$3:AF401)</f>
        <v>-152.468671679198</v>
      </c>
      <c r="AH401" s="2">
        <f>_xlfn.AGGREGATE(8,6,$AF$3:AF401)</f>
        <v>87.583177199224465</v>
      </c>
      <c r="AI401" s="2">
        <f t="shared" si="205"/>
        <v>-1.0279522986019194</v>
      </c>
      <c r="AK401" s="25">
        <v>3.7351973942600614</v>
      </c>
      <c r="AL401" s="4">
        <f t="shared" si="206"/>
        <v>-3.4847584395483517</v>
      </c>
      <c r="AM401" s="4">
        <f t="shared" si="207"/>
        <v>-1.9059129220386641</v>
      </c>
      <c r="AN401" s="4">
        <f t="shared" si="208"/>
        <v>1.6554739673269541</v>
      </c>
      <c r="AO401" s="2">
        <f t="shared" si="209"/>
        <v>3.7351973942600614</v>
      </c>
      <c r="AP401" s="4">
        <f t="shared" si="192"/>
        <v>3.8110459239955836</v>
      </c>
      <c r="AQ401" s="4">
        <f t="shared" si="191"/>
        <v>3.8839493898178019</v>
      </c>
      <c r="AR401" s="4">
        <f t="shared" si="210"/>
        <v>7.2903465822218294E-2</v>
      </c>
      <c r="AU401" s="10" t="e">
        <f t="shared" si="194"/>
        <v>#N/A</v>
      </c>
      <c r="AV401" s="10" t="e">
        <f t="shared" si="195"/>
        <v>#N/A</v>
      </c>
      <c r="AX401" s="21">
        <f t="shared" si="216"/>
        <v>2015</v>
      </c>
      <c r="AY401" s="8">
        <f t="shared" si="217"/>
        <v>2015</v>
      </c>
      <c r="AZ401" s="44">
        <f t="shared" si="211"/>
        <v>0</v>
      </c>
      <c r="BA401" s="5" t="e">
        <f t="shared" si="212"/>
        <v>#N/A</v>
      </c>
      <c r="BB401" s="5" t="e">
        <f t="shared" si="213"/>
        <v>#N/A</v>
      </c>
      <c r="BZ401">
        <v>399</v>
      </c>
      <c r="CA401" s="8">
        <v>0</v>
      </c>
      <c r="CB401" s="8">
        <f t="shared" si="218"/>
        <v>7679.5</v>
      </c>
      <c r="CC401" s="8">
        <v>0</v>
      </c>
      <c r="CD401" s="33">
        <f t="shared" si="219"/>
        <v>6102</v>
      </c>
      <c r="CE401" s="8">
        <v>0</v>
      </c>
      <c r="CF401" s="8">
        <f t="shared" si="220"/>
        <v>5547</v>
      </c>
      <c r="CG401" s="8">
        <v>0</v>
      </c>
      <c r="CH401" s="8">
        <f t="shared" si="221"/>
        <v>6045</v>
      </c>
      <c r="CI401">
        <f t="shared" si="222"/>
        <v>25373.5</v>
      </c>
      <c r="CJ401" s="34">
        <f t="shared" si="214"/>
        <v>0</v>
      </c>
    </row>
    <row r="402" spans="1:88" x14ac:dyDescent="0.25">
      <c r="A402" s="1">
        <v>41499</v>
      </c>
      <c r="B402">
        <v>7315</v>
      </c>
      <c r="C402">
        <v>1886.5</v>
      </c>
      <c r="D402" s="2">
        <v>1945</v>
      </c>
      <c r="E402">
        <v>2188</v>
      </c>
      <c r="F402" s="26">
        <v>2188</v>
      </c>
      <c r="G402" s="2">
        <f t="shared" si="193"/>
        <v>5428.5</v>
      </c>
      <c r="H402" s="2">
        <f>_xlfn.AGGREGATE(1,6,$G$3:G402)</f>
        <v>5752.46</v>
      </c>
      <c r="I402" s="2">
        <f>_xlfn.AGGREGATE(8,6,$G$3:G402)</f>
        <v>362.47046943509758</v>
      </c>
      <c r="J402" s="2">
        <f t="shared" si="196"/>
        <v>-0.89375556719112792</v>
      </c>
      <c r="K402" s="2"/>
      <c r="L402" s="2">
        <f t="shared" si="197"/>
        <v>5370</v>
      </c>
      <c r="M402" s="2">
        <f>_xlfn.AGGREGATE(1,6,$L$3:L402)</f>
        <v>5798.0412500000002</v>
      </c>
      <c r="N402" s="2">
        <f>_xlfn.AGGREGATE(8,6,$L$3:L402)</f>
        <v>405.67629704721168</v>
      </c>
      <c r="O402" s="2">
        <f t="shared" si="198"/>
        <v>-1.0551300460874247</v>
      </c>
      <c r="P402" s="2"/>
      <c r="Q402" s="2">
        <f t="shared" si="199"/>
        <v>5127</v>
      </c>
      <c r="R402" s="2">
        <f>_xlfn.AGGREGATE(1,6,$Q$3:Q402)</f>
        <v>5645.3462499999996</v>
      </c>
      <c r="S402" s="2">
        <f>_xlfn.AGGREGATE(8,6,$Q$3:Q402)</f>
        <v>435.10849701360416</v>
      </c>
      <c r="T402" s="2">
        <f t="shared" si="200"/>
        <v>-1.1913034416880002</v>
      </c>
      <c r="V402" s="2">
        <f t="shared" si="201"/>
        <v>-58.5</v>
      </c>
      <c r="W402" s="2">
        <f>_xlfn.AGGREGATE(1,6,$V$3:V402)</f>
        <v>45.581249999999997</v>
      </c>
      <c r="X402" s="2">
        <f>_xlfn.AGGREGATE(8,6,$V$3:V402)</f>
        <v>76.011884093459358</v>
      </c>
      <c r="Y402" s="2">
        <f t="shared" si="202"/>
        <v>-1.3692760183661326</v>
      </c>
      <c r="AA402" s="2">
        <f t="shared" si="203"/>
        <v>-301.5</v>
      </c>
      <c r="AB402" s="2">
        <f>_xlfn.AGGREGATE(1,6,$AA$3:AA402)</f>
        <v>-107.11375</v>
      </c>
      <c r="AC402" s="2">
        <f>_xlfn.AGGREGATE(8,6,$AA$3:AA402)</f>
        <v>145.92081820609937</v>
      </c>
      <c r="AD402" s="2">
        <f t="shared" si="215"/>
        <v>-1.3321351428104509</v>
      </c>
      <c r="AF402" s="2">
        <f t="shared" si="204"/>
        <v>-243</v>
      </c>
      <c r="AG402" s="2">
        <f>_xlfn.AGGREGATE(1,6,$AF$3:AF402)</f>
        <v>-152.69499999999999</v>
      </c>
      <c r="AH402" s="2">
        <f>_xlfn.AGGREGATE(8,6,$AF$3:AF402)</f>
        <v>87.590378895173188</v>
      </c>
      <c r="AI402" s="2">
        <f t="shared" si="205"/>
        <v>-1.0309922292729847</v>
      </c>
      <c r="AK402" s="25">
        <v>3.554430813771436</v>
      </c>
      <c r="AL402" s="4">
        <f t="shared" si="206"/>
        <v>-3.1401890549665525</v>
      </c>
      <c r="AM402" s="4">
        <f t="shared" si="207"/>
        <v>-1.8076555939854555</v>
      </c>
      <c r="AN402" s="4">
        <f t="shared" si="208"/>
        <v>1.3934138351805727</v>
      </c>
      <c r="AO402" s="2">
        <f t="shared" si="209"/>
        <v>3.554430813771436</v>
      </c>
      <c r="AP402" s="4">
        <f t="shared" si="192"/>
        <v>3.7944901104327355</v>
      </c>
      <c r="AQ402" s="4">
        <f t="shared" si="191"/>
        <v>3.8427595678120063</v>
      </c>
      <c r="AR402" s="4">
        <f t="shared" si="210"/>
        <v>4.8269457379270797E-2</v>
      </c>
      <c r="AU402" s="10" t="e">
        <f t="shared" si="194"/>
        <v>#N/A</v>
      </c>
      <c r="AV402" s="10" t="e">
        <f t="shared" si="195"/>
        <v>#N/A</v>
      </c>
      <c r="AX402" s="21">
        <f t="shared" si="216"/>
        <v>2015</v>
      </c>
      <c r="AY402" s="8">
        <f t="shared" si="217"/>
        <v>2015</v>
      </c>
      <c r="AZ402" s="44">
        <f t="shared" si="211"/>
        <v>0</v>
      </c>
      <c r="BA402" s="5" t="e">
        <f t="shared" si="212"/>
        <v>#N/A</v>
      </c>
      <c r="BB402" s="5" t="e">
        <f t="shared" si="213"/>
        <v>#N/A</v>
      </c>
      <c r="BZ402">
        <v>400</v>
      </c>
      <c r="CA402" s="8">
        <v>0</v>
      </c>
      <c r="CB402" s="8">
        <f t="shared" si="218"/>
        <v>7679.5</v>
      </c>
      <c r="CC402" s="8">
        <v>0</v>
      </c>
      <c r="CD402" s="33">
        <f t="shared" si="219"/>
        <v>6102</v>
      </c>
      <c r="CE402" s="8">
        <v>0</v>
      </c>
      <c r="CF402" s="8">
        <f t="shared" si="220"/>
        <v>5547</v>
      </c>
      <c r="CG402" s="8">
        <v>0</v>
      </c>
      <c r="CH402" s="8">
        <f t="shared" si="221"/>
        <v>6045</v>
      </c>
      <c r="CI402">
        <f t="shared" si="222"/>
        <v>25373.5</v>
      </c>
      <c r="CJ402" s="34">
        <f t="shared" si="214"/>
        <v>0</v>
      </c>
    </row>
    <row r="403" spans="1:88" x14ac:dyDescent="0.25">
      <c r="A403" s="1">
        <v>41500</v>
      </c>
      <c r="B403">
        <v>7299.5</v>
      </c>
      <c r="C403">
        <v>1883</v>
      </c>
      <c r="D403" s="2">
        <v>1943</v>
      </c>
      <c r="E403">
        <v>2178</v>
      </c>
      <c r="F403" s="26">
        <v>2178</v>
      </c>
      <c r="G403" s="2">
        <f t="shared" si="193"/>
        <v>5416.5</v>
      </c>
      <c r="H403" s="2">
        <f>_xlfn.AGGREGATE(1,6,$G$3:G403)</f>
        <v>5751.6221945137158</v>
      </c>
      <c r="I403" s="2">
        <f>_xlfn.AGGREGATE(8,6,$G$3:G403)</f>
        <v>362.40580214739509</v>
      </c>
      <c r="J403" s="2">
        <f t="shared" si="196"/>
        <v>-0.92471531230456772</v>
      </c>
      <c r="K403" s="2"/>
      <c r="L403" s="2">
        <f t="shared" si="197"/>
        <v>5356.5</v>
      </c>
      <c r="M403" s="2">
        <f>_xlfn.AGGREGATE(1,6,$L$3:L403)</f>
        <v>5796.9401496259352</v>
      </c>
      <c r="N403" s="2">
        <f>_xlfn.AGGREGATE(8,6,$L$3:L403)</f>
        <v>405.76818464770838</v>
      </c>
      <c r="O403" s="2">
        <f t="shared" si="198"/>
        <v>-1.0854477169232213</v>
      </c>
      <c r="P403" s="2"/>
      <c r="Q403" s="2">
        <f t="shared" si="199"/>
        <v>5121.5</v>
      </c>
      <c r="R403" s="2">
        <f>_xlfn.AGGREGATE(1,6,$Q$3:Q403)</f>
        <v>5644.0399002493768</v>
      </c>
      <c r="S403" s="2">
        <f>_xlfn.AGGREGATE(8,6,$Q$3:Q403)</f>
        <v>435.35032540119084</v>
      </c>
      <c r="T403" s="2">
        <f t="shared" si="200"/>
        <v>-1.2002745140200313</v>
      </c>
      <c r="V403" s="2">
        <f t="shared" si="201"/>
        <v>-60</v>
      </c>
      <c r="W403" s="2">
        <f>_xlfn.AGGREGATE(1,6,$V$3:V403)</f>
        <v>45.317955112219451</v>
      </c>
      <c r="X403" s="2">
        <f>_xlfn.AGGREGATE(8,6,$V$3:V403)</f>
        <v>76.099459311739736</v>
      </c>
      <c r="Y403" s="2">
        <f t="shared" si="202"/>
        <v>-1.3839514244219109</v>
      </c>
      <c r="AA403" s="2">
        <f t="shared" si="203"/>
        <v>-295</v>
      </c>
      <c r="AB403" s="2">
        <f>_xlfn.AGGREGATE(1,6,$AA$3:AA403)</f>
        <v>-107.58229426433915</v>
      </c>
      <c r="AC403" s="2">
        <f>_xlfn.AGGREGATE(8,6,$AA$3:AA403)</f>
        <v>146.03971792869044</v>
      </c>
      <c r="AD403" s="2">
        <f t="shared" si="215"/>
        <v>-1.283333797091931</v>
      </c>
      <c r="AF403" s="2">
        <f t="shared" si="204"/>
        <v>-235</v>
      </c>
      <c r="AG403" s="2">
        <f>_xlfn.AGGREGATE(1,6,$AF$3:AF403)</f>
        <v>-152.90024937655861</v>
      </c>
      <c r="AH403" s="2">
        <f>_xlfn.AGGREGATE(8,6,$AF$3:AF403)</f>
        <v>87.577354620540049</v>
      </c>
      <c r="AI403" s="2">
        <f t="shared" si="205"/>
        <v>-0.93745410533542239</v>
      </c>
      <c r="AK403" s="25">
        <v>3.4210624164473846</v>
      </c>
      <c r="AL403" s="4">
        <f t="shared" si="206"/>
        <v>-3.2104375432478203</v>
      </c>
      <c r="AM403" s="4">
        <f t="shared" si="207"/>
        <v>-1.7425699092092741</v>
      </c>
      <c r="AN403" s="4">
        <f t="shared" si="208"/>
        <v>1.5319450360097098</v>
      </c>
      <c r="AO403" s="2">
        <f t="shared" si="209"/>
        <v>3.4210624164473846</v>
      </c>
      <c r="AP403" s="4">
        <f t="shared" si="192"/>
        <v>3.7703980011433584</v>
      </c>
      <c r="AQ403" s="4">
        <f t="shared" ref="AQ403:AQ466" si="223">AK403*2/(15+1)+AQ402*(1-2/(15+1))</f>
        <v>3.7900474238914286</v>
      </c>
      <c r="AR403" s="4">
        <f t="shared" si="210"/>
        <v>1.9649422748070133E-2</v>
      </c>
      <c r="AU403" s="10" t="e">
        <f t="shared" si="194"/>
        <v>#N/A</v>
      </c>
      <c r="AV403" s="10" t="e">
        <f t="shared" si="195"/>
        <v>#N/A</v>
      </c>
      <c r="AX403" s="21">
        <f t="shared" si="216"/>
        <v>2015</v>
      </c>
      <c r="AY403" s="8">
        <f t="shared" si="217"/>
        <v>2015</v>
      </c>
      <c r="AZ403" s="44">
        <f t="shared" si="211"/>
        <v>0</v>
      </c>
      <c r="BA403" s="5" t="e">
        <f t="shared" si="212"/>
        <v>#N/A</v>
      </c>
      <c r="BB403" s="5" t="e">
        <f t="shared" si="213"/>
        <v>#N/A</v>
      </c>
      <c r="BZ403">
        <v>401</v>
      </c>
      <c r="CA403" s="8">
        <v>0</v>
      </c>
      <c r="CB403" s="8">
        <f t="shared" si="218"/>
        <v>7679.5</v>
      </c>
      <c r="CC403" s="8">
        <v>0</v>
      </c>
      <c r="CD403" s="33">
        <f t="shared" si="219"/>
        <v>6102</v>
      </c>
      <c r="CE403" s="8">
        <v>0</v>
      </c>
      <c r="CF403" s="8">
        <f t="shared" si="220"/>
        <v>5547</v>
      </c>
      <c r="CG403" s="8">
        <v>0</v>
      </c>
      <c r="CH403" s="8">
        <f t="shared" si="221"/>
        <v>6045</v>
      </c>
      <c r="CI403">
        <f t="shared" si="222"/>
        <v>25373.5</v>
      </c>
      <c r="CJ403" s="34">
        <f t="shared" si="214"/>
        <v>0</v>
      </c>
    </row>
    <row r="404" spans="1:88" x14ac:dyDescent="0.25">
      <c r="A404" s="1">
        <v>41501</v>
      </c>
      <c r="B404">
        <v>7247.5</v>
      </c>
      <c r="C404">
        <v>1891</v>
      </c>
      <c r="D404" s="2">
        <v>1943</v>
      </c>
      <c r="E404">
        <v>2199.5</v>
      </c>
      <c r="F404" s="26">
        <v>2199.5</v>
      </c>
      <c r="G404" s="2">
        <f t="shared" si="193"/>
        <v>5356.5</v>
      </c>
      <c r="H404" s="2">
        <f>_xlfn.AGGREGATE(1,6,$G$3:G404)</f>
        <v>5750.6393034825869</v>
      </c>
      <c r="I404" s="2">
        <f>_xlfn.AGGREGATE(8,6,$G$3:G404)</f>
        <v>362.4895171721713</v>
      </c>
      <c r="J404" s="2">
        <f t="shared" si="196"/>
        <v>-1.0873122802483222</v>
      </c>
      <c r="K404" s="2"/>
      <c r="L404" s="2">
        <f t="shared" si="197"/>
        <v>5304.5</v>
      </c>
      <c r="M404" s="2">
        <f>_xlfn.AGGREGATE(1,6,$L$3:L404)</f>
        <v>5795.7151741293528</v>
      </c>
      <c r="N404" s="2">
        <f>_xlfn.AGGREGATE(8,6,$L$3:L404)</f>
        <v>406.00489471609495</v>
      </c>
      <c r="O404" s="2">
        <f t="shared" si="198"/>
        <v>-1.2098750052578613</v>
      </c>
      <c r="P404" s="2"/>
      <c r="Q404" s="2">
        <f t="shared" si="199"/>
        <v>5048</v>
      </c>
      <c r="R404" s="2">
        <f>_xlfn.AGGREGATE(1,6,$Q$3:Q404)</f>
        <v>5642.5572139303486</v>
      </c>
      <c r="S404" s="2">
        <f>_xlfn.AGGREGATE(8,6,$Q$3:Q404)</f>
        <v>435.82104153708167</v>
      </c>
      <c r="T404" s="2">
        <f t="shared" si="200"/>
        <v>-1.3642232872314424</v>
      </c>
      <c r="V404" s="2">
        <f t="shared" si="201"/>
        <v>-52</v>
      </c>
      <c r="W404" s="2">
        <f>_xlfn.AGGREGATE(1,6,$V$3:V404)</f>
        <v>45.07587064676617</v>
      </c>
      <c r="X404" s="2">
        <f>_xlfn.AGGREGATE(8,6,$V$3:V404)</f>
        <v>76.15919168081949</v>
      </c>
      <c r="Y404" s="2">
        <f t="shared" si="202"/>
        <v>-1.2746441828533022</v>
      </c>
      <c r="AA404" s="2">
        <f t="shared" si="203"/>
        <v>-308.5</v>
      </c>
      <c r="AB404" s="2">
        <f>_xlfn.AGGREGATE(1,6,$AA$3:AA404)</f>
        <v>-108.08208955223881</v>
      </c>
      <c r="AC404" s="2">
        <f>_xlfn.AGGREGATE(8,6,$AA$3:AA404)</f>
        <v>146.20093505364164</v>
      </c>
      <c r="AD404" s="2">
        <f t="shared" si="215"/>
        <v>-1.370838773187238</v>
      </c>
      <c r="AF404" s="2">
        <f t="shared" si="204"/>
        <v>-256.5</v>
      </c>
      <c r="AG404" s="2">
        <f>_xlfn.AGGREGATE(1,6,$AF$3:AF404)</f>
        <v>-153.15796019900498</v>
      </c>
      <c r="AH404" s="2">
        <f>_xlfn.AGGREGATE(8,6,$AF$3:AF404)</f>
        <v>87.620467456138613</v>
      </c>
      <c r="AI404" s="2">
        <f t="shared" si="205"/>
        <v>-1.1794280811469806</v>
      </c>
      <c r="AK404" s="25">
        <v>3.9144901415656612</v>
      </c>
      <c r="AL404" s="4">
        <f t="shared" si="206"/>
        <v>-3.6614105727376254</v>
      </c>
      <c r="AM404" s="4">
        <f t="shared" si="207"/>
        <v>-1.558170675792218</v>
      </c>
      <c r="AN404" s="4">
        <f t="shared" si="208"/>
        <v>1.3050911069641831</v>
      </c>
      <c r="AO404" s="2">
        <f t="shared" si="209"/>
        <v>3.9144901415656612</v>
      </c>
      <c r="AP404" s="4">
        <f t="shared" si="192"/>
        <v>3.7796942682673782</v>
      </c>
      <c r="AQ404" s="4">
        <f t="shared" si="223"/>
        <v>3.8056027636007075</v>
      </c>
      <c r="AR404" s="4">
        <f t="shared" si="210"/>
        <v>2.5908495333329284E-2</v>
      </c>
      <c r="AU404" s="10" t="e">
        <f t="shared" si="194"/>
        <v>#N/A</v>
      </c>
      <c r="AV404" s="10" t="e">
        <f t="shared" si="195"/>
        <v>#N/A</v>
      </c>
      <c r="AX404" s="21">
        <f t="shared" si="216"/>
        <v>2015</v>
      </c>
      <c r="AY404" s="8">
        <f t="shared" si="217"/>
        <v>2015</v>
      </c>
      <c r="AZ404" s="44">
        <f t="shared" si="211"/>
        <v>0</v>
      </c>
      <c r="BA404" s="5" t="e">
        <f t="shared" si="212"/>
        <v>#N/A</v>
      </c>
      <c r="BB404" s="5" t="e">
        <f t="shared" si="213"/>
        <v>#N/A</v>
      </c>
      <c r="BZ404">
        <v>402</v>
      </c>
      <c r="CA404" s="8">
        <v>0</v>
      </c>
      <c r="CB404" s="8">
        <f t="shared" si="218"/>
        <v>7679.5</v>
      </c>
      <c r="CC404" s="8">
        <v>0</v>
      </c>
      <c r="CD404" s="33">
        <f t="shared" si="219"/>
        <v>6102</v>
      </c>
      <c r="CE404" s="8">
        <v>0</v>
      </c>
      <c r="CF404" s="8">
        <f t="shared" si="220"/>
        <v>5547</v>
      </c>
      <c r="CG404" s="8">
        <v>0</v>
      </c>
      <c r="CH404" s="8">
        <f t="shared" si="221"/>
        <v>6045</v>
      </c>
      <c r="CI404">
        <f t="shared" si="222"/>
        <v>25373.5</v>
      </c>
      <c r="CJ404" s="34">
        <f t="shared" si="214"/>
        <v>0</v>
      </c>
    </row>
    <row r="405" spans="1:88" x14ac:dyDescent="0.25">
      <c r="A405" s="1">
        <v>41502</v>
      </c>
      <c r="B405">
        <v>7374</v>
      </c>
      <c r="C405">
        <v>1925</v>
      </c>
      <c r="D405" s="2">
        <v>1987</v>
      </c>
      <c r="E405">
        <v>2230</v>
      </c>
      <c r="F405" s="26">
        <v>2230</v>
      </c>
      <c r="G405" s="2">
        <f t="shared" si="193"/>
        <v>5449</v>
      </c>
      <c r="H405" s="2">
        <f>_xlfn.AGGREGATE(1,6,$G$3:G405)</f>
        <v>5749.890818858561</v>
      </c>
      <c r="I405" s="2">
        <f>_xlfn.AGGREGATE(8,6,$G$3:G405)</f>
        <v>362.35039805455887</v>
      </c>
      <c r="J405" s="2">
        <f t="shared" si="196"/>
        <v>-0.83038633453703592</v>
      </c>
      <c r="K405" s="2"/>
      <c r="L405" s="2">
        <f t="shared" si="197"/>
        <v>5387</v>
      </c>
      <c r="M405" s="2">
        <f>_xlfn.AGGREGATE(1,6,$L$3:L405)</f>
        <v>5794.7009925558314</v>
      </c>
      <c r="N405" s="2">
        <f>_xlfn.AGGREGATE(8,6,$L$3:L405)</f>
        <v>406.01037569588289</v>
      </c>
      <c r="O405" s="2">
        <f t="shared" si="198"/>
        <v>-1.0041639745217124</v>
      </c>
      <c r="P405" s="2"/>
      <c r="Q405" s="2">
        <f t="shared" si="199"/>
        <v>5144</v>
      </c>
      <c r="R405" s="2">
        <f>_xlfn.AGGREGATE(1,6,$Q$3:Q405)</f>
        <v>5641.320099255583</v>
      </c>
      <c r="S405" s="2">
        <f>_xlfn.AGGREGATE(8,6,$Q$3:Q405)</f>
        <v>435.9861318343178</v>
      </c>
      <c r="T405" s="2">
        <f t="shared" si="200"/>
        <v>-1.1406787118737374</v>
      </c>
      <c r="V405" s="2">
        <f t="shared" si="201"/>
        <v>-62</v>
      </c>
      <c r="W405" s="2">
        <f>_xlfn.AGGREGATE(1,6,$V$3:V405)</f>
        <v>44.810173697270471</v>
      </c>
      <c r="X405" s="2">
        <f>_xlfn.AGGREGATE(8,6,$V$3:V405)</f>
        <v>76.250960670640964</v>
      </c>
      <c r="Y405" s="2">
        <f t="shared" si="202"/>
        <v>-1.4007715149796895</v>
      </c>
      <c r="AA405" s="2">
        <f t="shared" si="203"/>
        <v>-305</v>
      </c>
      <c r="AB405" s="2">
        <f>_xlfn.AGGREGATE(1,6,$AA$3:AA405)</f>
        <v>-108.57071960297766</v>
      </c>
      <c r="AC405" s="2">
        <f>_xlfn.AGGREGATE(8,6,$AA$3:AA405)</f>
        <v>146.34772177493213</v>
      </c>
      <c r="AD405" s="2">
        <f t="shared" si="215"/>
        <v>-1.342209349176686</v>
      </c>
      <c r="AF405" s="2">
        <f t="shared" si="204"/>
        <v>-243</v>
      </c>
      <c r="AG405" s="2">
        <f>_xlfn.AGGREGATE(1,6,$AF$3:AF405)</f>
        <v>-153.38089330024815</v>
      </c>
      <c r="AH405" s="2">
        <f>_xlfn.AGGREGATE(8,6,$AF$3:AF405)</f>
        <v>87.625766162013846</v>
      </c>
      <c r="AI405" s="2">
        <f t="shared" si="205"/>
        <v>-1.0227483379038589</v>
      </c>
      <c r="AK405" s="25">
        <v>3.505636398954282</v>
      </c>
      <c r="AL405" s="4">
        <f t="shared" si="206"/>
        <v>-2.9752290209324856</v>
      </c>
      <c r="AM405" s="4">
        <f t="shared" si="207"/>
        <v>-1.9125945296193396</v>
      </c>
      <c r="AN405" s="4">
        <f t="shared" si="208"/>
        <v>1.3821871515975432</v>
      </c>
      <c r="AO405" s="2">
        <f t="shared" si="209"/>
        <v>3.505636398954282</v>
      </c>
      <c r="AP405" s="4">
        <f t="shared" si="192"/>
        <v>3.7620131154084691</v>
      </c>
      <c r="AQ405" s="4">
        <f t="shared" si="223"/>
        <v>3.7681069680199046</v>
      </c>
      <c r="AR405" s="4">
        <f t="shared" si="210"/>
        <v>6.0938526114355795E-3</v>
      </c>
      <c r="AU405" s="10" t="e">
        <f t="shared" si="194"/>
        <v>#N/A</v>
      </c>
      <c r="AV405" s="10" t="e">
        <f t="shared" si="195"/>
        <v>#N/A</v>
      </c>
      <c r="AX405" s="21">
        <f t="shared" si="216"/>
        <v>2015</v>
      </c>
      <c r="AY405" s="8">
        <f t="shared" si="217"/>
        <v>2015</v>
      </c>
      <c r="AZ405" s="44">
        <f t="shared" si="211"/>
        <v>0</v>
      </c>
      <c r="BA405" s="5" t="e">
        <f t="shared" si="212"/>
        <v>#N/A</v>
      </c>
      <c r="BB405" s="5" t="e">
        <f t="shared" si="213"/>
        <v>#N/A</v>
      </c>
      <c r="BZ405">
        <v>403</v>
      </c>
      <c r="CA405" s="8">
        <v>0</v>
      </c>
      <c r="CB405" s="8">
        <f t="shared" si="218"/>
        <v>7679.5</v>
      </c>
      <c r="CC405" s="8">
        <v>0</v>
      </c>
      <c r="CD405" s="33">
        <f t="shared" si="219"/>
        <v>6102</v>
      </c>
      <c r="CE405" s="8">
        <v>0</v>
      </c>
      <c r="CF405" s="8">
        <f t="shared" si="220"/>
        <v>5547</v>
      </c>
      <c r="CG405" s="8">
        <v>0</v>
      </c>
      <c r="CH405" s="8">
        <f t="shared" si="221"/>
        <v>6045</v>
      </c>
      <c r="CI405">
        <f t="shared" si="222"/>
        <v>25373.5</v>
      </c>
      <c r="CJ405" s="34">
        <f t="shared" si="214"/>
        <v>0</v>
      </c>
    </row>
    <row r="406" spans="1:88" x14ac:dyDescent="0.25">
      <c r="A406" s="1">
        <v>41505</v>
      </c>
      <c r="B406">
        <v>7304.5</v>
      </c>
      <c r="C406">
        <v>1930.5</v>
      </c>
      <c r="D406" s="2">
        <v>1994</v>
      </c>
      <c r="E406">
        <v>2242</v>
      </c>
      <c r="F406" s="26">
        <v>2242</v>
      </c>
      <c r="G406" s="2">
        <f t="shared" si="193"/>
        <v>5374</v>
      </c>
      <c r="H406" s="2">
        <f>_xlfn.AGGREGATE(1,6,$G$3:G406)</f>
        <v>5748.9603960396043</v>
      </c>
      <c r="I406" s="2">
        <f>_xlfn.AGGREGATE(8,6,$G$3:G406)</f>
        <v>362.38334412244711</v>
      </c>
      <c r="J406" s="2">
        <f t="shared" si="196"/>
        <v>-1.0347064845036242</v>
      </c>
      <c r="K406" s="2"/>
      <c r="L406" s="2">
        <f t="shared" si="197"/>
        <v>5310.5</v>
      </c>
      <c r="M406" s="2">
        <f>_xlfn.AGGREGATE(1,6,$L$3:L406)</f>
        <v>5793.5024752475247</v>
      </c>
      <c r="N406" s="2">
        <f>_xlfn.AGGREGATE(8,6,$L$3:L406)</f>
        <v>406.22072970722849</v>
      </c>
      <c r="O406" s="2">
        <f t="shared" si="198"/>
        <v>-1.189014838301419</v>
      </c>
      <c r="P406" s="2"/>
      <c r="Q406" s="2">
        <f t="shared" si="199"/>
        <v>5062.5</v>
      </c>
      <c r="R406" s="2">
        <f>_xlfn.AGGREGATE(1,6,$Q$3:Q406)</f>
        <v>5639.8873762376234</v>
      </c>
      <c r="S406" s="2">
        <f>_xlfn.AGGREGATE(8,6,$Q$3:Q406)</f>
        <v>436.39504879798193</v>
      </c>
      <c r="T406" s="2">
        <f t="shared" si="200"/>
        <v>-1.3230841592451483</v>
      </c>
      <c r="V406" s="2">
        <f t="shared" si="201"/>
        <v>-63.5</v>
      </c>
      <c r="W406" s="2">
        <f>_xlfn.AGGREGATE(1,6,$V$3:V406)</f>
        <v>44.542079207920793</v>
      </c>
      <c r="X406" s="2">
        <f>_xlfn.AGGREGATE(8,6,$V$3:V406)</f>
        <v>76.346466079351742</v>
      </c>
      <c r="Y406" s="2">
        <f t="shared" si="202"/>
        <v>-1.4151549476517458</v>
      </c>
      <c r="AA406" s="2">
        <f t="shared" si="203"/>
        <v>-311.5</v>
      </c>
      <c r="AB406" s="2">
        <f>_xlfn.AGGREGATE(1,6,$AA$3:AA406)</f>
        <v>-109.07301980198019</v>
      </c>
      <c r="AC406" s="2">
        <f>_xlfn.AGGREGATE(8,6,$AA$3:AA406)</f>
        <v>146.51389279508584</v>
      </c>
      <c r="AD406" s="2">
        <f t="shared" si="215"/>
        <v>-1.3816231098380134</v>
      </c>
      <c r="AF406" s="2">
        <f t="shared" si="204"/>
        <v>-248</v>
      </c>
      <c r="AG406" s="2">
        <f>_xlfn.AGGREGATE(1,6,$AF$3:AF406)</f>
        <v>-153.615099009901</v>
      </c>
      <c r="AH406" s="2">
        <f>_xlfn.AGGREGATE(8,6,$AF$3:AF406)</f>
        <v>87.643452392448722</v>
      </c>
      <c r="AI406" s="2">
        <f t="shared" si="205"/>
        <v>-1.0769190214856383</v>
      </c>
      <c r="AK406" s="25">
        <v>3.7816262905688003</v>
      </c>
      <c r="AL406" s="4">
        <f t="shared" si="206"/>
        <v>-3.5468054820501917</v>
      </c>
      <c r="AM406" s="4">
        <f t="shared" si="207"/>
        <v>-1.7620715729861349</v>
      </c>
      <c r="AN406" s="4">
        <f t="shared" si="208"/>
        <v>1.5272507644675262</v>
      </c>
      <c r="AO406" s="2">
        <f t="shared" si="209"/>
        <v>3.7816262905688003</v>
      </c>
      <c r="AP406" s="4">
        <f t="shared" si="192"/>
        <v>3.7632784815478453</v>
      </c>
      <c r="AQ406" s="4">
        <f t="shared" si="223"/>
        <v>3.7697968833385165</v>
      </c>
      <c r="AR406" s="4">
        <f t="shared" si="210"/>
        <v>6.5184017906712022E-3</v>
      </c>
      <c r="AU406" s="10" t="e">
        <f t="shared" si="194"/>
        <v>#N/A</v>
      </c>
      <c r="AV406" s="10" t="e">
        <f t="shared" si="195"/>
        <v>#N/A</v>
      </c>
      <c r="AX406" s="21">
        <f t="shared" si="216"/>
        <v>2015</v>
      </c>
      <c r="AY406" s="8">
        <f t="shared" si="217"/>
        <v>2015</v>
      </c>
      <c r="AZ406" s="44">
        <f t="shared" si="211"/>
        <v>0</v>
      </c>
      <c r="BA406" s="5" t="e">
        <f t="shared" si="212"/>
        <v>#N/A</v>
      </c>
      <c r="BB406" s="5" t="e">
        <f t="shared" si="213"/>
        <v>#N/A</v>
      </c>
      <c r="BZ406">
        <v>404</v>
      </c>
      <c r="CA406" s="8">
        <v>0</v>
      </c>
      <c r="CB406" s="8">
        <f t="shared" si="218"/>
        <v>7679.5</v>
      </c>
      <c r="CC406" s="8">
        <v>0</v>
      </c>
      <c r="CD406" s="33">
        <f t="shared" si="219"/>
        <v>6102</v>
      </c>
      <c r="CE406" s="8">
        <v>0</v>
      </c>
      <c r="CF406" s="8">
        <f t="shared" si="220"/>
        <v>5547</v>
      </c>
      <c r="CG406" s="8">
        <v>0</v>
      </c>
      <c r="CH406" s="8">
        <f t="shared" si="221"/>
        <v>6045</v>
      </c>
      <c r="CI406">
        <f t="shared" si="222"/>
        <v>25373.5</v>
      </c>
      <c r="CJ406" s="34">
        <f t="shared" si="214"/>
        <v>0</v>
      </c>
    </row>
    <row r="407" spans="1:88" x14ac:dyDescent="0.25">
      <c r="A407" s="1">
        <v>41506</v>
      </c>
      <c r="B407">
        <v>7299.5</v>
      </c>
      <c r="C407">
        <v>1905</v>
      </c>
      <c r="D407" s="2">
        <v>1982</v>
      </c>
      <c r="E407">
        <v>2233</v>
      </c>
      <c r="F407" s="26">
        <v>2233</v>
      </c>
      <c r="G407" s="2">
        <f t="shared" si="193"/>
        <v>5394.5</v>
      </c>
      <c r="H407" s="2">
        <f>_xlfn.AGGREGATE(1,6,$G$3:G407)</f>
        <v>5748.0851851851849</v>
      </c>
      <c r="I407" s="2">
        <f>_xlfn.AGGREGATE(8,6,$G$3:G407)</f>
        <v>362.36293768497052</v>
      </c>
      <c r="J407" s="2">
        <f t="shared" si="196"/>
        <v>-0.97577635131268081</v>
      </c>
      <c r="K407" s="2"/>
      <c r="L407" s="2">
        <f t="shared" si="197"/>
        <v>5317.5</v>
      </c>
      <c r="M407" s="2">
        <f>_xlfn.AGGREGATE(1,6,$L$3:L407)</f>
        <v>5792.3271604938273</v>
      </c>
      <c r="N407" s="2">
        <f>_xlfn.AGGREGATE(8,6,$L$3:L407)</f>
        <v>406.40608690346187</v>
      </c>
      <c r="O407" s="2">
        <f t="shared" si="198"/>
        <v>-1.1683564193432423</v>
      </c>
      <c r="P407" s="2"/>
      <c r="Q407" s="2">
        <f t="shared" si="199"/>
        <v>5066.5</v>
      </c>
      <c r="R407" s="2">
        <f>_xlfn.AGGREGATE(1,6,$Q$3:Q407)</f>
        <v>5638.4716049382714</v>
      </c>
      <c r="S407" s="2">
        <f>_xlfn.AGGREGATE(8,6,$Q$3:Q407)</f>
        <v>436.7839234663503</v>
      </c>
      <c r="T407" s="2">
        <f t="shared" si="200"/>
        <v>-1.3095069992481898</v>
      </c>
      <c r="V407" s="2">
        <f t="shared" si="201"/>
        <v>-77</v>
      </c>
      <c r="W407" s="2">
        <f>_xlfn.AGGREGATE(1,6,$V$3:V407)</f>
        <v>44.241975308641976</v>
      </c>
      <c r="X407" s="2">
        <f>_xlfn.AGGREGATE(8,6,$V$3:V407)</f>
        <v>76.490365509985907</v>
      </c>
      <c r="Y407" s="2">
        <f t="shared" si="202"/>
        <v>-1.5850620467072247</v>
      </c>
      <c r="AA407" s="2">
        <f t="shared" si="203"/>
        <v>-328</v>
      </c>
      <c r="AB407" s="2">
        <f>_xlfn.AGGREGATE(1,6,$AA$3:AA407)</f>
        <v>-109.61358024691359</v>
      </c>
      <c r="AC407" s="2">
        <f>_xlfn.AGGREGATE(8,6,$AA$3:AA407)</f>
        <v>146.73570997207528</v>
      </c>
      <c r="AD407" s="2">
        <f t="shared" si="215"/>
        <v>-1.4882977006391063</v>
      </c>
      <c r="AF407" s="2">
        <f t="shared" si="204"/>
        <v>-251</v>
      </c>
      <c r="AG407" s="2">
        <f>_xlfn.AGGREGATE(1,6,$AF$3:AF407)</f>
        <v>-153.85555555555555</v>
      </c>
      <c r="AH407" s="2">
        <f>_xlfn.AGGREGATE(8,6,$AF$3:AF407)</f>
        <v>87.668508641401033</v>
      </c>
      <c r="AI407" s="2">
        <f t="shared" si="205"/>
        <v>-1.1080882514131014</v>
      </c>
      <c r="AK407" s="25">
        <v>3.9058929513003973</v>
      </c>
      <c r="AL407" s="4">
        <f t="shared" si="206"/>
        <v>-3.4536397699041128</v>
      </c>
      <c r="AM407" s="4">
        <f t="shared" si="207"/>
        <v>-2.0975833960336501</v>
      </c>
      <c r="AN407" s="4">
        <f t="shared" si="208"/>
        <v>1.6453302146373656</v>
      </c>
      <c r="AO407" s="2">
        <f t="shared" si="209"/>
        <v>3.9058929513003973</v>
      </c>
      <c r="AP407" s="4">
        <f t="shared" si="192"/>
        <v>3.7724794150802685</v>
      </c>
      <c r="AQ407" s="4">
        <f t="shared" si="223"/>
        <v>3.7868088918337519</v>
      </c>
      <c r="AR407" s="4">
        <f t="shared" si="210"/>
        <v>1.4329476753483394E-2</v>
      </c>
      <c r="AU407" s="10" t="e">
        <f t="shared" si="194"/>
        <v>#N/A</v>
      </c>
      <c r="AV407" s="10" t="e">
        <f t="shared" si="195"/>
        <v>#N/A</v>
      </c>
      <c r="AX407" s="21">
        <f t="shared" si="216"/>
        <v>2015</v>
      </c>
      <c r="AY407" s="8">
        <f t="shared" si="217"/>
        <v>2015</v>
      </c>
      <c r="AZ407" s="44">
        <f t="shared" si="211"/>
        <v>0</v>
      </c>
      <c r="BA407" s="5" t="e">
        <f t="shared" si="212"/>
        <v>#N/A</v>
      </c>
      <c r="BB407" s="5" t="e">
        <f t="shared" si="213"/>
        <v>#N/A</v>
      </c>
      <c r="BZ407">
        <v>405</v>
      </c>
      <c r="CA407" s="8">
        <v>0</v>
      </c>
      <c r="CB407" s="8">
        <f t="shared" si="218"/>
        <v>7679.5</v>
      </c>
      <c r="CC407" s="8">
        <v>0</v>
      </c>
      <c r="CD407" s="33">
        <f t="shared" si="219"/>
        <v>6102</v>
      </c>
      <c r="CE407" s="8">
        <v>0</v>
      </c>
      <c r="CF407" s="8">
        <f t="shared" si="220"/>
        <v>5547</v>
      </c>
      <c r="CG407" s="8">
        <v>0</v>
      </c>
      <c r="CH407" s="8">
        <f t="shared" si="221"/>
        <v>6045</v>
      </c>
      <c r="CI407">
        <f t="shared" si="222"/>
        <v>25373.5</v>
      </c>
      <c r="CJ407" s="34">
        <f t="shared" si="214"/>
        <v>0</v>
      </c>
    </row>
    <row r="408" spans="1:88" x14ac:dyDescent="0.25">
      <c r="A408" s="1">
        <v>41507</v>
      </c>
      <c r="B408">
        <v>7270</v>
      </c>
      <c r="C408">
        <v>1901.5</v>
      </c>
      <c r="D408" s="2">
        <v>1976.5</v>
      </c>
      <c r="E408">
        <v>2228</v>
      </c>
      <c r="F408" s="26">
        <v>2228</v>
      </c>
      <c r="G408" s="2">
        <f t="shared" si="193"/>
        <v>5368.5</v>
      </c>
      <c r="H408" s="2">
        <f>_xlfn.AGGREGATE(1,6,$G$3:G408)</f>
        <v>5747.1502463054185</v>
      </c>
      <c r="I408" s="2">
        <f>_xlfn.AGGREGATE(8,6,$G$3:G408)</f>
        <v>362.40515647319791</v>
      </c>
      <c r="J408" s="2">
        <f t="shared" si="196"/>
        <v>-1.0448257690103313</v>
      </c>
      <c r="K408" s="2"/>
      <c r="L408" s="2">
        <f t="shared" si="197"/>
        <v>5293.5</v>
      </c>
      <c r="M408" s="2">
        <f>_xlfn.AGGREGATE(1,6,$L$3:L408)</f>
        <v>5791.0985221674873</v>
      </c>
      <c r="N408" s="2">
        <f>_xlfn.AGGREGATE(8,6,$L$3:L408)</f>
        <v>406.65767361217746</v>
      </c>
      <c r="O408" s="2">
        <f t="shared" si="198"/>
        <v>-1.2236299827998294</v>
      </c>
      <c r="P408" s="2"/>
      <c r="Q408" s="2">
        <f t="shared" si="199"/>
        <v>5042</v>
      </c>
      <c r="R408" s="2">
        <f>_xlfn.AGGREGATE(1,6,$Q$3:Q408)</f>
        <v>5637.0024630541875</v>
      </c>
      <c r="S408" s="2">
        <f>_xlfn.AGGREGATE(8,6,$Q$3:Q408)</f>
        <v>437.24642580376786</v>
      </c>
      <c r="T408" s="2">
        <f t="shared" si="200"/>
        <v>-1.3607943437397452</v>
      </c>
      <c r="V408" s="2">
        <f t="shared" si="201"/>
        <v>-75</v>
      </c>
      <c r="W408" s="2">
        <f>_xlfn.AGGREGATE(1,6,$V$3:V408)</f>
        <v>43.948275862068968</v>
      </c>
      <c r="X408" s="2">
        <f>_xlfn.AGGREGATE(8,6,$V$3:V408)</f>
        <v>76.624410472633201</v>
      </c>
      <c r="Y408" s="2">
        <f t="shared" si="202"/>
        <v>-1.5523548583065701</v>
      </c>
      <c r="AA408" s="2">
        <f t="shared" si="203"/>
        <v>-326.5</v>
      </c>
      <c r="AB408" s="2">
        <f>_xlfn.AGGREGATE(1,6,$AA$3:AA408)</f>
        <v>-110.14778325123153</v>
      </c>
      <c r="AC408" s="2">
        <f>_xlfn.AGGREGATE(8,6,$AA$3:AA408)</f>
        <v>146.94867014589687</v>
      </c>
      <c r="AD408" s="2">
        <f t="shared" si="215"/>
        <v>-1.4722978883304272</v>
      </c>
      <c r="AF408" s="2">
        <f t="shared" si="204"/>
        <v>-251.5</v>
      </c>
      <c r="AG408" s="2">
        <f>_xlfn.AGGREGATE(1,6,$AF$3:AF408)</f>
        <v>-154.0960591133005</v>
      </c>
      <c r="AH408" s="2">
        <f>_xlfn.AGGREGATE(8,6,$AF$3:AF408)</f>
        <v>87.694144275056573</v>
      </c>
      <c r="AI408" s="2">
        <f t="shared" si="205"/>
        <v>-1.1107234318997141</v>
      </c>
      <c r="AK408" s="25">
        <v>3.9438156639698869</v>
      </c>
      <c r="AL408" s="4">
        <f t="shared" si="206"/>
        <v>-3.6292500955499056</v>
      </c>
      <c r="AM408" s="4">
        <f t="shared" si="207"/>
        <v>-1.9798269776266659</v>
      </c>
      <c r="AN408" s="4">
        <f t="shared" si="208"/>
        <v>1.6652614092066853</v>
      </c>
      <c r="AO408" s="2">
        <f t="shared" si="209"/>
        <v>3.9438156639698869</v>
      </c>
      <c r="AP408" s="4">
        <f t="shared" si="192"/>
        <v>3.7835333666215343</v>
      </c>
      <c r="AQ408" s="4">
        <f t="shared" si="223"/>
        <v>3.8064347383507688</v>
      </c>
      <c r="AR408" s="4">
        <f t="shared" si="210"/>
        <v>2.2901371729234565E-2</v>
      </c>
      <c r="AU408" s="10" t="e">
        <f t="shared" si="194"/>
        <v>#N/A</v>
      </c>
      <c r="AV408" s="10" t="e">
        <f t="shared" si="195"/>
        <v>#N/A</v>
      </c>
      <c r="AX408" s="21">
        <f t="shared" si="216"/>
        <v>2015</v>
      </c>
      <c r="AY408" s="8">
        <f t="shared" si="217"/>
        <v>2015</v>
      </c>
      <c r="AZ408" s="44">
        <f t="shared" si="211"/>
        <v>0</v>
      </c>
      <c r="BA408" s="5" t="e">
        <f t="shared" si="212"/>
        <v>#N/A</v>
      </c>
      <c r="BB408" s="5" t="e">
        <f t="shared" si="213"/>
        <v>#N/A</v>
      </c>
      <c r="BZ408">
        <v>406</v>
      </c>
      <c r="CA408" s="8">
        <v>0</v>
      </c>
      <c r="CB408" s="8">
        <f t="shared" si="218"/>
        <v>7679.5</v>
      </c>
      <c r="CC408" s="8">
        <v>0</v>
      </c>
      <c r="CD408" s="33">
        <f t="shared" si="219"/>
        <v>6102</v>
      </c>
      <c r="CE408" s="8">
        <v>0</v>
      </c>
      <c r="CF408" s="8">
        <f t="shared" si="220"/>
        <v>5547</v>
      </c>
      <c r="CG408" s="8">
        <v>0</v>
      </c>
      <c r="CH408" s="8">
        <f t="shared" si="221"/>
        <v>6045</v>
      </c>
      <c r="CI408">
        <f t="shared" si="222"/>
        <v>25373.5</v>
      </c>
      <c r="CJ408" s="34">
        <f t="shared" si="214"/>
        <v>0</v>
      </c>
    </row>
    <row r="409" spans="1:88" x14ac:dyDescent="0.25">
      <c r="A409" s="1">
        <v>41508</v>
      </c>
      <c r="B409">
        <v>7367</v>
      </c>
      <c r="C409">
        <v>1904</v>
      </c>
      <c r="D409" s="2">
        <v>1984</v>
      </c>
      <c r="E409">
        <v>2238</v>
      </c>
      <c r="F409" s="26">
        <v>2238</v>
      </c>
      <c r="G409" s="2">
        <f t="shared" si="193"/>
        <v>5463</v>
      </c>
      <c r="H409" s="2">
        <f>_xlfn.AGGREGATE(1,6,$G$3:G409)</f>
        <v>5746.4520884520889</v>
      </c>
      <c r="I409" s="2">
        <f>_xlfn.AGGREGATE(8,6,$G$3:G409)</f>
        <v>362.23292946121848</v>
      </c>
      <c r="J409" s="2">
        <f t="shared" si="196"/>
        <v>-0.78251330952625597</v>
      </c>
      <c r="K409" s="2"/>
      <c r="L409" s="2">
        <f t="shared" si="197"/>
        <v>5383</v>
      </c>
      <c r="M409" s="2">
        <f>_xlfn.AGGREGATE(1,6,$L$3:L409)</f>
        <v>5790.0958230958231</v>
      </c>
      <c r="N409" s="2">
        <f>_xlfn.AGGREGATE(8,6,$L$3:L409)</f>
        <v>406.65998386417482</v>
      </c>
      <c r="O409" s="2">
        <f t="shared" si="198"/>
        <v>-1.0010717534277822</v>
      </c>
      <c r="P409" s="2"/>
      <c r="Q409" s="2">
        <f t="shared" si="199"/>
        <v>5129</v>
      </c>
      <c r="R409" s="2">
        <f>_xlfn.AGGREGATE(1,6,$Q$3:Q409)</f>
        <v>5635.7542997542996</v>
      </c>
      <c r="S409" s="2">
        <f>_xlfn.AGGREGATE(8,6,$Q$3:Q409)</f>
        <v>437.432518642628</v>
      </c>
      <c r="T409" s="2">
        <f t="shared" si="200"/>
        <v>-1.1584742289548571</v>
      </c>
      <c r="V409" s="2">
        <f t="shared" si="201"/>
        <v>-80</v>
      </c>
      <c r="W409" s="2">
        <f>_xlfn.AGGREGATE(1,6,$V$3:V409)</f>
        <v>43.643734643734646</v>
      </c>
      <c r="X409" s="2">
        <f>_xlfn.AGGREGATE(8,6,$V$3:V409)</f>
        <v>76.775836658755765</v>
      </c>
      <c r="Y409" s="2">
        <f t="shared" si="202"/>
        <v>-1.6104511526626772</v>
      </c>
      <c r="AA409" s="2">
        <f t="shared" si="203"/>
        <v>-334</v>
      </c>
      <c r="AB409" s="2">
        <f>_xlfn.AGGREGATE(1,6,$AA$3:AA409)</f>
        <v>-110.6977886977887</v>
      </c>
      <c r="AC409" s="2">
        <f>_xlfn.AGGREGATE(8,6,$AA$3:AA409)</f>
        <v>147.18584441478379</v>
      </c>
      <c r="AD409" s="2">
        <f t="shared" si="215"/>
        <v>-1.5171446152995822</v>
      </c>
      <c r="AF409" s="2">
        <f t="shared" si="204"/>
        <v>-254</v>
      </c>
      <c r="AG409" s="2">
        <f>_xlfn.AGGREGATE(1,6,$AF$3:AF409)</f>
        <v>-154.34152334152333</v>
      </c>
      <c r="AH409" s="2">
        <f>_xlfn.AGGREGATE(8,6,$AF$3:AF409)</f>
        <v>87.725882932315756</v>
      </c>
      <c r="AI409" s="2">
        <f t="shared" si="205"/>
        <v>-1.1360213579767264</v>
      </c>
      <c r="AK409" s="25">
        <v>3.8116402022311657</v>
      </c>
      <c r="AL409" s="4">
        <f t="shared" si="206"/>
        <v>-2.9420592919088953</v>
      </c>
      <c r="AM409" s="4">
        <f t="shared" si="207"/>
        <v>-2.3450824584360035</v>
      </c>
      <c r="AN409" s="4">
        <f t="shared" si="208"/>
        <v>1.475501548113733</v>
      </c>
      <c r="AO409" s="2">
        <f t="shared" si="209"/>
        <v>3.8116402022311657</v>
      </c>
      <c r="AP409" s="4">
        <f t="shared" si="192"/>
        <v>3.7853467108544141</v>
      </c>
      <c r="AQ409" s="4">
        <f t="shared" si="223"/>
        <v>3.8070854213358185</v>
      </c>
      <c r="AR409" s="4">
        <f t="shared" si="210"/>
        <v>2.1738710481404411E-2</v>
      </c>
      <c r="AU409" s="10" t="e">
        <f t="shared" si="194"/>
        <v>#N/A</v>
      </c>
      <c r="AV409" s="10" t="e">
        <f t="shared" si="195"/>
        <v>#N/A</v>
      </c>
      <c r="AX409" s="21">
        <f t="shared" si="216"/>
        <v>2015</v>
      </c>
      <c r="AY409" s="8">
        <f t="shared" si="217"/>
        <v>2015</v>
      </c>
      <c r="AZ409" s="44">
        <f t="shared" si="211"/>
        <v>0</v>
      </c>
      <c r="BA409" s="5" t="e">
        <f t="shared" si="212"/>
        <v>#N/A</v>
      </c>
      <c r="BB409" s="5" t="e">
        <f t="shared" si="213"/>
        <v>#N/A</v>
      </c>
      <c r="BZ409">
        <v>407</v>
      </c>
      <c r="CA409" s="8">
        <v>0</v>
      </c>
      <c r="CB409" s="8">
        <f t="shared" si="218"/>
        <v>7679.5</v>
      </c>
      <c r="CC409" s="8">
        <v>0</v>
      </c>
      <c r="CD409" s="33">
        <f t="shared" si="219"/>
        <v>6102</v>
      </c>
      <c r="CE409" s="8">
        <v>0</v>
      </c>
      <c r="CF409" s="8">
        <f t="shared" si="220"/>
        <v>5547</v>
      </c>
      <c r="CG409" s="8">
        <v>0</v>
      </c>
      <c r="CH409" s="8">
        <f t="shared" si="221"/>
        <v>6045</v>
      </c>
      <c r="CI409">
        <f t="shared" si="222"/>
        <v>25373.5</v>
      </c>
      <c r="CJ409" s="34">
        <f t="shared" si="214"/>
        <v>0</v>
      </c>
    </row>
    <row r="410" spans="1:88" x14ac:dyDescent="0.25">
      <c r="A410" s="1">
        <v>41509</v>
      </c>
      <c r="B410">
        <v>7331</v>
      </c>
      <c r="C410">
        <v>1881</v>
      </c>
      <c r="D410" s="2">
        <v>1971</v>
      </c>
      <c r="E410">
        <v>2208</v>
      </c>
      <c r="F410" s="26">
        <v>2208</v>
      </c>
      <c r="G410" s="2">
        <f t="shared" si="193"/>
        <v>5450</v>
      </c>
      <c r="H410" s="2">
        <f>_xlfn.AGGREGATE(1,6,$G$3:G410)</f>
        <v>5745.7254901960787</v>
      </c>
      <c r="I410" s="2">
        <f>_xlfn.AGGREGATE(8,6,$G$3:G410)</f>
        <v>362.08558251936398</v>
      </c>
      <c r="J410" s="2">
        <f t="shared" si="196"/>
        <v>-0.8167281561956794</v>
      </c>
      <c r="K410" s="2"/>
      <c r="L410" s="2">
        <f t="shared" si="197"/>
        <v>5360</v>
      </c>
      <c r="M410" s="2">
        <f>_xlfn.AGGREGATE(1,6,$L$3:L410)</f>
        <v>5789.041666666667</v>
      </c>
      <c r="N410" s="2">
        <f>_xlfn.AGGREGATE(8,6,$L$3:L410)</f>
        <v>406.71770939914677</v>
      </c>
      <c r="O410" s="2">
        <f t="shared" si="198"/>
        <v>-1.0548880876136422</v>
      </c>
      <c r="P410" s="2"/>
      <c r="Q410" s="2">
        <f t="shared" si="199"/>
        <v>5123</v>
      </c>
      <c r="R410" s="2">
        <f>_xlfn.AGGREGATE(1,6,$Q$3:Q410)</f>
        <v>5634.4975490196075</v>
      </c>
      <c r="S410" s="2">
        <f>_xlfn.AGGREGATE(8,6,$Q$3:Q410)</f>
        <v>437.63117465596247</v>
      </c>
      <c r="T410" s="2">
        <f t="shared" si="200"/>
        <v>-1.1687868201384739</v>
      </c>
      <c r="V410" s="2">
        <f t="shared" si="201"/>
        <v>-90</v>
      </c>
      <c r="W410" s="2">
        <f>_xlfn.AGGREGATE(1,6,$V$3:V410)</f>
        <v>43.316176470588232</v>
      </c>
      <c r="X410" s="2">
        <f>_xlfn.AGGREGATE(8,6,$V$3:V410)</f>
        <v>76.965904936117823</v>
      </c>
      <c r="Y410" s="2">
        <f t="shared" si="202"/>
        <v>-1.7321458973456036</v>
      </c>
      <c r="AA410" s="2">
        <f t="shared" si="203"/>
        <v>-327</v>
      </c>
      <c r="AB410" s="2">
        <f>_xlfn.AGGREGATE(1,6,$AA$3:AA410)</f>
        <v>-111.22794117647059</v>
      </c>
      <c r="AC410" s="2">
        <f>_xlfn.AGGREGATE(8,6,$AA$3:AA410)</f>
        <v>147.39391999218694</v>
      </c>
      <c r="AD410" s="2">
        <f t="shared" si="215"/>
        <v>-1.4639142431042409</v>
      </c>
      <c r="AF410" s="2">
        <f t="shared" si="204"/>
        <v>-237</v>
      </c>
      <c r="AG410" s="2">
        <f>_xlfn.AGGREGATE(1,6,$AF$3:AF410)</f>
        <v>-154.54411764705881</v>
      </c>
      <c r="AH410" s="2">
        <f>_xlfn.AGGREGATE(8,6,$AF$3:AF410)</f>
        <v>87.713586739633769</v>
      </c>
      <c r="AI410" s="2">
        <f t="shared" si="205"/>
        <v>-0.94005826711545404</v>
      </c>
      <c r="AK410" s="25">
        <v>3.5727593303581688</v>
      </c>
      <c r="AL410" s="4">
        <f t="shared" si="206"/>
        <v>-3.0404030639477955</v>
      </c>
      <c r="AM410" s="4">
        <f t="shared" si="207"/>
        <v>-2.3793319842541649</v>
      </c>
      <c r="AN410" s="4">
        <f t="shared" si="208"/>
        <v>1.8469757178437918</v>
      </c>
      <c r="AO410" s="2">
        <f t="shared" si="209"/>
        <v>3.5727593303581688</v>
      </c>
      <c r="AP410" s="4">
        <f t="shared" si="192"/>
        <v>3.7716313959836887</v>
      </c>
      <c r="AQ410" s="4">
        <f t="shared" si="223"/>
        <v>3.7777946599636119</v>
      </c>
      <c r="AR410" s="4">
        <f t="shared" si="210"/>
        <v>6.1632639799231725E-3</v>
      </c>
      <c r="AU410" s="10" t="e">
        <f t="shared" si="194"/>
        <v>#N/A</v>
      </c>
      <c r="AV410" s="10" t="e">
        <f t="shared" si="195"/>
        <v>#N/A</v>
      </c>
      <c r="AX410" s="21">
        <f t="shared" si="216"/>
        <v>2015</v>
      </c>
      <c r="AY410" s="8">
        <f t="shared" si="217"/>
        <v>2015</v>
      </c>
      <c r="AZ410" s="44">
        <f t="shared" si="211"/>
        <v>0</v>
      </c>
      <c r="BA410" s="5" t="e">
        <f t="shared" si="212"/>
        <v>#N/A</v>
      </c>
      <c r="BB410" s="5" t="e">
        <f t="shared" si="213"/>
        <v>#N/A</v>
      </c>
      <c r="BZ410">
        <v>408</v>
      </c>
      <c r="CA410" s="8">
        <v>0</v>
      </c>
      <c r="CB410" s="8">
        <f t="shared" si="218"/>
        <v>7679.5</v>
      </c>
      <c r="CC410" s="8">
        <v>0</v>
      </c>
      <c r="CD410" s="33">
        <f t="shared" si="219"/>
        <v>6102</v>
      </c>
      <c r="CE410" s="8">
        <v>0</v>
      </c>
      <c r="CF410" s="8">
        <f t="shared" si="220"/>
        <v>5547</v>
      </c>
      <c r="CG410" s="8">
        <v>0</v>
      </c>
      <c r="CH410" s="8">
        <f t="shared" si="221"/>
        <v>6045</v>
      </c>
      <c r="CI410">
        <f t="shared" si="222"/>
        <v>25373.5</v>
      </c>
      <c r="CJ410" s="34">
        <f t="shared" si="214"/>
        <v>0</v>
      </c>
    </row>
    <row r="411" spans="1:88" x14ac:dyDescent="0.25">
      <c r="A411" s="1">
        <v>41513</v>
      </c>
      <c r="B411">
        <v>7316</v>
      </c>
      <c r="C411">
        <v>1878</v>
      </c>
      <c r="D411" s="2">
        <v>1972</v>
      </c>
      <c r="E411">
        <v>2221.5</v>
      </c>
      <c r="F411" s="26">
        <v>2221.5</v>
      </c>
      <c r="G411" s="2">
        <f t="shared" si="193"/>
        <v>5438</v>
      </c>
      <c r="H411" s="2">
        <f>_xlfn.AGGREGATE(1,6,$G$3:G411)</f>
        <v>5744.9731051344743</v>
      </c>
      <c r="I411" s="2">
        <f>_xlfn.AGGREGATE(8,6,$G$3:G411)</f>
        <v>361.96184682283138</v>
      </c>
      <c r="J411" s="2">
        <f t="shared" si="196"/>
        <v>-0.84808138711019365</v>
      </c>
      <c r="K411" s="2"/>
      <c r="L411" s="2">
        <f t="shared" si="197"/>
        <v>5344</v>
      </c>
      <c r="M411" s="2">
        <f>_xlfn.AGGREGATE(1,6,$L$3:L411)</f>
        <v>5787.9535452322734</v>
      </c>
      <c r="N411" s="2">
        <f>_xlfn.AGGREGATE(8,6,$L$3:L411)</f>
        <v>406.81435858749757</v>
      </c>
      <c r="O411" s="2">
        <f t="shared" si="198"/>
        <v>-1.0912927133981383</v>
      </c>
      <c r="P411" s="2"/>
      <c r="Q411" s="2">
        <f t="shared" si="199"/>
        <v>5094.5</v>
      </c>
      <c r="R411" s="2">
        <f>_xlfn.AGGREGATE(1,6,$Q$3:Q411)</f>
        <v>5633.1772616136923</v>
      </c>
      <c r="S411" s="2">
        <f>_xlfn.AGGREGATE(8,6,$Q$3:Q411)</f>
        <v>437.90865168588749</v>
      </c>
      <c r="T411" s="2">
        <f t="shared" si="200"/>
        <v>-1.2301133113946474</v>
      </c>
      <c r="V411" s="2">
        <f t="shared" si="201"/>
        <v>-94</v>
      </c>
      <c r="W411" s="2">
        <f>_xlfn.AGGREGATE(1,6,$V$3:V411)</f>
        <v>42.980440097799509</v>
      </c>
      <c r="X411" s="2">
        <f>_xlfn.AGGREGATE(8,6,$V$3:V411)</f>
        <v>77.170307380018954</v>
      </c>
      <c r="Y411" s="2">
        <f t="shared" si="202"/>
        <v>-1.7750407475151082</v>
      </c>
      <c r="AA411" s="2">
        <f t="shared" si="203"/>
        <v>-343.5</v>
      </c>
      <c r="AB411" s="2">
        <f>_xlfn.AGGREGATE(1,6,$AA$3:AA411)</f>
        <v>-111.7958435207824</v>
      </c>
      <c r="AC411" s="2">
        <f>_xlfn.AGGREGATE(8,6,$AA$3:AA411)</f>
        <v>147.65986490578635</v>
      </c>
      <c r="AD411" s="2">
        <f t="shared" si="215"/>
        <v>-1.5691749184997243</v>
      </c>
      <c r="AF411" s="2">
        <f t="shared" si="204"/>
        <v>-249.5</v>
      </c>
      <c r="AG411" s="2">
        <f>_xlfn.AGGREGATE(1,6,$AF$3:AF411)</f>
        <v>-154.77628361858191</v>
      </c>
      <c r="AH411" s="2">
        <f>_xlfn.AGGREGATE(8,6,$AF$3:AF411)</f>
        <v>87.731715959569115</v>
      </c>
      <c r="AI411" s="2">
        <f t="shared" si="205"/>
        <v>-1.0796975226732282</v>
      </c>
      <c r="AK411" s="25">
        <v>3.8789857525675999</v>
      </c>
      <c r="AL411" s="4">
        <f t="shared" si="206"/>
        <v>-3.1694874119029794</v>
      </c>
      <c r="AM411" s="4">
        <f t="shared" si="207"/>
        <v>-2.496134278904639</v>
      </c>
      <c r="AN411" s="4">
        <f t="shared" si="208"/>
        <v>1.7866359382400181</v>
      </c>
      <c r="AO411" s="2">
        <f t="shared" si="209"/>
        <v>3.8789857525675999</v>
      </c>
      <c r="AP411" s="4">
        <f t="shared" si="192"/>
        <v>3.7785574835052316</v>
      </c>
      <c r="AQ411" s="4">
        <f t="shared" si="223"/>
        <v>3.7904435465391106</v>
      </c>
      <c r="AR411" s="4">
        <f t="shared" si="210"/>
        <v>1.1886063033879068E-2</v>
      </c>
      <c r="AU411" s="10" t="e">
        <f t="shared" si="194"/>
        <v>#N/A</v>
      </c>
      <c r="AV411" s="10" t="e">
        <f t="shared" si="195"/>
        <v>#N/A</v>
      </c>
      <c r="AX411" s="21">
        <f t="shared" si="216"/>
        <v>2015</v>
      </c>
      <c r="AY411" s="8">
        <f t="shared" si="217"/>
        <v>2015</v>
      </c>
      <c r="AZ411" s="44">
        <f t="shared" si="211"/>
        <v>0</v>
      </c>
      <c r="BA411" s="5" t="e">
        <f t="shared" si="212"/>
        <v>#N/A</v>
      </c>
      <c r="BB411" s="5" t="e">
        <f t="shared" si="213"/>
        <v>#N/A</v>
      </c>
      <c r="BZ411">
        <v>409</v>
      </c>
      <c r="CA411" s="8">
        <v>0</v>
      </c>
      <c r="CB411" s="8">
        <f t="shared" si="218"/>
        <v>7679.5</v>
      </c>
      <c r="CC411" s="8">
        <v>0</v>
      </c>
      <c r="CD411" s="33">
        <f t="shared" si="219"/>
        <v>6102</v>
      </c>
      <c r="CE411" s="8">
        <v>0</v>
      </c>
      <c r="CF411" s="8">
        <f t="shared" si="220"/>
        <v>5547</v>
      </c>
      <c r="CG411" s="8">
        <v>0</v>
      </c>
      <c r="CH411" s="8">
        <f t="shared" si="221"/>
        <v>6045</v>
      </c>
      <c r="CI411">
        <f t="shared" si="222"/>
        <v>25373.5</v>
      </c>
      <c r="CJ411" s="34">
        <f t="shared" si="214"/>
        <v>0</v>
      </c>
    </row>
    <row r="412" spans="1:88" x14ac:dyDescent="0.25">
      <c r="A412" s="1">
        <v>41514</v>
      </c>
      <c r="B412">
        <v>7276</v>
      </c>
      <c r="C412">
        <v>1876</v>
      </c>
      <c r="D412" s="2">
        <v>1970</v>
      </c>
      <c r="E412">
        <v>2225</v>
      </c>
      <c r="F412" s="26">
        <v>2225</v>
      </c>
      <c r="G412" s="2">
        <f t="shared" si="193"/>
        <v>5400</v>
      </c>
      <c r="H412" s="2">
        <f>_xlfn.AGGREGATE(1,6,$G$3:G412)</f>
        <v>5744.1317073170731</v>
      </c>
      <c r="I412" s="2">
        <f>_xlfn.AGGREGATE(8,6,$G$3:G412)</f>
        <v>361.92040296177271</v>
      </c>
      <c r="J412" s="2">
        <f t="shared" si="196"/>
        <v>-0.95084914942864229</v>
      </c>
      <c r="K412" s="2"/>
      <c r="L412" s="2">
        <f t="shared" si="197"/>
        <v>5306</v>
      </c>
      <c r="M412" s="2">
        <f>_xlfn.AGGREGATE(1,6,$L$3:L412)</f>
        <v>5786.7780487804876</v>
      </c>
      <c r="N412" s="2">
        <f>_xlfn.AGGREGATE(8,6,$L$3:L412)</f>
        <v>407.01280296108831</v>
      </c>
      <c r="O412" s="2">
        <f t="shared" si="198"/>
        <v>-1.1812356891054638</v>
      </c>
      <c r="P412" s="2"/>
      <c r="Q412" s="2">
        <f t="shared" si="199"/>
        <v>5051</v>
      </c>
      <c r="R412" s="2">
        <f>_xlfn.AGGREGATE(1,6,$Q$3:Q412)</f>
        <v>5631.7573170731712</v>
      </c>
      <c r="S412" s="2">
        <f>_xlfn.AGGREGATE(8,6,$Q$3:Q412)</f>
        <v>438.31599715398761</v>
      </c>
      <c r="T412" s="2">
        <f t="shared" si="200"/>
        <v>-1.3249740389218365</v>
      </c>
      <c r="V412" s="2">
        <f t="shared" si="201"/>
        <v>-94</v>
      </c>
      <c r="W412" s="2">
        <f>_xlfn.AGGREGATE(1,6,$V$3:V412)</f>
        <v>42.646341463414636</v>
      </c>
      <c r="X412" s="2">
        <f>_xlfn.AGGREGATE(8,6,$V$3:V412)</f>
        <v>77.371730507576615</v>
      </c>
      <c r="Y412" s="2">
        <f t="shared" si="202"/>
        <v>-1.7661016571166592</v>
      </c>
      <c r="AA412" s="2">
        <f t="shared" si="203"/>
        <v>-349</v>
      </c>
      <c r="AB412" s="2">
        <f>_xlfn.AGGREGATE(1,6,$AA$3:AA412)</f>
        <v>-112.37439024390244</v>
      </c>
      <c r="AC412" s="2">
        <f>_xlfn.AGGREGATE(8,6,$AA$3:AA412)</f>
        <v>147.94308217572254</v>
      </c>
      <c r="AD412" s="2">
        <f t="shared" si="215"/>
        <v>-1.5994367987753593</v>
      </c>
      <c r="AF412" s="2">
        <f t="shared" si="204"/>
        <v>-255</v>
      </c>
      <c r="AG412" s="2">
        <f>_xlfn.AGGREGATE(1,6,$AF$3:AF412)</f>
        <v>-155.02073170731708</v>
      </c>
      <c r="AH412" s="2">
        <f>_xlfn.AGGREGATE(8,6,$AF$3:AF412)</f>
        <v>87.764006925730811</v>
      </c>
      <c r="AI412" s="2">
        <f t="shared" si="205"/>
        <v>-1.1391830409166381</v>
      </c>
      <c r="AK412" s="25">
        <v>4.0635938786138341</v>
      </c>
      <c r="AL412" s="4">
        <f t="shared" si="206"/>
        <v>-3.4570588774559425</v>
      </c>
      <c r="AM412" s="4">
        <f t="shared" si="207"/>
        <v>-2.4146893064633761</v>
      </c>
      <c r="AN412" s="4">
        <f t="shared" si="208"/>
        <v>1.8081543053054849</v>
      </c>
      <c r="AO412" s="2">
        <f t="shared" si="209"/>
        <v>4.0635938786138341</v>
      </c>
      <c r="AP412" s="4">
        <f t="shared" si="192"/>
        <v>3.7969469283509478</v>
      </c>
      <c r="AQ412" s="4">
        <f t="shared" si="223"/>
        <v>3.8245873380484512</v>
      </c>
      <c r="AR412" s="4">
        <f t="shared" si="210"/>
        <v>2.7640409697503365E-2</v>
      </c>
      <c r="AU412" s="10" t="e">
        <f t="shared" si="194"/>
        <v>#N/A</v>
      </c>
      <c r="AV412" s="10" t="e">
        <f t="shared" si="195"/>
        <v>#N/A</v>
      </c>
      <c r="AX412" s="21">
        <f t="shared" si="216"/>
        <v>2015</v>
      </c>
      <c r="AY412" s="8">
        <f t="shared" si="217"/>
        <v>2015</v>
      </c>
      <c r="AZ412" s="44">
        <f t="shared" si="211"/>
        <v>0</v>
      </c>
      <c r="BA412" s="5" t="e">
        <f t="shared" si="212"/>
        <v>#N/A</v>
      </c>
      <c r="BB412" s="5" t="e">
        <f t="shared" si="213"/>
        <v>#N/A</v>
      </c>
      <c r="BZ412">
        <v>410</v>
      </c>
      <c r="CA412" s="8">
        <v>0</v>
      </c>
      <c r="CB412" s="8">
        <f t="shared" si="218"/>
        <v>7679.5</v>
      </c>
      <c r="CC412" s="8">
        <v>0</v>
      </c>
      <c r="CD412" s="33">
        <f t="shared" si="219"/>
        <v>6102</v>
      </c>
      <c r="CE412" s="8">
        <v>0</v>
      </c>
      <c r="CF412" s="8">
        <f t="shared" si="220"/>
        <v>5547</v>
      </c>
      <c r="CG412" s="8">
        <v>0</v>
      </c>
      <c r="CH412" s="8">
        <f t="shared" si="221"/>
        <v>6045</v>
      </c>
      <c r="CI412">
        <f t="shared" si="222"/>
        <v>25373.5</v>
      </c>
      <c r="CJ412" s="34">
        <f t="shared" si="214"/>
        <v>0</v>
      </c>
    </row>
    <row r="413" spans="1:88" x14ac:dyDescent="0.25">
      <c r="A413" s="1">
        <v>41515</v>
      </c>
      <c r="B413">
        <v>7240</v>
      </c>
      <c r="C413">
        <v>1845</v>
      </c>
      <c r="D413" s="2">
        <v>1937.5</v>
      </c>
      <c r="E413">
        <v>2198</v>
      </c>
      <c r="F413" s="26">
        <v>2198</v>
      </c>
      <c r="G413" s="2">
        <f t="shared" si="193"/>
        <v>5395</v>
      </c>
      <c r="H413" s="2">
        <f>_xlfn.AGGREGATE(1,6,$G$3:G413)</f>
        <v>5743.2822384428227</v>
      </c>
      <c r="I413" s="2">
        <f>_xlfn.AGGREGATE(8,6,$G$3:G413)</f>
        <v>361.88883838990353</v>
      </c>
      <c r="J413" s="2">
        <f t="shared" si="196"/>
        <v>-0.96240116161742228</v>
      </c>
      <c r="K413" s="2"/>
      <c r="L413" s="2">
        <f t="shared" si="197"/>
        <v>5302.5</v>
      </c>
      <c r="M413" s="2">
        <f>_xlfn.AGGREGATE(1,6,$L$3:L413)</f>
        <v>5785.5997566909973</v>
      </c>
      <c r="N413" s="2">
        <f>_xlfn.AGGREGATE(8,6,$L$3:L413)</f>
        <v>407.21688337964315</v>
      </c>
      <c r="O413" s="2">
        <f t="shared" si="198"/>
        <v>-1.186345106031887</v>
      </c>
      <c r="P413" s="2"/>
      <c r="Q413" s="2">
        <f t="shared" si="199"/>
        <v>5042</v>
      </c>
      <c r="R413" s="2">
        <f>_xlfn.AGGREGATE(1,6,$Q$3:Q413)</f>
        <v>5630.3223844282238</v>
      </c>
      <c r="S413" s="2">
        <f>_xlfn.AGGREGATE(8,6,$Q$3:Q413)</f>
        <v>438.74556280206349</v>
      </c>
      <c r="T413" s="2">
        <f t="shared" si="200"/>
        <v>-1.3409192805754726</v>
      </c>
      <c r="V413" s="2">
        <f t="shared" si="201"/>
        <v>-92.5</v>
      </c>
      <c r="W413" s="2">
        <f>_xlfn.AGGREGATE(1,6,$V$3:V413)</f>
        <v>42.317518248175183</v>
      </c>
      <c r="X413" s="2">
        <f>_xlfn.AGGREGATE(8,6,$V$3:V413)</f>
        <v>77.563847240238729</v>
      </c>
      <c r="Y413" s="2">
        <f t="shared" si="202"/>
        <v>-1.7381489320740435</v>
      </c>
      <c r="AA413" s="2">
        <f t="shared" si="203"/>
        <v>-353</v>
      </c>
      <c r="AB413" s="2">
        <f>_xlfn.AGGREGATE(1,6,$AA$3:AA413)</f>
        <v>-112.95985401459853</v>
      </c>
      <c r="AC413" s="2">
        <f>_xlfn.AGGREGATE(8,6,$AA$3:AA413)</f>
        <v>148.23777168042139</v>
      </c>
      <c r="AD413" s="2">
        <f t="shared" si="215"/>
        <v>-1.6192913807615266</v>
      </c>
      <c r="AF413" s="2">
        <f t="shared" si="204"/>
        <v>-260.5</v>
      </c>
      <c r="AG413" s="2">
        <f>_xlfn.AGGREGATE(1,6,$AF$3:AF413)</f>
        <v>-155.27737226277372</v>
      </c>
      <c r="AH413" s="2">
        <f>_xlfn.AGGREGATE(8,6,$AF$3:AF413)</f>
        <v>87.811072072355756</v>
      </c>
      <c r="AI413" s="2">
        <f t="shared" si="205"/>
        <v>-1.1982842852724029</v>
      </c>
      <c r="AK413" s="25">
        <v>4.1584949466094026</v>
      </c>
      <c r="AL413" s="4">
        <f t="shared" si="206"/>
        <v>-3.489665548224782</v>
      </c>
      <c r="AM413" s="4">
        <f t="shared" si="207"/>
        <v>-2.3950391512181479</v>
      </c>
      <c r="AN413" s="4">
        <f t="shared" si="208"/>
        <v>1.7262097528335276</v>
      </c>
      <c r="AO413" s="2">
        <f t="shared" si="209"/>
        <v>4.1584949466094026</v>
      </c>
      <c r="AP413" s="4">
        <f t="shared" si="192"/>
        <v>3.8202726069482678</v>
      </c>
      <c r="AQ413" s="4">
        <f t="shared" si="223"/>
        <v>3.8663257891185698</v>
      </c>
      <c r="AR413" s="4">
        <f t="shared" si="210"/>
        <v>4.6053182170302076E-2</v>
      </c>
      <c r="AU413" s="10" t="e">
        <f t="shared" si="194"/>
        <v>#N/A</v>
      </c>
      <c r="AV413" s="10" t="e">
        <f t="shared" si="195"/>
        <v>#N/A</v>
      </c>
      <c r="AX413" s="21">
        <f t="shared" si="216"/>
        <v>2015</v>
      </c>
      <c r="AY413" s="8">
        <f t="shared" si="217"/>
        <v>2015</v>
      </c>
      <c r="AZ413" s="44">
        <f t="shared" si="211"/>
        <v>0</v>
      </c>
      <c r="BA413" s="5" t="e">
        <f t="shared" si="212"/>
        <v>#N/A</v>
      </c>
      <c r="BB413" s="5" t="e">
        <f t="shared" si="213"/>
        <v>#N/A</v>
      </c>
      <c r="BZ413">
        <v>411</v>
      </c>
      <c r="CA413" s="8">
        <v>0</v>
      </c>
      <c r="CB413" s="8">
        <f t="shared" si="218"/>
        <v>7679.5</v>
      </c>
      <c r="CC413" s="8">
        <v>0</v>
      </c>
      <c r="CD413" s="33">
        <f t="shared" si="219"/>
        <v>6102</v>
      </c>
      <c r="CE413" s="8">
        <v>0</v>
      </c>
      <c r="CF413" s="8">
        <f t="shared" si="220"/>
        <v>5547</v>
      </c>
      <c r="CG413" s="8">
        <v>0</v>
      </c>
      <c r="CH413" s="8">
        <f t="shared" si="221"/>
        <v>6045</v>
      </c>
      <c r="CI413">
        <f t="shared" si="222"/>
        <v>25373.5</v>
      </c>
      <c r="CJ413" s="34">
        <f t="shared" si="214"/>
        <v>0</v>
      </c>
    </row>
    <row r="414" spans="1:88" x14ac:dyDescent="0.25">
      <c r="A414" s="1">
        <v>41516</v>
      </c>
      <c r="B414">
        <v>7122</v>
      </c>
      <c r="C414">
        <v>1817</v>
      </c>
      <c r="D414" s="2">
        <v>1912.5</v>
      </c>
      <c r="E414">
        <v>2163</v>
      </c>
      <c r="F414" s="26">
        <v>2163</v>
      </c>
      <c r="G414" s="2">
        <f t="shared" si="193"/>
        <v>5305</v>
      </c>
      <c r="H414" s="2">
        <f>_xlfn.AGGREGATE(1,6,$G$3:G414)</f>
        <v>5742.2184466019417</v>
      </c>
      <c r="I414" s="2">
        <f>_xlfn.AGGREGATE(8,6,$G$3:G414)</f>
        <v>362.09220941420534</v>
      </c>
      <c r="J414" s="2">
        <f t="shared" si="196"/>
        <v>-1.2074781926661056</v>
      </c>
      <c r="K414" s="2"/>
      <c r="L414" s="2">
        <f t="shared" si="197"/>
        <v>5209.5</v>
      </c>
      <c r="M414" s="2">
        <f>_xlfn.AGGREGATE(1,6,$L$3:L414)</f>
        <v>5784.2014563106795</v>
      </c>
      <c r="N414" s="2">
        <f>_xlfn.AGGREGATE(8,6,$L$3:L414)</f>
        <v>407.70909491692277</v>
      </c>
      <c r="O414" s="2">
        <f t="shared" si="198"/>
        <v>-1.4095870400629256</v>
      </c>
      <c r="P414" s="2"/>
      <c r="Q414" s="2">
        <f t="shared" si="199"/>
        <v>4959</v>
      </c>
      <c r="R414" s="2">
        <f>_xlfn.AGGREGATE(1,6,$Q$3:Q414)</f>
        <v>5628.6929611650485</v>
      </c>
      <c r="S414" s="2">
        <f>_xlfn.AGGREGATE(8,6,$Q$3:Q414)</f>
        <v>439.45608974840667</v>
      </c>
      <c r="T414" s="2">
        <f t="shared" si="200"/>
        <v>-1.5239132572914278</v>
      </c>
      <c r="V414" s="2">
        <f t="shared" si="201"/>
        <v>-95.5</v>
      </c>
      <c r="W414" s="2">
        <f>_xlfn.AGGREGATE(1,6,$V$3:V414)</f>
        <v>41.983009708737868</v>
      </c>
      <c r="X414" s="2">
        <f>_xlfn.AGGREGATE(8,6,$V$3:V414)</f>
        <v>77.765913694170834</v>
      </c>
      <c r="Y414" s="2">
        <f t="shared" si="202"/>
        <v>-1.7679083698471778</v>
      </c>
      <c r="AA414" s="2">
        <f t="shared" si="203"/>
        <v>-346</v>
      </c>
      <c r="AB414" s="2">
        <f>_xlfn.AGGREGATE(1,6,$AA$3:AA414)</f>
        <v>-113.52548543689321</v>
      </c>
      <c r="AC414" s="2">
        <f>_xlfn.AGGREGATE(8,6,$AA$3:AA414)</f>
        <v>148.5011644098289</v>
      </c>
      <c r="AD414" s="2">
        <f t="shared" si="215"/>
        <v>-1.5654726714568437</v>
      </c>
      <c r="AF414" s="2">
        <f t="shared" si="204"/>
        <v>-250.5</v>
      </c>
      <c r="AG414" s="2">
        <f>_xlfn.AGGREGATE(1,6,$AF$3:AF414)</f>
        <v>-155.50849514563106</v>
      </c>
      <c r="AH414" s="2">
        <f>_xlfn.AGGREGATE(8,6,$AF$3:AF414)</f>
        <v>87.829514360954107</v>
      </c>
      <c r="AI414" s="2">
        <f t="shared" si="205"/>
        <v>-1.0815442342534323</v>
      </c>
      <c r="AK414" s="25">
        <v>4.1709301630017031</v>
      </c>
      <c r="AL414" s="4">
        <f t="shared" si="206"/>
        <v>-4.1409784900204585</v>
      </c>
      <c r="AM414" s="4">
        <f t="shared" si="207"/>
        <v>-2.1259028486379159</v>
      </c>
      <c r="AN414" s="4">
        <f t="shared" si="208"/>
        <v>2.0959511756566713</v>
      </c>
      <c r="AO414" s="2">
        <f t="shared" si="209"/>
        <v>4.1709301630017031</v>
      </c>
      <c r="AP414" s="4">
        <f t="shared" si="192"/>
        <v>3.8428956750807477</v>
      </c>
      <c r="AQ414" s="4">
        <f t="shared" si="223"/>
        <v>3.9044013358539615</v>
      </c>
      <c r="AR414" s="4">
        <f t="shared" si="210"/>
        <v>6.1505660773213844E-2</v>
      </c>
      <c r="AU414" s="10" t="e">
        <f t="shared" si="194"/>
        <v>#N/A</v>
      </c>
      <c r="AV414" s="10" t="e">
        <f t="shared" si="195"/>
        <v>#N/A</v>
      </c>
      <c r="AX414" s="21">
        <f t="shared" si="216"/>
        <v>2015</v>
      </c>
      <c r="AY414" s="8">
        <f t="shared" si="217"/>
        <v>2015</v>
      </c>
      <c r="AZ414" s="44">
        <f t="shared" si="211"/>
        <v>0</v>
      </c>
      <c r="BA414" s="5" t="e">
        <f t="shared" si="212"/>
        <v>#N/A</v>
      </c>
      <c r="BB414" s="5" t="e">
        <f t="shared" si="213"/>
        <v>#N/A</v>
      </c>
      <c r="BZ414">
        <v>412</v>
      </c>
      <c r="CA414" s="8">
        <v>0</v>
      </c>
      <c r="CB414" s="8">
        <f t="shared" si="218"/>
        <v>7679.5</v>
      </c>
      <c r="CC414" s="8">
        <v>0</v>
      </c>
      <c r="CD414" s="33">
        <f t="shared" si="219"/>
        <v>6102</v>
      </c>
      <c r="CE414" s="8">
        <v>0</v>
      </c>
      <c r="CF414" s="8">
        <f t="shared" si="220"/>
        <v>5547</v>
      </c>
      <c r="CG414" s="8">
        <v>0</v>
      </c>
      <c r="CH414" s="8">
        <f t="shared" si="221"/>
        <v>6045</v>
      </c>
      <c r="CI414">
        <f t="shared" si="222"/>
        <v>25373.5</v>
      </c>
      <c r="CJ414" s="34">
        <f t="shared" si="214"/>
        <v>0</v>
      </c>
    </row>
    <row r="415" spans="1:88" x14ac:dyDescent="0.25">
      <c r="A415" s="1">
        <v>41519</v>
      </c>
      <c r="B415">
        <v>7195</v>
      </c>
      <c r="C415">
        <v>1813</v>
      </c>
      <c r="D415" s="2">
        <v>1903</v>
      </c>
      <c r="E415">
        <v>2161</v>
      </c>
      <c r="F415" s="26">
        <v>2161</v>
      </c>
      <c r="G415" s="2">
        <f t="shared" si="193"/>
        <v>5382</v>
      </c>
      <c r="H415" s="2">
        <f>_xlfn.AGGREGATE(1,6,$G$3:G415)</f>
        <v>5741.3462469733659</v>
      </c>
      <c r="I415" s="2">
        <f>_xlfn.AGGREGATE(8,6,$G$3:G415)</f>
        <v>362.08663368678981</v>
      </c>
      <c r="J415" s="2">
        <f t="shared" si="196"/>
        <v>-0.99243168220400413</v>
      </c>
      <c r="K415" s="2"/>
      <c r="L415" s="2">
        <f t="shared" si="197"/>
        <v>5292</v>
      </c>
      <c r="M415" s="2">
        <f>_xlfn.AGGREGATE(1,6,$L$3:L415)</f>
        <v>5783.0096852300239</v>
      </c>
      <c r="N415" s="2">
        <f>_xlfn.AGGREGATE(8,6,$L$3:L415)</f>
        <v>407.93307202287741</v>
      </c>
      <c r="O415" s="2">
        <f t="shared" si="198"/>
        <v>-1.2036525570118215</v>
      </c>
      <c r="P415" s="2"/>
      <c r="Q415" s="2">
        <f t="shared" si="199"/>
        <v>5034</v>
      </c>
      <c r="R415" s="2">
        <f>_xlfn.AGGREGATE(1,6,$Q$3:Q415)</f>
        <v>5627.2530266343829</v>
      </c>
      <c r="S415" s="2">
        <f>_xlfn.AGGREGATE(8,6,$Q$3:Q415)</f>
        <v>439.89577563673276</v>
      </c>
      <c r="T415" s="2">
        <f t="shared" si="200"/>
        <v>-1.3486217860939247</v>
      </c>
      <c r="V415" s="2">
        <f t="shared" si="201"/>
        <v>-90</v>
      </c>
      <c r="W415" s="2">
        <f>_xlfn.AGGREGATE(1,6,$V$3:V415)</f>
        <v>41.663438256658594</v>
      </c>
      <c r="X415" s="2">
        <f>_xlfn.AGGREGATE(8,6,$V$3:V415)</f>
        <v>77.942095566528607</v>
      </c>
      <c r="Y415" s="2">
        <f t="shared" si="202"/>
        <v>-1.6892468350979266</v>
      </c>
      <c r="AA415" s="2">
        <f t="shared" si="203"/>
        <v>-348</v>
      </c>
      <c r="AB415" s="2">
        <f>_xlfn.AGGREGATE(1,6,$AA$3:AA415)</f>
        <v>-114.09322033898304</v>
      </c>
      <c r="AC415" s="2">
        <f>_xlfn.AGGREGATE(8,6,$AA$3:AA415)</f>
        <v>148.76826529172911</v>
      </c>
      <c r="AD415" s="2">
        <f t="shared" si="215"/>
        <v>-1.5722894879652887</v>
      </c>
      <c r="AF415" s="2">
        <f t="shared" si="204"/>
        <v>-258</v>
      </c>
      <c r="AG415" s="2">
        <f>_xlfn.AGGREGATE(1,6,$AF$3:AF415)</f>
        <v>-155.75665859564165</v>
      </c>
      <c r="AH415" s="2">
        <f>_xlfn.AGGREGATE(8,6,$AF$3:AF415)</f>
        <v>87.867619917676407</v>
      </c>
      <c r="AI415" s="2">
        <f t="shared" si="205"/>
        <v>-1.1636065879575506</v>
      </c>
      <c r="AK415" s="25">
        <v>4.0845178620167637</v>
      </c>
      <c r="AL415" s="4">
        <f t="shared" si="206"/>
        <v>-3.5447060253097504</v>
      </c>
      <c r="AM415" s="4">
        <f t="shared" si="207"/>
        <v>-2.269104640859211</v>
      </c>
      <c r="AN415" s="4">
        <f t="shared" si="208"/>
        <v>1.7292928041521975</v>
      </c>
      <c r="AO415" s="2">
        <f t="shared" si="209"/>
        <v>4.0845178620167637</v>
      </c>
      <c r="AP415" s="4">
        <f t="shared" si="192"/>
        <v>3.8584842032701685</v>
      </c>
      <c r="AQ415" s="4">
        <f t="shared" si="223"/>
        <v>3.9269159016243118</v>
      </c>
      <c r="AR415" s="4">
        <f t="shared" si="210"/>
        <v>6.8431698354143311E-2</v>
      </c>
      <c r="AU415" s="10" t="e">
        <f t="shared" si="194"/>
        <v>#N/A</v>
      </c>
      <c r="AV415" s="10" t="e">
        <f t="shared" si="195"/>
        <v>#N/A</v>
      </c>
      <c r="AX415" s="21">
        <f t="shared" si="216"/>
        <v>2015</v>
      </c>
      <c r="AY415" s="8">
        <f t="shared" si="217"/>
        <v>2015</v>
      </c>
      <c r="AZ415" s="44">
        <f t="shared" si="211"/>
        <v>0</v>
      </c>
      <c r="BA415" s="5" t="e">
        <f t="shared" si="212"/>
        <v>#N/A</v>
      </c>
      <c r="BB415" s="5" t="e">
        <f t="shared" si="213"/>
        <v>#N/A</v>
      </c>
      <c r="BZ415">
        <v>413</v>
      </c>
      <c r="CA415" s="8">
        <v>0</v>
      </c>
      <c r="CB415" s="8">
        <f t="shared" si="218"/>
        <v>7679.5</v>
      </c>
      <c r="CC415" s="8">
        <v>0</v>
      </c>
      <c r="CD415" s="33">
        <f t="shared" si="219"/>
        <v>6102</v>
      </c>
      <c r="CE415" s="8">
        <v>0</v>
      </c>
      <c r="CF415" s="8">
        <f t="shared" si="220"/>
        <v>5547</v>
      </c>
      <c r="CG415" s="8">
        <v>0</v>
      </c>
      <c r="CH415" s="8">
        <f t="shared" si="221"/>
        <v>6045</v>
      </c>
      <c r="CI415">
        <f t="shared" si="222"/>
        <v>25373.5</v>
      </c>
      <c r="CJ415" s="34">
        <f t="shared" si="214"/>
        <v>0</v>
      </c>
    </row>
    <row r="416" spans="1:88" x14ac:dyDescent="0.25">
      <c r="A416" s="1">
        <v>41520</v>
      </c>
      <c r="B416">
        <v>7214.5</v>
      </c>
      <c r="C416">
        <v>1819</v>
      </c>
      <c r="D416" s="2">
        <v>1905</v>
      </c>
      <c r="E416">
        <v>2166</v>
      </c>
      <c r="F416" s="26">
        <v>2166</v>
      </c>
      <c r="G416" s="2">
        <f t="shared" si="193"/>
        <v>5395.5</v>
      </c>
      <c r="H416" s="2">
        <f>_xlfn.AGGREGATE(1,6,$G$3:G416)</f>
        <v>5740.510869565217</v>
      </c>
      <c r="I416" s="2">
        <f>_xlfn.AGGREGATE(8,6,$G$3:G416)</f>
        <v>362.04731963821354</v>
      </c>
      <c r="J416" s="2">
        <f t="shared" si="196"/>
        <v>-0.95294413423631841</v>
      </c>
      <c r="K416" s="2"/>
      <c r="L416" s="2">
        <f t="shared" si="197"/>
        <v>5309.5</v>
      </c>
      <c r="M416" s="2">
        <f>_xlfn.AGGREGATE(1,6,$L$3:L416)</f>
        <v>5781.865942028986</v>
      </c>
      <c r="N416" s="2">
        <f>_xlfn.AGGREGATE(8,6,$L$3:L416)</f>
        <v>408.10256251742817</v>
      </c>
      <c r="O416" s="2">
        <f t="shared" si="198"/>
        <v>-1.1574686988367375</v>
      </c>
      <c r="P416" s="2"/>
      <c r="Q416" s="2">
        <f t="shared" si="199"/>
        <v>5048.5</v>
      </c>
      <c r="R416" s="2">
        <f>_xlfn.AGGREGATE(1,6,$Q$3:Q416)</f>
        <v>5625.855072463768</v>
      </c>
      <c r="S416" s="2">
        <f>_xlfn.AGGREGATE(8,6,$Q$3:Q416)</f>
        <v>440.28172573677011</v>
      </c>
      <c r="T416" s="2">
        <f t="shared" si="200"/>
        <v>-1.311330992667521</v>
      </c>
      <c r="V416" s="2">
        <f t="shared" si="201"/>
        <v>-86</v>
      </c>
      <c r="W416" s="2">
        <f>_xlfn.AGGREGATE(1,6,$V$3:V416)</f>
        <v>41.355072463768117</v>
      </c>
      <c r="X416" s="2">
        <f>_xlfn.AGGREGATE(8,6,$V$3:V416)</f>
        <v>78.09973346939104</v>
      </c>
      <c r="Y416" s="2">
        <f t="shared" si="202"/>
        <v>-1.6306723058623664</v>
      </c>
      <c r="AA416" s="2">
        <f t="shared" si="203"/>
        <v>-347</v>
      </c>
      <c r="AB416" s="2">
        <f>_xlfn.AGGREGATE(1,6,$AA$3:AA416)</f>
        <v>-114.65579710144928</v>
      </c>
      <c r="AC416" s="2">
        <f>_xlfn.AGGREGATE(8,6,$AA$3:AA416)</f>
        <v>149.02767956989675</v>
      </c>
      <c r="AD416" s="2">
        <f t="shared" si="215"/>
        <v>-1.5590674401501163</v>
      </c>
      <c r="AF416" s="2">
        <f t="shared" si="204"/>
        <v>-261</v>
      </c>
      <c r="AG416" s="2">
        <f>_xlfn.AGGREGATE(1,6,$AF$3:AF416)</f>
        <v>-156.0108695652174</v>
      </c>
      <c r="AH416" s="2">
        <f>_xlfn.AGGREGATE(8,6,$AF$3:AF416)</f>
        <v>87.913360417080895</v>
      </c>
      <c r="AI416" s="2">
        <f t="shared" si="205"/>
        <v>-1.1942340724628244</v>
      </c>
      <c r="AK416" s="25">
        <v>4.0646325052804624</v>
      </c>
      <c r="AL416" s="4">
        <f t="shared" si="206"/>
        <v>-3.421743825740577</v>
      </c>
      <c r="AM416" s="4">
        <f t="shared" si="207"/>
        <v>-2.2367956117761643</v>
      </c>
      <c r="AN416" s="4">
        <f t="shared" si="208"/>
        <v>1.5939069322362793</v>
      </c>
      <c r="AO416" s="2">
        <f t="shared" si="209"/>
        <v>4.0646325052804624</v>
      </c>
      <c r="AP416" s="4">
        <f t="shared" si="192"/>
        <v>3.8717840937224457</v>
      </c>
      <c r="AQ416" s="4">
        <f t="shared" si="223"/>
        <v>3.9441304770813304</v>
      </c>
      <c r="AR416" s="4">
        <f t="shared" si="210"/>
        <v>7.2346383358884658E-2</v>
      </c>
      <c r="AU416" s="10" t="e">
        <f t="shared" si="194"/>
        <v>#N/A</v>
      </c>
      <c r="AV416" s="10" t="e">
        <f t="shared" si="195"/>
        <v>#N/A</v>
      </c>
      <c r="AX416" s="21">
        <f t="shared" si="216"/>
        <v>2015</v>
      </c>
      <c r="AY416" s="8">
        <f t="shared" si="217"/>
        <v>2015</v>
      </c>
      <c r="AZ416" s="44">
        <f t="shared" si="211"/>
        <v>0</v>
      </c>
      <c r="BA416" s="5" t="e">
        <f t="shared" si="212"/>
        <v>#N/A</v>
      </c>
      <c r="BB416" s="5" t="e">
        <f t="shared" si="213"/>
        <v>#N/A</v>
      </c>
      <c r="BZ416">
        <v>414</v>
      </c>
      <c r="CA416" s="8">
        <v>0</v>
      </c>
      <c r="CB416" s="8">
        <f t="shared" si="218"/>
        <v>7679.5</v>
      </c>
      <c r="CC416" s="8">
        <v>0</v>
      </c>
      <c r="CD416" s="33">
        <f t="shared" si="219"/>
        <v>6102</v>
      </c>
      <c r="CE416" s="8">
        <v>0</v>
      </c>
      <c r="CF416" s="8">
        <f t="shared" si="220"/>
        <v>5547</v>
      </c>
      <c r="CG416" s="8">
        <v>0</v>
      </c>
      <c r="CH416" s="8">
        <f t="shared" si="221"/>
        <v>6045</v>
      </c>
      <c r="CI416">
        <f t="shared" si="222"/>
        <v>25373.5</v>
      </c>
      <c r="CJ416" s="34">
        <f t="shared" si="214"/>
        <v>0</v>
      </c>
    </row>
    <row r="417" spans="1:88" x14ac:dyDescent="0.25">
      <c r="A417" s="1">
        <v>41521</v>
      </c>
      <c r="B417">
        <v>7159.5</v>
      </c>
      <c r="C417">
        <v>1795.5</v>
      </c>
      <c r="D417" s="2">
        <v>1877</v>
      </c>
      <c r="E417">
        <v>2127</v>
      </c>
      <c r="F417" s="26">
        <v>2127</v>
      </c>
      <c r="G417" s="2">
        <f t="shared" si="193"/>
        <v>5364</v>
      </c>
      <c r="H417" s="2">
        <f>_xlfn.AGGREGATE(1,6,$G$3:G417)</f>
        <v>5739.6036144578311</v>
      </c>
      <c r="I417" s="2">
        <f>_xlfn.AGGREGATE(8,6,$G$3:G417)</f>
        <v>362.0817293400421</v>
      </c>
      <c r="J417" s="2">
        <f t="shared" si="196"/>
        <v>-1.0373448423990765</v>
      </c>
      <c r="K417" s="2"/>
      <c r="L417" s="2">
        <f t="shared" si="197"/>
        <v>5282.5</v>
      </c>
      <c r="M417" s="2">
        <f>_xlfn.AGGREGATE(1,6,$L$3:L417)</f>
        <v>5780.6626506024095</v>
      </c>
      <c r="N417" s="2">
        <f>_xlfn.AGGREGATE(8,6,$L$3:L417)</f>
        <v>408.34521745340754</v>
      </c>
      <c r="O417" s="2">
        <f t="shared" si="198"/>
        <v>-1.2199546592198063</v>
      </c>
      <c r="P417" s="2"/>
      <c r="Q417" s="2">
        <f t="shared" si="199"/>
        <v>5032.5</v>
      </c>
      <c r="R417" s="2">
        <f>_xlfn.AGGREGATE(1,6,$Q$3:Q417)</f>
        <v>5624.4253012048193</v>
      </c>
      <c r="S417" s="2">
        <f>_xlfn.AGGREGATE(8,6,$Q$3:Q417)</f>
        <v>440.71216478692116</v>
      </c>
      <c r="T417" s="2">
        <f t="shared" si="200"/>
        <v>-1.3431108748518612</v>
      </c>
      <c r="V417" s="2">
        <f t="shared" si="201"/>
        <v>-81.5</v>
      </c>
      <c r="W417" s="2">
        <f>_xlfn.AGGREGATE(1,6,$V$3:V417)</f>
        <v>41.059036144578315</v>
      </c>
      <c r="X417" s="2">
        <f>_xlfn.AGGREGATE(8,6,$V$3:V417)</f>
        <v>78.237794823410113</v>
      </c>
      <c r="Y417" s="2">
        <f t="shared" si="202"/>
        <v>-1.5664939997504443</v>
      </c>
      <c r="AA417" s="2">
        <f t="shared" si="203"/>
        <v>-331.5</v>
      </c>
      <c r="AB417" s="2">
        <f>_xlfn.AGGREGATE(1,6,$AA$3:AA417)</f>
        <v>-115.17831325301205</v>
      </c>
      <c r="AC417" s="2">
        <f>_xlfn.AGGREGATE(8,6,$AA$3:AA417)</f>
        <v>149.22722469417559</v>
      </c>
      <c r="AD417" s="2">
        <f t="shared" si="215"/>
        <v>-1.4496127445264422</v>
      </c>
      <c r="AF417" s="2">
        <f t="shared" si="204"/>
        <v>-250</v>
      </c>
      <c r="AG417" s="2">
        <f>_xlfn.AGGREGATE(1,6,$AF$3:AF417)</f>
        <v>-156.23734939759035</v>
      </c>
      <c r="AH417" s="2">
        <f>_xlfn.AGGREGATE(8,6,$AF$3:AF417)</f>
        <v>87.928213752453757</v>
      </c>
      <c r="AI417" s="2">
        <f t="shared" si="205"/>
        <v>-1.0663545476584082</v>
      </c>
      <c r="AK417" s="25">
        <v>3.8590781670367118</v>
      </c>
      <c r="AL417" s="4">
        <f t="shared" si="206"/>
        <v>-3.6004103764707445</v>
      </c>
      <c r="AM417" s="4">
        <f t="shared" si="207"/>
        <v>-1.97876190187781</v>
      </c>
      <c r="AN417" s="4">
        <f t="shared" si="208"/>
        <v>1.7200941113118426</v>
      </c>
      <c r="AO417" s="2">
        <f t="shared" si="209"/>
        <v>3.8590781670367118</v>
      </c>
      <c r="AP417" s="4">
        <f t="shared" si="192"/>
        <v>3.8709643565169145</v>
      </c>
      <c r="AQ417" s="4">
        <f t="shared" si="223"/>
        <v>3.9334989383257533</v>
      </c>
      <c r="AR417" s="4">
        <f t="shared" si="210"/>
        <v>6.2534581808838752E-2</v>
      </c>
      <c r="AU417" s="10" t="e">
        <f t="shared" si="194"/>
        <v>#N/A</v>
      </c>
      <c r="AV417" s="10" t="e">
        <f t="shared" si="195"/>
        <v>#N/A</v>
      </c>
      <c r="AX417" s="21">
        <f t="shared" si="216"/>
        <v>2015</v>
      </c>
      <c r="AY417" s="8">
        <f t="shared" si="217"/>
        <v>2015</v>
      </c>
      <c r="AZ417" s="44">
        <f t="shared" si="211"/>
        <v>0</v>
      </c>
      <c r="BA417" s="5" t="e">
        <f t="shared" si="212"/>
        <v>#N/A</v>
      </c>
      <c r="BB417" s="5" t="e">
        <f t="shared" si="213"/>
        <v>#N/A</v>
      </c>
      <c r="BZ417">
        <v>415</v>
      </c>
      <c r="CA417" s="8">
        <v>0</v>
      </c>
      <c r="CB417" s="8">
        <f t="shared" si="218"/>
        <v>7679.5</v>
      </c>
      <c r="CC417" s="8">
        <v>0</v>
      </c>
      <c r="CD417" s="33">
        <f t="shared" si="219"/>
        <v>6102</v>
      </c>
      <c r="CE417" s="8">
        <v>0</v>
      </c>
      <c r="CF417" s="8">
        <f t="shared" si="220"/>
        <v>5547</v>
      </c>
      <c r="CG417" s="8">
        <v>0</v>
      </c>
      <c r="CH417" s="8">
        <f t="shared" si="221"/>
        <v>6045</v>
      </c>
      <c r="CI417">
        <f t="shared" si="222"/>
        <v>25373.5</v>
      </c>
      <c r="CJ417" s="34">
        <f t="shared" si="214"/>
        <v>0</v>
      </c>
    </row>
    <row r="418" spans="1:88" x14ac:dyDescent="0.25">
      <c r="A418" s="1">
        <v>41522</v>
      </c>
      <c r="B418">
        <v>7131.5</v>
      </c>
      <c r="C418">
        <v>1798.5</v>
      </c>
      <c r="D418" s="2">
        <v>1879</v>
      </c>
      <c r="E418">
        <v>2135</v>
      </c>
      <c r="F418" s="26">
        <v>2135</v>
      </c>
      <c r="G418" s="2">
        <f t="shared" si="193"/>
        <v>5333</v>
      </c>
      <c r="H418" s="2">
        <f>_xlfn.AGGREGATE(1,6,$G$3:G418)</f>
        <v>5738.6262019230771</v>
      </c>
      <c r="I418" s="2">
        <f>_xlfn.AGGREGATE(8,6,$G$3:G418)</f>
        <v>362.19399633916112</v>
      </c>
      <c r="J418" s="2">
        <f t="shared" si="196"/>
        <v>-1.1199142062621208</v>
      </c>
      <c r="K418" s="2"/>
      <c r="L418" s="2">
        <f t="shared" si="197"/>
        <v>5252.5</v>
      </c>
      <c r="M418" s="2">
        <f>_xlfn.AGGREGATE(1,6,$L$3:L418)</f>
        <v>5779.3930288461543</v>
      </c>
      <c r="N418" s="2">
        <f>_xlfn.AGGREGATE(8,6,$L$3:L418)</f>
        <v>408.6733905942109</v>
      </c>
      <c r="O418" s="2">
        <f t="shared" si="198"/>
        <v>-1.2892765738431173</v>
      </c>
      <c r="P418" s="2"/>
      <c r="Q418" s="2">
        <f t="shared" si="199"/>
        <v>4996.5</v>
      </c>
      <c r="R418" s="2">
        <f>_xlfn.AGGREGATE(1,6,$Q$3:Q418)</f>
        <v>5622.9158653846152</v>
      </c>
      <c r="S418" s="2">
        <f>_xlfn.AGGREGATE(8,6,$Q$3:Q418)</f>
        <v>441.25486331567151</v>
      </c>
      <c r="T418" s="2">
        <f t="shared" si="200"/>
        <v>-1.4196237083430863</v>
      </c>
      <c r="V418" s="2">
        <f t="shared" si="201"/>
        <v>-80.5</v>
      </c>
      <c r="W418" s="2">
        <f>_xlfn.AGGREGATE(1,6,$V$3:V418)</f>
        <v>40.76682692307692</v>
      </c>
      <c r="X418" s="2">
        <f>_xlfn.AGGREGATE(8,6,$V$3:V418)</f>
        <v>78.370106003064606</v>
      </c>
      <c r="Y418" s="2">
        <f t="shared" si="202"/>
        <v>-1.5473607617467668</v>
      </c>
      <c r="AA418" s="2">
        <f t="shared" si="203"/>
        <v>-336.5</v>
      </c>
      <c r="AB418" s="2">
        <f>_xlfn.AGGREGATE(1,6,$AA$3:AA418)</f>
        <v>-115.71033653846153</v>
      </c>
      <c r="AC418" s="2">
        <f>_xlfn.AGGREGATE(8,6,$AA$3:AA418)</f>
        <v>149.44128997022096</v>
      </c>
      <c r="AD418" s="2">
        <f t="shared" si="215"/>
        <v>-1.4774341382193303</v>
      </c>
      <c r="AF418" s="2">
        <f t="shared" si="204"/>
        <v>-256</v>
      </c>
      <c r="AG418" s="2">
        <f>_xlfn.AGGREGATE(1,6,$AF$3:AF418)</f>
        <v>-156.47716346153845</v>
      </c>
      <c r="AH418" s="2">
        <f>_xlfn.AGGREGATE(8,6,$AF$3:AF418)</f>
        <v>87.958244205331994</v>
      </c>
      <c r="AI418" s="2">
        <f t="shared" si="205"/>
        <v>-1.1314782080703303</v>
      </c>
      <c r="AK418" s="25">
        <v>4.0285360546327471</v>
      </c>
      <c r="AL418" s="4">
        <f t="shared" si="206"/>
        <v>-3.8288144884483239</v>
      </c>
      <c r="AM418" s="4">
        <f t="shared" si="207"/>
        <v>-1.9048806937039764</v>
      </c>
      <c r="AN418" s="4">
        <f t="shared" si="208"/>
        <v>1.7051591275195541</v>
      </c>
      <c r="AO418" s="2">
        <f t="shared" si="209"/>
        <v>4.0285360546327471</v>
      </c>
      <c r="AP418" s="4">
        <f t="shared" si="192"/>
        <v>3.8811302725243881</v>
      </c>
      <c r="AQ418" s="4">
        <f t="shared" si="223"/>
        <v>3.945378577864127</v>
      </c>
      <c r="AR418" s="4">
        <f t="shared" si="210"/>
        <v>6.4248305339738909E-2</v>
      </c>
      <c r="AU418" s="10" t="e">
        <f t="shared" si="194"/>
        <v>#N/A</v>
      </c>
      <c r="AV418" s="10" t="e">
        <f t="shared" si="195"/>
        <v>#N/A</v>
      </c>
      <c r="AX418" s="21">
        <f t="shared" si="216"/>
        <v>2015</v>
      </c>
      <c r="AY418" s="8">
        <f t="shared" si="217"/>
        <v>2015</v>
      </c>
      <c r="AZ418" s="44">
        <f t="shared" si="211"/>
        <v>0</v>
      </c>
      <c r="BA418" s="5" t="e">
        <f t="shared" si="212"/>
        <v>#N/A</v>
      </c>
      <c r="BB418" s="5" t="e">
        <f t="shared" si="213"/>
        <v>#N/A</v>
      </c>
      <c r="BZ418">
        <v>416</v>
      </c>
      <c r="CA418" s="8">
        <v>0</v>
      </c>
      <c r="CB418" s="8">
        <f t="shared" si="218"/>
        <v>7679.5</v>
      </c>
      <c r="CC418" s="8">
        <v>0</v>
      </c>
      <c r="CD418" s="33">
        <f t="shared" si="219"/>
        <v>6102</v>
      </c>
      <c r="CE418" s="8">
        <v>0</v>
      </c>
      <c r="CF418" s="8">
        <f t="shared" si="220"/>
        <v>5547</v>
      </c>
      <c r="CG418" s="8">
        <v>0</v>
      </c>
      <c r="CH418" s="8">
        <f t="shared" si="221"/>
        <v>6045</v>
      </c>
      <c r="CI418">
        <f t="shared" si="222"/>
        <v>25373.5</v>
      </c>
      <c r="CJ418" s="34">
        <f t="shared" si="214"/>
        <v>0</v>
      </c>
    </row>
    <row r="419" spans="1:88" x14ac:dyDescent="0.25">
      <c r="A419" s="1">
        <v>41523</v>
      </c>
      <c r="B419">
        <v>7198</v>
      </c>
      <c r="C419">
        <v>1828.5</v>
      </c>
      <c r="D419" s="2">
        <v>1903</v>
      </c>
      <c r="E419">
        <v>2164.5</v>
      </c>
      <c r="F419" s="26">
        <v>2164.5</v>
      </c>
      <c r="G419" s="2">
        <f t="shared" si="193"/>
        <v>5369.5</v>
      </c>
      <c r="H419" s="2">
        <f>_xlfn.AGGREGATE(1,6,$G$3:G419)</f>
        <v>5737.741007194245</v>
      </c>
      <c r="I419" s="2">
        <f>_xlfn.AGGREGATE(8,6,$G$3:G419)</f>
        <v>362.20969738145192</v>
      </c>
      <c r="J419" s="2">
        <f t="shared" si="196"/>
        <v>-1.0166514310809336</v>
      </c>
      <c r="K419" s="2"/>
      <c r="L419" s="2">
        <f t="shared" si="197"/>
        <v>5295</v>
      </c>
      <c r="M419" s="2">
        <f>_xlfn.AGGREGATE(1,6,$L$3:L419)</f>
        <v>5778.2314148681053</v>
      </c>
      <c r="N419" s="2">
        <f>_xlfn.AGGREGATE(8,6,$L$3:L419)</f>
        <v>408.87009611845741</v>
      </c>
      <c r="O419" s="2">
        <f t="shared" si="198"/>
        <v>-1.1818702797186322</v>
      </c>
      <c r="P419" s="2"/>
      <c r="Q419" s="2">
        <f t="shared" si="199"/>
        <v>5033.5</v>
      </c>
      <c r="R419" s="2">
        <f>_xlfn.AGGREGATE(1,6,$Q$3:Q419)</f>
        <v>5621.5023980815349</v>
      </c>
      <c r="S419" s="2">
        <f>_xlfn.AGGREGATE(8,6,$Q$3:Q419)</f>
        <v>441.66735904909825</v>
      </c>
      <c r="T419" s="2">
        <f t="shared" si="200"/>
        <v>-1.3313240972742322</v>
      </c>
      <c r="V419" s="2">
        <f t="shared" si="201"/>
        <v>-74.5</v>
      </c>
      <c r="W419" s="2">
        <f>_xlfn.AGGREGATE(1,6,$V$3:V419)</f>
        <v>40.490407673860908</v>
      </c>
      <c r="X419" s="2">
        <f>_xlfn.AGGREGATE(8,6,$V$3:V419)</f>
        <v>78.478852970865788</v>
      </c>
      <c r="Y419" s="2">
        <f t="shared" si="202"/>
        <v>-1.4652406772121089</v>
      </c>
      <c r="AA419" s="2">
        <f t="shared" si="203"/>
        <v>-336</v>
      </c>
      <c r="AB419" s="2">
        <f>_xlfn.AGGREGATE(1,6,$AA$3:AA419)</f>
        <v>-116.23860911270984</v>
      </c>
      <c r="AC419" s="2">
        <f>_xlfn.AGGREGATE(8,6,$AA$3:AA419)</f>
        <v>149.65038399616529</v>
      </c>
      <c r="AD419" s="2">
        <f t="shared" si="215"/>
        <v>-1.468498676842162</v>
      </c>
      <c r="AF419" s="2">
        <f t="shared" si="204"/>
        <v>-261.5</v>
      </c>
      <c r="AG419" s="2">
        <f>_xlfn.AGGREGATE(1,6,$AF$3:AF419)</f>
        <v>-156.72901678657075</v>
      </c>
      <c r="AH419" s="2">
        <f>_xlfn.AGGREGATE(8,6,$AF$3:AF419)</f>
        <v>88.002764275540855</v>
      </c>
      <c r="AI419" s="2">
        <f t="shared" si="205"/>
        <v>-1.1905419571297362</v>
      </c>
      <c r="AK419" s="25">
        <v>3.9903647312461299</v>
      </c>
      <c r="AL419" s="4">
        <f t="shared" si="206"/>
        <v>-3.529845808073798</v>
      </c>
      <c r="AM419" s="4">
        <f t="shared" si="207"/>
        <v>-1.9170879229733373</v>
      </c>
      <c r="AN419" s="4">
        <f t="shared" si="208"/>
        <v>1.4565689998010052</v>
      </c>
      <c r="AO419" s="2">
        <f t="shared" si="209"/>
        <v>3.9903647312461299</v>
      </c>
      <c r="AP419" s="4">
        <f t="shared" ref="AP419:AP482" si="224">AK419*2/(30+1)+AP418*(1-2/(30+1))</f>
        <v>3.8881776569580491</v>
      </c>
      <c r="AQ419" s="4">
        <f t="shared" si="223"/>
        <v>3.9510018470368777</v>
      </c>
      <c r="AR419" s="4">
        <f t="shared" si="210"/>
        <v>6.2824190078828668E-2</v>
      </c>
      <c r="AU419" s="10" t="e">
        <f t="shared" si="194"/>
        <v>#N/A</v>
      </c>
      <c r="AV419" s="10" t="e">
        <f t="shared" si="195"/>
        <v>#N/A</v>
      </c>
      <c r="AX419" s="21">
        <f t="shared" si="216"/>
        <v>2015</v>
      </c>
      <c r="AY419" s="8">
        <f t="shared" si="217"/>
        <v>2015</v>
      </c>
      <c r="AZ419" s="44">
        <f t="shared" si="211"/>
        <v>0</v>
      </c>
      <c r="BA419" s="5" t="e">
        <f t="shared" si="212"/>
        <v>#N/A</v>
      </c>
      <c r="BB419" s="5" t="e">
        <f t="shared" si="213"/>
        <v>#N/A</v>
      </c>
      <c r="BZ419">
        <v>417</v>
      </c>
      <c r="CA419" s="8">
        <v>0</v>
      </c>
      <c r="CB419" s="8">
        <f t="shared" si="218"/>
        <v>7679.5</v>
      </c>
      <c r="CC419" s="8">
        <v>0</v>
      </c>
      <c r="CD419" s="33">
        <f t="shared" si="219"/>
        <v>6102</v>
      </c>
      <c r="CE419" s="8">
        <v>0</v>
      </c>
      <c r="CF419" s="8">
        <f t="shared" si="220"/>
        <v>5547</v>
      </c>
      <c r="CG419" s="8">
        <v>0</v>
      </c>
      <c r="CH419" s="8">
        <f t="shared" si="221"/>
        <v>6045</v>
      </c>
      <c r="CI419">
        <f t="shared" si="222"/>
        <v>25373.5</v>
      </c>
      <c r="CJ419" s="34">
        <f t="shared" si="214"/>
        <v>0</v>
      </c>
    </row>
    <row r="420" spans="1:88" x14ac:dyDescent="0.25">
      <c r="A420" s="1">
        <v>41526</v>
      </c>
      <c r="B420">
        <v>7224</v>
      </c>
      <c r="C420">
        <v>1816</v>
      </c>
      <c r="D420" s="2">
        <v>1888.5</v>
      </c>
      <c r="E420">
        <v>2156</v>
      </c>
      <c r="F420" s="26">
        <v>2156</v>
      </c>
      <c r="G420" s="2">
        <f t="shared" si="193"/>
        <v>5408</v>
      </c>
      <c r="H420" s="2">
        <f>_xlfn.AGGREGATE(1,6,$G$3:G420)</f>
        <v>5736.9521531100481</v>
      </c>
      <c r="I420" s="2">
        <f>_xlfn.AGGREGATE(8,6,$G$3:G420)</f>
        <v>362.13463576576248</v>
      </c>
      <c r="J420" s="2">
        <f t="shared" si="196"/>
        <v>-0.90836976257311774</v>
      </c>
      <c r="K420" s="2"/>
      <c r="L420" s="2">
        <f t="shared" si="197"/>
        <v>5335.5</v>
      </c>
      <c r="M420" s="2">
        <f>_xlfn.AGGREGATE(1,6,$L$3:L420)</f>
        <v>5777.1722488038276</v>
      </c>
      <c r="N420" s="2">
        <f>_xlfn.AGGREGATE(8,6,$L$3:L420)</f>
        <v>408.95307817758714</v>
      </c>
      <c r="O420" s="2">
        <f t="shared" si="198"/>
        <v>-1.0800071508742435</v>
      </c>
      <c r="P420" s="2"/>
      <c r="Q420" s="2">
        <f t="shared" si="199"/>
        <v>5068</v>
      </c>
      <c r="R420" s="2">
        <f>_xlfn.AGGREGATE(1,6,$Q$3:Q420)</f>
        <v>5620.1782296650717</v>
      </c>
      <c r="S420" s="2">
        <f>_xlfn.AGGREGATE(8,6,$Q$3:Q420)</f>
        <v>441.96669359370094</v>
      </c>
      <c r="T420" s="2">
        <f t="shared" si="200"/>
        <v>-1.2493661573799224</v>
      </c>
      <c r="V420" s="2">
        <f t="shared" si="201"/>
        <v>-72.5</v>
      </c>
      <c r="W420" s="2">
        <f>_xlfn.AGGREGATE(1,6,$V$3:V420)</f>
        <v>40.220095693779903</v>
      </c>
      <c r="X420" s="2">
        <f>_xlfn.AGGREGATE(8,6,$V$3:V420)</f>
        <v>78.579040925160925</v>
      </c>
      <c r="Y420" s="2">
        <f t="shared" si="202"/>
        <v>-1.4344804208177484</v>
      </c>
      <c r="AA420" s="2">
        <f t="shared" si="203"/>
        <v>-340</v>
      </c>
      <c r="AB420" s="2">
        <f>_xlfn.AGGREGATE(1,6,$AA$3:AA420)</f>
        <v>-116.77392344497608</v>
      </c>
      <c r="AC420" s="2">
        <f>_xlfn.AGGREGATE(8,6,$AA$3:AA420)</f>
        <v>149.87046548695454</v>
      </c>
      <c r="AD420" s="2">
        <f t="shared" si="215"/>
        <v>-1.4894600869472485</v>
      </c>
      <c r="AF420" s="2">
        <f t="shared" si="204"/>
        <v>-267.5</v>
      </c>
      <c r="AG420" s="2">
        <f>_xlfn.AGGREGATE(1,6,$AF$3:AF420)</f>
        <v>-156.99401913875599</v>
      </c>
      <c r="AH420" s="2">
        <f>_xlfn.AGGREGATE(8,6,$AF$3:AF420)</f>
        <v>88.06385970011722</v>
      </c>
      <c r="AI420" s="2">
        <f t="shared" si="205"/>
        <v>-1.2548391728178696</v>
      </c>
      <c r="AK420" s="25">
        <v>3.9936654171450403</v>
      </c>
      <c r="AL420" s="4">
        <f t="shared" si="206"/>
        <v>-3.2377430708272836</v>
      </c>
      <c r="AM420" s="4">
        <f t="shared" si="207"/>
        <v>-2.0155707451918792</v>
      </c>
      <c r="AN420" s="4">
        <f t="shared" si="208"/>
        <v>1.2596483988741223</v>
      </c>
      <c r="AO420" s="2">
        <f t="shared" si="209"/>
        <v>3.9936654171450403</v>
      </c>
      <c r="AP420" s="4">
        <f t="shared" si="224"/>
        <v>3.8949833189055969</v>
      </c>
      <c r="AQ420" s="4">
        <f t="shared" si="223"/>
        <v>3.9563347933003978</v>
      </c>
      <c r="AR420" s="4">
        <f t="shared" si="210"/>
        <v>6.1351474394800931E-2</v>
      </c>
      <c r="AU420" s="10" t="e">
        <f t="shared" si="194"/>
        <v>#N/A</v>
      </c>
      <c r="AV420" s="10" t="e">
        <f t="shared" si="195"/>
        <v>#N/A</v>
      </c>
      <c r="AX420" s="21">
        <f t="shared" si="216"/>
        <v>2015</v>
      </c>
      <c r="AY420" s="8">
        <f t="shared" si="217"/>
        <v>2015</v>
      </c>
      <c r="AZ420" s="44">
        <f t="shared" si="211"/>
        <v>0</v>
      </c>
      <c r="BA420" s="5" t="e">
        <f t="shared" si="212"/>
        <v>#N/A</v>
      </c>
      <c r="BB420" s="5" t="e">
        <f t="shared" si="213"/>
        <v>#N/A</v>
      </c>
      <c r="BZ420">
        <v>418</v>
      </c>
      <c r="CA420" s="8">
        <v>0</v>
      </c>
      <c r="CB420" s="8">
        <f t="shared" si="218"/>
        <v>7679.5</v>
      </c>
      <c r="CC420" s="8">
        <v>0</v>
      </c>
      <c r="CD420" s="33">
        <f t="shared" si="219"/>
        <v>6102</v>
      </c>
      <c r="CE420" s="8">
        <v>0</v>
      </c>
      <c r="CF420" s="8">
        <f t="shared" si="220"/>
        <v>5547</v>
      </c>
      <c r="CG420" s="8">
        <v>0</v>
      </c>
      <c r="CH420" s="8">
        <f t="shared" si="221"/>
        <v>6045</v>
      </c>
      <c r="CI420">
        <f t="shared" si="222"/>
        <v>25373.5</v>
      </c>
      <c r="CJ420" s="34">
        <f t="shared" si="214"/>
        <v>0</v>
      </c>
    </row>
    <row r="421" spans="1:88" x14ac:dyDescent="0.25">
      <c r="A421" s="1">
        <v>41527</v>
      </c>
      <c r="B421">
        <v>7205</v>
      </c>
      <c r="C421">
        <v>1807.5</v>
      </c>
      <c r="D421" s="2">
        <v>1877</v>
      </c>
      <c r="E421">
        <v>2141</v>
      </c>
      <c r="F421" s="26">
        <v>2141</v>
      </c>
      <c r="G421" s="2">
        <f t="shared" si="193"/>
        <v>5397.5</v>
      </c>
      <c r="H421" s="2">
        <f>_xlfn.AGGREGATE(1,6,$G$3:G421)</f>
        <v>5736.1420047732699</v>
      </c>
      <c r="I421" s="2">
        <f>_xlfn.AGGREGATE(8,6,$G$3:G421)</f>
        <v>362.08128620233589</v>
      </c>
      <c r="J421" s="2">
        <f t="shared" si="196"/>
        <v>-0.93526513983943438</v>
      </c>
      <c r="K421" s="2"/>
      <c r="L421" s="2">
        <f t="shared" si="197"/>
        <v>5328</v>
      </c>
      <c r="M421" s="2">
        <f>_xlfn.AGGREGATE(1,6,$L$3:L421)</f>
        <v>5776.1002386634846</v>
      </c>
      <c r="N421" s="2">
        <f>_xlfn.AGGREGATE(8,6,$L$3:L421)</f>
        <v>409.0523696128185</v>
      </c>
      <c r="O421" s="2">
        <f t="shared" si="198"/>
        <v>-1.0954593395648242</v>
      </c>
      <c r="P421" s="2"/>
      <c r="Q421" s="2">
        <f t="shared" si="199"/>
        <v>5064</v>
      </c>
      <c r="R421" s="2">
        <f>_xlfn.AGGREGATE(1,6,$Q$3:Q421)</f>
        <v>5618.850835322196</v>
      </c>
      <c r="S421" s="2">
        <f>_xlfn.AGGREGATE(8,6,$Q$3:Q421)</f>
        <v>442.27239552449765</v>
      </c>
      <c r="T421" s="2">
        <f t="shared" si="200"/>
        <v>-1.2545454813298709</v>
      </c>
      <c r="V421" s="2">
        <f t="shared" si="201"/>
        <v>-69.5</v>
      </c>
      <c r="W421" s="2">
        <f>_xlfn.AGGREGATE(1,6,$V$3:V421)</f>
        <v>39.9582338902148</v>
      </c>
      <c r="X421" s="2">
        <f>_xlfn.AGGREGATE(8,6,$V$3:V421)</f>
        <v>78.667604075691372</v>
      </c>
      <c r="Y421" s="2">
        <f t="shared" si="202"/>
        <v>-1.3914016471748358</v>
      </c>
      <c r="AA421" s="2">
        <f t="shared" si="203"/>
        <v>-333.5</v>
      </c>
      <c r="AB421" s="2">
        <f>_xlfn.AGGREGATE(1,6,$AA$3:AA421)</f>
        <v>-117.29116945107398</v>
      </c>
      <c r="AC421" s="2">
        <f>_xlfn.AGGREGATE(8,6,$AA$3:AA421)</f>
        <v>150.06459609375008</v>
      </c>
      <c r="AD421" s="2">
        <f t="shared" si="215"/>
        <v>-1.4407717488131146</v>
      </c>
      <c r="AF421" s="2">
        <f t="shared" si="204"/>
        <v>-264</v>
      </c>
      <c r="AG421" s="2">
        <f>_xlfn.AGGREGATE(1,6,$AF$3:AF421)</f>
        <v>-157.24940334128877</v>
      </c>
      <c r="AH421" s="2">
        <f>_xlfn.AGGREGATE(8,6,$AF$3:AF421)</f>
        <v>88.113545310501294</v>
      </c>
      <c r="AI421" s="2">
        <f t="shared" si="205"/>
        <v>-1.211511763401816</v>
      </c>
      <c r="AK421" s="25">
        <v>3.906828993544802</v>
      </c>
      <c r="AL421" s="4">
        <f t="shared" si="206"/>
        <v>-3.2852699607341296</v>
      </c>
      <c r="AM421" s="4">
        <f t="shared" si="207"/>
        <v>-1.896908256148516</v>
      </c>
      <c r="AN421" s="4">
        <f t="shared" si="208"/>
        <v>1.2753492233378438</v>
      </c>
      <c r="AO421" s="2">
        <f t="shared" si="209"/>
        <v>3.906828993544802</v>
      </c>
      <c r="AP421" s="4">
        <f t="shared" si="224"/>
        <v>3.8957475559790939</v>
      </c>
      <c r="AQ421" s="4">
        <f t="shared" si="223"/>
        <v>3.9501465683309482</v>
      </c>
      <c r="AR421" s="4">
        <f t="shared" si="210"/>
        <v>5.4399012351854292E-2</v>
      </c>
      <c r="AU421" s="10" t="e">
        <f t="shared" si="194"/>
        <v>#N/A</v>
      </c>
      <c r="AV421" s="10" t="e">
        <f t="shared" si="195"/>
        <v>#N/A</v>
      </c>
      <c r="AX421" s="21">
        <f t="shared" si="216"/>
        <v>2015</v>
      </c>
      <c r="AY421" s="8">
        <f t="shared" si="217"/>
        <v>2015</v>
      </c>
      <c r="AZ421" s="44">
        <f t="shared" si="211"/>
        <v>0</v>
      </c>
      <c r="BA421" s="5" t="e">
        <f t="shared" si="212"/>
        <v>#N/A</v>
      </c>
      <c r="BB421" s="5" t="e">
        <f t="shared" si="213"/>
        <v>#N/A</v>
      </c>
      <c r="BZ421">
        <v>419</v>
      </c>
      <c r="CA421" s="8">
        <v>0</v>
      </c>
      <c r="CB421" s="8">
        <f t="shared" si="218"/>
        <v>7679.5</v>
      </c>
      <c r="CC421" s="8">
        <v>0</v>
      </c>
      <c r="CD421" s="33">
        <f t="shared" si="219"/>
        <v>6102</v>
      </c>
      <c r="CE421" s="8">
        <v>0</v>
      </c>
      <c r="CF421" s="8">
        <f t="shared" si="220"/>
        <v>5547</v>
      </c>
      <c r="CG421" s="8">
        <v>0</v>
      </c>
      <c r="CH421" s="8">
        <f t="shared" si="221"/>
        <v>6045</v>
      </c>
      <c r="CI421">
        <f t="shared" si="222"/>
        <v>25373.5</v>
      </c>
      <c r="CJ421" s="34">
        <f t="shared" si="214"/>
        <v>0</v>
      </c>
    </row>
    <row r="422" spans="1:88" x14ac:dyDescent="0.25">
      <c r="A422" s="1">
        <v>41528</v>
      </c>
      <c r="B422">
        <v>7190</v>
      </c>
      <c r="C422">
        <v>1805</v>
      </c>
      <c r="D422" s="2">
        <v>1881</v>
      </c>
      <c r="E422">
        <v>2139</v>
      </c>
      <c r="F422" s="26">
        <v>2139</v>
      </c>
      <c r="G422" s="2">
        <f t="shared" si="193"/>
        <v>5385</v>
      </c>
      <c r="H422" s="2">
        <f>_xlfn.AGGREGATE(1,6,$G$3:G422)</f>
        <v>5735.3059523809525</v>
      </c>
      <c r="I422" s="2">
        <f>_xlfn.AGGREGATE(8,6,$G$3:G422)</f>
        <v>362.05466753792541</v>
      </c>
      <c r="J422" s="2">
        <f t="shared" si="196"/>
        <v>-0.96754988621782578</v>
      </c>
      <c r="K422" s="2"/>
      <c r="L422" s="2">
        <f t="shared" si="197"/>
        <v>5309</v>
      </c>
      <c r="M422" s="2">
        <f>_xlfn.AGGREGATE(1,6,$L$3:L422)</f>
        <v>5774.9880952380954</v>
      </c>
      <c r="N422" s="2">
        <f>_xlfn.AGGREGATE(8,6,$L$3:L422)</f>
        <v>409.19884724234873</v>
      </c>
      <c r="O422" s="2">
        <f t="shared" si="198"/>
        <v>-1.1387815444213927</v>
      </c>
      <c r="P422" s="2"/>
      <c r="Q422" s="2">
        <f t="shared" si="199"/>
        <v>5051</v>
      </c>
      <c r="R422" s="2">
        <f>_xlfn.AGGREGATE(1,6,$Q$3:Q422)</f>
        <v>5617.4988095238095</v>
      </c>
      <c r="S422" s="2">
        <f>_xlfn.AGGREGATE(8,6,$Q$3:Q422)</f>
        <v>442.61164350123954</v>
      </c>
      <c r="T422" s="2">
        <f t="shared" si="200"/>
        <v>-1.2799003773207855</v>
      </c>
      <c r="V422" s="2">
        <f t="shared" si="201"/>
        <v>-76</v>
      </c>
      <c r="W422" s="2">
        <f>_xlfn.AGGREGATE(1,6,$V$3:V422)</f>
        <v>39.682142857142857</v>
      </c>
      <c r="X422" s="2">
        <f>_xlfn.AGGREGATE(8,6,$V$3:V422)</f>
        <v>78.776874719972596</v>
      </c>
      <c r="Y422" s="2">
        <f t="shared" si="202"/>
        <v>-1.4684784496510817</v>
      </c>
      <c r="AA422" s="2">
        <f t="shared" si="203"/>
        <v>-334</v>
      </c>
      <c r="AB422" s="2">
        <f>_xlfn.AGGREGATE(1,6,$AA$3:AA422)</f>
        <v>-117.80714285714286</v>
      </c>
      <c r="AC422" s="2">
        <f>_xlfn.AGGREGATE(8,6,$AA$3:AA422)</f>
        <v>150.25749627580925</v>
      </c>
      <c r="AD422" s="2">
        <f t="shared" si="215"/>
        <v>-1.4388157829145405</v>
      </c>
      <c r="AF422" s="2">
        <f t="shared" si="204"/>
        <v>-258</v>
      </c>
      <c r="AG422" s="2">
        <f>_xlfn.AGGREGATE(1,6,$AF$3:AF422)</f>
        <v>-157.48928571428573</v>
      </c>
      <c r="AH422" s="2">
        <f>_xlfn.AGGREGATE(8,6,$AF$3:AF422)</f>
        <v>88.145458811067542</v>
      </c>
      <c r="AI422" s="2">
        <f t="shared" si="205"/>
        <v>-1.1402823882413571</v>
      </c>
      <c r="AK422" s="25">
        <v>3.8589985484766833</v>
      </c>
      <c r="AL422" s="4">
        <f t="shared" si="206"/>
        <v>-3.3862318079600042</v>
      </c>
      <c r="AM422" s="4">
        <f t="shared" si="207"/>
        <v>-1.9397443463477964</v>
      </c>
      <c r="AN422" s="4">
        <f t="shared" si="208"/>
        <v>1.466977605831117</v>
      </c>
      <c r="AO422" s="2">
        <f t="shared" si="209"/>
        <v>3.8589985484766833</v>
      </c>
      <c r="AP422" s="4">
        <f t="shared" si="224"/>
        <v>3.8933766522692612</v>
      </c>
      <c r="AQ422" s="4">
        <f t="shared" si="223"/>
        <v>3.9387530658491654</v>
      </c>
      <c r="AR422" s="4">
        <f t="shared" si="210"/>
        <v>4.5376413579904185E-2</v>
      </c>
      <c r="AU422" s="10" t="e">
        <f t="shared" si="194"/>
        <v>#N/A</v>
      </c>
      <c r="AV422" s="10" t="e">
        <f t="shared" si="195"/>
        <v>#N/A</v>
      </c>
      <c r="AX422" s="21">
        <f t="shared" si="216"/>
        <v>2015</v>
      </c>
      <c r="AY422" s="8">
        <f t="shared" si="217"/>
        <v>2015</v>
      </c>
      <c r="AZ422" s="44">
        <f t="shared" si="211"/>
        <v>0</v>
      </c>
      <c r="BA422" s="5" t="e">
        <f t="shared" si="212"/>
        <v>#N/A</v>
      </c>
      <c r="BB422" s="5" t="e">
        <f t="shared" si="213"/>
        <v>#N/A</v>
      </c>
      <c r="BZ422">
        <v>420</v>
      </c>
      <c r="CA422" s="8">
        <v>0</v>
      </c>
      <c r="CB422" s="8">
        <f t="shared" si="218"/>
        <v>7679.5</v>
      </c>
      <c r="CC422" s="8">
        <v>0</v>
      </c>
      <c r="CD422" s="33">
        <f t="shared" si="219"/>
        <v>6102</v>
      </c>
      <c r="CE422" s="8">
        <v>0</v>
      </c>
      <c r="CF422" s="8">
        <f t="shared" si="220"/>
        <v>5547</v>
      </c>
      <c r="CG422" s="8">
        <v>0</v>
      </c>
      <c r="CH422" s="8">
        <f t="shared" si="221"/>
        <v>6045</v>
      </c>
      <c r="CI422">
        <f t="shared" si="222"/>
        <v>25373.5</v>
      </c>
      <c r="CJ422" s="34">
        <f t="shared" si="214"/>
        <v>0</v>
      </c>
    </row>
    <row r="423" spans="1:88" x14ac:dyDescent="0.25">
      <c r="A423" s="1">
        <v>41529</v>
      </c>
      <c r="B423">
        <v>7076</v>
      </c>
      <c r="C423">
        <v>1792</v>
      </c>
      <c r="D423" s="2">
        <v>1866</v>
      </c>
      <c r="E423">
        <v>2103</v>
      </c>
      <c r="F423" s="26">
        <v>2103</v>
      </c>
      <c r="G423" s="2">
        <f t="shared" si="193"/>
        <v>5284</v>
      </c>
      <c r="H423" s="2">
        <f>_xlfn.AGGREGATE(1,6,$G$3:G423)</f>
        <v>5734.2339667458436</v>
      </c>
      <c r="I423" s="2">
        <f>_xlfn.AGGREGATE(8,6,$G$3:G423)</f>
        <v>362.29113182985145</v>
      </c>
      <c r="J423" s="2">
        <f t="shared" si="196"/>
        <v>-1.2427407882489769</v>
      </c>
      <c r="K423" s="2"/>
      <c r="L423" s="2">
        <f t="shared" si="197"/>
        <v>5210</v>
      </c>
      <c r="M423" s="2">
        <f>_xlfn.AGGREGATE(1,6,$L$3:L423)</f>
        <v>5773.6460807600952</v>
      </c>
      <c r="N423" s="2">
        <f>_xlfn.AGGREGATE(8,6,$L$3:L423)</f>
        <v>409.63689932654421</v>
      </c>
      <c r="O423" s="2">
        <f t="shared" si="198"/>
        <v>-1.3759651088238067</v>
      </c>
      <c r="P423" s="2"/>
      <c r="Q423" s="2">
        <f t="shared" si="199"/>
        <v>4973</v>
      </c>
      <c r="R423" s="2">
        <f>_xlfn.AGGREGATE(1,6,$Q$3:Q423)</f>
        <v>5615.9679334916864</v>
      </c>
      <c r="S423" s="2">
        <f>_xlfn.AGGREGATE(8,6,$Q$3:Q423)</f>
        <v>443.19751630740222</v>
      </c>
      <c r="T423" s="2">
        <f t="shared" si="200"/>
        <v>-1.4507480521297038</v>
      </c>
      <c r="V423" s="2">
        <f t="shared" si="201"/>
        <v>-74</v>
      </c>
      <c r="W423" s="2">
        <f>_xlfn.AGGREGATE(1,6,$V$3:V423)</f>
        <v>39.412114014251785</v>
      </c>
      <c r="X423" s="2">
        <f>_xlfn.AGGREGATE(8,6,$V$3:V423)</f>
        <v>78.877626260616935</v>
      </c>
      <c r="Y423" s="2">
        <f t="shared" si="202"/>
        <v>-1.4378236185699935</v>
      </c>
      <c r="AA423" s="2">
        <f t="shared" si="203"/>
        <v>-311</v>
      </c>
      <c r="AB423" s="2">
        <f>_xlfn.AGGREGATE(1,6,$AA$3:AA423)</f>
        <v>-118.26603325415677</v>
      </c>
      <c r="AC423" s="2">
        <f>_xlfn.AGGREGATE(8,6,$AA$3:AA423)</f>
        <v>150.37330589750701</v>
      </c>
      <c r="AD423" s="2">
        <f t="shared" si="215"/>
        <v>-1.2817033288954147</v>
      </c>
      <c r="AF423" s="2">
        <f t="shared" si="204"/>
        <v>-237</v>
      </c>
      <c r="AG423" s="2">
        <f>_xlfn.AGGREGATE(1,6,$AF$3:AF423)</f>
        <v>-157.67814726840854</v>
      </c>
      <c r="AH423" s="2">
        <f>_xlfn.AGGREGATE(8,6,$AF$3:AF423)</f>
        <v>88.125748782450771</v>
      </c>
      <c r="AI423" s="2">
        <f t="shared" si="205"/>
        <v>-0.90009848231085321</v>
      </c>
      <c r="AK423" s="25">
        <v>3.6325498633359716</v>
      </c>
      <c r="AL423" s="4">
        <f t="shared" si="206"/>
        <v>-4.0694539492024875</v>
      </c>
      <c r="AM423" s="4">
        <f t="shared" si="207"/>
        <v>-1.4767861592164313</v>
      </c>
      <c r="AN423" s="4">
        <f t="shared" si="208"/>
        <v>1.9136902450829467</v>
      </c>
      <c r="AO423" s="2">
        <f t="shared" si="209"/>
        <v>3.6325498633359716</v>
      </c>
      <c r="AP423" s="4">
        <f t="shared" si="224"/>
        <v>3.8765491174993718</v>
      </c>
      <c r="AQ423" s="4">
        <f t="shared" si="223"/>
        <v>3.900477665535016</v>
      </c>
      <c r="AR423" s="4">
        <f t="shared" si="210"/>
        <v>2.3928548035644148E-2</v>
      </c>
      <c r="AU423" s="10" t="e">
        <f t="shared" si="194"/>
        <v>#N/A</v>
      </c>
      <c r="AV423" s="10" t="e">
        <f t="shared" si="195"/>
        <v>#N/A</v>
      </c>
      <c r="AX423" s="21">
        <f t="shared" si="216"/>
        <v>2015</v>
      </c>
      <c r="AY423" s="8">
        <f t="shared" si="217"/>
        <v>2015</v>
      </c>
      <c r="AZ423" s="44">
        <f t="shared" si="211"/>
        <v>0</v>
      </c>
      <c r="BA423" s="5" t="e">
        <f t="shared" si="212"/>
        <v>#N/A</v>
      </c>
      <c r="BB423" s="5" t="e">
        <f t="shared" si="213"/>
        <v>#N/A</v>
      </c>
      <c r="BZ423">
        <v>421</v>
      </c>
      <c r="CA423" s="8">
        <v>0</v>
      </c>
      <c r="CB423" s="8">
        <f t="shared" si="218"/>
        <v>7679.5</v>
      </c>
      <c r="CC423" s="8">
        <v>0</v>
      </c>
      <c r="CD423" s="33">
        <f t="shared" si="219"/>
        <v>6102</v>
      </c>
      <c r="CE423" s="8">
        <v>0</v>
      </c>
      <c r="CF423" s="8">
        <f t="shared" si="220"/>
        <v>5547</v>
      </c>
      <c r="CG423" s="8">
        <v>0</v>
      </c>
      <c r="CH423" s="8">
        <f t="shared" si="221"/>
        <v>6045</v>
      </c>
      <c r="CI423">
        <f t="shared" si="222"/>
        <v>25373.5</v>
      </c>
      <c r="CJ423" s="34">
        <f t="shared" si="214"/>
        <v>0</v>
      </c>
    </row>
    <row r="424" spans="1:88" x14ac:dyDescent="0.25">
      <c r="A424" s="1">
        <v>41530</v>
      </c>
      <c r="B424">
        <v>7059.5</v>
      </c>
      <c r="C424">
        <v>1795</v>
      </c>
      <c r="D424" s="2">
        <v>1872</v>
      </c>
      <c r="E424">
        <v>2088</v>
      </c>
      <c r="F424" s="26">
        <v>2088</v>
      </c>
      <c r="G424" s="2">
        <f t="shared" si="193"/>
        <v>5264.5</v>
      </c>
      <c r="H424" s="2">
        <f>_xlfn.AGGREGATE(1,6,$G$3:G424)</f>
        <v>5733.1208530805688</v>
      </c>
      <c r="I424" s="2">
        <f>_xlfn.AGGREGATE(8,6,$G$3:G424)</f>
        <v>362.58166251764453</v>
      </c>
      <c r="J424" s="2">
        <f t="shared" si="196"/>
        <v>-1.2924560217045287</v>
      </c>
      <c r="K424" s="2"/>
      <c r="L424" s="2">
        <f t="shared" si="197"/>
        <v>5187.5</v>
      </c>
      <c r="M424" s="2">
        <f>_xlfn.AGGREGATE(1,6,$L$3:L424)</f>
        <v>5772.2571090047395</v>
      </c>
      <c r="N424" s="2">
        <f>_xlfn.AGGREGATE(8,6,$L$3:L424)</f>
        <v>410.14261471400215</v>
      </c>
      <c r="O424" s="2">
        <f t="shared" si="198"/>
        <v>-1.4257409204173976</v>
      </c>
      <c r="P424" s="2"/>
      <c r="Q424" s="2">
        <f t="shared" si="199"/>
        <v>4971.5</v>
      </c>
      <c r="R424" s="2">
        <f>_xlfn.AGGREGATE(1,6,$Q$3:Q424)</f>
        <v>5614.4407582938393</v>
      </c>
      <c r="S424" s="2">
        <f>_xlfn.AGGREGATE(8,6,$Q$3:Q424)</f>
        <v>443.77974473157531</v>
      </c>
      <c r="T424" s="2">
        <f t="shared" si="200"/>
        <v>-1.4487834695626511</v>
      </c>
      <c r="V424" s="2">
        <f t="shared" si="201"/>
        <v>-77</v>
      </c>
      <c r="W424" s="2">
        <f>_xlfn.AGGREGATE(1,6,$V$3:V424)</f>
        <v>39.136255924170619</v>
      </c>
      <c r="X424" s="2">
        <f>_xlfn.AGGREGATE(8,6,$V$3:V424)</f>
        <v>78.987174483591502</v>
      </c>
      <c r="Y424" s="2">
        <f t="shared" si="202"/>
        <v>-1.4703178925370515</v>
      </c>
      <c r="AA424" s="2">
        <f t="shared" si="203"/>
        <v>-293</v>
      </c>
      <c r="AB424" s="2">
        <f>_xlfn.AGGREGATE(1,6,$AA$3:AA424)</f>
        <v>-118.68009478672985</v>
      </c>
      <c r="AC424" s="2">
        <f>_xlfn.AGGREGATE(8,6,$AA$3:AA424)</f>
        <v>150.43512570055165</v>
      </c>
      <c r="AD424" s="2">
        <f t="shared" si="215"/>
        <v>-1.1587712936157097</v>
      </c>
      <c r="AF424" s="2">
        <f t="shared" si="204"/>
        <v>-216</v>
      </c>
      <c r="AG424" s="2">
        <f>_xlfn.AGGREGATE(1,6,$AF$3:AF424)</f>
        <v>-157.81635071090048</v>
      </c>
      <c r="AH424" s="2">
        <f>_xlfn.AGGREGATE(8,6,$AF$3:AF424)</f>
        <v>88.066938096738781</v>
      </c>
      <c r="AI424" s="2">
        <f t="shared" si="205"/>
        <v>-0.66067528344390258</v>
      </c>
      <c r="AK424" s="25">
        <v>3.2682300466222634</v>
      </c>
      <c r="AL424" s="4">
        <f t="shared" si="206"/>
        <v>-4.1669804116845768</v>
      </c>
      <c r="AM424" s="4">
        <f t="shared" si="207"/>
        <v>-1.3366331644482325</v>
      </c>
      <c r="AN424" s="4">
        <f t="shared" si="208"/>
        <v>2.2353835295105466</v>
      </c>
      <c r="AO424" s="2">
        <f t="shared" si="209"/>
        <v>3.2682300466222634</v>
      </c>
      <c r="AP424" s="4">
        <f t="shared" si="224"/>
        <v>3.8373027258298809</v>
      </c>
      <c r="AQ424" s="4">
        <f t="shared" si="223"/>
        <v>3.8214467131709222</v>
      </c>
      <c r="AR424" s="4">
        <f t="shared" si="210"/>
        <v>-1.585601265895864E-2</v>
      </c>
      <c r="AU424" s="10" t="e">
        <f t="shared" si="194"/>
        <v>#N/A</v>
      </c>
      <c r="AV424" s="10" t="e">
        <f t="shared" si="195"/>
        <v>#N/A</v>
      </c>
      <c r="AX424" s="21">
        <f t="shared" si="216"/>
        <v>2015</v>
      </c>
      <c r="AY424" s="8">
        <f t="shared" si="217"/>
        <v>2015</v>
      </c>
      <c r="AZ424" s="44">
        <f t="shared" si="211"/>
        <v>0</v>
      </c>
      <c r="BA424" s="5" t="e">
        <f t="shared" si="212"/>
        <v>#N/A</v>
      </c>
      <c r="BB424" s="5" t="e">
        <f t="shared" si="213"/>
        <v>#N/A</v>
      </c>
      <c r="BZ424">
        <v>422</v>
      </c>
      <c r="CA424" s="8">
        <v>0</v>
      </c>
      <c r="CB424" s="8">
        <f t="shared" si="218"/>
        <v>7679.5</v>
      </c>
      <c r="CC424" s="8">
        <v>0</v>
      </c>
      <c r="CD424" s="33">
        <f t="shared" si="219"/>
        <v>6102</v>
      </c>
      <c r="CE424" s="8">
        <v>0</v>
      </c>
      <c r="CF424" s="8">
        <f t="shared" si="220"/>
        <v>5547</v>
      </c>
      <c r="CG424" s="8">
        <v>0</v>
      </c>
      <c r="CH424" s="8">
        <f t="shared" si="221"/>
        <v>6045</v>
      </c>
      <c r="CI424">
        <f t="shared" si="222"/>
        <v>25373.5</v>
      </c>
      <c r="CJ424" s="34">
        <f t="shared" si="214"/>
        <v>0</v>
      </c>
    </row>
    <row r="425" spans="1:88" x14ac:dyDescent="0.25">
      <c r="A425" s="1">
        <v>41533</v>
      </c>
      <c r="B425">
        <v>7084.5</v>
      </c>
      <c r="C425">
        <v>1785</v>
      </c>
      <c r="D425" s="2">
        <v>1865</v>
      </c>
      <c r="E425">
        <v>2063</v>
      </c>
      <c r="F425" s="26">
        <v>2063</v>
      </c>
      <c r="G425" s="2">
        <f t="shared" si="193"/>
        <v>5299.5</v>
      </c>
      <c r="H425" s="2">
        <f>_xlfn.AGGREGATE(1,6,$G$3:G425)</f>
        <v>5732.0957446808507</v>
      </c>
      <c r="I425" s="2">
        <f>_xlfn.AGGREGATE(8,6,$G$3:G425)</f>
        <v>362.7645606605667</v>
      </c>
      <c r="J425" s="2">
        <f t="shared" si="196"/>
        <v>-1.1924972601875075</v>
      </c>
      <c r="K425" s="2"/>
      <c r="L425" s="2">
        <f t="shared" si="197"/>
        <v>5219.5</v>
      </c>
      <c r="M425" s="2">
        <f>_xlfn.AGGREGATE(1,6,$L$3:L425)</f>
        <v>5770.9503546099295</v>
      </c>
      <c r="N425" s="2">
        <f>_xlfn.AGGREGATE(8,6,$L$3:L425)</f>
        <v>410.53611112795346</v>
      </c>
      <c r="O425" s="2">
        <f t="shared" si="198"/>
        <v>-1.3432444544155013</v>
      </c>
      <c r="P425" s="2"/>
      <c r="Q425" s="2">
        <f t="shared" si="199"/>
        <v>5021.5</v>
      </c>
      <c r="R425" s="2">
        <f>_xlfn.AGGREGATE(1,6,$Q$3:Q425)</f>
        <v>5613.0390070921985</v>
      </c>
      <c r="S425" s="2">
        <f>_xlfn.AGGREGATE(8,6,$Q$3:Q425)</f>
        <v>444.18923001352351</v>
      </c>
      <c r="T425" s="2">
        <f t="shared" si="200"/>
        <v>-1.3317274871211733</v>
      </c>
      <c r="V425" s="2">
        <f t="shared" si="201"/>
        <v>-80</v>
      </c>
      <c r="W425" s="2">
        <f>_xlfn.AGGREGATE(1,6,$V$3:V425)</f>
        <v>38.854609929078016</v>
      </c>
      <c r="X425" s="2">
        <f>_xlfn.AGGREGATE(8,6,$V$3:V425)</f>
        <v>79.105621234523241</v>
      </c>
      <c r="Y425" s="2">
        <f t="shared" si="202"/>
        <v>-1.5024799511618971</v>
      </c>
      <c r="AA425" s="2">
        <f t="shared" si="203"/>
        <v>-278</v>
      </c>
      <c r="AB425" s="2">
        <f>_xlfn.AGGREGATE(1,6,$AA$3:AA425)</f>
        <v>-119.05673758865248</v>
      </c>
      <c r="AC425" s="2">
        <f>_xlfn.AGGREGATE(8,6,$AA$3:AA425)</f>
        <v>150.45627718208965</v>
      </c>
      <c r="AD425" s="2">
        <f t="shared" si="215"/>
        <v>-1.0564083160118769</v>
      </c>
      <c r="AF425" s="2">
        <f t="shared" si="204"/>
        <v>-198</v>
      </c>
      <c r="AG425" s="2">
        <f>_xlfn.AGGREGATE(1,6,$AF$3:AF425)</f>
        <v>-157.91134751773049</v>
      </c>
      <c r="AH425" s="2">
        <f>_xlfn.AGGREGATE(8,6,$AF$3:AF425)</f>
        <v>87.984422991804323</v>
      </c>
      <c r="AI425" s="2">
        <f t="shared" si="205"/>
        <v>-0.45563352147008723</v>
      </c>
      <c r="AK425" s="25">
        <v>2.8437693246031372</v>
      </c>
      <c r="AL425" s="4">
        <f t="shared" si="206"/>
        <v>-3.8674692017241821</v>
      </c>
      <c r="AM425" s="4">
        <f t="shared" si="207"/>
        <v>-1.3663910069862666</v>
      </c>
      <c r="AN425" s="4">
        <f t="shared" si="208"/>
        <v>2.3900908841073112</v>
      </c>
      <c r="AO425" s="2">
        <f t="shared" si="209"/>
        <v>2.8437693246031372</v>
      </c>
      <c r="AP425" s="4">
        <f t="shared" si="224"/>
        <v>3.7732037967184779</v>
      </c>
      <c r="AQ425" s="4">
        <f t="shared" si="223"/>
        <v>3.6992370395999492</v>
      </c>
      <c r="AR425" s="4">
        <f t="shared" si="210"/>
        <v>-7.3966757118528736E-2</v>
      </c>
      <c r="AU425" s="10" t="e">
        <f t="shared" si="194"/>
        <v>#N/A</v>
      </c>
      <c r="AV425" s="10" t="e">
        <f t="shared" si="195"/>
        <v>#N/A</v>
      </c>
      <c r="AX425" s="21">
        <f t="shared" si="216"/>
        <v>2015</v>
      </c>
      <c r="AY425" s="8">
        <f t="shared" si="217"/>
        <v>2015</v>
      </c>
      <c r="AZ425" s="44">
        <f t="shared" si="211"/>
        <v>0</v>
      </c>
      <c r="BA425" s="5" t="e">
        <f t="shared" si="212"/>
        <v>#N/A</v>
      </c>
      <c r="BB425" s="5" t="e">
        <f t="shared" si="213"/>
        <v>#N/A</v>
      </c>
      <c r="BZ425">
        <v>423</v>
      </c>
      <c r="CA425" s="8">
        <v>0</v>
      </c>
      <c r="CB425" s="8">
        <f t="shared" si="218"/>
        <v>7679.5</v>
      </c>
      <c r="CC425" s="8">
        <v>0</v>
      </c>
      <c r="CD425" s="33">
        <f t="shared" si="219"/>
        <v>6102</v>
      </c>
      <c r="CE425" s="8">
        <v>0</v>
      </c>
      <c r="CF425" s="8">
        <f t="shared" si="220"/>
        <v>5547</v>
      </c>
      <c r="CG425" s="8">
        <v>0</v>
      </c>
      <c r="CH425" s="8">
        <f t="shared" si="221"/>
        <v>6045</v>
      </c>
      <c r="CI425">
        <f t="shared" si="222"/>
        <v>25373.5</v>
      </c>
      <c r="CJ425" s="34">
        <f t="shared" si="214"/>
        <v>0</v>
      </c>
    </row>
    <row r="426" spans="1:88" x14ac:dyDescent="0.25">
      <c r="A426" s="1">
        <v>41534</v>
      </c>
      <c r="B426">
        <v>7085</v>
      </c>
      <c r="C426">
        <v>1777</v>
      </c>
      <c r="D426" s="2">
        <v>1861.5</v>
      </c>
      <c r="E426">
        <v>2044</v>
      </c>
      <c r="F426" s="26">
        <v>2044</v>
      </c>
      <c r="G426" s="2">
        <f t="shared" si="193"/>
        <v>5308</v>
      </c>
      <c r="H426" s="2">
        <f>_xlfn.AGGREGATE(1,6,$G$3:G426)</f>
        <v>5731.0955188679245</v>
      </c>
      <c r="I426" s="2">
        <f>_xlfn.AGGREGATE(8,6,$G$3:G426)</f>
        <v>362.92002506167734</v>
      </c>
      <c r="J426" s="2">
        <f t="shared" si="196"/>
        <v>-1.1658092407439367</v>
      </c>
      <c r="K426" s="2"/>
      <c r="L426" s="2">
        <f t="shared" si="197"/>
        <v>5223.5</v>
      </c>
      <c r="M426" s="2">
        <f>_xlfn.AGGREGATE(1,6,$L$3:L426)</f>
        <v>5769.6591981132078</v>
      </c>
      <c r="N426" s="2">
        <f>_xlfn.AGGREGATE(8,6,$L$3:L426)</f>
        <v>410.91066641819327</v>
      </c>
      <c r="O426" s="2">
        <f t="shared" si="198"/>
        <v>-1.3291433947771241</v>
      </c>
      <c r="P426" s="2"/>
      <c r="Q426" s="2">
        <f t="shared" si="199"/>
        <v>5041</v>
      </c>
      <c r="R426" s="2">
        <f>_xlfn.AGGREGATE(1,6,$Q$3:Q426)</f>
        <v>5611.6898584905657</v>
      </c>
      <c r="S426" s="2">
        <f>_xlfn.AGGREGATE(8,6,$Q$3:Q426)</f>
        <v>444.53197600618262</v>
      </c>
      <c r="T426" s="2">
        <f t="shared" si="200"/>
        <v>-1.2837993424406178</v>
      </c>
      <c r="V426" s="2">
        <f t="shared" si="201"/>
        <v>-84.5</v>
      </c>
      <c r="W426" s="2">
        <f>_xlfn.AGGREGATE(1,6,$V$3:V426)</f>
        <v>38.563679245283019</v>
      </c>
      <c r="X426" s="2">
        <f>_xlfn.AGGREGATE(8,6,$V$3:V426)</f>
        <v>79.238523373818339</v>
      </c>
      <c r="Y426" s="2">
        <f t="shared" si="202"/>
        <v>-1.5530789066413271</v>
      </c>
      <c r="AA426" s="2">
        <f t="shared" si="203"/>
        <v>-267</v>
      </c>
      <c r="AB426" s="2">
        <f>_xlfn.AGGREGATE(1,6,$AA$3:AA426)</f>
        <v>-119.40566037735849</v>
      </c>
      <c r="AC426" s="2">
        <f>_xlfn.AGGREGATE(8,6,$AA$3:AA426)</f>
        <v>150.44999503388485</v>
      </c>
      <c r="AD426" s="2">
        <f t="shared" si="215"/>
        <v>-0.98101923891323373</v>
      </c>
      <c r="AF426" s="2">
        <f t="shared" si="204"/>
        <v>-182.5</v>
      </c>
      <c r="AG426" s="2">
        <f>_xlfn.AGGREGATE(1,6,$AF$3:AF426)</f>
        <v>-157.96933962264151</v>
      </c>
      <c r="AH426" s="2">
        <f>_xlfn.AGGREGATE(8,6,$AF$3:AF426)</f>
        <v>87.888700003146866</v>
      </c>
      <c r="AI426" s="2">
        <f t="shared" si="205"/>
        <v>-0.2791105156462681</v>
      </c>
      <c r="AK426" s="25">
        <v>2.5439290970001194</v>
      </c>
      <c r="AL426" s="4">
        <f t="shared" si="206"/>
        <v>-3.7787519779616785</v>
      </c>
      <c r="AM426" s="4">
        <f t="shared" si="207"/>
        <v>-1.3682889048106242</v>
      </c>
      <c r="AN426" s="4">
        <f t="shared" si="208"/>
        <v>2.6031117857721831</v>
      </c>
      <c r="AO426" s="2">
        <f t="shared" si="209"/>
        <v>2.5439290970001194</v>
      </c>
      <c r="AP426" s="4">
        <f t="shared" si="224"/>
        <v>3.6938957515753583</v>
      </c>
      <c r="AQ426" s="4">
        <f t="shared" si="223"/>
        <v>3.5548235467749705</v>
      </c>
      <c r="AR426" s="4">
        <f t="shared" si="210"/>
        <v>-0.13907220480038784</v>
      </c>
      <c r="AU426" s="10" t="e">
        <f t="shared" si="194"/>
        <v>#N/A</v>
      </c>
      <c r="AV426" s="10" t="e">
        <f t="shared" si="195"/>
        <v>#N/A</v>
      </c>
      <c r="AX426" s="21">
        <f t="shared" si="216"/>
        <v>2015</v>
      </c>
      <c r="AY426" s="8">
        <f t="shared" si="217"/>
        <v>2015</v>
      </c>
      <c r="AZ426" s="44">
        <f t="shared" si="211"/>
        <v>0</v>
      </c>
      <c r="BA426" s="5" t="e">
        <f t="shared" si="212"/>
        <v>#N/A</v>
      </c>
      <c r="BB426" s="5" t="e">
        <f t="shared" si="213"/>
        <v>#N/A</v>
      </c>
      <c r="BZ426">
        <v>424</v>
      </c>
      <c r="CA426" s="8">
        <v>0</v>
      </c>
      <c r="CB426" s="8">
        <f t="shared" si="218"/>
        <v>7679.5</v>
      </c>
      <c r="CC426" s="8">
        <v>0</v>
      </c>
      <c r="CD426" s="33">
        <f t="shared" si="219"/>
        <v>6102</v>
      </c>
      <c r="CE426" s="8">
        <v>0</v>
      </c>
      <c r="CF426" s="8">
        <f t="shared" si="220"/>
        <v>5547</v>
      </c>
      <c r="CG426" s="8">
        <v>0</v>
      </c>
      <c r="CH426" s="8">
        <f t="shared" si="221"/>
        <v>6045</v>
      </c>
      <c r="CI426">
        <f t="shared" si="222"/>
        <v>25373.5</v>
      </c>
      <c r="CJ426" s="34">
        <f t="shared" si="214"/>
        <v>0</v>
      </c>
    </row>
    <row r="427" spans="1:88" x14ac:dyDescent="0.25">
      <c r="A427" s="1">
        <v>41535</v>
      </c>
      <c r="B427">
        <v>7117.5</v>
      </c>
      <c r="C427">
        <v>1784</v>
      </c>
      <c r="D427" s="2">
        <v>1869.5</v>
      </c>
      <c r="E427">
        <v>2074</v>
      </c>
      <c r="F427" s="26">
        <v>2074</v>
      </c>
      <c r="G427" s="2">
        <f t="shared" si="193"/>
        <v>5333.5</v>
      </c>
      <c r="H427" s="2">
        <f>_xlfn.AGGREGATE(1,6,$G$3:G427)</f>
        <v>5730.16</v>
      </c>
      <c r="I427" s="2">
        <f>_xlfn.AGGREGATE(8,6,$G$3:G427)</f>
        <v>363.00429666878597</v>
      </c>
      <c r="J427" s="2">
        <f t="shared" si="196"/>
        <v>-1.0927143387559464</v>
      </c>
      <c r="K427" s="2"/>
      <c r="L427" s="2">
        <f t="shared" si="197"/>
        <v>5248</v>
      </c>
      <c r="M427" s="2">
        <f>_xlfn.AGGREGATE(1,6,$L$3:L427)</f>
        <v>5768.4317647058824</v>
      </c>
      <c r="N427" s="2">
        <f>_xlfn.AGGREGATE(8,6,$L$3:L427)</f>
        <v>411.20442932547053</v>
      </c>
      <c r="O427" s="2">
        <f t="shared" si="198"/>
        <v>-1.2656278181623328</v>
      </c>
      <c r="P427" s="2"/>
      <c r="Q427" s="2">
        <f t="shared" si="199"/>
        <v>5043.5</v>
      </c>
      <c r="R427" s="2">
        <f>_xlfn.AGGREGATE(1,6,$Q$3:Q427)</f>
        <v>5610.3529411764703</v>
      </c>
      <c r="S427" s="2">
        <f>_xlfn.AGGREGATE(8,6,$Q$3:Q427)</f>
        <v>444.8612723186817</v>
      </c>
      <c r="T427" s="2">
        <f t="shared" si="200"/>
        <v>-1.2742240703982846</v>
      </c>
      <c r="V427" s="2">
        <f t="shared" si="201"/>
        <v>-85.5</v>
      </c>
      <c r="W427" s="2">
        <f>_xlfn.AGGREGATE(1,6,$V$3:V427)</f>
        <v>38.271764705882354</v>
      </c>
      <c r="X427" s="2">
        <f>_xlfn.AGGREGATE(8,6,$V$3:V427)</f>
        <v>79.373174623590486</v>
      </c>
      <c r="Y427" s="2">
        <f t="shared" si="202"/>
        <v>-1.5593651796446626</v>
      </c>
      <c r="AA427" s="2">
        <f t="shared" si="203"/>
        <v>-290</v>
      </c>
      <c r="AB427" s="2">
        <f>_xlfn.AGGREGATE(1,6,$AA$3:AA427)</f>
        <v>-119.80705882352942</v>
      </c>
      <c r="AC427" s="2">
        <f>_xlfn.AGGREGATE(8,6,$AA$3:AA427)</f>
        <v>150.50002289484704</v>
      </c>
      <c r="AD427" s="2">
        <f t="shared" si="215"/>
        <v>-1.1308499354540484</v>
      </c>
      <c r="AF427" s="2">
        <f t="shared" si="204"/>
        <v>-204.5</v>
      </c>
      <c r="AG427" s="2">
        <f>_xlfn.AGGREGATE(1,6,$AF$3:AF427)</f>
        <v>-158.07882352941178</v>
      </c>
      <c r="AH427" s="2">
        <f>_xlfn.AGGREGATE(8,6,$AF$3:AF427)</f>
        <v>87.814183624712584</v>
      </c>
      <c r="AI427" s="2">
        <f t="shared" si="205"/>
        <v>-0.52862959666033293</v>
      </c>
      <c r="AK427" s="25">
        <v>2.9337036025126659</v>
      </c>
      <c r="AL427" s="4">
        <f t="shared" si="206"/>
        <v>-3.6325662273165635</v>
      </c>
      <c r="AM427" s="4">
        <f t="shared" si="207"/>
        <v>-1.5975007763427647</v>
      </c>
      <c r="AN427" s="4">
        <f t="shared" si="208"/>
        <v>2.296363401146662</v>
      </c>
      <c r="AO427" s="2">
        <f t="shared" si="209"/>
        <v>2.9337036025126659</v>
      </c>
      <c r="AP427" s="4">
        <f t="shared" si="224"/>
        <v>3.6448510967971202</v>
      </c>
      <c r="AQ427" s="4">
        <f t="shared" si="223"/>
        <v>3.4771835537421825</v>
      </c>
      <c r="AR427" s="4">
        <f t="shared" si="210"/>
        <v>-0.1676675430549377</v>
      </c>
      <c r="AU427" s="10" t="e">
        <f t="shared" si="194"/>
        <v>#N/A</v>
      </c>
      <c r="AV427" s="10" t="e">
        <f t="shared" si="195"/>
        <v>#N/A</v>
      </c>
      <c r="AX427" s="21">
        <f t="shared" si="216"/>
        <v>2015</v>
      </c>
      <c r="AY427" s="8">
        <f t="shared" si="217"/>
        <v>2015</v>
      </c>
      <c r="AZ427" s="44">
        <f t="shared" si="211"/>
        <v>0</v>
      </c>
      <c r="BA427" s="5" t="e">
        <f t="shared" si="212"/>
        <v>#N/A</v>
      </c>
      <c r="BB427" s="5" t="e">
        <f t="shared" si="213"/>
        <v>#N/A</v>
      </c>
      <c r="BZ427">
        <v>425</v>
      </c>
      <c r="CA427" s="8">
        <v>0</v>
      </c>
      <c r="CB427" s="8">
        <f t="shared" si="218"/>
        <v>7679.5</v>
      </c>
      <c r="CC427" s="8">
        <v>0</v>
      </c>
      <c r="CD427" s="33">
        <f t="shared" si="219"/>
        <v>6102</v>
      </c>
      <c r="CE427" s="8">
        <v>0</v>
      </c>
      <c r="CF427" s="8">
        <f t="shared" si="220"/>
        <v>5547</v>
      </c>
      <c r="CG427" s="8">
        <v>0</v>
      </c>
      <c r="CH427" s="8">
        <f t="shared" si="221"/>
        <v>6045</v>
      </c>
      <c r="CI427">
        <f t="shared" si="222"/>
        <v>25373.5</v>
      </c>
      <c r="CJ427" s="34">
        <f t="shared" si="214"/>
        <v>0</v>
      </c>
    </row>
    <row r="428" spans="1:88" x14ac:dyDescent="0.25">
      <c r="A428" s="1">
        <v>41536</v>
      </c>
      <c r="B428">
        <v>7330</v>
      </c>
      <c r="C428">
        <v>1831</v>
      </c>
      <c r="D428" s="2">
        <v>1912</v>
      </c>
      <c r="E428">
        <v>2118</v>
      </c>
      <c r="F428" s="26">
        <v>2118</v>
      </c>
      <c r="G428" s="2">
        <f t="shared" si="193"/>
        <v>5499</v>
      </c>
      <c r="H428" s="2">
        <f>_xlfn.AGGREGATE(1,6,$G$3:G428)</f>
        <v>5729.6173708920187</v>
      </c>
      <c r="I428" s="2">
        <f>_xlfn.AGGREGATE(8,6,$G$3:G428)</f>
        <v>362.75051326539642</v>
      </c>
      <c r="J428" s="2">
        <f t="shared" si="196"/>
        <v>-0.63574650471491922</v>
      </c>
      <c r="K428" s="2"/>
      <c r="L428" s="2">
        <f t="shared" si="197"/>
        <v>5418</v>
      </c>
      <c r="M428" s="2">
        <f>_xlfn.AGGREGATE(1,6,$L$3:L428)</f>
        <v>5767.609154929577</v>
      </c>
      <c r="N428" s="2">
        <f>_xlfn.AGGREGATE(8,6,$L$3:L428)</f>
        <v>411.07146808831322</v>
      </c>
      <c r="O428" s="2">
        <f t="shared" si="198"/>
        <v>-0.85048265829645986</v>
      </c>
      <c r="P428" s="2"/>
      <c r="Q428" s="2">
        <f t="shared" si="199"/>
        <v>5212</v>
      </c>
      <c r="R428" s="2">
        <f>_xlfn.AGGREGATE(1,6,$Q$3:Q428)</f>
        <v>5609.4178403755868</v>
      </c>
      <c r="S428" s="2">
        <f>_xlfn.AGGREGATE(8,6,$Q$3:Q428)</f>
        <v>444.75680963525707</v>
      </c>
      <c r="T428" s="2">
        <f t="shared" si="200"/>
        <v>-0.89356212601108298</v>
      </c>
      <c r="V428" s="2">
        <f t="shared" si="201"/>
        <v>-81</v>
      </c>
      <c r="W428" s="2">
        <f>_xlfn.AGGREGATE(1,6,$V$3:V428)</f>
        <v>37.991784037558688</v>
      </c>
      <c r="X428" s="2">
        <f>_xlfn.AGGREGATE(8,6,$V$3:V428)</f>
        <v>79.489793558140548</v>
      </c>
      <c r="Y428" s="2">
        <f t="shared" si="202"/>
        <v>-1.4969441825323844</v>
      </c>
      <c r="AA428" s="2">
        <f t="shared" si="203"/>
        <v>-287</v>
      </c>
      <c r="AB428" s="2">
        <f>_xlfn.AGGREGATE(1,6,$AA$3:AA428)</f>
        <v>-120.19953051643192</v>
      </c>
      <c r="AC428" s="2">
        <f>_xlfn.AGGREGATE(8,6,$AA$3:AA428)</f>
        <v>150.54086400997167</v>
      </c>
      <c r="AD428" s="2">
        <f t="shared" si="215"/>
        <v>-1.1080079191821257</v>
      </c>
      <c r="AF428" s="2">
        <f t="shared" si="204"/>
        <v>-206</v>
      </c>
      <c r="AG428" s="2">
        <f>_xlfn.AGGREGATE(1,6,$AF$3:AF428)</f>
        <v>-158.19131455399062</v>
      </c>
      <c r="AH428" s="2">
        <f>_xlfn.AGGREGATE(8,6,$AF$3:AF428)</f>
        <v>87.741707175573879</v>
      </c>
      <c r="AI428" s="2">
        <f t="shared" si="205"/>
        <v>-0.54487981810454988</v>
      </c>
      <c r="AK428" s="25">
        <v>2.5464498632977586</v>
      </c>
      <c r="AL428" s="4">
        <f t="shared" si="206"/>
        <v>-2.379791289022462</v>
      </c>
      <c r="AM428" s="4">
        <f t="shared" si="207"/>
        <v>-1.9692055969995907</v>
      </c>
      <c r="AN428" s="4">
        <f t="shared" si="208"/>
        <v>1.8025470227242946</v>
      </c>
      <c r="AO428" s="2">
        <f t="shared" si="209"/>
        <v>2.5464498632977586</v>
      </c>
      <c r="AP428" s="4">
        <f t="shared" si="224"/>
        <v>3.5739865010874841</v>
      </c>
      <c r="AQ428" s="4">
        <f t="shared" si="223"/>
        <v>3.3608418424366295</v>
      </c>
      <c r="AR428" s="4">
        <f t="shared" si="210"/>
        <v>-0.21314465865085452</v>
      </c>
      <c r="AU428" s="10" t="e">
        <f t="shared" si="194"/>
        <v>#N/A</v>
      </c>
      <c r="AV428" s="10" t="e">
        <f t="shared" si="195"/>
        <v>#N/A</v>
      </c>
      <c r="AX428" s="21">
        <f t="shared" si="216"/>
        <v>2015</v>
      </c>
      <c r="AY428" s="8">
        <f t="shared" si="217"/>
        <v>2015</v>
      </c>
      <c r="AZ428" s="44">
        <f t="shared" si="211"/>
        <v>0</v>
      </c>
      <c r="BA428" s="5" t="e">
        <f t="shared" si="212"/>
        <v>#N/A</v>
      </c>
      <c r="BB428" s="5" t="e">
        <f t="shared" si="213"/>
        <v>#N/A</v>
      </c>
      <c r="BZ428">
        <v>426</v>
      </c>
      <c r="CA428" s="8">
        <v>0</v>
      </c>
      <c r="CB428" s="8">
        <f t="shared" si="218"/>
        <v>7679.5</v>
      </c>
      <c r="CC428" s="8">
        <v>0</v>
      </c>
      <c r="CD428" s="33">
        <f t="shared" si="219"/>
        <v>6102</v>
      </c>
      <c r="CE428" s="8">
        <v>0</v>
      </c>
      <c r="CF428" s="8">
        <f t="shared" si="220"/>
        <v>5547</v>
      </c>
      <c r="CG428" s="8">
        <v>0</v>
      </c>
      <c r="CH428" s="8">
        <f t="shared" si="221"/>
        <v>6045</v>
      </c>
      <c r="CI428">
        <f t="shared" si="222"/>
        <v>25373.5</v>
      </c>
      <c r="CJ428" s="34">
        <f t="shared" si="214"/>
        <v>0</v>
      </c>
    </row>
    <row r="429" spans="1:88" x14ac:dyDescent="0.25">
      <c r="A429" s="1">
        <v>41537</v>
      </c>
      <c r="B429">
        <v>7329</v>
      </c>
      <c r="C429">
        <v>1817</v>
      </c>
      <c r="D429" s="2">
        <v>1897</v>
      </c>
      <c r="E429">
        <v>2100</v>
      </c>
      <c r="F429" s="26">
        <v>2100</v>
      </c>
      <c r="G429" s="2">
        <f t="shared" si="193"/>
        <v>5512</v>
      </c>
      <c r="H429" s="2">
        <f>_xlfn.AGGREGATE(1,6,$G$3:G429)</f>
        <v>5729.1077283372369</v>
      </c>
      <c r="I429" s="2">
        <f>_xlfn.AGGREGATE(8,6,$G$3:G429)</f>
        <v>362.47815623274931</v>
      </c>
      <c r="J429" s="2">
        <f t="shared" si="196"/>
        <v>-0.59895396344333318</v>
      </c>
      <c r="K429" s="2"/>
      <c r="L429" s="2">
        <f t="shared" si="197"/>
        <v>5432</v>
      </c>
      <c r="M429" s="2">
        <f>_xlfn.AGGREGATE(1,6,$L$3:L429)</f>
        <v>5766.8231850117099</v>
      </c>
      <c r="N429" s="2">
        <f>_xlfn.AGGREGATE(8,6,$L$3:L429)</f>
        <v>410.91017960580268</v>
      </c>
      <c r="O429" s="2">
        <f t="shared" si="198"/>
        <v>-0.8148330258766403</v>
      </c>
      <c r="P429" s="2"/>
      <c r="Q429" s="2">
        <f t="shared" si="199"/>
        <v>5229</v>
      </c>
      <c r="R429" s="2">
        <f>_xlfn.AGGREGATE(1,6,$Q$3:Q429)</f>
        <v>5608.526932084309</v>
      </c>
      <c r="S429" s="2">
        <f>_xlfn.AGGREGATE(8,6,$Q$3:Q429)</f>
        <v>444.6161168588938</v>
      </c>
      <c r="T429" s="2">
        <f t="shared" si="200"/>
        <v>-0.85360588087893829</v>
      </c>
      <c r="V429" s="2">
        <f t="shared" si="201"/>
        <v>-80</v>
      </c>
      <c r="W429" s="2">
        <f>_xlfn.AGGREGATE(1,6,$V$3:V429)</f>
        <v>37.715456674473067</v>
      </c>
      <c r="X429" s="2">
        <f>_xlfn.AGGREGATE(8,6,$V$3:V429)</f>
        <v>79.601240943128914</v>
      </c>
      <c r="Y429" s="2">
        <f t="shared" si="202"/>
        <v>-1.4788143410801202</v>
      </c>
      <c r="AA429" s="2">
        <f t="shared" si="203"/>
        <v>-283</v>
      </c>
      <c r="AB429" s="2">
        <f>_xlfn.AGGREGATE(1,6,$AA$3:AA429)</f>
        <v>-120.5807962529274</v>
      </c>
      <c r="AC429" s="2">
        <f>_xlfn.AGGREGATE(8,6,$AA$3:AA429)</f>
        <v>150.57025842626089</v>
      </c>
      <c r="AD429" s="2">
        <f t="shared" si="215"/>
        <v>-1.0786937968006114</v>
      </c>
      <c r="AF429" s="2">
        <f t="shared" si="204"/>
        <v>-203</v>
      </c>
      <c r="AG429" s="2">
        <f>_xlfn.AGGREGATE(1,6,$AF$3:AF429)</f>
        <v>-158.29625292740047</v>
      </c>
      <c r="AH429" s="2">
        <f>_xlfn.AGGREGATE(8,6,$AF$3:AF429)</f>
        <v>87.665664838521906</v>
      </c>
      <c r="AI429" s="2">
        <f t="shared" si="205"/>
        <v>-0.50993450120914241</v>
      </c>
      <c r="AK429" s="25">
        <v>2.4422341788886923</v>
      </c>
      <c r="AL429" s="4">
        <f t="shared" si="206"/>
        <v>-2.2673928701989117</v>
      </c>
      <c r="AM429" s="4">
        <f t="shared" si="207"/>
        <v>-1.9585541744373984</v>
      </c>
      <c r="AN429" s="4">
        <f t="shared" si="208"/>
        <v>1.783712865747618</v>
      </c>
      <c r="AO429" s="2">
        <f t="shared" si="209"/>
        <v>2.4422341788886923</v>
      </c>
      <c r="AP429" s="4">
        <f t="shared" si="224"/>
        <v>3.5009702222359493</v>
      </c>
      <c r="AQ429" s="4">
        <f t="shared" si="223"/>
        <v>3.2460158844931377</v>
      </c>
      <c r="AR429" s="4">
        <f t="shared" si="210"/>
        <v>-0.25495433774281162</v>
      </c>
      <c r="AU429" s="10" t="e">
        <f t="shared" si="194"/>
        <v>#N/A</v>
      </c>
      <c r="AV429" s="10" t="e">
        <f t="shared" si="195"/>
        <v>#N/A</v>
      </c>
      <c r="AX429" s="21">
        <f t="shared" si="216"/>
        <v>2015</v>
      </c>
      <c r="AY429" s="8">
        <f t="shared" si="217"/>
        <v>2015</v>
      </c>
      <c r="AZ429" s="44">
        <f t="shared" si="211"/>
        <v>0</v>
      </c>
      <c r="BA429" s="5" t="e">
        <f t="shared" si="212"/>
        <v>#N/A</v>
      </c>
      <c r="BB429" s="5" t="e">
        <f t="shared" si="213"/>
        <v>#N/A</v>
      </c>
      <c r="BZ429">
        <v>427</v>
      </c>
      <c r="CA429" s="8">
        <v>0</v>
      </c>
      <c r="CB429" s="8">
        <f t="shared" si="218"/>
        <v>7679.5</v>
      </c>
      <c r="CC429" s="8">
        <v>0</v>
      </c>
      <c r="CD429" s="33">
        <f t="shared" si="219"/>
        <v>6102</v>
      </c>
      <c r="CE429" s="8">
        <v>0</v>
      </c>
      <c r="CF429" s="8">
        <f t="shared" si="220"/>
        <v>5547</v>
      </c>
      <c r="CG429" s="8">
        <v>0</v>
      </c>
      <c r="CH429" s="8">
        <f t="shared" si="221"/>
        <v>6045</v>
      </c>
      <c r="CI429">
        <f t="shared" si="222"/>
        <v>25373.5</v>
      </c>
      <c r="CJ429" s="34">
        <f t="shared" si="214"/>
        <v>0</v>
      </c>
    </row>
    <row r="430" spans="1:88" x14ac:dyDescent="0.25">
      <c r="A430" s="1">
        <v>41540</v>
      </c>
      <c r="B430">
        <v>7215</v>
      </c>
      <c r="C430">
        <v>1802</v>
      </c>
      <c r="D430" s="2">
        <v>1880</v>
      </c>
      <c r="E430">
        <v>2068.5</v>
      </c>
      <c r="F430" s="26">
        <v>2068.5</v>
      </c>
      <c r="G430" s="2">
        <f t="shared" si="193"/>
        <v>5413</v>
      </c>
      <c r="H430" s="2">
        <f>_xlfn.AGGREGATE(1,6,$G$3:G430)</f>
        <v>5728.369158878505</v>
      </c>
      <c r="I430" s="2">
        <f>_xlfn.AGGREGATE(8,6,$G$3:G430)</f>
        <v>362.37597716579216</v>
      </c>
      <c r="J430" s="2">
        <f t="shared" si="196"/>
        <v>-0.87028163772075628</v>
      </c>
      <c r="K430" s="2"/>
      <c r="L430" s="2">
        <f t="shared" si="197"/>
        <v>5335</v>
      </c>
      <c r="M430" s="2">
        <f>_xlfn.AGGREGATE(1,6,$L$3:L430)</f>
        <v>5765.8142523364486</v>
      </c>
      <c r="N430" s="2">
        <f>_xlfn.AGGREGATE(8,6,$L$3:L430)</f>
        <v>410.95904361974107</v>
      </c>
      <c r="O430" s="2">
        <f t="shared" si="198"/>
        <v>-1.048314324809164</v>
      </c>
      <c r="P430" s="2"/>
      <c r="Q430" s="2">
        <f t="shared" si="199"/>
        <v>5146.5</v>
      </c>
      <c r="R430" s="2">
        <f>_xlfn.AGGREGATE(1,6,$Q$3:Q430)</f>
        <v>5607.4474299065423</v>
      </c>
      <c r="S430" s="2">
        <f>_xlfn.AGGREGATE(8,6,$Q$3:Q430)</f>
        <v>444.65628052329947</v>
      </c>
      <c r="T430" s="2">
        <f t="shared" si="200"/>
        <v>-1.0366376234786798</v>
      </c>
      <c r="V430" s="2">
        <f t="shared" si="201"/>
        <v>-78</v>
      </c>
      <c r="W430" s="2">
        <f>_xlfn.AGGREGATE(1,6,$V$3:V430)</f>
        <v>37.445093457943926</v>
      </c>
      <c r="X430" s="2">
        <f>_xlfn.AGGREGATE(8,6,$V$3:V430)</f>
        <v>79.7042350991983</v>
      </c>
      <c r="Y430" s="2">
        <f t="shared" si="202"/>
        <v>-1.4484185603721467</v>
      </c>
      <c r="AA430" s="2">
        <f t="shared" si="203"/>
        <v>-266.5</v>
      </c>
      <c r="AB430" s="2">
        <f>_xlfn.AGGREGATE(1,6,$AA$3:AA430)</f>
        <v>-120.92172897196262</v>
      </c>
      <c r="AC430" s="2">
        <f>_xlfn.AGGREGATE(8,6,$AA$3:AA430)</f>
        <v>150.55917292286199</v>
      </c>
      <c r="AD430" s="2">
        <f t="shared" si="215"/>
        <v>-0.96691731365064981</v>
      </c>
      <c r="AF430" s="2">
        <f t="shared" si="204"/>
        <v>-188.5</v>
      </c>
      <c r="AG430" s="2">
        <f>_xlfn.AGGREGATE(1,6,$AF$3:AF430)</f>
        <v>-158.36682242990653</v>
      </c>
      <c r="AH430" s="2">
        <f>_xlfn.AGGREGATE(8,6,$AF$3:AF430)</f>
        <v>87.57533351027422</v>
      </c>
      <c r="AI430" s="2">
        <f t="shared" si="205"/>
        <v>-0.34408293251384858</v>
      </c>
      <c r="AK430" s="25">
        <v>2.3476378696431781</v>
      </c>
      <c r="AL430" s="4">
        <f t="shared" si="206"/>
        <v>-2.9552335860086001</v>
      </c>
      <c r="AM430" s="4">
        <f t="shared" si="207"/>
        <v>-1.5450542363020401</v>
      </c>
      <c r="AN430" s="4">
        <f t="shared" si="208"/>
        <v>2.1526499526674621</v>
      </c>
      <c r="AO430" s="2">
        <f t="shared" si="209"/>
        <v>2.3476378696431781</v>
      </c>
      <c r="AP430" s="4">
        <f t="shared" si="224"/>
        <v>3.4265616833589965</v>
      </c>
      <c r="AQ430" s="4">
        <f t="shared" si="223"/>
        <v>3.1337186326368931</v>
      </c>
      <c r="AR430" s="4">
        <f t="shared" si="210"/>
        <v>-0.29284305072210337</v>
      </c>
      <c r="AU430" s="10" t="e">
        <f t="shared" si="194"/>
        <v>#N/A</v>
      </c>
      <c r="AV430" s="10" t="e">
        <f t="shared" si="195"/>
        <v>#N/A</v>
      </c>
      <c r="AX430" s="21">
        <f t="shared" si="216"/>
        <v>2015</v>
      </c>
      <c r="AY430" s="8">
        <f t="shared" si="217"/>
        <v>2015</v>
      </c>
      <c r="AZ430" s="44">
        <f t="shared" si="211"/>
        <v>0</v>
      </c>
      <c r="BA430" s="5" t="e">
        <f t="shared" si="212"/>
        <v>#N/A</v>
      </c>
      <c r="BB430" s="5" t="e">
        <f t="shared" si="213"/>
        <v>#N/A</v>
      </c>
      <c r="BZ430">
        <v>428</v>
      </c>
      <c r="CA430" s="8">
        <v>0</v>
      </c>
      <c r="CB430" s="8">
        <f t="shared" si="218"/>
        <v>7679.5</v>
      </c>
      <c r="CC430" s="8">
        <v>0</v>
      </c>
      <c r="CD430" s="33">
        <f t="shared" si="219"/>
        <v>6102</v>
      </c>
      <c r="CE430" s="8">
        <v>0</v>
      </c>
      <c r="CF430" s="8">
        <f t="shared" si="220"/>
        <v>5547</v>
      </c>
      <c r="CG430" s="8">
        <v>0</v>
      </c>
      <c r="CH430" s="8">
        <f t="shared" si="221"/>
        <v>6045</v>
      </c>
      <c r="CI430">
        <f t="shared" si="222"/>
        <v>25373.5</v>
      </c>
      <c r="CJ430" s="34">
        <f t="shared" si="214"/>
        <v>0</v>
      </c>
    </row>
    <row r="431" spans="1:88" x14ac:dyDescent="0.25">
      <c r="A431" s="1">
        <v>41541</v>
      </c>
      <c r="B431">
        <v>7172</v>
      </c>
      <c r="C431">
        <v>1800</v>
      </c>
      <c r="D431" s="2">
        <v>1885</v>
      </c>
      <c r="E431">
        <v>2072.5</v>
      </c>
      <c r="F431" s="26">
        <v>2072.5</v>
      </c>
      <c r="G431" s="2">
        <f t="shared" si="193"/>
        <v>5372</v>
      </c>
      <c r="H431" s="2">
        <f>_xlfn.AGGREGATE(1,6,$G$3:G431)</f>
        <v>5727.5384615384619</v>
      </c>
      <c r="I431" s="2">
        <f>_xlfn.AGGREGATE(8,6,$G$3:G431)</f>
        <v>362.36113887381953</v>
      </c>
      <c r="J431" s="2">
        <f t="shared" si="196"/>
        <v>-0.98117160864279818</v>
      </c>
      <c r="K431" s="2"/>
      <c r="L431" s="2">
        <f t="shared" si="197"/>
        <v>5287</v>
      </c>
      <c r="M431" s="2">
        <f>_xlfn.AGGREGATE(1,6,$L$3:L431)</f>
        <v>5764.6981351981349</v>
      </c>
      <c r="N431" s="2">
        <f>_xlfn.AGGREGATE(8,6,$L$3:L431)</f>
        <v>411.12872173527745</v>
      </c>
      <c r="O431" s="2">
        <f t="shared" si="198"/>
        <v>-1.1619186642613624</v>
      </c>
      <c r="P431" s="2"/>
      <c r="Q431" s="2">
        <f t="shared" si="199"/>
        <v>5099.5</v>
      </c>
      <c r="R431" s="2">
        <f>_xlfn.AGGREGATE(1,6,$Q$3:Q431)</f>
        <v>5606.2634032634032</v>
      </c>
      <c r="S431" s="2">
        <f>_xlfn.AGGREGATE(8,6,$Q$3:Q431)</f>
        <v>444.81270805335618</v>
      </c>
      <c r="T431" s="2">
        <f t="shared" si="200"/>
        <v>-1.1392736630236202</v>
      </c>
      <c r="V431" s="2">
        <f t="shared" si="201"/>
        <v>-85</v>
      </c>
      <c r="W431" s="2">
        <f>_xlfn.AGGREGATE(1,6,$V$3:V431)</f>
        <v>37.159673659673658</v>
      </c>
      <c r="X431" s="2">
        <f>_xlfn.AGGREGATE(8,6,$V$3:V431)</f>
        <v>79.829966628588011</v>
      </c>
      <c r="Y431" s="2">
        <f t="shared" si="202"/>
        <v>-1.530248336793453</v>
      </c>
      <c r="AA431" s="2">
        <f t="shared" si="203"/>
        <v>-272.5</v>
      </c>
      <c r="AB431" s="2">
        <f>_xlfn.AGGREGATE(1,6,$AA$3:AA431)</f>
        <v>-121.27505827505827</v>
      </c>
      <c r="AC431" s="2">
        <f>_xlfn.AGGREGATE(8,6,$AA$3:AA431)</f>
        <v>150.5611418765759</v>
      </c>
      <c r="AD431" s="2">
        <f t="shared" si="215"/>
        <v>-1.0044088390941535</v>
      </c>
      <c r="AF431" s="2">
        <f t="shared" si="204"/>
        <v>-187.5</v>
      </c>
      <c r="AG431" s="2">
        <f>_xlfn.AGGREGATE(1,6,$AF$3:AF431)</f>
        <v>-158.43473193473193</v>
      </c>
      <c r="AH431" s="2">
        <f>_xlfn.AGGREGATE(8,6,$AF$3:AF431)</f>
        <v>87.48448643684938</v>
      </c>
      <c r="AI431" s="2">
        <f t="shared" si="205"/>
        <v>-0.33223339644622385</v>
      </c>
      <c r="AK431" s="25">
        <v>2.4759158985639975</v>
      </c>
      <c r="AL431" s="4">
        <f t="shared" si="206"/>
        <v>-3.2823639359277808</v>
      </c>
      <c r="AM431" s="4">
        <f t="shared" si="207"/>
        <v>-1.5534855672448082</v>
      </c>
      <c r="AN431" s="4">
        <f t="shared" si="208"/>
        <v>2.3599336046085915</v>
      </c>
      <c r="AO431" s="2">
        <f t="shared" si="209"/>
        <v>2.4759158985639975</v>
      </c>
      <c r="AP431" s="4">
        <f t="shared" si="224"/>
        <v>3.3652296972431901</v>
      </c>
      <c r="AQ431" s="4">
        <f t="shared" si="223"/>
        <v>3.0514932908777812</v>
      </c>
      <c r="AR431" s="4">
        <f t="shared" si="210"/>
        <v>-0.31373640636540889</v>
      </c>
      <c r="AU431" s="10" t="e">
        <f t="shared" si="194"/>
        <v>#N/A</v>
      </c>
      <c r="AV431" s="10" t="e">
        <f t="shared" si="195"/>
        <v>#N/A</v>
      </c>
      <c r="AX431" s="21">
        <f t="shared" si="216"/>
        <v>2015</v>
      </c>
      <c r="AY431" s="8">
        <f t="shared" si="217"/>
        <v>2015</v>
      </c>
      <c r="AZ431" s="44">
        <f t="shared" si="211"/>
        <v>0</v>
      </c>
      <c r="BA431" s="5" t="e">
        <f t="shared" si="212"/>
        <v>#N/A</v>
      </c>
      <c r="BB431" s="5" t="e">
        <f t="shared" si="213"/>
        <v>#N/A</v>
      </c>
      <c r="BZ431">
        <v>429</v>
      </c>
      <c r="CA431" s="8">
        <v>0</v>
      </c>
      <c r="CB431" s="8">
        <f t="shared" si="218"/>
        <v>7679.5</v>
      </c>
      <c r="CC431" s="8">
        <v>0</v>
      </c>
      <c r="CD431" s="33">
        <f t="shared" si="219"/>
        <v>6102</v>
      </c>
      <c r="CE431" s="8">
        <v>0</v>
      </c>
      <c r="CF431" s="8">
        <f t="shared" si="220"/>
        <v>5547</v>
      </c>
      <c r="CG431" s="8">
        <v>0</v>
      </c>
      <c r="CH431" s="8">
        <f t="shared" si="221"/>
        <v>6045</v>
      </c>
      <c r="CI431">
        <f t="shared" si="222"/>
        <v>25373.5</v>
      </c>
      <c r="CJ431" s="34">
        <f t="shared" si="214"/>
        <v>0</v>
      </c>
    </row>
    <row r="432" spans="1:88" x14ac:dyDescent="0.25">
      <c r="A432" s="1">
        <v>41542</v>
      </c>
      <c r="B432">
        <v>7188</v>
      </c>
      <c r="C432">
        <v>1796</v>
      </c>
      <c r="D432" s="2">
        <v>1882</v>
      </c>
      <c r="E432">
        <v>2072</v>
      </c>
      <c r="F432" s="26">
        <v>2072</v>
      </c>
      <c r="G432" s="2">
        <f t="shared" si="193"/>
        <v>5392</v>
      </c>
      <c r="H432" s="2">
        <f>_xlfn.AGGREGATE(1,6,$G$3:G432)</f>
        <v>5726.7581395348834</v>
      </c>
      <c r="I432" s="2">
        <f>_xlfn.AGGREGATE(8,6,$G$3:G432)</f>
        <v>362.30022392944966</v>
      </c>
      <c r="J432" s="2">
        <f t="shared" si="196"/>
        <v>-0.9239799410117685</v>
      </c>
      <c r="K432" s="2"/>
      <c r="L432" s="2">
        <f t="shared" si="197"/>
        <v>5306</v>
      </c>
      <c r="M432" s="2">
        <f>_xlfn.AGGREGATE(1,6,$L$3:L432)</f>
        <v>5763.631395348837</v>
      </c>
      <c r="N432" s="2">
        <f>_xlfn.AGGREGATE(8,6,$L$3:L432)</f>
        <v>411.24434809479567</v>
      </c>
      <c r="O432" s="2">
        <f t="shared" si="198"/>
        <v>-1.1127968018744629</v>
      </c>
      <c r="P432" s="2"/>
      <c r="Q432" s="2">
        <f t="shared" si="199"/>
        <v>5116</v>
      </c>
      <c r="R432" s="2">
        <f>_xlfn.AGGREGATE(1,6,$Q$3:Q432)</f>
        <v>5605.1232558139536</v>
      </c>
      <c r="S432" s="2">
        <f>_xlfn.AGGREGATE(8,6,$Q$3:Q432)</f>
        <v>444.92233276351197</v>
      </c>
      <c r="T432" s="2">
        <f t="shared" si="200"/>
        <v>-1.0993452560043453</v>
      </c>
      <c r="V432" s="2">
        <f t="shared" si="201"/>
        <v>-86</v>
      </c>
      <c r="W432" s="2">
        <f>_xlfn.AGGREGATE(1,6,$V$3:V432)</f>
        <v>36.873255813953492</v>
      </c>
      <c r="X432" s="2">
        <f>_xlfn.AGGREGATE(8,6,$V$3:V432)</f>
        <v>79.957464599708445</v>
      </c>
      <c r="Y432" s="2">
        <f t="shared" si="202"/>
        <v>-1.5367327669667197</v>
      </c>
      <c r="AA432" s="2">
        <f t="shared" si="203"/>
        <v>-276</v>
      </c>
      <c r="AB432" s="2">
        <f>_xlfn.AGGREGATE(1,6,$AA$3:AA432)</f>
        <v>-121.63488372093023</v>
      </c>
      <c r="AC432" s="2">
        <f>_xlfn.AGGREGATE(8,6,$AA$3:AA432)</f>
        <v>150.57052876297945</v>
      </c>
      <c r="AD432" s="2">
        <f t="shared" si="215"/>
        <v>-1.0252013959654984</v>
      </c>
      <c r="AF432" s="2">
        <f t="shared" si="204"/>
        <v>-190</v>
      </c>
      <c r="AG432" s="2">
        <f>_xlfn.AGGREGATE(1,6,$AF$3:AF432)</f>
        <v>-158.50813953488372</v>
      </c>
      <c r="AH432" s="2">
        <f>_xlfn.AGGREGATE(8,6,$AF$3:AF432)</f>
        <v>87.395927763036681</v>
      </c>
      <c r="AI432" s="2">
        <f t="shared" si="205"/>
        <v>-0.36033555877457568</v>
      </c>
      <c r="AK432" s="25">
        <v>2.4848822107444195</v>
      </c>
      <c r="AL432" s="4">
        <f t="shared" si="206"/>
        <v>-3.1361219988905766</v>
      </c>
      <c r="AM432" s="4">
        <f t="shared" si="207"/>
        <v>-1.6379542219204497</v>
      </c>
      <c r="AN432" s="4">
        <f t="shared" si="208"/>
        <v>2.2891940100666068</v>
      </c>
      <c r="AO432" s="2">
        <f t="shared" si="209"/>
        <v>2.4848822107444195</v>
      </c>
      <c r="AP432" s="4">
        <f t="shared" si="224"/>
        <v>3.3084330852110115</v>
      </c>
      <c r="AQ432" s="4">
        <f t="shared" si="223"/>
        <v>2.9806669058611113</v>
      </c>
      <c r="AR432" s="4">
        <f t="shared" si="210"/>
        <v>-0.32776617934990027</v>
      </c>
      <c r="AU432" s="10" t="e">
        <f t="shared" si="194"/>
        <v>#N/A</v>
      </c>
      <c r="AV432" s="10" t="e">
        <f t="shared" si="195"/>
        <v>#N/A</v>
      </c>
      <c r="AX432" s="21">
        <f t="shared" si="216"/>
        <v>2015</v>
      </c>
      <c r="AY432" s="8">
        <f t="shared" si="217"/>
        <v>2015</v>
      </c>
      <c r="AZ432" s="44">
        <f t="shared" si="211"/>
        <v>0</v>
      </c>
      <c r="BA432" s="5" t="e">
        <f t="shared" si="212"/>
        <v>#N/A</v>
      </c>
      <c r="BB432" s="5" t="e">
        <f t="shared" si="213"/>
        <v>#N/A</v>
      </c>
      <c r="BZ432">
        <v>430</v>
      </c>
      <c r="CA432" s="8">
        <v>0</v>
      </c>
      <c r="CB432" s="8">
        <f t="shared" si="218"/>
        <v>7679.5</v>
      </c>
      <c r="CC432" s="8">
        <v>0</v>
      </c>
      <c r="CD432" s="33">
        <f t="shared" si="219"/>
        <v>6102</v>
      </c>
      <c r="CE432" s="8">
        <v>0</v>
      </c>
      <c r="CF432" s="8">
        <f t="shared" si="220"/>
        <v>5547</v>
      </c>
      <c r="CG432" s="8">
        <v>0</v>
      </c>
      <c r="CH432" s="8">
        <f t="shared" si="221"/>
        <v>6045</v>
      </c>
      <c r="CI432">
        <f t="shared" si="222"/>
        <v>25373.5</v>
      </c>
      <c r="CJ432" s="34">
        <f t="shared" si="214"/>
        <v>0</v>
      </c>
    </row>
    <row r="433" spans="1:88" x14ac:dyDescent="0.25">
      <c r="A433" s="1">
        <v>41543</v>
      </c>
      <c r="B433">
        <v>7244.5</v>
      </c>
      <c r="C433">
        <v>1808</v>
      </c>
      <c r="D433" s="2">
        <v>1895.5</v>
      </c>
      <c r="E433">
        <v>2090</v>
      </c>
      <c r="F433" s="26">
        <v>2090</v>
      </c>
      <c r="G433" s="2">
        <f t="shared" si="193"/>
        <v>5436.5</v>
      </c>
      <c r="H433" s="2">
        <f>_xlfn.AGGREGATE(1,6,$G$3:G433)</f>
        <v>5726.0846867749424</v>
      </c>
      <c r="I433" s="2">
        <f>_xlfn.AGGREGATE(8,6,$G$3:G433)</f>
        <v>362.14903414555533</v>
      </c>
      <c r="J433" s="2">
        <f t="shared" si="196"/>
        <v>-0.79962849399331049</v>
      </c>
      <c r="K433" s="2"/>
      <c r="L433" s="2">
        <f t="shared" si="197"/>
        <v>5349</v>
      </c>
      <c r="M433" s="2">
        <f>_xlfn.AGGREGATE(1,6,$L$3:L433)</f>
        <v>5762.6693735498839</v>
      </c>
      <c r="N433" s="2">
        <f>_xlfn.AGGREGATE(8,6,$L$3:L433)</f>
        <v>411.25111375311877</v>
      </c>
      <c r="O433" s="2">
        <f t="shared" si="198"/>
        <v>-1.0058802510580356</v>
      </c>
      <c r="P433" s="2"/>
      <c r="Q433" s="2">
        <f t="shared" si="199"/>
        <v>5154.5</v>
      </c>
      <c r="R433" s="2">
        <f>_xlfn.AGGREGATE(1,6,$Q$3:Q433)</f>
        <v>5604.0777262180973</v>
      </c>
      <c r="S433" s="2">
        <f>_xlfn.AGGREGATE(8,6,$Q$3:Q433)</f>
        <v>444.93441608835803</v>
      </c>
      <c r="T433" s="2">
        <f t="shared" si="200"/>
        <v>-1.0104359428307679</v>
      </c>
      <c r="V433" s="2">
        <f t="shared" si="201"/>
        <v>-87.5</v>
      </c>
      <c r="W433" s="2">
        <f>_xlfn.AGGREGATE(1,6,$V$3:V433)</f>
        <v>36.584686774941993</v>
      </c>
      <c r="X433" s="2">
        <f>_xlfn.AGGREGATE(8,6,$V$3:V433)</f>
        <v>80.088511924640486</v>
      </c>
      <c r="Y433" s="2">
        <f t="shared" si="202"/>
        <v>-1.5493443915114795</v>
      </c>
      <c r="AA433" s="2">
        <f t="shared" si="203"/>
        <v>-282</v>
      </c>
      <c r="AB433" s="2">
        <f>_xlfn.AGGREGATE(1,6,$AA$3:AA433)</f>
        <v>-122.00696055684455</v>
      </c>
      <c r="AC433" s="2">
        <f>_xlfn.AGGREGATE(8,6,$AA$3:AA433)</f>
        <v>150.59353168213195</v>
      </c>
      <c r="AD433" s="2">
        <f t="shared" si="215"/>
        <v>-1.062416410957568</v>
      </c>
      <c r="AF433" s="2">
        <f t="shared" si="204"/>
        <v>-194.5</v>
      </c>
      <c r="AG433" s="2">
        <f>_xlfn.AGGREGATE(1,6,$AF$3:AF433)</f>
        <v>-158.59164733178653</v>
      </c>
      <c r="AH433" s="2">
        <f>_xlfn.AGGREGATE(8,6,$AF$3:AF433)</f>
        <v>87.311655163836576</v>
      </c>
      <c r="AI433" s="2">
        <f t="shared" si="205"/>
        <v>-0.41126642944556469</v>
      </c>
      <c r="AK433" s="25">
        <v>2.4841187832339005</v>
      </c>
      <c r="AL433" s="4">
        <f t="shared" si="206"/>
        <v>-2.8159446878821139</v>
      </c>
      <c r="AM433" s="4">
        <f t="shared" si="207"/>
        <v>-1.812132308475737</v>
      </c>
      <c r="AN433" s="4">
        <f t="shared" si="208"/>
        <v>2.1439582131239501</v>
      </c>
      <c r="AO433" s="2">
        <f t="shared" si="209"/>
        <v>2.4841187832339005</v>
      </c>
      <c r="AP433" s="4">
        <f t="shared" si="224"/>
        <v>3.2552515173415206</v>
      </c>
      <c r="AQ433" s="4">
        <f t="shared" si="223"/>
        <v>2.91859839053271</v>
      </c>
      <c r="AR433" s="4">
        <f t="shared" si="210"/>
        <v>-0.33665312680881065</v>
      </c>
      <c r="AU433" s="10" t="e">
        <f t="shared" si="194"/>
        <v>#N/A</v>
      </c>
      <c r="AV433" s="10" t="e">
        <f t="shared" si="195"/>
        <v>#N/A</v>
      </c>
      <c r="AX433" s="21">
        <f t="shared" si="216"/>
        <v>2015</v>
      </c>
      <c r="AY433" s="8">
        <f t="shared" si="217"/>
        <v>2015</v>
      </c>
      <c r="AZ433" s="44">
        <f t="shared" si="211"/>
        <v>0</v>
      </c>
      <c r="BA433" s="5" t="e">
        <f t="shared" si="212"/>
        <v>#N/A</v>
      </c>
      <c r="BB433" s="5" t="e">
        <f t="shared" si="213"/>
        <v>#N/A</v>
      </c>
      <c r="BZ433">
        <v>431</v>
      </c>
      <c r="CA433" s="8">
        <v>0</v>
      </c>
      <c r="CB433" s="8">
        <f t="shared" si="218"/>
        <v>7679.5</v>
      </c>
      <c r="CC433" s="8">
        <v>0</v>
      </c>
      <c r="CD433" s="33">
        <f t="shared" si="219"/>
        <v>6102</v>
      </c>
      <c r="CE433" s="8">
        <v>0</v>
      </c>
      <c r="CF433" s="8">
        <f t="shared" si="220"/>
        <v>5547</v>
      </c>
      <c r="CG433" s="8">
        <v>0</v>
      </c>
      <c r="CH433" s="8">
        <f t="shared" si="221"/>
        <v>6045</v>
      </c>
      <c r="CI433">
        <f t="shared" si="222"/>
        <v>25373.5</v>
      </c>
      <c r="CJ433" s="34">
        <f t="shared" si="214"/>
        <v>0</v>
      </c>
    </row>
    <row r="434" spans="1:88" x14ac:dyDescent="0.25">
      <c r="A434" s="1">
        <v>41544</v>
      </c>
      <c r="B434">
        <v>7275</v>
      </c>
      <c r="C434">
        <v>1834</v>
      </c>
      <c r="D434" s="2">
        <v>1912</v>
      </c>
      <c r="E434">
        <v>2110</v>
      </c>
      <c r="F434" s="26">
        <v>2110</v>
      </c>
      <c r="G434" s="2">
        <f t="shared" si="193"/>
        <v>5441</v>
      </c>
      <c r="H434" s="2">
        <f>_xlfn.AGGREGATE(1,6,$G$3:G434)</f>
        <v>5725.4247685185182</v>
      </c>
      <c r="I434" s="2">
        <f>_xlfn.AGGREGATE(8,6,$G$3:G434)</f>
        <v>361.98898825197313</v>
      </c>
      <c r="J434" s="2">
        <f t="shared" si="196"/>
        <v>-0.78572768164023821</v>
      </c>
      <c r="K434" s="2"/>
      <c r="L434" s="2">
        <f t="shared" si="197"/>
        <v>5363</v>
      </c>
      <c r="M434" s="2">
        <f>_xlfn.AGGREGATE(1,6,$L$3:L434)</f>
        <v>5761.7442129629626</v>
      </c>
      <c r="N434" s="2">
        <f>_xlfn.AGGREGATE(8,6,$L$3:L434)</f>
        <v>411.22364012822328</v>
      </c>
      <c r="O434" s="2">
        <f t="shared" si="198"/>
        <v>-0.96965294319808681</v>
      </c>
      <c r="P434" s="2"/>
      <c r="Q434" s="2">
        <f t="shared" si="199"/>
        <v>5165</v>
      </c>
      <c r="R434" s="2">
        <f>_xlfn.AGGREGATE(1,6,$Q$3:Q434)</f>
        <v>5603.0613425925922</v>
      </c>
      <c r="S434" s="2">
        <f>_xlfn.AGGREGATE(8,6,$Q$3:Q434)</f>
        <v>444.91978703672908</v>
      </c>
      <c r="T434" s="2">
        <f t="shared" si="200"/>
        <v>-0.98458498667857464</v>
      </c>
      <c r="V434" s="2">
        <f t="shared" si="201"/>
        <v>-78</v>
      </c>
      <c r="W434" s="2">
        <f>_xlfn.AGGREGATE(1,6,$V$3:V434)</f>
        <v>36.319444444444443</v>
      </c>
      <c r="X434" s="2">
        <f>_xlfn.AGGREGATE(8,6,$V$3:V434)</f>
        <v>80.185063964710352</v>
      </c>
      <c r="Y434" s="2">
        <f t="shared" si="202"/>
        <v>-1.4256949959503271</v>
      </c>
      <c r="AA434" s="2">
        <f t="shared" si="203"/>
        <v>-276</v>
      </c>
      <c r="AB434" s="2">
        <f>_xlfn.AGGREGATE(1,6,$AA$3:AA434)</f>
        <v>-122.36342592592592</v>
      </c>
      <c r="AC434" s="2">
        <f>_xlfn.AGGREGATE(8,6,$AA$3:AA434)</f>
        <v>150.60106765559058</v>
      </c>
      <c r="AD434" s="2">
        <f t="shared" si="215"/>
        <v>-1.0201559422236328</v>
      </c>
      <c r="AF434" s="2">
        <f t="shared" si="204"/>
        <v>-198</v>
      </c>
      <c r="AG434" s="2">
        <f>_xlfn.AGGREGATE(1,6,$AF$3:AF434)</f>
        <v>-158.68287037037038</v>
      </c>
      <c r="AH434" s="2">
        <f>_xlfn.AGGREGATE(8,6,$AF$3:AF434)</f>
        <v>87.231102076832386</v>
      </c>
      <c r="AI434" s="2">
        <f t="shared" si="205"/>
        <v>-0.45072375211996563</v>
      </c>
      <c r="AK434" s="25">
        <v>2.455464681022173</v>
      </c>
      <c r="AL434" s="4">
        <f t="shared" si="206"/>
        <v>-2.7399656115168995</v>
      </c>
      <c r="AM434" s="4">
        <f t="shared" si="207"/>
        <v>-1.6601232565337218</v>
      </c>
      <c r="AN434" s="4">
        <f t="shared" si="208"/>
        <v>1.9446241870284482</v>
      </c>
      <c r="AO434" s="2">
        <f t="shared" si="209"/>
        <v>2.455464681022173</v>
      </c>
      <c r="AP434" s="4">
        <f t="shared" si="224"/>
        <v>3.2036523666112404</v>
      </c>
      <c r="AQ434" s="4">
        <f t="shared" si="223"/>
        <v>2.8607066768438925</v>
      </c>
      <c r="AR434" s="4">
        <f t="shared" si="210"/>
        <v>-0.34294568976734796</v>
      </c>
      <c r="AU434" s="10" t="e">
        <f t="shared" si="194"/>
        <v>#N/A</v>
      </c>
      <c r="AV434" s="10" t="e">
        <f t="shared" si="195"/>
        <v>#N/A</v>
      </c>
      <c r="AX434" s="21">
        <f t="shared" si="216"/>
        <v>2015</v>
      </c>
      <c r="AY434" s="8">
        <f t="shared" si="217"/>
        <v>2015</v>
      </c>
      <c r="AZ434" s="44">
        <f t="shared" si="211"/>
        <v>0</v>
      </c>
      <c r="BA434" s="5" t="e">
        <f t="shared" si="212"/>
        <v>#N/A</v>
      </c>
      <c r="BB434" s="5" t="e">
        <f t="shared" si="213"/>
        <v>#N/A</v>
      </c>
      <c r="BZ434">
        <v>432</v>
      </c>
      <c r="CA434" s="8">
        <v>0</v>
      </c>
      <c r="CB434" s="8">
        <f t="shared" si="218"/>
        <v>7679.5</v>
      </c>
      <c r="CC434" s="8">
        <v>0</v>
      </c>
      <c r="CD434" s="33">
        <f t="shared" si="219"/>
        <v>6102</v>
      </c>
      <c r="CE434" s="8">
        <v>0</v>
      </c>
      <c r="CF434" s="8">
        <f t="shared" si="220"/>
        <v>5547</v>
      </c>
      <c r="CG434" s="8">
        <v>0</v>
      </c>
      <c r="CH434" s="8">
        <f t="shared" si="221"/>
        <v>6045</v>
      </c>
      <c r="CI434">
        <f t="shared" si="222"/>
        <v>25373.5</v>
      </c>
      <c r="CJ434" s="34">
        <f t="shared" si="214"/>
        <v>0</v>
      </c>
    </row>
    <row r="435" spans="1:88" x14ac:dyDescent="0.25">
      <c r="A435" s="1">
        <v>41547</v>
      </c>
      <c r="B435">
        <v>7295</v>
      </c>
      <c r="C435">
        <v>1849</v>
      </c>
      <c r="D435" s="2">
        <v>1913</v>
      </c>
      <c r="E435">
        <v>2102.5</v>
      </c>
      <c r="F435" s="26">
        <v>2102.5</v>
      </c>
      <c r="G435" s="2">
        <f t="shared" si="193"/>
        <v>5446</v>
      </c>
      <c r="H435" s="2">
        <f>_xlfn.AGGREGATE(1,6,$G$3:G435)</f>
        <v>5724.7794457274831</v>
      </c>
      <c r="I435" s="2">
        <f>_xlfn.AGGREGATE(8,6,$G$3:G435)</f>
        <v>361.81943939668031</v>
      </c>
      <c r="J435" s="2">
        <f t="shared" si="196"/>
        <v>-0.77049327750973484</v>
      </c>
      <c r="K435" s="2"/>
      <c r="L435" s="2">
        <f t="shared" si="197"/>
        <v>5382</v>
      </c>
      <c r="M435" s="2">
        <f>_xlfn.AGGREGATE(1,6,$L$3:L435)</f>
        <v>5760.8672055427251</v>
      </c>
      <c r="N435" s="2">
        <f>_xlfn.AGGREGATE(8,6,$L$3:L435)</f>
        <v>411.15278072479811</v>
      </c>
      <c r="O435" s="2">
        <f t="shared" si="198"/>
        <v>-0.9214754789566092</v>
      </c>
      <c r="P435" s="2"/>
      <c r="Q435" s="2">
        <f t="shared" si="199"/>
        <v>5192.5</v>
      </c>
      <c r="R435" s="2">
        <f>_xlfn.AGGREGATE(1,6,$Q$3:Q435)</f>
        <v>5602.1131639722862</v>
      </c>
      <c r="S435" s="2">
        <f>_xlfn.AGGREGATE(8,6,$Q$3:Q435)</f>
        <v>444.84248407163614</v>
      </c>
      <c r="T435" s="2">
        <f t="shared" si="200"/>
        <v>-0.92080495599948875</v>
      </c>
      <c r="V435" s="2">
        <f t="shared" si="201"/>
        <v>-64</v>
      </c>
      <c r="W435" s="2">
        <f>_xlfn.AGGREGATE(1,6,$V$3:V435)</f>
        <v>36.087759815242492</v>
      </c>
      <c r="X435" s="2">
        <f>_xlfn.AGGREGATE(8,6,$V$3:V435)</f>
        <v>80.237050139408481</v>
      </c>
      <c r="Y435" s="2">
        <f t="shared" si="202"/>
        <v>-1.2474007910478295</v>
      </c>
      <c r="AA435" s="2">
        <f t="shared" si="203"/>
        <v>-253.5</v>
      </c>
      <c r="AB435" s="2">
        <f>_xlfn.AGGREGATE(1,6,$AA$3:AA435)</f>
        <v>-122.66628175519631</v>
      </c>
      <c r="AC435" s="2">
        <f>_xlfn.AGGREGATE(8,6,$AA$3:AA435)</f>
        <v>150.55870949987261</v>
      </c>
      <c r="AD435" s="2">
        <f t="shared" si="215"/>
        <v>-0.86898804246800743</v>
      </c>
      <c r="AF435" s="2">
        <f t="shared" si="204"/>
        <v>-189.5</v>
      </c>
      <c r="AG435" s="2">
        <f>_xlfn.AGGREGATE(1,6,$AF$3:AF435)</f>
        <v>-158.7540415704388</v>
      </c>
      <c r="AH435" s="2">
        <f>_xlfn.AGGREGATE(8,6,$AF$3:AF435)</f>
        <v>87.142871398805511</v>
      </c>
      <c r="AI435" s="2">
        <f t="shared" si="205"/>
        <v>-0.35282241606262521</v>
      </c>
      <c r="AK435" s="25">
        <v>2.1426154145301215</v>
      </c>
      <c r="AL435" s="4">
        <f t="shared" si="206"/>
        <v>-2.6127737124658328</v>
      </c>
      <c r="AM435" s="4">
        <f t="shared" si="207"/>
        <v>-1.3458955560061021</v>
      </c>
      <c r="AN435" s="4">
        <f t="shared" si="208"/>
        <v>1.8160538539418136</v>
      </c>
      <c r="AO435" s="2">
        <f t="shared" si="209"/>
        <v>2.1426154145301215</v>
      </c>
      <c r="AP435" s="4">
        <f t="shared" si="224"/>
        <v>3.1351983697027812</v>
      </c>
      <c r="AQ435" s="4">
        <f t="shared" si="223"/>
        <v>2.7709452690546712</v>
      </c>
      <c r="AR435" s="4">
        <f t="shared" si="210"/>
        <v>-0.36425310064811001</v>
      </c>
      <c r="AU435" s="10" t="e">
        <f t="shared" si="194"/>
        <v>#N/A</v>
      </c>
      <c r="AV435" s="10" t="e">
        <f t="shared" si="195"/>
        <v>#N/A</v>
      </c>
      <c r="AX435" s="21">
        <f t="shared" si="216"/>
        <v>2015</v>
      </c>
      <c r="AY435" s="8">
        <f t="shared" si="217"/>
        <v>2015</v>
      </c>
      <c r="AZ435" s="44">
        <f t="shared" si="211"/>
        <v>0</v>
      </c>
      <c r="BA435" s="5" t="e">
        <f t="shared" si="212"/>
        <v>#N/A</v>
      </c>
      <c r="BB435" s="5" t="e">
        <f t="shared" si="213"/>
        <v>#N/A</v>
      </c>
      <c r="BZ435">
        <v>433</v>
      </c>
      <c r="CA435" s="8">
        <v>0</v>
      </c>
      <c r="CB435" s="8">
        <f t="shared" si="218"/>
        <v>7679.5</v>
      </c>
      <c r="CC435" s="8">
        <v>0</v>
      </c>
      <c r="CD435" s="33">
        <f t="shared" si="219"/>
        <v>6102</v>
      </c>
      <c r="CE435" s="8">
        <v>0</v>
      </c>
      <c r="CF435" s="8">
        <f t="shared" si="220"/>
        <v>5547</v>
      </c>
      <c r="CG435" s="8">
        <v>0</v>
      </c>
      <c r="CH435" s="8">
        <f t="shared" si="221"/>
        <v>6045</v>
      </c>
      <c r="CI435">
        <f t="shared" si="222"/>
        <v>25373.5</v>
      </c>
      <c r="CJ435" s="34">
        <f t="shared" si="214"/>
        <v>0</v>
      </c>
    </row>
    <row r="436" spans="1:88" x14ac:dyDescent="0.25">
      <c r="A436" s="1">
        <v>41548</v>
      </c>
      <c r="B436">
        <v>7235</v>
      </c>
      <c r="C436">
        <v>1835.5</v>
      </c>
      <c r="D436" s="2">
        <v>1888</v>
      </c>
      <c r="E436">
        <v>2081.5</v>
      </c>
      <c r="F436" s="26">
        <v>2081.5</v>
      </c>
      <c r="G436" s="2">
        <f t="shared" si="193"/>
        <v>5399.5</v>
      </c>
      <c r="H436" s="2">
        <f>_xlfn.AGGREGATE(1,6,$G$3:G436)</f>
        <v>5724.029953917051</v>
      </c>
      <c r="I436" s="2">
        <f>_xlfn.AGGREGATE(8,6,$G$3:G436)</f>
        <v>361.73871192360008</v>
      </c>
      <c r="J436" s="2">
        <f t="shared" si="196"/>
        <v>-0.89713913169899373</v>
      </c>
      <c r="K436" s="2"/>
      <c r="L436" s="2">
        <f t="shared" si="197"/>
        <v>5347</v>
      </c>
      <c r="M436" s="2">
        <f>_xlfn.AGGREGATE(1,6,$L$3:L436)</f>
        <v>5759.9135944700465</v>
      </c>
      <c r="N436" s="2">
        <f>_xlfn.AGGREGATE(8,6,$L$3:L436)</f>
        <v>411.15794988980429</v>
      </c>
      <c r="O436" s="2">
        <f t="shared" si="198"/>
        <v>-1.0042700003264262</v>
      </c>
      <c r="P436" s="2"/>
      <c r="Q436" s="2">
        <f t="shared" si="199"/>
        <v>5153.5</v>
      </c>
      <c r="R436" s="2">
        <f>_xlfn.AGGREGATE(1,6,$Q$3:Q436)</f>
        <v>5601.0794930875572</v>
      </c>
      <c r="S436" s="2">
        <f>_xlfn.AGGREGATE(8,6,$Q$3:Q436)</f>
        <v>444.85000807367999</v>
      </c>
      <c r="T436" s="2">
        <f t="shared" si="200"/>
        <v>-1.00613574230491</v>
      </c>
      <c r="V436" s="2">
        <f t="shared" si="201"/>
        <v>-52.5</v>
      </c>
      <c r="W436" s="2">
        <f>_xlfn.AGGREGATE(1,6,$V$3:V436)</f>
        <v>35.883640552995395</v>
      </c>
      <c r="X436" s="2">
        <f>_xlfn.AGGREGATE(8,6,$V$3:V436)</f>
        <v>80.257030555376573</v>
      </c>
      <c r="Y436" s="2">
        <f t="shared" si="202"/>
        <v>-1.1012572972284531</v>
      </c>
      <c r="AA436" s="2">
        <f t="shared" si="203"/>
        <v>-246</v>
      </c>
      <c r="AB436" s="2">
        <f>_xlfn.AGGREGATE(1,6,$AA$3:AA436)</f>
        <v>-122.95046082949308</v>
      </c>
      <c r="AC436" s="2">
        <f>_xlfn.AGGREGATE(8,6,$AA$3:AA436)</f>
        <v>150.50137164973358</v>
      </c>
      <c r="AD436" s="2">
        <f t="shared" si="215"/>
        <v>-0.81759745988816535</v>
      </c>
      <c r="AF436" s="2">
        <f t="shared" si="204"/>
        <v>-193.5</v>
      </c>
      <c r="AG436" s="2">
        <f>_xlfn.AGGREGATE(1,6,$AF$3:AF436)</f>
        <v>-158.83410138248848</v>
      </c>
      <c r="AH436" s="2">
        <f>_xlfn.AGGREGATE(8,6,$AF$3:AF436)</f>
        <v>87.058359515440415</v>
      </c>
      <c r="AI436" s="2">
        <f t="shared" si="205"/>
        <v>-0.39819149832892581</v>
      </c>
      <c r="AK436" s="25">
        <v>2.2219247005220013</v>
      </c>
      <c r="AL436" s="4">
        <f t="shared" si="206"/>
        <v>-2.90754487433033</v>
      </c>
      <c r="AM436" s="4">
        <f t="shared" si="207"/>
        <v>-1.0217156254176247</v>
      </c>
      <c r="AN436" s="4">
        <f t="shared" si="208"/>
        <v>1.7073357992259535</v>
      </c>
      <c r="AO436" s="2">
        <f t="shared" si="209"/>
        <v>2.2219247005220013</v>
      </c>
      <c r="AP436" s="4">
        <f t="shared" si="224"/>
        <v>3.0762774878201502</v>
      </c>
      <c r="AQ436" s="4">
        <f t="shared" si="223"/>
        <v>2.7023176979880876</v>
      </c>
      <c r="AR436" s="4">
        <f t="shared" si="210"/>
        <v>-0.37395978983206257</v>
      </c>
      <c r="AU436" s="10" t="e">
        <f t="shared" si="194"/>
        <v>#N/A</v>
      </c>
      <c r="AV436" s="10" t="e">
        <f t="shared" si="195"/>
        <v>#N/A</v>
      </c>
      <c r="AX436" s="21">
        <f t="shared" si="216"/>
        <v>2015</v>
      </c>
      <c r="AY436" s="8">
        <f t="shared" si="217"/>
        <v>2015</v>
      </c>
      <c r="AZ436" s="44">
        <f t="shared" si="211"/>
        <v>0</v>
      </c>
      <c r="BA436" s="5" t="e">
        <f t="shared" si="212"/>
        <v>#N/A</v>
      </c>
      <c r="BB436" s="5" t="e">
        <f t="shared" si="213"/>
        <v>#N/A</v>
      </c>
      <c r="BZ436">
        <v>434</v>
      </c>
      <c r="CA436" s="8">
        <v>0</v>
      </c>
      <c r="CB436" s="8">
        <f t="shared" si="218"/>
        <v>7679.5</v>
      </c>
      <c r="CC436" s="8">
        <v>0</v>
      </c>
      <c r="CD436" s="33">
        <f t="shared" si="219"/>
        <v>6102</v>
      </c>
      <c r="CE436" s="8">
        <v>0</v>
      </c>
      <c r="CF436" s="8">
        <f t="shared" si="220"/>
        <v>5547</v>
      </c>
      <c r="CG436" s="8">
        <v>0</v>
      </c>
      <c r="CH436" s="8">
        <f t="shared" si="221"/>
        <v>6045</v>
      </c>
      <c r="CI436">
        <f t="shared" si="222"/>
        <v>25373.5</v>
      </c>
      <c r="CJ436" s="34">
        <f t="shared" si="214"/>
        <v>0</v>
      </c>
    </row>
    <row r="437" spans="1:88" x14ac:dyDescent="0.25">
      <c r="A437" s="1">
        <v>41549</v>
      </c>
      <c r="B437">
        <v>7181.5</v>
      </c>
      <c r="C437">
        <v>1820</v>
      </c>
      <c r="D437" s="2">
        <v>1866</v>
      </c>
      <c r="E437">
        <v>2063.5</v>
      </c>
      <c r="F437" s="26">
        <v>2063.5</v>
      </c>
      <c r="G437" s="2">
        <f t="shared" si="193"/>
        <v>5361.5</v>
      </c>
      <c r="H437" s="2">
        <f>_xlfn.AGGREGATE(1,6,$G$3:G437)</f>
        <v>5723.1965517241379</v>
      </c>
      <c r="I437" s="2">
        <f>_xlfn.AGGREGATE(8,6,$G$3:G437)</f>
        <v>361.73957283013397</v>
      </c>
      <c r="J437" s="2">
        <f t="shared" si="196"/>
        <v>-0.99988107160723527</v>
      </c>
      <c r="K437" s="2"/>
      <c r="L437" s="2">
        <f t="shared" si="197"/>
        <v>5315.5</v>
      </c>
      <c r="M437" s="2">
        <f>_xlfn.AGGREGATE(1,6,$L$3:L437)</f>
        <v>5758.8919540229881</v>
      </c>
      <c r="N437" s="2">
        <f>_xlfn.AGGREGATE(8,6,$L$3:L437)</f>
        <v>411.23621465722948</v>
      </c>
      <c r="O437" s="2">
        <f t="shared" si="198"/>
        <v>-1.0781928687690134</v>
      </c>
      <c r="P437" s="2"/>
      <c r="Q437" s="2">
        <f t="shared" si="199"/>
        <v>5118</v>
      </c>
      <c r="R437" s="2">
        <f>_xlfn.AGGREGATE(1,6,$Q$3:Q437)</f>
        <v>5599.9689655172415</v>
      </c>
      <c r="S437" s="2">
        <f>_xlfn.AGGREGATE(8,6,$Q$3:Q437)</f>
        <v>444.9402729026155</v>
      </c>
      <c r="T437" s="2">
        <f t="shared" si="200"/>
        <v>-1.0832217150699022</v>
      </c>
      <c r="V437" s="2">
        <f t="shared" si="201"/>
        <v>-46</v>
      </c>
      <c r="W437" s="2">
        <f>_xlfn.AGGREGATE(1,6,$V$3:V437)</f>
        <v>35.695402298850574</v>
      </c>
      <c r="X437" s="2">
        <f>_xlfn.AGGREGATE(8,6,$V$3:V437)</f>
        <v>80.260586952386561</v>
      </c>
      <c r="Y437" s="2">
        <f t="shared" si="202"/>
        <v>-1.0178769605474627</v>
      </c>
      <c r="AA437" s="2">
        <f t="shared" si="203"/>
        <v>-243.5</v>
      </c>
      <c r="AB437" s="2">
        <f>_xlfn.AGGREGATE(1,6,$AA$3:AA437)</f>
        <v>-123.22758620689655</v>
      </c>
      <c r="AC437" s="2">
        <f>_xlfn.AGGREGATE(8,6,$AA$3:AA437)</f>
        <v>150.43910036011951</v>
      </c>
      <c r="AD437" s="2">
        <f t="shared" si="215"/>
        <v>-0.79947575799906168</v>
      </c>
      <c r="AF437" s="2">
        <f t="shared" si="204"/>
        <v>-197.5</v>
      </c>
      <c r="AG437" s="2">
        <f>_xlfn.AGGREGATE(1,6,$AF$3:AF437)</f>
        <v>-158.92298850574713</v>
      </c>
      <c r="AH437" s="2">
        <f>_xlfn.AGGREGATE(8,6,$AF$3:AF437)</f>
        <v>86.977948983978905</v>
      </c>
      <c r="AI437" s="2">
        <f t="shared" si="205"/>
        <v>-0.44352634138750097</v>
      </c>
      <c r="AK437" s="25">
        <v>2.3262238144564646</v>
      </c>
      <c r="AL437" s="4">
        <f t="shared" si="206"/>
        <v>-3.1612956554461507</v>
      </c>
      <c r="AM437" s="4">
        <f t="shared" si="207"/>
        <v>-0.81747164693928909</v>
      </c>
      <c r="AN437" s="4">
        <f t="shared" si="208"/>
        <v>1.6525434879289749</v>
      </c>
      <c r="AO437" s="2">
        <f t="shared" si="209"/>
        <v>2.3262238144564646</v>
      </c>
      <c r="AP437" s="4">
        <f t="shared" si="224"/>
        <v>3.0278869282482996</v>
      </c>
      <c r="AQ437" s="4">
        <f t="shared" si="223"/>
        <v>2.6553059625466351</v>
      </c>
      <c r="AR437" s="4">
        <f t="shared" si="210"/>
        <v>-0.37258096570166455</v>
      </c>
      <c r="AU437" s="10" t="e">
        <f t="shared" si="194"/>
        <v>#N/A</v>
      </c>
      <c r="AV437" s="10" t="e">
        <f t="shared" si="195"/>
        <v>#N/A</v>
      </c>
      <c r="AX437" s="21">
        <f t="shared" si="216"/>
        <v>2015</v>
      </c>
      <c r="AY437" s="8">
        <f t="shared" si="217"/>
        <v>2015</v>
      </c>
      <c r="AZ437" s="44">
        <f t="shared" si="211"/>
        <v>0</v>
      </c>
      <c r="BA437" s="5" t="e">
        <f t="shared" si="212"/>
        <v>#N/A</v>
      </c>
      <c r="BB437" s="5" t="e">
        <f t="shared" si="213"/>
        <v>#N/A</v>
      </c>
      <c r="BZ437">
        <v>435</v>
      </c>
      <c r="CA437" s="8">
        <v>0</v>
      </c>
      <c r="CB437" s="8">
        <f t="shared" si="218"/>
        <v>7679.5</v>
      </c>
      <c r="CC437" s="8">
        <v>0</v>
      </c>
      <c r="CD437" s="33">
        <f t="shared" si="219"/>
        <v>6102</v>
      </c>
      <c r="CE437" s="8">
        <v>0</v>
      </c>
      <c r="CF437" s="8">
        <f t="shared" si="220"/>
        <v>5547</v>
      </c>
      <c r="CG437" s="8">
        <v>0</v>
      </c>
      <c r="CH437" s="8">
        <f t="shared" si="221"/>
        <v>6045</v>
      </c>
      <c r="CI437">
        <f t="shared" si="222"/>
        <v>25373.5</v>
      </c>
      <c r="CJ437" s="34">
        <f t="shared" si="214"/>
        <v>0</v>
      </c>
    </row>
    <row r="438" spans="1:88" x14ac:dyDescent="0.25">
      <c r="A438" s="1">
        <v>41550</v>
      </c>
      <c r="B438">
        <v>7244.5</v>
      </c>
      <c r="C438">
        <v>1832</v>
      </c>
      <c r="D438" s="2">
        <v>1877</v>
      </c>
      <c r="E438">
        <v>2072</v>
      </c>
      <c r="F438" s="26">
        <v>2072</v>
      </c>
      <c r="G438" s="2">
        <f t="shared" si="193"/>
        <v>5412.5</v>
      </c>
      <c r="H438" s="2">
        <f>_xlfn.AGGREGATE(1,6,$G$3:G438)</f>
        <v>5722.4839449541287</v>
      </c>
      <c r="I438" s="2">
        <f>_xlfn.AGGREGATE(8,6,$G$3:G438)</f>
        <v>361.63004282411248</v>
      </c>
      <c r="J438" s="2">
        <f t="shared" si="196"/>
        <v>-0.85718526738912804</v>
      </c>
      <c r="K438" s="2"/>
      <c r="L438" s="2">
        <f t="shared" si="197"/>
        <v>5367.5</v>
      </c>
      <c r="M438" s="2">
        <f>_xlfn.AGGREGATE(1,6,$L$3:L438)</f>
        <v>5757.994266055046</v>
      </c>
      <c r="N438" s="2">
        <f>_xlfn.AGGREGATE(8,6,$L$3:L438)</f>
        <v>411.19081616094422</v>
      </c>
      <c r="O438" s="2">
        <f t="shared" si="198"/>
        <v>-0.94966679874047233</v>
      </c>
      <c r="P438" s="2"/>
      <c r="Q438" s="2">
        <f t="shared" si="199"/>
        <v>5172.5</v>
      </c>
      <c r="R438" s="2">
        <f>_xlfn.AGGREGATE(1,6,$Q$3:Q438)</f>
        <v>5598.9885321100919</v>
      </c>
      <c r="S438" s="2">
        <f>_xlfn.AGGREGATE(8,6,$Q$3:Q438)</f>
        <v>444.89990580724429</v>
      </c>
      <c r="T438" s="2">
        <f t="shared" si="200"/>
        <v>-0.95861681817228972</v>
      </c>
      <c r="V438" s="2">
        <f t="shared" si="201"/>
        <v>-45</v>
      </c>
      <c r="W438" s="2">
        <f>_xlfn.AGGREGATE(1,6,$V$3:V438)</f>
        <v>35.51032110091743</v>
      </c>
      <c r="X438" s="2">
        <f>_xlfn.AGGREGATE(8,6,$V$3:V438)</f>
        <v>80.261373533900297</v>
      </c>
      <c r="Y438" s="2">
        <f t="shared" si="202"/>
        <v>-1.0031017107738878</v>
      </c>
      <c r="AA438" s="2">
        <f t="shared" si="203"/>
        <v>-240</v>
      </c>
      <c r="AB438" s="2">
        <f>_xlfn.AGGREGATE(1,6,$AA$3:AA438)</f>
        <v>-123.49541284403669</v>
      </c>
      <c r="AC438" s="2">
        <f>_xlfn.AGGREGATE(8,6,$AA$3:AA438)</f>
        <v>150.37026923187395</v>
      </c>
      <c r="AD438" s="2">
        <f t="shared" si="215"/>
        <v>-0.77478472141531463</v>
      </c>
      <c r="AF438" s="2">
        <f t="shared" si="204"/>
        <v>-195</v>
      </c>
      <c r="AG438" s="2">
        <f>_xlfn.AGGREGATE(1,6,$AF$3:AF438)</f>
        <v>-159.00573394495413</v>
      </c>
      <c r="AH438" s="2">
        <f>_xlfn.AGGREGATE(8,6,$AF$3:AF438)</f>
        <v>86.895285707171993</v>
      </c>
      <c r="AI438" s="2">
        <f t="shared" si="205"/>
        <v>-0.41422576336698835</v>
      </c>
      <c r="AK438" s="25">
        <v>2.1476273029545929</v>
      </c>
      <c r="AL438" s="4">
        <f t="shared" si="206"/>
        <v>-2.7654688843018902</v>
      </c>
      <c r="AM438" s="4">
        <f t="shared" si="207"/>
        <v>-0.92070116480007436</v>
      </c>
      <c r="AN438" s="4">
        <f t="shared" si="208"/>
        <v>1.5385427461473717</v>
      </c>
      <c r="AO438" s="2">
        <f t="shared" si="209"/>
        <v>2.1476273029545929</v>
      </c>
      <c r="AP438" s="4">
        <f t="shared" si="224"/>
        <v>2.9710959846809639</v>
      </c>
      <c r="AQ438" s="4">
        <f t="shared" si="223"/>
        <v>2.5918461300976299</v>
      </c>
      <c r="AR438" s="4">
        <f t="shared" si="210"/>
        <v>-0.37924985458333405</v>
      </c>
      <c r="AU438" s="10" t="e">
        <f t="shared" si="194"/>
        <v>#N/A</v>
      </c>
      <c r="AV438" s="10" t="e">
        <f t="shared" si="195"/>
        <v>#N/A</v>
      </c>
      <c r="AX438" s="21">
        <f t="shared" si="216"/>
        <v>2015</v>
      </c>
      <c r="AY438" s="8">
        <f t="shared" si="217"/>
        <v>2015</v>
      </c>
      <c r="AZ438" s="44">
        <f t="shared" si="211"/>
        <v>0</v>
      </c>
      <c r="BA438" s="5" t="e">
        <f t="shared" si="212"/>
        <v>#N/A</v>
      </c>
      <c r="BB438" s="5" t="e">
        <f t="shared" si="213"/>
        <v>#N/A</v>
      </c>
      <c r="BZ438">
        <v>436</v>
      </c>
      <c r="CA438" s="8">
        <v>0</v>
      </c>
      <c r="CB438" s="8">
        <f t="shared" si="218"/>
        <v>7679.5</v>
      </c>
      <c r="CC438" s="8">
        <v>0</v>
      </c>
      <c r="CD438" s="33">
        <f t="shared" si="219"/>
        <v>6102</v>
      </c>
      <c r="CE438" s="8">
        <v>0</v>
      </c>
      <c r="CF438" s="8">
        <f t="shared" si="220"/>
        <v>5547</v>
      </c>
      <c r="CG438" s="8">
        <v>0</v>
      </c>
      <c r="CH438" s="8">
        <f t="shared" si="221"/>
        <v>6045</v>
      </c>
      <c r="CI438">
        <f t="shared" si="222"/>
        <v>25373.5</v>
      </c>
      <c r="CJ438" s="34">
        <f t="shared" si="214"/>
        <v>0</v>
      </c>
    </row>
    <row r="439" spans="1:88" x14ac:dyDescent="0.25">
      <c r="A439" s="1">
        <v>41551</v>
      </c>
      <c r="B439">
        <v>7180</v>
      </c>
      <c r="C439">
        <v>1831</v>
      </c>
      <c r="D439" s="2">
        <v>1868.5</v>
      </c>
      <c r="E439">
        <v>2056</v>
      </c>
      <c r="F439" s="26">
        <v>2056</v>
      </c>
      <c r="G439" s="2">
        <f t="shared" si="193"/>
        <v>5349</v>
      </c>
      <c r="H439" s="2">
        <f>_xlfn.AGGREGATE(1,6,$G$3:G439)</f>
        <v>5721.6292906178487</v>
      </c>
      <c r="I439" s="2">
        <f>_xlfn.AGGREGATE(8,6,$G$3:G439)</f>
        <v>361.65660214081089</v>
      </c>
      <c r="J439" s="2">
        <f t="shared" si="196"/>
        <v>-1.0303400751212213</v>
      </c>
      <c r="K439" s="2"/>
      <c r="L439" s="2">
        <f t="shared" si="197"/>
        <v>5311.5</v>
      </c>
      <c r="M439" s="2">
        <f>_xlfn.AGGREGATE(1,6,$L$3:L439)</f>
        <v>5756.9725400457664</v>
      </c>
      <c r="N439" s="2">
        <f>_xlfn.AGGREGATE(8,6,$L$3:L439)</f>
        <v>411.27379232708739</v>
      </c>
      <c r="O439" s="2">
        <f t="shared" si="198"/>
        <v>-1.0831532384428733</v>
      </c>
      <c r="P439" s="2"/>
      <c r="Q439" s="2">
        <f t="shared" si="199"/>
        <v>5124</v>
      </c>
      <c r="R439" s="2">
        <f>_xlfn.AGGREGATE(1,6,$Q$3:Q439)</f>
        <v>5597.9016018306638</v>
      </c>
      <c r="S439" s="2">
        <f>_xlfn.AGGREGATE(8,6,$Q$3:Q439)</f>
        <v>444.96975353942884</v>
      </c>
      <c r="T439" s="2">
        <f t="shared" si="200"/>
        <v>-1.0650198087872311</v>
      </c>
      <c r="V439" s="2">
        <f t="shared" si="201"/>
        <v>-37.5</v>
      </c>
      <c r="W439" s="2">
        <f>_xlfn.AGGREGATE(1,6,$V$3:V439)</f>
        <v>35.34324942791762</v>
      </c>
      <c r="X439" s="2">
        <f>_xlfn.AGGREGATE(8,6,$V$3:V439)</f>
        <v>80.245354771718283</v>
      </c>
      <c r="Y439" s="2">
        <f t="shared" si="202"/>
        <v>-0.90775658771952406</v>
      </c>
      <c r="AA439" s="2">
        <f t="shared" si="203"/>
        <v>-225</v>
      </c>
      <c r="AB439" s="2">
        <f>_xlfn.AGGREGATE(1,6,$AA$3:AA439)</f>
        <v>-123.72768878718536</v>
      </c>
      <c r="AC439" s="2">
        <f>_xlfn.AGGREGATE(8,6,$AA$3:AA439)</f>
        <v>150.2764089042189</v>
      </c>
      <c r="AD439" s="2">
        <f t="shared" si="215"/>
        <v>-0.67390691560484517</v>
      </c>
      <c r="AF439" s="2">
        <f t="shared" si="204"/>
        <v>-187.5</v>
      </c>
      <c r="AG439" s="2">
        <f>_xlfn.AGGREGATE(1,6,$AF$3:AF439)</f>
        <v>-159.07093821510298</v>
      </c>
      <c r="AH439" s="2">
        <f>_xlfn.AGGREGATE(8,6,$AF$3:AF439)</f>
        <v>86.806484073206121</v>
      </c>
      <c r="AI439" s="2">
        <f t="shared" si="205"/>
        <v>-0.32749928865823047</v>
      </c>
      <c r="AK439" s="25">
        <v>2.0664260130503069</v>
      </c>
      <c r="AL439" s="4">
        <f t="shared" si="206"/>
        <v>-3.1785131223513261</v>
      </c>
      <c r="AM439" s="4">
        <f t="shared" si="207"/>
        <v>-0.55132342820314795</v>
      </c>
      <c r="AN439" s="4">
        <f t="shared" si="208"/>
        <v>1.663410537504167</v>
      </c>
      <c r="AO439" s="2">
        <f t="shared" si="209"/>
        <v>2.0664260130503069</v>
      </c>
      <c r="AP439" s="4">
        <f t="shared" si="224"/>
        <v>2.9127301800596315</v>
      </c>
      <c r="AQ439" s="4">
        <f t="shared" si="223"/>
        <v>2.5261686154667147</v>
      </c>
      <c r="AR439" s="4">
        <f t="shared" si="210"/>
        <v>-0.3865615645929168</v>
      </c>
      <c r="AU439" s="10" t="e">
        <f t="shared" si="194"/>
        <v>#N/A</v>
      </c>
      <c r="AV439" s="10" t="e">
        <f t="shared" si="195"/>
        <v>#N/A</v>
      </c>
      <c r="AX439" s="21">
        <f t="shared" si="216"/>
        <v>2015</v>
      </c>
      <c r="AY439" s="8">
        <f t="shared" si="217"/>
        <v>2015</v>
      </c>
      <c r="AZ439" s="44">
        <f t="shared" si="211"/>
        <v>0</v>
      </c>
      <c r="BA439" s="5" t="e">
        <f t="shared" si="212"/>
        <v>#N/A</v>
      </c>
      <c r="BB439" s="5" t="e">
        <f t="shared" si="213"/>
        <v>#N/A</v>
      </c>
      <c r="BZ439">
        <v>437</v>
      </c>
      <c r="CA439" s="8">
        <v>0</v>
      </c>
      <c r="CB439" s="8">
        <f t="shared" si="218"/>
        <v>7679.5</v>
      </c>
      <c r="CC439" s="8">
        <v>0</v>
      </c>
      <c r="CD439" s="33">
        <f t="shared" si="219"/>
        <v>6102</v>
      </c>
      <c r="CE439" s="8">
        <v>0</v>
      </c>
      <c r="CF439" s="8">
        <f t="shared" si="220"/>
        <v>5547</v>
      </c>
      <c r="CG439" s="8">
        <v>0</v>
      </c>
      <c r="CH439" s="8">
        <f t="shared" si="221"/>
        <v>6045</v>
      </c>
      <c r="CI439">
        <f t="shared" si="222"/>
        <v>25373.5</v>
      </c>
      <c r="CJ439" s="34">
        <f t="shared" si="214"/>
        <v>0</v>
      </c>
    </row>
    <row r="440" spans="1:88" x14ac:dyDescent="0.25">
      <c r="A440" s="1">
        <v>41554</v>
      </c>
      <c r="B440">
        <v>7204</v>
      </c>
      <c r="C440">
        <v>1837</v>
      </c>
      <c r="D440" s="2">
        <v>1869.5</v>
      </c>
      <c r="E440">
        <v>2053</v>
      </c>
      <c r="F440" s="26">
        <v>2053</v>
      </c>
      <c r="G440" s="2">
        <f t="shared" si="193"/>
        <v>5367</v>
      </c>
      <c r="H440" s="2">
        <f>_xlfn.AGGREGATE(1,6,$G$3:G440)</f>
        <v>5720.8196347031962</v>
      </c>
      <c r="I440" s="2">
        <f>_xlfn.AGGREGATE(8,6,$G$3:G440)</f>
        <v>361.63980723067414</v>
      </c>
      <c r="J440" s="2">
        <f t="shared" si="196"/>
        <v>-0.97837579721280588</v>
      </c>
      <c r="K440" s="2"/>
      <c r="L440" s="2">
        <f t="shared" si="197"/>
        <v>5334.5</v>
      </c>
      <c r="M440" s="2">
        <f>_xlfn.AGGREGATE(1,6,$L$3:L440)</f>
        <v>5756.0079908675798</v>
      </c>
      <c r="N440" s="2">
        <f>_xlfn.AGGREGATE(8,6,$L$3:L440)</f>
        <v>411.29857653187992</v>
      </c>
      <c r="O440" s="2">
        <f t="shared" si="198"/>
        <v>-1.0248223916109482</v>
      </c>
      <c r="P440" s="2"/>
      <c r="Q440" s="2">
        <f t="shared" si="199"/>
        <v>5151</v>
      </c>
      <c r="R440" s="2">
        <f>_xlfn.AGGREGATE(1,6,$Q$3:Q440)</f>
        <v>5596.8812785388127</v>
      </c>
      <c r="S440" s="2">
        <f>_xlfn.AGGREGATE(8,6,$Q$3:Q440)</f>
        <v>444.9730039050699</v>
      </c>
      <c r="T440" s="2">
        <f t="shared" si="200"/>
        <v>-1.0020411904222768</v>
      </c>
      <c r="V440" s="2">
        <f t="shared" si="201"/>
        <v>-32.5</v>
      </c>
      <c r="W440" s="2">
        <f>_xlfn.AGGREGATE(1,6,$V$3:V440)</f>
        <v>35.188356164383563</v>
      </c>
      <c r="X440" s="2">
        <f>_xlfn.AGGREGATE(8,6,$V$3:V440)</f>
        <v>80.219073766330297</v>
      </c>
      <c r="Y440" s="2">
        <f t="shared" si="202"/>
        <v>-0.84379378851409592</v>
      </c>
      <c r="AA440" s="2">
        <f t="shared" si="203"/>
        <v>-216</v>
      </c>
      <c r="AB440" s="2">
        <f>_xlfn.AGGREGATE(1,6,$AA$3:AA440)</f>
        <v>-123.93835616438356</v>
      </c>
      <c r="AC440" s="2">
        <f>_xlfn.AGGREGATE(8,6,$AA$3:AA440)</f>
        <v>150.16935139894861</v>
      </c>
      <c r="AD440" s="2">
        <f t="shared" si="215"/>
        <v>-0.61305215064184526</v>
      </c>
      <c r="AF440" s="2">
        <f t="shared" si="204"/>
        <v>-183.5</v>
      </c>
      <c r="AG440" s="2">
        <f>_xlfn.AGGREGATE(1,6,$AF$3:AF440)</f>
        <v>-159.12671232876713</v>
      </c>
      <c r="AH440" s="2">
        <f>_xlfn.AGGREGATE(8,6,$AF$3:AF440)</f>
        <v>86.715171939184657</v>
      </c>
      <c r="AI440" s="2">
        <f t="shared" si="205"/>
        <v>-0.28107293252357751</v>
      </c>
      <c r="AK440" s="25">
        <v>1.8961662735876996</v>
      </c>
      <c r="AL440" s="4">
        <f t="shared" si="206"/>
        <v>-3.005239379246031</v>
      </c>
      <c r="AM440" s="4">
        <f t="shared" si="207"/>
        <v>-0.47847014194313531</v>
      </c>
      <c r="AN440" s="4">
        <f t="shared" si="208"/>
        <v>1.5875432476014666</v>
      </c>
      <c r="AO440" s="2">
        <f t="shared" si="209"/>
        <v>1.8961662735876996</v>
      </c>
      <c r="AP440" s="4">
        <f t="shared" si="224"/>
        <v>2.847145411900152</v>
      </c>
      <c r="AQ440" s="4">
        <f t="shared" si="223"/>
        <v>2.4474183227318376</v>
      </c>
      <c r="AR440" s="4">
        <f t="shared" si="210"/>
        <v>-0.39972708916831445</v>
      </c>
      <c r="AU440" s="10" t="e">
        <f t="shared" si="194"/>
        <v>#N/A</v>
      </c>
      <c r="AV440" s="10" t="e">
        <f t="shared" si="195"/>
        <v>#N/A</v>
      </c>
      <c r="AX440" s="21">
        <f t="shared" si="216"/>
        <v>2015</v>
      </c>
      <c r="AY440" s="8">
        <f t="shared" si="217"/>
        <v>2015</v>
      </c>
      <c r="AZ440" s="44">
        <f t="shared" si="211"/>
        <v>0</v>
      </c>
      <c r="BA440" s="5" t="e">
        <f t="shared" si="212"/>
        <v>#N/A</v>
      </c>
      <c r="BB440" s="5" t="e">
        <f t="shared" si="213"/>
        <v>#N/A</v>
      </c>
      <c r="BZ440">
        <v>438</v>
      </c>
      <c r="CA440" s="8">
        <v>0</v>
      </c>
      <c r="CB440" s="8">
        <f t="shared" si="218"/>
        <v>7679.5</v>
      </c>
      <c r="CC440" s="8">
        <v>0</v>
      </c>
      <c r="CD440" s="33">
        <f t="shared" si="219"/>
        <v>6102</v>
      </c>
      <c r="CE440" s="8">
        <v>0</v>
      </c>
      <c r="CF440" s="8">
        <f t="shared" si="220"/>
        <v>5547</v>
      </c>
      <c r="CG440" s="8">
        <v>0</v>
      </c>
      <c r="CH440" s="8">
        <f t="shared" si="221"/>
        <v>6045</v>
      </c>
      <c r="CI440">
        <f t="shared" si="222"/>
        <v>25373.5</v>
      </c>
      <c r="CJ440" s="34">
        <f t="shared" si="214"/>
        <v>0</v>
      </c>
    </row>
    <row r="441" spans="1:88" x14ac:dyDescent="0.25">
      <c r="A441" s="1">
        <v>41555</v>
      </c>
      <c r="B441">
        <v>7267.5</v>
      </c>
      <c r="C441">
        <v>1864</v>
      </c>
      <c r="D441" s="2">
        <v>1889</v>
      </c>
      <c r="E441">
        <v>2083</v>
      </c>
      <c r="F441" s="26">
        <v>2083</v>
      </c>
      <c r="G441" s="2">
        <f t="shared" si="193"/>
        <v>5403.5</v>
      </c>
      <c r="H441" s="2">
        <f>_xlfn.AGGREGATE(1,6,$G$3:G441)</f>
        <v>5720.096810933941</v>
      </c>
      <c r="I441" s="2">
        <f>_xlfn.AGGREGATE(8,6,$G$3:G441)</f>
        <v>361.54430145510389</v>
      </c>
      <c r="J441" s="2">
        <f t="shared" si="196"/>
        <v>-0.87567916202727258</v>
      </c>
      <c r="K441" s="2"/>
      <c r="L441" s="2">
        <f t="shared" si="197"/>
        <v>5378.5</v>
      </c>
      <c r="M441" s="2">
        <f>_xlfn.AGGREGATE(1,6,$L$3:L441)</f>
        <v>5755.1480637813211</v>
      </c>
      <c r="N441" s="2">
        <f>_xlfn.AGGREGATE(8,6,$L$3:L441)</f>
        <v>411.22386091187241</v>
      </c>
      <c r="O441" s="2">
        <f t="shared" si="198"/>
        <v>-0.91591976921309748</v>
      </c>
      <c r="P441" s="2"/>
      <c r="Q441" s="2">
        <f t="shared" si="199"/>
        <v>5184.5</v>
      </c>
      <c r="R441" s="2">
        <f>_xlfn.AGGREGATE(1,6,$Q$3:Q441)</f>
        <v>5595.9419134396358</v>
      </c>
      <c r="S441" s="2">
        <f>_xlfn.AGGREGATE(8,6,$Q$3:Q441)</f>
        <v>444.90048449291834</v>
      </c>
      <c r="T441" s="2">
        <f t="shared" si="200"/>
        <v>-0.92479538184495913</v>
      </c>
      <c r="V441" s="2">
        <f t="shared" si="201"/>
        <v>-25</v>
      </c>
      <c r="W441" s="2">
        <f>_xlfn.AGGREGATE(1,6,$V$3:V441)</f>
        <v>35.051252847380411</v>
      </c>
      <c r="X441" s="2">
        <f>_xlfn.AGGREGATE(8,6,$V$3:V441)</f>
        <v>80.179015211008547</v>
      </c>
      <c r="Y441" s="2">
        <f t="shared" si="202"/>
        <v>-0.74896470964806006</v>
      </c>
      <c r="AA441" s="2">
        <f t="shared" si="203"/>
        <v>-219</v>
      </c>
      <c r="AB441" s="2">
        <f>_xlfn.AGGREGATE(1,6,$AA$3:AA441)</f>
        <v>-124.15489749430525</v>
      </c>
      <c r="AC441" s="2">
        <f>_xlfn.AGGREGATE(8,6,$AA$3:AA441)</f>
        <v>150.0666629922122</v>
      </c>
      <c r="AD441" s="2">
        <f t="shared" si="215"/>
        <v>-0.63201980116407863</v>
      </c>
      <c r="AF441" s="2">
        <f t="shared" si="204"/>
        <v>-194</v>
      </c>
      <c r="AG441" s="2">
        <f>_xlfn.AGGREGATE(1,6,$AF$3:AF441)</f>
        <v>-159.20615034168566</v>
      </c>
      <c r="AH441" s="2">
        <f>_xlfn.AGGREGATE(8,6,$AF$3:AF441)</f>
        <v>86.632304882123748</v>
      </c>
      <c r="AI441" s="2">
        <f t="shared" si="205"/>
        <v>-0.40162673388012238</v>
      </c>
      <c r="AK441" s="25">
        <v>1.9584419168891603</v>
      </c>
      <c r="AL441" s="4">
        <f t="shared" si="206"/>
        <v>-2.7163943130853294</v>
      </c>
      <c r="AM441" s="4">
        <f t="shared" si="207"/>
        <v>-0.5053053487848661</v>
      </c>
      <c r="AN441" s="4">
        <f t="shared" si="208"/>
        <v>1.2632577449810354</v>
      </c>
      <c r="AO441" s="2">
        <f t="shared" si="209"/>
        <v>1.9584419168891603</v>
      </c>
      <c r="AP441" s="4">
        <f t="shared" si="224"/>
        <v>2.7898097025446043</v>
      </c>
      <c r="AQ441" s="4">
        <f t="shared" si="223"/>
        <v>2.3862962720015028</v>
      </c>
      <c r="AR441" s="4">
        <f t="shared" si="210"/>
        <v>-0.4035134305431014</v>
      </c>
      <c r="AU441" s="10" t="e">
        <f t="shared" si="194"/>
        <v>#N/A</v>
      </c>
      <c r="AV441" s="10" t="e">
        <f t="shared" si="195"/>
        <v>#N/A</v>
      </c>
      <c r="AX441" s="21">
        <f t="shared" si="216"/>
        <v>2015</v>
      </c>
      <c r="AY441" s="8">
        <f t="shared" si="217"/>
        <v>2015</v>
      </c>
      <c r="AZ441" s="44">
        <f t="shared" si="211"/>
        <v>0</v>
      </c>
      <c r="BA441" s="5" t="e">
        <f t="shared" si="212"/>
        <v>#N/A</v>
      </c>
      <c r="BB441" s="5" t="e">
        <f t="shared" si="213"/>
        <v>#N/A</v>
      </c>
      <c r="BZ441">
        <v>439</v>
      </c>
      <c r="CA441" s="8">
        <v>0</v>
      </c>
      <c r="CB441" s="8">
        <f t="shared" si="218"/>
        <v>7679.5</v>
      </c>
      <c r="CC441" s="8">
        <v>0</v>
      </c>
      <c r="CD441" s="33">
        <f t="shared" si="219"/>
        <v>6102</v>
      </c>
      <c r="CE441" s="8">
        <v>0</v>
      </c>
      <c r="CF441" s="8">
        <f t="shared" si="220"/>
        <v>5547</v>
      </c>
      <c r="CG441" s="8">
        <v>0</v>
      </c>
      <c r="CH441" s="8">
        <f t="shared" si="221"/>
        <v>6045</v>
      </c>
      <c r="CI441">
        <f t="shared" si="222"/>
        <v>25373.5</v>
      </c>
      <c r="CJ441" s="34">
        <f t="shared" si="214"/>
        <v>0</v>
      </c>
    </row>
    <row r="442" spans="1:88" x14ac:dyDescent="0.25">
      <c r="A442" s="1">
        <v>41556</v>
      </c>
      <c r="B442">
        <v>7178</v>
      </c>
      <c r="C442">
        <v>1886.5</v>
      </c>
      <c r="D442" s="2">
        <v>1897</v>
      </c>
      <c r="E442">
        <v>2090</v>
      </c>
      <c r="F442" s="26">
        <v>2090</v>
      </c>
      <c r="G442" s="2">
        <f t="shared" si="193"/>
        <v>5291.5</v>
      </c>
      <c r="H442" s="2">
        <f>_xlfn.AGGREGATE(1,6,$G$3:G442)</f>
        <v>5719.1227272727274</v>
      </c>
      <c r="I442" s="2">
        <f>_xlfn.AGGREGATE(8,6,$G$3:G442)</f>
        <v>361.70947501139148</v>
      </c>
      <c r="J442" s="2">
        <f t="shared" si="196"/>
        <v>-1.1822270546251521</v>
      </c>
      <c r="K442" s="2"/>
      <c r="L442" s="2">
        <f t="shared" si="197"/>
        <v>5281</v>
      </c>
      <c r="M442" s="2">
        <f>_xlfn.AGGREGATE(1,6,$L$3:L442)</f>
        <v>5754.0704545454546</v>
      </c>
      <c r="N442" s="2">
        <f>_xlfn.AGGREGATE(8,6,$L$3:L442)</f>
        <v>411.37637168885152</v>
      </c>
      <c r="O442" s="2">
        <f t="shared" si="198"/>
        <v>-1.1499699231711489</v>
      </c>
      <c r="P442" s="2"/>
      <c r="Q442" s="2">
        <f t="shared" si="199"/>
        <v>5088</v>
      </c>
      <c r="R442" s="2">
        <f>_xlfn.AGGREGATE(1,6,$Q$3:Q442)</f>
        <v>5594.7875000000004</v>
      </c>
      <c r="S442" s="2">
        <f>_xlfn.AGGREGATE(8,6,$Q$3:Q442)</f>
        <v>445.05238776475892</v>
      </c>
      <c r="T442" s="2">
        <f t="shared" si="200"/>
        <v>-1.138714259112958</v>
      </c>
      <c r="V442" s="2">
        <f t="shared" si="201"/>
        <v>-10.5</v>
      </c>
      <c r="W442" s="2">
        <f>_xlfn.AGGREGATE(1,6,$V$3:V442)</f>
        <v>34.947727272727271</v>
      </c>
      <c r="X442" s="2">
        <f>_xlfn.AGGREGATE(8,6,$V$3:V442)</f>
        <v>80.117219487892072</v>
      </c>
      <c r="Y442" s="2">
        <f t="shared" si="202"/>
        <v>-0.56726540889996413</v>
      </c>
      <c r="AA442" s="2">
        <f t="shared" si="203"/>
        <v>-203.5</v>
      </c>
      <c r="AB442" s="2">
        <f>_xlfn.AGGREGATE(1,6,$AA$3:AA442)</f>
        <v>-124.33522727272727</v>
      </c>
      <c r="AC442" s="2">
        <f>_xlfn.AGGREGATE(8,6,$AA$3:AA442)</f>
        <v>149.94364702036071</v>
      </c>
      <c r="AD442" s="2">
        <f t="shared" si="215"/>
        <v>-0.52796350029103278</v>
      </c>
      <c r="AF442" s="2">
        <f t="shared" si="204"/>
        <v>-193</v>
      </c>
      <c r="AG442" s="2">
        <f>_xlfn.AGGREGATE(1,6,$AF$3:AF442)</f>
        <v>-159.28295454545454</v>
      </c>
      <c r="AH442" s="2">
        <f>_xlfn.AGGREGATE(8,6,$AF$3:AF442)</f>
        <v>86.548764790291528</v>
      </c>
      <c r="AI442" s="2">
        <f t="shared" si="205"/>
        <v>-0.38957280945883138</v>
      </c>
      <c r="AK442" s="25">
        <v>2.0562505688628221</v>
      </c>
      <c r="AL442" s="4">
        <f t="shared" si="206"/>
        <v>-3.470911236909259</v>
      </c>
      <c r="AM442" s="4">
        <f t="shared" si="207"/>
        <v>8.6998145434155183E-2</v>
      </c>
      <c r="AN442" s="4">
        <f t="shared" si="208"/>
        <v>1.3276625226122816</v>
      </c>
      <c r="AO442" s="2">
        <f t="shared" si="209"/>
        <v>2.0562505688628221</v>
      </c>
      <c r="AP442" s="4">
        <f t="shared" si="224"/>
        <v>2.7424833068231993</v>
      </c>
      <c r="AQ442" s="4">
        <f t="shared" si="223"/>
        <v>2.3450405591091679</v>
      </c>
      <c r="AR442" s="4">
        <f t="shared" si="210"/>
        <v>-0.39744274771403143</v>
      </c>
      <c r="AU442" s="10" t="e">
        <f t="shared" si="194"/>
        <v>#N/A</v>
      </c>
      <c r="AV442" s="10" t="e">
        <f t="shared" si="195"/>
        <v>#N/A</v>
      </c>
      <c r="AX442" s="21">
        <f t="shared" si="216"/>
        <v>2015</v>
      </c>
      <c r="AY442" s="8">
        <f t="shared" si="217"/>
        <v>2015</v>
      </c>
      <c r="AZ442" s="44">
        <f t="shared" si="211"/>
        <v>0</v>
      </c>
      <c r="BA442" s="5" t="e">
        <f t="shared" si="212"/>
        <v>#N/A</v>
      </c>
      <c r="BB442" s="5" t="e">
        <f t="shared" si="213"/>
        <v>#N/A</v>
      </c>
      <c r="BZ442">
        <v>440</v>
      </c>
      <c r="CA442" s="8">
        <v>0</v>
      </c>
      <c r="CB442" s="8">
        <f t="shared" si="218"/>
        <v>7679.5</v>
      </c>
      <c r="CC442" s="8">
        <v>0</v>
      </c>
      <c r="CD442" s="33">
        <f t="shared" si="219"/>
        <v>6102</v>
      </c>
      <c r="CE442" s="8">
        <v>0</v>
      </c>
      <c r="CF442" s="8">
        <f t="shared" si="220"/>
        <v>5547</v>
      </c>
      <c r="CG442" s="8">
        <v>0</v>
      </c>
      <c r="CH442" s="8">
        <f t="shared" si="221"/>
        <v>6045</v>
      </c>
      <c r="CI442">
        <f t="shared" si="222"/>
        <v>25373.5</v>
      </c>
      <c r="CJ442" s="34">
        <f t="shared" si="214"/>
        <v>0</v>
      </c>
    </row>
    <row r="443" spans="1:88" x14ac:dyDescent="0.25">
      <c r="A443" s="1">
        <v>41557</v>
      </c>
      <c r="B443">
        <v>7137</v>
      </c>
      <c r="C443">
        <v>1865.5</v>
      </c>
      <c r="D443" s="2">
        <v>1890</v>
      </c>
      <c r="E443">
        <v>2076</v>
      </c>
      <c r="F443" s="26">
        <v>2076</v>
      </c>
      <c r="G443" s="2">
        <f t="shared" si="193"/>
        <v>5271.5</v>
      </c>
      <c r="H443" s="2">
        <f>_xlfn.AGGREGATE(1,6,$G$3:G443)</f>
        <v>5718.1077097505668</v>
      </c>
      <c r="I443" s="2">
        <f>_xlfn.AGGREGATE(8,6,$G$3:G443)</f>
        <v>361.92593690805438</v>
      </c>
      <c r="J443" s="2">
        <f t="shared" si="196"/>
        <v>-1.2339754192969745</v>
      </c>
      <c r="K443" s="2"/>
      <c r="L443" s="2">
        <f t="shared" si="197"/>
        <v>5247</v>
      </c>
      <c r="M443" s="2">
        <f>_xlfn.AGGREGATE(1,6,$L$3:L443)</f>
        <v>5752.9206349206352</v>
      </c>
      <c r="N443" s="2">
        <f>_xlfn.AGGREGATE(8,6,$L$3:L443)</f>
        <v>411.61692626109414</v>
      </c>
      <c r="O443" s="2">
        <f t="shared" si="198"/>
        <v>-1.2291055169089984</v>
      </c>
      <c r="P443" s="2"/>
      <c r="Q443" s="2">
        <f t="shared" si="199"/>
        <v>5061</v>
      </c>
      <c r="R443" s="2">
        <f>_xlfn.AGGREGATE(1,6,$Q$3:Q443)</f>
        <v>5593.5770975056694</v>
      </c>
      <c r="S443" s="2">
        <f>_xlfn.AGGREGATE(8,6,$Q$3:Q443)</f>
        <v>445.27196014242929</v>
      </c>
      <c r="T443" s="2">
        <f t="shared" si="200"/>
        <v>-1.1960714915336546</v>
      </c>
      <c r="V443" s="2">
        <f t="shared" si="201"/>
        <v>-24.5</v>
      </c>
      <c r="W443" s="2">
        <f>_xlfn.AGGREGATE(1,6,$V$3:V443)</f>
        <v>34.812925170068027</v>
      </c>
      <c r="X443" s="2">
        <f>_xlfn.AGGREGATE(8,6,$V$3:V443)</f>
        <v>80.076271979118545</v>
      </c>
      <c r="Y443" s="2">
        <f t="shared" si="202"/>
        <v>-0.74070537631341071</v>
      </c>
      <c r="AA443" s="2">
        <f t="shared" si="203"/>
        <v>-210.5</v>
      </c>
      <c r="AB443" s="2">
        <f>_xlfn.AGGREGATE(1,6,$AA$3:AA443)</f>
        <v>-124.53061224489795</v>
      </c>
      <c r="AC443" s="2">
        <f>_xlfn.AGGREGATE(8,6,$AA$3:AA443)</f>
        <v>149.82961098593489</v>
      </c>
      <c r="AD443" s="2">
        <f t="shared" si="215"/>
        <v>-0.57378102492151795</v>
      </c>
      <c r="AF443" s="2">
        <f t="shared" si="204"/>
        <v>-186</v>
      </c>
      <c r="AG443" s="2">
        <f>_xlfn.AGGREGATE(1,6,$AF$3:AF443)</f>
        <v>-159.34353741496599</v>
      </c>
      <c r="AH443" s="2">
        <f>_xlfn.AGGREGATE(8,6,$AF$3:AF443)</f>
        <v>86.459920906091526</v>
      </c>
      <c r="AI443" s="2">
        <f t="shared" si="205"/>
        <v>-0.30831005054916638</v>
      </c>
      <c r="AK443" s="25">
        <v>2.0781625670043389</v>
      </c>
      <c r="AL443" s="4">
        <f t="shared" si="206"/>
        <v>-3.6591524277396275</v>
      </c>
      <c r="AM443" s="4">
        <f t="shared" si="207"/>
        <v>-8.051098193795414E-2</v>
      </c>
      <c r="AN443" s="4">
        <f t="shared" si="208"/>
        <v>1.6615008426732429</v>
      </c>
      <c r="AO443" s="2">
        <f t="shared" si="209"/>
        <v>2.0781625670043389</v>
      </c>
      <c r="AP443" s="4">
        <f t="shared" si="224"/>
        <v>2.6996239042542407</v>
      </c>
      <c r="AQ443" s="4">
        <f t="shared" si="223"/>
        <v>2.311680810096064</v>
      </c>
      <c r="AR443" s="4">
        <f t="shared" si="210"/>
        <v>-0.38794309415817674</v>
      </c>
      <c r="AU443" s="10" t="e">
        <f t="shared" si="194"/>
        <v>#N/A</v>
      </c>
      <c r="AV443" s="10" t="e">
        <f t="shared" si="195"/>
        <v>#N/A</v>
      </c>
      <c r="AX443" s="21">
        <f t="shared" si="216"/>
        <v>2015</v>
      </c>
      <c r="AY443" s="8">
        <f t="shared" si="217"/>
        <v>2015</v>
      </c>
      <c r="AZ443" s="44">
        <f t="shared" si="211"/>
        <v>0</v>
      </c>
      <c r="BA443" s="5" t="e">
        <f t="shared" si="212"/>
        <v>#N/A</v>
      </c>
      <c r="BB443" s="5" t="e">
        <f t="shared" si="213"/>
        <v>#N/A</v>
      </c>
      <c r="BZ443">
        <v>441</v>
      </c>
      <c r="CA443" s="8">
        <v>0</v>
      </c>
      <c r="CB443" s="8">
        <f t="shared" si="218"/>
        <v>7679.5</v>
      </c>
      <c r="CC443" s="8">
        <v>0</v>
      </c>
      <c r="CD443" s="33">
        <f t="shared" si="219"/>
        <v>6102</v>
      </c>
      <c r="CE443" s="8">
        <v>0</v>
      </c>
      <c r="CF443" s="8">
        <f t="shared" si="220"/>
        <v>5547</v>
      </c>
      <c r="CG443" s="8">
        <v>0</v>
      </c>
      <c r="CH443" s="8">
        <f t="shared" si="221"/>
        <v>6045</v>
      </c>
      <c r="CI443">
        <f t="shared" si="222"/>
        <v>25373.5</v>
      </c>
      <c r="CJ443" s="34">
        <f t="shared" si="214"/>
        <v>0</v>
      </c>
    </row>
    <row r="444" spans="1:88" x14ac:dyDescent="0.25">
      <c r="A444" s="1">
        <v>41558</v>
      </c>
      <c r="B444">
        <v>7156</v>
      </c>
      <c r="C444">
        <v>1875</v>
      </c>
      <c r="D444" s="2">
        <v>1910</v>
      </c>
      <c r="E444">
        <v>2098.5</v>
      </c>
      <c r="F444" s="26">
        <v>2098.5</v>
      </c>
      <c r="G444" s="2">
        <f t="shared" si="193"/>
        <v>5281</v>
      </c>
      <c r="H444" s="2">
        <f>_xlfn.AGGREGATE(1,6,$G$3:G444)</f>
        <v>5717.1187782805428</v>
      </c>
      <c r="I444" s="2">
        <f>_xlfn.AGGREGATE(8,6,$G$3:G444)</f>
        <v>362.11229895831821</v>
      </c>
      <c r="J444" s="2">
        <f t="shared" si="196"/>
        <v>-1.2043743875452937</v>
      </c>
      <c r="K444" s="2"/>
      <c r="L444" s="2">
        <f t="shared" si="197"/>
        <v>5246</v>
      </c>
      <c r="M444" s="2">
        <f>_xlfn.AGGREGATE(1,6,$L$3:L444)</f>
        <v>5751.7737556561087</v>
      </c>
      <c r="N444" s="2">
        <f>_xlfn.AGGREGATE(8,6,$L$3:L444)</f>
        <v>411.85584011029135</v>
      </c>
      <c r="O444" s="2">
        <f t="shared" si="198"/>
        <v>-1.2280358960568993</v>
      </c>
      <c r="P444" s="2"/>
      <c r="Q444" s="2">
        <f t="shared" si="199"/>
        <v>5057.5</v>
      </c>
      <c r="R444" s="2">
        <f>_xlfn.AGGREGATE(1,6,$Q$3:Q444)</f>
        <v>5592.3642533936654</v>
      </c>
      <c r="S444" s="2">
        <f>_xlfn.AGGREGATE(8,6,$Q$3:Q444)</f>
        <v>445.49664118616306</v>
      </c>
      <c r="T444" s="2">
        <f t="shared" si="200"/>
        <v>-1.2006022132278156</v>
      </c>
      <c r="V444" s="2">
        <f t="shared" si="201"/>
        <v>-35</v>
      </c>
      <c r="W444" s="2">
        <f>_xlfn.AGGREGATE(1,6,$V$3:V444)</f>
        <v>34.654977375565608</v>
      </c>
      <c r="X444" s="2">
        <f>_xlfn.AGGREGATE(8,6,$V$3:V444)</f>
        <v>80.054381036827294</v>
      </c>
      <c r="Y444" s="2">
        <f t="shared" si="202"/>
        <v>-0.87009575832611008</v>
      </c>
      <c r="AA444" s="2">
        <f t="shared" si="203"/>
        <v>-223.5</v>
      </c>
      <c r="AB444" s="2">
        <f>_xlfn.AGGREGATE(1,6,$AA$3:AA444)</f>
        <v>-124.75452488687783</v>
      </c>
      <c r="AC444" s="2">
        <f>_xlfn.AGGREGATE(8,6,$AA$3:AA444)</f>
        <v>149.73387490479578</v>
      </c>
      <c r="AD444" s="2">
        <f t="shared" si="215"/>
        <v>-0.65947318317853454</v>
      </c>
      <c r="AF444" s="2">
        <f t="shared" si="204"/>
        <v>-188.5</v>
      </c>
      <c r="AG444" s="2">
        <f>_xlfn.AGGREGATE(1,6,$AF$3:AF444)</f>
        <v>-159.40950226244343</v>
      </c>
      <c r="AH444" s="2">
        <f>_xlfn.AGGREGATE(8,6,$AF$3:AF444)</f>
        <v>86.373169383466632</v>
      </c>
      <c r="AI444" s="2">
        <f t="shared" si="205"/>
        <v>-0.33680016543569163</v>
      </c>
      <c r="AK444" s="25">
        <v>2.1968755618420417</v>
      </c>
      <c r="AL444" s="4">
        <f t="shared" si="206"/>
        <v>-3.633012496830009</v>
      </c>
      <c r="AM444" s="4">
        <f t="shared" si="207"/>
        <v>-0.32519455395935093</v>
      </c>
      <c r="AN444" s="4">
        <f t="shared" si="208"/>
        <v>1.7613314889473179</v>
      </c>
      <c r="AO444" s="2">
        <f t="shared" si="209"/>
        <v>2.1968755618420417</v>
      </c>
      <c r="AP444" s="4">
        <f t="shared" si="224"/>
        <v>2.6671885273244214</v>
      </c>
      <c r="AQ444" s="4">
        <f t="shared" si="223"/>
        <v>2.2973301540643112</v>
      </c>
      <c r="AR444" s="4">
        <f t="shared" si="210"/>
        <v>-0.36985837326011017</v>
      </c>
      <c r="AU444" s="10" t="e">
        <f t="shared" si="194"/>
        <v>#N/A</v>
      </c>
      <c r="AV444" s="10" t="e">
        <f t="shared" si="195"/>
        <v>#N/A</v>
      </c>
      <c r="AX444" s="21">
        <f t="shared" si="216"/>
        <v>2015</v>
      </c>
      <c r="AY444" s="8">
        <f t="shared" si="217"/>
        <v>2015</v>
      </c>
      <c r="AZ444" s="44">
        <f t="shared" si="211"/>
        <v>0</v>
      </c>
      <c r="BA444" s="5" t="e">
        <f t="shared" si="212"/>
        <v>#N/A</v>
      </c>
      <c r="BB444" s="5" t="e">
        <f t="shared" si="213"/>
        <v>#N/A</v>
      </c>
      <c r="BZ444">
        <v>442</v>
      </c>
      <c r="CA444" s="8">
        <v>0</v>
      </c>
      <c r="CB444" s="8">
        <f t="shared" si="218"/>
        <v>7679.5</v>
      </c>
      <c r="CC444" s="8">
        <v>0</v>
      </c>
      <c r="CD444" s="33">
        <f t="shared" si="219"/>
        <v>6102</v>
      </c>
      <c r="CE444" s="8">
        <v>0</v>
      </c>
      <c r="CF444" s="8">
        <f t="shared" si="220"/>
        <v>5547</v>
      </c>
      <c r="CG444" s="8">
        <v>0</v>
      </c>
      <c r="CH444" s="8">
        <f t="shared" si="221"/>
        <v>6045</v>
      </c>
      <c r="CI444">
        <f t="shared" si="222"/>
        <v>25373.5</v>
      </c>
      <c r="CJ444" s="34">
        <f t="shared" si="214"/>
        <v>0</v>
      </c>
    </row>
    <row r="445" spans="1:88" x14ac:dyDescent="0.25">
      <c r="A445" s="1">
        <v>41561</v>
      </c>
      <c r="B445">
        <v>7225</v>
      </c>
      <c r="C445">
        <v>1873.5</v>
      </c>
      <c r="D445" s="2">
        <v>1926</v>
      </c>
      <c r="E445">
        <v>2127</v>
      </c>
      <c r="F445" s="26">
        <v>2127</v>
      </c>
      <c r="G445" s="2">
        <f t="shared" si="193"/>
        <v>5351.5</v>
      </c>
      <c r="H445" s="2">
        <f>_xlfn.AGGREGATE(1,6,$G$3:G445)</f>
        <v>5716.2934537246047</v>
      </c>
      <c r="I445" s="2">
        <f>_xlfn.AGGREGATE(8,6,$G$3:G445)</f>
        <v>362.11931197933615</v>
      </c>
      <c r="J445" s="2">
        <f t="shared" si="196"/>
        <v>-1.0073846979622592</v>
      </c>
      <c r="K445" s="2"/>
      <c r="L445" s="2">
        <f t="shared" si="197"/>
        <v>5299</v>
      </c>
      <c r="M445" s="2">
        <f>_xlfn.AGGREGATE(1,6,$L$3:L445)</f>
        <v>5750.7516930022575</v>
      </c>
      <c r="N445" s="2">
        <f>_xlfn.AGGREGATE(8,6,$L$3:L445)</f>
        <v>411.95151457902278</v>
      </c>
      <c r="O445" s="2">
        <f t="shared" si="198"/>
        <v>-1.0966137446148412</v>
      </c>
      <c r="P445" s="2"/>
      <c r="Q445" s="2">
        <f t="shared" si="199"/>
        <v>5098</v>
      </c>
      <c r="R445" s="2">
        <f>_xlfn.AGGREGATE(1,6,$Q$3:Q445)</f>
        <v>5591.2483069977425</v>
      </c>
      <c r="S445" s="2">
        <f>_xlfn.AGGREGATE(8,6,$Q$3:Q445)</f>
        <v>445.61158942043022</v>
      </c>
      <c r="T445" s="2">
        <f t="shared" si="200"/>
        <v>-1.1069018820611676</v>
      </c>
      <c r="V445" s="2">
        <f t="shared" si="201"/>
        <v>-52.5</v>
      </c>
      <c r="W445" s="2">
        <f>_xlfn.AGGREGATE(1,6,$V$3:V445)</f>
        <v>34.458239277652368</v>
      </c>
      <c r="X445" s="2">
        <f>_xlfn.AGGREGATE(8,6,$V$3:V445)</f>
        <v>80.070876862345045</v>
      </c>
      <c r="Y445" s="2">
        <f t="shared" si="202"/>
        <v>-1.0860158235452801</v>
      </c>
      <c r="AA445" s="2">
        <f t="shared" si="203"/>
        <v>-253.5</v>
      </c>
      <c r="AB445" s="2">
        <f>_xlfn.AGGREGATE(1,6,$AA$3:AA445)</f>
        <v>-125.0451467268623</v>
      </c>
      <c r="AC445" s="2">
        <f>_xlfn.AGGREGATE(8,6,$AA$3:AA445)</f>
        <v>149.689528933665</v>
      </c>
      <c r="AD445" s="2">
        <f t="shared" si="215"/>
        <v>-0.85814187664430785</v>
      </c>
      <c r="AF445" s="2">
        <f t="shared" si="204"/>
        <v>-201</v>
      </c>
      <c r="AG445" s="2">
        <f>_xlfn.AGGREGATE(1,6,$AF$3:AF445)</f>
        <v>-159.50338600451468</v>
      </c>
      <c r="AH445" s="2">
        <f>_xlfn.AGGREGATE(8,6,$AF$3:AF445)</f>
        <v>86.29820267754539</v>
      </c>
      <c r="AI445" s="2">
        <f t="shared" si="205"/>
        <v>-0.48085142804813769</v>
      </c>
      <c r="AK445" s="25">
        <v>2.4458951867536132</v>
      </c>
      <c r="AL445" s="4">
        <f t="shared" si="206"/>
        <v>-3.2109003246382679</v>
      </c>
      <c r="AM445" s="4">
        <f t="shared" si="207"/>
        <v>-0.93677300222732884</v>
      </c>
      <c r="AN445" s="4">
        <f t="shared" si="208"/>
        <v>1.7017781401119834</v>
      </c>
      <c r="AO445" s="2">
        <f t="shared" si="209"/>
        <v>2.4458951867536132</v>
      </c>
      <c r="AP445" s="4">
        <f t="shared" si="224"/>
        <v>2.652911537610176</v>
      </c>
      <c r="AQ445" s="4">
        <f t="shared" si="223"/>
        <v>2.3159007831504739</v>
      </c>
      <c r="AR445" s="4">
        <f t="shared" si="210"/>
        <v>-0.33701075445970208</v>
      </c>
      <c r="AU445" s="10" t="e">
        <f t="shared" si="194"/>
        <v>#N/A</v>
      </c>
      <c r="AV445" s="10" t="e">
        <f t="shared" si="195"/>
        <v>#N/A</v>
      </c>
      <c r="AX445" s="21">
        <f t="shared" si="216"/>
        <v>2015</v>
      </c>
      <c r="AY445" s="8">
        <f t="shared" si="217"/>
        <v>2015</v>
      </c>
      <c r="AZ445" s="44">
        <f t="shared" si="211"/>
        <v>0</v>
      </c>
      <c r="BA445" s="5" t="e">
        <f t="shared" si="212"/>
        <v>#N/A</v>
      </c>
      <c r="BB445" s="5" t="e">
        <f t="shared" si="213"/>
        <v>#N/A</v>
      </c>
      <c r="BZ445">
        <v>443</v>
      </c>
      <c r="CA445" s="8">
        <v>0</v>
      </c>
      <c r="CB445" s="8">
        <f t="shared" si="218"/>
        <v>7679.5</v>
      </c>
      <c r="CC445" s="8">
        <v>0</v>
      </c>
      <c r="CD445" s="33">
        <f t="shared" si="219"/>
        <v>6102</v>
      </c>
      <c r="CE445" s="8">
        <v>0</v>
      </c>
      <c r="CF445" s="8">
        <f t="shared" si="220"/>
        <v>5547</v>
      </c>
      <c r="CG445" s="8">
        <v>0</v>
      </c>
      <c r="CH445" s="8">
        <f t="shared" si="221"/>
        <v>6045</v>
      </c>
      <c r="CI445">
        <f t="shared" si="222"/>
        <v>25373.5</v>
      </c>
      <c r="CJ445" s="34">
        <f t="shared" si="214"/>
        <v>0</v>
      </c>
    </row>
    <row r="446" spans="1:88" x14ac:dyDescent="0.25">
      <c r="A446" s="1">
        <v>41562</v>
      </c>
      <c r="B446">
        <v>7214.5</v>
      </c>
      <c r="C446">
        <v>1854</v>
      </c>
      <c r="D446" s="2">
        <v>1926</v>
      </c>
      <c r="E446">
        <v>2137.5</v>
      </c>
      <c r="F446" s="26">
        <v>2137.5</v>
      </c>
      <c r="G446" s="2">
        <f t="shared" si="193"/>
        <v>5360.5</v>
      </c>
      <c r="H446" s="2">
        <f>_xlfn.AGGREGATE(1,6,$G$3:G446)</f>
        <v>5715.4921171171172</v>
      </c>
      <c r="I446" s="2">
        <f>_xlfn.AGGREGATE(8,6,$G$3:G446)</f>
        <v>362.10430204186957</v>
      </c>
      <c r="J446" s="2">
        <f t="shared" si="196"/>
        <v>-0.98035873949951036</v>
      </c>
      <c r="K446" s="2"/>
      <c r="L446" s="2">
        <f t="shared" si="197"/>
        <v>5288.5</v>
      </c>
      <c r="M446" s="2">
        <f>_xlfn.AGGREGATE(1,6,$L$3:L446)</f>
        <v>5749.7105855855852</v>
      </c>
      <c r="N446" s="2">
        <f>_xlfn.AGGREGATE(8,6,$L$3:L446)</f>
        <v>412.07038694330242</v>
      </c>
      <c r="O446" s="2">
        <f t="shared" si="198"/>
        <v>-1.1192519535480334</v>
      </c>
      <c r="P446" s="2"/>
      <c r="Q446" s="2">
        <f t="shared" si="199"/>
        <v>5077</v>
      </c>
      <c r="R446" s="2">
        <f>_xlfn.AGGREGATE(1,6,$Q$3:Q446)</f>
        <v>5590.0900900900897</v>
      </c>
      <c r="S446" s="2">
        <f>_xlfn.AGGREGATE(8,6,$Q$3:Q446)</f>
        <v>445.77654628171791</v>
      </c>
      <c r="T446" s="2">
        <f t="shared" si="200"/>
        <v>-1.1510028833276293</v>
      </c>
      <c r="V446" s="2">
        <f t="shared" si="201"/>
        <v>-72</v>
      </c>
      <c r="W446" s="2">
        <f>_xlfn.AGGREGATE(1,6,$V$3:V446)</f>
        <v>34.218468468468465</v>
      </c>
      <c r="X446" s="2">
        <f>_xlfn.AGGREGATE(8,6,$V$3:V446)</f>
        <v>80.139712020317717</v>
      </c>
      <c r="Y446" s="2">
        <f t="shared" si="202"/>
        <v>-1.3254161487570488</v>
      </c>
      <c r="AA446" s="2">
        <f t="shared" si="203"/>
        <v>-283.5</v>
      </c>
      <c r="AB446" s="2">
        <f>_xlfn.AGGREGATE(1,6,$AA$3:AA446)</f>
        <v>-125.40202702702703</v>
      </c>
      <c r="AC446" s="2">
        <f>_xlfn.AGGREGATE(8,6,$AA$3:AA446)</f>
        <v>149.70942191259931</v>
      </c>
      <c r="AD446" s="2">
        <f t="shared" si="215"/>
        <v>-1.0560322186353168</v>
      </c>
      <c r="AF446" s="2">
        <f t="shared" si="204"/>
        <v>-211.5</v>
      </c>
      <c r="AG446" s="2">
        <f>_xlfn.AGGREGATE(1,6,$AF$3:AF446)</f>
        <v>-159.6204954954955</v>
      </c>
      <c r="AH446" s="2">
        <f>_xlfn.AGGREGATE(8,6,$AF$3:AF446)</f>
        <v>86.236198836941867</v>
      </c>
      <c r="AI446" s="2">
        <f t="shared" si="205"/>
        <v>-0.60159776525632702</v>
      </c>
      <c r="AK446" s="25">
        <v>2.8086328672192731</v>
      </c>
      <c r="AL446" s="4">
        <f t="shared" si="206"/>
        <v>-3.2506135763751733</v>
      </c>
      <c r="AM446" s="4">
        <f t="shared" si="207"/>
        <v>-1.4010896278928553</v>
      </c>
      <c r="AN446" s="4">
        <f t="shared" si="208"/>
        <v>1.8430703370487551</v>
      </c>
      <c r="AO446" s="2">
        <f t="shared" si="209"/>
        <v>2.8086328672192731</v>
      </c>
      <c r="AP446" s="4">
        <f t="shared" si="224"/>
        <v>2.6629580750043114</v>
      </c>
      <c r="AQ446" s="4">
        <f t="shared" si="223"/>
        <v>2.3774922936590737</v>
      </c>
      <c r="AR446" s="4">
        <f t="shared" si="210"/>
        <v>-0.2854657813452377</v>
      </c>
      <c r="AU446" s="10" t="e">
        <f t="shared" si="194"/>
        <v>#N/A</v>
      </c>
      <c r="AV446" s="10" t="e">
        <f t="shared" si="195"/>
        <v>#N/A</v>
      </c>
      <c r="AX446" s="21">
        <f t="shared" si="216"/>
        <v>2015</v>
      </c>
      <c r="AY446" s="8">
        <f t="shared" si="217"/>
        <v>2015</v>
      </c>
      <c r="AZ446" s="44">
        <f t="shared" si="211"/>
        <v>0</v>
      </c>
      <c r="BA446" s="5" t="e">
        <f t="shared" si="212"/>
        <v>#N/A</v>
      </c>
      <c r="BB446" s="5" t="e">
        <f t="shared" si="213"/>
        <v>#N/A</v>
      </c>
      <c r="BZ446">
        <v>444</v>
      </c>
      <c r="CA446" s="8">
        <v>0</v>
      </c>
      <c r="CB446" s="8">
        <f t="shared" si="218"/>
        <v>7679.5</v>
      </c>
      <c r="CC446" s="8">
        <v>0</v>
      </c>
      <c r="CD446" s="33">
        <f t="shared" si="219"/>
        <v>6102</v>
      </c>
      <c r="CE446" s="8">
        <v>0</v>
      </c>
      <c r="CF446" s="8">
        <f t="shared" si="220"/>
        <v>5547</v>
      </c>
      <c r="CG446" s="8">
        <v>0</v>
      </c>
      <c r="CH446" s="8">
        <f t="shared" si="221"/>
        <v>6045</v>
      </c>
      <c r="CI446">
        <f t="shared" si="222"/>
        <v>25373.5</v>
      </c>
      <c r="CJ446" s="34">
        <f t="shared" si="214"/>
        <v>0</v>
      </c>
    </row>
    <row r="447" spans="1:88" x14ac:dyDescent="0.25">
      <c r="A447" s="1">
        <v>41563</v>
      </c>
      <c r="B447">
        <v>7180</v>
      </c>
      <c r="C447">
        <v>1834.5</v>
      </c>
      <c r="D447" s="2">
        <v>1897.5</v>
      </c>
      <c r="E447">
        <v>2126</v>
      </c>
      <c r="F447" s="26">
        <v>2126</v>
      </c>
      <c r="G447" s="2">
        <f t="shared" si="193"/>
        <v>5345.5</v>
      </c>
      <c r="H447" s="2">
        <f>_xlfn.AGGREGATE(1,6,$G$3:G447)</f>
        <v>5714.6606741573032</v>
      </c>
      <c r="I447" s="2">
        <f>_xlfn.AGGREGATE(8,6,$G$3:G447)</f>
        <v>362.12126557490097</v>
      </c>
      <c r="J447" s="2">
        <f t="shared" si="196"/>
        <v>-1.0194393681111948</v>
      </c>
      <c r="K447" s="2"/>
      <c r="L447" s="2">
        <f t="shared" si="197"/>
        <v>5282.5</v>
      </c>
      <c r="M447" s="2">
        <f>_xlfn.AGGREGATE(1,6,$L$3:L447)</f>
        <v>5748.6606741573032</v>
      </c>
      <c r="N447" s="2">
        <f>_xlfn.AGGREGATE(8,6,$L$3:L447)</f>
        <v>412.20122959326204</v>
      </c>
      <c r="O447" s="2">
        <f t="shared" si="198"/>
        <v>-1.1309055885575243</v>
      </c>
      <c r="P447" s="2"/>
      <c r="Q447" s="2">
        <f t="shared" si="199"/>
        <v>5054</v>
      </c>
      <c r="R447" s="2">
        <f>_xlfn.AGGREGATE(1,6,$Q$3:Q447)</f>
        <v>5588.885393258427</v>
      </c>
      <c r="S447" s="2">
        <f>_xlfn.AGGREGATE(8,6,$Q$3:Q447)</f>
        <v>445.99837388239899</v>
      </c>
      <c r="T447" s="2">
        <f t="shared" si="200"/>
        <v>-1.1992989763668191</v>
      </c>
      <c r="V447" s="2">
        <f t="shared" si="201"/>
        <v>-63</v>
      </c>
      <c r="W447" s="2">
        <f>_xlfn.AGGREGATE(1,6,$V$3:V447)</f>
        <v>34</v>
      </c>
      <c r="X447" s="2">
        <f>_xlfn.AGGREGATE(8,6,$V$3:V447)</f>
        <v>80.181871917969488</v>
      </c>
      <c r="Y447" s="2">
        <f t="shared" si="202"/>
        <v>-1.2097497561448352</v>
      </c>
      <c r="AA447" s="2">
        <f t="shared" si="203"/>
        <v>-291.5</v>
      </c>
      <c r="AB447" s="2">
        <f>_xlfn.AGGREGATE(1,6,$AA$3:AA447)</f>
        <v>-125.7752808988764</v>
      </c>
      <c r="AC447" s="2">
        <f>_xlfn.AGGREGATE(8,6,$AA$3:AA447)</f>
        <v>149.74779567764713</v>
      </c>
      <c r="AD447" s="2">
        <f t="shared" si="215"/>
        <v>-1.1066922110684621</v>
      </c>
      <c r="AF447" s="2">
        <f t="shared" si="204"/>
        <v>-228.5</v>
      </c>
      <c r="AG447" s="2">
        <f>_xlfn.AGGREGATE(1,6,$AF$3:AF447)</f>
        <v>-159.77528089887642</v>
      </c>
      <c r="AH447" s="2">
        <f>_xlfn.AGGREGATE(8,6,$AF$3:AF447)</f>
        <v>86.200974056514482</v>
      </c>
      <c r="AI447" s="2">
        <f t="shared" si="205"/>
        <v>-0.79726151419201785</v>
      </c>
      <c r="AK447" s="25">
        <v>3.1032527016272988</v>
      </c>
      <c r="AL447" s="4">
        <f t="shared" si="206"/>
        <v>-3.3496439330355381</v>
      </c>
      <c r="AM447" s="4">
        <f t="shared" si="207"/>
        <v>-1.2970025991021024</v>
      </c>
      <c r="AN447" s="4">
        <f t="shared" si="208"/>
        <v>1.5433938305103416</v>
      </c>
      <c r="AO447" s="2">
        <f t="shared" si="209"/>
        <v>3.1032527016272988</v>
      </c>
      <c r="AP447" s="4">
        <f t="shared" si="224"/>
        <v>2.6913641799477297</v>
      </c>
      <c r="AQ447" s="4">
        <f t="shared" si="223"/>
        <v>2.4682123446551016</v>
      </c>
      <c r="AR447" s="4">
        <f t="shared" si="210"/>
        <v>-0.22315183529262805</v>
      </c>
      <c r="AU447" s="10" t="e">
        <f t="shared" si="194"/>
        <v>#N/A</v>
      </c>
      <c r="AV447" s="10" t="e">
        <f t="shared" si="195"/>
        <v>#N/A</v>
      </c>
      <c r="AX447" s="21">
        <f t="shared" si="216"/>
        <v>2015</v>
      </c>
      <c r="AY447" s="8">
        <f t="shared" si="217"/>
        <v>2015</v>
      </c>
      <c r="AZ447" s="44">
        <f t="shared" si="211"/>
        <v>0</v>
      </c>
      <c r="BA447" s="5" t="e">
        <f t="shared" si="212"/>
        <v>#N/A</v>
      </c>
      <c r="BB447" s="5" t="e">
        <f t="shared" si="213"/>
        <v>#N/A</v>
      </c>
      <c r="BZ447">
        <v>445</v>
      </c>
      <c r="CA447" s="8">
        <v>0</v>
      </c>
      <c r="CB447" s="8">
        <f t="shared" si="218"/>
        <v>7679.5</v>
      </c>
      <c r="CC447" s="8">
        <v>0</v>
      </c>
      <c r="CD447" s="33">
        <f t="shared" si="219"/>
        <v>6102</v>
      </c>
      <c r="CE447" s="8">
        <v>0</v>
      </c>
      <c r="CF447" s="8">
        <f t="shared" si="220"/>
        <v>5547</v>
      </c>
      <c r="CG447" s="8">
        <v>0</v>
      </c>
      <c r="CH447" s="8">
        <f t="shared" si="221"/>
        <v>6045</v>
      </c>
      <c r="CI447">
        <f t="shared" si="222"/>
        <v>25373.5</v>
      </c>
      <c r="CJ447" s="34">
        <f t="shared" si="214"/>
        <v>0</v>
      </c>
    </row>
    <row r="448" spans="1:88" x14ac:dyDescent="0.25">
      <c r="A448" s="1">
        <v>41564</v>
      </c>
      <c r="B448">
        <v>7204.5</v>
      </c>
      <c r="C448">
        <v>1843</v>
      </c>
      <c r="D448" s="2">
        <v>1923.5</v>
      </c>
      <c r="E448">
        <v>2154</v>
      </c>
      <c r="F448" s="26">
        <v>2154</v>
      </c>
      <c r="G448" s="2">
        <f t="shared" si="193"/>
        <v>5361.5</v>
      </c>
      <c r="H448" s="2">
        <f>_xlfn.AGGREGATE(1,6,$G$3:G448)</f>
        <v>5713.8688340807175</v>
      </c>
      <c r="I448" s="2">
        <f>_xlfn.AGGREGATE(8,6,$G$3:G448)</f>
        <v>362.10055679703311</v>
      </c>
      <c r="J448" s="2">
        <f t="shared" si="196"/>
        <v>-0.97312425365374278</v>
      </c>
      <c r="K448" s="2"/>
      <c r="L448" s="2">
        <f t="shared" si="197"/>
        <v>5281</v>
      </c>
      <c r="M448" s="2">
        <f>_xlfn.AGGREGATE(1,6,$L$3:L448)</f>
        <v>5747.6121076233185</v>
      </c>
      <c r="N448" s="2">
        <f>_xlfn.AGGREGATE(8,6,$L$3:L448)</f>
        <v>412.33258872070547</v>
      </c>
      <c r="O448" s="2">
        <f t="shared" si="198"/>
        <v>-1.1316401380521959</v>
      </c>
      <c r="P448" s="2"/>
      <c r="Q448" s="2">
        <f t="shared" si="199"/>
        <v>5050.5</v>
      </c>
      <c r="R448" s="2">
        <f>_xlfn.AGGREGATE(1,6,$Q$3:Q448)</f>
        <v>5587.6782511210758</v>
      </c>
      <c r="S448" s="2">
        <f>_xlfn.AGGREGATE(8,6,$Q$3:Q448)</f>
        <v>446.22528308038528</v>
      </c>
      <c r="T448" s="2">
        <f t="shared" si="200"/>
        <v>-1.2038274644879452</v>
      </c>
      <c r="V448" s="2">
        <f t="shared" si="201"/>
        <v>-80.5</v>
      </c>
      <c r="W448" s="2">
        <f>_xlfn.AGGREGATE(1,6,$V$3:V448)</f>
        <v>33.743273542600896</v>
      </c>
      <c r="X448" s="2">
        <f>_xlfn.AGGREGATE(8,6,$V$3:V448)</f>
        <v>80.274820209624295</v>
      </c>
      <c r="Y448" s="2">
        <f t="shared" si="202"/>
        <v>-1.4231520325336593</v>
      </c>
      <c r="AA448" s="2">
        <f t="shared" si="203"/>
        <v>-311</v>
      </c>
      <c r="AB448" s="2">
        <f>_xlfn.AGGREGATE(1,6,$AA$3:AA448)</f>
        <v>-126.19058295964126</v>
      </c>
      <c r="AC448" s="2">
        <f>_xlfn.AGGREGATE(8,6,$AA$3:AA448)</f>
        <v>149.83616089954077</v>
      </c>
      <c r="AD448" s="2">
        <f t="shared" si="215"/>
        <v>-1.2334099854858545</v>
      </c>
      <c r="AF448" s="2">
        <f t="shared" si="204"/>
        <v>-230.5</v>
      </c>
      <c r="AG448" s="2">
        <f>_xlfn.AGGREGATE(1,6,$AF$3:AF448)</f>
        <v>-159.93385650224215</v>
      </c>
      <c r="AH448" s="2">
        <f>_xlfn.AGGREGATE(8,6,$AF$3:AF448)</f>
        <v>86.169237209001693</v>
      </c>
      <c r="AI448" s="2">
        <f t="shared" si="205"/>
        <v>-0.81892501063460887</v>
      </c>
      <c r="AK448" s="25">
        <v>3.2561624606084085</v>
      </c>
      <c r="AL448" s="4">
        <f t="shared" si="206"/>
        <v>-3.3085918561938836</v>
      </c>
      <c r="AM448" s="4">
        <f t="shared" si="207"/>
        <v>-1.683437764365771</v>
      </c>
      <c r="AN448" s="4">
        <f t="shared" si="208"/>
        <v>1.7358671599512463</v>
      </c>
      <c r="AO448" s="2">
        <f t="shared" si="209"/>
        <v>3.2561624606084085</v>
      </c>
      <c r="AP448" s="4">
        <f t="shared" si="224"/>
        <v>2.7278027787000316</v>
      </c>
      <c r="AQ448" s="4">
        <f t="shared" si="223"/>
        <v>2.5667061091492651</v>
      </c>
      <c r="AR448" s="4">
        <f t="shared" si="210"/>
        <v>-0.16109666955076651</v>
      </c>
      <c r="AU448" s="10" t="e">
        <f t="shared" si="194"/>
        <v>#N/A</v>
      </c>
      <c r="AV448" s="10" t="e">
        <f t="shared" si="195"/>
        <v>#N/A</v>
      </c>
      <c r="AX448" s="21">
        <f t="shared" si="216"/>
        <v>2015</v>
      </c>
      <c r="AY448" s="8">
        <f t="shared" si="217"/>
        <v>2015</v>
      </c>
      <c r="AZ448" s="44">
        <f t="shared" si="211"/>
        <v>0</v>
      </c>
      <c r="BA448" s="5" t="e">
        <f t="shared" si="212"/>
        <v>#N/A</v>
      </c>
      <c r="BB448" s="5" t="e">
        <f t="shared" si="213"/>
        <v>#N/A</v>
      </c>
      <c r="BZ448">
        <v>446</v>
      </c>
      <c r="CA448" s="8">
        <v>0</v>
      </c>
      <c r="CB448" s="8">
        <f t="shared" si="218"/>
        <v>7679.5</v>
      </c>
      <c r="CC448" s="8">
        <v>0</v>
      </c>
      <c r="CD448" s="33">
        <f t="shared" si="219"/>
        <v>6102</v>
      </c>
      <c r="CE448" s="8">
        <v>0</v>
      </c>
      <c r="CF448" s="8">
        <f t="shared" si="220"/>
        <v>5547</v>
      </c>
      <c r="CG448" s="8">
        <v>0</v>
      </c>
      <c r="CH448" s="8">
        <f t="shared" si="221"/>
        <v>6045</v>
      </c>
      <c r="CI448">
        <f t="shared" si="222"/>
        <v>25373.5</v>
      </c>
      <c r="CJ448" s="34">
        <f t="shared" si="214"/>
        <v>0</v>
      </c>
    </row>
    <row r="449" spans="1:88" x14ac:dyDescent="0.25">
      <c r="A449" s="1">
        <v>41565</v>
      </c>
      <c r="B449">
        <v>7269</v>
      </c>
      <c r="C449">
        <v>1853.5</v>
      </c>
      <c r="D449" s="2">
        <v>1946</v>
      </c>
      <c r="E449">
        <v>2180.5</v>
      </c>
      <c r="F449" s="26">
        <v>2180.5</v>
      </c>
      <c r="G449" s="2">
        <f t="shared" si="193"/>
        <v>5415.5</v>
      </c>
      <c r="H449" s="2">
        <f>_xlfn.AGGREGATE(1,6,$G$3:G449)</f>
        <v>5713.2013422818791</v>
      </c>
      <c r="I449" s="2">
        <f>_xlfn.AGGREGATE(8,6,$G$3:G449)</f>
        <v>361.96988857237488</v>
      </c>
      <c r="J449" s="2">
        <f t="shared" si="196"/>
        <v>-0.82244781038562687</v>
      </c>
      <c r="K449" s="2"/>
      <c r="L449" s="2">
        <f t="shared" si="197"/>
        <v>5323</v>
      </c>
      <c r="M449" s="2">
        <f>_xlfn.AGGREGATE(1,6,$L$3:L449)</f>
        <v>5746.6621923937364</v>
      </c>
      <c r="N449" s="2">
        <f>_xlfn.AGGREGATE(8,6,$L$3:L449)</f>
        <v>412.35937367306622</v>
      </c>
      <c r="O449" s="2">
        <f t="shared" si="198"/>
        <v>-1.0274101171024463</v>
      </c>
      <c r="P449" s="2"/>
      <c r="Q449" s="2">
        <f t="shared" si="199"/>
        <v>5088.5</v>
      </c>
      <c r="R449" s="2">
        <f>_xlfn.AGGREGATE(1,6,$Q$3:Q449)</f>
        <v>5586.5615212527964</v>
      </c>
      <c r="S449" s="2">
        <f>_xlfn.AGGREGATE(8,6,$Q$3:Q449)</f>
        <v>446.34936039870649</v>
      </c>
      <c r="T449" s="2">
        <f t="shared" si="200"/>
        <v>-1.1158557969208189</v>
      </c>
      <c r="V449" s="2">
        <f t="shared" si="201"/>
        <v>-92.5</v>
      </c>
      <c r="W449" s="2">
        <f>_xlfn.AGGREGATE(1,6,$V$3:V449)</f>
        <v>33.460850111856821</v>
      </c>
      <c r="X449" s="2">
        <f>_xlfn.AGGREGATE(8,6,$V$3:V449)</f>
        <v>80.40649751808111</v>
      </c>
      <c r="Y449" s="2">
        <f t="shared" si="202"/>
        <v>-1.5665506395615831</v>
      </c>
      <c r="AA449" s="2">
        <f t="shared" si="203"/>
        <v>-327</v>
      </c>
      <c r="AB449" s="2">
        <f>_xlfn.AGGREGATE(1,6,$AA$3:AA449)</f>
        <v>-126.63982102908277</v>
      </c>
      <c r="AC449" s="2">
        <f>_xlfn.AGGREGATE(8,6,$AA$3:AA449)</f>
        <v>149.96885963996971</v>
      </c>
      <c r="AD449" s="2">
        <f t="shared" si="215"/>
        <v>-1.3360118857469609</v>
      </c>
      <c r="AF449" s="2">
        <f t="shared" si="204"/>
        <v>-234.5</v>
      </c>
      <c r="AG449" s="2">
        <f>_xlfn.AGGREGATE(1,6,$AF$3:AF449)</f>
        <v>-160.1006711409396</v>
      </c>
      <c r="AH449" s="2">
        <f>_xlfn.AGGREGATE(8,6,$AF$3:AF449)</f>
        <v>86.144862253151501</v>
      </c>
      <c r="AI449" s="2">
        <f t="shared" si="205"/>
        <v>-0.86365369812102288</v>
      </c>
      <c r="AK449" s="25">
        <v>3.3155213807888031</v>
      </c>
      <c r="AL449" s="4">
        <f t="shared" si="206"/>
        <v>-2.965713724408892</v>
      </c>
      <c r="AM449" s="4">
        <f t="shared" si="207"/>
        <v>-2.0801147149229173</v>
      </c>
      <c r="AN449" s="4">
        <f t="shared" si="208"/>
        <v>1.7303070585430063</v>
      </c>
      <c r="AO449" s="2">
        <f t="shared" si="209"/>
        <v>3.3155213807888031</v>
      </c>
      <c r="AP449" s="4">
        <f t="shared" si="224"/>
        <v>2.765720107867049</v>
      </c>
      <c r="AQ449" s="4">
        <f t="shared" si="223"/>
        <v>2.6603080181042071</v>
      </c>
      <c r="AR449" s="4">
        <f t="shared" si="210"/>
        <v>-0.10541208976284189</v>
      </c>
      <c r="AU449" s="10" t="e">
        <f t="shared" si="194"/>
        <v>#N/A</v>
      </c>
      <c r="AV449" s="10" t="e">
        <f t="shared" si="195"/>
        <v>#N/A</v>
      </c>
      <c r="AX449" s="21">
        <f t="shared" si="216"/>
        <v>2015</v>
      </c>
      <c r="AY449" s="8">
        <f t="shared" si="217"/>
        <v>2015</v>
      </c>
      <c r="AZ449" s="44">
        <f t="shared" si="211"/>
        <v>0</v>
      </c>
      <c r="BA449" s="5" t="e">
        <f t="shared" si="212"/>
        <v>#N/A</v>
      </c>
      <c r="BB449" s="5" t="e">
        <f t="shared" si="213"/>
        <v>#N/A</v>
      </c>
      <c r="BZ449">
        <v>447</v>
      </c>
      <c r="CA449" s="8">
        <v>0</v>
      </c>
      <c r="CB449" s="8">
        <f t="shared" si="218"/>
        <v>7679.5</v>
      </c>
      <c r="CC449" s="8">
        <v>0</v>
      </c>
      <c r="CD449" s="33">
        <f t="shared" si="219"/>
        <v>6102</v>
      </c>
      <c r="CE449" s="8">
        <v>0</v>
      </c>
      <c r="CF449" s="8">
        <f t="shared" si="220"/>
        <v>5547</v>
      </c>
      <c r="CG449" s="8">
        <v>0</v>
      </c>
      <c r="CH449" s="8">
        <f t="shared" si="221"/>
        <v>6045</v>
      </c>
      <c r="CI449">
        <f t="shared" si="222"/>
        <v>25373.5</v>
      </c>
      <c r="CJ449" s="34">
        <f t="shared" si="214"/>
        <v>0</v>
      </c>
    </row>
    <row r="450" spans="1:88" x14ac:dyDescent="0.25">
      <c r="A450" s="1">
        <v>41568</v>
      </c>
      <c r="B450">
        <v>7248</v>
      </c>
      <c r="C450">
        <v>1852.5</v>
      </c>
      <c r="D450" s="2">
        <v>1941.5</v>
      </c>
      <c r="E450">
        <v>2183</v>
      </c>
      <c r="F450" s="26">
        <v>2183</v>
      </c>
      <c r="G450" s="2">
        <f t="shared" si="193"/>
        <v>5395.5</v>
      </c>
      <c r="H450" s="2">
        <f>_xlfn.AGGREGATE(1,6,$G$3:G450)</f>
        <v>5712.4921875</v>
      </c>
      <c r="I450" s="2">
        <f>_xlfn.AGGREGATE(8,6,$G$3:G450)</f>
        <v>361.87641051926022</v>
      </c>
      <c r="J450" s="2">
        <f t="shared" si="196"/>
        <v>-0.87596808823527517</v>
      </c>
      <c r="K450" s="2"/>
      <c r="L450" s="2">
        <f t="shared" si="197"/>
        <v>5306.5</v>
      </c>
      <c r="M450" s="2">
        <f>_xlfn.AGGREGATE(1,6,$L$3:L450)</f>
        <v>5745.6796875</v>
      </c>
      <c r="N450" s="2">
        <f>_xlfn.AGGREGATE(8,6,$L$3:L450)</f>
        <v>412.42235040302546</v>
      </c>
      <c r="O450" s="2">
        <f t="shared" si="198"/>
        <v>-1.0648784845700696</v>
      </c>
      <c r="P450" s="2"/>
      <c r="Q450" s="2">
        <f t="shared" si="199"/>
        <v>5065</v>
      </c>
      <c r="R450" s="2">
        <f>_xlfn.AGGREGATE(1,6,$Q$3:Q450)</f>
        <v>5585.3973214285716</v>
      </c>
      <c r="S450" s="2">
        <f>_xlfn.AGGREGATE(8,6,$Q$3:Q450)</f>
        <v>446.52983460901032</v>
      </c>
      <c r="T450" s="2">
        <f t="shared" si="200"/>
        <v>-1.165425647055008</v>
      </c>
      <c r="V450" s="2">
        <f t="shared" si="201"/>
        <v>-89</v>
      </c>
      <c r="W450" s="2">
        <f>_xlfn.AGGREGATE(1,6,$V$3:V450)</f>
        <v>33.1875</v>
      </c>
      <c r="X450" s="2">
        <f>_xlfn.AGGREGATE(8,6,$V$3:V450)</f>
        <v>80.524366182585652</v>
      </c>
      <c r="Y450" s="2">
        <f t="shared" si="202"/>
        <v>-1.5173978485337585</v>
      </c>
      <c r="AA450" s="2">
        <f t="shared" si="203"/>
        <v>-330.5</v>
      </c>
      <c r="AB450" s="2">
        <f>_xlfn.AGGREGATE(1,6,$AA$3:AA450)</f>
        <v>-127.09486607142857</v>
      </c>
      <c r="AC450" s="2">
        <f>_xlfn.AGGREGATE(8,6,$AA$3:AA450)</f>
        <v>150.11000964613987</v>
      </c>
      <c r="AD450" s="2">
        <f t="shared" si="215"/>
        <v>-1.3550404427264127</v>
      </c>
      <c r="AF450" s="2">
        <f t="shared" si="204"/>
        <v>-241.5</v>
      </c>
      <c r="AG450" s="2">
        <f>_xlfn.AGGREGATE(1,6,$AF$3:AF450)</f>
        <v>-160.28236607142858</v>
      </c>
      <c r="AH450" s="2">
        <f>_xlfn.AGGREGATE(8,6,$AF$3:AF450)</f>
        <v>86.134369056692833</v>
      </c>
      <c r="AI450" s="2">
        <f t="shared" si="205"/>
        <v>-0.94291784821822666</v>
      </c>
      <c r="AK450" s="25">
        <v>3.4633839379996472</v>
      </c>
      <c r="AL450" s="4">
        <f t="shared" si="206"/>
        <v>-3.1062722198603527</v>
      </c>
      <c r="AM450" s="4">
        <f t="shared" si="207"/>
        <v>-1.996470203024896</v>
      </c>
      <c r="AN450" s="4">
        <f t="shared" si="208"/>
        <v>1.6393584848856015</v>
      </c>
      <c r="AO450" s="2">
        <f t="shared" si="209"/>
        <v>3.4633839379996472</v>
      </c>
      <c r="AP450" s="4">
        <f t="shared" si="224"/>
        <v>2.8107306775530234</v>
      </c>
      <c r="AQ450" s="4">
        <f t="shared" si="223"/>
        <v>2.7606925080911373</v>
      </c>
      <c r="AR450" s="4">
        <f t="shared" si="210"/>
        <v>-5.0038169461886106E-2</v>
      </c>
      <c r="AU450" s="10" t="e">
        <f t="shared" si="194"/>
        <v>#N/A</v>
      </c>
      <c r="AV450" s="10" t="e">
        <f t="shared" si="195"/>
        <v>#N/A</v>
      </c>
      <c r="AX450" s="21">
        <f t="shared" si="216"/>
        <v>2015</v>
      </c>
      <c r="AY450" s="8">
        <f t="shared" si="217"/>
        <v>2015</v>
      </c>
      <c r="AZ450" s="44">
        <f t="shared" si="211"/>
        <v>0</v>
      </c>
      <c r="BA450" s="5" t="e">
        <f t="shared" si="212"/>
        <v>#N/A</v>
      </c>
      <c r="BB450" s="5" t="e">
        <f t="shared" si="213"/>
        <v>#N/A</v>
      </c>
      <c r="BZ450">
        <v>448</v>
      </c>
      <c r="CA450" s="8">
        <v>0</v>
      </c>
      <c r="CB450" s="8">
        <f t="shared" si="218"/>
        <v>7679.5</v>
      </c>
      <c r="CC450" s="8">
        <v>0</v>
      </c>
      <c r="CD450" s="33">
        <f t="shared" si="219"/>
        <v>6102</v>
      </c>
      <c r="CE450" s="8">
        <v>0</v>
      </c>
      <c r="CF450" s="8">
        <f t="shared" si="220"/>
        <v>5547</v>
      </c>
      <c r="CG450" s="8">
        <v>0</v>
      </c>
      <c r="CH450" s="8">
        <f t="shared" si="221"/>
        <v>6045</v>
      </c>
      <c r="CI450">
        <f t="shared" si="222"/>
        <v>25373.5</v>
      </c>
      <c r="CJ450" s="34">
        <f t="shared" si="214"/>
        <v>0</v>
      </c>
    </row>
    <row r="451" spans="1:88" x14ac:dyDescent="0.25">
      <c r="A451" s="1">
        <v>41569</v>
      </c>
      <c r="B451">
        <v>7273.5</v>
      </c>
      <c r="C451">
        <v>1879</v>
      </c>
      <c r="D451" s="2">
        <v>1961</v>
      </c>
      <c r="E451">
        <v>2202.5</v>
      </c>
      <c r="F451" s="26">
        <v>2202.5</v>
      </c>
      <c r="G451" s="2">
        <f t="shared" ref="G451:G514" si="225">IF(OR(ISBLANK(B451),ISBLANK(C451)),#N/A,B451-C451)</f>
        <v>5394.5</v>
      </c>
      <c r="H451" s="2">
        <f>_xlfn.AGGREGATE(1,6,$G$3:G451)</f>
        <v>5711.783964365256</v>
      </c>
      <c r="I451" s="2">
        <f>_xlfn.AGGREGATE(8,6,$G$3:G451)</f>
        <v>361.78389422928257</v>
      </c>
      <c r="J451" s="2">
        <f t="shared" si="196"/>
        <v>-0.87699858790335072</v>
      </c>
      <c r="K451" s="2"/>
      <c r="L451" s="2">
        <f t="shared" si="197"/>
        <v>5312.5</v>
      </c>
      <c r="M451" s="2">
        <f>_xlfn.AGGREGATE(1,6,$L$3:L451)</f>
        <v>5744.7149220489973</v>
      </c>
      <c r="N451" s="2">
        <f>_xlfn.AGGREGATE(8,6,$L$3:L451)</f>
        <v>412.46861292485795</v>
      </c>
      <c r="O451" s="2">
        <f t="shared" si="198"/>
        <v>-1.0478734829884782</v>
      </c>
      <c r="P451" s="2"/>
      <c r="Q451" s="2">
        <f t="shared" si="199"/>
        <v>5071</v>
      </c>
      <c r="R451" s="2">
        <f>_xlfn.AGGREGATE(1,6,$Q$3:Q451)</f>
        <v>5584.2516703786196</v>
      </c>
      <c r="S451" s="2">
        <f>_xlfn.AGGREGATE(8,6,$Q$3:Q451)</f>
        <v>446.69097511839311</v>
      </c>
      <c r="T451" s="2">
        <f t="shared" si="200"/>
        <v>-1.1490083726061062</v>
      </c>
      <c r="V451" s="2">
        <f t="shared" si="201"/>
        <v>-82</v>
      </c>
      <c r="W451" s="2">
        <f>_xlfn.AGGREGATE(1,6,$V$3:V451)</f>
        <v>32.930957683741646</v>
      </c>
      <c r="X451" s="2">
        <f>_xlfn.AGGREGATE(8,6,$V$3:V451)</f>
        <v>80.617720364210498</v>
      </c>
      <c r="Y451" s="2">
        <f t="shared" si="202"/>
        <v>-1.425628970460993</v>
      </c>
      <c r="AA451" s="2">
        <f t="shared" si="203"/>
        <v>-323.5</v>
      </c>
      <c r="AB451" s="2">
        <f>_xlfn.AGGREGATE(1,6,$AA$3:AA451)</f>
        <v>-127.53229398663697</v>
      </c>
      <c r="AC451" s="2">
        <f>_xlfn.AGGREGATE(8,6,$AA$3:AA451)</f>
        <v>150.22833238913813</v>
      </c>
      <c r="AD451" s="2">
        <f t="shared" si="215"/>
        <v>-1.3044656949645537</v>
      </c>
      <c r="AF451" s="2">
        <f t="shared" si="204"/>
        <v>-241.5</v>
      </c>
      <c r="AG451" s="2">
        <f>_xlfn.AGGREGATE(1,6,$AF$3:AF451)</f>
        <v>-160.46325167037861</v>
      </c>
      <c r="AH451" s="2">
        <f>_xlfn.AGGREGATE(8,6,$AF$3:AF451)</f>
        <v>86.123540566796919</v>
      </c>
      <c r="AI451" s="2">
        <f t="shared" si="205"/>
        <v>-0.94093609942533374</v>
      </c>
      <c r="AK451" s="25">
        <v>3.3944101669959936</v>
      </c>
      <c r="AL451" s="4">
        <f t="shared" si="206"/>
        <v>-3.0738804434979352</v>
      </c>
      <c r="AM451" s="4">
        <f t="shared" si="207"/>
        <v>-1.8530960775221961</v>
      </c>
      <c r="AN451" s="4">
        <f t="shared" si="208"/>
        <v>1.5325663540241374</v>
      </c>
      <c r="AO451" s="2">
        <f t="shared" si="209"/>
        <v>3.3944101669959936</v>
      </c>
      <c r="AP451" s="4">
        <f t="shared" si="224"/>
        <v>2.8483874188074085</v>
      </c>
      <c r="AQ451" s="4">
        <f t="shared" si="223"/>
        <v>2.8399072154542444</v>
      </c>
      <c r="AR451" s="4">
        <f t="shared" si="210"/>
        <v>-8.4802033531641285E-3</v>
      </c>
      <c r="AU451" s="10" t="e">
        <f t="shared" ref="AU451:AU514" si="226">IF(NOT(ISBLANK(AS451)),F451,#N/A)</f>
        <v>#N/A</v>
      </c>
      <c r="AV451" s="10" t="e">
        <f t="shared" ref="AV451:AV482" si="227">IF(NOT(ISBLANK(AT451)),F451,#N/A)</f>
        <v>#N/A</v>
      </c>
      <c r="AX451" s="21">
        <f t="shared" si="216"/>
        <v>2015</v>
      </c>
      <c r="AY451" s="8">
        <f t="shared" si="217"/>
        <v>2015</v>
      </c>
      <c r="AZ451" s="44">
        <f t="shared" si="211"/>
        <v>0</v>
      </c>
      <c r="BA451" s="5" t="e">
        <f t="shared" si="212"/>
        <v>#N/A</v>
      </c>
      <c r="BB451" s="5" t="e">
        <f t="shared" si="213"/>
        <v>#N/A</v>
      </c>
      <c r="BZ451">
        <v>449</v>
      </c>
      <c r="CA451" s="8">
        <v>0</v>
      </c>
      <c r="CB451" s="8">
        <f t="shared" si="218"/>
        <v>7679.5</v>
      </c>
      <c r="CC451" s="8">
        <v>0</v>
      </c>
      <c r="CD451" s="33">
        <f t="shared" si="219"/>
        <v>6102</v>
      </c>
      <c r="CE451" s="8">
        <v>0</v>
      </c>
      <c r="CF451" s="8">
        <f t="shared" si="220"/>
        <v>5547</v>
      </c>
      <c r="CG451" s="8">
        <v>0</v>
      </c>
      <c r="CH451" s="8">
        <f t="shared" si="221"/>
        <v>6045</v>
      </c>
      <c r="CI451">
        <f t="shared" si="222"/>
        <v>25373.5</v>
      </c>
      <c r="CJ451" s="34">
        <f t="shared" si="214"/>
        <v>0</v>
      </c>
    </row>
    <row r="452" spans="1:88" x14ac:dyDescent="0.25">
      <c r="A452" s="1">
        <v>41570</v>
      </c>
      <c r="B452">
        <v>7215</v>
      </c>
      <c r="C452">
        <v>1869</v>
      </c>
      <c r="D452" s="2">
        <v>1948.5</v>
      </c>
      <c r="E452">
        <v>2179</v>
      </c>
      <c r="F452" s="26">
        <v>2179</v>
      </c>
      <c r="G452" s="2">
        <f t="shared" si="225"/>
        <v>5346</v>
      </c>
      <c r="H452" s="2">
        <f>_xlfn.AGGREGATE(1,6,$G$3:G452)</f>
        <v>5710.971111111111</v>
      </c>
      <c r="I452" s="2">
        <f>_xlfn.AGGREGATE(8,6,$G$3:G452)</f>
        <v>361.79191916976691</v>
      </c>
      <c r="J452" s="2">
        <f t="shared" ref="J452:J515" si="228">(G452-H452)/I452</f>
        <v>-1.0087873492272563</v>
      </c>
      <c r="K452" s="2"/>
      <c r="L452" s="2">
        <f t="shared" ref="L452:L515" si="229">IF(OR(ISBLANK(B452),ISBLANK(D452)),#N/A,B452-D452)</f>
        <v>5266.5</v>
      </c>
      <c r="M452" s="2">
        <f>_xlfn.AGGREGATE(1,6,$L$3:L452)</f>
        <v>5743.652222222222</v>
      </c>
      <c r="N452" s="2">
        <f>_xlfn.AGGREGATE(8,6,$L$3:L452)</f>
        <v>412.62496140301488</v>
      </c>
      <c r="O452" s="2">
        <f t="shared" ref="O452:O515" si="230">(L452-M452)/N452</f>
        <v>-1.1563823492398531</v>
      </c>
      <c r="P452" s="2"/>
      <c r="Q452" s="2">
        <f t="shared" ref="Q452:Q515" si="231">IF(OR(ISBLANK(B452),ISBLANK(E452)),#N/A,B452-E452)</f>
        <v>5036</v>
      </c>
      <c r="R452" s="2">
        <f>_xlfn.AGGREGATE(1,6,$Q$3:Q452)</f>
        <v>5583.0333333333338</v>
      </c>
      <c r="S452" s="2">
        <f>_xlfn.AGGREGATE(8,6,$Q$3:Q452)</f>
        <v>446.94059106825864</v>
      </c>
      <c r="T452" s="2">
        <f t="shared" ref="T452:T515" si="232">(Q452-R452)/S452</f>
        <v>-1.2239508880270589</v>
      </c>
      <c r="V452" s="2">
        <f t="shared" ref="V452:V515" si="233">IF(OR(ISBLANK(C452),ISBLANK(D452)),#N/A,C452-D452)</f>
        <v>-79.5</v>
      </c>
      <c r="W452" s="2">
        <f>_xlfn.AGGREGATE(1,6,$V$3:V452)</f>
        <v>32.681111111111115</v>
      </c>
      <c r="X452" s="2">
        <f>_xlfn.AGGREGATE(8,6,$V$3:V452)</f>
        <v>80.701934293828614</v>
      </c>
      <c r="Y452" s="2">
        <f t="shared" ref="Y452:Y515" si="234">(V452-W452)/X452</f>
        <v>-1.3900671909878837</v>
      </c>
      <c r="AA452" s="2">
        <f t="shared" ref="AA452:AA515" si="235">IF(OR(ISBLANK(C452),ISBLANK(E452)),#N/A,C452-E452)</f>
        <v>-310</v>
      </c>
      <c r="AB452" s="2">
        <f>_xlfn.AGGREGATE(1,6,$AA$3:AA452)</f>
        <v>-127.93777777777778</v>
      </c>
      <c r="AC452" s="2">
        <f>_xlfn.AGGREGATE(8,6,$AA$3:AA452)</f>
        <v>150.30709495915929</v>
      </c>
      <c r="AD452" s="2">
        <f t="shared" si="215"/>
        <v>-1.2112683188487627</v>
      </c>
      <c r="AF452" s="2">
        <f t="shared" ref="AF452:AF515" si="236">IF(OR(ISBLANK(D452),ISBLANK(E452)),#N/A,D452-E452)</f>
        <v>-230.5</v>
      </c>
      <c r="AG452" s="2">
        <f>_xlfn.AGGREGATE(1,6,$AF$3:AF452)</f>
        <v>-160.61888888888888</v>
      </c>
      <c r="AH452" s="2">
        <f>_xlfn.AGGREGATE(8,6,$AF$3:AF452)</f>
        <v>86.090984034907891</v>
      </c>
      <c r="AI452" s="2">
        <f t="shared" ref="AI452:AI515" si="237">(AF452-AG452)/AH452</f>
        <v>-0.81171230523716587</v>
      </c>
      <c r="AK452" s="25">
        <v>3.2469315121129871</v>
      </c>
      <c r="AL452" s="4">
        <f t="shared" ref="AL452:AL515" si="238">J452+O452+T452</f>
        <v>-3.3891205864941685</v>
      </c>
      <c r="AM452" s="4">
        <f t="shared" ref="AM452:AM515" si="239">-J452+Y452+AD452</f>
        <v>-1.5925481606093901</v>
      </c>
      <c r="AN452" s="4">
        <f t="shared" ref="AN452:AN515" si="240">-O452-Y452+AI452</f>
        <v>1.734737234990571</v>
      </c>
      <c r="AO452" s="2">
        <f t="shared" ref="AO452:AO515" si="241">-T452-AD452-AI452</f>
        <v>3.2469315121129871</v>
      </c>
      <c r="AP452" s="4">
        <f t="shared" si="224"/>
        <v>2.8740999409561558</v>
      </c>
      <c r="AQ452" s="4">
        <f t="shared" si="223"/>
        <v>2.8907852525365874</v>
      </c>
      <c r="AR452" s="4">
        <f t="shared" ref="AR452:AR515" si="242">AQ452-AP452</f>
        <v>1.6685311580431517E-2</v>
      </c>
      <c r="AU452" s="10" t="e">
        <f t="shared" si="226"/>
        <v>#N/A</v>
      </c>
      <c r="AV452" s="10" t="e">
        <f t="shared" si="227"/>
        <v>#N/A</v>
      </c>
      <c r="AX452" s="21">
        <f t="shared" si="216"/>
        <v>2015</v>
      </c>
      <c r="AY452" s="8">
        <f t="shared" si="217"/>
        <v>2015</v>
      </c>
      <c r="AZ452" s="44">
        <f t="shared" ref="AZ452:AZ515" si="243">(AX452-$AX$3)/$AX$3</f>
        <v>0</v>
      </c>
      <c r="BA452" s="5" t="e">
        <f t="shared" ref="BA452:BA515" si="244">IF(ISERROR(AU452),#N/A,AK452)</f>
        <v>#N/A</v>
      </c>
      <c r="BB452" s="5" t="e">
        <f t="shared" ref="BB452:BB515" si="245">IF(ISERROR(AV452),#N/A,AK452)</f>
        <v>#N/A</v>
      </c>
      <c r="BZ452">
        <v>450</v>
      </c>
      <c r="CA452" s="8">
        <v>0</v>
      </c>
      <c r="CB452" s="8">
        <f t="shared" si="218"/>
        <v>7679.5</v>
      </c>
      <c r="CC452" s="8">
        <v>0</v>
      </c>
      <c r="CD452" s="33">
        <f t="shared" si="219"/>
        <v>6102</v>
      </c>
      <c r="CE452" s="8">
        <v>0</v>
      </c>
      <c r="CF452" s="8">
        <f t="shared" si="220"/>
        <v>5547</v>
      </c>
      <c r="CG452" s="8">
        <v>0</v>
      </c>
      <c r="CH452" s="8">
        <f t="shared" si="221"/>
        <v>6045</v>
      </c>
      <c r="CI452">
        <f t="shared" si="222"/>
        <v>25373.5</v>
      </c>
      <c r="CJ452" s="34">
        <f t="shared" ref="CJ452:CJ515" si="246">(CI452-$CI$3)/$CI$3</f>
        <v>0</v>
      </c>
    </row>
    <row r="453" spans="1:88" x14ac:dyDescent="0.25">
      <c r="A453" s="1">
        <v>41571</v>
      </c>
      <c r="B453">
        <v>7170.5</v>
      </c>
      <c r="C453">
        <v>1847</v>
      </c>
      <c r="D453" s="2">
        <v>1930.5</v>
      </c>
      <c r="E453">
        <v>2164</v>
      </c>
      <c r="F453" s="26">
        <v>2164</v>
      </c>
      <c r="G453" s="2">
        <f t="shared" si="225"/>
        <v>5323.5</v>
      </c>
      <c r="H453" s="2">
        <f>_xlfn.AGGREGATE(1,6,$G$3:G453)</f>
        <v>5710.1119733924616</v>
      </c>
      <c r="I453" s="2">
        <f>_xlfn.AGGREGATE(8,6,$G$3:G453)</f>
        <v>361.8498534656195</v>
      </c>
      <c r="J453" s="2">
        <f t="shared" si="228"/>
        <v>-1.0684320297208432</v>
      </c>
      <c r="K453" s="2"/>
      <c r="L453" s="2">
        <f t="shared" si="229"/>
        <v>5240</v>
      </c>
      <c r="M453" s="2">
        <f>_xlfn.AGGREGATE(1,6,$L$3:L453)</f>
        <v>5742.5354767184035</v>
      </c>
      <c r="N453" s="2">
        <f>_xlfn.AGGREGATE(8,6,$L$3:L453)</f>
        <v>412.84748733527761</v>
      </c>
      <c r="O453" s="2">
        <f t="shared" si="230"/>
        <v>-1.2172424251919678</v>
      </c>
      <c r="P453" s="2"/>
      <c r="Q453" s="2">
        <f t="shared" si="231"/>
        <v>5006.5</v>
      </c>
      <c r="R453" s="2">
        <f>_xlfn.AGGREGATE(1,6,$Q$3:Q453)</f>
        <v>5581.7549889135253</v>
      </c>
      <c r="S453" s="2">
        <f>_xlfn.AGGREGATE(8,6,$Q$3:Q453)</f>
        <v>447.2676471968332</v>
      </c>
      <c r="T453" s="2">
        <f t="shared" si="232"/>
        <v>-1.2861538108531412</v>
      </c>
      <c r="V453" s="2">
        <f t="shared" si="233"/>
        <v>-83.5</v>
      </c>
      <c r="W453" s="2">
        <f>_xlfn.AGGREGATE(1,6,$V$3:V453)</f>
        <v>32.423503325942349</v>
      </c>
      <c r="X453" s="2">
        <f>_xlfn.AGGREGATE(8,6,$V$3:V453)</f>
        <v>80.797426893464603</v>
      </c>
      <c r="Y453" s="2">
        <f t="shared" si="234"/>
        <v>-1.4347425132584137</v>
      </c>
      <c r="AA453" s="2">
        <f t="shared" si="235"/>
        <v>-317</v>
      </c>
      <c r="AB453" s="2">
        <f>_xlfn.AGGREGATE(1,6,$AA$3:AA453)</f>
        <v>-128.35698447893569</v>
      </c>
      <c r="AC453" s="2">
        <f>_xlfn.AGGREGATE(8,6,$AA$3:AA453)</f>
        <v>150.40348929099562</v>
      </c>
      <c r="AD453" s="2">
        <f t="shared" ref="AD453:AD516" si="247">(AA453-AB453)/AC453</f>
        <v>-1.254246270550839</v>
      </c>
      <c r="AF453" s="2">
        <f t="shared" si="236"/>
        <v>-233.5</v>
      </c>
      <c r="AG453" s="2">
        <f>_xlfn.AGGREGATE(1,6,$AF$3:AF453)</f>
        <v>-160.78048780487805</v>
      </c>
      <c r="AH453" s="2">
        <f>_xlfn.AGGREGATE(8,6,$AF$3:AF453)</f>
        <v>86.063785043377251</v>
      </c>
      <c r="AI453" s="2">
        <f t="shared" si="237"/>
        <v>-0.84494903586299841</v>
      </c>
      <c r="AK453" s="25">
        <v>3.385349117266979</v>
      </c>
      <c r="AL453" s="4">
        <f t="shared" si="238"/>
        <v>-3.5718282657659519</v>
      </c>
      <c r="AM453" s="4">
        <f t="shared" si="239"/>
        <v>-1.6205567540884096</v>
      </c>
      <c r="AN453" s="4">
        <f t="shared" si="240"/>
        <v>1.807035902587383</v>
      </c>
      <c r="AO453" s="2">
        <f t="shared" si="241"/>
        <v>3.385349117266979</v>
      </c>
      <c r="AP453" s="4">
        <f t="shared" si="224"/>
        <v>2.9070837587826608</v>
      </c>
      <c r="AQ453" s="4">
        <f t="shared" si="223"/>
        <v>2.9526057356278863</v>
      </c>
      <c r="AR453" s="4">
        <f t="shared" si="242"/>
        <v>4.552197684522552E-2</v>
      </c>
      <c r="AU453" s="10" t="e">
        <f t="shared" si="226"/>
        <v>#N/A</v>
      </c>
      <c r="AV453" s="10" t="e">
        <f t="shared" si="227"/>
        <v>#N/A</v>
      </c>
      <c r="AX453" s="21">
        <f t="shared" ref="AX453:AX494" si="248">IF(ISBLANK(AW453),AY452,IF(ISBLANK(AW454),AY452+(AW453-$BV$6)*$BV$14,AY452))</f>
        <v>2015</v>
      </c>
      <c r="AY453" s="8">
        <f t="shared" ref="AY453:AY516" si="249">IF(ISBLANK(AW453),AY452,IF(ISBLANK(AW454),AY452+(AW453-$BV$6)*$BV$14,AY452))</f>
        <v>2015</v>
      </c>
      <c r="AZ453" s="44">
        <f t="shared" si="243"/>
        <v>0</v>
      </c>
      <c r="BA453" s="5" t="e">
        <f t="shared" si="244"/>
        <v>#N/A</v>
      </c>
      <c r="BB453" s="5" t="e">
        <f t="shared" si="245"/>
        <v>#N/A</v>
      </c>
      <c r="BZ453">
        <v>451</v>
      </c>
      <c r="CA453" s="8">
        <v>0</v>
      </c>
      <c r="CB453" s="8">
        <f t="shared" ref="CB453:CB516" si="250">$CA$3+CA453</f>
        <v>7679.5</v>
      </c>
      <c r="CC453" s="8">
        <v>0</v>
      </c>
      <c r="CD453" s="33">
        <f t="shared" ref="CD453:CD516" si="251">$CC$3+3*CC453</f>
        <v>6102</v>
      </c>
      <c r="CE453" s="8">
        <v>0</v>
      </c>
      <c r="CF453" s="8">
        <f t="shared" ref="CF453:CF516" si="252">$CE$3+3*CE453</f>
        <v>5547</v>
      </c>
      <c r="CG453" s="8">
        <v>0</v>
      </c>
      <c r="CH453" s="8">
        <f t="shared" ref="CH453:CH516" si="253">$CG$3+3*CG453</f>
        <v>6045</v>
      </c>
      <c r="CI453">
        <f t="shared" ref="CI453:CI516" si="254">SUM(CB453,CD453,CF453,CH453)</f>
        <v>25373.5</v>
      </c>
      <c r="CJ453" s="34">
        <f t="shared" si="246"/>
        <v>0</v>
      </c>
    </row>
    <row r="454" spans="1:88" x14ac:dyDescent="0.25">
      <c r="A454" s="1">
        <v>41572</v>
      </c>
      <c r="B454">
        <v>7134</v>
      </c>
      <c r="C454">
        <v>1854.5</v>
      </c>
      <c r="D454" s="2">
        <v>1928</v>
      </c>
      <c r="E454">
        <v>2172.5</v>
      </c>
      <c r="F454" s="26">
        <v>2172.5</v>
      </c>
      <c r="G454" s="2">
        <f t="shared" si="225"/>
        <v>5279.5</v>
      </c>
      <c r="H454" s="2">
        <f>_xlfn.AGGREGATE(1,6,$G$3:G454)</f>
        <v>5709.1592920353978</v>
      </c>
      <c r="I454" s="2">
        <f>_xlfn.AGGREGATE(8,6,$G$3:G454)</f>
        <v>362.0151446374087</v>
      </c>
      <c r="J454" s="2">
        <f t="shared" si="228"/>
        <v>-1.186854468383473</v>
      </c>
      <c r="K454" s="2"/>
      <c r="L454" s="2">
        <f t="shared" si="229"/>
        <v>5206</v>
      </c>
      <c r="M454" s="2">
        <f>_xlfn.AGGREGATE(1,6,$L$3:L454)</f>
        <v>5741.3484513274334</v>
      </c>
      <c r="N454" s="2">
        <f>_xlfn.AGGREGATE(8,6,$L$3:L454)</f>
        <v>413.16030014373115</v>
      </c>
      <c r="O454" s="2">
        <f t="shared" si="230"/>
        <v>-1.2957403001721006</v>
      </c>
      <c r="P454" s="2"/>
      <c r="Q454" s="2">
        <f t="shared" si="231"/>
        <v>4961.5</v>
      </c>
      <c r="R454" s="2">
        <f>_xlfn.AGGREGATE(1,6,$Q$3:Q454)</f>
        <v>5580.3827433628321</v>
      </c>
      <c r="S454" s="2">
        <f>_xlfn.AGGREGATE(8,6,$Q$3:Q454)</f>
        <v>447.72203707072248</v>
      </c>
      <c r="T454" s="2">
        <f t="shared" si="232"/>
        <v>-1.3822923423916098</v>
      </c>
      <c r="V454" s="2">
        <f t="shared" si="233"/>
        <v>-73.5</v>
      </c>
      <c r="W454" s="2">
        <f>_xlfn.AGGREGATE(1,6,$V$3:V454)</f>
        <v>32.189159292035399</v>
      </c>
      <c r="X454" s="2">
        <f>_xlfn.AGGREGATE(8,6,$V$3:V454)</f>
        <v>80.861293847279256</v>
      </c>
      <c r="Y454" s="2">
        <f t="shared" si="234"/>
        <v>-1.3070426438098792</v>
      </c>
      <c r="AA454" s="2">
        <f t="shared" si="235"/>
        <v>-318</v>
      </c>
      <c r="AB454" s="2">
        <f>_xlfn.AGGREGATE(1,6,$AA$3:AA454)</f>
        <v>-128.77654867256638</v>
      </c>
      <c r="AC454" s="2">
        <f>_xlfn.AGGREGATE(8,6,$AA$3:AA454)</f>
        <v>150.50101013549761</v>
      </c>
      <c r="AD454" s="2">
        <f t="shared" si="247"/>
        <v>-1.2572902411556826</v>
      </c>
      <c r="AF454" s="2">
        <f t="shared" si="236"/>
        <v>-244.5</v>
      </c>
      <c r="AG454" s="2">
        <f>_xlfn.AGGREGATE(1,6,$AF$3:AF454)</f>
        <v>-160.96570796460176</v>
      </c>
      <c r="AH454" s="2">
        <f>_xlfn.AGGREGATE(8,6,$AF$3:AF454)</f>
        <v>86.058469762491228</v>
      </c>
      <c r="AI454" s="2">
        <f t="shared" si="237"/>
        <v>-0.97066903775933555</v>
      </c>
      <c r="AK454" s="25">
        <v>3.6102516213066278</v>
      </c>
      <c r="AL454" s="4">
        <f t="shared" si="238"/>
        <v>-3.8648871109471834</v>
      </c>
      <c r="AM454" s="4">
        <f t="shared" si="239"/>
        <v>-1.3774784165820888</v>
      </c>
      <c r="AN454" s="4">
        <f t="shared" si="240"/>
        <v>1.6321139062226444</v>
      </c>
      <c r="AO454" s="2">
        <f t="shared" si="241"/>
        <v>3.6102516213066278</v>
      </c>
      <c r="AP454" s="4">
        <f t="shared" si="224"/>
        <v>2.9524494273325943</v>
      </c>
      <c r="AQ454" s="4">
        <f t="shared" si="223"/>
        <v>3.0348114713377288</v>
      </c>
      <c r="AR454" s="4">
        <f t="shared" si="242"/>
        <v>8.2362044005134472E-2</v>
      </c>
      <c r="AU454" s="10" t="e">
        <f t="shared" si="226"/>
        <v>#N/A</v>
      </c>
      <c r="AV454" s="10" t="e">
        <f t="shared" si="227"/>
        <v>#N/A</v>
      </c>
      <c r="AX454" s="21">
        <f t="shared" si="248"/>
        <v>2015</v>
      </c>
      <c r="AY454" s="8">
        <f t="shared" si="249"/>
        <v>2015</v>
      </c>
      <c r="AZ454" s="44">
        <f t="shared" si="243"/>
        <v>0</v>
      </c>
      <c r="BA454" s="5" t="e">
        <f t="shared" si="244"/>
        <v>#N/A</v>
      </c>
      <c r="BB454" s="5" t="e">
        <f t="shared" si="245"/>
        <v>#N/A</v>
      </c>
      <c r="BZ454">
        <v>452</v>
      </c>
      <c r="CA454" s="8">
        <v>0</v>
      </c>
      <c r="CB454" s="8">
        <f t="shared" si="250"/>
        <v>7679.5</v>
      </c>
      <c r="CC454" s="8">
        <v>0</v>
      </c>
      <c r="CD454" s="33">
        <f t="shared" si="251"/>
        <v>6102</v>
      </c>
      <c r="CE454" s="8">
        <v>0</v>
      </c>
      <c r="CF454" s="8">
        <f t="shared" si="252"/>
        <v>5547</v>
      </c>
      <c r="CG454" s="8">
        <v>0</v>
      </c>
      <c r="CH454" s="8">
        <f t="shared" si="253"/>
        <v>6045</v>
      </c>
      <c r="CI454">
        <f t="shared" si="254"/>
        <v>25373.5</v>
      </c>
      <c r="CJ454" s="34">
        <f t="shared" si="246"/>
        <v>0</v>
      </c>
    </row>
    <row r="455" spans="1:88" x14ac:dyDescent="0.25">
      <c r="A455" s="1">
        <v>41575</v>
      </c>
      <c r="B455">
        <v>7175</v>
      </c>
      <c r="C455">
        <v>1885.5</v>
      </c>
      <c r="D455" s="2">
        <v>1960.5</v>
      </c>
      <c r="E455">
        <v>2204</v>
      </c>
      <c r="F455" s="26">
        <v>2204</v>
      </c>
      <c r="G455" s="2">
        <f t="shared" si="225"/>
        <v>5289.5</v>
      </c>
      <c r="H455" s="2">
        <f>_xlfn.AGGREGATE(1,6,$G$3:G455)</f>
        <v>5708.2328918322291</v>
      </c>
      <c r="I455" s="2">
        <f>_xlfn.AGGREGATE(8,6,$G$3:G455)</f>
        <v>362.15131454204214</v>
      </c>
      <c r="J455" s="2">
        <f t="shared" si="228"/>
        <v>-1.1562373930955825</v>
      </c>
      <c r="K455" s="2"/>
      <c r="L455" s="2">
        <f t="shared" si="229"/>
        <v>5214.5</v>
      </c>
      <c r="M455" s="2">
        <f>_xlfn.AGGREGATE(1,6,$L$3:L455)</f>
        <v>5740.1854304635763</v>
      </c>
      <c r="N455" s="2">
        <f>_xlfn.AGGREGATE(8,6,$L$3:L455)</f>
        <v>413.44406197398393</v>
      </c>
      <c r="O455" s="2">
        <f t="shared" si="230"/>
        <v>-1.2714789709488079</v>
      </c>
      <c r="P455" s="2"/>
      <c r="Q455" s="2">
        <f t="shared" si="231"/>
        <v>4971</v>
      </c>
      <c r="R455" s="2">
        <f>_xlfn.AGGREGATE(1,6,$Q$3:Q455)</f>
        <v>5579.0375275938186</v>
      </c>
      <c r="S455" s="2">
        <f>_xlfn.AGGREGATE(8,6,$Q$3:Q455)</f>
        <v>448.14111458405841</v>
      </c>
      <c r="T455" s="2">
        <f t="shared" si="232"/>
        <v>-1.3567992487325511</v>
      </c>
      <c r="V455" s="2">
        <f t="shared" si="233"/>
        <v>-75</v>
      </c>
      <c r="W455" s="2">
        <f>_xlfn.AGGREGATE(1,6,$V$3:V455)</f>
        <v>31.952538631346577</v>
      </c>
      <c r="X455" s="2">
        <f>_xlfn.AGGREGATE(8,6,$V$3:V455)</f>
        <v>80.928500173637644</v>
      </c>
      <c r="Y455" s="2">
        <f t="shared" si="234"/>
        <v>-1.321568278194611</v>
      </c>
      <c r="AA455" s="2">
        <f t="shared" si="235"/>
        <v>-318.5</v>
      </c>
      <c r="AB455" s="2">
        <f>_xlfn.AGGREGATE(1,6,$AA$3:AA455)</f>
        <v>-129.1953642384106</v>
      </c>
      <c r="AC455" s="2">
        <f>_xlfn.AGGREGATE(8,6,$AA$3:AA455)</f>
        <v>150.59826213099592</v>
      </c>
      <c r="AD455" s="2">
        <f t="shared" si="247"/>
        <v>-1.2570173990249984</v>
      </c>
      <c r="AF455" s="2">
        <f t="shared" si="236"/>
        <v>-243.5</v>
      </c>
      <c r="AG455" s="2">
        <f>_xlfn.AGGREGATE(1,6,$AF$3:AF455)</f>
        <v>-161.14790286975716</v>
      </c>
      <c r="AH455" s="2">
        <f>_xlfn.AGGREGATE(8,6,$AF$3:AF455)</f>
        <v>86.050656194966834</v>
      </c>
      <c r="AI455" s="2">
        <f t="shared" si="237"/>
        <v>-0.95701881626162044</v>
      </c>
      <c r="AK455" s="25">
        <v>3.5708354640191704</v>
      </c>
      <c r="AL455" s="4">
        <f t="shared" si="238"/>
        <v>-3.7845156127769415</v>
      </c>
      <c r="AM455" s="4">
        <f t="shared" si="239"/>
        <v>-1.4223482841240269</v>
      </c>
      <c r="AN455" s="4">
        <f t="shared" si="240"/>
        <v>1.6360284328817987</v>
      </c>
      <c r="AO455" s="2">
        <f t="shared" si="241"/>
        <v>3.5708354640191704</v>
      </c>
      <c r="AP455" s="4">
        <f t="shared" si="224"/>
        <v>2.9923453006672123</v>
      </c>
      <c r="AQ455" s="4">
        <f t="shared" si="223"/>
        <v>3.1018144704229087</v>
      </c>
      <c r="AR455" s="4">
        <f t="shared" si="242"/>
        <v>0.10946916975569643</v>
      </c>
      <c r="AU455" s="10" t="e">
        <f t="shared" si="226"/>
        <v>#N/A</v>
      </c>
      <c r="AV455" s="10" t="e">
        <f t="shared" si="227"/>
        <v>#N/A</v>
      </c>
      <c r="AX455" s="21">
        <f t="shared" si="248"/>
        <v>2015</v>
      </c>
      <c r="AY455" s="8">
        <f t="shared" si="249"/>
        <v>2015</v>
      </c>
      <c r="AZ455" s="44">
        <f t="shared" si="243"/>
        <v>0</v>
      </c>
      <c r="BA455" s="5" t="e">
        <f t="shared" si="244"/>
        <v>#N/A</v>
      </c>
      <c r="BB455" s="5" t="e">
        <f t="shared" si="245"/>
        <v>#N/A</v>
      </c>
      <c r="BZ455">
        <v>453</v>
      </c>
      <c r="CA455" s="8">
        <v>0</v>
      </c>
      <c r="CB455" s="8">
        <f t="shared" si="250"/>
        <v>7679.5</v>
      </c>
      <c r="CC455" s="8">
        <v>0</v>
      </c>
      <c r="CD455" s="33">
        <f t="shared" si="251"/>
        <v>6102</v>
      </c>
      <c r="CE455" s="8">
        <v>0</v>
      </c>
      <c r="CF455" s="8">
        <f t="shared" si="252"/>
        <v>5547</v>
      </c>
      <c r="CG455" s="8">
        <v>0</v>
      </c>
      <c r="CH455" s="8">
        <f t="shared" si="253"/>
        <v>6045</v>
      </c>
      <c r="CI455">
        <f t="shared" si="254"/>
        <v>25373.5</v>
      </c>
      <c r="CJ455" s="34">
        <f t="shared" si="246"/>
        <v>0</v>
      </c>
    </row>
    <row r="456" spans="1:88" x14ac:dyDescent="0.25">
      <c r="A456" s="1">
        <v>41576</v>
      </c>
      <c r="B456">
        <v>7222</v>
      </c>
      <c r="C456">
        <v>1895.5</v>
      </c>
      <c r="D456" s="2">
        <v>1976</v>
      </c>
      <c r="E456">
        <v>2210</v>
      </c>
      <c r="F456" s="26">
        <v>2210</v>
      </c>
      <c r="G456" s="2">
        <f t="shared" si="225"/>
        <v>5326.5</v>
      </c>
      <c r="H456" s="2">
        <f>_xlfn.AGGREGATE(1,6,$G$3:G456)</f>
        <v>5707.3920704845814</v>
      </c>
      <c r="I456" s="2">
        <f>_xlfn.AGGREGATE(8,6,$G$3:G456)</f>
        <v>362.19463315037927</v>
      </c>
      <c r="J456" s="2">
        <f t="shared" si="228"/>
        <v>-1.0516226239234172</v>
      </c>
      <c r="K456" s="2"/>
      <c r="L456" s="2">
        <f t="shared" si="229"/>
        <v>5246</v>
      </c>
      <c r="M456" s="2">
        <f>_xlfn.AGGREGATE(1,6,$L$3:L456)</f>
        <v>5739.0969162995598</v>
      </c>
      <c r="N456" s="2">
        <f>_xlfn.AGGREGATE(8,6,$L$3:L456)</f>
        <v>413.6377936827551</v>
      </c>
      <c r="O456" s="2">
        <f t="shared" si="230"/>
        <v>-1.1920983136220549</v>
      </c>
      <c r="P456" s="2"/>
      <c r="Q456" s="2">
        <f t="shared" si="231"/>
        <v>5012</v>
      </c>
      <c r="R456" s="2">
        <f>_xlfn.AGGREGATE(1,6,$Q$3:Q456)</f>
        <v>5577.7885462555068</v>
      </c>
      <c r="S456" s="2">
        <f>_xlfn.AGGREGATE(8,6,$Q$3:Q456)</f>
        <v>448.43590409116757</v>
      </c>
      <c r="T456" s="2">
        <f t="shared" si="232"/>
        <v>-1.2616932344036424</v>
      </c>
      <c r="V456" s="2">
        <f t="shared" si="233"/>
        <v>-80.5</v>
      </c>
      <c r="W456" s="2">
        <f>_xlfn.AGGREGATE(1,6,$V$3:V456)</f>
        <v>31.704845814977972</v>
      </c>
      <c r="X456" s="2">
        <f>_xlfn.AGGREGATE(8,6,$V$3:V456)</f>
        <v>81.011038967957049</v>
      </c>
      <c r="Y456" s="2">
        <f t="shared" si="234"/>
        <v>-1.3850562496718413</v>
      </c>
      <c r="AA456" s="2">
        <f t="shared" si="235"/>
        <v>-314.5</v>
      </c>
      <c r="AB456" s="2">
        <f>_xlfn.AGGREGATE(1,6,$AA$3:AA456)</f>
        <v>-129.60352422907488</v>
      </c>
      <c r="AC456" s="2">
        <f>_xlfn.AGGREGATE(8,6,$AA$3:AA456)</f>
        <v>150.68293968983681</v>
      </c>
      <c r="AD456" s="2">
        <f t="shared" si="247"/>
        <v>-1.2270564680481604</v>
      </c>
      <c r="AF456" s="2">
        <f t="shared" si="236"/>
        <v>-234</v>
      </c>
      <c r="AG456" s="2">
        <f>_xlfn.AGGREGATE(1,6,$AF$3:AF456)</f>
        <v>-161.30837004405285</v>
      </c>
      <c r="AH456" s="2">
        <f>_xlfn.AGGREGATE(8,6,$AF$3:AF456)</f>
        <v>86.023660153203295</v>
      </c>
      <c r="AI456" s="2">
        <f t="shared" si="237"/>
        <v>-0.84501903111873466</v>
      </c>
      <c r="AK456" s="25">
        <v>3.3337687335705377</v>
      </c>
      <c r="AL456" s="4">
        <f t="shared" si="238"/>
        <v>-3.5054141719491145</v>
      </c>
      <c r="AM456" s="4">
        <f t="shared" si="239"/>
        <v>-1.5604900937965844</v>
      </c>
      <c r="AN456" s="4">
        <f t="shared" si="240"/>
        <v>1.7321355321751615</v>
      </c>
      <c r="AO456" s="2">
        <f t="shared" si="241"/>
        <v>3.3337687335705377</v>
      </c>
      <c r="AP456" s="4">
        <f t="shared" si="224"/>
        <v>3.0143726189190398</v>
      </c>
      <c r="AQ456" s="4">
        <f t="shared" si="223"/>
        <v>3.1308087533163622</v>
      </c>
      <c r="AR456" s="4">
        <f t="shared" si="242"/>
        <v>0.11643613439732237</v>
      </c>
      <c r="AU456" s="10" t="e">
        <f t="shared" si="226"/>
        <v>#N/A</v>
      </c>
      <c r="AV456" s="10" t="e">
        <f t="shared" si="227"/>
        <v>#N/A</v>
      </c>
      <c r="AX456" s="21">
        <f t="shared" si="248"/>
        <v>2015</v>
      </c>
      <c r="AY456" s="8">
        <f t="shared" si="249"/>
        <v>2015</v>
      </c>
      <c r="AZ456" s="44">
        <f t="shared" si="243"/>
        <v>0</v>
      </c>
      <c r="BA456" s="5" t="e">
        <f t="shared" si="244"/>
        <v>#N/A</v>
      </c>
      <c r="BB456" s="5" t="e">
        <f t="shared" si="245"/>
        <v>#N/A</v>
      </c>
      <c r="BZ456">
        <v>454</v>
      </c>
      <c r="CA456" s="8">
        <v>0</v>
      </c>
      <c r="CB456" s="8">
        <f t="shared" si="250"/>
        <v>7679.5</v>
      </c>
      <c r="CC456" s="8">
        <v>0</v>
      </c>
      <c r="CD456" s="33">
        <f t="shared" si="251"/>
        <v>6102</v>
      </c>
      <c r="CE456" s="8">
        <v>0</v>
      </c>
      <c r="CF456" s="8">
        <f t="shared" si="252"/>
        <v>5547</v>
      </c>
      <c r="CG456" s="8">
        <v>0</v>
      </c>
      <c r="CH456" s="8">
        <f t="shared" si="253"/>
        <v>6045</v>
      </c>
      <c r="CI456">
        <f t="shared" si="254"/>
        <v>25373.5</v>
      </c>
      <c r="CJ456" s="34">
        <f t="shared" si="246"/>
        <v>0</v>
      </c>
    </row>
    <row r="457" spans="1:88" x14ac:dyDescent="0.25">
      <c r="A457" s="1">
        <v>41577</v>
      </c>
      <c r="B457">
        <v>7277</v>
      </c>
      <c r="C457">
        <v>1890.5</v>
      </c>
      <c r="D457" s="2">
        <v>1973</v>
      </c>
      <c r="E457">
        <v>2207</v>
      </c>
      <c r="F457" s="26">
        <v>2207</v>
      </c>
      <c r="G457" s="2">
        <f t="shared" si="225"/>
        <v>5386.5</v>
      </c>
      <c r="H457" s="2">
        <f>_xlfn.AGGREGATE(1,6,$G$3:G457)</f>
        <v>5706.6868131868132</v>
      </c>
      <c r="I457" s="2">
        <f>_xlfn.AGGREGATE(8,6,$G$3:G457)</f>
        <v>362.10833709421945</v>
      </c>
      <c r="J457" s="2">
        <f t="shared" si="228"/>
        <v>-0.88422933245942248</v>
      </c>
      <c r="K457" s="2"/>
      <c r="L457" s="2">
        <f t="shared" si="229"/>
        <v>5304</v>
      </c>
      <c r="M457" s="2">
        <f>_xlfn.AGGREGATE(1,6,$L$3:L457)</f>
        <v>5738.1406593406591</v>
      </c>
      <c r="N457" s="2">
        <f>_xlfn.AGGREGATE(8,6,$L$3:L457)</f>
        <v>413.68507192239036</v>
      </c>
      <c r="O457" s="2">
        <f t="shared" si="230"/>
        <v>-1.0494472457592241</v>
      </c>
      <c r="P457" s="2"/>
      <c r="Q457" s="2">
        <f t="shared" si="231"/>
        <v>5070</v>
      </c>
      <c r="R457" s="2">
        <f>_xlfn.AGGREGATE(1,6,$Q$3:Q457)</f>
        <v>5576.6725274725277</v>
      </c>
      <c r="S457" s="2">
        <f>_xlfn.AGGREGATE(8,6,$Q$3:Q457)</f>
        <v>448.57357214828829</v>
      </c>
      <c r="T457" s="2">
        <f t="shared" si="232"/>
        <v>-1.1295193451678271</v>
      </c>
      <c r="V457" s="2">
        <f t="shared" si="233"/>
        <v>-82.5</v>
      </c>
      <c r="W457" s="2">
        <f>_xlfn.AGGREGATE(1,6,$V$3:V457)</f>
        <v>31.453846153846154</v>
      </c>
      <c r="X457" s="2">
        <f>_xlfn.AGGREGATE(8,6,$V$3:V457)</f>
        <v>81.098502455912936</v>
      </c>
      <c r="Y457" s="2">
        <f t="shared" si="234"/>
        <v>-1.4051288581536283</v>
      </c>
      <c r="AA457" s="2">
        <f t="shared" si="235"/>
        <v>-316.5</v>
      </c>
      <c r="AB457" s="2">
        <f>_xlfn.AGGREGATE(1,6,$AA$3:AA457)</f>
        <v>-130.01428571428571</v>
      </c>
      <c r="AC457" s="2">
        <f>_xlfn.AGGREGATE(8,6,$AA$3:AA457)</f>
        <v>150.77150791219199</v>
      </c>
      <c r="AD457" s="2">
        <f t="shared" si="247"/>
        <v>-1.2368763625705856</v>
      </c>
      <c r="AF457" s="2">
        <f t="shared" si="236"/>
        <v>-234</v>
      </c>
      <c r="AG457" s="2">
        <f>_xlfn.AGGREGATE(1,6,$AF$3:AF457)</f>
        <v>-161.46813186813188</v>
      </c>
      <c r="AH457" s="2">
        <f>_xlfn.AGGREGATE(8,6,$AF$3:AF457)</f>
        <v>85.996476900901158</v>
      </c>
      <c r="AI457" s="2">
        <f t="shared" si="237"/>
        <v>-0.84342836759988316</v>
      </c>
      <c r="AK457" s="25">
        <v>3.2098240753382958</v>
      </c>
      <c r="AL457" s="4">
        <f t="shared" si="238"/>
        <v>-3.0631959233864734</v>
      </c>
      <c r="AM457" s="4">
        <f t="shared" si="239"/>
        <v>-1.7577758882647916</v>
      </c>
      <c r="AN457" s="4">
        <f t="shared" si="240"/>
        <v>1.6111477363129691</v>
      </c>
      <c r="AO457" s="2">
        <f t="shared" si="241"/>
        <v>3.2098240753382958</v>
      </c>
      <c r="AP457" s="4">
        <f t="shared" si="224"/>
        <v>3.0269823903009279</v>
      </c>
      <c r="AQ457" s="4">
        <f t="shared" si="223"/>
        <v>3.140685668569104</v>
      </c>
      <c r="AR457" s="4">
        <f t="shared" si="242"/>
        <v>0.11370327826817617</v>
      </c>
      <c r="AU457" s="10" t="e">
        <f t="shared" si="226"/>
        <v>#N/A</v>
      </c>
      <c r="AV457" s="10" t="e">
        <f t="shared" si="227"/>
        <v>#N/A</v>
      </c>
      <c r="AX457" s="21">
        <f t="shared" si="248"/>
        <v>2015</v>
      </c>
      <c r="AY457" s="8">
        <f t="shared" si="249"/>
        <v>2015</v>
      </c>
      <c r="AZ457" s="44">
        <f t="shared" si="243"/>
        <v>0</v>
      </c>
      <c r="BA457" s="5" t="e">
        <f t="shared" si="244"/>
        <v>#N/A</v>
      </c>
      <c r="BB457" s="5" t="e">
        <f t="shared" si="245"/>
        <v>#N/A</v>
      </c>
      <c r="BZ457">
        <v>455</v>
      </c>
      <c r="CA457" s="8">
        <v>0</v>
      </c>
      <c r="CB457" s="8">
        <f t="shared" si="250"/>
        <v>7679.5</v>
      </c>
      <c r="CC457" s="8">
        <v>0</v>
      </c>
      <c r="CD457" s="33">
        <f t="shared" si="251"/>
        <v>6102</v>
      </c>
      <c r="CE457" s="8">
        <v>0</v>
      </c>
      <c r="CF457" s="8">
        <f t="shared" si="252"/>
        <v>5547</v>
      </c>
      <c r="CG457" s="8">
        <v>0</v>
      </c>
      <c r="CH457" s="8">
        <f t="shared" si="253"/>
        <v>6045</v>
      </c>
      <c r="CI457">
        <f t="shared" si="254"/>
        <v>25373.5</v>
      </c>
      <c r="CJ457" s="34">
        <f t="shared" si="246"/>
        <v>0</v>
      </c>
    </row>
    <row r="458" spans="1:88" x14ac:dyDescent="0.25">
      <c r="A458" s="1">
        <v>41578</v>
      </c>
      <c r="B458">
        <v>7240</v>
      </c>
      <c r="C458">
        <v>1875.5</v>
      </c>
      <c r="D458" s="2">
        <v>1955</v>
      </c>
      <c r="E458">
        <v>2189</v>
      </c>
      <c r="F458" s="26">
        <v>2189</v>
      </c>
      <c r="G458" s="2">
        <f t="shared" si="225"/>
        <v>5364.5</v>
      </c>
      <c r="H458" s="2">
        <f>_xlfn.AGGREGATE(1,6,$G$3:G458)</f>
        <v>5705.9364035087719</v>
      </c>
      <c r="I458" s="2">
        <f>_xlfn.AGGREGATE(8,6,$G$3:G458)</f>
        <v>362.06507115041222</v>
      </c>
      <c r="J458" s="2">
        <f t="shared" si="228"/>
        <v>-0.94302497179278988</v>
      </c>
      <c r="K458" s="2"/>
      <c r="L458" s="2">
        <f t="shared" si="229"/>
        <v>5285</v>
      </c>
      <c r="M458" s="2">
        <f>_xlfn.AGGREGATE(1,6,$L$3:L458)</f>
        <v>5737.1469298245611</v>
      </c>
      <c r="N458" s="2">
        <f>_xlfn.AGGREGATE(8,6,$L$3:L458)</f>
        <v>413.77452034380923</v>
      </c>
      <c r="O458" s="2">
        <f t="shared" si="230"/>
        <v>-1.0927374876753355</v>
      </c>
      <c r="P458" s="2"/>
      <c r="Q458" s="2">
        <f t="shared" si="231"/>
        <v>5051</v>
      </c>
      <c r="R458" s="2">
        <f>_xlfn.AGGREGATE(1,6,$Q$3:Q458)</f>
        <v>5575.519736842105</v>
      </c>
      <c r="S458" s="2">
        <f>_xlfn.AGGREGATE(8,6,$Q$3:Q458)</f>
        <v>448.75566066255351</v>
      </c>
      <c r="T458" s="2">
        <f t="shared" si="232"/>
        <v>-1.1688314662542454</v>
      </c>
      <c r="V458" s="2">
        <f t="shared" si="233"/>
        <v>-79.5</v>
      </c>
      <c r="W458" s="2">
        <f>_xlfn.AGGREGATE(1,6,$V$3:V458)</f>
        <v>31.210526315789473</v>
      </c>
      <c r="X458" s="2">
        <f>_xlfn.AGGREGATE(8,6,$V$3:V458)</f>
        <v>81.175624386017716</v>
      </c>
      <c r="Y458" s="2">
        <f t="shared" si="234"/>
        <v>-1.3638395411573707</v>
      </c>
      <c r="AA458" s="2">
        <f t="shared" si="235"/>
        <v>-313.5</v>
      </c>
      <c r="AB458" s="2">
        <f>_xlfn.AGGREGATE(1,6,$AA$3:AA458)</f>
        <v>-130.41666666666666</v>
      </c>
      <c r="AC458" s="2">
        <f>_xlfn.AGGREGATE(8,6,$AA$3:AA458)</f>
        <v>150.85047518179417</v>
      </c>
      <c r="AD458" s="2">
        <f t="shared" si="247"/>
        <v>-1.2136742235163294</v>
      </c>
      <c r="AF458" s="2">
        <f t="shared" si="236"/>
        <v>-234</v>
      </c>
      <c r="AG458" s="2">
        <f>_xlfn.AGGREGATE(1,6,$AF$3:AF458)</f>
        <v>-161.62719298245614</v>
      </c>
      <c r="AH458" s="2">
        <f>_xlfn.AGGREGATE(8,6,$AF$3:AF458)</f>
        <v>85.969109390022382</v>
      </c>
      <c r="AI458" s="2">
        <f t="shared" si="237"/>
        <v>-0.84184665318800533</v>
      </c>
      <c r="AK458" s="25">
        <v>3.2243523429585803</v>
      </c>
      <c r="AL458" s="4">
        <f t="shared" si="238"/>
        <v>-3.2045939257223708</v>
      </c>
      <c r="AM458" s="4">
        <f t="shared" si="239"/>
        <v>-1.6344887928809102</v>
      </c>
      <c r="AN458" s="4">
        <f t="shared" si="240"/>
        <v>1.6147303756447009</v>
      </c>
      <c r="AO458" s="2">
        <f t="shared" si="241"/>
        <v>3.2243523429585803</v>
      </c>
      <c r="AP458" s="4">
        <f t="shared" si="224"/>
        <v>3.03971593563368</v>
      </c>
      <c r="AQ458" s="4">
        <f t="shared" si="223"/>
        <v>3.1511440028677882</v>
      </c>
      <c r="AR458" s="4">
        <f t="shared" si="242"/>
        <v>0.11142806723410814</v>
      </c>
      <c r="AU458" s="10" t="e">
        <f t="shared" si="226"/>
        <v>#N/A</v>
      </c>
      <c r="AV458" s="10" t="e">
        <f t="shared" si="227"/>
        <v>#N/A</v>
      </c>
      <c r="AX458" s="21">
        <f t="shared" si="248"/>
        <v>2015</v>
      </c>
      <c r="AY458" s="8">
        <f t="shared" si="249"/>
        <v>2015</v>
      </c>
      <c r="AZ458" s="44">
        <f t="shared" si="243"/>
        <v>0</v>
      </c>
      <c r="BA458" s="5" t="e">
        <f t="shared" si="244"/>
        <v>#N/A</v>
      </c>
      <c r="BB458" s="5" t="e">
        <f t="shared" si="245"/>
        <v>#N/A</v>
      </c>
      <c r="BZ458">
        <v>456</v>
      </c>
      <c r="CA458" s="8">
        <v>0</v>
      </c>
      <c r="CB458" s="8">
        <f t="shared" si="250"/>
        <v>7679.5</v>
      </c>
      <c r="CC458" s="8">
        <v>0</v>
      </c>
      <c r="CD458" s="33">
        <f t="shared" si="251"/>
        <v>6102</v>
      </c>
      <c r="CE458" s="8">
        <v>0</v>
      </c>
      <c r="CF458" s="8">
        <f t="shared" si="252"/>
        <v>5547</v>
      </c>
      <c r="CG458" s="8">
        <v>0</v>
      </c>
      <c r="CH458" s="8">
        <f t="shared" si="253"/>
        <v>6045</v>
      </c>
      <c r="CI458">
        <f t="shared" si="254"/>
        <v>25373.5</v>
      </c>
      <c r="CJ458" s="34">
        <f t="shared" si="246"/>
        <v>0</v>
      </c>
    </row>
    <row r="459" spans="1:88" x14ac:dyDescent="0.25">
      <c r="A459" s="1">
        <v>41579</v>
      </c>
      <c r="B459">
        <v>7263.5</v>
      </c>
      <c r="C459">
        <v>1862</v>
      </c>
      <c r="D459" s="2">
        <v>1951</v>
      </c>
      <c r="E459">
        <v>2194</v>
      </c>
      <c r="F459" s="26">
        <v>2194</v>
      </c>
      <c r="G459" s="2">
        <f t="shared" si="225"/>
        <v>5401.5</v>
      </c>
      <c r="H459" s="2">
        <f>_xlfn.AGGREGATE(1,6,$G$3:G459)</f>
        <v>5705.2702407002189</v>
      </c>
      <c r="I459" s="2">
        <f>_xlfn.AGGREGATE(8,6,$G$3:G459)</f>
        <v>361.94837301343887</v>
      </c>
      <c r="J459" s="2">
        <f t="shared" si="228"/>
        <v>-0.83926400378912636</v>
      </c>
      <c r="K459" s="2"/>
      <c r="L459" s="2">
        <f t="shared" si="229"/>
        <v>5312.5</v>
      </c>
      <c r="M459" s="2">
        <f>_xlfn.AGGREGATE(1,6,$L$3:L459)</f>
        <v>5736.2177242888401</v>
      </c>
      <c r="N459" s="2">
        <f>_xlfn.AGGREGATE(8,6,$L$3:L459)</f>
        <v>413.79757974802664</v>
      </c>
      <c r="O459" s="2">
        <f t="shared" si="230"/>
        <v>-1.0239734233024131</v>
      </c>
      <c r="P459" s="2"/>
      <c r="Q459" s="2">
        <f t="shared" si="231"/>
        <v>5069.5</v>
      </c>
      <c r="R459" s="2">
        <f>_xlfn.AGGREGATE(1,6,$Q$3:Q459)</f>
        <v>5574.4124726477021</v>
      </c>
      <c r="S459" s="2">
        <f>_xlfn.AGGREGATE(8,6,$Q$3:Q459)</f>
        <v>448.8875743754532</v>
      </c>
      <c r="T459" s="2">
        <f t="shared" si="232"/>
        <v>-1.1248083071806956</v>
      </c>
      <c r="V459" s="2">
        <f t="shared" si="233"/>
        <v>-89</v>
      </c>
      <c r="W459" s="2">
        <f>_xlfn.AGGREGATE(1,6,$V$3:V459)</f>
        <v>30.947483588621445</v>
      </c>
      <c r="X459" s="2">
        <f>_xlfn.AGGREGATE(8,6,$V$3:V459)</f>
        <v>81.281082115460507</v>
      </c>
      <c r="Y459" s="2">
        <f t="shared" si="234"/>
        <v>-1.4757121887013631</v>
      </c>
      <c r="AA459" s="2">
        <f t="shared" si="235"/>
        <v>-332</v>
      </c>
      <c r="AB459" s="2">
        <f>_xlfn.AGGREGATE(1,6,$AA$3:AA459)</f>
        <v>-130.85776805251641</v>
      </c>
      <c r="AC459" s="2">
        <f>_xlfn.AGGREGATE(8,6,$AA$3:AA459)</f>
        <v>150.9794554322981</v>
      </c>
      <c r="AD459" s="2">
        <f t="shared" si="247"/>
        <v>-1.3322490227001738</v>
      </c>
      <c r="AF459" s="2">
        <f t="shared" si="236"/>
        <v>-243</v>
      </c>
      <c r="AG459" s="2">
        <f>_xlfn.AGGREGATE(1,6,$AF$3:AF459)</f>
        <v>-161.80525164113786</v>
      </c>
      <c r="AH459" s="2">
        <f>_xlfn.AGGREGATE(8,6,$AF$3:AF459)</f>
        <v>85.959135721549444</v>
      </c>
      <c r="AI459" s="2">
        <f t="shared" si="237"/>
        <v>-0.94457381030306364</v>
      </c>
      <c r="AK459" s="25">
        <v>3.401631140183933</v>
      </c>
      <c r="AL459" s="4">
        <f t="shared" si="238"/>
        <v>-2.9880457342722351</v>
      </c>
      <c r="AM459" s="4">
        <f t="shared" si="239"/>
        <v>-1.9686972076124105</v>
      </c>
      <c r="AN459" s="4">
        <f t="shared" si="240"/>
        <v>1.5551118017007124</v>
      </c>
      <c r="AO459" s="2">
        <f t="shared" si="241"/>
        <v>3.401631140183933</v>
      </c>
      <c r="AP459" s="4">
        <f t="shared" si="224"/>
        <v>3.0630653036691804</v>
      </c>
      <c r="AQ459" s="4">
        <f t="shared" si="223"/>
        <v>3.1824548950323064</v>
      </c>
      <c r="AR459" s="4">
        <f t="shared" si="242"/>
        <v>0.11938959136312599</v>
      </c>
      <c r="AU459" s="10" t="e">
        <f t="shared" si="226"/>
        <v>#N/A</v>
      </c>
      <c r="AV459" s="10" t="e">
        <f t="shared" si="227"/>
        <v>#N/A</v>
      </c>
      <c r="AX459" s="21">
        <f t="shared" si="248"/>
        <v>2015</v>
      </c>
      <c r="AY459" s="8">
        <f t="shared" si="249"/>
        <v>2015</v>
      </c>
      <c r="AZ459" s="44">
        <f t="shared" si="243"/>
        <v>0</v>
      </c>
      <c r="BA459" s="5" t="e">
        <f t="shared" si="244"/>
        <v>#N/A</v>
      </c>
      <c r="BB459" s="5" t="e">
        <f t="shared" si="245"/>
        <v>#N/A</v>
      </c>
      <c r="BZ459">
        <v>457</v>
      </c>
      <c r="CA459" s="8">
        <v>0</v>
      </c>
      <c r="CB459" s="8">
        <f t="shared" si="250"/>
        <v>7679.5</v>
      </c>
      <c r="CC459" s="8">
        <v>0</v>
      </c>
      <c r="CD459" s="33">
        <f t="shared" si="251"/>
        <v>6102</v>
      </c>
      <c r="CE459" s="8">
        <v>0</v>
      </c>
      <c r="CF459" s="8">
        <f t="shared" si="252"/>
        <v>5547</v>
      </c>
      <c r="CG459" s="8">
        <v>0</v>
      </c>
      <c r="CH459" s="8">
        <f t="shared" si="253"/>
        <v>6045</v>
      </c>
      <c r="CI459">
        <f t="shared" si="254"/>
        <v>25373.5</v>
      </c>
      <c r="CJ459" s="34">
        <f t="shared" si="246"/>
        <v>0</v>
      </c>
    </row>
    <row r="460" spans="1:88" x14ac:dyDescent="0.25">
      <c r="A460" s="1">
        <v>41582</v>
      </c>
      <c r="B460">
        <v>7190</v>
      </c>
      <c r="C460">
        <v>1831.5</v>
      </c>
      <c r="D460" s="2">
        <v>1931.5</v>
      </c>
      <c r="E460">
        <v>2158</v>
      </c>
      <c r="F460" s="26">
        <v>2158</v>
      </c>
      <c r="G460" s="2">
        <f t="shared" si="225"/>
        <v>5358.5</v>
      </c>
      <c r="H460" s="2">
        <f>_xlfn.AGGREGATE(1,6,$G$3:G460)</f>
        <v>5704.5131004366813</v>
      </c>
      <c r="I460" s="2">
        <f>_xlfn.AGGREGATE(8,6,$G$3:G460)</f>
        <v>361.91513440554633</v>
      </c>
      <c r="J460" s="2">
        <f t="shared" si="228"/>
        <v>-0.95606142861368726</v>
      </c>
      <c r="K460" s="2"/>
      <c r="L460" s="2">
        <f t="shared" si="229"/>
        <v>5258.5</v>
      </c>
      <c r="M460" s="2">
        <f>_xlfn.AGGREGATE(1,6,$L$3:L460)</f>
        <v>5735.1746724890827</v>
      </c>
      <c r="N460" s="2">
        <f>_xlfn.AGGREGATE(8,6,$L$3:L460)</f>
        <v>413.94658129303821</v>
      </c>
      <c r="O460" s="2">
        <f t="shared" si="230"/>
        <v>-1.1515366813758958</v>
      </c>
      <c r="P460" s="2"/>
      <c r="Q460" s="2">
        <f t="shared" si="231"/>
        <v>5032</v>
      </c>
      <c r="R460" s="2">
        <f>_xlfn.AGGREGATE(1,6,$Q$3:Q460)</f>
        <v>5573.2281659388645</v>
      </c>
      <c r="S460" s="2">
        <f>_xlfn.AGGREGATE(8,6,$Q$3:Q460)</f>
        <v>449.11143174705973</v>
      </c>
      <c r="T460" s="2">
        <f t="shared" si="232"/>
        <v>-1.2051088609200336</v>
      </c>
      <c r="V460" s="2">
        <f t="shared" si="233"/>
        <v>-100</v>
      </c>
      <c r="W460" s="2">
        <f>_xlfn.AGGREGATE(1,6,$V$3:V460)</f>
        <v>30.661572052401748</v>
      </c>
      <c r="X460" s="2">
        <f>_xlfn.AGGREGATE(8,6,$V$3:V460)</f>
        <v>81.422030425288995</v>
      </c>
      <c r="Y460" s="2">
        <f t="shared" si="234"/>
        <v>-1.6047447032445823</v>
      </c>
      <c r="AA460" s="2">
        <f t="shared" si="235"/>
        <v>-326.5</v>
      </c>
      <c r="AB460" s="2">
        <f>_xlfn.AGGREGATE(1,6,$AA$3:AA460)</f>
        <v>-131.28493449781661</v>
      </c>
      <c r="AC460" s="2">
        <f>_xlfn.AGGREGATE(8,6,$AA$3:AA460)</f>
        <v>151.09075084654009</v>
      </c>
      <c r="AD460" s="2">
        <f t="shared" si="247"/>
        <v>-1.2920384895066113</v>
      </c>
      <c r="AF460" s="2">
        <f t="shared" si="236"/>
        <v>-226.5</v>
      </c>
      <c r="AG460" s="2">
        <f>_xlfn.AGGREGATE(1,6,$AF$3:AF460)</f>
        <v>-161.94650655021834</v>
      </c>
      <c r="AH460" s="2">
        <f>_xlfn.AGGREGATE(8,6,$AF$3:AF460)</f>
        <v>85.918323907024131</v>
      </c>
      <c r="AI460" s="2">
        <f t="shared" si="237"/>
        <v>-0.75133557679311502</v>
      </c>
      <c r="AK460" s="25">
        <v>3.2484829272197602</v>
      </c>
      <c r="AL460" s="4">
        <f t="shared" si="238"/>
        <v>-3.3127069709096166</v>
      </c>
      <c r="AM460" s="4">
        <f t="shared" si="239"/>
        <v>-1.9407217641375063</v>
      </c>
      <c r="AN460" s="4">
        <f t="shared" si="240"/>
        <v>2.004945807827363</v>
      </c>
      <c r="AO460" s="2">
        <f t="shared" si="241"/>
        <v>3.2484829272197602</v>
      </c>
      <c r="AP460" s="4">
        <f t="shared" si="224"/>
        <v>3.0750277309950245</v>
      </c>
      <c r="AQ460" s="4">
        <f t="shared" si="223"/>
        <v>3.1907083990557381</v>
      </c>
      <c r="AR460" s="4">
        <f t="shared" si="242"/>
        <v>0.11568066806071364</v>
      </c>
      <c r="AU460" s="10" t="e">
        <f t="shared" si="226"/>
        <v>#N/A</v>
      </c>
      <c r="AV460" s="10" t="e">
        <f t="shared" si="227"/>
        <v>#N/A</v>
      </c>
      <c r="AX460" s="21">
        <f t="shared" si="248"/>
        <v>2015</v>
      </c>
      <c r="AY460" s="8">
        <f t="shared" si="249"/>
        <v>2015</v>
      </c>
      <c r="AZ460" s="44">
        <f t="shared" si="243"/>
        <v>0</v>
      </c>
      <c r="BA460" s="5" t="e">
        <f t="shared" si="244"/>
        <v>#N/A</v>
      </c>
      <c r="BB460" s="5" t="e">
        <f t="shared" si="245"/>
        <v>#N/A</v>
      </c>
      <c r="BZ460">
        <v>458</v>
      </c>
      <c r="CA460" s="8">
        <v>0</v>
      </c>
      <c r="CB460" s="8">
        <f t="shared" si="250"/>
        <v>7679.5</v>
      </c>
      <c r="CC460" s="8">
        <v>0</v>
      </c>
      <c r="CD460" s="33">
        <f t="shared" si="251"/>
        <v>6102</v>
      </c>
      <c r="CE460" s="8">
        <v>0</v>
      </c>
      <c r="CF460" s="8">
        <f t="shared" si="252"/>
        <v>5547</v>
      </c>
      <c r="CG460" s="8">
        <v>0</v>
      </c>
      <c r="CH460" s="8">
        <f t="shared" si="253"/>
        <v>6045</v>
      </c>
      <c r="CI460">
        <f t="shared" si="254"/>
        <v>25373.5</v>
      </c>
      <c r="CJ460" s="34">
        <f t="shared" si="246"/>
        <v>0</v>
      </c>
    </row>
    <row r="461" spans="1:88" x14ac:dyDescent="0.25">
      <c r="A461" s="1">
        <v>41583</v>
      </c>
      <c r="B461">
        <v>7154</v>
      </c>
      <c r="C461">
        <v>1812.5</v>
      </c>
      <c r="D461" s="2">
        <v>1921</v>
      </c>
      <c r="E461">
        <v>2146</v>
      </c>
      <c r="F461" s="26">
        <v>2146</v>
      </c>
      <c r="G461" s="2">
        <f t="shared" si="225"/>
        <v>5341.5</v>
      </c>
      <c r="H461" s="2">
        <f>_xlfn.AGGREGATE(1,6,$G$3:G461)</f>
        <v>5703.7222222222226</v>
      </c>
      <c r="I461" s="2">
        <f>_xlfn.AGGREGATE(8,6,$G$3:G461)</f>
        <v>361.91666597690329</v>
      </c>
      <c r="J461" s="2">
        <f t="shared" si="228"/>
        <v>-1.0008442723810316</v>
      </c>
      <c r="K461" s="2"/>
      <c r="L461" s="2">
        <f t="shared" si="229"/>
        <v>5233</v>
      </c>
      <c r="M461" s="2">
        <f>_xlfn.AGGREGATE(1,6,$L$3:L461)</f>
        <v>5734.0806100217869</v>
      </c>
      <c r="N461" s="2">
        <f>_xlfn.AGGREGATE(8,6,$L$3:L461)</f>
        <v>414.1577842380168</v>
      </c>
      <c r="O461" s="2">
        <f t="shared" si="230"/>
        <v>-1.209878527198744</v>
      </c>
      <c r="P461" s="2"/>
      <c r="Q461" s="2">
        <f t="shared" si="231"/>
        <v>5008</v>
      </c>
      <c r="R461" s="2">
        <f>_xlfn.AGGREGATE(1,6,$Q$3:Q461)</f>
        <v>5571.9967320261439</v>
      </c>
      <c r="S461" s="2">
        <f>_xlfn.AGGREGATE(8,6,$Q$3:Q461)</f>
        <v>449.39533478699843</v>
      </c>
      <c r="T461" s="2">
        <f t="shared" si="232"/>
        <v>-1.255012431968088</v>
      </c>
      <c r="V461" s="2">
        <f t="shared" si="233"/>
        <v>-108.5</v>
      </c>
      <c r="W461" s="2">
        <f>_xlfn.AGGREGATE(1,6,$V$3:V461)</f>
        <v>30.358387799564269</v>
      </c>
      <c r="X461" s="2">
        <f>_xlfn.AGGREGATE(8,6,$V$3:V461)</f>
        <v>81.591686203506839</v>
      </c>
      <c r="Y461" s="2">
        <f t="shared" si="234"/>
        <v>-1.7018693234654108</v>
      </c>
      <c r="AA461" s="2">
        <f t="shared" si="235"/>
        <v>-333.5</v>
      </c>
      <c r="AB461" s="2">
        <f>_xlfn.AGGREGATE(1,6,$AA$3:AA461)</f>
        <v>-131.72549019607843</v>
      </c>
      <c r="AC461" s="2">
        <f>_xlfn.AGGREGATE(8,6,$AA$3:AA461)</f>
        <v>151.22027903861209</v>
      </c>
      <c r="AD461" s="2">
        <f t="shared" si="247"/>
        <v>-1.3343085404068136</v>
      </c>
      <c r="AF461" s="2">
        <f t="shared" si="236"/>
        <v>-225</v>
      </c>
      <c r="AG461" s="2">
        <f>_xlfn.AGGREGATE(1,6,$AF$3:AF461)</f>
        <v>-162.08387799564269</v>
      </c>
      <c r="AH461" s="2">
        <f>_xlfn.AGGREGATE(8,6,$AF$3:AF461)</f>
        <v>85.875017109811324</v>
      </c>
      <c r="AI461" s="2">
        <f t="shared" si="237"/>
        <v>-0.73264756295657329</v>
      </c>
      <c r="AK461" s="25">
        <v>3.3219685353314747</v>
      </c>
      <c r="AL461" s="4">
        <f t="shared" si="238"/>
        <v>-3.4657352315478631</v>
      </c>
      <c r="AM461" s="4">
        <f t="shared" si="239"/>
        <v>-2.0353335914911925</v>
      </c>
      <c r="AN461" s="4">
        <f t="shared" si="240"/>
        <v>2.1791002877075814</v>
      </c>
      <c r="AO461" s="2">
        <f t="shared" si="241"/>
        <v>3.3219685353314747</v>
      </c>
      <c r="AP461" s="4">
        <f t="shared" si="224"/>
        <v>3.0909593957909247</v>
      </c>
      <c r="AQ461" s="4">
        <f t="shared" si="223"/>
        <v>3.2071159160902054</v>
      </c>
      <c r="AR461" s="4">
        <f t="shared" si="242"/>
        <v>0.1161565202992807</v>
      </c>
      <c r="AU461" s="10" t="e">
        <f t="shared" si="226"/>
        <v>#N/A</v>
      </c>
      <c r="AV461" s="10" t="e">
        <f t="shared" si="227"/>
        <v>#N/A</v>
      </c>
      <c r="AX461" s="21">
        <f t="shared" si="248"/>
        <v>2015</v>
      </c>
      <c r="AY461" s="8">
        <f t="shared" si="249"/>
        <v>2015</v>
      </c>
      <c r="AZ461" s="44">
        <f t="shared" si="243"/>
        <v>0</v>
      </c>
      <c r="BA461" s="5" t="e">
        <f t="shared" si="244"/>
        <v>#N/A</v>
      </c>
      <c r="BB461" s="5" t="e">
        <f t="shared" si="245"/>
        <v>#N/A</v>
      </c>
      <c r="BZ461">
        <v>459</v>
      </c>
      <c r="CA461" s="8">
        <v>0</v>
      </c>
      <c r="CB461" s="8">
        <f t="shared" si="250"/>
        <v>7679.5</v>
      </c>
      <c r="CC461" s="8">
        <v>0</v>
      </c>
      <c r="CD461" s="33">
        <f t="shared" si="251"/>
        <v>6102</v>
      </c>
      <c r="CE461" s="8">
        <v>0</v>
      </c>
      <c r="CF461" s="8">
        <f t="shared" si="252"/>
        <v>5547</v>
      </c>
      <c r="CG461" s="8">
        <v>0</v>
      </c>
      <c r="CH461" s="8">
        <f t="shared" si="253"/>
        <v>6045</v>
      </c>
      <c r="CI461">
        <f t="shared" si="254"/>
        <v>25373.5</v>
      </c>
      <c r="CJ461" s="34">
        <f t="shared" si="246"/>
        <v>0</v>
      </c>
    </row>
    <row r="462" spans="1:88" x14ac:dyDescent="0.25">
      <c r="A462" s="1">
        <v>41584</v>
      </c>
      <c r="B462">
        <v>7197.5</v>
      </c>
      <c r="C462">
        <v>1830</v>
      </c>
      <c r="D462" s="2">
        <v>1931</v>
      </c>
      <c r="E462">
        <v>2173</v>
      </c>
      <c r="F462" s="26">
        <v>2173</v>
      </c>
      <c r="G462" s="2">
        <f t="shared" si="225"/>
        <v>5367.5</v>
      </c>
      <c r="H462" s="2">
        <f>_xlfn.AGGREGATE(1,6,$G$3:G462)</f>
        <v>5702.9913043478264</v>
      </c>
      <c r="I462" s="2">
        <f>_xlfn.AGGREGATE(8,6,$G$3:G462)</f>
        <v>361.86204911185291</v>
      </c>
      <c r="J462" s="2">
        <f t="shared" si="228"/>
        <v>-0.92712486753239143</v>
      </c>
      <c r="K462" s="2"/>
      <c r="L462" s="2">
        <f t="shared" si="229"/>
        <v>5266.5</v>
      </c>
      <c r="M462" s="2">
        <f>_xlfn.AGGREGATE(1,6,$L$3:L462)</f>
        <v>5733.0641304347828</v>
      </c>
      <c r="N462" s="2">
        <f>_xlfn.AGGREGATE(8,6,$L$3:L462)</f>
        <v>414.28014566692565</v>
      </c>
      <c r="O462" s="2">
        <f t="shared" si="230"/>
        <v>-1.1262044182293316</v>
      </c>
      <c r="P462" s="2"/>
      <c r="Q462" s="2">
        <f t="shared" si="231"/>
        <v>5024.5</v>
      </c>
      <c r="R462" s="2">
        <f>_xlfn.AGGREGATE(1,6,$Q$3:Q462)</f>
        <v>5570.8065217391304</v>
      </c>
      <c r="S462" s="2">
        <f>_xlfn.AGGREGATE(8,6,$Q$3:Q462)</f>
        <v>449.63023855703744</v>
      </c>
      <c r="T462" s="2">
        <f t="shared" si="232"/>
        <v>-1.2150128592159382</v>
      </c>
      <c r="V462" s="2">
        <f t="shared" si="233"/>
        <v>-101</v>
      </c>
      <c r="W462" s="2">
        <f>_xlfn.AGGREGATE(1,6,$V$3:V462)</f>
        <v>30.072826086956521</v>
      </c>
      <c r="X462" s="2">
        <f>_xlfn.AGGREGATE(8,6,$V$3:V462)</f>
        <v>81.732248575642558</v>
      </c>
      <c r="Y462" s="2">
        <f t="shared" si="234"/>
        <v>-1.603685550944431</v>
      </c>
      <c r="AA462" s="2">
        <f t="shared" si="235"/>
        <v>-343</v>
      </c>
      <c r="AB462" s="2">
        <f>_xlfn.AGGREGATE(1,6,$AA$3:AA462)</f>
        <v>-132.18478260869566</v>
      </c>
      <c r="AC462" s="2">
        <f>_xlfn.AGGREGATE(8,6,$AA$3:AA462)</f>
        <v>151.37597731331559</v>
      </c>
      <c r="AD462" s="2">
        <f t="shared" si="247"/>
        <v>-1.3926596619420157</v>
      </c>
      <c r="AF462" s="2">
        <f t="shared" si="236"/>
        <v>-242</v>
      </c>
      <c r="AG462" s="2">
        <f>_xlfn.AGGREGATE(1,6,$AF$3:AF462)</f>
        <v>-162.25760869565218</v>
      </c>
      <c r="AH462" s="2">
        <f>_xlfn.AGGREGATE(8,6,$AF$3:AF462)</f>
        <v>85.862335764742127</v>
      </c>
      <c r="AI462" s="2">
        <f t="shared" si="237"/>
        <v>-0.9287237598897542</v>
      </c>
      <c r="AK462" s="25">
        <v>3.5363962810477085</v>
      </c>
      <c r="AL462" s="4">
        <f t="shared" si="238"/>
        <v>-3.2683421449776611</v>
      </c>
      <c r="AM462" s="4">
        <f t="shared" si="239"/>
        <v>-2.0692203453540552</v>
      </c>
      <c r="AN462" s="4">
        <f t="shared" si="240"/>
        <v>1.8011662092840084</v>
      </c>
      <c r="AO462" s="2">
        <f t="shared" si="241"/>
        <v>3.5363962810477085</v>
      </c>
      <c r="AP462" s="4">
        <f t="shared" si="224"/>
        <v>3.1196972593558785</v>
      </c>
      <c r="AQ462" s="4">
        <f t="shared" si="223"/>
        <v>3.2482759617098931</v>
      </c>
      <c r="AR462" s="4">
        <f t="shared" si="242"/>
        <v>0.12857870235401458</v>
      </c>
      <c r="AU462" s="10" t="e">
        <f t="shared" si="226"/>
        <v>#N/A</v>
      </c>
      <c r="AV462" s="10" t="e">
        <f t="shared" si="227"/>
        <v>#N/A</v>
      </c>
      <c r="AX462" s="21">
        <f t="shared" si="248"/>
        <v>2015</v>
      </c>
      <c r="AY462" s="8">
        <f t="shared" si="249"/>
        <v>2015</v>
      </c>
      <c r="AZ462" s="44">
        <f t="shared" si="243"/>
        <v>0</v>
      </c>
      <c r="BA462" s="5" t="e">
        <f t="shared" si="244"/>
        <v>#N/A</v>
      </c>
      <c r="BB462" s="5" t="e">
        <f t="shared" si="245"/>
        <v>#N/A</v>
      </c>
      <c r="BZ462">
        <v>460</v>
      </c>
      <c r="CA462" s="8">
        <v>0</v>
      </c>
      <c r="CB462" s="8">
        <f t="shared" si="250"/>
        <v>7679.5</v>
      </c>
      <c r="CC462" s="8">
        <v>0</v>
      </c>
      <c r="CD462" s="33">
        <f t="shared" si="251"/>
        <v>6102</v>
      </c>
      <c r="CE462" s="8">
        <v>0</v>
      </c>
      <c r="CF462" s="8">
        <f t="shared" si="252"/>
        <v>5547</v>
      </c>
      <c r="CG462" s="8">
        <v>0</v>
      </c>
      <c r="CH462" s="8">
        <f t="shared" si="253"/>
        <v>6045</v>
      </c>
      <c r="CI462">
        <f t="shared" si="254"/>
        <v>25373.5</v>
      </c>
      <c r="CJ462" s="34">
        <f t="shared" si="246"/>
        <v>0</v>
      </c>
    </row>
    <row r="463" spans="1:88" x14ac:dyDescent="0.25">
      <c r="A463" s="1">
        <v>41585</v>
      </c>
      <c r="B463">
        <v>7117</v>
      </c>
      <c r="C463">
        <v>1820</v>
      </c>
      <c r="D463" s="2">
        <v>1903.5</v>
      </c>
      <c r="E463">
        <v>2137</v>
      </c>
      <c r="F463" s="26">
        <v>2137</v>
      </c>
      <c r="G463" s="2">
        <f t="shared" si="225"/>
        <v>5297</v>
      </c>
      <c r="H463" s="2">
        <f>_xlfn.AGGREGATE(1,6,$G$3:G463)</f>
        <v>5702.1106290672451</v>
      </c>
      <c r="I463" s="2">
        <f>_xlfn.AGGREGATE(8,6,$G$3:G463)</f>
        <v>361.96252542369757</v>
      </c>
      <c r="J463" s="2">
        <f t="shared" si="228"/>
        <v>-1.1192059967894197</v>
      </c>
      <c r="K463" s="2"/>
      <c r="L463" s="2">
        <f t="shared" si="229"/>
        <v>5213.5</v>
      </c>
      <c r="M463" s="2">
        <f>_xlfn.AGGREGATE(1,6,$L$3:L463)</f>
        <v>5731.9370932754882</v>
      </c>
      <c r="N463" s="2">
        <f>_xlfn.AGGREGATE(8,6,$L$3:L463)</f>
        <v>414.53593555569938</v>
      </c>
      <c r="O463" s="2">
        <f t="shared" si="230"/>
        <v>-1.2506445130758226</v>
      </c>
      <c r="P463" s="2"/>
      <c r="Q463" s="2">
        <f t="shared" si="231"/>
        <v>4980</v>
      </c>
      <c r="R463" s="2">
        <f>_xlfn.AGGREGATE(1,6,$Q$3:Q463)</f>
        <v>5569.5249457700647</v>
      </c>
      <c r="S463" s="2">
        <f>_xlfn.AGGREGATE(8,6,$Q$3:Q463)</f>
        <v>449.98259025884545</v>
      </c>
      <c r="T463" s="2">
        <f t="shared" si="232"/>
        <v>-1.3101061208411413</v>
      </c>
      <c r="V463" s="2">
        <f t="shared" si="233"/>
        <v>-83.5</v>
      </c>
      <c r="W463" s="2">
        <f>_xlfn.AGGREGATE(1,6,$V$3:V463)</f>
        <v>29.82646420824295</v>
      </c>
      <c r="X463" s="2">
        <f>_xlfn.AGGREGATE(8,6,$V$3:V463)</f>
        <v>81.814358099210267</v>
      </c>
      <c r="Y463" s="2">
        <f t="shared" si="234"/>
        <v>-1.3851659640331135</v>
      </c>
      <c r="AA463" s="2">
        <f t="shared" si="235"/>
        <v>-317</v>
      </c>
      <c r="AB463" s="2">
        <f>_xlfn.AGGREGATE(1,6,$AA$3:AA463)</f>
        <v>-132.58568329718005</v>
      </c>
      <c r="AC463" s="2">
        <f>_xlfn.AGGREGATE(8,6,$AA$3:AA463)</f>
        <v>151.45597332482316</v>
      </c>
      <c r="AD463" s="2">
        <f t="shared" si="247"/>
        <v>-1.2176100595736292</v>
      </c>
      <c r="AF463" s="2">
        <f t="shared" si="236"/>
        <v>-233.5</v>
      </c>
      <c r="AG463" s="2">
        <f>_xlfn.AGGREGATE(1,6,$AF$3:AF463)</f>
        <v>-162.41214750542301</v>
      </c>
      <c r="AH463" s="2">
        <f>_xlfn.AGGREGATE(8,6,$AF$3:AF463)</f>
        <v>85.833178158731641</v>
      </c>
      <c r="AI463" s="2">
        <f t="shared" si="237"/>
        <v>-0.82820948751441947</v>
      </c>
      <c r="AK463" s="25">
        <v>3.3559256679291902</v>
      </c>
      <c r="AL463" s="4">
        <f t="shared" si="238"/>
        <v>-3.6799566307063833</v>
      </c>
      <c r="AM463" s="4">
        <f t="shared" si="239"/>
        <v>-1.4835700268173231</v>
      </c>
      <c r="AN463" s="4">
        <f t="shared" si="240"/>
        <v>1.8076009895945166</v>
      </c>
      <c r="AO463" s="2">
        <f t="shared" si="241"/>
        <v>3.3559256679291902</v>
      </c>
      <c r="AP463" s="4">
        <f t="shared" si="224"/>
        <v>3.1349378018444796</v>
      </c>
      <c r="AQ463" s="4">
        <f t="shared" si="223"/>
        <v>3.2617321749873049</v>
      </c>
      <c r="AR463" s="4">
        <f t="shared" si="242"/>
        <v>0.12679437314282538</v>
      </c>
      <c r="AU463" s="10" t="e">
        <f t="shared" si="226"/>
        <v>#N/A</v>
      </c>
      <c r="AV463" s="10" t="e">
        <f t="shared" si="227"/>
        <v>#N/A</v>
      </c>
      <c r="AX463" s="21">
        <f t="shared" si="248"/>
        <v>2015</v>
      </c>
      <c r="AY463" s="8">
        <f t="shared" si="249"/>
        <v>2015</v>
      </c>
      <c r="AZ463" s="44">
        <f t="shared" si="243"/>
        <v>0</v>
      </c>
      <c r="BA463" s="5" t="e">
        <f t="shared" si="244"/>
        <v>#N/A</v>
      </c>
      <c r="BB463" s="5" t="e">
        <f t="shared" si="245"/>
        <v>#N/A</v>
      </c>
      <c r="BZ463">
        <v>461</v>
      </c>
      <c r="CA463" s="8">
        <v>0</v>
      </c>
      <c r="CB463" s="8">
        <f t="shared" si="250"/>
        <v>7679.5</v>
      </c>
      <c r="CC463" s="8">
        <v>0</v>
      </c>
      <c r="CD463" s="33">
        <f t="shared" si="251"/>
        <v>6102</v>
      </c>
      <c r="CE463" s="8">
        <v>0</v>
      </c>
      <c r="CF463" s="8">
        <f t="shared" si="252"/>
        <v>5547</v>
      </c>
      <c r="CG463" s="8">
        <v>0</v>
      </c>
      <c r="CH463" s="8">
        <f t="shared" si="253"/>
        <v>6045</v>
      </c>
      <c r="CI463">
        <f t="shared" si="254"/>
        <v>25373.5</v>
      </c>
      <c r="CJ463" s="34">
        <f t="shared" si="246"/>
        <v>0</v>
      </c>
    </row>
    <row r="464" spans="1:88" x14ac:dyDescent="0.25">
      <c r="A464" s="1">
        <v>41586</v>
      </c>
      <c r="B464">
        <v>7125</v>
      </c>
      <c r="C464">
        <v>1812</v>
      </c>
      <c r="D464" s="2">
        <v>1894</v>
      </c>
      <c r="E464">
        <v>2136</v>
      </c>
      <c r="F464" s="26">
        <v>2136</v>
      </c>
      <c r="G464" s="2">
        <f t="shared" si="225"/>
        <v>5313</v>
      </c>
      <c r="H464" s="2">
        <f>_xlfn.AGGREGATE(1,6,$G$3:G464)</f>
        <v>5701.2683982683984</v>
      </c>
      <c r="I464" s="2">
        <f>_xlfn.AGGREGATE(8,6,$G$3:G464)</f>
        <v>362.02250636673023</v>
      </c>
      <c r="J464" s="2">
        <f t="shared" si="228"/>
        <v>-1.0724979564532404</v>
      </c>
      <c r="K464" s="2"/>
      <c r="L464" s="2">
        <f t="shared" si="229"/>
        <v>5231</v>
      </c>
      <c r="M464" s="2">
        <f>_xlfn.AGGREGATE(1,6,$L$3:L464)</f>
        <v>5730.8528138528136</v>
      </c>
      <c r="N464" s="2">
        <f>_xlfn.AGGREGATE(8,6,$L$3:L464)</f>
        <v>414.74097198721034</v>
      </c>
      <c r="O464" s="2">
        <f t="shared" si="230"/>
        <v>-1.2052168645354573</v>
      </c>
      <c r="P464" s="2"/>
      <c r="Q464" s="2">
        <f t="shared" si="231"/>
        <v>4989</v>
      </c>
      <c r="R464" s="2">
        <f>_xlfn.AGGREGATE(1,6,$Q$3:Q464)</f>
        <v>5568.2683982683984</v>
      </c>
      <c r="S464" s="2">
        <f>_xlfn.AGGREGATE(8,6,$Q$3:Q464)</f>
        <v>450.3042660477592</v>
      </c>
      <c r="T464" s="2">
        <f t="shared" si="232"/>
        <v>-1.2863933165735573</v>
      </c>
      <c r="V464" s="2">
        <f t="shared" si="233"/>
        <v>-82</v>
      </c>
      <c r="W464" s="2">
        <f>_xlfn.AGGREGATE(1,6,$V$3:V464)</f>
        <v>29.584415584415584</v>
      </c>
      <c r="X464" s="2">
        <f>_xlfn.AGGREGATE(8,6,$V$3:V464)</f>
        <v>81.890840495906446</v>
      </c>
      <c r="Y464" s="2">
        <f t="shared" si="234"/>
        <v>-1.3625994666643269</v>
      </c>
      <c r="AA464" s="2">
        <f t="shared" si="235"/>
        <v>-324</v>
      </c>
      <c r="AB464" s="2">
        <f>_xlfn.AGGREGATE(1,6,$AA$3:AA464)</f>
        <v>-133</v>
      </c>
      <c r="AC464" s="2">
        <f>_xlfn.AGGREGATE(8,6,$AA$3:AA464)</f>
        <v>151.55327453290153</v>
      </c>
      <c r="AD464" s="2">
        <f t="shared" si="247"/>
        <v>-1.2602828978039322</v>
      </c>
      <c r="AF464" s="2">
        <f t="shared" si="236"/>
        <v>-242</v>
      </c>
      <c r="AG464" s="2">
        <f>_xlfn.AGGREGATE(1,6,$AF$3:AF464)</f>
        <v>-162.58441558441558</v>
      </c>
      <c r="AH464" s="2">
        <f>_xlfn.AGGREGATE(8,6,$AF$3:AF464)</f>
        <v>85.819978044653823</v>
      </c>
      <c r="AI464" s="2">
        <f t="shared" si="237"/>
        <v>-0.92537409383002789</v>
      </c>
      <c r="AK464" s="25">
        <v>3.4720503082075176</v>
      </c>
      <c r="AL464" s="4">
        <f t="shared" si="238"/>
        <v>-3.564108137562255</v>
      </c>
      <c r="AM464" s="4">
        <f t="shared" si="239"/>
        <v>-1.5503844080150186</v>
      </c>
      <c r="AN464" s="4">
        <f t="shared" si="240"/>
        <v>1.6424422373697563</v>
      </c>
      <c r="AO464" s="2">
        <f t="shared" si="241"/>
        <v>3.4720503082075176</v>
      </c>
      <c r="AP464" s="4">
        <f t="shared" si="224"/>
        <v>3.1566869958033852</v>
      </c>
      <c r="AQ464" s="4">
        <f t="shared" si="223"/>
        <v>3.2880219416398315</v>
      </c>
      <c r="AR464" s="4">
        <f t="shared" si="242"/>
        <v>0.13133494583644634</v>
      </c>
      <c r="AU464" s="10" t="e">
        <f t="shared" si="226"/>
        <v>#N/A</v>
      </c>
      <c r="AV464" s="10" t="e">
        <f t="shared" si="227"/>
        <v>#N/A</v>
      </c>
      <c r="AX464" s="21">
        <f t="shared" si="248"/>
        <v>2015</v>
      </c>
      <c r="AY464" s="8">
        <f t="shared" si="249"/>
        <v>2015</v>
      </c>
      <c r="AZ464" s="44">
        <f t="shared" si="243"/>
        <v>0</v>
      </c>
      <c r="BA464" s="5" t="e">
        <f t="shared" si="244"/>
        <v>#N/A</v>
      </c>
      <c r="BB464" s="5" t="e">
        <f t="shared" si="245"/>
        <v>#N/A</v>
      </c>
      <c r="BZ464">
        <v>462</v>
      </c>
      <c r="CA464" s="8">
        <v>0</v>
      </c>
      <c r="CB464" s="8">
        <f t="shared" si="250"/>
        <v>7679.5</v>
      </c>
      <c r="CC464" s="8">
        <v>0</v>
      </c>
      <c r="CD464" s="33">
        <f t="shared" si="251"/>
        <v>6102</v>
      </c>
      <c r="CE464" s="8">
        <v>0</v>
      </c>
      <c r="CF464" s="8">
        <f t="shared" si="252"/>
        <v>5547</v>
      </c>
      <c r="CG464" s="8">
        <v>0</v>
      </c>
      <c r="CH464" s="8">
        <f t="shared" si="253"/>
        <v>6045</v>
      </c>
      <c r="CI464">
        <f t="shared" si="254"/>
        <v>25373.5</v>
      </c>
      <c r="CJ464" s="34">
        <f t="shared" si="246"/>
        <v>0</v>
      </c>
    </row>
    <row r="465" spans="1:88" x14ac:dyDescent="0.25">
      <c r="A465" s="1">
        <v>41589</v>
      </c>
      <c r="B465">
        <v>7130</v>
      </c>
      <c r="C465">
        <v>1804.5</v>
      </c>
      <c r="D465" s="2">
        <v>1895.5</v>
      </c>
      <c r="E465">
        <v>2123.5</v>
      </c>
      <c r="F465" s="26">
        <v>2123.5</v>
      </c>
      <c r="G465" s="2">
        <f t="shared" si="225"/>
        <v>5325.5</v>
      </c>
      <c r="H465" s="2">
        <f>_xlfn.AGGREGATE(1,6,$G$3:G465)</f>
        <v>5700.4568034557233</v>
      </c>
      <c r="I465" s="2">
        <f>_xlfn.AGGREGATE(8,6,$G$3:G465)</f>
        <v>362.05184783490279</v>
      </c>
      <c r="J465" s="2">
        <f t="shared" si="228"/>
        <v>-1.0356439435345879</v>
      </c>
      <c r="K465" s="2"/>
      <c r="L465" s="2">
        <f t="shared" si="229"/>
        <v>5234.5</v>
      </c>
      <c r="M465" s="2">
        <f>_xlfn.AGGREGATE(1,6,$L$3:L465)</f>
        <v>5729.7807775377969</v>
      </c>
      <c r="N465" s="2">
        <f>_xlfn.AGGREGATE(8,6,$L$3:L465)</f>
        <v>414.93315218960817</v>
      </c>
      <c r="O465" s="2">
        <f t="shared" si="230"/>
        <v>-1.193639927116436</v>
      </c>
      <c r="P465" s="2"/>
      <c r="Q465" s="2">
        <f t="shared" si="231"/>
        <v>5006.5</v>
      </c>
      <c r="R465" s="2">
        <f>_xlfn.AGGREGATE(1,6,$Q$3:Q465)</f>
        <v>5567.0550755939521</v>
      </c>
      <c r="S465" s="2">
        <f>_xlfn.AGGREGATE(8,6,$Q$3:Q465)</f>
        <v>450.57309012819746</v>
      </c>
      <c r="T465" s="2">
        <f t="shared" si="232"/>
        <v>-1.2440935508031836</v>
      </c>
      <c r="V465" s="2">
        <f t="shared" si="233"/>
        <v>-91</v>
      </c>
      <c r="W465" s="2">
        <f>_xlfn.AGGREGATE(1,6,$V$3:V465)</f>
        <v>29.323974082073434</v>
      </c>
      <c r="X465" s="2">
        <f>_xlfn.AGGREGATE(8,6,$V$3:V465)</f>
        <v>81.993677044948896</v>
      </c>
      <c r="Y465" s="2">
        <f t="shared" si="234"/>
        <v>-1.4674786937060023</v>
      </c>
      <c r="AA465" s="2">
        <f t="shared" si="235"/>
        <v>-319</v>
      </c>
      <c r="AB465" s="2">
        <f>_xlfn.AGGREGATE(1,6,$AA$3:AA465)</f>
        <v>-133.40172786177106</v>
      </c>
      <c r="AC465" s="2">
        <f>_xlfn.AGGREGATE(8,6,$AA$3:AA465)</f>
        <v>151.63557384081722</v>
      </c>
      <c r="AD465" s="2">
        <f t="shared" si="247"/>
        <v>-1.2239757956339772</v>
      </c>
      <c r="AF465" s="2">
        <f t="shared" si="236"/>
        <v>-228</v>
      </c>
      <c r="AG465" s="2">
        <f>_xlfn.AGGREGATE(1,6,$AF$3:AF465)</f>
        <v>-162.72570194384448</v>
      </c>
      <c r="AH465" s="2">
        <f>_xlfn.AGGREGATE(8,6,$AF$3:AF465)</f>
        <v>85.781021932938799</v>
      </c>
      <c r="AI465" s="2">
        <f t="shared" si="237"/>
        <v>-0.76094101685085003</v>
      </c>
      <c r="AK465" s="25">
        <v>3.2290103632880105</v>
      </c>
      <c r="AL465" s="4">
        <f t="shared" si="238"/>
        <v>-3.4733774214542077</v>
      </c>
      <c r="AM465" s="4">
        <f t="shared" si="239"/>
        <v>-1.6558105458053916</v>
      </c>
      <c r="AN465" s="4">
        <f t="shared" si="240"/>
        <v>1.9001776039715881</v>
      </c>
      <c r="AO465" s="2">
        <f t="shared" si="241"/>
        <v>3.2290103632880105</v>
      </c>
      <c r="AP465" s="4">
        <f t="shared" si="224"/>
        <v>3.1613530195120711</v>
      </c>
      <c r="AQ465" s="4">
        <f t="shared" si="223"/>
        <v>3.2806454943458538</v>
      </c>
      <c r="AR465" s="4">
        <f t="shared" si="242"/>
        <v>0.11929247483378269</v>
      </c>
      <c r="AU465" s="10" t="e">
        <f t="shared" si="226"/>
        <v>#N/A</v>
      </c>
      <c r="AV465" s="10" t="e">
        <f t="shared" si="227"/>
        <v>#N/A</v>
      </c>
      <c r="AX465" s="21">
        <f t="shared" si="248"/>
        <v>2015</v>
      </c>
      <c r="AY465" s="8">
        <f t="shared" si="249"/>
        <v>2015</v>
      </c>
      <c r="AZ465" s="44">
        <f t="shared" si="243"/>
        <v>0</v>
      </c>
      <c r="BA465" s="5" t="e">
        <f t="shared" si="244"/>
        <v>#N/A</v>
      </c>
      <c r="BB465" s="5" t="e">
        <f t="shared" si="245"/>
        <v>#N/A</v>
      </c>
      <c r="BZ465">
        <v>463</v>
      </c>
      <c r="CA465" s="8">
        <v>0</v>
      </c>
      <c r="CB465" s="8">
        <f t="shared" si="250"/>
        <v>7679.5</v>
      </c>
      <c r="CC465" s="8">
        <v>0</v>
      </c>
      <c r="CD465" s="33">
        <f t="shared" si="251"/>
        <v>6102</v>
      </c>
      <c r="CE465" s="8">
        <v>0</v>
      </c>
      <c r="CF465" s="8">
        <f t="shared" si="252"/>
        <v>5547</v>
      </c>
      <c r="CG465" s="8">
        <v>0</v>
      </c>
      <c r="CH465" s="8">
        <f t="shared" si="253"/>
        <v>6045</v>
      </c>
      <c r="CI465">
        <f t="shared" si="254"/>
        <v>25373.5</v>
      </c>
      <c r="CJ465" s="34">
        <f t="shared" si="246"/>
        <v>0</v>
      </c>
    </row>
    <row r="466" spans="1:88" x14ac:dyDescent="0.25">
      <c r="A466" s="1">
        <v>41590</v>
      </c>
      <c r="B466">
        <v>7128</v>
      </c>
      <c r="C466">
        <v>1802</v>
      </c>
      <c r="D466" s="2">
        <v>1889.5</v>
      </c>
      <c r="E466">
        <v>2111</v>
      </c>
      <c r="F466" s="26">
        <v>2111</v>
      </c>
      <c r="G466" s="2">
        <f t="shared" si="225"/>
        <v>5326</v>
      </c>
      <c r="H466" s="2">
        <f>_xlfn.AGGREGATE(1,6,$G$3:G466)</f>
        <v>5699.6497844827591</v>
      </c>
      <c r="I466" s="2">
        <f>_xlfn.AGGREGATE(8,6,$G$3:G466)</f>
        <v>362.0781402762417</v>
      </c>
      <c r="J466" s="2">
        <f t="shared" si="228"/>
        <v>-1.0319589694028173</v>
      </c>
      <c r="K466" s="2"/>
      <c r="L466" s="2">
        <f t="shared" si="229"/>
        <v>5238.5</v>
      </c>
      <c r="M466" s="2">
        <f>_xlfn.AGGREGATE(1,6,$L$3:L466)</f>
        <v>5728.7219827586205</v>
      </c>
      <c r="N466" s="2">
        <f>_xlfn.AGGREGATE(8,6,$L$3:L466)</f>
        <v>415.11144318157852</v>
      </c>
      <c r="O466" s="2">
        <f t="shared" si="230"/>
        <v>-1.1809406625877741</v>
      </c>
      <c r="P466" s="2"/>
      <c r="Q466" s="2">
        <f t="shared" si="231"/>
        <v>5017</v>
      </c>
      <c r="R466" s="2">
        <f>_xlfn.AGGREGATE(1,6,$Q$3:Q466)</f>
        <v>5565.8696120689656</v>
      </c>
      <c r="S466" s="2">
        <f>_xlfn.AGGREGATE(8,6,$Q$3:Q466)</f>
        <v>450.80953820200085</v>
      </c>
      <c r="T466" s="2">
        <f t="shared" si="232"/>
        <v>-1.2175199625501836</v>
      </c>
      <c r="V466" s="2">
        <f t="shared" si="233"/>
        <v>-87.5</v>
      </c>
      <c r="W466" s="2">
        <f>_xlfn.AGGREGATE(1,6,$V$3:V466)</f>
        <v>29.072198275862068</v>
      </c>
      <c r="X466" s="2">
        <f>_xlfn.AGGREGATE(8,6,$V$3:V466)</f>
        <v>82.084249341729191</v>
      </c>
      <c r="Y466" s="2">
        <f t="shared" si="234"/>
        <v>-1.4201530648170309</v>
      </c>
      <c r="AA466" s="2">
        <f t="shared" si="235"/>
        <v>-309</v>
      </c>
      <c r="AB466" s="2">
        <f>_xlfn.AGGREGATE(1,6,$AA$3:AA466)</f>
        <v>-133.78017241379311</v>
      </c>
      <c r="AC466" s="2">
        <f>_xlfn.AGGREGATE(8,6,$AA$3:AA466)</f>
        <v>151.69081585741279</v>
      </c>
      <c r="AD466" s="2">
        <f t="shared" si="247"/>
        <v>-1.1551116433503201</v>
      </c>
      <c r="AF466" s="2">
        <f t="shared" si="236"/>
        <v>-221.5</v>
      </c>
      <c r="AG466" s="2">
        <f>_xlfn.AGGREGATE(1,6,$AF$3:AF466)</f>
        <v>-162.85237068965517</v>
      </c>
      <c r="AH466" s="2">
        <f>_xlfn.AGGREGATE(8,6,$AF$3:AF466)</f>
        <v>85.731872485657703</v>
      </c>
      <c r="AI466" s="2">
        <f t="shared" si="237"/>
        <v>-0.68408198269734666</v>
      </c>
      <c r="AK466" s="25">
        <v>3.0567135885978503</v>
      </c>
      <c r="AL466" s="4">
        <f t="shared" si="238"/>
        <v>-3.4304195945407754</v>
      </c>
      <c r="AM466" s="4">
        <f t="shared" si="239"/>
        <v>-1.5433057387645337</v>
      </c>
      <c r="AN466" s="4">
        <f t="shared" si="240"/>
        <v>1.9170117447074584</v>
      </c>
      <c r="AO466" s="2">
        <f t="shared" si="241"/>
        <v>3.0567135885978503</v>
      </c>
      <c r="AP466" s="4">
        <f t="shared" si="224"/>
        <v>3.1546020884853472</v>
      </c>
      <c r="AQ466" s="4">
        <f t="shared" si="223"/>
        <v>3.2526540061273534</v>
      </c>
      <c r="AR466" s="4">
        <f t="shared" si="242"/>
        <v>9.805191764200627E-2</v>
      </c>
      <c r="AU466" s="10" t="e">
        <f t="shared" si="226"/>
        <v>#N/A</v>
      </c>
      <c r="AV466" s="10" t="e">
        <f t="shared" si="227"/>
        <v>#N/A</v>
      </c>
      <c r="AX466" s="21">
        <f t="shared" si="248"/>
        <v>2015</v>
      </c>
      <c r="AY466" s="8">
        <f t="shared" si="249"/>
        <v>2015</v>
      </c>
      <c r="AZ466" s="44">
        <f t="shared" si="243"/>
        <v>0</v>
      </c>
      <c r="BA466" s="5" t="e">
        <f t="shared" si="244"/>
        <v>#N/A</v>
      </c>
      <c r="BB466" s="5" t="e">
        <f t="shared" si="245"/>
        <v>#N/A</v>
      </c>
      <c r="BZ466">
        <v>464</v>
      </c>
      <c r="CA466" s="8">
        <v>0</v>
      </c>
      <c r="CB466" s="8">
        <f t="shared" si="250"/>
        <v>7679.5</v>
      </c>
      <c r="CC466" s="8">
        <v>0</v>
      </c>
      <c r="CD466" s="33">
        <f t="shared" si="251"/>
        <v>6102</v>
      </c>
      <c r="CE466" s="8">
        <v>0</v>
      </c>
      <c r="CF466" s="8">
        <f t="shared" si="252"/>
        <v>5547</v>
      </c>
      <c r="CG466" s="8">
        <v>0</v>
      </c>
      <c r="CH466" s="8">
        <f t="shared" si="253"/>
        <v>6045</v>
      </c>
      <c r="CI466">
        <f t="shared" si="254"/>
        <v>25373.5</v>
      </c>
      <c r="CJ466" s="34">
        <f t="shared" si="246"/>
        <v>0</v>
      </c>
    </row>
    <row r="467" spans="1:88" x14ac:dyDescent="0.25">
      <c r="A467" s="1">
        <v>41591</v>
      </c>
      <c r="B467">
        <v>7029</v>
      </c>
      <c r="C467">
        <v>1794</v>
      </c>
      <c r="D467" s="2">
        <v>1885.5</v>
      </c>
      <c r="E467">
        <v>2093.5</v>
      </c>
      <c r="F467" s="26">
        <v>2093.5</v>
      </c>
      <c r="G467" s="2">
        <f t="shared" si="225"/>
        <v>5235</v>
      </c>
      <c r="H467" s="2">
        <f>_xlfn.AGGREGATE(1,6,$G$3:G467)</f>
        <v>5698.6505376344085</v>
      </c>
      <c r="I467" s="2">
        <f>_xlfn.AGGREGATE(8,6,$G$3:G467)</f>
        <v>362.32850325899636</v>
      </c>
      <c r="J467" s="2">
        <f t="shared" si="228"/>
        <v>-1.27964135712223</v>
      </c>
      <c r="K467" s="2"/>
      <c r="L467" s="2">
        <f t="shared" si="229"/>
        <v>5143.5</v>
      </c>
      <c r="M467" s="2">
        <f>_xlfn.AGGREGATE(1,6,$L$3:L467)</f>
        <v>5727.4634408602151</v>
      </c>
      <c r="N467" s="2">
        <f>_xlfn.AGGREGATE(8,6,$L$3:L467)</f>
        <v>415.55009015384661</v>
      </c>
      <c r="O467" s="2">
        <f t="shared" si="230"/>
        <v>-1.4052780993117286</v>
      </c>
      <c r="P467" s="2"/>
      <c r="Q467" s="2">
        <f t="shared" si="231"/>
        <v>4935.5</v>
      </c>
      <c r="R467" s="2">
        <f>_xlfn.AGGREGATE(1,6,$Q$3:Q467)</f>
        <v>5564.5139784946241</v>
      </c>
      <c r="S467" s="2">
        <f>_xlfn.AGGREGATE(8,6,$Q$3:Q467)</f>
        <v>451.27031818347967</v>
      </c>
      <c r="T467" s="2">
        <f t="shared" si="232"/>
        <v>-1.3938740332548896</v>
      </c>
      <c r="V467" s="2">
        <f t="shared" si="233"/>
        <v>-91.5</v>
      </c>
      <c r="W467" s="2">
        <f>_xlfn.AGGREGATE(1,6,$V$3:V467)</f>
        <v>28.812903225806451</v>
      </c>
      <c r="X467" s="2">
        <f>_xlfn.AGGREGATE(8,6,$V$3:V467)</f>
        <v>82.18595127024409</v>
      </c>
      <c r="Y467" s="2">
        <f t="shared" si="234"/>
        <v>-1.4639108188964463</v>
      </c>
      <c r="AA467" s="2">
        <f t="shared" si="235"/>
        <v>-299.5</v>
      </c>
      <c r="AB467" s="2">
        <f>_xlfn.AGGREGATE(1,6,$AA$3:AA467)</f>
        <v>-134.13655913978494</v>
      </c>
      <c r="AC467" s="2">
        <f>_xlfn.AGGREGATE(8,6,$AA$3:AA467)</f>
        <v>151.72195904673023</v>
      </c>
      <c r="AD467" s="2">
        <f t="shared" si="247"/>
        <v>-1.0899110576952362</v>
      </c>
      <c r="AF467" s="2">
        <f t="shared" si="236"/>
        <v>-208</v>
      </c>
      <c r="AG467" s="2">
        <f>_xlfn.AGGREGATE(1,6,$AF$3:AF467)</f>
        <v>-162.94946236559139</v>
      </c>
      <c r="AH467" s="2">
        <f>_xlfn.AGGREGATE(8,6,$AF$3:AF467)</f>
        <v>85.665171683105243</v>
      </c>
      <c r="AI467" s="2">
        <f t="shared" si="237"/>
        <v>-0.52589093968153933</v>
      </c>
      <c r="AK467" s="25">
        <v>3.009676030631665</v>
      </c>
      <c r="AL467" s="4">
        <f t="shared" si="238"/>
        <v>-4.0787934896888487</v>
      </c>
      <c r="AM467" s="4">
        <f t="shared" si="239"/>
        <v>-1.2741805194694524</v>
      </c>
      <c r="AN467" s="4">
        <f t="shared" si="240"/>
        <v>2.3432979785266355</v>
      </c>
      <c r="AO467" s="2">
        <f t="shared" si="241"/>
        <v>3.009676030631665</v>
      </c>
      <c r="AP467" s="4">
        <f t="shared" si="224"/>
        <v>3.1452520202367227</v>
      </c>
      <c r="AQ467" s="4">
        <f t="shared" ref="AQ467:AQ530" si="255">AK467*2/(15+1)+AQ466*(1-2/(15+1))</f>
        <v>3.2222817591903921</v>
      </c>
      <c r="AR467" s="4">
        <f t="shared" si="242"/>
        <v>7.702973895366938E-2</v>
      </c>
      <c r="AU467" s="10" t="e">
        <f t="shared" si="226"/>
        <v>#N/A</v>
      </c>
      <c r="AV467" s="10" t="e">
        <f t="shared" si="227"/>
        <v>#N/A</v>
      </c>
      <c r="AX467" s="21">
        <f t="shared" si="248"/>
        <v>2015</v>
      </c>
      <c r="AY467" s="8">
        <f t="shared" si="249"/>
        <v>2015</v>
      </c>
      <c r="AZ467" s="44">
        <f t="shared" si="243"/>
        <v>0</v>
      </c>
      <c r="BA467" s="5" t="e">
        <f t="shared" si="244"/>
        <v>#N/A</v>
      </c>
      <c r="BB467" s="5" t="e">
        <f t="shared" si="245"/>
        <v>#N/A</v>
      </c>
      <c r="BZ467">
        <v>465</v>
      </c>
      <c r="CA467" s="8">
        <v>0</v>
      </c>
      <c r="CB467" s="8">
        <f t="shared" si="250"/>
        <v>7679.5</v>
      </c>
      <c r="CC467" s="8">
        <v>0</v>
      </c>
      <c r="CD467" s="33">
        <f t="shared" si="251"/>
        <v>6102</v>
      </c>
      <c r="CE467" s="8">
        <v>0</v>
      </c>
      <c r="CF467" s="8">
        <f t="shared" si="252"/>
        <v>5547</v>
      </c>
      <c r="CG467" s="8">
        <v>0</v>
      </c>
      <c r="CH467" s="8">
        <f t="shared" si="253"/>
        <v>6045</v>
      </c>
      <c r="CI467">
        <f t="shared" si="254"/>
        <v>25373.5</v>
      </c>
      <c r="CJ467" s="34">
        <f t="shared" si="246"/>
        <v>0</v>
      </c>
    </row>
    <row r="468" spans="1:88" x14ac:dyDescent="0.25">
      <c r="A468" s="1">
        <v>41592</v>
      </c>
      <c r="B468">
        <v>6948.5</v>
      </c>
      <c r="C468">
        <v>1786</v>
      </c>
      <c r="D468" s="2">
        <v>1883</v>
      </c>
      <c r="E468">
        <v>2091.5</v>
      </c>
      <c r="F468" s="26">
        <v>2091.5</v>
      </c>
      <c r="G468" s="2">
        <f t="shared" si="225"/>
        <v>5162.5</v>
      </c>
      <c r="H468" s="2">
        <f>_xlfn.AGGREGATE(1,6,$G$3:G468)</f>
        <v>5697.5</v>
      </c>
      <c r="I468" s="2">
        <f>_xlfn.AGGREGATE(8,6,$G$3:G468)</f>
        <v>362.78886559244631</v>
      </c>
      <c r="J468" s="2">
        <f t="shared" si="228"/>
        <v>-1.4746869343035849</v>
      </c>
      <c r="K468" s="2"/>
      <c r="L468" s="2">
        <f t="shared" si="229"/>
        <v>5065.5</v>
      </c>
      <c r="M468" s="2">
        <f>_xlfn.AGGREGATE(1,6,$L$3:L468)</f>
        <v>5726.0429184549357</v>
      </c>
      <c r="N468" s="2">
        <f>_xlfn.AGGREGATE(8,6,$L$3:L468)</f>
        <v>416.23266507262105</v>
      </c>
      <c r="O468" s="2">
        <f t="shared" si="230"/>
        <v>-1.5869559837157166</v>
      </c>
      <c r="P468" s="2"/>
      <c r="Q468" s="2">
        <f t="shared" si="231"/>
        <v>4857</v>
      </c>
      <c r="R468" s="2">
        <f>_xlfn.AGGREGATE(1,6,$Q$3:Q468)</f>
        <v>5562.9957081545062</v>
      </c>
      <c r="S468" s="2">
        <f>_xlfn.AGGREGATE(8,6,$Q$3:Q468)</f>
        <v>451.97321402271893</v>
      </c>
      <c r="T468" s="2">
        <f t="shared" si="232"/>
        <v>-1.5620299748980668</v>
      </c>
      <c r="V468" s="2">
        <f t="shared" si="233"/>
        <v>-97</v>
      </c>
      <c r="W468" s="2">
        <f>_xlfn.AGGREGATE(1,6,$V$3:V468)</f>
        <v>28.542918454935624</v>
      </c>
      <c r="X468" s="2">
        <f>_xlfn.AGGREGATE(8,6,$V$3:V468)</f>
        <v>82.303891532780526</v>
      </c>
      <c r="Y468" s="2">
        <f t="shared" si="234"/>
        <v>-1.5253582317542493</v>
      </c>
      <c r="AA468" s="2">
        <f t="shared" si="235"/>
        <v>-305.5</v>
      </c>
      <c r="AB468" s="2">
        <f>_xlfn.AGGREGATE(1,6,$AA$3:AA468)</f>
        <v>-134.50429184549355</v>
      </c>
      <c r="AC468" s="2">
        <f>_xlfn.AGGREGATE(8,6,$AA$3:AA468)</f>
        <v>151.76638425325083</v>
      </c>
      <c r="AD468" s="2">
        <f t="shared" si="247"/>
        <v>-1.1267034461937755</v>
      </c>
      <c r="AF468" s="2">
        <f t="shared" si="236"/>
        <v>-208.5</v>
      </c>
      <c r="AG468" s="2">
        <f>_xlfn.AGGREGATE(1,6,$AF$3:AF468)</f>
        <v>-163.04721030042919</v>
      </c>
      <c r="AH468" s="2">
        <f>_xlfn.AGGREGATE(8,6,$AF$3:AF468)</f>
        <v>85.59916270214157</v>
      </c>
      <c r="AI468" s="2">
        <f t="shared" si="237"/>
        <v>-0.53099572781724946</v>
      </c>
      <c r="AK468" s="25">
        <v>3.2197291489090918</v>
      </c>
      <c r="AL468" s="4">
        <f t="shared" si="238"/>
        <v>-4.6236728929173685</v>
      </c>
      <c r="AM468" s="4">
        <f t="shared" si="239"/>
        <v>-1.1773747436444399</v>
      </c>
      <c r="AN468" s="4">
        <f t="shared" si="240"/>
        <v>2.5813184876527164</v>
      </c>
      <c r="AO468" s="2">
        <f t="shared" si="241"/>
        <v>3.2197291489090918</v>
      </c>
      <c r="AP468" s="4">
        <f t="shared" si="224"/>
        <v>3.1500569962801017</v>
      </c>
      <c r="AQ468" s="4">
        <f t="shared" si="255"/>
        <v>3.2219626829052297</v>
      </c>
      <c r="AR468" s="4">
        <f t="shared" si="242"/>
        <v>7.1905686625127974E-2</v>
      </c>
      <c r="AU468" s="10" t="e">
        <f t="shared" si="226"/>
        <v>#N/A</v>
      </c>
      <c r="AV468" s="10" t="e">
        <f t="shared" si="227"/>
        <v>#N/A</v>
      </c>
      <c r="AX468" s="21">
        <f t="shared" si="248"/>
        <v>2015</v>
      </c>
      <c r="AY468" s="8">
        <f t="shared" si="249"/>
        <v>2015</v>
      </c>
      <c r="AZ468" s="44">
        <f t="shared" si="243"/>
        <v>0</v>
      </c>
      <c r="BA468" s="5" t="e">
        <f t="shared" si="244"/>
        <v>#N/A</v>
      </c>
      <c r="BB468" s="5" t="e">
        <f t="shared" si="245"/>
        <v>#N/A</v>
      </c>
      <c r="BZ468">
        <v>466</v>
      </c>
      <c r="CA468" s="8">
        <v>0</v>
      </c>
      <c r="CB468" s="8">
        <f t="shared" si="250"/>
        <v>7679.5</v>
      </c>
      <c r="CC468" s="8">
        <v>0</v>
      </c>
      <c r="CD468" s="33">
        <f t="shared" si="251"/>
        <v>6102</v>
      </c>
      <c r="CE468" s="8">
        <v>0</v>
      </c>
      <c r="CF468" s="8">
        <f t="shared" si="252"/>
        <v>5547</v>
      </c>
      <c r="CG468" s="8">
        <v>0</v>
      </c>
      <c r="CH468" s="8">
        <f t="shared" si="253"/>
        <v>6045</v>
      </c>
      <c r="CI468">
        <f t="shared" si="254"/>
        <v>25373.5</v>
      </c>
      <c r="CJ468" s="34">
        <f t="shared" si="246"/>
        <v>0</v>
      </c>
    </row>
    <row r="469" spans="1:88" x14ac:dyDescent="0.25">
      <c r="A469" s="1">
        <v>41593</v>
      </c>
      <c r="B469">
        <v>6974.5</v>
      </c>
      <c r="C469">
        <v>1785</v>
      </c>
      <c r="D469" s="2">
        <v>1889</v>
      </c>
      <c r="E469">
        <v>2090</v>
      </c>
      <c r="F469" s="26">
        <v>2090</v>
      </c>
      <c r="G469" s="2">
        <f t="shared" si="225"/>
        <v>5189.5</v>
      </c>
      <c r="H469" s="2">
        <f>_xlfn.AGGREGATE(1,6,$G$3:G469)</f>
        <v>5696.4122055674516</v>
      </c>
      <c r="I469" s="2">
        <f>_xlfn.AGGREGATE(8,6,$G$3:G469)</f>
        <v>363.16021919835549</v>
      </c>
      <c r="J469" s="2">
        <f t="shared" si="228"/>
        <v>-1.3958362694196409</v>
      </c>
      <c r="K469" s="2"/>
      <c r="L469" s="2">
        <f t="shared" si="229"/>
        <v>5085.5</v>
      </c>
      <c r="M469" s="2">
        <f>_xlfn.AGGREGATE(1,6,$L$3:L469)</f>
        <v>5724.6713062098497</v>
      </c>
      <c r="N469" s="2">
        <f>_xlfn.AGGREGATE(8,6,$L$3:L469)</f>
        <v>416.83970833186112</v>
      </c>
      <c r="O469" s="2">
        <f t="shared" si="230"/>
        <v>-1.5333743245520708</v>
      </c>
      <c r="P469" s="2"/>
      <c r="Q469" s="2">
        <f t="shared" si="231"/>
        <v>4884.5</v>
      </c>
      <c r="R469" s="2">
        <f>_xlfn.AGGREGATE(1,6,$Q$3:Q469)</f>
        <v>5561.5428265524624</v>
      </c>
      <c r="S469" s="2">
        <f>_xlfn.AGGREGATE(8,6,$Q$3:Q469)</f>
        <v>452.57708659574968</v>
      </c>
      <c r="T469" s="2">
        <f t="shared" si="232"/>
        <v>-1.4959723914551815</v>
      </c>
      <c r="V469" s="2">
        <f t="shared" si="233"/>
        <v>-104</v>
      </c>
      <c r="W469" s="2">
        <f>_xlfn.AGGREGATE(1,6,$V$3:V469)</f>
        <v>28.259100642398288</v>
      </c>
      <c r="X469" s="2">
        <f>_xlfn.AGGREGATE(8,6,$V$3:V469)</f>
        <v>82.443695001157195</v>
      </c>
      <c r="Y469" s="2">
        <f t="shared" si="234"/>
        <v>-1.6042354802334111</v>
      </c>
      <c r="AA469" s="2">
        <f t="shared" si="235"/>
        <v>-305</v>
      </c>
      <c r="AB469" s="2">
        <f>_xlfn.AGGREGATE(1,6,$AA$3:AA469)</f>
        <v>-134.86937901498931</v>
      </c>
      <c r="AC469" s="2">
        <f>_xlfn.AGGREGATE(8,6,$AA$3:AA469)</f>
        <v>151.80851959373621</v>
      </c>
      <c r="AD469" s="2">
        <f t="shared" si="247"/>
        <v>-1.1206921814421704</v>
      </c>
      <c r="AF469" s="2">
        <f t="shared" si="236"/>
        <v>-201</v>
      </c>
      <c r="AG469" s="2">
        <f>_xlfn.AGGREGATE(1,6,$AF$3:AF469)</f>
        <v>-163.12847965738757</v>
      </c>
      <c r="AH469" s="2">
        <f>_xlfn.AGGREGATE(8,6,$AF$3:AF469)</f>
        <v>85.52546099255089</v>
      </c>
      <c r="AI469" s="2">
        <f t="shared" si="237"/>
        <v>-0.44280989430633955</v>
      </c>
      <c r="AK469" s="25">
        <v>3.0594744672036915</v>
      </c>
      <c r="AL469" s="4">
        <f t="shared" si="238"/>
        <v>-4.4251829854268934</v>
      </c>
      <c r="AM469" s="4">
        <f t="shared" si="239"/>
        <v>-1.3290913922559406</v>
      </c>
      <c r="AN469" s="4">
        <f t="shared" si="240"/>
        <v>2.6947999104791425</v>
      </c>
      <c r="AO469" s="2">
        <f t="shared" si="241"/>
        <v>3.0594744672036915</v>
      </c>
      <c r="AP469" s="4">
        <f t="shared" si="224"/>
        <v>3.1442129621461397</v>
      </c>
      <c r="AQ469" s="4">
        <f t="shared" si="255"/>
        <v>3.2016516559425376</v>
      </c>
      <c r="AR469" s="4">
        <f t="shared" si="242"/>
        <v>5.7438693796397988E-2</v>
      </c>
      <c r="AU469" s="10" t="e">
        <f t="shared" si="226"/>
        <v>#N/A</v>
      </c>
      <c r="AV469" s="10" t="e">
        <f t="shared" si="227"/>
        <v>#N/A</v>
      </c>
      <c r="AX469" s="21">
        <f t="shared" si="248"/>
        <v>2015</v>
      </c>
      <c r="AY469" s="8">
        <f t="shared" si="249"/>
        <v>2015</v>
      </c>
      <c r="AZ469" s="44">
        <f t="shared" si="243"/>
        <v>0</v>
      </c>
      <c r="BA469" s="5" t="e">
        <f t="shared" si="244"/>
        <v>#N/A</v>
      </c>
      <c r="BB469" s="5" t="e">
        <f t="shared" si="245"/>
        <v>#N/A</v>
      </c>
      <c r="BZ469">
        <v>467</v>
      </c>
      <c r="CA469" s="8">
        <v>0</v>
      </c>
      <c r="CB469" s="8">
        <f t="shared" si="250"/>
        <v>7679.5</v>
      </c>
      <c r="CC469" s="8">
        <v>0</v>
      </c>
      <c r="CD469" s="33">
        <f t="shared" si="251"/>
        <v>6102</v>
      </c>
      <c r="CE469" s="8">
        <v>0</v>
      </c>
      <c r="CF469" s="8">
        <f t="shared" si="252"/>
        <v>5547</v>
      </c>
      <c r="CG469" s="8">
        <v>0</v>
      </c>
      <c r="CH469" s="8">
        <f t="shared" si="253"/>
        <v>6045</v>
      </c>
      <c r="CI469">
        <f t="shared" si="254"/>
        <v>25373.5</v>
      </c>
      <c r="CJ469" s="34">
        <f t="shared" si="246"/>
        <v>0</v>
      </c>
    </row>
    <row r="470" spans="1:88" x14ac:dyDescent="0.25">
      <c r="A470" s="1">
        <v>41596</v>
      </c>
      <c r="B470">
        <v>6995</v>
      </c>
      <c r="C470">
        <v>1783.5</v>
      </c>
      <c r="D470" s="2">
        <v>1891</v>
      </c>
      <c r="E470">
        <v>2091.5</v>
      </c>
      <c r="F470" s="26">
        <v>2091.5</v>
      </c>
      <c r="G470" s="2">
        <f t="shared" si="225"/>
        <v>5211.5</v>
      </c>
      <c r="H470" s="2">
        <f>_xlfn.AGGREGATE(1,6,$G$3:G470)</f>
        <v>5695.3760683760684</v>
      </c>
      <c r="I470" s="2">
        <f>_xlfn.AGGREGATE(8,6,$G$3:G470)</f>
        <v>363.46237839195567</v>
      </c>
      <c r="J470" s="2">
        <f t="shared" si="228"/>
        <v>-1.3312961592252039</v>
      </c>
      <c r="K470" s="2"/>
      <c r="L470" s="2">
        <f t="shared" si="229"/>
        <v>5104</v>
      </c>
      <c r="M470" s="2">
        <f>_xlfn.AGGREGATE(1,6,$L$3:L470)</f>
        <v>5723.3450854700859</v>
      </c>
      <c r="N470" s="2">
        <f>_xlfn.AGGREGATE(8,6,$L$3:L470)</f>
        <v>417.37927433016762</v>
      </c>
      <c r="O470" s="2">
        <f t="shared" si="230"/>
        <v>-1.4838903691709266</v>
      </c>
      <c r="P470" s="2"/>
      <c r="Q470" s="2">
        <f t="shared" si="231"/>
        <v>4903.5</v>
      </c>
      <c r="R470" s="2">
        <f>_xlfn.AGGREGATE(1,6,$Q$3:Q470)</f>
        <v>5560.136752136752</v>
      </c>
      <c r="S470" s="2">
        <f>_xlfn.AGGREGATE(8,6,$Q$3:Q470)</f>
        <v>453.11327172646912</v>
      </c>
      <c r="T470" s="2">
        <f t="shared" si="232"/>
        <v>-1.4491668929378521</v>
      </c>
      <c r="V470" s="2">
        <f t="shared" si="233"/>
        <v>-107.5</v>
      </c>
      <c r="W470" s="2">
        <f>_xlfn.AGGREGATE(1,6,$V$3:V470)</f>
        <v>27.969017094017094</v>
      </c>
      <c r="X470" s="2">
        <f>_xlfn.AGGREGATE(8,6,$V$3:V470)</f>
        <v>82.593805783089763</v>
      </c>
      <c r="Y470" s="2">
        <f t="shared" si="234"/>
        <v>-1.6401837378675796</v>
      </c>
      <c r="AA470" s="2">
        <f t="shared" si="235"/>
        <v>-308</v>
      </c>
      <c r="AB470" s="2">
        <f>_xlfn.AGGREGATE(1,6,$AA$3:AA470)</f>
        <v>-135.23931623931625</v>
      </c>
      <c r="AC470" s="2">
        <f>_xlfn.AGGREGATE(8,6,$AA$3:AA470)</f>
        <v>151.85682075491007</v>
      </c>
      <c r="AD470" s="2">
        <f t="shared" si="247"/>
        <v>-1.137655081292078</v>
      </c>
      <c r="AF470" s="2">
        <f t="shared" si="236"/>
        <v>-200.5</v>
      </c>
      <c r="AG470" s="2">
        <f>_xlfn.AGGREGATE(1,6,$AF$3:AF470)</f>
        <v>-163.20833333333334</v>
      </c>
      <c r="AH470" s="2">
        <f>_xlfn.AGGREGATE(8,6,$AF$3:AF470)</f>
        <v>85.451464925453337</v>
      </c>
      <c r="AI470" s="2">
        <f t="shared" si="237"/>
        <v>-0.43640757591691831</v>
      </c>
      <c r="AK470" s="25">
        <v>3.0232295501468482</v>
      </c>
      <c r="AL470" s="4">
        <f t="shared" si="238"/>
        <v>-4.2643534213339827</v>
      </c>
      <c r="AM470" s="4">
        <f t="shared" si="239"/>
        <v>-1.4465426599344537</v>
      </c>
      <c r="AN470" s="4">
        <f t="shared" si="240"/>
        <v>2.6876665311215882</v>
      </c>
      <c r="AO470" s="2">
        <f t="shared" si="241"/>
        <v>3.0232295501468482</v>
      </c>
      <c r="AP470" s="4">
        <f t="shared" si="224"/>
        <v>3.1364075807268308</v>
      </c>
      <c r="AQ470" s="4">
        <f t="shared" si="255"/>
        <v>3.1793488927180764</v>
      </c>
      <c r="AR470" s="4">
        <f t="shared" si="242"/>
        <v>4.2941311991245623E-2</v>
      </c>
      <c r="AU470" s="10" t="e">
        <f t="shared" si="226"/>
        <v>#N/A</v>
      </c>
      <c r="AV470" s="10" t="e">
        <f t="shared" si="227"/>
        <v>#N/A</v>
      </c>
      <c r="AX470" s="21">
        <f t="shared" si="248"/>
        <v>2015</v>
      </c>
      <c r="AY470" s="8">
        <f t="shared" si="249"/>
        <v>2015</v>
      </c>
      <c r="AZ470" s="44">
        <f t="shared" si="243"/>
        <v>0</v>
      </c>
      <c r="BA470" s="5" t="e">
        <f t="shared" si="244"/>
        <v>#N/A</v>
      </c>
      <c r="BB470" s="5" t="e">
        <f t="shared" si="245"/>
        <v>#N/A</v>
      </c>
      <c r="BZ470">
        <v>468</v>
      </c>
      <c r="CA470" s="8">
        <v>0</v>
      </c>
      <c r="CB470" s="8">
        <f t="shared" si="250"/>
        <v>7679.5</v>
      </c>
      <c r="CC470" s="8">
        <v>0</v>
      </c>
      <c r="CD470" s="33">
        <f t="shared" si="251"/>
        <v>6102</v>
      </c>
      <c r="CE470" s="8">
        <v>0</v>
      </c>
      <c r="CF470" s="8">
        <f t="shared" si="252"/>
        <v>5547</v>
      </c>
      <c r="CG470" s="8">
        <v>0</v>
      </c>
      <c r="CH470" s="8">
        <f t="shared" si="253"/>
        <v>6045</v>
      </c>
      <c r="CI470">
        <f t="shared" si="254"/>
        <v>25373.5</v>
      </c>
      <c r="CJ470" s="34">
        <f t="shared" si="246"/>
        <v>0</v>
      </c>
    </row>
    <row r="471" spans="1:88" x14ac:dyDescent="0.25">
      <c r="A471" s="1">
        <v>41597</v>
      </c>
      <c r="B471">
        <v>6956</v>
      </c>
      <c r="C471">
        <v>1783.5</v>
      </c>
      <c r="D471" s="2">
        <v>1890</v>
      </c>
      <c r="E471">
        <v>2081</v>
      </c>
      <c r="F471" s="26">
        <v>2081</v>
      </c>
      <c r="G471" s="2">
        <f t="shared" si="225"/>
        <v>5172.5</v>
      </c>
      <c r="H471" s="2">
        <f>_xlfn.AGGREGATE(1,6,$G$3:G471)</f>
        <v>5694.2611940298511</v>
      </c>
      <c r="I471" s="2">
        <f>_xlfn.AGGREGATE(8,6,$G$3:G471)</f>
        <v>363.87487562974951</v>
      </c>
      <c r="J471" s="2">
        <f t="shared" si="228"/>
        <v>-1.4339027753066258</v>
      </c>
      <c r="K471" s="2"/>
      <c r="L471" s="2">
        <f t="shared" si="229"/>
        <v>5066</v>
      </c>
      <c r="M471" s="2">
        <f>_xlfn.AGGREGATE(1,6,$L$3:L471)</f>
        <v>5721.9434968017058</v>
      </c>
      <c r="N471" s="2">
        <f>_xlfn.AGGREGATE(8,6,$L$3:L471)</f>
        <v>418.03514374065634</v>
      </c>
      <c r="O471" s="2">
        <f t="shared" si="230"/>
        <v>-1.5691108908504707</v>
      </c>
      <c r="P471" s="2"/>
      <c r="Q471" s="2">
        <f t="shared" si="231"/>
        <v>4875</v>
      </c>
      <c r="R471" s="2">
        <f>_xlfn.AGGREGATE(1,6,$Q$3:Q471)</f>
        <v>5558.6759061833691</v>
      </c>
      <c r="S471" s="2">
        <f>_xlfn.AGGREGATE(8,6,$Q$3:Q471)</f>
        <v>453.73187843832625</v>
      </c>
      <c r="T471" s="2">
        <f t="shared" si="232"/>
        <v>-1.5067839371050453</v>
      </c>
      <c r="V471" s="2">
        <f t="shared" si="233"/>
        <v>-106.5</v>
      </c>
      <c r="W471" s="2">
        <f>_xlfn.AGGREGATE(1,6,$V$3:V471)</f>
        <v>27.68230277185501</v>
      </c>
      <c r="X471" s="2">
        <f>_xlfn.AGGREGATE(8,6,$V$3:V471)</f>
        <v>82.738524647200009</v>
      </c>
      <c r="Y471" s="2">
        <f t="shared" si="234"/>
        <v>-1.6217633000348155</v>
      </c>
      <c r="AA471" s="2">
        <f t="shared" si="235"/>
        <v>-297.5</v>
      </c>
      <c r="AB471" s="2">
        <f>_xlfn.AGGREGATE(1,6,$AA$3:AA471)</f>
        <v>-135.58528784648189</v>
      </c>
      <c r="AC471" s="2">
        <f>_xlfn.AGGREGATE(8,6,$AA$3:AA471)</f>
        <v>151.87936794098735</v>
      </c>
      <c r="AD471" s="2">
        <f t="shared" si="247"/>
        <v>-1.0660744401861746</v>
      </c>
      <c r="AF471" s="2">
        <f t="shared" si="236"/>
        <v>-191</v>
      </c>
      <c r="AG471" s="2">
        <f>_xlfn.AGGREGATE(1,6,$AF$3:AF471)</f>
        <v>-163.2675906183369</v>
      </c>
      <c r="AH471" s="2">
        <f>_xlfn.AGGREGATE(8,6,$AF$3:AF471)</f>
        <v>85.369942071747204</v>
      </c>
      <c r="AI471" s="2">
        <f t="shared" si="237"/>
        <v>-0.32484980906225797</v>
      </c>
      <c r="AK471" s="25">
        <v>2.8977081863534777</v>
      </c>
      <c r="AL471" s="4">
        <f t="shared" si="238"/>
        <v>-4.5097976032621423</v>
      </c>
      <c r="AM471" s="4">
        <f t="shared" si="239"/>
        <v>-1.2539349649143643</v>
      </c>
      <c r="AN471" s="4">
        <f t="shared" si="240"/>
        <v>2.8660243818230282</v>
      </c>
      <c r="AO471" s="2">
        <f t="shared" si="241"/>
        <v>2.8977081863534777</v>
      </c>
      <c r="AP471" s="4">
        <f t="shared" si="224"/>
        <v>3.121007619799518</v>
      </c>
      <c r="AQ471" s="4">
        <f t="shared" si="255"/>
        <v>3.1441438044225016</v>
      </c>
      <c r="AR471" s="4">
        <f t="shared" si="242"/>
        <v>2.3136184622983613E-2</v>
      </c>
      <c r="AU471" s="10" t="e">
        <f t="shared" si="226"/>
        <v>#N/A</v>
      </c>
      <c r="AV471" s="10" t="e">
        <f t="shared" si="227"/>
        <v>#N/A</v>
      </c>
      <c r="AX471" s="21">
        <f t="shared" si="248"/>
        <v>2015</v>
      </c>
      <c r="AY471" s="8">
        <f t="shared" si="249"/>
        <v>2015</v>
      </c>
      <c r="AZ471" s="44">
        <f t="shared" si="243"/>
        <v>0</v>
      </c>
      <c r="BA471" s="5" t="e">
        <f t="shared" si="244"/>
        <v>#N/A</v>
      </c>
      <c r="BB471" s="5" t="e">
        <f t="shared" si="245"/>
        <v>#N/A</v>
      </c>
      <c r="BZ471">
        <v>469</v>
      </c>
      <c r="CA471" s="8">
        <v>0</v>
      </c>
      <c r="CB471" s="8">
        <f t="shared" si="250"/>
        <v>7679.5</v>
      </c>
      <c r="CC471" s="8">
        <v>0</v>
      </c>
      <c r="CD471" s="33">
        <f t="shared" si="251"/>
        <v>6102</v>
      </c>
      <c r="CE471" s="8">
        <v>0</v>
      </c>
      <c r="CF471" s="8">
        <f t="shared" si="252"/>
        <v>5547</v>
      </c>
      <c r="CG471" s="8">
        <v>0</v>
      </c>
      <c r="CH471" s="8">
        <f t="shared" si="253"/>
        <v>6045</v>
      </c>
      <c r="CI471">
        <f t="shared" si="254"/>
        <v>25373.5</v>
      </c>
      <c r="CJ471" s="34">
        <f t="shared" si="246"/>
        <v>0</v>
      </c>
    </row>
    <row r="472" spans="1:88" x14ac:dyDescent="0.25">
      <c r="A472" s="1">
        <v>41598</v>
      </c>
      <c r="B472">
        <v>6984</v>
      </c>
      <c r="C472">
        <v>1785.5</v>
      </c>
      <c r="D472" s="2">
        <v>1891</v>
      </c>
      <c r="E472">
        <v>2093.5</v>
      </c>
      <c r="F472" s="26">
        <v>2093.5</v>
      </c>
      <c r="G472" s="2">
        <f t="shared" si="225"/>
        <v>5198.5</v>
      </c>
      <c r="H472" s="2">
        <f>_xlfn.AGGREGATE(1,6,$G$3:G472)</f>
        <v>5693.206382978723</v>
      </c>
      <c r="I472" s="2">
        <f>_xlfn.AGGREGATE(8,6,$G$3:G472)</f>
        <v>364.20465986553251</v>
      </c>
      <c r="J472" s="2">
        <f t="shared" si="228"/>
        <v>-1.3583197512117853</v>
      </c>
      <c r="K472" s="2"/>
      <c r="L472" s="2">
        <f t="shared" si="229"/>
        <v>5093</v>
      </c>
      <c r="M472" s="2">
        <f>_xlfn.AGGREGATE(1,6,$L$3:L472)</f>
        <v>5720.6053191489364</v>
      </c>
      <c r="N472" s="2">
        <f>_xlfn.AGGREGATE(8,6,$L$3:L472)</f>
        <v>418.59456889692746</v>
      </c>
      <c r="O472" s="2">
        <f t="shared" si="230"/>
        <v>-1.4993154851549797</v>
      </c>
      <c r="P472" s="2"/>
      <c r="Q472" s="2">
        <f t="shared" si="231"/>
        <v>4890.5</v>
      </c>
      <c r="R472" s="2">
        <f>_xlfn.AGGREGATE(1,6,$Q$3:Q472)</f>
        <v>5557.2542553191488</v>
      </c>
      <c r="S472" s="2">
        <f>_xlfn.AGGREGATE(8,6,$Q$3:Q472)</f>
        <v>454.29338805302984</v>
      </c>
      <c r="T472" s="2">
        <f t="shared" si="232"/>
        <v>-1.4676732544505322</v>
      </c>
      <c r="V472" s="2">
        <f t="shared" si="233"/>
        <v>-105.5</v>
      </c>
      <c r="W472" s="2">
        <f>_xlfn.AGGREGATE(1,6,$V$3:V472)</f>
        <v>27.398936170212767</v>
      </c>
      <c r="X472" s="2">
        <f>_xlfn.AGGREGATE(8,6,$V$3:V472)</f>
        <v>82.8779665489797</v>
      </c>
      <c r="Y472" s="2">
        <f t="shared" si="234"/>
        <v>-1.6035496731410681</v>
      </c>
      <c r="AA472" s="2">
        <f t="shared" si="235"/>
        <v>-308</v>
      </c>
      <c r="AB472" s="2">
        <f>_xlfn.AGGREGATE(1,6,$AA$3:AA472)</f>
        <v>-135.95212765957447</v>
      </c>
      <c r="AC472" s="2">
        <f>_xlfn.AGGREGATE(8,6,$AA$3:AA472)</f>
        <v>151.92556389086786</v>
      </c>
      <c r="AD472" s="2">
        <f t="shared" si="247"/>
        <v>-1.1324484697256878</v>
      </c>
      <c r="AF472" s="2">
        <f t="shared" si="236"/>
        <v>-202.5</v>
      </c>
      <c r="AG472" s="2">
        <f>_xlfn.AGGREGATE(1,6,$AF$3:AF472)</f>
        <v>-163.35106382978722</v>
      </c>
      <c r="AH472" s="2">
        <f>_xlfn.AGGREGATE(8,6,$AF$3:AF472)</f>
        <v>85.298232433709174</v>
      </c>
      <c r="AI472" s="2">
        <f t="shared" si="237"/>
        <v>-0.45896538595495484</v>
      </c>
      <c r="AK472" s="25">
        <v>3.0590871101311747</v>
      </c>
      <c r="AL472" s="4">
        <f t="shared" si="238"/>
        <v>-4.3253084908172976</v>
      </c>
      <c r="AM472" s="4">
        <f t="shared" si="239"/>
        <v>-1.3776783916549706</v>
      </c>
      <c r="AN472" s="4">
        <f t="shared" si="240"/>
        <v>2.6438997723410931</v>
      </c>
      <c r="AO472" s="2">
        <f t="shared" si="241"/>
        <v>3.0590871101311747</v>
      </c>
      <c r="AP472" s="4">
        <f t="shared" si="224"/>
        <v>3.1170127482080119</v>
      </c>
      <c r="AQ472" s="4">
        <f t="shared" si="255"/>
        <v>3.1335117176360856</v>
      </c>
      <c r="AR472" s="4">
        <f t="shared" si="242"/>
        <v>1.6498969428073718E-2</v>
      </c>
      <c r="AU472" s="10" t="e">
        <f t="shared" si="226"/>
        <v>#N/A</v>
      </c>
      <c r="AV472" s="10" t="e">
        <f t="shared" si="227"/>
        <v>#N/A</v>
      </c>
      <c r="AX472" s="21">
        <f t="shared" si="248"/>
        <v>2015</v>
      </c>
      <c r="AY472" s="8">
        <f t="shared" si="249"/>
        <v>2015</v>
      </c>
      <c r="AZ472" s="44">
        <f t="shared" si="243"/>
        <v>0</v>
      </c>
      <c r="BA472" s="5" t="e">
        <f t="shared" si="244"/>
        <v>#N/A</v>
      </c>
      <c r="BB472" s="5" t="e">
        <f t="shared" si="245"/>
        <v>#N/A</v>
      </c>
      <c r="BZ472">
        <v>470</v>
      </c>
      <c r="CA472" s="8">
        <v>0</v>
      </c>
      <c r="CB472" s="8">
        <f t="shared" si="250"/>
        <v>7679.5</v>
      </c>
      <c r="CC472" s="8">
        <v>0</v>
      </c>
      <c r="CD472" s="33">
        <f t="shared" si="251"/>
        <v>6102</v>
      </c>
      <c r="CE472" s="8">
        <v>0</v>
      </c>
      <c r="CF472" s="8">
        <f t="shared" si="252"/>
        <v>5547</v>
      </c>
      <c r="CG472" s="8">
        <v>0</v>
      </c>
      <c r="CH472" s="8">
        <f t="shared" si="253"/>
        <v>6045</v>
      </c>
      <c r="CI472">
        <f t="shared" si="254"/>
        <v>25373.5</v>
      </c>
      <c r="CJ472" s="34">
        <f t="shared" si="246"/>
        <v>0</v>
      </c>
    </row>
    <row r="473" spans="1:88" x14ac:dyDescent="0.25">
      <c r="A473" s="1">
        <v>41599</v>
      </c>
      <c r="B473">
        <v>6992</v>
      </c>
      <c r="C473">
        <v>1775.5</v>
      </c>
      <c r="D473" s="2">
        <v>1890.5</v>
      </c>
      <c r="E473">
        <v>2080.5</v>
      </c>
      <c r="F473" s="26">
        <v>2080.5</v>
      </c>
      <c r="G473" s="2">
        <f t="shared" si="225"/>
        <v>5216.5</v>
      </c>
      <c r="H473" s="2">
        <f>_xlfn.AGGREGATE(1,6,$G$3:G473)</f>
        <v>5692.1942675159235</v>
      </c>
      <c r="I473" s="2">
        <f>_xlfn.AGGREGATE(8,6,$G$3:G473)</f>
        <v>364.47889858661136</v>
      </c>
      <c r="J473" s="2">
        <f t="shared" si="228"/>
        <v>-1.3051352749379643</v>
      </c>
      <c r="K473" s="2"/>
      <c r="L473" s="2">
        <f t="shared" si="229"/>
        <v>5101.5</v>
      </c>
      <c r="M473" s="2">
        <f>_xlfn.AGGREGATE(1,6,$L$3:L473)</f>
        <v>5719.290870488323</v>
      </c>
      <c r="N473" s="2">
        <f>_xlfn.AGGREGATE(8,6,$L$3:L473)</f>
        <v>419.11984861956336</v>
      </c>
      <c r="O473" s="2">
        <f t="shared" si="230"/>
        <v>-1.4740195973135457</v>
      </c>
      <c r="P473" s="2"/>
      <c r="Q473" s="2">
        <f t="shared" si="231"/>
        <v>4911.5</v>
      </c>
      <c r="R473" s="2">
        <f>_xlfn.AGGREGATE(1,6,$Q$3:Q473)</f>
        <v>5555.8832271762212</v>
      </c>
      <c r="S473" s="2">
        <f>_xlfn.AGGREGATE(8,6,$Q$3:Q473)</f>
        <v>454.78321275062098</v>
      </c>
      <c r="T473" s="2">
        <f t="shared" si="232"/>
        <v>-1.4169019636385893</v>
      </c>
      <c r="V473" s="2">
        <f t="shared" si="233"/>
        <v>-115</v>
      </c>
      <c r="W473" s="2">
        <f>_xlfn.AGGREGATE(1,6,$V$3:V473)</f>
        <v>27.09660297239915</v>
      </c>
      <c r="X473" s="2">
        <f>_xlfn.AGGREGATE(8,6,$V$3:V473)</f>
        <v>83.048988619688785</v>
      </c>
      <c r="Y473" s="2">
        <f t="shared" si="234"/>
        <v>-1.7109973924319615</v>
      </c>
      <c r="AA473" s="2">
        <f t="shared" si="235"/>
        <v>-305</v>
      </c>
      <c r="AB473" s="2">
        <f>_xlfn.AGGREGATE(1,6,$AA$3:AA473)</f>
        <v>-136.31104033970277</v>
      </c>
      <c r="AC473" s="2">
        <f>_xlfn.AGGREGATE(8,6,$AA$3:AA473)</f>
        <v>151.96353682231191</v>
      </c>
      <c r="AD473" s="2">
        <f t="shared" si="247"/>
        <v>-1.110062079283809</v>
      </c>
      <c r="AF473" s="2">
        <f t="shared" si="236"/>
        <v>-190</v>
      </c>
      <c r="AG473" s="2">
        <f>_xlfn.AGGREGATE(1,6,$AF$3:AF473)</f>
        <v>-163.40764331210192</v>
      </c>
      <c r="AH473" s="2">
        <f>_xlfn.AGGREGATE(8,6,$AF$3:AF473)</f>
        <v>85.216462636115551</v>
      </c>
      <c r="AI473" s="2">
        <f t="shared" si="237"/>
        <v>-0.31205656589443997</v>
      </c>
      <c r="AK473" s="25">
        <v>2.8390206088168384</v>
      </c>
      <c r="AL473" s="4">
        <f t="shared" si="238"/>
        <v>-4.1960568358900998</v>
      </c>
      <c r="AM473" s="4">
        <f t="shared" si="239"/>
        <v>-1.5159241967778061</v>
      </c>
      <c r="AN473" s="4">
        <f t="shared" si="240"/>
        <v>2.8729604238510671</v>
      </c>
      <c r="AO473" s="2">
        <f t="shared" si="241"/>
        <v>2.8390206088168384</v>
      </c>
      <c r="AP473" s="4">
        <f t="shared" si="224"/>
        <v>3.0990777714730977</v>
      </c>
      <c r="AQ473" s="4">
        <f t="shared" si="255"/>
        <v>3.0967003290336796</v>
      </c>
      <c r="AR473" s="4">
        <f t="shared" si="242"/>
        <v>-2.3774424394180649E-3</v>
      </c>
      <c r="AU473" s="10" t="e">
        <f t="shared" si="226"/>
        <v>#N/A</v>
      </c>
      <c r="AV473" s="10" t="e">
        <f t="shared" si="227"/>
        <v>#N/A</v>
      </c>
      <c r="AX473" s="21">
        <f t="shared" si="248"/>
        <v>2015</v>
      </c>
      <c r="AY473" s="8">
        <f t="shared" si="249"/>
        <v>2015</v>
      </c>
      <c r="AZ473" s="44">
        <f t="shared" si="243"/>
        <v>0</v>
      </c>
      <c r="BA473" s="5" t="e">
        <f t="shared" si="244"/>
        <v>#N/A</v>
      </c>
      <c r="BB473" s="5" t="e">
        <f t="shared" si="245"/>
        <v>#N/A</v>
      </c>
      <c r="BZ473">
        <v>471</v>
      </c>
      <c r="CA473" s="8">
        <v>0</v>
      </c>
      <c r="CB473" s="8">
        <f t="shared" si="250"/>
        <v>7679.5</v>
      </c>
      <c r="CC473" s="8">
        <v>0</v>
      </c>
      <c r="CD473" s="33">
        <f t="shared" si="251"/>
        <v>6102</v>
      </c>
      <c r="CE473" s="8">
        <v>0</v>
      </c>
      <c r="CF473" s="8">
        <f t="shared" si="252"/>
        <v>5547</v>
      </c>
      <c r="CG473" s="8">
        <v>0</v>
      </c>
      <c r="CH473" s="8">
        <f t="shared" si="253"/>
        <v>6045</v>
      </c>
      <c r="CI473">
        <f t="shared" si="254"/>
        <v>25373.5</v>
      </c>
      <c r="CJ473" s="34">
        <f t="shared" si="246"/>
        <v>0</v>
      </c>
    </row>
    <row r="474" spans="1:88" x14ac:dyDescent="0.25">
      <c r="A474" s="1">
        <v>41600</v>
      </c>
      <c r="B474">
        <v>7064.5</v>
      </c>
      <c r="C474">
        <v>1793.5</v>
      </c>
      <c r="D474" s="2">
        <v>1899</v>
      </c>
      <c r="E474">
        <v>2103</v>
      </c>
      <c r="F474" s="26">
        <v>2103</v>
      </c>
      <c r="G474" s="2">
        <f t="shared" si="225"/>
        <v>5271</v>
      </c>
      <c r="H474" s="2">
        <f>_xlfn.AGGREGATE(1,6,$G$3:G474)</f>
        <v>5691.3019067796613</v>
      </c>
      <c r="I474" s="2">
        <f>_xlfn.AGGREGATE(8,6,$G$3:G474)</f>
        <v>364.60729208752548</v>
      </c>
      <c r="J474" s="2">
        <f t="shared" si="228"/>
        <v>-1.1527523335401808</v>
      </c>
      <c r="K474" s="2"/>
      <c r="L474" s="2">
        <f t="shared" si="229"/>
        <v>5165.5</v>
      </c>
      <c r="M474" s="2">
        <f>_xlfn.AGGREGATE(1,6,$L$3:L474)</f>
        <v>5718.1175847457625</v>
      </c>
      <c r="N474" s="2">
        <f>_xlfn.AGGREGATE(8,6,$L$3:L474)</f>
        <v>419.44923620916819</v>
      </c>
      <c r="O474" s="2">
        <f t="shared" si="230"/>
        <v>-1.3174838265057345</v>
      </c>
      <c r="P474" s="2"/>
      <c r="Q474" s="2">
        <f t="shared" si="231"/>
        <v>4961.5</v>
      </c>
      <c r="R474" s="2">
        <f>_xlfn.AGGREGATE(1,6,$Q$3:Q474)</f>
        <v>5554.6239406779659</v>
      </c>
      <c r="S474" s="2">
        <f>_xlfn.AGGREGATE(8,6,$Q$3:Q474)</f>
        <v>455.12249904924158</v>
      </c>
      <c r="T474" s="2">
        <f t="shared" si="232"/>
        <v>-1.3032182366659781</v>
      </c>
      <c r="V474" s="2">
        <f t="shared" si="233"/>
        <v>-105.5</v>
      </c>
      <c r="W474" s="2">
        <f>_xlfn.AGGREGATE(1,6,$V$3:V474)</f>
        <v>26.815677966101696</v>
      </c>
      <c r="X474" s="2">
        <f>_xlfn.AGGREGATE(8,6,$V$3:V474)</f>
        <v>83.184690420191345</v>
      </c>
      <c r="Y474" s="2">
        <f t="shared" si="234"/>
        <v>-1.5906253578360958</v>
      </c>
      <c r="AA474" s="2">
        <f t="shared" si="235"/>
        <v>-309.5</v>
      </c>
      <c r="AB474" s="2">
        <f>_xlfn.AGGREGATE(1,6,$AA$3:AA474)</f>
        <v>-136.67796610169492</v>
      </c>
      <c r="AC474" s="2">
        <f>_xlfn.AGGREGATE(8,6,$AA$3:AA474)</f>
        <v>152.01119600023736</v>
      </c>
      <c r="AD474" s="2">
        <f t="shared" si="247"/>
        <v>-1.1369033232133456</v>
      </c>
      <c r="AF474" s="2">
        <f t="shared" si="236"/>
        <v>-204</v>
      </c>
      <c r="AG474" s="2">
        <f>_xlfn.AGGREGATE(1,6,$AF$3:AF474)</f>
        <v>-163.49364406779662</v>
      </c>
      <c r="AH474" s="2">
        <f>_xlfn.AGGREGATE(8,6,$AF$3:AF474)</f>
        <v>85.146601902450158</v>
      </c>
      <c r="AI474" s="2">
        <f t="shared" si="237"/>
        <v>-0.47572486778286538</v>
      </c>
      <c r="AK474" s="25">
        <v>2.9158464276621894</v>
      </c>
      <c r="AL474" s="4">
        <f t="shared" si="238"/>
        <v>-3.7734543967118932</v>
      </c>
      <c r="AM474" s="4">
        <f t="shared" si="239"/>
        <v>-1.5747763475092607</v>
      </c>
      <c r="AN474" s="4">
        <f t="shared" si="240"/>
        <v>2.4323843165589647</v>
      </c>
      <c r="AO474" s="2">
        <f t="shared" si="241"/>
        <v>2.9158464276621894</v>
      </c>
      <c r="AP474" s="4">
        <f t="shared" si="224"/>
        <v>3.0872563944530391</v>
      </c>
      <c r="AQ474" s="4">
        <f t="shared" si="255"/>
        <v>3.0740935913622431</v>
      </c>
      <c r="AR474" s="4">
        <f t="shared" si="242"/>
        <v>-1.3162803090795983E-2</v>
      </c>
      <c r="AU474" s="10" t="e">
        <f t="shared" si="226"/>
        <v>#N/A</v>
      </c>
      <c r="AV474" s="10" t="e">
        <f t="shared" si="227"/>
        <v>#N/A</v>
      </c>
      <c r="AX474" s="21">
        <f t="shared" si="248"/>
        <v>2015</v>
      </c>
      <c r="AY474" s="8">
        <f t="shared" si="249"/>
        <v>2015</v>
      </c>
      <c r="AZ474" s="44">
        <f t="shared" si="243"/>
        <v>0</v>
      </c>
      <c r="BA474" s="5" t="e">
        <f t="shared" si="244"/>
        <v>#N/A</v>
      </c>
      <c r="BB474" s="5" t="e">
        <f t="shared" si="245"/>
        <v>#N/A</v>
      </c>
      <c r="BZ474">
        <v>472</v>
      </c>
      <c r="CA474" s="8">
        <v>0</v>
      </c>
      <c r="CB474" s="8">
        <f t="shared" si="250"/>
        <v>7679.5</v>
      </c>
      <c r="CC474" s="8">
        <v>0</v>
      </c>
      <c r="CD474" s="33">
        <f t="shared" si="251"/>
        <v>6102</v>
      </c>
      <c r="CE474" s="8">
        <v>0</v>
      </c>
      <c r="CF474" s="8">
        <f t="shared" si="252"/>
        <v>5547</v>
      </c>
      <c r="CG474" s="8">
        <v>0</v>
      </c>
      <c r="CH474" s="8">
        <f t="shared" si="253"/>
        <v>6045</v>
      </c>
      <c r="CI474">
        <f t="shared" si="254"/>
        <v>25373.5</v>
      </c>
      <c r="CJ474" s="34">
        <f t="shared" si="246"/>
        <v>0</v>
      </c>
    </row>
    <row r="475" spans="1:88" x14ac:dyDescent="0.25">
      <c r="A475" s="1">
        <v>41603</v>
      </c>
      <c r="B475">
        <v>7069</v>
      </c>
      <c r="C475">
        <v>1775</v>
      </c>
      <c r="D475" s="2">
        <v>1898</v>
      </c>
      <c r="E475">
        <v>2090</v>
      </c>
      <c r="F475" s="26">
        <v>2090</v>
      </c>
      <c r="G475" s="2">
        <f t="shared" si="225"/>
        <v>5294</v>
      </c>
      <c r="H475" s="2">
        <f>_xlfn.AGGREGATE(1,6,$G$3:G475)</f>
        <v>5690.4619450317123</v>
      </c>
      <c r="I475" s="2">
        <f>_xlfn.AGGREGATE(8,6,$G$3:G475)</f>
        <v>364.67853850785531</v>
      </c>
      <c r="J475" s="2">
        <f t="shared" si="228"/>
        <v>-1.0871545845661887</v>
      </c>
      <c r="K475" s="2"/>
      <c r="L475" s="2">
        <f t="shared" si="229"/>
        <v>5171</v>
      </c>
      <c r="M475" s="2">
        <f>_xlfn.AGGREGATE(1,6,$L$3:L475)</f>
        <v>5716.9608879492598</v>
      </c>
      <c r="N475" s="2">
        <f>_xlfn.AGGREGATE(8,6,$L$3:L475)</f>
        <v>419.75851597869001</v>
      </c>
      <c r="O475" s="2">
        <f t="shared" si="230"/>
        <v>-1.300654703041157</v>
      </c>
      <c r="P475" s="2"/>
      <c r="Q475" s="2">
        <f t="shared" si="231"/>
        <v>4979</v>
      </c>
      <c r="R475" s="2">
        <f>_xlfn.AGGREGATE(1,6,$Q$3:Q475)</f>
        <v>5553.4069767441861</v>
      </c>
      <c r="S475" s="2">
        <f>_xlfn.AGGREGATE(8,6,$Q$3:Q475)</f>
        <v>455.40926760330456</v>
      </c>
      <c r="T475" s="2">
        <f t="shared" si="232"/>
        <v>-1.2612983915921039</v>
      </c>
      <c r="V475" s="2">
        <f t="shared" si="233"/>
        <v>-123</v>
      </c>
      <c r="W475" s="2">
        <f>_xlfn.AGGREGATE(1,6,$V$3:V475)</f>
        <v>26.49894291754757</v>
      </c>
      <c r="X475" s="2">
        <f>_xlfn.AGGREGATE(8,6,$V$3:V475)</f>
        <v>83.381142374910866</v>
      </c>
      <c r="Y475" s="2">
        <f t="shared" si="234"/>
        <v>-1.7929586793779806</v>
      </c>
      <c r="AA475" s="2">
        <f t="shared" si="235"/>
        <v>-315</v>
      </c>
      <c r="AB475" s="2">
        <f>_xlfn.AGGREGATE(1,6,$AA$3:AA475)</f>
        <v>-137.05496828752644</v>
      </c>
      <c r="AC475" s="2">
        <f>_xlfn.AGGREGATE(8,6,$AA$3:AA475)</f>
        <v>152.07115608612662</v>
      </c>
      <c r="AD475" s="2">
        <f t="shared" si="247"/>
        <v>-1.1701432164538361</v>
      </c>
      <c r="AF475" s="2">
        <f t="shared" si="236"/>
        <v>-192</v>
      </c>
      <c r="AG475" s="2">
        <f>_xlfn.AGGREGATE(1,6,$AF$3:AF475)</f>
        <v>-163.553911205074</v>
      </c>
      <c r="AH475" s="2">
        <f>_xlfn.AGGREGATE(8,6,$AF$3:AF475)</f>
        <v>85.066624495719296</v>
      </c>
      <c r="AI475" s="2">
        <f t="shared" si="237"/>
        <v>-0.33439776132597637</v>
      </c>
      <c r="AK475" s="25">
        <v>2.7658393693719168</v>
      </c>
      <c r="AL475" s="4">
        <f t="shared" si="238"/>
        <v>-3.6491076791994494</v>
      </c>
      <c r="AM475" s="4">
        <f t="shared" si="239"/>
        <v>-1.875947311265628</v>
      </c>
      <c r="AN475" s="4">
        <f t="shared" si="240"/>
        <v>2.7592156210931611</v>
      </c>
      <c r="AO475" s="2">
        <f t="shared" si="241"/>
        <v>2.7658393693719168</v>
      </c>
      <c r="AP475" s="4">
        <f t="shared" si="224"/>
        <v>3.0665198121897408</v>
      </c>
      <c r="AQ475" s="4">
        <f t="shared" si="255"/>
        <v>3.0355618136134526</v>
      </c>
      <c r="AR475" s="4">
        <f t="shared" si="242"/>
        <v>-3.0957998576288226E-2</v>
      </c>
      <c r="AU475" s="10" t="e">
        <f t="shared" si="226"/>
        <v>#N/A</v>
      </c>
      <c r="AV475" s="10" t="e">
        <f t="shared" si="227"/>
        <v>#N/A</v>
      </c>
      <c r="AX475" s="21">
        <f t="shared" si="248"/>
        <v>2015</v>
      </c>
      <c r="AY475" s="8">
        <f t="shared" si="249"/>
        <v>2015</v>
      </c>
      <c r="AZ475" s="44">
        <f t="shared" si="243"/>
        <v>0</v>
      </c>
      <c r="BA475" s="5" t="e">
        <f t="shared" si="244"/>
        <v>#N/A</v>
      </c>
      <c r="BB475" s="5" t="e">
        <f t="shared" si="245"/>
        <v>#N/A</v>
      </c>
      <c r="BZ475">
        <v>473</v>
      </c>
      <c r="CA475" s="8">
        <v>0</v>
      </c>
      <c r="CB475" s="8">
        <f t="shared" si="250"/>
        <v>7679.5</v>
      </c>
      <c r="CC475" s="8">
        <v>0</v>
      </c>
      <c r="CD475" s="33">
        <f t="shared" si="251"/>
        <v>6102</v>
      </c>
      <c r="CE475" s="8">
        <v>0</v>
      </c>
      <c r="CF475" s="8">
        <f t="shared" si="252"/>
        <v>5547</v>
      </c>
      <c r="CG475" s="8">
        <v>0</v>
      </c>
      <c r="CH475" s="8">
        <f t="shared" si="253"/>
        <v>6045</v>
      </c>
      <c r="CI475">
        <f t="shared" si="254"/>
        <v>25373.5</v>
      </c>
      <c r="CJ475" s="34">
        <f t="shared" si="246"/>
        <v>0</v>
      </c>
    </row>
    <row r="476" spans="1:88" x14ac:dyDescent="0.25">
      <c r="A476" s="14">
        <v>41604</v>
      </c>
      <c r="B476" s="15">
        <f>(B475+B477)/2</f>
        <v>7068.5</v>
      </c>
      <c r="C476" s="15">
        <v>1780.5</v>
      </c>
      <c r="D476" s="16">
        <v>1902</v>
      </c>
      <c r="E476" s="15">
        <f>(E475+E477)/2</f>
        <v>2090</v>
      </c>
      <c r="F476" s="26">
        <v>2090</v>
      </c>
      <c r="G476" s="2">
        <f t="shared" si="225"/>
        <v>5288</v>
      </c>
      <c r="H476" s="2">
        <f>_xlfn.AGGREGATE(1,6,$G$3:G476)</f>
        <v>5689.6128691983122</v>
      </c>
      <c r="I476" s="2">
        <f>_xlfn.AGGREGATE(8,6,$G$3:G476)</f>
        <v>364.76138184957853</v>
      </c>
      <c r="J476" s="2">
        <f t="shared" si="228"/>
        <v>-1.1010290265978062</v>
      </c>
      <c r="K476" s="2"/>
      <c r="L476" s="2">
        <f t="shared" si="229"/>
        <v>5166.5</v>
      </c>
      <c r="M476" s="2">
        <f>_xlfn.AGGREGATE(1,6,$L$3:L476)</f>
        <v>5715.7995780590718</v>
      </c>
      <c r="N476" s="2">
        <f>_xlfn.AGGREGATE(8,6,$L$3:L476)</f>
        <v>420.07546309432877</v>
      </c>
      <c r="O476" s="2">
        <f t="shared" si="230"/>
        <v>-1.3076211926611041</v>
      </c>
      <c r="P476" s="2"/>
      <c r="Q476" s="2">
        <f t="shared" si="231"/>
        <v>4978.5</v>
      </c>
      <c r="R476" s="2">
        <f>_xlfn.AGGREGATE(1,6,$Q$3:Q476)</f>
        <v>5552.1940928270042</v>
      </c>
      <c r="S476" s="2">
        <f>_xlfn.AGGREGATE(8,6,$Q$3:Q476)</f>
        <v>455.69274481395468</v>
      </c>
      <c r="T476" s="2">
        <f t="shared" si="232"/>
        <v>-1.2589493674322725</v>
      </c>
      <c r="V476" s="2">
        <f t="shared" si="233"/>
        <v>-121.5</v>
      </c>
      <c r="W476" s="2">
        <f>_xlfn.AGGREGATE(1,6,$V$3:V476)</f>
        <v>26.186708860759495</v>
      </c>
      <c r="X476" s="2">
        <f>_xlfn.AGGREGATE(8,6,$V$3:V476)</f>
        <v>83.569493129941904</v>
      </c>
      <c r="Y476" s="2">
        <f t="shared" si="234"/>
        <v>-1.7672323156384586</v>
      </c>
      <c r="AA476" s="2">
        <f t="shared" si="235"/>
        <v>-309.5</v>
      </c>
      <c r="AB476" s="2">
        <f>_xlfn.AGGREGATE(1,6,$AA$3:AA476)</f>
        <v>-137.41877637130801</v>
      </c>
      <c r="AC476" s="2">
        <f>_xlfn.AGGREGATE(8,6,$AA$3:AA476)</f>
        <v>152.1165763186504</v>
      </c>
      <c r="AD476" s="2">
        <f t="shared" si="247"/>
        <v>-1.1312457050585998</v>
      </c>
      <c r="AF476" s="2">
        <f t="shared" si="236"/>
        <v>-188</v>
      </c>
      <c r="AG476" s="2">
        <f>_xlfn.AGGREGATE(1,6,$AF$3:AF476)</f>
        <v>-163.60548523206751</v>
      </c>
      <c r="AH476" s="2">
        <f>_xlfn.AGGREGATE(8,6,$AF$3:AF476)</f>
        <v>84.984246811977741</v>
      </c>
      <c r="AI476" s="2">
        <f t="shared" si="237"/>
        <v>-0.28704749036493565</v>
      </c>
      <c r="AK476" s="25">
        <v>2.6772425628558079</v>
      </c>
      <c r="AL476" s="4">
        <f t="shared" si="238"/>
        <v>-3.6675995866911828</v>
      </c>
      <c r="AM476" s="4">
        <f t="shared" si="239"/>
        <v>-1.7974489940992522</v>
      </c>
      <c r="AN476" s="4">
        <f t="shared" si="240"/>
        <v>2.7878060179346269</v>
      </c>
      <c r="AO476" s="2">
        <f t="shared" si="241"/>
        <v>2.6772425628558079</v>
      </c>
      <c r="AP476" s="4">
        <f t="shared" si="224"/>
        <v>3.0414051509423903</v>
      </c>
      <c r="AQ476" s="4">
        <f t="shared" si="255"/>
        <v>2.9907719072687469</v>
      </c>
      <c r="AR476" s="4">
        <f t="shared" si="242"/>
        <v>-5.0633243673643413E-2</v>
      </c>
      <c r="AU476" s="10" t="e">
        <f t="shared" si="226"/>
        <v>#N/A</v>
      </c>
      <c r="AV476" s="10" t="e">
        <f t="shared" si="227"/>
        <v>#N/A</v>
      </c>
      <c r="AX476" s="21">
        <f t="shared" si="248"/>
        <v>2015</v>
      </c>
      <c r="AY476" s="8">
        <f t="shared" si="249"/>
        <v>2015</v>
      </c>
      <c r="AZ476" s="44">
        <f t="shared" si="243"/>
        <v>0</v>
      </c>
      <c r="BA476" s="5" t="e">
        <f t="shared" si="244"/>
        <v>#N/A</v>
      </c>
      <c r="BB476" s="5" t="e">
        <f t="shared" si="245"/>
        <v>#N/A</v>
      </c>
      <c r="BZ476">
        <v>474</v>
      </c>
      <c r="CA476" s="8">
        <v>0</v>
      </c>
      <c r="CB476" s="8">
        <f t="shared" si="250"/>
        <v>7679.5</v>
      </c>
      <c r="CC476" s="8">
        <v>0</v>
      </c>
      <c r="CD476" s="33">
        <f t="shared" si="251"/>
        <v>6102</v>
      </c>
      <c r="CE476" s="8">
        <v>0</v>
      </c>
      <c r="CF476" s="8">
        <f t="shared" si="252"/>
        <v>5547</v>
      </c>
      <c r="CG476" s="8">
        <v>0</v>
      </c>
      <c r="CH476" s="8">
        <f t="shared" si="253"/>
        <v>6045</v>
      </c>
      <c r="CI476">
        <f t="shared" si="254"/>
        <v>25373.5</v>
      </c>
      <c r="CJ476" s="34">
        <f t="shared" si="246"/>
        <v>0</v>
      </c>
    </row>
    <row r="477" spans="1:88" x14ac:dyDescent="0.25">
      <c r="A477" s="1">
        <v>41605</v>
      </c>
      <c r="B477">
        <v>7068</v>
      </c>
      <c r="C477">
        <v>1767</v>
      </c>
      <c r="D477" s="2">
        <v>1883</v>
      </c>
      <c r="E477">
        <v>2090</v>
      </c>
      <c r="F477" s="26">
        <v>2090</v>
      </c>
      <c r="G477" s="2">
        <f t="shared" si="225"/>
        <v>5301</v>
      </c>
      <c r="H477" s="2">
        <f>_xlfn.AGGREGATE(1,6,$G$3:G477)</f>
        <v>5688.7947368421055</v>
      </c>
      <c r="I477" s="2">
        <f>_xlfn.AGGREGATE(8,6,$G$3:G477)</f>
        <v>364.81231616398418</v>
      </c>
      <c r="J477" s="2">
        <f t="shared" si="228"/>
        <v>-1.0629979297842309</v>
      </c>
      <c r="K477" s="2"/>
      <c r="L477" s="2">
        <f t="shared" si="229"/>
        <v>5185</v>
      </c>
      <c r="M477" s="2">
        <f>_xlfn.AGGREGATE(1,6,$L$3:L477)</f>
        <v>5714.6821052631576</v>
      </c>
      <c r="N477" s="2">
        <f>_xlfn.AGGREGATE(8,6,$L$3:L477)</f>
        <v>420.3377191657471</v>
      </c>
      <c r="O477" s="2">
        <f t="shared" si="230"/>
        <v>-1.2601346039428214</v>
      </c>
      <c r="P477" s="2"/>
      <c r="Q477" s="2">
        <f t="shared" si="231"/>
        <v>4978</v>
      </c>
      <c r="R477" s="2">
        <f>_xlfn.AGGREGATE(1,6,$Q$3:Q477)</f>
        <v>5550.9852631578951</v>
      </c>
      <c r="S477" s="2">
        <f>_xlfn.AGGREGATE(8,6,$Q$3:Q477)</f>
        <v>455.97296958630335</v>
      </c>
      <c r="T477" s="2">
        <f t="shared" si="232"/>
        <v>-1.2566211187425322</v>
      </c>
      <c r="V477" s="2">
        <f t="shared" si="233"/>
        <v>-116</v>
      </c>
      <c r="W477" s="2">
        <f>_xlfn.AGGREGATE(1,6,$V$3:V477)</f>
        <v>25.887368421052631</v>
      </c>
      <c r="X477" s="2">
        <f>_xlfn.AGGREGATE(8,6,$V$3:V477)</f>
        <v>83.735476028421616</v>
      </c>
      <c r="Y477" s="2">
        <f t="shared" si="234"/>
        <v>-1.6944713895564767</v>
      </c>
      <c r="AA477" s="2">
        <f t="shared" si="235"/>
        <v>-323</v>
      </c>
      <c r="AB477" s="2">
        <f>_xlfn.AGGREGATE(1,6,$AA$3:AA477)</f>
        <v>-137.80947368421053</v>
      </c>
      <c r="AC477" s="2">
        <f>_xlfn.AGGREGATE(8,6,$AA$3:AA477)</f>
        <v>152.19425611520245</v>
      </c>
      <c r="AD477" s="2">
        <f t="shared" si="247"/>
        <v>-1.2168036497751316</v>
      </c>
      <c r="AF477" s="2">
        <f t="shared" si="236"/>
        <v>-207</v>
      </c>
      <c r="AG477" s="2">
        <f>_xlfn.AGGREGATE(1,6,$AF$3:AF477)</f>
        <v>-163.69684210526316</v>
      </c>
      <c r="AH477" s="2">
        <f>_xlfn.AGGREGATE(8,6,$AF$3:AF477)</f>
        <v>84.918039063845285</v>
      </c>
      <c r="AI477" s="2">
        <f t="shared" si="237"/>
        <v>-0.50994062477325386</v>
      </c>
      <c r="AK477" s="25">
        <v>2.9833653932909177</v>
      </c>
      <c r="AL477" s="4">
        <f t="shared" si="238"/>
        <v>-3.5797536524695843</v>
      </c>
      <c r="AM477" s="4">
        <f t="shared" si="239"/>
        <v>-1.8482771095473773</v>
      </c>
      <c r="AN477" s="4">
        <f t="shared" si="240"/>
        <v>2.444665368726044</v>
      </c>
      <c r="AO477" s="2">
        <f t="shared" si="241"/>
        <v>2.9833653932909177</v>
      </c>
      <c r="AP477" s="4">
        <f t="shared" si="224"/>
        <v>3.0376606504487471</v>
      </c>
      <c r="AQ477" s="4">
        <f t="shared" si="255"/>
        <v>2.989846093021518</v>
      </c>
      <c r="AR477" s="4">
        <f t="shared" si="242"/>
        <v>-4.7814557427229065E-2</v>
      </c>
      <c r="AU477" s="10" t="e">
        <f t="shared" si="226"/>
        <v>#N/A</v>
      </c>
      <c r="AV477" s="10" t="e">
        <f t="shared" si="227"/>
        <v>#N/A</v>
      </c>
      <c r="AX477" s="21">
        <f t="shared" si="248"/>
        <v>2015</v>
      </c>
      <c r="AY477" s="8">
        <f t="shared" si="249"/>
        <v>2015</v>
      </c>
      <c r="AZ477" s="44">
        <f t="shared" si="243"/>
        <v>0</v>
      </c>
      <c r="BA477" s="5" t="e">
        <f t="shared" si="244"/>
        <v>#N/A</v>
      </c>
      <c r="BB477" s="5" t="e">
        <f t="shared" si="245"/>
        <v>#N/A</v>
      </c>
      <c r="BZ477">
        <v>475</v>
      </c>
      <c r="CA477" s="8">
        <v>0</v>
      </c>
      <c r="CB477" s="8">
        <f t="shared" si="250"/>
        <v>7679.5</v>
      </c>
      <c r="CC477" s="8">
        <v>0</v>
      </c>
      <c r="CD477" s="33">
        <f t="shared" si="251"/>
        <v>6102</v>
      </c>
      <c r="CE477" s="8">
        <v>0</v>
      </c>
      <c r="CF477" s="8">
        <f t="shared" si="252"/>
        <v>5547</v>
      </c>
      <c r="CG477" s="8">
        <v>0</v>
      </c>
      <c r="CH477" s="8">
        <f t="shared" si="253"/>
        <v>6045</v>
      </c>
      <c r="CI477">
        <f t="shared" si="254"/>
        <v>25373.5</v>
      </c>
      <c r="CJ477" s="34">
        <f t="shared" si="246"/>
        <v>0</v>
      </c>
    </row>
    <row r="478" spans="1:88" x14ac:dyDescent="0.25">
      <c r="A478" s="1">
        <v>41606</v>
      </c>
      <c r="B478">
        <v>6994</v>
      </c>
      <c r="C478">
        <v>1750.5</v>
      </c>
      <c r="D478" s="2">
        <v>1869</v>
      </c>
      <c r="E478">
        <v>2065</v>
      </c>
      <c r="F478" s="26">
        <v>2065</v>
      </c>
      <c r="G478" s="2">
        <f t="shared" si="225"/>
        <v>5243.5</v>
      </c>
      <c r="H478" s="2">
        <f>_xlfn.AGGREGATE(1,6,$G$3:G478)</f>
        <v>5687.8592436974786</v>
      </c>
      <c r="I478" s="2">
        <f>_xlfn.AGGREGATE(8,6,$G$3:G478)</f>
        <v>364.99880048820881</v>
      </c>
      <c r="J478" s="2">
        <f t="shared" si="228"/>
        <v>-1.2174265863425311</v>
      </c>
      <c r="K478" s="2"/>
      <c r="L478" s="2">
        <f t="shared" si="229"/>
        <v>5125</v>
      </c>
      <c r="M478" s="2">
        <f>_xlfn.AGGREGATE(1,6,$L$3:L478)</f>
        <v>5713.4432773109247</v>
      </c>
      <c r="N478" s="2">
        <f>_xlfn.AGGREGATE(8,6,$L$3:L478)</f>
        <v>420.76310874861269</v>
      </c>
      <c r="O478" s="2">
        <f t="shared" si="230"/>
        <v>-1.3985144255184536</v>
      </c>
      <c r="P478" s="2"/>
      <c r="Q478" s="2">
        <f t="shared" si="231"/>
        <v>4929</v>
      </c>
      <c r="R478" s="2">
        <f>_xlfn.AGGREGATE(1,6,$Q$3:Q478)</f>
        <v>5549.6785714285716</v>
      </c>
      <c r="S478" s="2">
        <f>_xlfn.AGGREGATE(8,6,$Q$3:Q478)</f>
        <v>456.3831679640478</v>
      </c>
      <c r="T478" s="2">
        <f t="shared" si="232"/>
        <v>-1.359994441069015</v>
      </c>
      <c r="V478" s="2">
        <f t="shared" si="233"/>
        <v>-118.5</v>
      </c>
      <c r="W478" s="2">
        <f>_xlfn.AGGREGATE(1,6,$V$3:V478)</f>
        <v>25.584033613445378</v>
      </c>
      <c r="X478" s="2">
        <f>_xlfn.AGGREGATE(8,6,$V$3:V478)</f>
        <v>83.908315042728603</v>
      </c>
      <c r="Y478" s="2">
        <f t="shared" si="234"/>
        <v>-1.7171603736777876</v>
      </c>
      <c r="AA478" s="2">
        <f t="shared" si="235"/>
        <v>-314.5</v>
      </c>
      <c r="AB478" s="2">
        <f>_xlfn.AGGREGATE(1,6,$AA$3:AA478)</f>
        <v>-138.18067226890756</v>
      </c>
      <c r="AC478" s="2">
        <f>_xlfn.AGGREGATE(8,6,$AA$3:AA478)</f>
        <v>152.2493977729867</v>
      </c>
      <c r="AD478" s="2">
        <f t="shared" si="247"/>
        <v>-1.1580954033985442</v>
      </c>
      <c r="AF478" s="2">
        <f t="shared" si="236"/>
        <v>-196</v>
      </c>
      <c r="AG478" s="2">
        <f>_xlfn.AGGREGATE(1,6,$AF$3:AF478)</f>
        <v>-163.76470588235293</v>
      </c>
      <c r="AH478" s="2">
        <f>_xlfn.AGGREGATE(8,6,$AF$3:AF478)</f>
        <v>84.84168582415677</v>
      </c>
      <c r="AI478" s="2">
        <f t="shared" si="237"/>
        <v>-0.37994641200857415</v>
      </c>
      <c r="AK478" s="25">
        <v>2.8980362564761335</v>
      </c>
      <c r="AL478" s="4">
        <f t="shared" si="238"/>
        <v>-3.9759354529299995</v>
      </c>
      <c r="AM478" s="4">
        <f t="shared" si="239"/>
        <v>-1.6578291907338008</v>
      </c>
      <c r="AN478" s="4">
        <f t="shared" si="240"/>
        <v>2.7357283871876668</v>
      </c>
      <c r="AO478" s="2">
        <f t="shared" si="241"/>
        <v>2.8980362564761335</v>
      </c>
      <c r="AP478" s="4">
        <f t="shared" si="224"/>
        <v>3.0286526250311594</v>
      </c>
      <c r="AQ478" s="4">
        <f t="shared" si="255"/>
        <v>2.9783698634533446</v>
      </c>
      <c r="AR478" s="4">
        <f t="shared" si="242"/>
        <v>-5.028276157781475E-2</v>
      </c>
      <c r="AU478" s="10" t="e">
        <f t="shared" si="226"/>
        <v>#N/A</v>
      </c>
      <c r="AV478" s="10" t="e">
        <f t="shared" si="227"/>
        <v>#N/A</v>
      </c>
      <c r="AX478" s="21">
        <f t="shared" si="248"/>
        <v>2015</v>
      </c>
      <c r="AY478" s="8">
        <f t="shared" si="249"/>
        <v>2015</v>
      </c>
      <c r="AZ478" s="44">
        <f t="shared" si="243"/>
        <v>0</v>
      </c>
      <c r="BA478" s="5" t="e">
        <f t="shared" si="244"/>
        <v>#N/A</v>
      </c>
      <c r="BB478" s="5" t="e">
        <f t="shared" si="245"/>
        <v>#N/A</v>
      </c>
      <c r="BZ478">
        <v>476</v>
      </c>
      <c r="CA478" s="8">
        <v>0</v>
      </c>
      <c r="CB478" s="8">
        <f t="shared" si="250"/>
        <v>7679.5</v>
      </c>
      <c r="CC478" s="8">
        <v>0</v>
      </c>
      <c r="CD478" s="33">
        <f t="shared" si="251"/>
        <v>6102</v>
      </c>
      <c r="CE478" s="8">
        <v>0</v>
      </c>
      <c r="CF478" s="8">
        <f t="shared" si="252"/>
        <v>5547</v>
      </c>
      <c r="CG478" s="8">
        <v>0</v>
      </c>
      <c r="CH478" s="8">
        <f t="shared" si="253"/>
        <v>6045</v>
      </c>
      <c r="CI478">
        <f t="shared" si="254"/>
        <v>25373.5</v>
      </c>
      <c r="CJ478" s="34">
        <f t="shared" si="246"/>
        <v>0</v>
      </c>
    </row>
    <row r="479" spans="1:88" x14ac:dyDescent="0.25">
      <c r="A479" s="1">
        <v>41607</v>
      </c>
      <c r="B479">
        <v>7029</v>
      </c>
      <c r="C479">
        <v>1753</v>
      </c>
      <c r="D479" s="2">
        <v>1877</v>
      </c>
      <c r="E479">
        <v>2075</v>
      </c>
      <c r="F479" s="26">
        <v>2075</v>
      </c>
      <c r="G479" s="2">
        <f t="shared" si="225"/>
        <v>5276</v>
      </c>
      <c r="H479" s="2">
        <f>_xlfn.AGGREGATE(1,6,$G$3:G479)</f>
        <v>5686.9958071278825</v>
      </c>
      <c r="I479" s="2">
        <f>_xlfn.AGGREGATE(8,6,$G$3:G479)</f>
        <v>365.10231074243268</v>
      </c>
      <c r="J479" s="2">
        <f t="shared" si="228"/>
        <v>-1.1257003722932504</v>
      </c>
      <c r="K479" s="2"/>
      <c r="L479" s="2">
        <f t="shared" si="229"/>
        <v>5152</v>
      </c>
      <c r="M479" s="2">
        <f>_xlfn.AGGREGATE(1,6,$L$3:L479)</f>
        <v>5712.2662473794553</v>
      </c>
      <c r="N479" s="2">
        <f>_xlfn.AGGREGATE(8,6,$L$3:L479)</f>
        <v>421.10555380529723</v>
      </c>
      <c r="O479" s="2">
        <f t="shared" si="230"/>
        <v>-1.3304651109837904</v>
      </c>
      <c r="P479" s="2"/>
      <c r="Q479" s="2">
        <f t="shared" si="231"/>
        <v>4954</v>
      </c>
      <c r="R479" s="2">
        <f>_xlfn.AGGREGATE(1,6,$Q$3:Q479)</f>
        <v>5548.4297693920334</v>
      </c>
      <c r="S479" s="2">
        <f>_xlfn.AGGREGATE(8,6,$Q$3:Q479)</f>
        <v>456.71792571950971</v>
      </c>
      <c r="T479" s="2">
        <f t="shared" si="232"/>
        <v>-1.3015249367661093</v>
      </c>
      <c r="V479" s="2">
        <f t="shared" si="233"/>
        <v>-124</v>
      </c>
      <c r="W479" s="2">
        <f>_xlfn.AGGREGATE(1,6,$V$3:V479)</f>
        <v>25.270440251572328</v>
      </c>
      <c r="X479" s="2">
        <f>_xlfn.AGGREGATE(8,6,$V$3:V479)</f>
        <v>84.099080694147474</v>
      </c>
      <c r="Y479" s="2">
        <f t="shared" si="234"/>
        <v>-1.7749354573142222</v>
      </c>
      <c r="AA479" s="2">
        <f t="shared" si="235"/>
        <v>-322</v>
      </c>
      <c r="AB479" s="2">
        <f>_xlfn.AGGREGATE(1,6,$AA$3:AA479)</f>
        <v>-138.56603773584905</v>
      </c>
      <c r="AC479" s="2">
        <f>_xlfn.AGGREGATE(8,6,$AA$3:AA479)</f>
        <v>152.32193900528515</v>
      </c>
      <c r="AD479" s="2">
        <f t="shared" si="247"/>
        <v>-1.2042517542911944</v>
      </c>
      <c r="AF479" s="2">
        <f t="shared" si="236"/>
        <v>-198</v>
      </c>
      <c r="AG479" s="2">
        <f>_xlfn.AGGREGATE(1,6,$AF$3:AF479)</f>
        <v>-163.83647798742138</v>
      </c>
      <c r="AH479" s="2">
        <f>_xlfn.AGGREGATE(8,6,$AF$3:AF479)</f>
        <v>84.767170889156148</v>
      </c>
      <c r="AI479" s="2">
        <f t="shared" si="237"/>
        <v>-0.4030277482924583</v>
      </c>
      <c r="AK479" s="25">
        <v>2.9088044393497623</v>
      </c>
      <c r="AL479" s="4">
        <f t="shared" si="238"/>
        <v>-3.7576904200431502</v>
      </c>
      <c r="AM479" s="4">
        <f t="shared" si="239"/>
        <v>-1.8534868393121662</v>
      </c>
      <c r="AN479" s="4">
        <f t="shared" si="240"/>
        <v>2.7023728200055541</v>
      </c>
      <c r="AO479" s="2">
        <f t="shared" si="241"/>
        <v>2.9088044393497623</v>
      </c>
      <c r="AP479" s="4">
        <f t="shared" si="224"/>
        <v>3.0209204840194568</v>
      </c>
      <c r="AQ479" s="4">
        <f t="shared" si="255"/>
        <v>2.9696741854403967</v>
      </c>
      <c r="AR479" s="4">
        <f t="shared" si="242"/>
        <v>-5.1246298579060046E-2</v>
      </c>
      <c r="AU479" s="10" t="e">
        <f t="shared" si="226"/>
        <v>#N/A</v>
      </c>
      <c r="AV479" s="10" t="e">
        <f t="shared" si="227"/>
        <v>#N/A</v>
      </c>
      <c r="AX479" s="21">
        <f t="shared" si="248"/>
        <v>2015</v>
      </c>
      <c r="AY479" s="8">
        <f t="shared" si="249"/>
        <v>2015</v>
      </c>
      <c r="AZ479" s="44">
        <f t="shared" si="243"/>
        <v>0</v>
      </c>
      <c r="BA479" s="5" t="e">
        <f t="shared" si="244"/>
        <v>#N/A</v>
      </c>
      <c r="BB479" s="5" t="e">
        <f t="shared" si="245"/>
        <v>#N/A</v>
      </c>
      <c r="BZ479">
        <v>477</v>
      </c>
      <c r="CA479" s="8">
        <v>0</v>
      </c>
      <c r="CB479" s="8">
        <f t="shared" si="250"/>
        <v>7679.5</v>
      </c>
      <c r="CC479" s="8">
        <v>0</v>
      </c>
      <c r="CD479" s="33">
        <f t="shared" si="251"/>
        <v>6102</v>
      </c>
      <c r="CE479" s="8">
        <v>0</v>
      </c>
      <c r="CF479" s="8">
        <f t="shared" si="252"/>
        <v>5547</v>
      </c>
      <c r="CG479" s="8">
        <v>0</v>
      </c>
      <c r="CH479" s="8">
        <f t="shared" si="253"/>
        <v>6045</v>
      </c>
      <c r="CI479">
        <f t="shared" si="254"/>
        <v>25373.5</v>
      </c>
      <c r="CJ479" s="34">
        <f t="shared" si="246"/>
        <v>0</v>
      </c>
    </row>
    <row r="480" spans="1:88" x14ac:dyDescent="0.25">
      <c r="A480" s="1">
        <v>41610</v>
      </c>
      <c r="B480">
        <v>7012</v>
      </c>
      <c r="C480">
        <v>1745.5</v>
      </c>
      <c r="D480" s="2">
        <v>1876</v>
      </c>
      <c r="E480">
        <v>2065</v>
      </c>
      <c r="F480" s="26">
        <v>2065</v>
      </c>
      <c r="G480" s="2">
        <f t="shared" si="225"/>
        <v>5266.5</v>
      </c>
      <c r="H480" s="2">
        <f>_xlfn.AGGREGATE(1,6,$G$3:G480)</f>
        <v>5686.1161087866112</v>
      </c>
      <c r="I480" s="2">
        <f>_xlfn.AGGREGATE(8,6,$G$3:G480)</f>
        <v>365.22590713788492</v>
      </c>
      <c r="J480" s="2">
        <f t="shared" si="228"/>
        <v>-1.1489220796929727</v>
      </c>
      <c r="K480" s="2"/>
      <c r="L480" s="2">
        <f t="shared" si="229"/>
        <v>5136</v>
      </c>
      <c r="M480" s="2">
        <f>_xlfn.AGGREGATE(1,6,$L$3:L480)</f>
        <v>5711.0606694560665</v>
      </c>
      <c r="N480" s="2">
        <f>_xlfn.AGGREGATE(8,6,$L$3:L480)</f>
        <v>421.48806016925596</v>
      </c>
      <c r="O480" s="2">
        <f t="shared" si="230"/>
        <v>-1.3643581486629557</v>
      </c>
      <c r="P480" s="2"/>
      <c r="Q480" s="2">
        <f t="shared" si="231"/>
        <v>4947</v>
      </c>
      <c r="R480" s="2">
        <f>_xlfn.AGGREGATE(1,6,$Q$3:Q480)</f>
        <v>5547.171548117155</v>
      </c>
      <c r="S480" s="2">
        <f>_xlfn.AGGREGATE(8,6,$Q$3:Q480)</f>
        <v>457.06676633413525</v>
      </c>
      <c r="T480" s="2">
        <f t="shared" si="232"/>
        <v>-1.3130938241928622</v>
      </c>
      <c r="V480" s="2">
        <f t="shared" si="233"/>
        <v>-130.5</v>
      </c>
      <c r="W480" s="2">
        <f>_xlfn.AGGREGATE(1,6,$V$3:V480)</f>
        <v>24.944560669456067</v>
      </c>
      <c r="X480" s="2">
        <f>_xlfn.AGGREGATE(8,6,$V$3:V480)</f>
        <v>84.312011196032799</v>
      </c>
      <c r="Y480" s="2">
        <f t="shared" si="234"/>
        <v>-1.8436822756847047</v>
      </c>
      <c r="AA480" s="2">
        <f t="shared" si="235"/>
        <v>-319.5</v>
      </c>
      <c r="AB480" s="2">
        <f>_xlfn.AGGREGATE(1,6,$AA$3:AA480)</f>
        <v>-138.94456066945608</v>
      </c>
      <c r="AC480" s="2">
        <f>_xlfn.AGGREGATE(8,6,$AA$3:AA480)</f>
        <v>152.38693442753291</v>
      </c>
      <c r="AD480" s="2">
        <f t="shared" si="247"/>
        <v>-1.1848485567928164</v>
      </c>
      <c r="AF480" s="2">
        <f t="shared" si="236"/>
        <v>-189</v>
      </c>
      <c r="AG480" s="2">
        <f>_xlfn.AGGREGATE(1,6,$AF$3:AF480)</f>
        <v>-163.88912133891213</v>
      </c>
      <c r="AH480" s="2">
        <f>_xlfn.AGGREGATE(8,6,$AF$3:AF480)</f>
        <v>84.68626104938761</v>
      </c>
      <c r="AI480" s="2">
        <f t="shared" si="237"/>
        <v>-0.29651655829324691</v>
      </c>
      <c r="AK480" s="25">
        <v>2.7944589392789254</v>
      </c>
      <c r="AL480" s="4">
        <f t="shared" si="238"/>
        <v>-3.8263740525487906</v>
      </c>
      <c r="AM480" s="4">
        <f t="shared" si="239"/>
        <v>-1.8796087527845484</v>
      </c>
      <c r="AN480" s="4">
        <f t="shared" si="240"/>
        <v>2.9115238660544138</v>
      </c>
      <c r="AO480" s="2">
        <f t="shared" si="241"/>
        <v>2.7944589392789254</v>
      </c>
      <c r="AP480" s="4">
        <f t="shared" si="224"/>
        <v>3.0063100617781324</v>
      </c>
      <c r="AQ480" s="4">
        <f t="shared" si="255"/>
        <v>2.9477722796702128</v>
      </c>
      <c r="AR480" s="4">
        <f t="shared" si="242"/>
        <v>-5.85377821079196E-2</v>
      </c>
      <c r="AU480" s="10" t="e">
        <f t="shared" si="226"/>
        <v>#N/A</v>
      </c>
      <c r="AV480" s="10" t="e">
        <f t="shared" si="227"/>
        <v>#N/A</v>
      </c>
      <c r="AX480" s="21">
        <f t="shared" si="248"/>
        <v>2015</v>
      </c>
      <c r="AY480" s="8">
        <f t="shared" si="249"/>
        <v>2015</v>
      </c>
      <c r="AZ480" s="44">
        <f t="shared" si="243"/>
        <v>0</v>
      </c>
      <c r="BA480" s="5" t="e">
        <f t="shared" si="244"/>
        <v>#N/A</v>
      </c>
      <c r="BB480" s="5" t="e">
        <f t="shared" si="245"/>
        <v>#N/A</v>
      </c>
      <c r="BZ480">
        <v>478</v>
      </c>
      <c r="CA480" s="8">
        <v>0</v>
      </c>
      <c r="CB480" s="8">
        <f t="shared" si="250"/>
        <v>7679.5</v>
      </c>
      <c r="CC480" s="8">
        <v>0</v>
      </c>
      <c r="CD480" s="33">
        <f t="shared" si="251"/>
        <v>6102</v>
      </c>
      <c r="CE480" s="8">
        <v>0</v>
      </c>
      <c r="CF480" s="8">
        <f t="shared" si="252"/>
        <v>5547</v>
      </c>
      <c r="CG480" s="8">
        <v>0</v>
      </c>
      <c r="CH480" s="8">
        <f t="shared" si="253"/>
        <v>6045</v>
      </c>
      <c r="CI480">
        <f t="shared" si="254"/>
        <v>25373.5</v>
      </c>
      <c r="CJ480" s="34">
        <f t="shared" si="246"/>
        <v>0</v>
      </c>
    </row>
    <row r="481" spans="1:88" x14ac:dyDescent="0.25">
      <c r="A481" s="1">
        <v>41611</v>
      </c>
      <c r="B481">
        <v>6948</v>
      </c>
      <c r="C481">
        <v>1740</v>
      </c>
      <c r="D481" s="2">
        <v>1876.5</v>
      </c>
      <c r="E481">
        <v>2061</v>
      </c>
      <c r="F481" s="26">
        <v>2061</v>
      </c>
      <c r="G481" s="2">
        <f t="shared" si="225"/>
        <v>5208</v>
      </c>
      <c r="H481" s="2">
        <f>_xlfn.AGGREGATE(1,6,$G$3:G481)</f>
        <v>5685.1179540709809</v>
      </c>
      <c r="I481" s="2">
        <f>_xlfn.AGGREGATE(8,6,$G$3:G481)</f>
        <v>365.49654562737356</v>
      </c>
      <c r="J481" s="2">
        <f t="shared" si="228"/>
        <v>-1.3053966166821347</v>
      </c>
      <c r="K481" s="2"/>
      <c r="L481" s="2">
        <f t="shared" si="229"/>
        <v>5071.5</v>
      </c>
      <c r="M481" s="2">
        <f>_xlfn.AGGREGATE(1,6,$L$3:L481)</f>
        <v>5709.7254697286016</v>
      </c>
      <c r="N481" s="2">
        <f>_xlfn.AGGREGATE(8,6,$L$3:L481)</f>
        <v>422.05860013801168</v>
      </c>
      <c r="O481" s="2">
        <f t="shared" si="230"/>
        <v>-1.5121726450305815</v>
      </c>
      <c r="P481" s="2"/>
      <c r="Q481" s="2">
        <f t="shared" si="231"/>
        <v>4887</v>
      </c>
      <c r="R481" s="2">
        <f>_xlfn.AGGREGATE(1,6,$Q$3:Q481)</f>
        <v>5545.7933194154484</v>
      </c>
      <c r="S481" s="2">
        <f>_xlfn.AGGREGATE(8,6,$Q$3:Q481)</f>
        <v>457.58262521766505</v>
      </c>
      <c r="T481" s="2">
        <f t="shared" si="232"/>
        <v>-1.4397253809671433</v>
      </c>
      <c r="V481" s="2">
        <f t="shared" si="233"/>
        <v>-136.5</v>
      </c>
      <c r="W481" s="2">
        <f>_xlfn.AGGREGATE(1,6,$V$3:V481)</f>
        <v>24.607515657620041</v>
      </c>
      <c r="X481" s="2">
        <f>_xlfn.AGGREGATE(8,6,$V$3:V481)</f>
        <v>84.545700022926439</v>
      </c>
      <c r="Y481" s="2">
        <f t="shared" si="234"/>
        <v>-1.9055672330341125</v>
      </c>
      <c r="AA481" s="2">
        <f t="shared" si="235"/>
        <v>-321</v>
      </c>
      <c r="AB481" s="2">
        <f>_xlfn.AGGREGATE(1,6,$AA$3:AA481)</f>
        <v>-139.32463465553235</v>
      </c>
      <c r="AC481" s="2">
        <f>_xlfn.AGGREGATE(8,6,$AA$3:AA481)</f>
        <v>152.45441338774344</v>
      </c>
      <c r="AD481" s="2">
        <f t="shared" si="247"/>
        <v>-1.1916700953904522</v>
      </c>
      <c r="AF481" s="2">
        <f t="shared" si="236"/>
        <v>-184.5</v>
      </c>
      <c r="AG481" s="2">
        <f>_xlfn.AGGREGATE(1,6,$AF$3:AF481)</f>
        <v>-163.93215031315239</v>
      </c>
      <c r="AH481" s="2">
        <f>_xlfn.AGGREGATE(8,6,$AF$3:AF481)</f>
        <v>84.603046393439499</v>
      </c>
      <c r="AI481" s="2">
        <f t="shared" si="237"/>
        <v>-0.24311003638330608</v>
      </c>
      <c r="AK481" s="25">
        <v>2.8745055127409014</v>
      </c>
      <c r="AL481" s="4">
        <f t="shared" si="238"/>
        <v>-4.2572946426798595</v>
      </c>
      <c r="AM481" s="4">
        <f t="shared" si="239"/>
        <v>-1.79184071174243</v>
      </c>
      <c r="AN481" s="4">
        <f t="shared" si="240"/>
        <v>3.1746298416813881</v>
      </c>
      <c r="AO481" s="2">
        <f t="shared" si="241"/>
        <v>2.8745055127409014</v>
      </c>
      <c r="AP481" s="4">
        <f t="shared" si="224"/>
        <v>2.9978065424854079</v>
      </c>
      <c r="AQ481" s="4">
        <f t="shared" si="255"/>
        <v>2.9386139338040493</v>
      </c>
      <c r="AR481" s="4">
        <f t="shared" si="242"/>
        <v>-5.9192608681358561E-2</v>
      </c>
      <c r="AU481" s="10" t="e">
        <f t="shared" si="226"/>
        <v>#N/A</v>
      </c>
      <c r="AV481" s="10" t="e">
        <f t="shared" si="227"/>
        <v>#N/A</v>
      </c>
      <c r="AX481" s="21">
        <f t="shared" si="248"/>
        <v>2015</v>
      </c>
      <c r="AY481" s="8">
        <f t="shared" si="249"/>
        <v>2015</v>
      </c>
      <c r="AZ481" s="44">
        <f t="shared" si="243"/>
        <v>0</v>
      </c>
      <c r="BA481" s="5" t="e">
        <f t="shared" si="244"/>
        <v>#N/A</v>
      </c>
      <c r="BB481" s="5" t="e">
        <f t="shared" si="245"/>
        <v>#N/A</v>
      </c>
      <c r="BZ481">
        <v>479</v>
      </c>
      <c r="CA481" s="8">
        <v>0</v>
      </c>
      <c r="CB481" s="8">
        <f t="shared" si="250"/>
        <v>7679.5</v>
      </c>
      <c r="CC481" s="8">
        <v>0</v>
      </c>
      <c r="CD481" s="33">
        <f t="shared" si="251"/>
        <v>6102</v>
      </c>
      <c r="CE481" s="8">
        <v>0</v>
      </c>
      <c r="CF481" s="8">
        <f t="shared" si="252"/>
        <v>5547</v>
      </c>
      <c r="CG481" s="8">
        <v>0</v>
      </c>
      <c r="CH481" s="8">
        <f t="shared" si="253"/>
        <v>6045</v>
      </c>
      <c r="CI481">
        <f t="shared" si="254"/>
        <v>25373.5</v>
      </c>
      <c r="CJ481" s="34">
        <f t="shared" si="246"/>
        <v>0</v>
      </c>
    </row>
    <row r="482" spans="1:88" x14ac:dyDescent="0.25">
      <c r="A482" s="1">
        <v>41612</v>
      </c>
      <c r="B482">
        <v>6974.5</v>
      </c>
      <c r="C482">
        <v>1747</v>
      </c>
      <c r="D482" s="2">
        <v>1880.5</v>
      </c>
      <c r="E482">
        <v>2072</v>
      </c>
      <c r="F482" s="26">
        <v>2072</v>
      </c>
      <c r="G482" s="2">
        <f t="shared" si="225"/>
        <v>5227.5</v>
      </c>
      <c r="H482" s="2">
        <f>_xlfn.AGGREGATE(1,6,$G$3:G482)</f>
        <v>5684.1645833333332</v>
      </c>
      <c r="I482" s="2">
        <f>_xlfn.AGGREGATE(8,6,$G$3:G482)</f>
        <v>365.71134485557934</v>
      </c>
      <c r="J482" s="2">
        <f t="shared" si="228"/>
        <v>-1.2487022613795906</v>
      </c>
      <c r="K482" s="2"/>
      <c r="L482" s="2">
        <f t="shared" si="229"/>
        <v>5094</v>
      </c>
      <c r="M482" s="2">
        <f>_xlfn.AGGREGATE(1,6,$L$3:L482)</f>
        <v>5708.442708333333</v>
      </c>
      <c r="N482" s="2">
        <f>_xlfn.AGGREGATE(8,6,$L$3:L482)</f>
        <v>422.55240380010662</v>
      </c>
      <c r="O482" s="2">
        <f t="shared" si="230"/>
        <v>-1.4541219096318343</v>
      </c>
      <c r="P482" s="2"/>
      <c r="Q482" s="2">
        <f t="shared" si="231"/>
        <v>4902.5</v>
      </c>
      <c r="R482" s="2">
        <f>_xlfn.AGGREGATE(1,6,$Q$3:Q482)</f>
        <v>5544.453125</v>
      </c>
      <c r="S482" s="2">
        <f>_xlfn.AGGREGATE(8,6,$Q$3:Q482)</f>
        <v>458.04583688551412</v>
      </c>
      <c r="T482" s="2">
        <f t="shared" si="232"/>
        <v>-1.4015041144461977</v>
      </c>
      <c r="V482" s="2">
        <f t="shared" si="233"/>
        <v>-133.5</v>
      </c>
      <c r="W482" s="2">
        <f>_xlfn.AGGREGATE(1,6,$V$3:V482)</f>
        <v>24.278124999999999</v>
      </c>
      <c r="X482" s="2">
        <f>_xlfn.AGGREGATE(8,6,$V$3:V482)</f>
        <v>84.764700302175953</v>
      </c>
      <c r="Y482" s="2">
        <f t="shared" si="234"/>
        <v>-1.8613659275328052</v>
      </c>
      <c r="AA482" s="2">
        <f t="shared" si="235"/>
        <v>-325</v>
      </c>
      <c r="AB482" s="2">
        <f>_xlfn.AGGREGATE(1,6,$AA$3:AA482)</f>
        <v>-139.71145833333333</v>
      </c>
      <c r="AC482" s="2">
        <f>_xlfn.AGGREGATE(8,6,$AA$3:AA482)</f>
        <v>152.53065461694337</v>
      </c>
      <c r="AD482" s="2">
        <f t="shared" si="247"/>
        <v>-1.214762646446313</v>
      </c>
      <c r="AF482" s="2">
        <f t="shared" si="236"/>
        <v>-191.5</v>
      </c>
      <c r="AG482" s="2">
        <f>_xlfn.AGGREGATE(1,6,$AF$3:AF482)</f>
        <v>-163.98958333333334</v>
      </c>
      <c r="AH482" s="2">
        <f>_xlfn.AGGREGATE(8,6,$AF$3:AF482)</f>
        <v>84.524219259884646</v>
      </c>
      <c r="AI482" s="2">
        <f t="shared" si="237"/>
        <v>-0.32547377435195257</v>
      </c>
      <c r="AK482" s="25">
        <v>2.9417405352444632</v>
      </c>
      <c r="AL482" s="4">
        <f t="shared" si="238"/>
        <v>-4.1043282854576226</v>
      </c>
      <c r="AM482" s="4">
        <f t="shared" si="239"/>
        <v>-1.8274263125995276</v>
      </c>
      <c r="AN482" s="4">
        <f t="shared" si="240"/>
        <v>2.990014062812687</v>
      </c>
      <c r="AO482" s="2">
        <f t="shared" si="241"/>
        <v>2.9417405352444632</v>
      </c>
      <c r="AP482" s="4">
        <f t="shared" si="224"/>
        <v>2.9941893807279274</v>
      </c>
      <c r="AQ482" s="4">
        <f t="shared" si="255"/>
        <v>2.9390047589841011</v>
      </c>
      <c r="AR482" s="4">
        <f t="shared" si="242"/>
        <v>-5.5184621743826323E-2</v>
      </c>
      <c r="AU482" s="10" t="e">
        <f t="shared" si="226"/>
        <v>#N/A</v>
      </c>
      <c r="AV482" s="10" t="e">
        <f t="shared" si="227"/>
        <v>#N/A</v>
      </c>
      <c r="AX482" s="21">
        <f t="shared" si="248"/>
        <v>2015</v>
      </c>
      <c r="AY482" s="8">
        <f t="shared" si="249"/>
        <v>2015</v>
      </c>
      <c r="AZ482" s="44">
        <f t="shared" si="243"/>
        <v>0</v>
      </c>
      <c r="BA482" s="5" t="e">
        <f t="shared" si="244"/>
        <v>#N/A</v>
      </c>
      <c r="BB482" s="5" t="e">
        <f t="shared" si="245"/>
        <v>#N/A</v>
      </c>
      <c r="BZ482">
        <v>480</v>
      </c>
      <c r="CA482" s="8">
        <v>0</v>
      </c>
      <c r="CB482" s="8">
        <f t="shared" si="250"/>
        <v>7679.5</v>
      </c>
      <c r="CC482" s="8">
        <v>0</v>
      </c>
      <c r="CD482" s="33">
        <f t="shared" si="251"/>
        <v>6102</v>
      </c>
      <c r="CE482" s="8">
        <v>0</v>
      </c>
      <c r="CF482" s="8">
        <f t="shared" si="252"/>
        <v>5547</v>
      </c>
      <c r="CG482" s="8">
        <v>0</v>
      </c>
      <c r="CH482" s="8">
        <f t="shared" si="253"/>
        <v>6045</v>
      </c>
      <c r="CI482">
        <f t="shared" si="254"/>
        <v>25373.5</v>
      </c>
      <c r="CJ482" s="34">
        <f t="shared" si="246"/>
        <v>0</v>
      </c>
    </row>
    <row r="483" spans="1:88" x14ac:dyDescent="0.25">
      <c r="A483" s="1">
        <v>41613</v>
      </c>
      <c r="B483">
        <v>7085</v>
      </c>
      <c r="C483">
        <v>1773</v>
      </c>
      <c r="D483" s="2">
        <v>1902</v>
      </c>
      <c r="E483">
        <v>2099.5</v>
      </c>
      <c r="F483" s="26">
        <v>2099.5</v>
      </c>
      <c r="G483" s="2">
        <f t="shared" si="225"/>
        <v>5312</v>
      </c>
      <c r="H483" s="2">
        <f>_xlfn.AGGREGATE(1,6,$G$3:G483)</f>
        <v>5683.3908523908522</v>
      </c>
      <c r="I483" s="2">
        <f>_xlfn.AGGREGATE(8,6,$G$3:G483)</f>
        <v>365.72406081433189</v>
      </c>
      <c r="J483" s="2">
        <f t="shared" si="228"/>
        <v>-1.0154947190619683</v>
      </c>
      <c r="K483" s="2"/>
      <c r="L483" s="2">
        <f t="shared" si="229"/>
        <v>5183</v>
      </c>
      <c r="M483" s="2">
        <f>_xlfn.AGGREGATE(1,6,$L$3:L483)</f>
        <v>5707.3503118503122</v>
      </c>
      <c r="N483" s="2">
        <f>_xlfn.AGGREGATE(8,6,$L$3:L483)</f>
        <v>422.79087674934601</v>
      </c>
      <c r="O483" s="2">
        <f t="shared" si="230"/>
        <v>-1.2402119834794265</v>
      </c>
      <c r="P483" s="2"/>
      <c r="Q483" s="2">
        <f t="shared" si="231"/>
        <v>4985.5</v>
      </c>
      <c r="R483" s="2">
        <f>_xlfn.AGGREGATE(1,6,$Q$3:Q483)</f>
        <v>5543.2910602910606</v>
      </c>
      <c r="S483" s="2">
        <f>_xlfn.AGGREGATE(8,6,$Q$3:Q483)</f>
        <v>458.27719876468603</v>
      </c>
      <c r="T483" s="2">
        <f t="shared" si="232"/>
        <v>-1.2171477476833241</v>
      </c>
      <c r="V483" s="2">
        <f t="shared" si="233"/>
        <v>-129</v>
      </c>
      <c r="W483" s="2">
        <f>_xlfn.AGGREGATE(1,6,$V$3:V483)</f>
        <v>23.95945945945946</v>
      </c>
      <c r="X483" s="2">
        <f>_xlfn.AGGREGATE(8,6,$V$3:V483)</f>
        <v>84.963872222702989</v>
      </c>
      <c r="Y483" s="2">
        <f t="shared" si="234"/>
        <v>-1.8002882337863544</v>
      </c>
      <c r="AA483" s="2">
        <f t="shared" si="235"/>
        <v>-326.5</v>
      </c>
      <c r="AB483" s="2">
        <f>_xlfn.AGGREGATE(1,6,$AA$3:AA483)</f>
        <v>-140.0997920997921</v>
      </c>
      <c r="AC483" s="2">
        <f>_xlfn.AGGREGATE(8,6,$AA$3:AA483)</f>
        <v>152.60936033108729</v>
      </c>
      <c r="AD483" s="2">
        <f t="shared" si="247"/>
        <v>-1.2214205439024912</v>
      </c>
      <c r="AF483" s="2">
        <f t="shared" si="236"/>
        <v>-197.5</v>
      </c>
      <c r="AG483" s="2">
        <f>_xlfn.AGGREGATE(1,6,$AF$3:AF483)</f>
        <v>-164.05925155925155</v>
      </c>
      <c r="AH483" s="2">
        <f>_xlfn.AGGREGATE(8,6,$AF$3:AF483)</f>
        <v>84.450105351186693</v>
      </c>
      <c r="AI483" s="2">
        <f t="shared" si="237"/>
        <v>-0.39598231762630409</v>
      </c>
      <c r="AK483" s="25">
        <v>2.8345506092121191</v>
      </c>
      <c r="AL483" s="4">
        <f t="shared" si="238"/>
        <v>-3.4728544502247187</v>
      </c>
      <c r="AM483" s="4">
        <f t="shared" si="239"/>
        <v>-2.0062140586268775</v>
      </c>
      <c r="AN483" s="4">
        <f t="shared" si="240"/>
        <v>2.6445178996394771</v>
      </c>
      <c r="AO483" s="2">
        <f t="shared" si="241"/>
        <v>2.8345506092121191</v>
      </c>
      <c r="AP483" s="4">
        <f t="shared" ref="AP483:AP546" si="256">AK483*2/(30+1)+AP482*(1-2/(30+1))</f>
        <v>2.9838901051462625</v>
      </c>
      <c r="AQ483" s="4">
        <f t="shared" si="255"/>
        <v>2.9259479902626033</v>
      </c>
      <c r="AR483" s="4">
        <f t="shared" si="242"/>
        <v>-5.794211488365919E-2</v>
      </c>
      <c r="AU483" s="10" t="e">
        <f t="shared" si="226"/>
        <v>#N/A</v>
      </c>
      <c r="AV483" s="10" t="e">
        <f t="shared" ref="AV483:AV515" si="257">IF(NOT(ISBLANK(AT483)),F483,#N/A)</f>
        <v>#N/A</v>
      </c>
      <c r="AX483" s="21">
        <f t="shared" si="248"/>
        <v>2015</v>
      </c>
      <c r="AY483" s="8">
        <f t="shared" si="249"/>
        <v>2015</v>
      </c>
      <c r="AZ483" s="44">
        <f t="shared" si="243"/>
        <v>0</v>
      </c>
      <c r="BA483" s="5" t="e">
        <f t="shared" si="244"/>
        <v>#N/A</v>
      </c>
      <c r="BB483" s="5" t="e">
        <f t="shared" si="245"/>
        <v>#N/A</v>
      </c>
      <c r="BZ483">
        <v>481</v>
      </c>
      <c r="CA483" s="8">
        <v>0</v>
      </c>
      <c r="CB483" s="8">
        <f t="shared" si="250"/>
        <v>7679.5</v>
      </c>
      <c r="CC483" s="8">
        <v>0</v>
      </c>
      <c r="CD483" s="33">
        <f t="shared" si="251"/>
        <v>6102</v>
      </c>
      <c r="CE483" s="8">
        <v>0</v>
      </c>
      <c r="CF483" s="8">
        <f t="shared" si="252"/>
        <v>5547</v>
      </c>
      <c r="CG483" s="8">
        <v>0</v>
      </c>
      <c r="CH483" s="8">
        <f t="shared" si="253"/>
        <v>6045</v>
      </c>
      <c r="CI483">
        <f t="shared" si="254"/>
        <v>25373.5</v>
      </c>
      <c r="CJ483" s="34">
        <f t="shared" si="246"/>
        <v>0</v>
      </c>
    </row>
    <row r="484" spans="1:88" x14ac:dyDescent="0.25">
      <c r="A484" s="1">
        <v>41614</v>
      </c>
      <c r="B484">
        <v>7110</v>
      </c>
      <c r="C484">
        <v>1772.5</v>
      </c>
      <c r="D484" s="2">
        <v>1902</v>
      </c>
      <c r="E484">
        <v>2091</v>
      </c>
      <c r="F484" s="26">
        <v>2091</v>
      </c>
      <c r="G484" s="2">
        <f t="shared" si="225"/>
        <v>5337.5</v>
      </c>
      <c r="H484" s="2">
        <f>_xlfn.AGGREGATE(1,6,$G$3:G484)</f>
        <v>5682.6732365145226</v>
      </c>
      <c r="I484" s="2">
        <f>_xlfn.AGGREGATE(8,6,$G$3:G484)</f>
        <v>365.68332248529185</v>
      </c>
      <c r="J484" s="2">
        <f t="shared" si="228"/>
        <v>-0.94391298506211152</v>
      </c>
      <c r="K484" s="2"/>
      <c r="L484" s="2">
        <f t="shared" si="229"/>
        <v>5208</v>
      </c>
      <c r="M484" s="2">
        <f>_xlfn.AGGREGATE(1,6,$L$3:L484)</f>
        <v>5706.3143153526971</v>
      </c>
      <c r="N484" s="2">
        <f>_xlfn.AGGREGATE(8,6,$L$3:L484)</f>
        <v>422.96279069891887</v>
      </c>
      <c r="O484" s="2">
        <f t="shared" si="230"/>
        <v>-1.1781516632450451</v>
      </c>
      <c r="P484" s="2"/>
      <c r="Q484" s="2">
        <f t="shared" si="231"/>
        <v>5019</v>
      </c>
      <c r="R484" s="2">
        <f>_xlfn.AGGREGATE(1,6,$Q$3:Q484)</f>
        <v>5542.2033195020749</v>
      </c>
      <c r="S484" s="2">
        <f>_xlfn.AGGREGATE(8,6,$Q$3:Q484)</f>
        <v>458.42270725426039</v>
      </c>
      <c r="T484" s="2">
        <f t="shared" si="232"/>
        <v>-1.1413119621316763</v>
      </c>
      <c r="V484" s="2">
        <f t="shared" si="233"/>
        <v>-129.5</v>
      </c>
      <c r="W484" s="2">
        <f>_xlfn.AGGREGATE(1,6,$V$3:V484)</f>
        <v>23.641078838174273</v>
      </c>
      <c r="X484" s="2">
        <f>_xlfn.AGGREGATE(8,6,$V$3:V484)</f>
        <v>85.162432138817906</v>
      </c>
      <c r="Y484" s="2">
        <f t="shared" si="234"/>
        <v>-1.7982234066371974</v>
      </c>
      <c r="AA484" s="2">
        <f t="shared" si="235"/>
        <v>-318.5</v>
      </c>
      <c r="AB484" s="2">
        <f>_xlfn.AGGREGATE(1,6,$AA$3:AA484)</f>
        <v>-140.46991701244812</v>
      </c>
      <c r="AC484" s="2">
        <f>_xlfn.AGGREGATE(8,6,$AA$3:AA484)</f>
        <v>152.66693002218835</v>
      </c>
      <c r="AD484" s="2">
        <f t="shared" si="247"/>
        <v>-1.1661339031424638</v>
      </c>
      <c r="AF484" s="2">
        <f t="shared" si="236"/>
        <v>-189</v>
      </c>
      <c r="AG484" s="2">
        <f>_xlfn.AGGREGATE(1,6,$AF$3:AF484)</f>
        <v>-164.1109958506224</v>
      </c>
      <c r="AH484" s="2">
        <f>_xlfn.AGGREGATE(8,6,$AF$3:AF484)</f>
        <v>84.370088598066701</v>
      </c>
      <c r="AI484" s="2">
        <f t="shared" si="237"/>
        <v>-0.29499796151627983</v>
      </c>
      <c r="AK484" s="25">
        <v>2.6024438267904197</v>
      </c>
      <c r="AL484" s="4">
        <f t="shared" si="238"/>
        <v>-3.2633766104388329</v>
      </c>
      <c r="AM484" s="4">
        <f t="shared" si="239"/>
        <v>-2.0204443247175496</v>
      </c>
      <c r="AN484" s="4">
        <f t="shared" si="240"/>
        <v>2.6813771083659623</v>
      </c>
      <c r="AO484" s="2">
        <f t="shared" si="241"/>
        <v>2.6024438267904197</v>
      </c>
      <c r="AP484" s="4">
        <f t="shared" si="256"/>
        <v>2.9592806678329824</v>
      </c>
      <c r="AQ484" s="4">
        <f t="shared" si="255"/>
        <v>2.8855099698285804</v>
      </c>
      <c r="AR484" s="4">
        <f t="shared" si="242"/>
        <v>-7.3770698004401947E-2</v>
      </c>
      <c r="AU484" s="10" t="e">
        <f t="shared" si="226"/>
        <v>#N/A</v>
      </c>
      <c r="AV484" s="10" t="e">
        <f t="shared" si="257"/>
        <v>#N/A</v>
      </c>
      <c r="AX484" s="21">
        <f t="shared" si="248"/>
        <v>2015</v>
      </c>
      <c r="AY484" s="8">
        <f t="shared" si="249"/>
        <v>2015</v>
      </c>
      <c r="AZ484" s="44">
        <f t="shared" si="243"/>
        <v>0</v>
      </c>
      <c r="BA484" s="5" t="e">
        <f t="shared" si="244"/>
        <v>#N/A</v>
      </c>
      <c r="BB484" s="5" t="e">
        <f t="shared" si="245"/>
        <v>#N/A</v>
      </c>
      <c r="BZ484">
        <v>482</v>
      </c>
      <c r="CA484" s="8">
        <v>0</v>
      </c>
      <c r="CB484" s="8">
        <f t="shared" si="250"/>
        <v>7679.5</v>
      </c>
      <c r="CC484" s="8">
        <v>0</v>
      </c>
      <c r="CD484" s="33">
        <f t="shared" si="251"/>
        <v>6102</v>
      </c>
      <c r="CE484" s="8">
        <v>0</v>
      </c>
      <c r="CF484" s="8">
        <f t="shared" si="252"/>
        <v>5547</v>
      </c>
      <c r="CG484" s="8">
        <v>0</v>
      </c>
      <c r="CH484" s="8">
        <f t="shared" si="253"/>
        <v>6045</v>
      </c>
      <c r="CI484">
        <f t="shared" si="254"/>
        <v>25373.5</v>
      </c>
      <c r="CJ484" s="34">
        <f t="shared" si="246"/>
        <v>0</v>
      </c>
    </row>
    <row r="485" spans="1:88" x14ac:dyDescent="0.25">
      <c r="A485" s="1">
        <v>41617</v>
      </c>
      <c r="B485">
        <v>7140</v>
      </c>
      <c r="C485">
        <v>1795</v>
      </c>
      <c r="D485" s="2">
        <v>1924</v>
      </c>
      <c r="E485">
        <v>2112</v>
      </c>
      <c r="F485" s="26">
        <v>2112</v>
      </c>
      <c r="G485" s="2">
        <f t="shared" si="225"/>
        <v>5345</v>
      </c>
      <c r="H485" s="2">
        <f>_xlfn.AGGREGATE(1,6,$G$3:G485)</f>
        <v>5681.9741200828157</v>
      </c>
      <c r="I485" s="2">
        <f>_xlfn.AGGREGATE(8,6,$G$3:G485)</f>
        <v>365.62687893449669</v>
      </c>
      <c r="J485" s="2">
        <f t="shared" si="228"/>
        <v>-0.92163388278460179</v>
      </c>
      <c r="K485" s="2"/>
      <c r="L485" s="2">
        <f t="shared" si="229"/>
        <v>5216</v>
      </c>
      <c r="M485" s="2">
        <f>_xlfn.AGGREGATE(1,6,$L$3:L485)</f>
        <v>5705.2991718426501</v>
      </c>
      <c r="N485" s="2">
        <f>_xlfn.AGGREGATE(8,6,$L$3:L485)</f>
        <v>423.11209265350084</v>
      </c>
      <c r="O485" s="2">
        <f t="shared" si="230"/>
        <v>-1.1564291835150924</v>
      </c>
      <c r="P485" s="2"/>
      <c r="Q485" s="2">
        <f t="shared" si="231"/>
        <v>5028</v>
      </c>
      <c r="R485" s="2">
        <f>_xlfn.AGGREGATE(1,6,$Q$3:Q485)</f>
        <v>5541.1387163561076</v>
      </c>
      <c r="S485" s="2">
        <f>_xlfn.AGGREGATE(8,6,$Q$3:Q485)</f>
        <v>458.54396909814625</v>
      </c>
      <c r="T485" s="2">
        <f t="shared" si="232"/>
        <v>-1.1190610954176041</v>
      </c>
      <c r="V485" s="2">
        <f t="shared" si="233"/>
        <v>-129</v>
      </c>
      <c r="W485" s="2">
        <f>_xlfn.AGGREGATE(1,6,$V$3:V485)</f>
        <v>23.32505175983437</v>
      </c>
      <c r="X485" s="2">
        <f>_xlfn.AGGREGATE(8,6,$V$3:V485)</f>
        <v>85.356680297292101</v>
      </c>
      <c r="Y485" s="2">
        <f t="shared" si="234"/>
        <v>-1.7845709466358757</v>
      </c>
      <c r="AA485" s="2">
        <f t="shared" si="235"/>
        <v>-317</v>
      </c>
      <c r="AB485" s="2">
        <f>_xlfn.AGGREGATE(1,6,$AA$3:AA485)</f>
        <v>-140.83540372670808</v>
      </c>
      <c r="AC485" s="2">
        <f>_xlfn.AGGREGATE(8,6,$AA$3:AA485)</f>
        <v>152.71975080829856</v>
      </c>
      <c r="AD485" s="2">
        <f t="shared" si="247"/>
        <v>-1.1535154774736538</v>
      </c>
      <c r="AF485" s="2">
        <f t="shared" si="236"/>
        <v>-188</v>
      </c>
      <c r="AG485" s="2">
        <f>_xlfn.AGGREGATE(1,6,$AF$3:AF485)</f>
        <v>-164.16045548654245</v>
      </c>
      <c r="AH485" s="2">
        <f>_xlfn.AGGREGATE(8,6,$AF$3:AF485)</f>
        <v>84.289698300231706</v>
      </c>
      <c r="AI485" s="2">
        <f t="shared" si="237"/>
        <v>-0.2828286848120326</v>
      </c>
      <c r="AK485" s="25">
        <v>2.5554052577032906</v>
      </c>
      <c r="AL485" s="4">
        <f t="shared" si="238"/>
        <v>-3.1971241617172979</v>
      </c>
      <c r="AM485" s="4">
        <f t="shared" si="239"/>
        <v>-2.0164525413249277</v>
      </c>
      <c r="AN485" s="4">
        <f t="shared" si="240"/>
        <v>2.6581714453389353</v>
      </c>
      <c r="AO485" s="2">
        <f t="shared" si="241"/>
        <v>2.5554052577032906</v>
      </c>
      <c r="AP485" s="4">
        <f t="shared" si="256"/>
        <v>2.9332241897600992</v>
      </c>
      <c r="AQ485" s="4">
        <f t="shared" si="255"/>
        <v>2.8442468808129195</v>
      </c>
      <c r="AR485" s="4">
        <f t="shared" si="242"/>
        <v>-8.8977308947179701E-2</v>
      </c>
      <c r="AU485" s="10" t="e">
        <f t="shared" si="226"/>
        <v>#N/A</v>
      </c>
      <c r="AV485" s="10" t="e">
        <f t="shared" si="257"/>
        <v>#N/A</v>
      </c>
      <c r="AX485" s="21">
        <f t="shared" si="248"/>
        <v>2015</v>
      </c>
      <c r="AY485" s="8">
        <f t="shared" si="249"/>
        <v>2015</v>
      </c>
      <c r="AZ485" s="44">
        <f t="shared" si="243"/>
        <v>0</v>
      </c>
      <c r="BA485" s="5" t="e">
        <f t="shared" si="244"/>
        <v>#N/A</v>
      </c>
      <c r="BB485" s="5" t="e">
        <f t="shared" si="245"/>
        <v>#N/A</v>
      </c>
      <c r="BZ485">
        <v>483</v>
      </c>
      <c r="CA485" s="8">
        <v>0</v>
      </c>
      <c r="CB485" s="8">
        <f t="shared" si="250"/>
        <v>7679.5</v>
      </c>
      <c r="CC485" s="8">
        <v>0</v>
      </c>
      <c r="CD485" s="33">
        <f t="shared" si="251"/>
        <v>6102</v>
      </c>
      <c r="CE485" s="8">
        <v>0</v>
      </c>
      <c r="CF485" s="8">
        <f t="shared" si="252"/>
        <v>5547</v>
      </c>
      <c r="CG485" s="8">
        <v>0</v>
      </c>
      <c r="CH485" s="8">
        <f t="shared" si="253"/>
        <v>6045</v>
      </c>
      <c r="CI485">
        <f t="shared" si="254"/>
        <v>25373.5</v>
      </c>
      <c r="CJ485" s="34">
        <f t="shared" si="246"/>
        <v>0</v>
      </c>
    </row>
    <row r="486" spans="1:88" x14ac:dyDescent="0.25">
      <c r="A486" s="1">
        <v>41618</v>
      </c>
      <c r="B486">
        <v>7160.5</v>
      </c>
      <c r="C486">
        <v>1807</v>
      </c>
      <c r="D486" s="2">
        <v>1939</v>
      </c>
      <c r="E486">
        <v>2129</v>
      </c>
      <c r="F486" s="26">
        <v>2129</v>
      </c>
      <c r="G486" s="2">
        <f t="shared" si="225"/>
        <v>5353.5</v>
      </c>
      <c r="H486" s="2">
        <f>_xlfn.AGGREGATE(1,6,$G$3:G486)</f>
        <v>5681.295454545455</v>
      </c>
      <c r="I486" s="2">
        <f>_xlfn.AGGREGATE(8,6,$G$3:G486)</f>
        <v>365.55337982580045</v>
      </c>
      <c r="J486" s="2">
        <f t="shared" si="228"/>
        <v>-0.89671022793350041</v>
      </c>
      <c r="K486" s="2"/>
      <c r="L486" s="2">
        <f t="shared" si="229"/>
        <v>5221.5</v>
      </c>
      <c r="M486" s="2">
        <f>_xlfn.AGGREGATE(1,6,$L$3:L486)</f>
        <v>5704.2995867768595</v>
      </c>
      <c r="N486" s="2">
        <f>_xlfn.AGGREGATE(8,6,$L$3:L486)</f>
        <v>423.24526959353028</v>
      </c>
      <c r="O486" s="2">
        <f t="shared" si="230"/>
        <v>-1.1407087602905122</v>
      </c>
      <c r="P486" s="2"/>
      <c r="Q486" s="2">
        <f t="shared" si="231"/>
        <v>5031.5</v>
      </c>
      <c r="R486" s="2">
        <f>_xlfn.AGGREGATE(1,6,$Q$3:Q486)</f>
        <v>5540.0857438016528</v>
      </c>
      <c r="S486" s="2">
        <f>_xlfn.AGGREGATE(8,6,$Q$3:Q486)</f>
        <v>458.65419612740192</v>
      </c>
      <c r="T486" s="2">
        <f t="shared" si="232"/>
        <v>-1.1088653458222832</v>
      </c>
      <c r="V486" s="2">
        <f t="shared" si="233"/>
        <v>-132</v>
      </c>
      <c r="W486" s="2">
        <f>_xlfn.AGGREGATE(1,6,$V$3:V486)</f>
        <v>23.004132231404959</v>
      </c>
      <c r="X486" s="2">
        <f>_xlfn.AGGREGATE(8,6,$V$3:V486)</f>
        <v>85.559648756416465</v>
      </c>
      <c r="Y486" s="2">
        <f t="shared" si="234"/>
        <v>-1.8116499364401677</v>
      </c>
      <c r="AA486" s="2">
        <f t="shared" si="235"/>
        <v>-322</v>
      </c>
      <c r="AB486" s="2">
        <f>_xlfn.AGGREGATE(1,6,$AA$3:AA486)</f>
        <v>-141.20971074380165</v>
      </c>
      <c r="AC486" s="2">
        <f>_xlfn.AGGREGATE(8,6,$AA$3:AA486)</f>
        <v>152.78352227393086</v>
      </c>
      <c r="AD486" s="2">
        <f t="shared" si="247"/>
        <v>-1.183310127724724</v>
      </c>
      <c r="AF486" s="2">
        <f t="shared" si="236"/>
        <v>-190</v>
      </c>
      <c r="AG486" s="2">
        <f>_xlfn.AGGREGATE(1,6,$AF$3:AF486)</f>
        <v>-164.2138429752066</v>
      </c>
      <c r="AH486" s="2">
        <f>_xlfn.AGGREGATE(8,6,$AF$3:AF486)</f>
        <v>84.210751424503243</v>
      </c>
      <c r="AI486" s="2">
        <f t="shared" si="237"/>
        <v>-0.30620979611981308</v>
      </c>
      <c r="AK486" s="25">
        <v>2.5983852696668204</v>
      </c>
      <c r="AL486" s="4">
        <f t="shared" si="238"/>
        <v>-3.146284334046296</v>
      </c>
      <c r="AM486" s="4">
        <f t="shared" si="239"/>
        <v>-2.0982498362313913</v>
      </c>
      <c r="AN486" s="4">
        <f t="shared" si="240"/>
        <v>2.6461489006108665</v>
      </c>
      <c r="AO486" s="2">
        <f t="shared" si="241"/>
        <v>2.5983852696668204</v>
      </c>
      <c r="AP486" s="4">
        <f t="shared" si="256"/>
        <v>2.9116216787863394</v>
      </c>
      <c r="AQ486" s="4">
        <f t="shared" si="255"/>
        <v>2.8135141794196574</v>
      </c>
      <c r="AR486" s="4">
        <f t="shared" si="242"/>
        <v>-9.8107499366681949E-2</v>
      </c>
      <c r="AU486" s="10" t="e">
        <f t="shared" si="226"/>
        <v>#N/A</v>
      </c>
      <c r="AV486" s="10" t="e">
        <f t="shared" si="257"/>
        <v>#N/A</v>
      </c>
      <c r="AX486" s="21">
        <f t="shared" si="248"/>
        <v>2015</v>
      </c>
      <c r="AY486" s="8">
        <f t="shared" si="249"/>
        <v>2015</v>
      </c>
      <c r="AZ486" s="44">
        <f t="shared" si="243"/>
        <v>0</v>
      </c>
      <c r="BA486" s="5" t="e">
        <f t="shared" si="244"/>
        <v>#N/A</v>
      </c>
      <c r="BB486" s="5" t="e">
        <f t="shared" si="245"/>
        <v>#N/A</v>
      </c>
      <c r="BZ486">
        <v>484</v>
      </c>
      <c r="CA486" s="8">
        <v>0</v>
      </c>
      <c r="CB486" s="8">
        <f t="shared" si="250"/>
        <v>7679.5</v>
      </c>
      <c r="CC486" s="8">
        <v>0</v>
      </c>
      <c r="CD486" s="33">
        <f t="shared" si="251"/>
        <v>6102</v>
      </c>
      <c r="CE486" s="8">
        <v>0</v>
      </c>
      <c r="CF486" s="8">
        <f t="shared" si="252"/>
        <v>5547</v>
      </c>
      <c r="CG486" s="8">
        <v>0</v>
      </c>
      <c r="CH486" s="8">
        <f t="shared" si="253"/>
        <v>6045</v>
      </c>
      <c r="CI486">
        <f t="shared" si="254"/>
        <v>25373.5</v>
      </c>
      <c r="CJ486" s="34">
        <f t="shared" si="246"/>
        <v>0</v>
      </c>
    </row>
    <row r="487" spans="1:88" x14ac:dyDescent="0.25">
      <c r="A487" s="1">
        <v>41619</v>
      </c>
      <c r="B487">
        <v>7161</v>
      </c>
      <c r="C487">
        <v>1814.5</v>
      </c>
      <c r="D487" s="2">
        <v>1951</v>
      </c>
      <c r="E487">
        <v>2132.5</v>
      </c>
      <c r="F487" s="26">
        <v>2132.5</v>
      </c>
      <c r="G487" s="2">
        <f t="shared" si="225"/>
        <v>5346.5</v>
      </c>
      <c r="H487" s="2">
        <f>_xlfn.AGGREGATE(1,6,$G$3:G487)</f>
        <v>5680.6051546391755</v>
      </c>
      <c r="I487" s="2">
        <f>_xlfn.AGGREGATE(8,6,$G$3:G487)</f>
        <v>365.4919725298206</v>
      </c>
      <c r="J487" s="2">
        <f t="shared" si="228"/>
        <v>-0.91412446715752615</v>
      </c>
      <c r="K487" s="2"/>
      <c r="L487" s="2">
        <f t="shared" si="229"/>
        <v>5210</v>
      </c>
      <c r="M487" s="2">
        <f>_xlfn.AGGREGATE(1,6,$L$3:L487)</f>
        <v>5703.2804123711339</v>
      </c>
      <c r="N487" s="2">
        <f>_xlfn.AGGREGATE(8,6,$L$3:L487)</f>
        <v>423.40281444047889</v>
      </c>
      <c r="O487" s="2">
        <f t="shared" si="230"/>
        <v>-1.165038104489214</v>
      </c>
      <c r="P487" s="2"/>
      <c r="Q487" s="2">
        <f t="shared" si="231"/>
        <v>5028.5</v>
      </c>
      <c r="R487" s="2">
        <f>_xlfn.AGGREGATE(1,6,$Q$3:Q487)</f>
        <v>5539.0309278350514</v>
      </c>
      <c r="S487" s="2">
        <f>_xlfn.AGGREGATE(8,6,$Q$3:Q487)</f>
        <v>458.76840374013688</v>
      </c>
      <c r="T487" s="2">
        <f t="shared" si="232"/>
        <v>-1.112829313599013</v>
      </c>
      <c r="V487" s="2">
        <f t="shared" si="233"/>
        <v>-136.5</v>
      </c>
      <c r="W487" s="2">
        <f>_xlfn.AGGREGATE(1,6,$V$3:V487)</f>
        <v>22.675257731958762</v>
      </c>
      <c r="X487" s="2">
        <f>_xlfn.AGGREGATE(8,6,$V$3:V487)</f>
        <v>85.777085867876863</v>
      </c>
      <c r="Y487" s="2">
        <f t="shared" si="234"/>
        <v>-1.8556850716185171</v>
      </c>
      <c r="AA487" s="2">
        <f t="shared" si="235"/>
        <v>-318</v>
      </c>
      <c r="AB487" s="2">
        <f>_xlfn.AGGREGATE(1,6,$AA$3:AA487)</f>
        <v>-141.57422680412373</v>
      </c>
      <c r="AC487" s="2">
        <f>_xlfn.AGGREGATE(8,6,$AA$3:AA487)</f>
        <v>152.83646558341709</v>
      </c>
      <c r="AD487" s="2">
        <f t="shared" si="247"/>
        <v>-1.1543434514951165</v>
      </c>
      <c r="AF487" s="2">
        <f t="shared" si="236"/>
        <v>-181.5</v>
      </c>
      <c r="AG487" s="2">
        <f>_xlfn.AGGREGATE(1,6,$AF$3:AF487)</f>
        <v>-164.24948453608246</v>
      </c>
      <c r="AH487" s="2">
        <f>_xlfn.AGGREGATE(8,6,$AF$3:AF487)</f>
        <v>84.127545685306103</v>
      </c>
      <c r="AI487" s="2">
        <f t="shared" si="237"/>
        <v>-0.20505192827621677</v>
      </c>
      <c r="AK487" s="25">
        <v>2.4722246933703467</v>
      </c>
      <c r="AL487" s="4">
        <f t="shared" si="238"/>
        <v>-3.1919918852457529</v>
      </c>
      <c r="AM487" s="4">
        <f t="shared" si="239"/>
        <v>-2.0959040559561073</v>
      </c>
      <c r="AN487" s="4">
        <f t="shared" si="240"/>
        <v>2.8156712478315145</v>
      </c>
      <c r="AO487" s="2">
        <f t="shared" si="241"/>
        <v>2.4722246933703467</v>
      </c>
      <c r="AP487" s="4">
        <f t="shared" si="256"/>
        <v>2.8832734861788563</v>
      </c>
      <c r="AQ487" s="4">
        <f t="shared" si="255"/>
        <v>2.7708529936634938</v>
      </c>
      <c r="AR487" s="4">
        <f t="shared" si="242"/>
        <v>-0.11242049251536246</v>
      </c>
      <c r="AU487" s="10" t="e">
        <f t="shared" si="226"/>
        <v>#N/A</v>
      </c>
      <c r="AV487" s="10" t="e">
        <f t="shared" si="257"/>
        <v>#N/A</v>
      </c>
      <c r="AX487" s="21">
        <f t="shared" si="248"/>
        <v>2015</v>
      </c>
      <c r="AY487" s="8">
        <f t="shared" si="249"/>
        <v>2015</v>
      </c>
      <c r="AZ487" s="44">
        <f t="shared" si="243"/>
        <v>0</v>
      </c>
      <c r="BA487" s="5" t="e">
        <f t="shared" si="244"/>
        <v>#N/A</v>
      </c>
      <c r="BB487" s="5" t="e">
        <f t="shared" si="245"/>
        <v>#N/A</v>
      </c>
      <c r="BZ487">
        <v>485</v>
      </c>
      <c r="CA487" s="8">
        <v>0</v>
      </c>
      <c r="CB487" s="8">
        <f t="shared" si="250"/>
        <v>7679.5</v>
      </c>
      <c r="CC487" s="8">
        <v>0</v>
      </c>
      <c r="CD487" s="33">
        <f t="shared" si="251"/>
        <v>6102</v>
      </c>
      <c r="CE487" s="8">
        <v>0</v>
      </c>
      <c r="CF487" s="8">
        <f t="shared" si="252"/>
        <v>5547</v>
      </c>
      <c r="CG487" s="8">
        <v>0</v>
      </c>
      <c r="CH487" s="8">
        <f t="shared" si="253"/>
        <v>6045</v>
      </c>
      <c r="CI487">
        <f t="shared" si="254"/>
        <v>25373.5</v>
      </c>
      <c r="CJ487" s="34">
        <f t="shared" si="246"/>
        <v>0</v>
      </c>
    </row>
    <row r="488" spans="1:88" x14ac:dyDescent="0.25">
      <c r="A488" s="1">
        <v>41620</v>
      </c>
      <c r="B488">
        <v>7214</v>
      </c>
      <c r="C488">
        <v>1804</v>
      </c>
      <c r="D488" s="2">
        <v>1956</v>
      </c>
      <c r="E488">
        <v>2134.5</v>
      </c>
      <c r="F488" s="26">
        <v>2134.5</v>
      </c>
      <c r="G488" s="2">
        <f t="shared" si="225"/>
        <v>5410</v>
      </c>
      <c r="H488" s="2">
        <f>_xlfn.AGGREGATE(1,6,$G$3:G488)</f>
        <v>5680.0483539094648</v>
      </c>
      <c r="I488" s="2">
        <f>_xlfn.AGGREGATE(8,6,$G$3:G488)</f>
        <v>365.32161189936068</v>
      </c>
      <c r="J488" s="2">
        <f t="shared" si="228"/>
        <v>-0.73920716736533543</v>
      </c>
      <c r="K488" s="2"/>
      <c r="L488" s="2">
        <f t="shared" si="229"/>
        <v>5258</v>
      </c>
      <c r="M488" s="2">
        <f>_xlfn.AGGREGATE(1,6,$L$3:L488)</f>
        <v>5702.3641975308637</v>
      </c>
      <c r="N488" s="2">
        <f>_xlfn.AGGREGATE(8,6,$L$3:L488)</f>
        <v>423.44799934860913</v>
      </c>
      <c r="O488" s="2">
        <f t="shared" si="230"/>
        <v>-1.0493949628158121</v>
      </c>
      <c r="P488" s="2"/>
      <c r="Q488" s="2">
        <f t="shared" si="231"/>
        <v>5079.5</v>
      </c>
      <c r="R488" s="2">
        <f>_xlfn.AGGREGATE(1,6,$Q$3:Q488)</f>
        <v>5538.0853909465022</v>
      </c>
      <c r="S488" s="2">
        <f>_xlfn.AGGREGATE(8,6,$Q$3:Q488)</f>
        <v>458.76899963184201</v>
      </c>
      <c r="T488" s="2">
        <f t="shared" si="232"/>
        <v>-0.99959977965929014</v>
      </c>
      <c r="V488" s="2">
        <f t="shared" si="233"/>
        <v>-152</v>
      </c>
      <c r="W488" s="2">
        <f>_xlfn.AGGREGATE(1,6,$V$3:V488)</f>
        <v>22.315843621399178</v>
      </c>
      <c r="X488" s="2">
        <f>_xlfn.AGGREGATE(8,6,$V$3:V488)</f>
        <v>86.053592115947438</v>
      </c>
      <c r="Y488" s="2">
        <f t="shared" si="234"/>
        <v>-2.0256660917365124</v>
      </c>
      <c r="AA488" s="2">
        <f t="shared" si="235"/>
        <v>-330.5</v>
      </c>
      <c r="AB488" s="2">
        <f>_xlfn.AGGREGATE(1,6,$AA$3:AA488)</f>
        <v>-141.96296296296296</v>
      </c>
      <c r="AC488" s="2">
        <f>_xlfn.AGGREGATE(8,6,$AA$3:AA488)</f>
        <v>152.91897403536109</v>
      </c>
      <c r="AD488" s="2">
        <f t="shared" si="247"/>
        <v>-1.2329211481201776</v>
      </c>
      <c r="AF488" s="2">
        <f t="shared" si="236"/>
        <v>-178.5</v>
      </c>
      <c r="AG488" s="2">
        <f>_xlfn.AGGREGATE(1,6,$AF$3:AF488)</f>
        <v>-164.27880658436214</v>
      </c>
      <c r="AH488" s="2">
        <f>_xlfn.AGGREGATE(8,6,$AF$3:AF488)</f>
        <v>84.043431008586865</v>
      </c>
      <c r="AI488" s="2">
        <f t="shared" si="237"/>
        <v>-0.16921243272641798</v>
      </c>
      <c r="AK488" s="25">
        <v>2.4017333605058857</v>
      </c>
      <c r="AL488" s="4">
        <f t="shared" si="238"/>
        <v>-2.7882019098404376</v>
      </c>
      <c r="AM488" s="4">
        <f t="shared" si="239"/>
        <v>-2.5193800724913546</v>
      </c>
      <c r="AN488" s="4">
        <f t="shared" si="240"/>
        <v>2.9058486218259061</v>
      </c>
      <c r="AO488" s="2">
        <f t="shared" si="241"/>
        <v>2.4017333605058857</v>
      </c>
      <c r="AP488" s="4">
        <f t="shared" si="256"/>
        <v>2.8522063812967291</v>
      </c>
      <c r="AQ488" s="4">
        <f t="shared" si="255"/>
        <v>2.7247130395187931</v>
      </c>
      <c r="AR488" s="4">
        <f t="shared" si="242"/>
        <v>-0.12749334177793603</v>
      </c>
      <c r="AU488" s="10" t="e">
        <f t="shared" si="226"/>
        <v>#N/A</v>
      </c>
      <c r="AV488" s="10" t="e">
        <f t="shared" si="257"/>
        <v>#N/A</v>
      </c>
      <c r="AX488" s="21">
        <f t="shared" si="248"/>
        <v>2015</v>
      </c>
      <c r="AY488" s="8">
        <f t="shared" si="249"/>
        <v>2015</v>
      </c>
      <c r="AZ488" s="44">
        <f t="shared" si="243"/>
        <v>0</v>
      </c>
      <c r="BA488" s="5" t="e">
        <f t="shared" si="244"/>
        <v>#N/A</v>
      </c>
      <c r="BB488" s="5" t="e">
        <f t="shared" si="245"/>
        <v>#N/A</v>
      </c>
      <c r="BZ488">
        <v>486</v>
      </c>
      <c r="CA488" s="8">
        <v>0</v>
      </c>
      <c r="CB488" s="8">
        <f t="shared" si="250"/>
        <v>7679.5</v>
      </c>
      <c r="CC488" s="8">
        <v>0</v>
      </c>
      <c r="CD488" s="33">
        <f t="shared" si="251"/>
        <v>6102</v>
      </c>
      <c r="CE488" s="8">
        <v>0</v>
      </c>
      <c r="CF488" s="8">
        <f t="shared" si="252"/>
        <v>5547</v>
      </c>
      <c r="CG488" s="8">
        <v>0</v>
      </c>
      <c r="CH488" s="8">
        <f t="shared" si="253"/>
        <v>6045</v>
      </c>
      <c r="CI488">
        <f t="shared" si="254"/>
        <v>25373.5</v>
      </c>
      <c r="CJ488" s="34">
        <f t="shared" si="246"/>
        <v>0</v>
      </c>
    </row>
    <row r="489" spans="1:88" x14ac:dyDescent="0.25">
      <c r="A489" s="1">
        <v>41621</v>
      </c>
      <c r="B489">
        <v>7218</v>
      </c>
      <c r="C489">
        <v>1795.5</v>
      </c>
      <c r="D489" s="2">
        <v>1964</v>
      </c>
      <c r="E489">
        <v>2136</v>
      </c>
      <c r="F489" s="26">
        <v>2136</v>
      </c>
      <c r="G489" s="2">
        <f t="shared" si="225"/>
        <v>5422.5</v>
      </c>
      <c r="H489" s="2">
        <f>_xlfn.AGGREGATE(1,6,$G$3:G489)</f>
        <v>5679.5195071868584</v>
      </c>
      <c r="I489" s="2">
        <f>_xlfn.AGGREGATE(8,6,$G$3:G489)</f>
        <v>365.13252267689006</v>
      </c>
      <c r="J489" s="2">
        <f t="shared" si="228"/>
        <v>-0.70390746160483186</v>
      </c>
      <c r="K489" s="2"/>
      <c r="L489" s="2">
        <f t="shared" si="229"/>
        <v>5254</v>
      </c>
      <c r="M489" s="2">
        <f>_xlfn.AGGREGATE(1,6,$L$3:L489)</f>
        <v>5701.4435318275155</v>
      </c>
      <c r="N489" s="2">
        <f>_xlfn.AGGREGATE(8,6,$L$3:L489)</f>
        <v>423.49966319603681</v>
      </c>
      <c r="O489" s="2">
        <f t="shared" si="230"/>
        <v>-1.0565381054869816</v>
      </c>
      <c r="P489" s="2"/>
      <c r="Q489" s="2">
        <f t="shared" si="231"/>
        <v>5082</v>
      </c>
      <c r="R489" s="2">
        <f>_xlfn.AGGREGATE(1,6,$Q$3:Q489)</f>
        <v>5537.1488706365499</v>
      </c>
      <c r="S489" s="2">
        <f>_xlfn.AGGREGATE(8,6,$Q$3:Q489)</f>
        <v>458.76254931809251</v>
      </c>
      <c r="T489" s="2">
        <f t="shared" si="232"/>
        <v>-0.99212298674572708</v>
      </c>
      <c r="V489" s="2">
        <f t="shared" si="233"/>
        <v>-168.5</v>
      </c>
      <c r="W489" s="2">
        <f>_xlfn.AGGREGATE(1,6,$V$3:V489)</f>
        <v>21.924024640657084</v>
      </c>
      <c r="X489" s="2">
        <f>_xlfn.AGGREGATE(8,6,$V$3:V489)</f>
        <v>86.39807099279821</v>
      </c>
      <c r="Y489" s="2">
        <f t="shared" si="234"/>
        <v>-2.2040309749106557</v>
      </c>
      <c r="AA489" s="2">
        <f t="shared" si="235"/>
        <v>-340.5</v>
      </c>
      <c r="AB489" s="2">
        <f>_xlfn.AGGREGATE(1,6,$AA$3:AA489)</f>
        <v>-142.37063655030801</v>
      </c>
      <c r="AC489" s="2">
        <f>_xlfn.AGGREGATE(8,6,$AA$3:AA489)</f>
        <v>153.02603655812041</v>
      </c>
      <c r="AD489" s="2">
        <f t="shared" si="247"/>
        <v>-1.2947428287763372</v>
      </c>
      <c r="AF489" s="2">
        <f t="shared" si="236"/>
        <v>-172</v>
      </c>
      <c r="AG489" s="2">
        <f>_xlfn.AGGREGATE(1,6,$AF$3:AF489)</f>
        <v>-164.29466119096509</v>
      </c>
      <c r="AH489" s="2">
        <f>_xlfn.AGGREGATE(8,6,$AF$3:AF489)</f>
        <v>83.957827319504261</v>
      </c>
      <c r="AI489" s="2">
        <f t="shared" si="237"/>
        <v>-9.1776300733843366E-2</v>
      </c>
      <c r="AK489" s="25">
        <v>2.3786421162559077</v>
      </c>
      <c r="AL489" s="4">
        <f t="shared" si="238"/>
        <v>-2.7525685538375404</v>
      </c>
      <c r="AM489" s="4">
        <f t="shared" si="239"/>
        <v>-2.7948663420821611</v>
      </c>
      <c r="AN489" s="4">
        <f t="shared" si="240"/>
        <v>3.1687927796637938</v>
      </c>
      <c r="AO489" s="2">
        <f t="shared" si="241"/>
        <v>2.3786421162559077</v>
      </c>
      <c r="AP489" s="4">
        <f t="shared" si="256"/>
        <v>2.8216538480682893</v>
      </c>
      <c r="AQ489" s="4">
        <f t="shared" si="255"/>
        <v>2.6814541741109323</v>
      </c>
      <c r="AR489" s="4">
        <f t="shared" si="242"/>
        <v>-0.140199673957357</v>
      </c>
      <c r="AU489" s="10" t="e">
        <f t="shared" si="226"/>
        <v>#N/A</v>
      </c>
      <c r="AV489" s="10" t="e">
        <f t="shared" si="257"/>
        <v>#N/A</v>
      </c>
      <c r="AX489" s="21">
        <f t="shared" si="248"/>
        <v>2015</v>
      </c>
      <c r="AY489" s="8">
        <f t="shared" si="249"/>
        <v>2015</v>
      </c>
      <c r="AZ489" s="44">
        <f t="shared" si="243"/>
        <v>0</v>
      </c>
      <c r="BA489" s="5" t="e">
        <f t="shared" si="244"/>
        <v>#N/A</v>
      </c>
      <c r="BB489" s="5" t="e">
        <f t="shared" si="245"/>
        <v>#N/A</v>
      </c>
      <c r="BZ489">
        <v>487</v>
      </c>
      <c r="CA489" s="8">
        <v>0</v>
      </c>
      <c r="CB489" s="8">
        <f t="shared" si="250"/>
        <v>7679.5</v>
      </c>
      <c r="CC489" s="8">
        <v>0</v>
      </c>
      <c r="CD489" s="33">
        <f t="shared" si="251"/>
        <v>6102</v>
      </c>
      <c r="CE489" s="8">
        <v>0</v>
      </c>
      <c r="CF489" s="8">
        <f t="shared" si="252"/>
        <v>5547</v>
      </c>
      <c r="CG489" s="8">
        <v>0</v>
      </c>
      <c r="CH489" s="8">
        <f t="shared" si="253"/>
        <v>6045</v>
      </c>
      <c r="CI489">
        <f t="shared" si="254"/>
        <v>25373.5</v>
      </c>
      <c r="CJ489" s="34">
        <f t="shared" si="246"/>
        <v>0</v>
      </c>
    </row>
    <row r="490" spans="1:88" x14ac:dyDescent="0.25">
      <c r="A490" s="1">
        <v>41624</v>
      </c>
      <c r="B490">
        <v>7305</v>
      </c>
      <c r="C490">
        <v>1790</v>
      </c>
      <c r="D490" s="2">
        <v>1990</v>
      </c>
      <c r="E490">
        <v>2170</v>
      </c>
      <c r="F490" s="26">
        <v>2170</v>
      </c>
      <c r="G490" s="2">
        <f t="shared" si="225"/>
        <v>5515</v>
      </c>
      <c r="H490" s="2">
        <f>_xlfn.AGGREGATE(1,6,$G$3:G490)</f>
        <v>5679.1823770491801</v>
      </c>
      <c r="I490" s="2">
        <f>_xlfn.AGGREGATE(8,6,$G$3:G490)</f>
        <v>364.83408505471419</v>
      </c>
      <c r="J490" s="2">
        <f t="shared" si="228"/>
        <v>-0.45001929308375249</v>
      </c>
      <c r="K490" s="2"/>
      <c r="L490" s="2">
        <f t="shared" si="229"/>
        <v>5315</v>
      </c>
      <c r="M490" s="2">
        <f>_xlfn.AGGREGATE(1,6,$L$3:L490)</f>
        <v>5700.6516393442625</v>
      </c>
      <c r="N490" s="2">
        <f>_xlfn.AGGREGATE(8,6,$L$3:L490)</f>
        <v>423.4263039108742</v>
      </c>
      <c r="O490" s="2">
        <f t="shared" si="230"/>
        <v>-0.91078810121687026</v>
      </c>
      <c r="P490" s="2"/>
      <c r="Q490" s="2">
        <f t="shared" si="231"/>
        <v>5135</v>
      </c>
      <c r="R490" s="2">
        <f>_xlfn.AGGREGATE(1,6,$Q$3:Q490)</f>
        <v>5536.3247950819668</v>
      </c>
      <c r="S490" s="2">
        <f>_xlfn.AGGREGATE(8,6,$Q$3:Q490)</f>
        <v>458.65294266305813</v>
      </c>
      <c r="T490" s="2">
        <f t="shared" si="232"/>
        <v>-0.87500756618233133</v>
      </c>
      <c r="V490" s="2">
        <f t="shared" si="233"/>
        <v>-200</v>
      </c>
      <c r="W490" s="2">
        <f>_xlfn.AGGREGATE(1,6,$V$3:V490)</f>
        <v>21.469262295081968</v>
      </c>
      <c r="X490" s="2">
        <f>_xlfn.AGGREGATE(8,6,$V$3:V490)</f>
        <v>86.891001757034871</v>
      </c>
      <c r="Y490" s="2">
        <f t="shared" si="234"/>
        <v>-2.5488169985006688</v>
      </c>
      <c r="AA490" s="2">
        <f t="shared" si="235"/>
        <v>-380</v>
      </c>
      <c r="AB490" s="2">
        <f>_xlfn.AGGREGATE(1,6,$AA$3:AA490)</f>
        <v>-142.85758196721312</v>
      </c>
      <c r="AC490" s="2">
        <f>_xlfn.AGGREGATE(8,6,$AA$3:AA490)</f>
        <v>153.24639535211068</v>
      </c>
      <c r="AD490" s="2">
        <f t="shared" si="247"/>
        <v>-1.5474583756956257</v>
      </c>
      <c r="AF490" s="2">
        <f t="shared" si="236"/>
        <v>-180</v>
      </c>
      <c r="AG490" s="2">
        <f>_xlfn.AGGREGATE(1,6,$AF$3:AF490)</f>
        <v>-164.32684426229508</v>
      </c>
      <c r="AH490" s="2">
        <f>_xlfn.AGGREGATE(8,6,$AF$3:AF490)</f>
        <v>83.874767820403321</v>
      </c>
      <c r="AI490" s="2">
        <f t="shared" si="237"/>
        <v>-0.18686377494677578</v>
      </c>
      <c r="AK490" s="25">
        <v>2.6093297168247327</v>
      </c>
      <c r="AL490" s="4">
        <f t="shared" si="238"/>
        <v>-2.235814960482954</v>
      </c>
      <c r="AM490" s="4">
        <f t="shared" si="239"/>
        <v>-3.6462560811125417</v>
      </c>
      <c r="AN490" s="4">
        <f t="shared" si="240"/>
        <v>3.2727413247707631</v>
      </c>
      <c r="AO490" s="2">
        <f t="shared" si="241"/>
        <v>2.6093297168247327</v>
      </c>
      <c r="AP490" s="4">
        <f t="shared" si="256"/>
        <v>2.8079555170203179</v>
      </c>
      <c r="AQ490" s="4">
        <f t="shared" si="255"/>
        <v>2.6724386169501573</v>
      </c>
      <c r="AR490" s="4">
        <f t="shared" si="242"/>
        <v>-0.1355169000701606</v>
      </c>
      <c r="AU490" s="10" t="e">
        <f t="shared" si="226"/>
        <v>#N/A</v>
      </c>
      <c r="AV490" s="10" t="e">
        <f t="shared" si="257"/>
        <v>#N/A</v>
      </c>
      <c r="AX490" s="21">
        <f t="shared" si="248"/>
        <v>2015</v>
      </c>
      <c r="AY490" s="8">
        <f t="shared" si="249"/>
        <v>2015</v>
      </c>
      <c r="AZ490" s="44">
        <f t="shared" si="243"/>
        <v>0</v>
      </c>
      <c r="BA490" s="5" t="e">
        <f t="shared" si="244"/>
        <v>#N/A</v>
      </c>
      <c r="BB490" s="5" t="e">
        <f t="shared" si="245"/>
        <v>#N/A</v>
      </c>
      <c r="BZ490">
        <v>488</v>
      </c>
      <c r="CA490" s="8">
        <v>0</v>
      </c>
      <c r="CB490" s="8">
        <f t="shared" si="250"/>
        <v>7679.5</v>
      </c>
      <c r="CC490" s="8">
        <v>0</v>
      </c>
      <c r="CD490" s="33">
        <f t="shared" si="251"/>
        <v>6102</v>
      </c>
      <c r="CE490" s="8">
        <v>0</v>
      </c>
      <c r="CF490" s="8">
        <f t="shared" si="252"/>
        <v>5547</v>
      </c>
      <c r="CG490" s="8">
        <v>0</v>
      </c>
      <c r="CH490" s="8">
        <f t="shared" si="253"/>
        <v>6045</v>
      </c>
      <c r="CI490">
        <f t="shared" si="254"/>
        <v>25373.5</v>
      </c>
      <c r="CJ490" s="34">
        <f t="shared" si="246"/>
        <v>0</v>
      </c>
    </row>
    <row r="491" spans="1:88" x14ac:dyDescent="0.25">
      <c r="A491" s="1">
        <v>41625</v>
      </c>
      <c r="B491">
        <v>7270</v>
      </c>
      <c r="C491">
        <v>1790</v>
      </c>
      <c r="D491" s="2">
        <v>1993</v>
      </c>
      <c r="E491">
        <v>2175</v>
      </c>
      <c r="F491" s="26">
        <v>2175</v>
      </c>
      <c r="G491" s="2">
        <f t="shared" si="225"/>
        <v>5480</v>
      </c>
      <c r="H491" s="2">
        <f>_xlfn.AGGREGATE(1,6,$G$3:G491)</f>
        <v>5678.7750511247441</v>
      </c>
      <c r="I491" s="2">
        <f>_xlfn.AGGREGATE(8,6,$G$3:G491)</f>
        <v>364.5719129540521</v>
      </c>
      <c r="J491" s="2">
        <f t="shared" si="228"/>
        <v>-0.54522864779711155</v>
      </c>
      <c r="K491" s="2"/>
      <c r="L491" s="2">
        <f t="shared" si="229"/>
        <v>5277</v>
      </c>
      <c r="M491" s="2">
        <f>_xlfn.AGGREGATE(1,6,$L$3:L491)</f>
        <v>5699.7852760736196</v>
      </c>
      <c r="N491" s="2">
        <f>_xlfn.AGGREGATE(8,6,$L$3:L491)</f>
        <v>423.42587851849237</v>
      </c>
      <c r="O491" s="2">
        <f t="shared" si="230"/>
        <v>-0.99848709661508128</v>
      </c>
      <c r="P491" s="2"/>
      <c r="Q491" s="2">
        <f t="shared" si="231"/>
        <v>5095</v>
      </c>
      <c r="R491" s="2">
        <f>_xlfn.AGGREGATE(1,6,$Q$3:Q491)</f>
        <v>5535.4222903885484</v>
      </c>
      <c r="S491" s="2">
        <f>_xlfn.AGGREGATE(8,6,$Q$3:Q491)</f>
        <v>458.61728684326988</v>
      </c>
      <c r="T491" s="2">
        <f t="shared" si="232"/>
        <v>-0.96032640509484424</v>
      </c>
      <c r="V491" s="2">
        <f t="shared" si="233"/>
        <v>-203</v>
      </c>
      <c r="W491" s="2">
        <f>_xlfn.AGGREGATE(1,6,$V$3:V491)</f>
        <v>21.010224948875255</v>
      </c>
      <c r="X491" s="2">
        <f>_xlfn.AGGREGATE(8,6,$V$3:V491)</f>
        <v>87.39242231608246</v>
      </c>
      <c r="Y491" s="2">
        <f t="shared" si="234"/>
        <v>-2.5632682904551047</v>
      </c>
      <c r="AA491" s="2">
        <f t="shared" si="235"/>
        <v>-385</v>
      </c>
      <c r="AB491" s="2">
        <f>_xlfn.AGGREGATE(1,6,$AA$3:AA491)</f>
        <v>-143.35276073619633</v>
      </c>
      <c r="AC491" s="2">
        <f>_xlfn.AGGREGATE(8,6,$AA$3:AA491)</f>
        <v>153.47993613185022</v>
      </c>
      <c r="AD491" s="2">
        <f t="shared" si="247"/>
        <v>-1.5744549115280544</v>
      </c>
      <c r="AF491" s="2">
        <f t="shared" si="236"/>
        <v>-182</v>
      </c>
      <c r="AG491" s="2">
        <f>_xlfn.AGGREGATE(1,6,$AF$3:AF491)</f>
        <v>-164.36298568507158</v>
      </c>
      <c r="AH491" s="2">
        <f>_xlfn.AGGREGATE(8,6,$AF$3:AF491)</f>
        <v>83.792766086013643</v>
      </c>
      <c r="AI491" s="2">
        <f t="shared" si="237"/>
        <v>-0.2104837343216949</v>
      </c>
      <c r="AK491" s="25">
        <v>2.7452650509445937</v>
      </c>
      <c r="AL491" s="4">
        <f t="shared" si="238"/>
        <v>-2.5040421495070371</v>
      </c>
      <c r="AM491" s="4">
        <f t="shared" si="239"/>
        <v>-3.5924945541860476</v>
      </c>
      <c r="AN491" s="4">
        <f t="shared" si="240"/>
        <v>3.3512716527484909</v>
      </c>
      <c r="AO491" s="2">
        <f t="shared" si="241"/>
        <v>2.7452650509445937</v>
      </c>
      <c r="AP491" s="4">
        <f t="shared" si="256"/>
        <v>2.8039109708218843</v>
      </c>
      <c r="AQ491" s="4">
        <f t="shared" si="255"/>
        <v>2.6815419211994618</v>
      </c>
      <c r="AR491" s="4">
        <f t="shared" si="242"/>
        <v>-0.12236904962242257</v>
      </c>
      <c r="AU491" s="10" t="e">
        <f t="shared" si="226"/>
        <v>#N/A</v>
      </c>
      <c r="AV491" s="10" t="e">
        <f t="shared" si="257"/>
        <v>#N/A</v>
      </c>
      <c r="AX491" s="21">
        <f t="shared" si="248"/>
        <v>2015</v>
      </c>
      <c r="AY491" s="8">
        <f t="shared" si="249"/>
        <v>2015</v>
      </c>
      <c r="AZ491" s="44">
        <f t="shared" si="243"/>
        <v>0</v>
      </c>
      <c r="BA491" s="5" t="e">
        <f t="shared" si="244"/>
        <v>#N/A</v>
      </c>
      <c r="BB491" s="5" t="e">
        <f t="shared" si="245"/>
        <v>#N/A</v>
      </c>
      <c r="BZ491">
        <v>489</v>
      </c>
      <c r="CA491" s="8">
        <v>0</v>
      </c>
      <c r="CB491" s="8">
        <f t="shared" si="250"/>
        <v>7679.5</v>
      </c>
      <c r="CC491" s="8">
        <v>0</v>
      </c>
      <c r="CD491" s="33">
        <f t="shared" si="251"/>
        <v>6102</v>
      </c>
      <c r="CE491" s="8">
        <v>0</v>
      </c>
      <c r="CF491" s="8">
        <f t="shared" si="252"/>
        <v>5547</v>
      </c>
      <c r="CG491" s="8">
        <v>0</v>
      </c>
      <c r="CH491" s="8">
        <f t="shared" si="253"/>
        <v>6045</v>
      </c>
      <c r="CI491">
        <f t="shared" si="254"/>
        <v>25373.5</v>
      </c>
      <c r="CJ491" s="34">
        <f t="shared" si="246"/>
        <v>0</v>
      </c>
    </row>
    <row r="492" spans="1:88" x14ac:dyDescent="0.25">
      <c r="A492" s="1">
        <v>41626</v>
      </c>
      <c r="B492">
        <v>7226.5</v>
      </c>
      <c r="C492">
        <v>1796.5</v>
      </c>
      <c r="D492" s="2">
        <v>1995.5</v>
      </c>
      <c r="E492">
        <v>2160</v>
      </c>
      <c r="F492" s="26">
        <v>2160</v>
      </c>
      <c r="G492" s="2">
        <f t="shared" si="225"/>
        <v>5430</v>
      </c>
      <c r="H492" s="2">
        <f>_xlfn.AGGREGATE(1,6,$G$3:G492)</f>
        <v>5678.2673469387755</v>
      </c>
      <c r="I492" s="2">
        <f>_xlfn.AGGREGATE(8,6,$G$3:G492)</f>
        <v>364.372715388367</v>
      </c>
      <c r="J492" s="2">
        <f t="shared" si="228"/>
        <v>-0.68135548149964942</v>
      </c>
      <c r="K492" s="2"/>
      <c r="L492" s="2">
        <f t="shared" si="229"/>
        <v>5231</v>
      </c>
      <c r="M492" s="2">
        <f>_xlfn.AGGREGATE(1,6,$L$3:L492)</f>
        <v>5698.8285714285712</v>
      </c>
      <c r="N492" s="2">
        <f>_xlfn.AGGREGATE(8,6,$L$3:L492)</f>
        <v>423.5223152085282</v>
      </c>
      <c r="O492" s="2">
        <f t="shared" si="230"/>
        <v>-1.1046137467354655</v>
      </c>
      <c r="P492" s="2"/>
      <c r="Q492" s="2">
        <f t="shared" si="231"/>
        <v>5066.5</v>
      </c>
      <c r="R492" s="2">
        <f>_xlfn.AGGREGATE(1,6,$Q$3:Q492)</f>
        <v>5534.465306122449</v>
      </c>
      <c r="S492" s="2">
        <f>_xlfn.AGGREGATE(8,6,$Q$3:Q492)</f>
        <v>458.63755483442293</v>
      </c>
      <c r="T492" s="2">
        <f t="shared" si="232"/>
        <v>-1.0203379579140517</v>
      </c>
      <c r="V492" s="2">
        <f t="shared" si="233"/>
        <v>-199</v>
      </c>
      <c r="W492" s="2">
        <f>_xlfn.AGGREGATE(1,6,$V$3:V492)</f>
        <v>20.561224489795919</v>
      </c>
      <c r="X492" s="2">
        <f>_xlfn.AGGREGATE(8,6,$V$3:V492)</f>
        <v>87.865988675070199</v>
      </c>
      <c r="Y492" s="2">
        <f t="shared" si="234"/>
        <v>-2.4988192564672178</v>
      </c>
      <c r="AA492" s="2">
        <f t="shared" si="235"/>
        <v>-363.5</v>
      </c>
      <c r="AB492" s="2">
        <f>_xlfn.AGGREGATE(1,6,$AA$3:AA492)</f>
        <v>-143.80204081632652</v>
      </c>
      <c r="AC492" s="2">
        <f>_xlfn.AGGREGATE(8,6,$AA$3:AA492)</f>
        <v>153.64479508613223</v>
      </c>
      <c r="AD492" s="2">
        <f t="shared" si="247"/>
        <v>-1.4299082442754556</v>
      </c>
      <c r="AF492" s="2">
        <f t="shared" si="236"/>
        <v>-164.5</v>
      </c>
      <c r="AG492" s="2">
        <f>_xlfn.AGGREGATE(1,6,$AF$3:AF492)</f>
        <v>-164.36326530612246</v>
      </c>
      <c r="AH492" s="2">
        <f>_xlfn.AGGREGATE(8,6,$AF$3:AF492)</f>
        <v>83.707219823395562</v>
      </c>
      <c r="AI492" s="2">
        <f t="shared" si="237"/>
        <v>-1.6334874598155787E-3</v>
      </c>
      <c r="AK492" s="25">
        <v>2.4518796896493229</v>
      </c>
      <c r="AL492" s="4">
        <f t="shared" si="238"/>
        <v>-2.8063071861491666</v>
      </c>
      <c r="AM492" s="4">
        <f t="shared" si="239"/>
        <v>-3.247372019243024</v>
      </c>
      <c r="AN492" s="4">
        <f t="shared" si="240"/>
        <v>3.6017995157428677</v>
      </c>
      <c r="AO492" s="2">
        <f t="shared" si="241"/>
        <v>2.4518796896493229</v>
      </c>
      <c r="AP492" s="4">
        <f t="shared" si="256"/>
        <v>2.7811992752623644</v>
      </c>
      <c r="AQ492" s="4">
        <f t="shared" si="255"/>
        <v>2.6528341422556947</v>
      </c>
      <c r="AR492" s="4">
        <f t="shared" si="242"/>
        <v>-0.12836513300666974</v>
      </c>
      <c r="AU492" s="10" t="e">
        <f t="shared" si="226"/>
        <v>#N/A</v>
      </c>
      <c r="AV492" s="10" t="e">
        <f t="shared" si="257"/>
        <v>#N/A</v>
      </c>
      <c r="AX492" s="21">
        <f t="shared" si="248"/>
        <v>2015</v>
      </c>
      <c r="AY492" s="8">
        <f t="shared" si="249"/>
        <v>2015</v>
      </c>
      <c r="AZ492" s="44">
        <f t="shared" si="243"/>
        <v>0</v>
      </c>
      <c r="BA492" s="5" t="e">
        <f t="shared" si="244"/>
        <v>#N/A</v>
      </c>
      <c r="BB492" s="5" t="e">
        <f t="shared" si="245"/>
        <v>#N/A</v>
      </c>
      <c r="BZ492">
        <v>490</v>
      </c>
      <c r="CA492" s="8">
        <v>0</v>
      </c>
      <c r="CB492" s="8">
        <f t="shared" si="250"/>
        <v>7679.5</v>
      </c>
      <c r="CC492" s="8">
        <v>0</v>
      </c>
      <c r="CD492" s="33">
        <f t="shared" si="251"/>
        <v>6102</v>
      </c>
      <c r="CE492" s="8">
        <v>0</v>
      </c>
      <c r="CF492" s="8">
        <f t="shared" si="252"/>
        <v>5547</v>
      </c>
      <c r="CG492" s="8">
        <v>0</v>
      </c>
      <c r="CH492" s="8">
        <f t="shared" si="253"/>
        <v>6045</v>
      </c>
      <c r="CI492">
        <f t="shared" si="254"/>
        <v>25373.5</v>
      </c>
      <c r="CJ492" s="34">
        <f t="shared" si="246"/>
        <v>0</v>
      </c>
    </row>
    <row r="493" spans="1:88" x14ac:dyDescent="0.25">
      <c r="A493" s="1">
        <v>41627</v>
      </c>
      <c r="B493">
        <v>7216.5</v>
      </c>
      <c r="C493">
        <v>1781</v>
      </c>
      <c r="D493" s="2">
        <v>1987.5</v>
      </c>
      <c r="E493">
        <v>2162.5</v>
      </c>
      <c r="F493" s="26">
        <v>2162.5</v>
      </c>
      <c r="G493" s="2">
        <f t="shared" si="225"/>
        <v>5435.5</v>
      </c>
      <c r="H493" s="2">
        <f>_xlfn.AGGREGATE(1,6,$G$3:G493)</f>
        <v>5677.7729124236248</v>
      </c>
      <c r="I493" s="2">
        <f>_xlfn.AGGREGATE(8,6,$G$3:G493)</f>
        <v>364.16598086395356</v>
      </c>
      <c r="J493" s="2">
        <f t="shared" si="228"/>
        <v>-0.6652815615803882</v>
      </c>
      <c r="K493" s="2"/>
      <c r="L493" s="2">
        <f t="shared" si="229"/>
        <v>5229</v>
      </c>
      <c r="M493" s="2">
        <f>_xlfn.AGGREGATE(1,6,$L$3:L493)</f>
        <v>5697.8716904276989</v>
      </c>
      <c r="N493" s="2">
        <f>_xlfn.AGGREGATE(8,6,$L$3:L493)</f>
        <v>423.62068866446532</v>
      </c>
      <c r="O493" s="2">
        <f t="shared" si="230"/>
        <v>-1.1068196218317261</v>
      </c>
      <c r="P493" s="2"/>
      <c r="Q493" s="2">
        <f t="shared" si="231"/>
        <v>5054</v>
      </c>
      <c r="R493" s="2">
        <f>_xlfn.AGGREGATE(1,6,$Q$3:Q493)</f>
        <v>5533.4867617107939</v>
      </c>
      <c r="S493" s="2">
        <f>_xlfn.AGGREGATE(8,6,$Q$3:Q493)</f>
        <v>458.68202235899577</v>
      </c>
      <c r="T493" s="2">
        <f t="shared" si="232"/>
        <v>-1.0453576515704706</v>
      </c>
      <c r="V493" s="2">
        <f t="shared" si="233"/>
        <v>-206.5</v>
      </c>
      <c r="W493" s="2">
        <f>_xlfn.AGGREGATE(1,6,$V$3:V493)</f>
        <v>20.098778004073321</v>
      </c>
      <c r="X493" s="2">
        <f>_xlfn.AGGREGATE(8,6,$V$3:V493)</f>
        <v>88.371363463400598</v>
      </c>
      <c r="Y493" s="2">
        <f t="shared" si="234"/>
        <v>-2.5641652354715592</v>
      </c>
      <c r="AA493" s="2">
        <f t="shared" si="235"/>
        <v>-381.5</v>
      </c>
      <c r="AB493" s="2">
        <f>_xlfn.AGGREGATE(1,6,$AA$3:AA493)</f>
        <v>-144.28615071283096</v>
      </c>
      <c r="AC493" s="2">
        <f>_xlfn.AGGREGATE(8,6,$AA$3:AA493)</f>
        <v>153.86189184912138</v>
      </c>
      <c r="AD493" s="2">
        <f t="shared" si="247"/>
        <v>-1.5417323057471792</v>
      </c>
      <c r="AF493" s="2">
        <f t="shared" si="236"/>
        <v>-175</v>
      </c>
      <c r="AG493" s="2">
        <f>_xlfn.AGGREGATE(1,6,$AF$3:AF493)</f>
        <v>-164.38492871690428</v>
      </c>
      <c r="AH493" s="2">
        <f>_xlfn.AGGREGATE(8,6,$AF$3:AF493)</f>
        <v>83.623309787777089</v>
      </c>
      <c r="AI493" s="2">
        <f t="shared" si="237"/>
        <v>-0.12693914304558276</v>
      </c>
      <c r="AK493" s="25">
        <v>2.7140291003632324</v>
      </c>
      <c r="AL493" s="4">
        <f t="shared" si="238"/>
        <v>-2.8174588349825846</v>
      </c>
      <c r="AM493" s="4">
        <f t="shared" si="239"/>
        <v>-3.4406159796383502</v>
      </c>
      <c r="AN493" s="4">
        <f t="shared" si="240"/>
        <v>3.5440457142577024</v>
      </c>
      <c r="AO493" s="2">
        <f t="shared" si="241"/>
        <v>2.7140291003632324</v>
      </c>
      <c r="AP493" s="4">
        <f t="shared" si="256"/>
        <v>2.7768657155914527</v>
      </c>
      <c r="AQ493" s="4">
        <f t="shared" si="255"/>
        <v>2.6604835120191366</v>
      </c>
      <c r="AR493" s="4">
        <f t="shared" si="242"/>
        <v>-0.1163822035723161</v>
      </c>
      <c r="AU493" s="10" t="e">
        <f t="shared" si="226"/>
        <v>#N/A</v>
      </c>
      <c r="AV493" s="10" t="e">
        <f t="shared" si="257"/>
        <v>#N/A</v>
      </c>
      <c r="AX493" s="21">
        <f t="shared" si="248"/>
        <v>2015</v>
      </c>
      <c r="AY493" s="8">
        <f t="shared" si="249"/>
        <v>2015</v>
      </c>
      <c r="AZ493" s="44">
        <f t="shared" si="243"/>
        <v>0</v>
      </c>
      <c r="BA493" s="5" t="e">
        <f t="shared" si="244"/>
        <v>#N/A</v>
      </c>
      <c r="BB493" s="5" t="e">
        <f t="shared" si="245"/>
        <v>#N/A</v>
      </c>
      <c r="BZ493">
        <v>491</v>
      </c>
      <c r="CA493" s="8">
        <v>0</v>
      </c>
      <c r="CB493" s="8">
        <f t="shared" si="250"/>
        <v>7679.5</v>
      </c>
      <c r="CC493" s="8">
        <v>0</v>
      </c>
      <c r="CD493" s="33">
        <f t="shared" si="251"/>
        <v>6102</v>
      </c>
      <c r="CE493" s="8">
        <v>0</v>
      </c>
      <c r="CF493" s="8">
        <f t="shared" si="252"/>
        <v>5547</v>
      </c>
      <c r="CG493" s="8">
        <v>0</v>
      </c>
      <c r="CH493" s="8">
        <f t="shared" si="253"/>
        <v>6045</v>
      </c>
      <c r="CI493">
        <f t="shared" si="254"/>
        <v>25373.5</v>
      </c>
      <c r="CJ493" s="34">
        <f t="shared" si="246"/>
        <v>0</v>
      </c>
    </row>
    <row r="494" spans="1:88" x14ac:dyDescent="0.25">
      <c r="A494" s="1">
        <v>41628</v>
      </c>
      <c r="B494">
        <v>7243</v>
      </c>
      <c r="C494">
        <v>1784</v>
      </c>
      <c r="D494" s="2">
        <v>2036</v>
      </c>
      <c r="E494">
        <v>2193</v>
      </c>
      <c r="F494" s="26">
        <v>2193</v>
      </c>
      <c r="G494" s="2">
        <f t="shared" si="225"/>
        <v>5459</v>
      </c>
      <c r="H494" s="2">
        <f>_xlfn.AGGREGATE(1,6,$G$3:G494)</f>
        <v>5677.3282520325201</v>
      </c>
      <c r="I494" s="2">
        <f>_xlfn.AGGREGATE(8,6,$G$3:G494)</f>
        <v>363.92910996214488</v>
      </c>
      <c r="J494" s="2">
        <f t="shared" si="228"/>
        <v>-0.59991972627644485</v>
      </c>
      <c r="K494" s="2"/>
      <c r="L494" s="2">
        <f t="shared" si="229"/>
        <v>5207</v>
      </c>
      <c r="M494" s="2">
        <f>_xlfn.AGGREGATE(1,6,$L$3:L494)</f>
        <v>5696.8739837398371</v>
      </c>
      <c r="N494" s="2">
        <f>_xlfn.AGGREGATE(8,6,$L$3:L494)</f>
        <v>423.76702741047291</v>
      </c>
      <c r="O494" s="2">
        <f t="shared" si="230"/>
        <v>-1.15599834827482</v>
      </c>
      <c r="P494" s="2"/>
      <c r="Q494" s="2">
        <f t="shared" si="231"/>
        <v>5050</v>
      </c>
      <c r="R494" s="2">
        <f>_xlfn.AGGREGATE(1,6,$Q$3:Q494)</f>
        <v>5532.5040650406509</v>
      </c>
      <c r="S494" s="2">
        <f>_xlfn.AGGREGATE(8,6,$Q$3:Q494)</f>
        <v>458.7327462183049</v>
      </c>
      <c r="T494" s="2">
        <f t="shared" si="232"/>
        <v>-1.0518195376683084</v>
      </c>
      <c r="V494" s="2">
        <f t="shared" si="233"/>
        <v>-252</v>
      </c>
      <c r="W494" s="2">
        <f>_xlfn.AGGREGATE(1,6,$V$3:V494)</f>
        <v>19.545731707317074</v>
      </c>
      <c r="X494" s="2">
        <f>_xlfn.AGGREGATE(8,6,$V$3:V494)</f>
        <v>89.128010628138924</v>
      </c>
      <c r="Y494" s="2">
        <f t="shared" si="234"/>
        <v>-3.0466935118776948</v>
      </c>
      <c r="AA494" s="2">
        <f t="shared" si="235"/>
        <v>-409</v>
      </c>
      <c r="AB494" s="2">
        <f>_xlfn.AGGREGATE(1,6,$AA$3:AA494)</f>
        <v>-144.82418699186991</v>
      </c>
      <c r="AC494" s="2">
        <f>_xlfn.AGGREGATE(8,6,$AA$3:AA494)</f>
        <v>154.16712069044195</v>
      </c>
      <c r="AD494" s="2">
        <f t="shared" si="247"/>
        <v>-1.7135677946439618</v>
      </c>
      <c r="AF494" s="2">
        <f t="shared" si="236"/>
        <v>-157</v>
      </c>
      <c r="AG494" s="2">
        <f>_xlfn.AGGREGATE(1,6,$AF$3:AF494)</f>
        <v>-164.369918699187</v>
      </c>
      <c r="AH494" s="2">
        <f>_xlfn.AGGREGATE(8,6,$AF$3:AF494)</f>
        <v>83.538945627645774</v>
      </c>
      <c r="AI494" s="2">
        <f t="shared" si="237"/>
        <v>8.8221351655987976E-2</v>
      </c>
      <c r="AK494" s="25">
        <v>2.6771659806562824</v>
      </c>
      <c r="AL494" s="4">
        <f t="shared" si="238"/>
        <v>-2.8077376122195732</v>
      </c>
      <c r="AM494" s="4">
        <f t="shared" si="239"/>
        <v>-4.1603415802452117</v>
      </c>
      <c r="AN494" s="4">
        <f t="shared" si="240"/>
        <v>4.290913211808502</v>
      </c>
      <c r="AO494" s="2">
        <f t="shared" si="241"/>
        <v>2.6771659806562824</v>
      </c>
      <c r="AP494" s="4">
        <f t="shared" si="256"/>
        <v>2.7704334746278936</v>
      </c>
      <c r="AQ494" s="4">
        <f t="shared" si="255"/>
        <v>2.6625688205987799</v>
      </c>
      <c r="AR494" s="4">
        <f t="shared" si="242"/>
        <v>-0.10786465402911372</v>
      </c>
      <c r="AU494" s="10" t="e">
        <f t="shared" si="226"/>
        <v>#N/A</v>
      </c>
      <c r="AV494" s="10" t="e">
        <f t="shared" si="257"/>
        <v>#N/A</v>
      </c>
      <c r="AX494" s="21">
        <f t="shared" si="248"/>
        <v>2015</v>
      </c>
      <c r="AY494" s="8">
        <f t="shared" si="249"/>
        <v>2015</v>
      </c>
      <c r="AZ494" s="44">
        <f t="shared" si="243"/>
        <v>0</v>
      </c>
      <c r="BA494" s="5" t="e">
        <f t="shared" si="244"/>
        <v>#N/A</v>
      </c>
      <c r="BB494" s="5" t="e">
        <f t="shared" si="245"/>
        <v>#N/A</v>
      </c>
      <c r="BZ494">
        <v>492</v>
      </c>
      <c r="CA494" s="8">
        <v>0</v>
      </c>
      <c r="CB494" s="8">
        <f t="shared" si="250"/>
        <v>7679.5</v>
      </c>
      <c r="CC494" s="8">
        <v>0</v>
      </c>
      <c r="CD494" s="33">
        <f t="shared" si="251"/>
        <v>6102</v>
      </c>
      <c r="CE494" s="8">
        <v>0</v>
      </c>
      <c r="CF494" s="8">
        <f t="shared" si="252"/>
        <v>5547</v>
      </c>
      <c r="CG494" s="8">
        <v>0</v>
      </c>
      <c r="CH494" s="8">
        <f t="shared" si="253"/>
        <v>6045</v>
      </c>
      <c r="CI494">
        <f t="shared" si="254"/>
        <v>25373.5</v>
      </c>
      <c r="CJ494" s="34">
        <f t="shared" si="246"/>
        <v>0</v>
      </c>
    </row>
    <row r="495" spans="1:88" x14ac:dyDescent="0.25">
      <c r="A495" s="1">
        <v>41631</v>
      </c>
      <c r="B495">
        <v>7238</v>
      </c>
      <c r="C495">
        <v>1764</v>
      </c>
      <c r="D495" s="2">
        <v>2064</v>
      </c>
      <c r="E495">
        <v>2218</v>
      </c>
      <c r="F495" s="26">
        <v>2218</v>
      </c>
      <c r="G495" s="2">
        <f t="shared" si="225"/>
        <v>5474</v>
      </c>
      <c r="H495" s="2">
        <f>_xlfn.AGGREGATE(1,6,$G$3:G495)</f>
        <v>5676.9158215010139</v>
      </c>
      <c r="I495" s="2">
        <f>_xlfn.AGGREGATE(8,6,$G$3:G495)</f>
        <v>363.67490409058848</v>
      </c>
      <c r="J495" s="2">
        <f t="shared" si="228"/>
        <v>-0.5579593731066721</v>
      </c>
      <c r="K495" s="2"/>
      <c r="L495" s="2">
        <f t="shared" si="229"/>
        <v>5174</v>
      </c>
      <c r="M495" s="2">
        <f>_xlfn.AGGREGATE(1,6,$L$3:L495)</f>
        <v>5695.8133874239347</v>
      </c>
      <c r="N495" s="2">
        <f>_xlfn.AGGREGATE(8,6,$L$3:L495)</f>
        <v>423.99017712377537</v>
      </c>
      <c r="O495" s="2">
        <f t="shared" si="230"/>
        <v>-1.23072046377056</v>
      </c>
      <c r="P495" s="2"/>
      <c r="Q495" s="2">
        <f t="shared" si="231"/>
        <v>5020</v>
      </c>
      <c r="R495" s="2">
        <f>_xlfn.AGGREGATE(1,6,$Q$3:Q495)</f>
        <v>5531.4645030425963</v>
      </c>
      <c r="S495" s="2">
        <f>_xlfn.AGGREGATE(8,6,$Q$3:Q495)</f>
        <v>458.84701610254967</v>
      </c>
      <c r="T495" s="2">
        <f t="shared" si="232"/>
        <v>-1.1146732681994536</v>
      </c>
      <c r="V495" s="2">
        <f t="shared" si="233"/>
        <v>-300</v>
      </c>
      <c r="W495" s="2">
        <f>_xlfn.AGGREGATE(1,6,$V$3:V495)</f>
        <v>18.897565922920894</v>
      </c>
      <c r="X495" s="2">
        <f>_xlfn.AGGREGATE(8,6,$V$3:V495)</f>
        <v>90.190839780335594</v>
      </c>
      <c r="Y495" s="2">
        <f t="shared" si="234"/>
        <v>-3.5358088105134868</v>
      </c>
      <c r="AA495" s="2">
        <f t="shared" si="235"/>
        <v>-454</v>
      </c>
      <c r="AB495" s="2">
        <f>_xlfn.AGGREGATE(1,6,$AA$3:AA495)</f>
        <v>-145.45131845841786</v>
      </c>
      <c r="AC495" s="2">
        <f>_xlfn.AGGREGATE(8,6,$AA$3:AA495)</f>
        <v>154.63761427206049</v>
      </c>
      <c r="AD495" s="2">
        <f t="shared" si="247"/>
        <v>-1.995301615289663</v>
      </c>
      <c r="AF495" s="2">
        <f t="shared" si="236"/>
        <v>-154</v>
      </c>
      <c r="AG495" s="2">
        <f>_xlfn.AGGREGATE(1,6,$AF$3:AF495)</f>
        <v>-164.34888438133873</v>
      </c>
      <c r="AH495" s="2">
        <f>_xlfn.AGGREGATE(8,6,$AF$3:AF495)</f>
        <v>83.455481711877255</v>
      </c>
      <c r="AI495" s="2">
        <f t="shared" si="237"/>
        <v>0.12400484868168819</v>
      </c>
      <c r="AK495" s="25">
        <v>2.9859700348074285</v>
      </c>
      <c r="AL495" s="4">
        <f t="shared" si="238"/>
        <v>-2.9033531050766856</v>
      </c>
      <c r="AM495" s="4">
        <f t="shared" si="239"/>
        <v>-4.9731510526964779</v>
      </c>
      <c r="AN495" s="4">
        <f t="shared" si="240"/>
        <v>4.8905341229657342</v>
      </c>
      <c r="AO495" s="2">
        <f t="shared" si="241"/>
        <v>2.9859700348074285</v>
      </c>
      <c r="AP495" s="4">
        <f t="shared" si="256"/>
        <v>2.7843390591556059</v>
      </c>
      <c r="AQ495" s="4">
        <f t="shared" si="255"/>
        <v>2.7029939723748613</v>
      </c>
      <c r="AR495" s="4">
        <f t="shared" si="242"/>
        <v>-8.1345086780744591E-2</v>
      </c>
      <c r="AU495" s="10" t="e">
        <f t="shared" si="226"/>
        <v>#N/A</v>
      </c>
      <c r="AV495" s="10" t="e">
        <f t="shared" si="257"/>
        <v>#N/A</v>
      </c>
      <c r="AX495" s="21">
        <f t="shared" ref="AX495:AX558" si="258">IF(ISBLANK(AW495),AY494,AY494+(AW495-$BV$6)*$BV$14)</f>
        <v>2015</v>
      </c>
      <c r="AY495" s="8">
        <f t="shared" si="249"/>
        <v>2015</v>
      </c>
      <c r="AZ495" s="44">
        <f t="shared" si="243"/>
        <v>0</v>
      </c>
      <c r="BA495" s="5" t="e">
        <f t="shared" si="244"/>
        <v>#N/A</v>
      </c>
      <c r="BB495" s="5" t="e">
        <f t="shared" si="245"/>
        <v>#N/A</v>
      </c>
      <c r="BZ495">
        <v>493</v>
      </c>
      <c r="CA495" s="8">
        <v>0</v>
      </c>
      <c r="CB495" s="8">
        <f t="shared" si="250"/>
        <v>7679.5</v>
      </c>
      <c r="CC495" s="8">
        <v>0</v>
      </c>
      <c r="CD495" s="33">
        <f t="shared" si="251"/>
        <v>6102</v>
      </c>
      <c r="CE495" s="8">
        <v>0</v>
      </c>
      <c r="CF495" s="8">
        <f t="shared" si="252"/>
        <v>5547</v>
      </c>
      <c r="CG495" s="8">
        <v>0</v>
      </c>
      <c r="CH495" s="8">
        <f t="shared" si="253"/>
        <v>6045</v>
      </c>
      <c r="CI495">
        <f t="shared" si="254"/>
        <v>25373.5</v>
      </c>
      <c r="CJ495" s="34">
        <f t="shared" si="246"/>
        <v>0</v>
      </c>
    </row>
    <row r="496" spans="1:88" x14ac:dyDescent="0.25">
      <c r="A496" s="1">
        <v>41632</v>
      </c>
      <c r="B496">
        <v>7271</v>
      </c>
      <c r="C496">
        <v>1755</v>
      </c>
      <c r="D496" s="2">
        <v>2071.5</v>
      </c>
      <c r="E496">
        <v>2245</v>
      </c>
      <c r="F496" s="26">
        <v>2245</v>
      </c>
      <c r="G496" s="2">
        <f t="shared" si="225"/>
        <v>5516</v>
      </c>
      <c r="H496" s="2">
        <f>_xlfn.AGGREGATE(1,6,$G$3:G496)</f>
        <v>5676.5900809716595</v>
      </c>
      <c r="I496" s="2">
        <f>_xlfn.AGGREGATE(8,6,$G$3:G496)</f>
        <v>363.37861097171685</v>
      </c>
      <c r="J496" s="2">
        <f t="shared" si="228"/>
        <v>-0.44193597565421611</v>
      </c>
      <c r="K496" s="2"/>
      <c r="L496" s="2">
        <f t="shared" si="229"/>
        <v>5199.5</v>
      </c>
      <c r="M496" s="2">
        <f>_xlfn.AGGREGATE(1,6,$L$3:L496)</f>
        <v>5694.8087044534414</v>
      </c>
      <c r="N496" s="2">
        <f>_xlfn.AGGREGATE(8,6,$L$3:L496)</f>
        <v>424.14784727893891</v>
      </c>
      <c r="O496" s="2">
        <f t="shared" si="230"/>
        <v>-1.1677737082270367</v>
      </c>
      <c r="P496" s="2"/>
      <c r="Q496" s="2">
        <f t="shared" si="231"/>
        <v>5026</v>
      </c>
      <c r="R496" s="2">
        <f>_xlfn.AGGREGATE(1,6,$Q$3:Q496)</f>
        <v>5530.4412955465586</v>
      </c>
      <c r="S496" s="2">
        <f>_xlfn.AGGREGATE(8,6,$Q$3:Q496)</f>
        <v>458.9450258871758</v>
      </c>
      <c r="T496" s="2">
        <f t="shared" si="232"/>
        <v>-1.099132286206687</v>
      </c>
      <c r="V496" s="2">
        <f t="shared" si="233"/>
        <v>-316.5</v>
      </c>
      <c r="W496" s="2">
        <f>_xlfn.AGGREGATE(1,6,$V$3:V496)</f>
        <v>18.218623481781375</v>
      </c>
      <c r="X496" s="2">
        <f>_xlfn.AGGREGATE(8,6,$V$3:V496)</f>
        <v>91.351934232306974</v>
      </c>
      <c r="Y496" s="2">
        <f t="shared" si="234"/>
        <v>-3.6640562271029267</v>
      </c>
      <c r="AA496" s="2">
        <f t="shared" si="235"/>
        <v>-490</v>
      </c>
      <c r="AB496" s="2">
        <f>_xlfn.AGGREGATE(1,6,$AA$3:AA496)</f>
        <v>-146.14878542510121</v>
      </c>
      <c r="AC496" s="2">
        <f>_xlfn.AGGREGATE(8,6,$AA$3:AA496)</f>
        <v>155.25530635165637</v>
      </c>
      <c r="AD496" s="2">
        <f t="shared" si="247"/>
        <v>-2.2147469394448196</v>
      </c>
      <c r="AF496" s="2">
        <f t="shared" si="236"/>
        <v>-173.5</v>
      </c>
      <c r="AG496" s="2">
        <f>_xlfn.AGGREGATE(1,6,$AF$3:AF496)</f>
        <v>-164.36740890688259</v>
      </c>
      <c r="AH496" s="2">
        <f>_xlfn.AGGREGATE(8,6,$AF$3:AF496)</f>
        <v>83.371984407080632</v>
      </c>
      <c r="AI496" s="2">
        <f t="shared" si="237"/>
        <v>-0.10954028692091199</v>
      </c>
      <c r="AK496" s="25">
        <v>3.4234195125724183</v>
      </c>
      <c r="AL496" s="4">
        <f t="shared" si="238"/>
        <v>-2.7088419700879398</v>
      </c>
      <c r="AM496" s="4">
        <f t="shared" si="239"/>
        <v>-5.4368671908935298</v>
      </c>
      <c r="AN496" s="4">
        <f t="shared" si="240"/>
        <v>4.7222896484090517</v>
      </c>
      <c r="AO496" s="2">
        <f t="shared" si="241"/>
        <v>3.4234195125724183</v>
      </c>
      <c r="AP496" s="4">
        <f t="shared" si="256"/>
        <v>2.825570056150239</v>
      </c>
      <c r="AQ496" s="4">
        <f t="shared" si="255"/>
        <v>2.7930471648995558</v>
      </c>
      <c r="AR496" s="4">
        <f t="shared" si="242"/>
        <v>-3.2522891250683195E-2</v>
      </c>
      <c r="AU496" s="10" t="e">
        <f t="shared" si="226"/>
        <v>#N/A</v>
      </c>
      <c r="AV496" s="10" t="e">
        <f t="shared" si="257"/>
        <v>#N/A</v>
      </c>
      <c r="AX496" s="21">
        <f t="shared" si="258"/>
        <v>2015</v>
      </c>
      <c r="AY496" s="8">
        <f t="shared" si="249"/>
        <v>2015</v>
      </c>
      <c r="AZ496" s="44">
        <f t="shared" si="243"/>
        <v>0</v>
      </c>
      <c r="BA496" s="5" t="e">
        <f t="shared" si="244"/>
        <v>#N/A</v>
      </c>
      <c r="BB496" s="5" t="e">
        <f t="shared" si="245"/>
        <v>#N/A</v>
      </c>
      <c r="BZ496">
        <v>494</v>
      </c>
      <c r="CA496" s="8">
        <v>0</v>
      </c>
      <c r="CB496" s="8">
        <f t="shared" si="250"/>
        <v>7679.5</v>
      </c>
      <c r="CC496" s="8">
        <v>0</v>
      </c>
      <c r="CD496" s="33">
        <f t="shared" si="251"/>
        <v>6102</v>
      </c>
      <c r="CE496" s="8">
        <v>0</v>
      </c>
      <c r="CF496" s="8">
        <f t="shared" si="252"/>
        <v>5547</v>
      </c>
      <c r="CG496" s="8">
        <v>0</v>
      </c>
      <c r="CH496" s="8">
        <f t="shared" si="253"/>
        <v>6045</v>
      </c>
      <c r="CI496">
        <f t="shared" si="254"/>
        <v>25373.5</v>
      </c>
      <c r="CJ496" s="34">
        <f t="shared" si="246"/>
        <v>0</v>
      </c>
    </row>
    <row r="497" spans="1:88" x14ac:dyDescent="0.25">
      <c r="A497" s="1">
        <v>41635</v>
      </c>
      <c r="B497">
        <v>7365</v>
      </c>
      <c r="C497">
        <v>1796.5</v>
      </c>
      <c r="D497" s="2">
        <v>2102</v>
      </c>
      <c r="E497">
        <v>2278.5</v>
      </c>
      <c r="F497" s="26">
        <v>2278.5</v>
      </c>
      <c r="G497" s="2">
        <f t="shared" si="225"/>
        <v>5568.5</v>
      </c>
      <c r="H497" s="2">
        <f>_xlfn.AGGREGATE(1,6,$G$3:G497)</f>
        <v>5676.3717171717171</v>
      </c>
      <c r="I497" s="2">
        <f>_xlfn.AGGREGATE(8,6,$G$3:G497)</f>
        <v>363.04381912397582</v>
      </c>
      <c r="J497" s="2">
        <f t="shared" si="228"/>
        <v>-0.29713139706389002</v>
      </c>
      <c r="K497" s="2"/>
      <c r="L497" s="2">
        <f t="shared" si="229"/>
        <v>5263</v>
      </c>
      <c r="M497" s="2">
        <f>_xlfn.AGGREGATE(1,6,$L$3:L497)</f>
        <v>5693.9363636363632</v>
      </c>
      <c r="N497" s="2">
        <f>_xlfn.AGGREGATE(8,6,$L$3:L497)</f>
        <v>424.16256620142076</v>
      </c>
      <c r="O497" s="2">
        <f t="shared" si="230"/>
        <v>-1.0159698143464311</v>
      </c>
      <c r="P497" s="2"/>
      <c r="Q497" s="2">
        <f t="shared" si="231"/>
        <v>5086.5</v>
      </c>
      <c r="R497" s="2">
        <f>_xlfn.AGGREGATE(1,6,$Q$3:Q497)</f>
        <v>5529.5444444444447</v>
      </c>
      <c r="S497" s="2">
        <f>_xlfn.AGGREGATE(8,6,$Q$3:Q497)</f>
        <v>458.91433345335145</v>
      </c>
      <c r="T497" s="2">
        <f t="shared" si="232"/>
        <v>-0.96541862423540992</v>
      </c>
      <c r="V497" s="2">
        <f t="shared" si="233"/>
        <v>-305.5</v>
      </c>
      <c r="W497" s="2">
        <f>_xlfn.AGGREGATE(1,6,$V$3:V497)</f>
        <v>17.564646464646465</v>
      </c>
      <c r="X497" s="2">
        <f>_xlfn.AGGREGATE(8,6,$V$3:V497)</f>
        <v>92.409922630811622</v>
      </c>
      <c r="Y497" s="2">
        <f t="shared" si="234"/>
        <v>-3.4959952055725361</v>
      </c>
      <c r="AA497" s="2">
        <f t="shared" si="235"/>
        <v>-482</v>
      </c>
      <c r="AB497" s="2">
        <f>_xlfn.AGGREGATE(1,6,$AA$3:AA497)</f>
        <v>-146.82727272727271</v>
      </c>
      <c r="AC497" s="2">
        <f>_xlfn.AGGREGATE(8,6,$AA$3:AA497)</f>
        <v>155.82979566114534</v>
      </c>
      <c r="AD497" s="2">
        <f t="shared" si="247"/>
        <v>-2.150889859353768</v>
      </c>
      <c r="AF497" s="2">
        <f t="shared" si="236"/>
        <v>-176.5</v>
      </c>
      <c r="AG497" s="2">
        <f>_xlfn.AGGREGATE(1,6,$AF$3:AF497)</f>
        <v>-164.39191919191919</v>
      </c>
      <c r="AH497" s="2">
        <f>_xlfn.AGGREGATE(8,6,$AF$3:AF497)</f>
        <v>83.289509297047516</v>
      </c>
      <c r="AI497" s="2">
        <f t="shared" si="237"/>
        <v>-0.14537341989731264</v>
      </c>
      <c r="AK497" s="25">
        <v>3.2616819034864903</v>
      </c>
      <c r="AL497" s="4">
        <f t="shared" si="238"/>
        <v>-2.278519835645731</v>
      </c>
      <c r="AM497" s="4">
        <f t="shared" si="239"/>
        <v>-5.349753667862414</v>
      </c>
      <c r="AN497" s="4">
        <f t="shared" si="240"/>
        <v>4.3665916000216543</v>
      </c>
      <c r="AO497" s="2">
        <f t="shared" si="241"/>
        <v>3.2616819034864903</v>
      </c>
      <c r="AP497" s="4">
        <f t="shared" si="256"/>
        <v>2.8537063043654811</v>
      </c>
      <c r="AQ497" s="4">
        <f t="shared" si="255"/>
        <v>2.8516265072229228</v>
      </c>
      <c r="AR497" s="4">
        <f t="shared" si="242"/>
        <v>-2.0797971425583484E-3</v>
      </c>
      <c r="AU497" s="10" t="e">
        <f t="shared" si="226"/>
        <v>#N/A</v>
      </c>
      <c r="AV497" s="10" t="e">
        <f t="shared" si="257"/>
        <v>#N/A</v>
      </c>
      <c r="AX497" s="21">
        <f t="shared" si="258"/>
        <v>2015</v>
      </c>
      <c r="AY497" s="8">
        <f t="shared" si="249"/>
        <v>2015</v>
      </c>
      <c r="AZ497" s="44">
        <f t="shared" si="243"/>
        <v>0</v>
      </c>
      <c r="BA497" s="5" t="e">
        <f t="shared" si="244"/>
        <v>#N/A</v>
      </c>
      <c r="BB497" s="5" t="e">
        <f t="shared" si="245"/>
        <v>#N/A</v>
      </c>
      <c r="BZ497">
        <v>495</v>
      </c>
      <c r="CA497" s="8">
        <v>0</v>
      </c>
      <c r="CB497" s="8">
        <f t="shared" si="250"/>
        <v>7679.5</v>
      </c>
      <c r="CC497" s="8">
        <v>0</v>
      </c>
      <c r="CD497" s="33">
        <f t="shared" si="251"/>
        <v>6102</v>
      </c>
      <c r="CE497" s="8">
        <v>0</v>
      </c>
      <c r="CF497" s="8">
        <f t="shared" si="252"/>
        <v>5547</v>
      </c>
      <c r="CG497" s="8">
        <v>0</v>
      </c>
      <c r="CH497" s="8">
        <f t="shared" si="253"/>
        <v>6045</v>
      </c>
      <c r="CI497">
        <f t="shared" si="254"/>
        <v>25373.5</v>
      </c>
      <c r="CJ497" s="34">
        <f t="shared" si="246"/>
        <v>0</v>
      </c>
    </row>
    <row r="498" spans="1:88" x14ac:dyDescent="0.25">
      <c r="A498" s="1">
        <v>41638</v>
      </c>
      <c r="B498">
        <v>7379.5</v>
      </c>
      <c r="C498">
        <v>1819.5</v>
      </c>
      <c r="D498" s="2">
        <v>2086</v>
      </c>
      <c r="E498">
        <v>2263.5</v>
      </c>
      <c r="F498" s="26">
        <v>2263.5</v>
      </c>
      <c r="G498" s="2">
        <f t="shared" si="225"/>
        <v>5560</v>
      </c>
      <c r="H498" s="2">
        <f>_xlfn.AGGREGATE(1,6,$G$3:G498)</f>
        <v>5676.1370967741932</v>
      </c>
      <c r="I498" s="2">
        <f>_xlfn.AGGREGATE(8,6,$G$3:G498)</f>
        <v>362.71522615839535</v>
      </c>
      <c r="J498" s="2">
        <f t="shared" si="228"/>
        <v>-0.32018809357475631</v>
      </c>
      <c r="K498" s="2"/>
      <c r="L498" s="2">
        <f t="shared" si="229"/>
        <v>5293.5</v>
      </c>
      <c r="M498" s="2">
        <f>_xlfn.AGGREGATE(1,6,$L$3:L498)</f>
        <v>5693.1290322580644</v>
      </c>
      <c r="N498" s="2">
        <f>_xlfn.AGGREGATE(8,6,$L$3:L498)</f>
        <v>424.11529802878772</v>
      </c>
      <c r="O498" s="2">
        <f t="shared" si="230"/>
        <v>-0.94226507300130147</v>
      </c>
      <c r="P498" s="2"/>
      <c r="Q498" s="2">
        <f t="shared" si="231"/>
        <v>5116</v>
      </c>
      <c r="R498" s="2">
        <f>_xlfn.AGGREGATE(1,6,$Q$3:Q498)</f>
        <v>5528.7106854838712</v>
      </c>
      <c r="S498" s="2">
        <f>_xlfn.AGGREGATE(8,6,$Q$3:Q498)</f>
        <v>458.82661773031049</v>
      </c>
      <c r="T498" s="2">
        <f t="shared" si="232"/>
        <v>-0.89949159341591345</v>
      </c>
      <c r="V498" s="2">
        <f t="shared" si="233"/>
        <v>-266.5</v>
      </c>
      <c r="W498" s="2">
        <f>_xlfn.AGGREGATE(1,6,$V$3:V498)</f>
        <v>16.991935483870968</v>
      </c>
      <c r="X498" s="2">
        <f>_xlfn.AGGREGATE(8,6,$V$3:V498)</f>
        <v>93.191930026480051</v>
      </c>
      <c r="Y498" s="2">
        <f t="shared" si="234"/>
        <v>-3.0420223661353303</v>
      </c>
      <c r="AA498" s="2">
        <f t="shared" si="235"/>
        <v>-444</v>
      </c>
      <c r="AB498" s="2">
        <f>_xlfn.AGGREGATE(1,6,$AA$3:AA498)</f>
        <v>-147.42641129032259</v>
      </c>
      <c r="AC498" s="2">
        <f>_xlfn.AGGREGATE(8,6,$AA$3:AA498)</f>
        <v>156.24230022326427</v>
      </c>
      <c r="AD498" s="2">
        <f t="shared" si="247"/>
        <v>-1.8981645065765489</v>
      </c>
      <c r="AF498" s="2">
        <f t="shared" si="236"/>
        <v>-177.5</v>
      </c>
      <c r="AG498" s="2">
        <f>_xlfn.AGGREGATE(1,6,$AF$3:AF498)</f>
        <v>-164.41834677419354</v>
      </c>
      <c r="AH498" s="2">
        <f>_xlfn.AGGREGATE(8,6,$AF$3:AF498)</f>
        <v>83.207583195878868</v>
      </c>
      <c r="AI498" s="2">
        <f t="shared" si="237"/>
        <v>-0.15721707954202874</v>
      </c>
      <c r="AK498" s="25">
        <v>2.9548731795344909</v>
      </c>
      <c r="AL498" s="4">
        <f t="shared" si="238"/>
        <v>-2.1619447599919712</v>
      </c>
      <c r="AM498" s="4">
        <f t="shared" si="239"/>
        <v>-4.6199987791371226</v>
      </c>
      <c r="AN498" s="4">
        <f t="shared" si="240"/>
        <v>3.827070359594603</v>
      </c>
      <c r="AO498" s="2">
        <f t="shared" si="241"/>
        <v>2.9548731795344909</v>
      </c>
      <c r="AP498" s="4">
        <f t="shared" si="256"/>
        <v>2.8602331995376753</v>
      </c>
      <c r="AQ498" s="4">
        <f t="shared" si="255"/>
        <v>2.8645323412618686</v>
      </c>
      <c r="AR498" s="4">
        <f t="shared" si="242"/>
        <v>4.2991417241933227E-3</v>
      </c>
      <c r="AU498" s="10" t="e">
        <f t="shared" si="226"/>
        <v>#N/A</v>
      </c>
      <c r="AV498" s="10" t="e">
        <f t="shared" si="257"/>
        <v>#N/A</v>
      </c>
      <c r="AX498" s="21">
        <f t="shared" si="258"/>
        <v>2015</v>
      </c>
      <c r="AY498" s="8">
        <f t="shared" si="249"/>
        <v>2015</v>
      </c>
      <c r="AZ498" s="44">
        <f t="shared" si="243"/>
        <v>0</v>
      </c>
      <c r="BA498" s="5" t="e">
        <f t="shared" si="244"/>
        <v>#N/A</v>
      </c>
      <c r="BB498" s="5" t="e">
        <f t="shared" si="245"/>
        <v>#N/A</v>
      </c>
      <c r="BZ498">
        <v>496</v>
      </c>
      <c r="CA498" s="8">
        <v>0</v>
      </c>
      <c r="CB498" s="8">
        <f t="shared" si="250"/>
        <v>7679.5</v>
      </c>
      <c r="CC498" s="8">
        <v>0</v>
      </c>
      <c r="CD498" s="33">
        <f t="shared" si="251"/>
        <v>6102</v>
      </c>
      <c r="CE498" s="8">
        <v>0</v>
      </c>
      <c r="CF498" s="8">
        <f t="shared" si="252"/>
        <v>5547</v>
      </c>
      <c r="CG498" s="8">
        <v>0</v>
      </c>
      <c r="CH498" s="8">
        <f t="shared" si="253"/>
        <v>6045</v>
      </c>
      <c r="CI498">
        <f t="shared" si="254"/>
        <v>25373.5</v>
      </c>
      <c r="CJ498" s="34">
        <f t="shared" si="246"/>
        <v>0</v>
      </c>
    </row>
    <row r="499" spans="1:88" x14ac:dyDescent="0.25">
      <c r="A499" s="1">
        <v>41639</v>
      </c>
      <c r="B499">
        <v>7370</v>
      </c>
      <c r="C499">
        <v>1810.5</v>
      </c>
      <c r="D499" s="2">
        <v>2070</v>
      </c>
      <c r="E499">
        <v>2232</v>
      </c>
      <c r="F499" s="26">
        <v>2232</v>
      </c>
      <c r="G499" s="2">
        <f t="shared" si="225"/>
        <v>5559.5</v>
      </c>
      <c r="H499" s="2">
        <f>_xlfn.AGGREGATE(1,6,$G$3:G499)</f>
        <v>5675.9024144869218</v>
      </c>
      <c r="I499" s="2">
        <f>_xlfn.AGGREGATE(8,6,$G$3:G499)</f>
        <v>362.38783081630606</v>
      </c>
      <c r="J499" s="2">
        <f t="shared" si="228"/>
        <v>-0.32120950150206895</v>
      </c>
      <c r="K499" s="2"/>
      <c r="L499" s="2">
        <f t="shared" si="229"/>
        <v>5300</v>
      </c>
      <c r="M499" s="2">
        <f>_xlfn.AGGREGATE(1,6,$L$3:L499)</f>
        <v>5692.3380281690143</v>
      </c>
      <c r="N499" s="2">
        <f>_xlfn.AGGREGATE(8,6,$L$3:L499)</f>
        <v>424.05448697078481</v>
      </c>
      <c r="O499" s="2">
        <f t="shared" si="230"/>
        <v>-0.92520664259837049</v>
      </c>
      <c r="P499" s="2"/>
      <c r="Q499" s="2">
        <f t="shared" si="231"/>
        <v>5138</v>
      </c>
      <c r="R499" s="2">
        <f>_xlfn.AGGREGATE(1,6,$Q$3:Q499)</f>
        <v>5527.9245472837019</v>
      </c>
      <c r="S499" s="2">
        <f>_xlfn.AGGREGATE(8,6,$Q$3:Q499)</f>
        <v>458.69904564748532</v>
      </c>
      <c r="T499" s="2">
        <f t="shared" si="232"/>
        <v>-0.85006618388162669</v>
      </c>
      <c r="V499" s="2">
        <f t="shared" si="233"/>
        <v>-259.5</v>
      </c>
      <c r="W499" s="2">
        <f>_xlfn.AGGREGATE(1,6,$V$3:V499)</f>
        <v>16.435613682092555</v>
      </c>
      <c r="X499" s="2">
        <f>_xlfn.AGGREGATE(8,6,$V$3:V499)</f>
        <v>93.918957097539092</v>
      </c>
      <c r="Y499" s="2">
        <f t="shared" si="234"/>
        <v>-2.9380182894867635</v>
      </c>
      <c r="AA499" s="2">
        <f t="shared" si="235"/>
        <v>-421.5</v>
      </c>
      <c r="AB499" s="2">
        <f>_xlfn.AGGREGATE(1,6,$AA$3:AA499)</f>
        <v>-147.97786720321932</v>
      </c>
      <c r="AC499" s="2">
        <f>_xlfn.AGGREGATE(8,6,$AA$3:AA499)</f>
        <v>156.56747349182123</v>
      </c>
      <c r="AD499" s="2">
        <f t="shared" si="247"/>
        <v>-1.7469920584179888</v>
      </c>
      <c r="AF499" s="2">
        <f t="shared" si="236"/>
        <v>-162</v>
      </c>
      <c r="AG499" s="2">
        <f>_xlfn.AGGREGATE(1,6,$AF$3:AF499)</f>
        <v>-164.41348088531188</v>
      </c>
      <c r="AH499" s="2">
        <f>_xlfn.AGGREGATE(8,6,$AF$3:AF499)</f>
        <v>83.12390184358739</v>
      </c>
      <c r="AI499" s="2">
        <f t="shared" si="237"/>
        <v>2.9034740090200333E-2</v>
      </c>
      <c r="AK499" s="25">
        <v>2.5680235022094151</v>
      </c>
      <c r="AL499" s="4">
        <f t="shared" si="238"/>
        <v>-2.0964823279820664</v>
      </c>
      <c r="AM499" s="4">
        <f t="shared" si="239"/>
        <v>-4.3638008464026834</v>
      </c>
      <c r="AN499" s="4">
        <f t="shared" si="240"/>
        <v>3.8922596721753346</v>
      </c>
      <c r="AO499" s="2">
        <f t="shared" si="241"/>
        <v>2.5680235022094151</v>
      </c>
      <c r="AP499" s="4">
        <f t="shared" si="256"/>
        <v>2.8413809610003682</v>
      </c>
      <c r="AQ499" s="4">
        <f t="shared" si="255"/>
        <v>2.8274687363803119</v>
      </c>
      <c r="AR499" s="4">
        <f t="shared" si="242"/>
        <v>-1.3912224620056257E-2</v>
      </c>
      <c r="AU499" s="10" t="e">
        <f t="shared" si="226"/>
        <v>#N/A</v>
      </c>
      <c r="AV499" s="10" t="e">
        <f t="shared" si="257"/>
        <v>#N/A</v>
      </c>
      <c r="AX499" s="21">
        <f t="shared" si="258"/>
        <v>2015</v>
      </c>
      <c r="AY499" s="8">
        <f t="shared" si="249"/>
        <v>2015</v>
      </c>
      <c r="AZ499" s="44">
        <f t="shared" si="243"/>
        <v>0</v>
      </c>
      <c r="BA499" s="5" t="e">
        <f t="shared" si="244"/>
        <v>#N/A</v>
      </c>
      <c r="BB499" s="5" t="e">
        <f t="shared" si="245"/>
        <v>#N/A</v>
      </c>
      <c r="BZ499">
        <v>497</v>
      </c>
      <c r="CA499" s="8">
        <v>0</v>
      </c>
      <c r="CB499" s="8">
        <f t="shared" si="250"/>
        <v>7679.5</v>
      </c>
      <c r="CC499" s="8">
        <v>0</v>
      </c>
      <c r="CD499" s="33">
        <f t="shared" si="251"/>
        <v>6102</v>
      </c>
      <c r="CE499" s="8">
        <v>0</v>
      </c>
      <c r="CF499" s="8">
        <f t="shared" si="252"/>
        <v>5547</v>
      </c>
      <c r="CG499" s="8">
        <v>0</v>
      </c>
      <c r="CH499" s="8">
        <f t="shared" si="253"/>
        <v>6045</v>
      </c>
      <c r="CI499">
        <f t="shared" si="254"/>
        <v>25373.5</v>
      </c>
      <c r="CJ499" s="34">
        <f t="shared" si="246"/>
        <v>0</v>
      </c>
    </row>
    <row r="500" spans="1:88" x14ac:dyDescent="0.25">
      <c r="A500" s="1">
        <v>41641</v>
      </c>
      <c r="B500">
        <v>7421</v>
      </c>
      <c r="C500">
        <v>1802</v>
      </c>
      <c r="D500" s="2">
        <v>2081</v>
      </c>
      <c r="E500">
        <v>2241</v>
      </c>
      <c r="F500" s="26">
        <v>2241</v>
      </c>
      <c r="G500" s="2">
        <f t="shared" si="225"/>
        <v>5619</v>
      </c>
      <c r="H500" s="2">
        <f>_xlfn.AGGREGATE(1,6,$G$3:G500)</f>
        <v>5675.788152610442</v>
      </c>
      <c r="I500" s="2">
        <f>_xlfn.AGGREGATE(8,6,$G$3:G500)</f>
        <v>362.03276639827061</v>
      </c>
      <c r="J500" s="2">
        <f t="shared" si="228"/>
        <v>-0.15685915166023845</v>
      </c>
      <c r="K500" s="2"/>
      <c r="L500" s="2">
        <f t="shared" si="229"/>
        <v>5340</v>
      </c>
      <c r="M500" s="2">
        <f>_xlfn.AGGREGATE(1,6,$L$3:L500)</f>
        <v>5691.6305220883532</v>
      </c>
      <c r="N500" s="2">
        <f>_xlfn.AGGREGATE(8,6,$L$3:L500)</f>
        <v>423.92204458090521</v>
      </c>
      <c r="O500" s="2">
        <f t="shared" si="230"/>
        <v>-0.82946977300031588</v>
      </c>
      <c r="P500" s="2"/>
      <c r="Q500" s="2">
        <f t="shared" si="231"/>
        <v>5180</v>
      </c>
      <c r="R500" s="2">
        <f>_xlfn.AGGREGATE(1,6,$Q$3:Q500)</f>
        <v>5527.2259036144578</v>
      </c>
      <c r="S500" s="2">
        <f>_xlfn.AGGREGATE(8,6,$Q$3:Q500)</f>
        <v>458.50289206264108</v>
      </c>
      <c r="T500" s="2">
        <f t="shared" si="232"/>
        <v>-0.75730362801510853</v>
      </c>
      <c r="V500" s="2">
        <f t="shared" si="233"/>
        <v>-279</v>
      </c>
      <c r="W500" s="2">
        <f>_xlfn.AGGREGATE(1,6,$V$3:V500)</f>
        <v>15.842369477911646</v>
      </c>
      <c r="X500" s="2">
        <f>_xlfn.AGGREGATE(8,6,$V$3:V500)</f>
        <v>94.752159017946823</v>
      </c>
      <c r="Y500" s="2">
        <f t="shared" si="234"/>
        <v>-3.1117219125536351</v>
      </c>
      <c r="AA500" s="2">
        <f t="shared" si="235"/>
        <v>-439</v>
      </c>
      <c r="AB500" s="2">
        <f>_xlfn.AGGREGATE(1,6,$AA$3:AA500)</f>
        <v>-148.56224899598394</v>
      </c>
      <c r="AC500" s="2">
        <f>_xlfn.AGGREGATE(8,6,$AA$3:AA500)</f>
        <v>156.95182906596168</v>
      </c>
      <c r="AD500" s="2">
        <f t="shared" si="247"/>
        <v>-1.8504897504695828</v>
      </c>
      <c r="AF500" s="2">
        <f t="shared" si="236"/>
        <v>-160</v>
      </c>
      <c r="AG500" s="2">
        <f>_xlfn.AGGREGATE(1,6,$AF$3:AF500)</f>
        <v>-164.4046184738956</v>
      </c>
      <c r="AH500" s="2">
        <f>_xlfn.AGGREGATE(8,6,$AF$3:AF500)</f>
        <v>83.040637211361144</v>
      </c>
      <c r="AI500" s="2">
        <f t="shared" si="237"/>
        <v>5.3041722966126047E-2</v>
      </c>
      <c r="AK500" s="25">
        <v>2.5547516555185652</v>
      </c>
      <c r="AL500" s="4">
        <f t="shared" si="238"/>
        <v>-1.7436325526756629</v>
      </c>
      <c r="AM500" s="4">
        <f t="shared" si="239"/>
        <v>-4.8053525113629796</v>
      </c>
      <c r="AN500" s="4">
        <f t="shared" si="240"/>
        <v>3.9942334085200768</v>
      </c>
      <c r="AO500" s="2">
        <f t="shared" si="241"/>
        <v>2.5547516555185652</v>
      </c>
      <c r="AP500" s="4">
        <f t="shared" si="256"/>
        <v>2.8228887477434781</v>
      </c>
      <c r="AQ500" s="4">
        <f t="shared" si="255"/>
        <v>2.7933791012725937</v>
      </c>
      <c r="AR500" s="4">
        <f>AQ500-AP500</f>
        <v>-2.9509646470884388E-2</v>
      </c>
      <c r="AU500" s="10" t="e">
        <f t="shared" si="226"/>
        <v>#N/A</v>
      </c>
      <c r="AV500" s="10">
        <v>2081</v>
      </c>
      <c r="AX500" s="21">
        <f t="shared" si="258"/>
        <v>2015</v>
      </c>
      <c r="AY500" s="8">
        <f t="shared" si="249"/>
        <v>2015</v>
      </c>
      <c r="AZ500" s="44">
        <f t="shared" si="243"/>
        <v>0</v>
      </c>
      <c r="BA500" s="5" t="e">
        <f t="shared" si="244"/>
        <v>#N/A</v>
      </c>
      <c r="BB500" s="5">
        <f t="shared" si="245"/>
        <v>2.5547516555185652</v>
      </c>
      <c r="BZ500">
        <v>498</v>
      </c>
      <c r="CA500" s="8">
        <v>0</v>
      </c>
      <c r="CB500" s="8">
        <f t="shared" si="250"/>
        <v>7679.5</v>
      </c>
      <c r="CC500" s="8">
        <v>0</v>
      </c>
      <c r="CD500" s="33">
        <f t="shared" si="251"/>
        <v>6102</v>
      </c>
      <c r="CE500" s="8">
        <v>0</v>
      </c>
      <c r="CF500" s="8">
        <f t="shared" si="252"/>
        <v>5547</v>
      </c>
      <c r="CG500" s="8">
        <v>0</v>
      </c>
      <c r="CH500" s="8">
        <f t="shared" si="253"/>
        <v>6045</v>
      </c>
      <c r="CI500">
        <f t="shared" si="254"/>
        <v>25373.5</v>
      </c>
      <c r="CJ500" s="34">
        <f t="shared" si="246"/>
        <v>0</v>
      </c>
    </row>
    <row r="501" spans="1:88" x14ac:dyDescent="0.25">
      <c r="A501" s="1">
        <v>41642</v>
      </c>
      <c r="B501">
        <v>7322</v>
      </c>
      <c r="C501">
        <v>1786</v>
      </c>
      <c r="D501" s="2">
        <v>2040.5</v>
      </c>
      <c r="E501">
        <v>2194.5</v>
      </c>
      <c r="F501" s="26">
        <v>2194.5</v>
      </c>
      <c r="G501" s="2">
        <f t="shared" si="225"/>
        <v>5536</v>
      </c>
      <c r="H501" s="2">
        <f>_xlfn.AGGREGATE(1,6,$G$3:G501)</f>
        <v>5675.508016032064</v>
      </c>
      <c r="I501" s="2">
        <f>_xlfn.AGGREGATE(8,6,$G$3:G501)</f>
        <v>361.72385112793069</v>
      </c>
      <c r="J501" s="2">
        <f t="shared" si="228"/>
        <v>-0.38567546927593743</v>
      </c>
      <c r="K501" s="2"/>
      <c r="L501" s="2">
        <f t="shared" si="229"/>
        <v>5281.5</v>
      </c>
      <c r="M501" s="2">
        <f>_xlfn.AGGREGATE(1,6,$L$3:L501)</f>
        <v>5690.8086172344692</v>
      </c>
      <c r="N501" s="2">
        <f>_xlfn.AGGREGATE(8,6,$L$3:L501)</f>
        <v>423.89405815719289</v>
      </c>
      <c r="O501" s="2">
        <f t="shared" si="230"/>
        <v>-0.9655917778462586</v>
      </c>
      <c r="P501" s="2"/>
      <c r="Q501" s="2">
        <f t="shared" si="231"/>
        <v>5127.5</v>
      </c>
      <c r="R501" s="2">
        <f>_xlfn.AGGREGATE(1,6,$Q$3:Q501)</f>
        <v>5526.4248496993987</v>
      </c>
      <c r="S501" s="2">
        <f>_xlfn.AGGREGATE(8,6,$Q$3:Q501)</f>
        <v>458.39193923283028</v>
      </c>
      <c r="T501" s="2">
        <f t="shared" si="232"/>
        <v>-0.87027021104918123</v>
      </c>
      <c r="V501" s="2">
        <f t="shared" si="233"/>
        <v>-254.5</v>
      </c>
      <c r="W501" s="2">
        <f>_xlfn.AGGREGATE(1,6,$V$3:V501)</f>
        <v>15.30060120240481</v>
      </c>
      <c r="X501" s="2">
        <f>_xlfn.AGGREGATE(8,6,$V$3:V501)</f>
        <v>95.426144833976338</v>
      </c>
      <c r="Y501" s="2">
        <f t="shared" si="234"/>
        <v>-2.8273237032870546</v>
      </c>
      <c r="AA501" s="2">
        <f t="shared" si="235"/>
        <v>-408.5</v>
      </c>
      <c r="AB501" s="2">
        <f>_xlfn.AGGREGATE(1,6,$AA$3:AA501)</f>
        <v>-149.08316633266534</v>
      </c>
      <c r="AC501" s="2">
        <f>_xlfn.AGGREGATE(8,6,$AA$3:AA501)</f>
        <v>157.22482274427384</v>
      </c>
      <c r="AD501" s="2">
        <f t="shared" si="247"/>
        <v>-1.6499737709310454</v>
      </c>
      <c r="AF501" s="2">
        <f t="shared" si="236"/>
        <v>-154</v>
      </c>
      <c r="AG501" s="2">
        <f>_xlfn.AGGREGATE(1,6,$AF$3:AF501)</f>
        <v>-164.38376753507015</v>
      </c>
      <c r="AH501" s="2">
        <f>_xlfn.AGGREGATE(8,6,$AF$3:AF501)</f>
        <v>82.958693375964899</v>
      </c>
      <c r="AI501" s="2">
        <f t="shared" si="237"/>
        <v>0.12516792529519966</v>
      </c>
      <c r="AK501" s="25">
        <v>2.3950760566850269</v>
      </c>
      <c r="AL501" s="4">
        <f t="shared" si="238"/>
        <v>-2.2215374581713774</v>
      </c>
      <c r="AM501" s="4">
        <f t="shared" si="239"/>
        <v>-4.0916220049421623</v>
      </c>
      <c r="AN501" s="4">
        <f t="shared" si="240"/>
        <v>3.9180834064285133</v>
      </c>
      <c r="AO501" s="2">
        <f t="shared" si="241"/>
        <v>2.3950760566850269</v>
      </c>
      <c r="AP501" s="4">
        <f t="shared" si="256"/>
        <v>2.7952879289655139</v>
      </c>
      <c r="AQ501" s="4">
        <f t="shared" si="255"/>
        <v>2.7435912206991482</v>
      </c>
      <c r="AR501" s="4">
        <f t="shared" si="242"/>
        <v>-5.1696708266365743E-2</v>
      </c>
      <c r="AU501" s="10" t="e">
        <f t="shared" si="226"/>
        <v>#N/A</v>
      </c>
      <c r="AV501" s="10" t="e">
        <f t="shared" si="257"/>
        <v>#N/A</v>
      </c>
      <c r="AX501" s="21">
        <f>IF(ISBLANK(AW501),AY500,AY500+(AW501-$BV$6)*$BV$14)</f>
        <v>2015</v>
      </c>
      <c r="AY501" s="8">
        <f t="shared" si="249"/>
        <v>2015</v>
      </c>
      <c r="AZ501" s="44">
        <f t="shared" si="243"/>
        <v>0</v>
      </c>
      <c r="BA501" s="5" t="e">
        <f t="shared" si="244"/>
        <v>#N/A</v>
      </c>
      <c r="BB501" s="5" t="e">
        <f t="shared" si="245"/>
        <v>#N/A</v>
      </c>
      <c r="BZ501">
        <v>499</v>
      </c>
      <c r="CA501" s="8">
        <v>0</v>
      </c>
      <c r="CB501" s="8">
        <f t="shared" si="250"/>
        <v>7679.5</v>
      </c>
      <c r="CC501" s="8">
        <v>-206.4</v>
      </c>
      <c r="CD501" s="33">
        <f t="shared" si="251"/>
        <v>5482.8</v>
      </c>
      <c r="CE501" s="8">
        <v>76.099999999999994</v>
      </c>
      <c r="CF501" s="8">
        <f t="shared" si="252"/>
        <v>5775.3</v>
      </c>
      <c r="CG501" s="8">
        <v>0</v>
      </c>
      <c r="CH501" s="8">
        <f t="shared" si="253"/>
        <v>6045</v>
      </c>
      <c r="CI501">
        <f t="shared" si="254"/>
        <v>24982.6</v>
      </c>
      <c r="CJ501" s="34">
        <f t="shared" si="246"/>
        <v>-1.5405836798234436E-2</v>
      </c>
    </row>
    <row r="502" spans="1:88" x14ac:dyDescent="0.25">
      <c r="A502" s="1">
        <v>41645</v>
      </c>
      <c r="B502">
        <v>7290</v>
      </c>
      <c r="C502">
        <v>1761</v>
      </c>
      <c r="D502" s="2">
        <v>2016</v>
      </c>
      <c r="E502">
        <v>2162</v>
      </c>
      <c r="F502" s="26">
        <v>2162</v>
      </c>
      <c r="G502" s="2">
        <f t="shared" si="225"/>
        <v>5529</v>
      </c>
      <c r="H502" s="2">
        <f>_xlfn.AGGREGATE(1,6,$G$3:G502)</f>
        <v>5675.2150000000001</v>
      </c>
      <c r="I502" s="2">
        <f>_xlfn.AGGREGATE(8,6,$G$3:G502)</f>
        <v>361.4212217413359</v>
      </c>
      <c r="J502" s="2">
        <f t="shared" si="228"/>
        <v>-0.40455565751101402</v>
      </c>
      <c r="K502" s="2"/>
      <c r="L502" s="2">
        <f t="shared" si="229"/>
        <v>5274</v>
      </c>
      <c r="M502" s="2">
        <f>_xlfn.AGGREGATE(1,6,$L$3:L502)</f>
        <v>5689.9750000000004</v>
      </c>
      <c r="N502" s="2">
        <f>_xlfn.AGGREGATE(8,6,$L$3:L502)</f>
        <v>423.87918576523646</v>
      </c>
      <c r="O502" s="2">
        <f t="shared" si="230"/>
        <v>-0.98135273910426501</v>
      </c>
      <c r="P502" s="2"/>
      <c r="Q502" s="2">
        <f t="shared" si="231"/>
        <v>5128</v>
      </c>
      <c r="R502" s="2">
        <f>_xlfn.AGGREGATE(1,6,$Q$3:Q502)</f>
        <v>5525.6279999999997</v>
      </c>
      <c r="S502" s="2">
        <f>_xlfn.AGGREGATE(8,6,$Q$3:Q502)</f>
        <v>458.27914349880683</v>
      </c>
      <c r="T502" s="2">
        <f t="shared" si="232"/>
        <v>-0.86765458485464542</v>
      </c>
      <c r="V502" s="2">
        <f t="shared" si="233"/>
        <v>-255</v>
      </c>
      <c r="W502" s="2">
        <f>_xlfn.AGGREGATE(1,6,$V$3:V502)</f>
        <v>14.76</v>
      </c>
      <c r="X502" s="2">
        <f>_xlfn.AGGREGATE(8,6,$V$3:V502)</f>
        <v>96.092504390300903</v>
      </c>
      <c r="Y502" s="2">
        <f t="shared" si="234"/>
        <v>-2.8072949259841353</v>
      </c>
      <c r="AA502" s="2">
        <f t="shared" si="235"/>
        <v>-401</v>
      </c>
      <c r="AB502" s="2">
        <f>_xlfn.AGGREGATE(1,6,$AA$3:AA502)</f>
        <v>-149.58699999999999</v>
      </c>
      <c r="AC502" s="2">
        <f>_xlfn.AGGREGATE(8,6,$AA$3:AA502)</f>
        <v>157.47023823884945</v>
      </c>
      <c r="AD502" s="2">
        <f t="shared" si="247"/>
        <v>-1.5965747103186509</v>
      </c>
      <c r="AF502" s="2">
        <f t="shared" si="236"/>
        <v>-146</v>
      </c>
      <c r="AG502" s="2">
        <f>_xlfn.AGGREGATE(1,6,$AF$3:AF502)</f>
        <v>-164.34700000000001</v>
      </c>
      <c r="AH502" s="2">
        <f>_xlfn.AGGREGATE(8,6,$AF$3:AF502)</f>
        <v>82.879762855597022</v>
      </c>
      <c r="AI502" s="2">
        <f t="shared" si="237"/>
        <v>0.22136887664563343</v>
      </c>
      <c r="AK502" s="25">
        <v>2.242860418527663</v>
      </c>
      <c r="AL502" s="4">
        <f t="shared" si="238"/>
        <v>-2.2535629814699245</v>
      </c>
      <c r="AM502" s="4">
        <f t="shared" si="239"/>
        <v>-3.9993139787917724</v>
      </c>
      <c r="AN502" s="4">
        <f t="shared" si="240"/>
        <v>4.0100165417340339</v>
      </c>
      <c r="AO502" s="2">
        <f t="shared" si="241"/>
        <v>2.242860418527663</v>
      </c>
      <c r="AP502" s="4">
        <f t="shared" si="256"/>
        <v>2.7596474444211365</v>
      </c>
      <c r="AQ502" s="4">
        <f t="shared" si="255"/>
        <v>2.6809998704277125</v>
      </c>
      <c r="AR502" s="4">
        <f t="shared" si="242"/>
        <v>-7.8647573993424036E-2</v>
      </c>
      <c r="AU502" s="10" t="e">
        <f t="shared" si="226"/>
        <v>#N/A</v>
      </c>
      <c r="AV502" s="10" t="e">
        <f t="shared" si="257"/>
        <v>#N/A</v>
      </c>
      <c r="AX502" s="21">
        <f t="shared" si="258"/>
        <v>2015</v>
      </c>
      <c r="AY502" s="8">
        <f t="shared" si="249"/>
        <v>2015</v>
      </c>
      <c r="AZ502" s="44">
        <f t="shared" si="243"/>
        <v>0</v>
      </c>
      <c r="BA502" s="5" t="e">
        <f t="shared" si="244"/>
        <v>#N/A</v>
      </c>
      <c r="BB502" s="5" t="e">
        <f t="shared" si="245"/>
        <v>#N/A</v>
      </c>
      <c r="BZ502">
        <v>500</v>
      </c>
      <c r="CA502" s="8">
        <v>0</v>
      </c>
      <c r="CB502" s="8">
        <f t="shared" si="250"/>
        <v>7679.5</v>
      </c>
      <c r="CC502" s="8">
        <v>-331.4</v>
      </c>
      <c r="CD502" s="33">
        <f t="shared" si="251"/>
        <v>5107.8</v>
      </c>
      <c r="CE502" s="8">
        <v>198.6</v>
      </c>
      <c r="CF502" s="8">
        <f t="shared" si="252"/>
        <v>6142.8</v>
      </c>
      <c r="CG502" s="8">
        <v>0</v>
      </c>
      <c r="CH502" s="8">
        <f t="shared" si="253"/>
        <v>6045</v>
      </c>
      <c r="CI502">
        <f t="shared" si="254"/>
        <v>24975.1</v>
      </c>
      <c r="CJ502" s="34">
        <f t="shared" si="246"/>
        <v>-1.5701420773641849E-2</v>
      </c>
    </row>
    <row r="503" spans="1:88" x14ac:dyDescent="0.25">
      <c r="A503" s="1">
        <v>41646</v>
      </c>
      <c r="B503">
        <v>7334</v>
      </c>
      <c r="C503">
        <v>1780</v>
      </c>
      <c r="D503" s="2">
        <v>2040</v>
      </c>
      <c r="E503">
        <v>2180.5</v>
      </c>
      <c r="F503" s="26">
        <v>2180.5</v>
      </c>
      <c r="G503" s="2">
        <f t="shared" si="225"/>
        <v>5554</v>
      </c>
      <c r="H503" s="2">
        <f>_xlfn.AGGREGATE(1,6,$G$3:G503)</f>
        <v>5674.9730538922158</v>
      </c>
      <c r="I503" s="2">
        <f>_xlfn.AGGREGATE(8,6,$G$3:G503)</f>
        <v>361.10087142482433</v>
      </c>
      <c r="J503" s="2">
        <f t="shared" si="228"/>
        <v>-0.33501180269901554</v>
      </c>
      <c r="K503" s="2"/>
      <c r="L503" s="2">
        <f t="shared" si="229"/>
        <v>5294</v>
      </c>
      <c r="M503" s="2">
        <f>_xlfn.AGGREGATE(1,6,$L$3:L503)</f>
        <v>5689.1846307385231</v>
      </c>
      <c r="N503" s="2">
        <f>_xlfn.AGGREGATE(8,6,$L$3:L503)</f>
        <v>423.82458168590324</v>
      </c>
      <c r="O503" s="2">
        <f t="shared" si="230"/>
        <v>-0.93242498858028666</v>
      </c>
      <c r="P503" s="2"/>
      <c r="Q503" s="2">
        <f t="shared" si="231"/>
        <v>5153.5</v>
      </c>
      <c r="R503" s="2">
        <f>_xlfn.AGGREGATE(1,6,$Q$3:Q503)</f>
        <v>5524.8852295409179</v>
      </c>
      <c r="S503" s="2">
        <f>_xlfn.AGGREGATE(8,6,$Q$3:Q503)</f>
        <v>458.12271958395525</v>
      </c>
      <c r="T503" s="2">
        <f t="shared" si="232"/>
        <v>-0.81066756496641745</v>
      </c>
      <c r="V503" s="2">
        <f t="shared" si="233"/>
        <v>-260</v>
      </c>
      <c r="W503" s="2">
        <f>_xlfn.AGGREGATE(1,6,$V$3:V503)</f>
        <v>14.211576846307386</v>
      </c>
      <c r="X503" s="2">
        <f>_xlfn.AGGREGATE(8,6,$V$3:V503)</f>
        <v>96.776664027584488</v>
      </c>
      <c r="Y503" s="2">
        <f t="shared" si="234"/>
        <v>-2.8334472943616675</v>
      </c>
      <c r="AA503" s="2">
        <f t="shared" si="235"/>
        <v>-400.5</v>
      </c>
      <c r="AB503" s="2">
        <f>_xlfn.AGGREGATE(1,6,$AA$3:AA503)</f>
        <v>-150.0878243512974</v>
      </c>
      <c r="AC503" s="2">
        <f>_xlfn.AGGREGATE(8,6,$AA$3:AA503)</f>
        <v>157.71110830911343</v>
      </c>
      <c r="AD503" s="2">
        <f t="shared" si="247"/>
        <v>-1.5877903486537885</v>
      </c>
      <c r="AF503" s="2">
        <f t="shared" si="236"/>
        <v>-140.5</v>
      </c>
      <c r="AG503" s="2">
        <f>_xlfn.AGGREGATE(1,6,$AF$3:AF503)</f>
        <v>-164.29940119760479</v>
      </c>
      <c r="AH503" s="2">
        <f>_xlfn.AGGREGATE(8,6,$AF$3:AF503)</f>
        <v>82.803847888792816</v>
      </c>
      <c r="AI503" s="2">
        <f t="shared" si="237"/>
        <v>0.28741902465170283</v>
      </c>
      <c r="AK503" s="25">
        <v>2.111038888968503</v>
      </c>
      <c r="AL503" s="4">
        <f t="shared" si="238"/>
        <v>-2.0781043562457198</v>
      </c>
      <c r="AM503" s="4">
        <f t="shared" si="239"/>
        <v>-4.0862258403164411</v>
      </c>
      <c r="AN503" s="4">
        <f t="shared" si="240"/>
        <v>4.053291307593657</v>
      </c>
      <c r="AO503" s="2">
        <f t="shared" si="241"/>
        <v>2.111038888968503</v>
      </c>
      <c r="AP503" s="4">
        <f t="shared" si="256"/>
        <v>2.7178017311661278</v>
      </c>
      <c r="AQ503" s="4">
        <f t="shared" si="255"/>
        <v>2.6097547477453116</v>
      </c>
      <c r="AR503" s="4">
        <f t="shared" si="242"/>
        <v>-0.1080469834208162</v>
      </c>
      <c r="AS503" s="10">
        <v>1</v>
      </c>
      <c r="AU503" s="10">
        <v>2175.4363202804207</v>
      </c>
      <c r="AV503" s="10" t="e">
        <f t="shared" si="257"/>
        <v>#N/A</v>
      </c>
      <c r="AX503" s="21">
        <f t="shared" si="258"/>
        <v>2015</v>
      </c>
      <c r="AY503" s="8">
        <f t="shared" si="249"/>
        <v>2015</v>
      </c>
      <c r="AZ503" s="44">
        <f t="shared" si="243"/>
        <v>0</v>
      </c>
      <c r="BA503" s="5">
        <f t="shared" si="244"/>
        <v>2.111038888968503</v>
      </c>
      <c r="BB503" s="5" t="e">
        <f t="shared" si="245"/>
        <v>#N/A</v>
      </c>
      <c r="BZ503">
        <v>501</v>
      </c>
      <c r="CA503" s="8">
        <v>0</v>
      </c>
      <c r="CB503" s="8">
        <f t="shared" si="250"/>
        <v>7679.5</v>
      </c>
      <c r="CC503" s="8">
        <v>-236.4</v>
      </c>
      <c r="CD503" s="33">
        <f t="shared" si="251"/>
        <v>5392.8</v>
      </c>
      <c r="CE503" s="8">
        <v>78.599999999999994</v>
      </c>
      <c r="CF503" s="8">
        <f t="shared" si="252"/>
        <v>5782.8</v>
      </c>
      <c r="CG503" s="8">
        <v>0</v>
      </c>
      <c r="CH503" s="8">
        <f t="shared" si="253"/>
        <v>6045</v>
      </c>
      <c r="CI503">
        <f t="shared" si="254"/>
        <v>24900.1</v>
      </c>
      <c r="CJ503" s="34">
        <f t="shared" si="246"/>
        <v>-1.865726052771598E-2</v>
      </c>
    </row>
    <row r="504" spans="1:88" x14ac:dyDescent="0.25">
      <c r="A504" s="1">
        <v>41647</v>
      </c>
      <c r="B504">
        <v>7355</v>
      </c>
      <c r="C504">
        <v>1782</v>
      </c>
      <c r="D504" s="2">
        <v>2048</v>
      </c>
      <c r="E504">
        <v>2155.5</v>
      </c>
      <c r="F504" s="26">
        <v>2155.5</v>
      </c>
      <c r="G504" s="2">
        <f t="shared" si="225"/>
        <v>5573</v>
      </c>
      <c r="H504" s="2">
        <f>_xlfn.AGGREGATE(1,6,$G$3:G504)</f>
        <v>5674.7699203187249</v>
      </c>
      <c r="I504" s="2">
        <f>_xlfn.AGGREGATE(8,6,$G$3:G504)</f>
        <v>360.76968213446651</v>
      </c>
      <c r="J504" s="2">
        <f t="shared" si="228"/>
        <v>-0.28209111064048076</v>
      </c>
      <c r="K504" s="2"/>
      <c r="L504" s="2">
        <f t="shared" si="229"/>
        <v>5307</v>
      </c>
      <c r="M504" s="2">
        <f>_xlfn.AGGREGATE(1,6,$L$3:L504)</f>
        <v>5688.4233067729083</v>
      </c>
      <c r="N504" s="2">
        <f>_xlfn.AGGREGATE(8,6,$L$3:L504)</f>
        <v>423.74501706412434</v>
      </c>
      <c r="O504" s="2">
        <f t="shared" si="230"/>
        <v>-0.90012458297577669</v>
      </c>
      <c r="P504" s="2"/>
      <c r="Q504" s="2">
        <f t="shared" si="231"/>
        <v>5199.5</v>
      </c>
      <c r="R504" s="2">
        <f>_xlfn.AGGREGATE(1,6,$Q$3:Q504)</f>
        <v>5524.2370517928284</v>
      </c>
      <c r="S504" s="2">
        <f>_xlfn.AGGREGATE(8,6,$Q$3:Q504)</f>
        <v>457.89609410834095</v>
      </c>
      <c r="T504" s="2">
        <f t="shared" si="232"/>
        <v>-0.70919375808432583</v>
      </c>
      <c r="V504" s="2">
        <f t="shared" si="233"/>
        <v>-266</v>
      </c>
      <c r="W504" s="2">
        <f>_xlfn.AGGREGATE(1,6,$V$3:V504)</f>
        <v>13.653386454183266</v>
      </c>
      <c r="X504" s="2">
        <f>_xlfn.AGGREGATE(8,6,$V$3:V504)</f>
        <v>97.484181873899729</v>
      </c>
      <c r="Y504" s="2">
        <f t="shared" si="234"/>
        <v>-2.8687052717529884</v>
      </c>
      <c r="AA504" s="2">
        <f t="shared" si="235"/>
        <v>-373.5</v>
      </c>
      <c r="AB504" s="2">
        <f>_xlfn.AGGREGATE(1,6,$AA$3:AA504)</f>
        <v>-150.53286852589642</v>
      </c>
      <c r="AC504" s="2">
        <f>_xlfn.AGGREGATE(8,6,$AA$3:AA504)</f>
        <v>157.86854186094658</v>
      </c>
      <c r="AD504" s="2">
        <f t="shared" si="247"/>
        <v>-1.412359478625558</v>
      </c>
      <c r="AF504" s="2">
        <f t="shared" si="236"/>
        <v>-107.5</v>
      </c>
      <c r="AG504" s="2">
        <f>_xlfn.AGGREGATE(1,6,$AF$3:AF504)</f>
        <v>-164.18625498007967</v>
      </c>
      <c r="AH504" s="2">
        <f>_xlfn.AGGREGATE(8,6,$AF$3:AF504)</f>
        <v>82.760091465399427</v>
      </c>
      <c r="AI504" s="2">
        <f t="shared" si="237"/>
        <v>0.68494674155573176</v>
      </c>
      <c r="AK504" s="25">
        <v>1.436606495154152</v>
      </c>
      <c r="AL504" s="4">
        <f t="shared" si="238"/>
        <v>-1.8914094517005835</v>
      </c>
      <c r="AM504" s="4">
        <f t="shared" si="239"/>
        <v>-3.9989736397380655</v>
      </c>
      <c r="AN504" s="4">
        <f t="shared" si="240"/>
        <v>4.4537765962844968</v>
      </c>
      <c r="AO504" s="2">
        <f t="shared" si="241"/>
        <v>1.436606495154152</v>
      </c>
      <c r="AP504" s="4">
        <f t="shared" si="256"/>
        <v>2.6351439740040647</v>
      </c>
      <c r="AQ504" s="4">
        <f t="shared" si="255"/>
        <v>2.4631112161714164</v>
      </c>
      <c r="AR504" s="4">
        <f t="shared" si="242"/>
        <v>-0.17203275783264838</v>
      </c>
      <c r="AS504" s="10">
        <v>1</v>
      </c>
      <c r="AU504" s="10">
        <f t="shared" si="226"/>
        <v>2155.5</v>
      </c>
      <c r="AV504" s="10" t="e">
        <f t="shared" si="257"/>
        <v>#N/A</v>
      </c>
      <c r="AW504" s="12">
        <v>-25</v>
      </c>
      <c r="AX504" s="21">
        <f t="shared" si="258"/>
        <v>1965</v>
      </c>
      <c r="AY504" s="8">
        <f t="shared" si="249"/>
        <v>2015</v>
      </c>
      <c r="AZ504" s="44">
        <f t="shared" si="243"/>
        <v>-2.4813895781637719E-2</v>
      </c>
      <c r="BA504" s="5">
        <f t="shared" si="244"/>
        <v>1.436606495154152</v>
      </c>
      <c r="BB504" s="5" t="e">
        <f t="shared" si="245"/>
        <v>#N/A</v>
      </c>
      <c r="BZ504">
        <v>502</v>
      </c>
      <c r="CA504" s="8">
        <v>0</v>
      </c>
      <c r="CB504" s="8">
        <f t="shared" si="250"/>
        <v>7679.5</v>
      </c>
      <c r="CC504" s="8">
        <v>-226.4</v>
      </c>
      <c r="CD504" s="33">
        <f t="shared" si="251"/>
        <v>5422.8</v>
      </c>
      <c r="CE504" s="8">
        <v>38.599999999999994</v>
      </c>
      <c r="CF504" s="8">
        <f t="shared" si="252"/>
        <v>5662.8</v>
      </c>
      <c r="CG504" s="8">
        <v>0</v>
      </c>
      <c r="CH504" s="8">
        <f t="shared" si="253"/>
        <v>6045</v>
      </c>
      <c r="CI504">
        <f t="shared" si="254"/>
        <v>24810.1</v>
      </c>
      <c r="CJ504" s="34">
        <f t="shared" si="246"/>
        <v>-2.2204268232604941E-2</v>
      </c>
    </row>
    <row r="505" spans="1:88" x14ac:dyDescent="0.25">
      <c r="A505" s="1">
        <v>41648</v>
      </c>
      <c r="B505">
        <v>7263</v>
      </c>
      <c r="C505">
        <v>1757</v>
      </c>
      <c r="D505" s="2">
        <v>2017.5</v>
      </c>
      <c r="E505">
        <v>2118</v>
      </c>
      <c r="F505" s="26">
        <v>2118</v>
      </c>
      <c r="G505" s="2">
        <f t="shared" si="225"/>
        <v>5506</v>
      </c>
      <c r="H505" s="2">
        <f>_xlfn.AGGREGATE(1,6,$G$3:G505)</f>
        <v>5674.4343936381711</v>
      </c>
      <c r="I505" s="2">
        <f>_xlfn.AGGREGATE(8,6,$G$3:G505)</f>
        <v>360.4892797230022</v>
      </c>
      <c r="J505" s="2">
        <f t="shared" si="228"/>
        <v>-0.46723828727332761</v>
      </c>
      <c r="K505" s="2"/>
      <c r="L505" s="2">
        <f t="shared" si="229"/>
        <v>5245.5</v>
      </c>
      <c r="M505" s="2">
        <f>_xlfn.AGGREGATE(1,6,$L$3:L505)</f>
        <v>5687.5427435387674</v>
      </c>
      <c r="N505" s="2">
        <f>_xlfn.AGGREGATE(8,6,$L$3:L505)</f>
        <v>423.78309105302105</v>
      </c>
      <c r="O505" s="2">
        <f t="shared" si="230"/>
        <v>-1.043087260608663</v>
      </c>
      <c r="P505" s="2"/>
      <c r="Q505" s="2">
        <f t="shared" si="231"/>
        <v>5145</v>
      </c>
      <c r="R505" s="2">
        <f>_xlfn.AGGREGATE(1,6,$Q$3:Q505)</f>
        <v>5523.4831013916501</v>
      </c>
      <c r="S505" s="2">
        <f>_xlfn.AGGREGATE(8,6,$Q$3:Q505)</f>
        <v>457.75250282186937</v>
      </c>
      <c r="T505" s="2">
        <f t="shared" si="232"/>
        <v>-0.8268291250368841</v>
      </c>
      <c r="V505" s="2">
        <f t="shared" si="233"/>
        <v>-260.5</v>
      </c>
      <c r="W505" s="2">
        <f>_xlfn.AGGREGATE(1,6,$V$3:V505)</f>
        <v>13.108349900596421</v>
      </c>
      <c r="X505" s="2">
        <f>_xlfn.AGGREGATE(8,6,$V$3:V505)</f>
        <v>98.149881783404396</v>
      </c>
      <c r="Y505" s="2">
        <f t="shared" si="234"/>
        <v>-2.7876584762923198</v>
      </c>
      <c r="AA505" s="2">
        <f t="shared" si="235"/>
        <v>-361</v>
      </c>
      <c r="AB505" s="2">
        <f>_xlfn.AGGREGATE(1,6,$AA$3:AA505)</f>
        <v>-150.95129224652086</v>
      </c>
      <c r="AC505" s="2">
        <f>_xlfn.AGGREGATE(8,6,$AA$3:AA505)</f>
        <v>157.98993070476203</v>
      </c>
      <c r="AD505" s="2">
        <f t="shared" si="247"/>
        <v>-1.3295069300713858</v>
      </c>
      <c r="AF505" s="2">
        <f t="shared" si="236"/>
        <v>-100.5</v>
      </c>
      <c r="AG505" s="2">
        <f>_xlfn.AGGREGATE(1,6,$AF$3:AF505)</f>
        <v>-164.0596421471173</v>
      </c>
      <c r="AH505" s="2">
        <f>_xlfn.AGGREGATE(8,6,$AF$3:AF505)</f>
        <v>82.726437375401431</v>
      </c>
      <c r="AI505" s="2">
        <f t="shared" si="237"/>
        <v>0.76831112475800456</v>
      </c>
      <c r="AK505" s="25">
        <v>1.3880249303502654</v>
      </c>
      <c r="AL505" s="4">
        <f t="shared" si="238"/>
        <v>-2.3371546729188748</v>
      </c>
      <c r="AM505" s="4">
        <f t="shared" si="239"/>
        <v>-3.6499271190903775</v>
      </c>
      <c r="AN505" s="4">
        <f t="shared" si="240"/>
        <v>4.5990568616589869</v>
      </c>
      <c r="AO505" s="2">
        <f t="shared" si="241"/>
        <v>1.3880249303502654</v>
      </c>
      <c r="AP505" s="4">
        <f t="shared" si="256"/>
        <v>2.55468468086511</v>
      </c>
      <c r="AQ505" s="4">
        <f t="shared" si="255"/>
        <v>2.3287254304437726</v>
      </c>
      <c r="AR505" s="4">
        <f t="shared" si="242"/>
        <v>-0.22595925042133747</v>
      </c>
      <c r="AS505" s="10">
        <v>1</v>
      </c>
      <c r="AU505" s="10">
        <f t="shared" si="226"/>
        <v>2118</v>
      </c>
      <c r="AV505" s="10" t="e">
        <f t="shared" si="257"/>
        <v>#N/A</v>
      </c>
      <c r="AW505" s="12">
        <v>-62.5</v>
      </c>
      <c r="AX505" s="21">
        <f t="shared" si="258"/>
        <v>1927.5</v>
      </c>
      <c r="AY505" s="8">
        <f t="shared" si="249"/>
        <v>2015</v>
      </c>
      <c r="AZ505" s="44">
        <f t="shared" si="243"/>
        <v>-4.3424317617866005E-2</v>
      </c>
      <c r="BA505" s="5">
        <f t="shared" si="244"/>
        <v>1.3880249303502654</v>
      </c>
      <c r="BB505" s="5" t="e">
        <f t="shared" si="245"/>
        <v>#N/A</v>
      </c>
      <c r="BZ505">
        <v>503</v>
      </c>
      <c r="CA505" s="8">
        <v>0</v>
      </c>
      <c r="CB505" s="8">
        <f t="shared" si="250"/>
        <v>7679.5</v>
      </c>
      <c r="CC505" s="8">
        <v>-351.4</v>
      </c>
      <c r="CD505" s="33">
        <f t="shared" si="251"/>
        <v>5047.8</v>
      </c>
      <c r="CE505" s="8">
        <v>191.1</v>
      </c>
      <c r="CF505" s="8">
        <f t="shared" si="252"/>
        <v>6120.3</v>
      </c>
      <c r="CG505" s="8">
        <v>0</v>
      </c>
      <c r="CH505" s="8">
        <f t="shared" si="253"/>
        <v>6045</v>
      </c>
      <c r="CI505">
        <f t="shared" si="254"/>
        <v>24892.6</v>
      </c>
      <c r="CJ505" s="34">
        <f t="shared" si="246"/>
        <v>-1.8952844503123394E-2</v>
      </c>
    </row>
    <row r="506" spans="1:88" x14ac:dyDescent="0.25">
      <c r="A506" s="1">
        <v>41649</v>
      </c>
      <c r="B506">
        <v>7257</v>
      </c>
      <c r="C506">
        <v>1760</v>
      </c>
      <c r="D506" s="2">
        <v>2026</v>
      </c>
      <c r="E506">
        <v>2121</v>
      </c>
      <c r="F506" s="26">
        <v>2121</v>
      </c>
      <c r="G506" s="2">
        <f t="shared" si="225"/>
        <v>5497</v>
      </c>
      <c r="H506" s="2">
        <f>_xlfn.AGGREGATE(1,6,$G$3:G506)</f>
        <v>5674.082341269841</v>
      </c>
      <c r="I506" s="2">
        <f>_xlfn.AGGREGATE(8,6,$G$3:G506)</f>
        <v>360.21801835787886</v>
      </c>
      <c r="J506" s="2">
        <f t="shared" si="228"/>
        <v>-0.49159767764284507</v>
      </c>
      <c r="K506" s="2"/>
      <c r="L506" s="2">
        <f t="shared" si="229"/>
        <v>5231</v>
      </c>
      <c r="M506" s="2">
        <f>_xlfn.AGGREGATE(1,6,$L$3:L506)</f>
        <v>5686.6369047619046</v>
      </c>
      <c r="N506" s="2">
        <f>_xlfn.AGGREGATE(8,6,$L$3:L506)</f>
        <v>423.84962933901028</v>
      </c>
      <c r="O506" s="2">
        <f t="shared" si="230"/>
        <v>-1.0749965865782785</v>
      </c>
      <c r="P506" s="2"/>
      <c r="Q506" s="2">
        <f t="shared" si="231"/>
        <v>5136</v>
      </c>
      <c r="R506" s="2">
        <f>_xlfn.AGGREGATE(1,6,$Q$3:Q506)</f>
        <v>5522.7142857142853</v>
      </c>
      <c r="S506" s="2">
        <f>_xlfn.AGGREGATE(8,6,$Q$3:Q506)</f>
        <v>457.62311690655196</v>
      </c>
      <c r="T506" s="2">
        <f t="shared" si="232"/>
        <v>-0.84504971761130143</v>
      </c>
      <c r="V506" s="2">
        <f t="shared" si="233"/>
        <v>-266</v>
      </c>
      <c r="W506" s="2">
        <f>_xlfn.AGGREGATE(1,6,$V$3:V506)</f>
        <v>12.554563492063492</v>
      </c>
      <c r="X506" s="2">
        <f>_xlfn.AGGREGATE(8,6,$V$3:V506)</f>
        <v>98.835950634901565</v>
      </c>
      <c r="Y506" s="2">
        <f t="shared" si="234"/>
        <v>-2.8183526510615518</v>
      </c>
      <c r="AA506" s="2">
        <f t="shared" si="235"/>
        <v>-361</v>
      </c>
      <c r="AB506" s="2">
        <f>_xlfn.AGGREGATE(1,6,$AA$3:AA506)</f>
        <v>-151.36805555555554</v>
      </c>
      <c r="AC506" s="2">
        <f>_xlfn.AGGREGATE(8,6,$AA$3:AA506)</f>
        <v>158.10964446863105</v>
      </c>
      <c r="AD506" s="2">
        <f t="shared" si="247"/>
        <v>-1.3258643718349226</v>
      </c>
      <c r="AF506" s="2">
        <f t="shared" si="236"/>
        <v>-95</v>
      </c>
      <c r="AG506" s="2">
        <f>_xlfn.AGGREGATE(1,6,$AF$3:AF506)</f>
        <v>-163.92261904761904</v>
      </c>
      <c r="AH506" s="2">
        <f>_xlfn.AGGREGATE(8,6,$AF$3:AF506)</f>
        <v>82.701443363525584</v>
      </c>
      <c r="AI506" s="2">
        <f t="shared" si="237"/>
        <v>0.83339076374592613</v>
      </c>
      <c r="AK506" s="25">
        <v>1.3375233257002979</v>
      </c>
      <c r="AL506" s="4">
        <f t="shared" si="238"/>
        <v>-2.4116439818324249</v>
      </c>
      <c r="AM506" s="4">
        <f t="shared" si="239"/>
        <v>-3.6526193452536293</v>
      </c>
      <c r="AN506" s="4">
        <f t="shared" si="240"/>
        <v>4.7267400013857568</v>
      </c>
      <c r="AO506" s="2">
        <f t="shared" si="241"/>
        <v>1.3375233257002979</v>
      </c>
      <c r="AP506" s="4">
        <f t="shared" si="256"/>
        <v>2.4761581418222192</v>
      </c>
      <c r="AQ506" s="4">
        <f t="shared" si="255"/>
        <v>2.2048251673508386</v>
      </c>
      <c r="AR506" s="4">
        <f t="shared" si="242"/>
        <v>-0.27133297447138061</v>
      </c>
      <c r="AS506" s="10">
        <v>1</v>
      </c>
      <c r="AU506" s="10">
        <f t="shared" si="226"/>
        <v>2121</v>
      </c>
      <c r="AV506" s="10" t="e">
        <f t="shared" si="257"/>
        <v>#N/A</v>
      </c>
      <c r="AW506" s="12">
        <v>-59.5</v>
      </c>
      <c r="AX506" s="21">
        <f t="shared" si="258"/>
        <v>1930.5</v>
      </c>
      <c r="AY506" s="8">
        <f t="shared" si="249"/>
        <v>2015</v>
      </c>
      <c r="AZ506" s="44">
        <f t="shared" si="243"/>
        <v>-4.1935483870967745E-2</v>
      </c>
      <c r="BA506" s="5">
        <f t="shared" si="244"/>
        <v>1.3375233257002979</v>
      </c>
      <c r="BB506" s="5" t="e">
        <f t="shared" si="245"/>
        <v>#N/A</v>
      </c>
      <c r="BZ506">
        <v>504</v>
      </c>
      <c r="CA506" s="8">
        <v>0</v>
      </c>
      <c r="CB506" s="8">
        <f t="shared" si="250"/>
        <v>7679.5</v>
      </c>
      <c r="CC506" s="8">
        <v>-336.4</v>
      </c>
      <c r="CD506" s="33">
        <f t="shared" si="251"/>
        <v>5092.8</v>
      </c>
      <c r="CE506" s="8">
        <v>148.6</v>
      </c>
      <c r="CF506" s="8">
        <f t="shared" si="252"/>
        <v>5992.8</v>
      </c>
      <c r="CG506" s="8">
        <v>0</v>
      </c>
      <c r="CH506" s="8">
        <f t="shared" si="253"/>
        <v>6045</v>
      </c>
      <c r="CI506">
        <f t="shared" si="254"/>
        <v>24810.1</v>
      </c>
      <c r="CJ506" s="34">
        <f t="shared" si="246"/>
        <v>-2.2204268232604941E-2</v>
      </c>
    </row>
    <row r="507" spans="1:88" x14ac:dyDescent="0.25">
      <c r="A507" s="1">
        <v>41652</v>
      </c>
      <c r="B507">
        <v>7275</v>
      </c>
      <c r="C507">
        <v>1761</v>
      </c>
      <c r="D507" s="2">
        <v>2042</v>
      </c>
      <c r="E507">
        <v>2140.5</v>
      </c>
      <c r="F507" s="26">
        <v>2140.5</v>
      </c>
      <c r="G507" s="2">
        <f t="shared" si="225"/>
        <v>5514</v>
      </c>
      <c r="H507" s="2">
        <f>_xlfn.AGGREGATE(1,6,$G$3:G507)</f>
        <v>5673.7653465346539</v>
      </c>
      <c r="I507" s="2">
        <f>_xlfn.AGGREGATE(8,6,$G$3:G507)</f>
        <v>359.93155033679699</v>
      </c>
      <c r="J507" s="2">
        <f t="shared" si="228"/>
        <v>-0.44387702713240179</v>
      </c>
      <c r="K507" s="2"/>
      <c r="L507" s="2">
        <f t="shared" si="229"/>
        <v>5233</v>
      </c>
      <c r="M507" s="2">
        <f>_xlfn.AGGREGATE(1,6,$L$3:L507)</f>
        <v>5685.7386138613865</v>
      </c>
      <c r="N507" s="2">
        <f>_xlfn.AGGREGATE(8,6,$L$3:L507)</f>
        <v>423.90973054128341</v>
      </c>
      <c r="O507" s="2">
        <f t="shared" si="230"/>
        <v>-1.0680071280347634</v>
      </c>
      <c r="P507" s="2"/>
      <c r="Q507" s="2">
        <f t="shared" si="231"/>
        <v>5134.5</v>
      </c>
      <c r="R507" s="2">
        <f>_xlfn.AGGREGATE(1,6,$Q$3:Q507)</f>
        <v>5521.9455445544554</v>
      </c>
      <c r="S507" s="2">
        <f>_xlfn.AGGREGATE(8,6,$Q$3:Q507)</f>
        <v>457.49543335377109</v>
      </c>
      <c r="T507" s="2">
        <f t="shared" si="232"/>
        <v>-0.84688396059868942</v>
      </c>
      <c r="V507" s="2">
        <f t="shared" si="233"/>
        <v>-281</v>
      </c>
      <c r="W507" s="2">
        <f>_xlfn.AGGREGATE(1,6,$V$3:V507)</f>
        <v>11.973267326732673</v>
      </c>
      <c r="X507" s="2">
        <f>_xlfn.AGGREGATE(8,6,$V$3:V507)</f>
        <v>99.596715412747145</v>
      </c>
      <c r="Y507" s="2">
        <f t="shared" si="234"/>
        <v>-2.9415956752448862</v>
      </c>
      <c r="AA507" s="2">
        <f t="shared" si="235"/>
        <v>-379.5</v>
      </c>
      <c r="AB507" s="2">
        <f>_xlfn.AGGREGATE(1,6,$AA$3:AA507)</f>
        <v>-151.81980198019801</v>
      </c>
      <c r="AC507" s="2">
        <f>_xlfn.AGGREGATE(8,6,$AA$3:AA507)</f>
        <v>158.27827107038445</v>
      </c>
      <c r="AD507" s="2">
        <f t="shared" si="247"/>
        <v>-1.4384804463687586</v>
      </c>
      <c r="AF507" s="2">
        <f t="shared" si="236"/>
        <v>-98.5</v>
      </c>
      <c r="AG507" s="2">
        <f>_xlfn.AGGREGATE(1,6,$AF$3:AF507)</f>
        <v>-163.7930693069307</v>
      </c>
      <c r="AH507" s="2">
        <f>_xlfn.AGGREGATE(8,6,$AF$3:AF507)</f>
        <v>82.670695009487076</v>
      </c>
      <c r="AI507" s="2">
        <f t="shared" si="237"/>
        <v>0.78979702903716775</v>
      </c>
      <c r="AK507" s="25">
        <v>1.4955673779302803</v>
      </c>
      <c r="AL507" s="4">
        <f t="shared" si="238"/>
        <v>-2.3587681157658547</v>
      </c>
      <c r="AM507" s="4">
        <f t="shared" si="239"/>
        <v>-3.9361990944812431</v>
      </c>
      <c r="AN507" s="4">
        <f t="shared" si="240"/>
        <v>4.7993998323168174</v>
      </c>
      <c r="AO507" s="2">
        <f t="shared" si="241"/>
        <v>1.4955673779302803</v>
      </c>
      <c r="AP507" s="4">
        <f t="shared" si="256"/>
        <v>2.4128942215711264</v>
      </c>
      <c r="AQ507" s="4">
        <f t="shared" si="255"/>
        <v>2.1161679436732688</v>
      </c>
      <c r="AR507" s="4">
        <f t="shared" si="242"/>
        <v>-0.29672627789785766</v>
      </c>
      <c r="AS507" s="10">
        <v>1</v>
      </c>
      <c r="AU507" s="10">
        <f t="shared" si="226"/>
        <v>2140.5</v>
      </c>
      <c r="AV507" s="10" t="e">
        <f t="shared" si="257"/>
        <v>#N/A</v>
      </c>
      <c r="AW507" s="12">
        <v>-40</v>
      </c>
      <c r="AX507" s="21">
        <f t="shared" si="258"/>
        <v>1950</v>
      </c>
      <c r="AY507" s="8">
        <f t="shared" si="249"/>
        <v>2015</v>
      </c>
      <c r="AZ507" s="44">
        <f t="shared" si="243"/>
        <v>-3.2258064516129031E-2</v>
      </c>
      <c r="BA507" s="5">
        <f t="shared" si="244"/>
        <v>1.4955673779302803</v>
      </c>
      <c r="BB507" s="5" t="e">
        <f t="shared" si="245"/>
        <v>#N/A</v>
      </c>
      <c r="BZ507">
        <v>505</v>
      </c>
      <c r="CA507" s="8">
        <v>0</v>
      </c>
      <c r="CB507" s="8">
        <f t="shared" si="250"/>
        <v>7679.5</v>
      </c>
      <c r="CC507" s="8">
        <v>-331.4</v>
      </c>
      <c r="CD507" s="33">
        <f t="shared" si="251"/>
        <v>5107.8</v>
      </c>
      <c r="CE507" s="8">
        <v>68.599999999999994</v>
      </c>
      <c r="CF507" s="8">
        <f t="shared" si="252"/>
        <v>5752.8</v>
      </c>
      <c r="CG507" s="8">
        <v>0</v>
      </c>
      <c r="CH507" s="8">
        <f t="shared" si="253"/>
        <v>6045</v>
      </c>
      <c r="CI507">
        <f t="shared" si="254"/>
        <v>24585.1</v>
      </c>
      <c r="CJ507" s="34">
        <f t="shared" si="246"/>
        <v>-3.1071787494827339E-2</v>
      </c>
    </row>
    <row r="508" spans="1:88" x14ac:dyDescent="0.25">
      <c r="A508" s="1">
        <v>41653</v>
      </c>
      <c r="B508">
        <v>7319</v>
      </c>
      <c r="C508">
        <v>1770</v>
      </c>
      <c r="D508" s="2">
        <v>2088</v>
      </c>
      <c r="E508">
        <v>2200</v>
      </c>
      <c r="F508" s="26">
        <v>2200</v>
      </c>
      <c r="G508" s="2">
        <f t="shared" si="225"/>
        <v>5549</v>
      </c>
      <c r="H508" s="2">
        <f>_xlfn.AGGREGATE(1,6,$G$3:G508)</f>
        <v>5673.518774703557</v>
      </c>
      <c r="I508" s="2">
        <f>_xlfn.AGGREGATE(8,6,$G$3:G508)</f>
        <v>359.61840144435308</v>
      </c>
      <c r="J508" s="2">
        <f t="shared" si="228"/>
        <v>-0.34625251156071585</v>
      </c>
      <c r="K508" s="2"/>
      <c r="L508" s="2">
        <f t="shared" si="229"/>
        <v>5231</v>
      </c>
      <c r="M508" s="2">
        <f>_xlfn.AGGREGATE(1,6,$L$3:L508)</f>
        <v>5684.839920948617</v>
      </c>
      <c r="N508" s="2">
        <f>_xlfn.AGGREGATE(8,6,$L$3:L508)</f>
        <v>423.97191545672104</v>
      </c>
      <c r="O508" s="2">
        <f t="shared" si="230"/>
        <v>-1.0704480754573586</v>
      </c>
      <c r="P508" s="2"/>
      <c r="Q508" s="2">
        <f t="shared" si="231"/>
        <v>5119</v>
      </c>
      <c r="R508" s="2">
        <f>_xlfn.AGGREGATE(1,6,$Q$3:Q508)</f>
        <v>5521.149209486166</v>
      </c>
      <c r="S508" s="2">
        <f>_xlfn.AGGREGATE(8,6,$Q$3:Q508)</f>
        <v>457.39334997370185</v>
      </c>
      <c r="T508" s="2">
        <f t="shared" si="232"/>
        <v>-0.87921962466067305</v>
      </c>
      <c r="V508" s="2">
        <f t="shared" si="233"/>
        <v>-318</v>
      </c>
      <c r="W508" s="2">
        <f>_xlfn.AGGREGATE(1,6,$V$3:V508)</f>
        <v>11.321146245059289</v>
      </c>
      <c r="X508" s="2">
        <f>_xlfn.AGGREGATE(8,6,$V$3:V508)</f>
        <v>100.57166209657639</v>
      </c>
      <c r="Y508" s="2">
        <f t="shared" si="234"/>
        <v>-3.2744924303708998</v>
      </c>
      <c r="AA508" s="2">
        <f t="shared" si="235"/>
        <v>-430</v>
      </c>
      <c r="AB508" s="2">
        <f>_xlfn.AGGREGATE(1,6,$AA$3:AA508)</f>
        <v>-152.36956521739131</v>
      </c>
      <c r="AC508" s="2">
        <f>_xlfn.AGGREGATE(8,6,$AA$3:AA508)</f>
        <v>158.60369540541498</v>
      </c>
      <c r="AD508" s="2">
        <f t="shared" si="247"/>
        <v>-1.7504663688506337</v>
      </c>
      <c r="AF508" s="2">
        <f t="shared" si="236"/>
        <v>-112</v>
      </c>
      <c r="AG508" s="2">
        <f>_xlfn.AGGREGATE(1,6,$AF$3:AF508)</f>
        <v>-163.69071146245059</v>
      </c>
      <c r="AH508" s="2">
        <f>_xlfn.AGGREGATE(8,6,$AF$3:AF508)</f>
        <v>82.620989810104135</v>
      </c>
      <c r="AI508" s="2">
        <f t="shared" si="237"/>
        <v>0.62563655532639328</v>
      </c>
      <c r="AK508" s="25">
        <v>2.0040494381849134</v>
      </c>
      <c r="AL508" s="4">
        <f t="shared" si="238"/>
        <v>-2.2959202116787476</v>
      </c>
      <c r="AM508" s="4">
        <f t="shared" si="239"/>
        <v>-4.6787062876608179</v>
      </c>
      <c r="AN508" s="4">
        <f t="shared" si="240"/>
        <v>4.9705770611546516</v>
      </c>
      <c r="AO508" s="2">
        <f t="shared" si="241"/>
        <v>2.0040494381849134</v>
      </c>
      <c r="AP508" s="4">
        <f t="shared" si="256"/>
        <v>2.3865171387720161</v>
      </c>
      <c r="AQ508" s="4">
        <f t="shared" si="255"/>
        <v>2.1021531304872245</v>
      </c>
      <c r="AR508" s="4">
        <f t="shared" si="242"/>
        <v>-0.28436400828479158</v>
      </c>
      <c r="AS508" s="10">
        <v>1</v>
      </c>
      <c r="AU508" s="10">
        <f t="shared" si="226"/>
        <v>2200</v>
      </c>
      <c r="AV508" s="10" t="e">
        <f t="shared" si="257"/>
        <v>#N/A</v>
      </c>
      <c r="AW508" s="12">
        <v>19.5</v>
      </c>
      <c r="AX508" s="21">
        <f t="shared" si="258"/>
        <v>2009.5</v>
      </c>
      <c r="AY508" s="8">
        <f t="shared" si="249"/>
        <v>2015</v>
      </c>
      <c r="AZ508" s="44">
        <f t="shared" si="243"/>
        <v>-2.7295285359801489E-3</v>
      </c>
      <c r="BA508" s="5">
        <f t="shared" si="244"/>
        <v>2.0040494381849134</v>
      </c>
      <c r="BB508" s="5" t="e">
        <f t="shared" si="245"/>
        <v>#N/A</v>
      </c>
      <c r="BZ508">
        <v>506</v>
      </c>
      <c r="CA508" s="8">
        <v>0</v>
      </c>
      <c r="CB508" s="8">
        <f t="shared" si="250"/>
        <v>7679.5</v>
      </c>
      <c r="CC508" s="8">
        <v>-286.39999999999998</v>
      </c>
      <c r="CD508" s="33">
        <f t="shared" si="251"/>
        <v>5242.8</v>
      </c>
      <c r="CE508" s="8">
        <v>-161.4</v>
      </c>
      <c r="CF508" s="8">
        <f t="shared" si="252"/>
        <v>5062.8</v>
      </c>
      <c r="CG508" s="8">
        <v>0</v>
      </c>
      <c r="CH508" s="8">
        <f t="shared" si="253"/>
        <v>6045</v>
      </c>
      <c r="CI508">
        <f t="shared" si="254"/>
        <v>24030.1</v>
      </c>
      <c r="CJ508" s="34">
        <f t="shared" si="246"/>
        <v>-5.2945001674975921E-2</v>
      </c>
    </row>
    <row r="509" spans="1:88" x14ac:dyDescent="0.25">
      <c r="A509" s="1">
        <v>41654</v>
      </c>
      <c r="B509">
        <v>7290</v>
      </c>
      <c r="C509">
        <v>1759.5</v>
      </c>
      <c r="D509" s="2">
        <v>2050</v>
      </c>
      <c r="E509">
        <v>2172</v>
      </c>
      <c r="F509" s="26">
        <v>2172</v>
      </c>
      <c r="G509" s="2">
        <f t="shared" si="225"/>
        <v>5530.5</v>
      </c>
      <c r="H509" s="2">
        <f>_xlfn.AGGREGATE(1,6,$G$3:G509)</f>
        <v>5673.2366863905327</v>
      </c>
      <c r="I509" s="2">
        <f>_xlfn.AGGREGATE(8,6,$G$3:G509)</f>
        <v>359.31960610935511</v>
      </c>
      <c r="J509" s="2">
        <f t="shared" si="228"/>
        <v>-0.39724157536533722</v>
      </c>
      <c r="K509" s="2"/>
      <c r="L509" s="2">
        <f t="shared" si="229"/>
        <v>5240</v>
      </c>
      <c r="M509" s="2">
        <f>_xlfn.AGGREGATE(1,6,$L$3:L509)</f>
        <v>5683.9625246548321</v>
      </c>
      <c r="N509" s="2">
        <f>_xlfn.AGGREGATE(8,6,$L$3:L509)</f>
        <v>424.01317829844209</v>
      </c>
      <c r="O509" s="2">
        <f t="shared" si="230"/>
        <v>-1.0470488828588924</v>
      </c>
      <c r="P509" s="2"/>
      <c r="Q509" s="2">
        <f t="shared" si="231"/>
        <v>5118</v>
      </c>
      <c r="R509" s="2">
        <f>_xlfn.AGGREGATE(1,6,$Q$3:Q509)</f>
        <v>5520.3540433925045</v>
      </c>
      <c r="S509" s="2">
        <f>_xlfn.AGGREGATE(8,6,$Q$3:Q509)</f>
        <v>457.2920013572807</v>
      </c>
      <c r="T509" s="2">
        <f t="shared" si="232"/>
        <v>-0.87986241219676764</v>
      </c>
      <c r="V509" s="2">
        <f t="shared" si="233"/>
        <v>-290.5</v>
      </c>
      <c r="W509" s="2">
        <f>_xlfn.AGGREGATE(1,6,$V$3:V509)</f>
        <v>10.725838264299803</v>
      </c>
      <c r="X509" s="2">
        <f>_xlfn.AGGREGATE(8,6,$V$3:V509)</f>
        <v>101.36089652434225</v>
      </c>
      <c r="Y509" s="2">
        <f t="shared" si="234"/>
        <v>-2.9718150548516422</v>
      </c>
      <c r="AA509" s="2">
        <f t="shared" si="235"/>
        <v>-412.5</v>
      </c>
      <c r="AB509" s="2">
        <f>_xlfn.AGGREGATE(1,6,$AA$3:AA509)</f>
        <v>-152.88264299802762</v>
      </c>
      <c r="AC509" s="2">
        <f>_xlfn.AGGREGATE(8,6,$AA$3:AA509)</f>
        <v>158.8669898004031</v>
      </c>
      <c r="AD509" s="2">
        <f t="shared" si="247"/>
        <v>-1.6341806270021844</v>
      </c>
      <c r="AF509" s="2">
        <f t="shared" si="236"/>
        <v>-122</v>
      </c>
      <c r="AG509" s="2">
        <f>_xlfn.AGGREGATE(1,6,$AF$3:AF509)</f>
        <v>-163.60848126232742</v>
      </c>
      <c r="AH509" s="2">
        <f>_xlfn.AGGREGATE(8,6,$AF$3:AF509)</f>
        <v>82.560193013791462</v>
      </c>
      <c r="AI509" s="2">
        <f t="shared" si="237"/>
        <v>0.50397751923105161</v>
      </c>
      <c r="AK509" s="25">
        <v>2.0100655199679007</v>
      </c>
      <c r="AL509" s="4">
        <f t="shared" si="238"/>
        <v>-2.3241528704209973</v>
      </c>
      <c r="AM509" s="4">
        <f t="shared" si="239"/>
        <v>-4.208754106488489</v>
      </c>
      <c r="AN509" s="4">
        <f t="shared" si="240"/>
        <v>4.5228414569415865</v>
      </c>
      <c r="AO509" s="2">
        <f t="shared" si="241"/>
        <v>2.0100655199679007</v>
      </c>
      <c r="AP509" s="4">
        <f t="shared" si="256"/>
        <v>2.3622299375588476</v>
      </c>
      <c r="AQ509" s="4">
        <f t="shared" si="255"/>
        <v>2.0906421791723089</v>
      </c>
      <c r="AR509" s="4">
        <f t="shared" si="242"/>
        <v>-0.2715877583865387</v>
      </c>
      <c r="AS509" s="10">
        <v>1</v>
      </c>
      <c r="AU509" s="10">
        <f t="shared" si="226"/>
        <v>2172</v>
      </c>
      <c r="AV509" s="10" t="e">
        <f t="shared" si="257"/>
        <v>#N/A</v>
      </c>
      <c r="AW509" s="12">
        <v>-8.5</v>
      </c>
      <c r="AX509" s="21">
        <f t="shared" si="258"/>
        <v>1981.5</v>
      </c>
      <c r="AY509" s="8">
        <f t="shared" si="249"/>
        <v>2015</v>
      </c>
      <c r="AZ509" s="44">
        <f t="shared" si="243"/>
        <v>-1.6625310173697269E-2</v>
      </c>
      <c r="BA509" s="5">
        <f t="shared" si="244"/>
        <v>2.0100655199679007</v>
      </c>
      <c r="BB509" s="5" t="e">
        <f t="shared" si="245"/>
        <v>#N/A</v>
      </c>
      <c r="BZ509">
        <v>507</v>
      </c>
      <c r="CA509" s="8">
        <v>0</v>
      </c>
      <c r="CB509" s="8">
        <f t="shared" si="250"/>
        <v>7679.5</v>
      </c>
      <c r="CC509" s="8">
        <v>-338.9</v>
      </c>
      <c r="CD509" s="33">
        <f t="shared" si="251"/>
        <v>5085.3</v>
      </c>
      <c r="CE509" s="8">
        <v>28.599999999999994</v>
      </c>
      <c r="CF509" s="8">
        <f t="shared" si="252"/>
        <v>5632.8</v>
      </c>
      <c r="CG509" s="8">
        <v>0</v>
      </c>
      <c r="CH509" s="8">
        <f t="shared" si="253"/>
        <v>6045</v>
      </c>
      <c r="CI509">
        <f t="shared" si="254"/>
        <v>24442.6</v>
      </c>
      <c r="CJ509" s="34">
        <f t="shared" si="246"/>
        <v>-3.6687883027568188E-2</v>
      </c>
    </row>
    <row r="510" spans="1:88" x14ac:dyDescent="0.25">
      <c r="A510" s="1">
        <v>41655</v>
      </c>
      <c r="B510">
        <v>7327</v>
      </c>
      <c r="C510">
        <v>1795</v>
      </c>
      <c r="D510" s="2">
        <v>2083</v>
      </c>
      <c r="E510">
        <v>2222</v>
      </c>
      <c r="F510" s="26">
        <v>2222</v>
      </c>
      <c r="G510" s="2">
        <f t="shared" si="225"/>
        <v>5532</v>
      </c>
      <c r="H510" s="2">
        <f>_xlfn.AGGREGATE(1,6,$G$3:G510)</f>
        <v>5672.9586614173231</v>
      </c>
      <c r="I510" s="2">
        <f>_xlfn.AGGREGATE(8,6,$G$3:G510)</f>
        <v>359.02035412900614</v>
      </c>
      <c r="J510" s="2">
        <f t="shared" si="228"/>
        <v>-0.3926202506242103</v>
      </c>
      <c r="K510" s="2"/>
      <c r="L510" s="2">
        <f t="shared" si="229"/>
        <v>5244</v>
      </c>
      <c r="M510" s="2">
        <f>_xlfn.AGGREGATE(1,6,$L$3:L510)</f>
        <v>5683.0964566929133</v>
      </c>
      <c r="N510" s="2">
        <f>_xlfn.AGGREGATE(8,6,$L$3:L510)</f>
        <v>424.04427950573654</v>
      </c>
      <c r="O510" s="2">
        <f t="shared" si="230"/>
        <v>-1.0354967108735</v>
      </c>
      <c r="P510" s="2"/>
      <c r="Q510" s="2">
        <f t="shared" si="231"/>
        <v>5105</v>
      </c>
      <c r="R510" s="2">
        <f>_xlfn.AGGREGATE(1,6,$Q$3:Q510)</f>
        <v>5519.5364173228345</v>
      </c>
      <c r="S510" s="2">
        <f>_xlfn.AGGREGATE(8,6,$Q$3:Q510)</f>
        <v>457.212493998002</v>
      </c>
      <c r="T510" s="2">
        <f t="shared" si="232"/>
        <v>-0.90666030076738457</v>
      </c>
      <c r="V510" s="2">
        <f t="shared" si="233"/>
        <v>-288</v>
      </c>
      <c r="W510" s="2">
        <f>_xlfn.AGGREGATE(1,6,$V$3:V510)</f>
        <v>10.137795275590552</v>
      </c>
      <c r="X510" s="2">
        <f>_xlfn.AGGREGATE(8,6,$V$3:V510)</f>
        <v>102.1230860934462</v>
      </c>
      <c r="Y510" s="2">
        <f t="shared" si="234"/>
        <v>-2.9193966484990872</v>
      </c>
      <c r="AA510" s="2">
        <f t="shared" si="235"/>
        <v>-427</v>
      </c>
      <c r="AB510" s="2">
        <f>_xlfn.AGGREGATE(1,6,$AA$3:AA510)</f>
        <v>-153.42224409448818</v>
      </c>
      <c r="AC510" s="2">
        <f>_xlfn.AGGREGATE(8,6,$AA$3:AA510)</f>
        <v>159.17493767778839</v>
      </c>
      <c r="AD510" s="2">
        <f t="shared" si="247"/>
        <v>-1.7187238135396954</v>
      </c>
      <c r="AF510" s="2">
        <f t="shared" si="236"/>
        <v>-139</v>
      </c>
      <c r="AG510" s="2">
        <f>_xlfn.AGGREGATE(1,6,$AF$3:AF510)</f>
        <v>-163.56003937007873</v>
      </c>
      <c r="AH510" s="2">
        <f>_xlfn.AGGREGATE(8,6,$AF$3:AF510)</f>
        <v>82.486104995455349</v>
      </c>
      <c r="AI510" s="2">
        <f t="shared" si="237"/>
        <v>0.29774759483954161</v>
      </c>
      <c r="AK510" s="25">
        <v>2.3276365194675384</v>
      </c>
      <c r="AL510" s="4">
        <f t="shared" si="238"/>
        <v>-2.3347772622650949</v>
      </c>
      <c r="AM510" s="4">
        <f t="shared" si="239"/>
        <v>-4.2455002114145728</v>
      </c>
      <c r="AN510" s="4">
        <f t="shared" si="240"/>
        <v>4.2526409542121284</v>
      </c>
      <c r="AO510" s="2">
        <f t="shared" si="241"/>
        <v>2.3276365194675384</v>
      </c>
      <c r="AP510" s="4">
        <f t="shared" si="256"/>
        <v>2.3599981041336018</v>
      </c>
      <c r="AQ510" s="4">
        <f t="shared" si="255"/>
        <v>2.1202664717092126</v>
      </c>
      <c r="AR510" s="4">
        <f t="shared" si="242"/>
        <v>-0.23973163242438922</v>
      </c>
      <c r="AS510" s="10">
        <v>1</v>
      </c>
      <c r="AU510" s="10">
        <f t="shared" si="226"/>
        <v>2222</v>
      </c>
      <c r="AV510" s="10" t="e">
        <f t="shared" si="257"/>
        <v>#N/A</v>
      </c>
      <c r="AW510" s="12">
        <v>41.5</v>
      </c>
      <c r="AX510" s="21">
        <f t="shared" si="258"/>
        <v>2031.5</v>
      </c>
      <c r="AY510" s="8">
        <f t="shared" si="249"/>
        <v>2015</v>
      </c>
      <c r="AZ510" s="44">
        <f t="shared" si="243"/>
        <v>8.1885856079404462E-3</v>
      </c>
      <c r="BA510" s="5">
        <f t="shared" si="244"/>
        <v>2.3276365194675384</v>
      </c>
      <c r="BB510" s="5" t="e">
        <f t="shared" si="245"/>
        <v>#N/A</v>
      </c>
      <c r="BZ510">
        <v>508</v>
      </c>
      <c r="CA510" s="8">
        <v>0</v>
      </c>
      <c r="CB510" s="8">
        <f t="shared" si="250"/>
        <v>7679.5</v>
      </c>
      <c r="CC510" s="8">
        <v>-161.4</v>
      </c>
      <c r="CD510" s="33">
        <f t="shared" si="251"/>
        <v>5617.8</v>
      </c>
      <c r="CE510" s="8">
        <v>-136.4</v>
      </c>
      <c r="CF510" s="8">
        <f t="shared" si="252"/>
        <v>5137.8</v>
      </c>
      <c r="CG510" s="8">
        <v>0</v>
      </c>
      <c r="CH510" s="8">
        <f t="shared" si="253"/>
        <v>6045</v>
      </c>
      <c r="CI510">
        <f t="shared" si="254"/>
        <v>24480.1</v>
      </c>
      <c r="CJ510" s="34">
        <f t="shared" si="246"/>
        <v>-3.5209963150531126E-2</v>
      </c>
    </row>
    <row r="511" spans="1:88" x14ac:dyDescent="0.25">
      <c r="A511" s="1">
        <v>41656</v>
      </c>
      <c r="B511">
        <v>7339.5</v>
      </c>
      <c r="C511">
        <v>1806</v>
      </c>
      <c r="D511" s="2">
        <v>2066.5</v>
      </c>
      <c r="E511">
        <v>2200</v>
      </c>
      <c r="F511" s="26">
        <v>2200</v>
      </c>
      <c r="G511" s="2">
        <f t="shared" si="225"/>
        <v>5533.5</v>
      </c>
      <c r="H511" s="2">
        <f>_xlfn.AGGREGATE(1,6,$G$3:G511)</f>
        <v>5672.6846758349702</v>
      </c>
      <c r="I511" s="2">
        <f>_xlfn.AGGREGATE(8,6,$G$3:G511)</f>
        <v>358.7206660322866</v>
      </c>
      <c r="J511" s="2">
        <f t="shared" si="228"/>
        <v>-0.38800294773773342</v>
      </c>
      <c r="K511" s="2"/>
      <c r="L511" s="2">
        <f t="shared" si="229"/>
        <v>5273</v>
      </c>
      <c r="M511" s="2">
        <f>_xlfn.AGGREGATE(1,6,$L$3:L511)</f>
        <v>5682.2907662082516</v>
      </c>
      <c r="N511" s="2">
        <f>_xlfn.AGGREGATE(8,6,$L$3:L511)</f>
        <v>424.01656145047588</v>
      </c>
      <c r="O511" s="2">
        <f t="shared" si="230"/>
        <v>-0.96527070737083887</v>
      </c>
      <c r="P511" s="2"/>
      <c r="Q511" s="2">
        <f t="shared" si="231"/>
        <v>5139.5</v>
      </c>
      <c r="R511" s="2">
        <f>_xlfn.AGGREGATE(1,6,$Q$3:Q511)</f>
        <v>5518.7897838899808</v>
      </c>
      <c r="S511" s="2">
        <f>_xlfn.AGGREGATE(8,6,$Q$3:Q511)</f>
        <v>457.07303690393923</v>
      </c>
      <c r="T511" s="2">
        <f t="shared" si="232"/>
        <v>-0.82982314261887691</v>
      </c>
      <c r="V511" s="2">
        <f t="shared" si="233"/>
        <v>-260.5</v>
      </c>
      <c r="W511" s="2">
        <f>_xlfn.AGGREGATE(1,6,$V$3:V511)</f>
        <v>9.6060903732809422</v>
      </c>
      <c r="X511" s="2">
        <f>_xlfn.AGGREGATE(8,6,$V$3:V511)</f>
        <v>102.72415493022739</v>
      </c>
      <c r="Y511" s="2">
        <f t="shared" si="234"/>
        <v>-2.6294311260749064</v>
      </c>
      <c r="AA511" s="2">
        <f t="shared" si="235"/>
        <v>-394</v>
      </c>
      <c r="AB511" s="2">
        <f>_xlfn.AGGREGATE(1,6,$AA$3:AA511)</f>
        <v>-153.89489194499018</v>
      </c>
      <c r="AC511" s="2">
        <f>_xlfn.AGGREGATE(8,6,$AA$3:AA511)</f>
        <v>159.37493095938444</v>
      </c>
      <c r="AD511" s="2">
        <f t="shared" si="247"/>
        <v>-1.5065425070910234</v>
      </c>
      <c r="AF511" s="2">
        <f t="shared" si="236"/>
        <v>-133.5</v>
      </c>
      <c r="AG511" s="2">
        <f>_xlfn.AGGREGATE(1,6,$AF$3:AF511)</f>
        <v>-163.50098231827113</v>
      </c>
      <c r="AH511" s="2">
        <f>_xlfn.AGGREGATE(8,6,$AF$3:AF511)</f>
        <v>82.41578722136893</v>
      </c>
      <c r="AI511" s="2">
        <f t="shared" si="237"/>
        <v>0.36401984777125823</v>
      </c>
      <c r="AK511" s="25">
        <v>1.9723458019386422</v>
      </c>
      <c r="AL511" s="4">
        <f t="shared" si="238"/>
        <v>-2.1830967977274494</v>
      </c>
      <c r="AM511" s="4">
        <f t="shared" si="239"/>
        <v>-3.7479706854281964</v>
      </c>
      <c r="AN511" s="4">
        <f t="shared" si="240"/>
        <v>3.9587216812170034</v>
      </c>
      <c r="AO511" s="2">
        <f t="shared" si="241"/>
        <v>1.9723458019386422</v>
      </c>
      <c r="AP511" s="4">
        <f t="shared" si="256"/>
        <v>2.33498827818554</v>
      </c>
      <c r="AQ511" s="4">
        <f t="shared" si="255"/>
        <v>2.1017763879878912</v>
      </c>
      <c r="AR511" s="4">
        <f t="shared" si="242"/>
        <v>-0.23321189019764876</v>
      </c>
      <c r="AS511" s="10">
        <v>1</v>
      </c>
      <c r="AU511" s="10">
        <f t="shared" si="226"/>
        <v>2200</v>
      </c>
      <c r="AV511" s="10" t="e">
        <f t="shared" si="257"/>
        <v>#N/A</v>
      </c>
      <c r="AW511" s="12">
        <v>19.5</v>
      </c>
      <c r="AX511" s="21">
        <f t="shared" si="258"/>
        <v>2009.5</v>
      </c>
      <c r="AY511" s="8">
        <f t="shared" si="249"/>
        <v>2015</v>
      </c>
      <c r="AZ511" s="44">
        <f t="shared" si="243"/>
        <v>-2.7295285359801489E-3</v>
      </c>
      <c r="BA511" s="5">
        <f t="shared" si="244"/>
        <v>1.9723458019386422</v>
      </c>
      <c r="BB511" s="5" t="e">
        <f t="shared" si="245"/>
        <v>#N/A</v>
      </c>
      <c r="BZ511">
        <v>509</v>
      </c>
      <c r="CA511" s="8">
        <v>0</v>
      </c>
      <c r="CB511" s="8">
        <f t="shared" si="250"/>
        <v>7679.5</v>
      </c>
      <c r="CC511" s="8">
        <v>-106.4</v>
      </c>
      <c r="CD511" s="33">
        <f t="shared" si="251"/>
        <v>5782.8</v>
      </c>
      <c r="CE511" s="8">
        <v>-53.900000000000006</v>
      </c>
      <c r="CF511" s="8">
        <f t="shared" si="252"/>
        <v>5385.3</v>
      </c>
      <c r="CG511" s="8">
        <v>0</v>
      </c>
      <c r="CH511" s="8">
        <f t="shared" si="253"/>
        <v>6045</v>
      </c>
      <c r="CI511">
        <f t="shared" si="254"/>
        <v>24892.6</v>
      </c>
      <c r="CJ511" s="34">
        <f t="shared" si="246"/>
        <v>-1.8952844503123394E-2</v>
      </c>
    </row>
    <row r="512" spans="1:88" x14ac:dyDescent="0.25">
      <c r="A512" s="1">
        <v>41659</v>
      </c>
      <c r="B512">
        <v>7305</v>
      </c>
      <c r="C512">
        <v>1812.5</v>
      </c>
      <c r="D512" s="2">
        <v>2075</v>
      </c>
      <c r="E512">
        <v>2211.5</v>
      </c>
      <c r="F512" s="26">
        <v>2211.5</v>
      </c>
      <c r="G512" s="2">
        <f t="shared" si="225"/>
        <v>5492.5</v>
      </c>
      <c r="H512" s="2">
        <f>_xlfn.AGGREGATE(1,6,$G$3:G512)</f>
        <v>5672.3313725490198</v>
      </c>
      <c r="I512" s="2">
        <f>_xlfn.AGGREGATE(8,6,$G$3:G512)</f>
        <v>358.45744031302132</v>
      </c>
      <c r="J512" s="2">
        <f t="shared" si="228"/>
        <v>-0.50168123834166434</v>
      </c>
      <c r="K512" s="2"/>
      <c r="L512" s="2">
        <f t="shared" si="229"/>
        <v>5230</v>
      </c>
      <c r="M512" s="2">
        <f>_xlfn.AGGREGATE(1,6,$L$3:L512)</f>
        <v>5681.4039215686271</v>
      </c>
      <c r="N512" s="2">
        <f>_xlfn.AGGREGATE(8,6,$L$3:L512)</f>
        <v>424.07291829783344</v>
      </c>
      <c r="O512" s="2">
        <f t="shared" si="230"/>
        <v>-1.0644488296505616</v>
      </c>
      <c r="P512" s="2"/>
      <c r="Q512" s="2">
        <f t="shared" si="231"/>
        <v>5093.5</v>
      </c>
      <c r="R512" s="2">
        <f>_xlfn.AGGREGATE(1,6,$Q$3:Q512)</f>
        <v>5517.9558823529414</v>
      </c>
      <c r="S512" s="2">
        <f>_xlfn.AGGREGATE(8,6,$Q$3:Q512)</f>
        <v>457.01211880004223</v>
      </c>
      <c r="T512" s="2">
        <f t="shared" si="232"/>
        <v>-0.92876285965330119</v>
      </c>
      <c r="V512" s="2">
        <f t="shared" si="233"/>
        <v>-262.5</v>
      </c>
      <c r="W512" s="2">
        <f>_xlfn.AGGREGATE(1,6,$V$3:V512)</f>
        <v>9.0725490196078429</v>
      </c>
      <c r="X512" s="2">
        <f>_xlfn.AGGREGATE(8,6,$V$3:V512)</f>
        <v>103.32693986248522</v>
      </c>
      <c r="Y512" s="2">
        <f t="shared" si="234"/>
        <v>-2.6282840601012256</v>
      </c>
      <c r="AA512" s="2">
        <f t="shared" si="235"/>
        <v>-399</v>
      </c>
      <c r="AB512" s="2">
        <f>_xlfn.AGGREGATE(1,6,$AA$3:AA512)</f>
        <v>-154.37549019607843</v>
      </c>
      <c r="AC512" s="2">
        <f>_xlfn.AGGREGATE(8,6,$AA$3:AA512)</f>
        <v>159.58737445532469</v>
      </c>
      <c r="AD512" s="2">
        <f t="shared" si="247"/>
        <v>-1.5328562841442221</v>
      </c>
      <c r="AF512" s="2">
        <f t="shared" si="236"/>
        <v>-136.5</v>
      </c>
      <c r="AG512" s="2">
        <f>_xlfn.AGGREGATE(1,6,$AF$3:AF512)</f>
        <v>-163.44803921568626</v>
      </c>
      <c r="AH512" s="2">
        <f>_xlfn.AGGREGATE(8,6,$AF$3:AF512)</f>
        <v>82.343611405455007</v>
      </c>
      <c r="AI512" s="2">
        <f t="shared" si="237"/>
        <v>0.32726326615668744</v>
      </c>
      <c r="AK512" s="25">
        <v>2.1343558776408358</v>
      </c>
      <c r="AL512" s="4">
        <f t="shared" si="238"/>
        <v>-2.4948929276455272</v>
      </c>
      <c r="AM512" s="4">
        <f t="shared" si="239"/>
        <v>-3.6594591059037835</v>
      </c>
      <c r="AN512" s="4">
        <f t="shared" si="240"/>
        <v>4.0199961559084745</v>
      </c>
      <c r="AO512" s="2">
        <f t="shared" si="241"/>
        <v>2.1343558776408358</v>
      </c>
      <c r="AP512" s="4">
        <f t="shared" si="256"/>
        <v>2.3220442523439466</v>
      </c>
      <c r="AQ512" s="4">
        <f t="shared" si="255"/>
        <v>2.105848824194509</v>
      </c>
      <c r="AR512" s="4">
        <f t="shared" si="242"/>
        <v>-0.2161954281494376</v>
      </c>
      <c r="AS512" s="10">
        <v>1</v>
      </c>
      <c r="AU512" s="10">
        <f t="shared" si="226"/>
        <v>2211.5</v>
      </c>
      <c r="AV512" s="10" t="e">
        <f t="shared" si="257"/>
        <v>#N/A</v>
      </c>
      <c r="AW512" s="12">
        <v>31</v>
      </c>
      <c r="AX512" s="21">
        <f t="shared" si="258"/>
        <v>2021</v>
      </c>
      <c r="AY512" s="8">
        <f t="shared" si="249"/>
        <v>2015</v>
      </c>
      <c r="AZ512" s="44">
        <f t="shared" si="243"/>
        <v>2.9776674937965261E-3</v>
      </c>
      <c r="BA512" s="5">
        <f t="shared" si="244"/>
        <v>2.1343558776408358</v>
      </c>
      <c r="BB512" s="5" t="e">
        <f t="shared" si="245"/>
        <v>#N/A</v>
      </c>
      <c r="BZ512">
        <v>510</v>
      </c>
      <c r="CA512" s="8">
        <v>0</v>
      </c>
      <c r="CB512" s="8">
        <f t="shared" si="250"/>
        <v>7679.5</v>
      </c>
      <c r="CC512" s="8">
        <v>-73.900000000000006</v>
      </c>
      <c r="CD512" s="33">
        <f t="shared" si="251"/>
        <v>5880.3</v>
      </c>
      <c r="CE512" s="8">
        <v>-96.4</v>
      </c>
      <c r="CF512" s="8">
        <f t="shared" si="252"/>
        <v>5257.8</v>
      </c>
      <c r="CG512" s="8">
        <v>0</v>
      </c>
      <c r="CH512" s="8">
        <f t="shared" si="253"/>
        <v>6045</v>
      </c>
      <c r="CI512">
        <f t="shared" si="254"/>
        <v>24862.6</v>
      </c>
      <c r="CJ512" s="34">
        <f t="shared" si="246"/>
        <v>-2.0135180404753046E-2</v>
      </c>
    </row>
    <row r="513" spans="1:88" x14ac:dyDescent="0.25">
      <c r="A513" s="1">
        <v>41660</v>
      </c>
      <c r="B513">
        <v>7280</v>
      </c>
      <c r="C513">
        <v>1785.5</v>
      </c>
      <c r="D513" s="2">
        <v>2072</v>
      </c>
      <c r="E513">
        <v>2203</v>
      </c>
      <c r="F513" s="26">
        <v>2203</v>
      </c>
      <c r="G513" s="2">
        <f t="shared" si="225"/>
        <v>5494.5</v>
      </c>
      <c r="H513" s="2">
        <f>_xlfn.AGGREGATE(1,6,$G$3:G513)</f>
        <v>5671.9833659491196</v>
      </c>
      <c r="I513" s="2">
        <f>_xlfn.AGGREGATE(8,6,$G$3:G513)</f>
        <v>358.19275587219261</v>
      </c>
      <c r="J513" s="2">
        <f t="shared" si="228"/>
        <v>-0.49549680455415956</v>
      </c>
      <c r="K513" s="2"/>
      <c r="L513" s="2">
        <f t="shared" si="229"/>
        <v>5208</v>
      </c>
      <c r="M513" s="2">
        <f>_xlfn.AGGREGATE(1,6,$L$3:L513)</f>
        <v>5680.4774951076324</v>
      </c>
      <c r="N513" s="2">
        <f>_xlfn.AGGREGATE(8,6,$L$3:L513)</f>
        <v>424.17404745762383</v>
      </c>
      <c r="O513" s="2">
        <f t="shared" si="230"/>
        <v>-1.1138764805143677</v>
      </c>
      <c r="P513" s="2"/>
      <c r="Q513" s="2">
        <f t="shared" si="231"/>
        <v>5077</v>
      </c>
      <c r="R513" s="2">
        <f>_xlfn.AGGREGATE(1,6,$Q$3:Q513)</f>
        <v>5517.0929549902148</v>
      </c>
      <c r="S513" s="2">
        <f>_xlfn.AGGREGATE(8,6,$Q$3:Q513)</f>
        <v>456.98043376998828</v>
      </c>
      <c r="T513" s="2">
        <f t="shared" si="232"/>
        <v>-0.96304551019732842</v>
      </c>
      <c r="V513" s="2">
        <f t="shared" si="233"/>
        <v>-286.5</v>
      </c>
      <c r="W513" s="2">
        <f>_xlfn.AGGREGATE(1,6,$V$3:V513)</f>
        <v>8.4941291585127203</v>
      </c>
      <c r="X513" s="2">
        <f>_xlfn.AGGREGATE(8,6,$V$3:V513)</f>
        <v>104.04899664726373</v>
      </c>
      <c r="Y513" s="2">
        <f t="shared" si="234"/>
        <v>-2.8351463124490439</v>
      </c>
      <c r="AA513" s="2">
        <f t="shared" si="235"/>
        <v>-417.5</v>
      </c>
      <c r="AB513" s="2">
        <f>_xlfn.AGGREGATE(1,6,$AA$3:AA513)</f>
        <v>-154.89041095890411</v>
      </c>
      <c r="AC513" s="2">
        <f>_xlfn.AGGREGATE(8,6,$AA$3:AA513)</f>
        <v>159.85466346201846</v>
      </c>
      <c r="AD513" s="2">
        <f t="shared" si="247"/>
        <v>-1.6428021763875036</v>
      </c>
      <c r="AF513" s="2">
        <f t="shared" si="236"/>
        <v>-131</v>
      </c>
      <c r="AG513" s="2">
        <f>_xlfn.AGGREGATE(1,6,$AF$3:AF513)</f>
        <v>-163.38454011741683</v>
      </c>
      <c r="AH513" s="2">
        <f>_xlfn.AGGREGATE(8,6,$AF$3:AF513)</f>
        <v>82.275498820715214</v>
      </c>
      <c r="AI513" s="2">
        <f t="shared" si="237"/>
        <v>0.39361098482046636</v>
      </c>
      <c r="AK513" s="25">
        <v>2.2122367017643656</v>
      </c>
      <c r="AL513" s="4">
        <f t="shared" si="238"/>
        <v>-2.5724187952658557</v>
      </c>
      <c r="AM513" s="4">
        <f t="shared" si="239"/>
        <v>-3.9824516842823883</v>
      </c>
      <c r="AN513" s="4">
        <f t="shared" si="240"/>
        <v>4.3426337777838784</v>
      </c>
      <c r="AO513" s="2">
        <f t="shared" si="241"/>
        <v>2.2122367017643656</v>
      </c>
      <c r="AP513" s="4">
        <f t="shared" si="256"/>
        <v>2.3149598942420386</v>
      </c>
      <c r="AQ513" s="4">
        <f t="shared" si="255"/>
        <v>2.1191473088907409</v>
      </c>
      <c r="AR513" s="4">
        <f t="shared" si="242"/>
        <v>-0.19581258535129775</v>
      </c>
      <c r="AS513" s="10">
        <v>1</v>
      </c>
      <c r="AU513" s="10">
        <f t="shared" si="226"/>
        <v>2203</v>
      </c>
      <c r="AV513" s="10" t="e">
        <f t="shared" si="257"/>
        <v>#N/A</v>
      </c>
      <c r="AW513" s="12">
        <v>22.5</v>
      </c>
      <c r="AX513" s="21">
        <f t="shared" si="258"/>
        <v>2012.5</v>
      </c>
      <c r="AY513" s="8">
        <f t="shared" si="249"/>
        <v>2015</v>
      </c>
      <c r="AZ513" s="44">
        <f t="shared" si="243"/>
        <v>-1.2406947890818859E-3</v>
      </c>
      <c r="BA513" s="5">
        <f t="shared" si="244"/>
        <v>2.2122367017643656</v>
      </c>
      <c r="BB513" s="5" t="e">
        <f t="shared" si="245"/>
        <v>#N/A</v>
      </c>
      <c r="BZ513">
        <v>511</v>
      </c>
      <c r="CA513" s="8">
        <v>0</v>
      </c>
      <c r="CB513" s="8">
        <f t="shared" si="250"/>
        <v>7679.5</v>
      </c>
      <c r="CC513" s="8">
        <v>-208.9</v>
      </c>
      <c r="CD513" s="33">
        <f t="shared" si="251"/>
        <v>5475.3</v>
      </c>
      <c r="CE513" s="8">
        <v>-81.400000000000006</v>
      </c>
      <c r="CF513" s="8">
        <f t="shared" si="252"/>
        <v>5302.8</v>
      </c>
      <c r="CG513" s="8">
        <v>0</v>
      </c>
      <c r="CH513" s="8">
        <f t="shared" si="253"/>
        <v>6045</v>
      </c>
      <c r="CI513">
        <f t="shared" si="254"/>
        <v>24502.6</v>
      </c>
      <c r="CJ513" s="34">
        <f t="shared" si="246"/>
        <v>-3.4323211224308883E-2</v>
      </c>
    </row>
    <row r="514" spans="1:88" x14ac:dyDescent="0.25">
      <c r="A514" s="1">
        <v>41661</v>
      </c>
      <c r="B514">
        <v>7289</v>
      </c>
      <c r="C514">
        <v>1788</v>
      </c>
      <c r="D514" s="2">
        <v>2079</v>
      </c>
      <c r="E514">
        <v>2205</v>
      </c>
      <c r="F514" s="26">
        <v>2205</v>
      </c>
      <c r="G514" s="2">
        <f t="shared" si="225"/>
        <v>5501</v>
      </c>
      <c r="H514" s="2">
        <f>_xlfn.AGGREGATE(1,6,$G$3:G514)</f>
        <v>5671.6494140625</v>
      </c>
      <c r="I514" s="2">
        <f>_xlfn.AGGREGATE(8,6,$G$3:G514)</f>
        <v>357.92240655061653</v>
      </c>
      <c r="J514" s="2">
        <f t="shared" si="228"/>
        <v>-0.47677767845575536</v>
      </c>
      <c r="K514" s="2"/>
      <c r="L514" s="2">
        <f t="shared" si="229"/>
        <v>5210</v>
      </c>
      <c r="M514" s="2">
        <f>_xlfn.AGGREGATE(1,6,$L$3:L514)</f>
        <v>5679.55859375</v>
      </c>
      <c r="N514" s="2">
        <f>_xlfn.AGGREGATE(8,6,$L$3:L514)</f>
        <v>424.26841414439582</v>
      </c>
      <c r="O514" s="2">
        <f t="shared" si="230"/>
        <v>-1.1067488837153692</v>
      </c>
      <c r="P514" s="2"/>
      <c r="Q514" s="2">
        <f t="shared" si="231"/>
        <v>5084</v>
      </c>
      <c r="R514" s="2">
        <f>_xlfn.AGGREGATE(1,6,$Q$3:Q514)</f>
        <v>5516.2470703125</v>
      </c>
      <c r="S514" s="2">
        <f>_xlfn.AGGREGATE(8,6,$Q$3:Q514)</f>
        <v>456.93421271259206</v>
      </c>
      <c r="T514" s="2">
        <f t="shared" si="232"/>
        <v>-0.94597221719613267</v>
      </c>
      <c r="V514" s="2">
        <f t="shared" si="233"/>
        <v>-291</v>
      </c>
      <c r="W514" s="2">
        <f>_xlfn.AGGREGATE(1,6,$V$3:V514)</f>
        <v>7.9091796875</v>
      </c>
      <c r="X514" s="2">
        <f>_xlfn.AGGREGATE(8,6,$V$3:V514)</f>
        <v>104.78499682809839</v>
      </c>
      <c r="Y514" s="2">
        <f t="shared" si="234"/>
        <v>-2.8525952067151916</v>
      </c>
      <c r="AA514" s="2">
        <f t="shared" si="235"/>
        <v>-417</v>
      </c>
      <c r="AB514" s="2">
        <f>_xlfn.AGGREGATE(1,6,$AA$3:AA514)</f>
        <v>-155.40234375</v>
      </c>
      <c r="AC514" s="2">
        <f>_xlfn.AGGREGATE(8,6,$AA$3:AA514)</f>
        <v>160.11722156890039</v>
      </c>
      <c r="AD514" s="2">
        <f t="shared" si="247"/>
        <v>-1.6337883813293084</v>
      </c>
      <c r="AF514" s="2">
        <f t="shared" si="236"/>
        <v>-126</v>
      </c>
      <c r="AG514" s="2">
        <f>_xlfn.AGGREGATE(1,6,$AF$3:AF514)</f>
        <v>-163.3115234375</v>
      </c>
      <c r="AH514" s="2">
        <f>_xlfn.AGGREGATE(8,6,$AF$3:AF514)</f>
        <v>82.211683253076245</v>
      </c>
      <c r="AI514" s="2">
        <f t="shared" si="237"/>
        <v>0.4538469711493695</v>
      </c>
      <c r="AK514" s="25">
        <v>2.1259136273760717</v>
      </c>
      <c r="AL514" s="4">
        <f t="shared" si="238"/>
        <v>-2.5294987793672572</v>
      </c>
      <c r="AM514" s="4">
        <f t="shared" si="239"/>
        <v>-4.0096059095887444</v>
      </c>
      <c r="AN514" s="4">
        <f t="shared" si="240"/>
        <v>4.4131910615799299</v>
      </c>
      <c r="AO514" s="2">
        <f t="shared" si="241"/>
        <v>2.1259136273760717</v>
      </c>
      <c r="AP514" s="4">
        <f t="shared" si="256"/>
        <v>2.3027633608958471</v>
      </c>
      <c r="AQ514" s="4">
        <f t="shared" si="255"/>
        <v>2.1199930987014071</v>
      </c>
      <c r="AR514" s="4">
        <f t="shared" si="242"/>
        <v>-0.18277026219444004</v>
      </c>
      <c r="AS514" s="10">
        <v>1</v>
      </c>
      <c r="AU514" s="10">
        <f t="shared" si="226"/>
        <v>2205</v>
      </c>
      <c r="AV514" s="10" t="e">
        <f t="shared" si="257"/>
        <v>#N/A</v>
      </c>
      <c r="AW514" s="12">
        <v>24.5</v>
      </c>
      <c r="AX514" s="21">
        <f t="shared" si="258"/>
        <v>2014.5</v>
      </c>
      <c r="AY514" s="8">
        <f t="shared" si="249"/>
        <v>2015</v>
      </c>
      <c r="AZ514" s="44">
        <f t="shared" si="243"/>
        <v>-2.4813895781637717E-4</v>
      </c>
      <c r="BA514" s="5">
        <f t="shared" si="244"/>
        <v>2.1259136273760717</v>
      </c>
      <c r="BB514" s="5" t="e">
        <f t="shared" si="245"/>
        <v>#N/A</v>
      </c>
      <c r="BZ514">
        <v>512</v>
      </c>
      <c r="CA514" s="8">
        <v>0</v>
      </c>
      <c r="CB514" s="8">
        <f t="shared" si="250"/>
        <v>7679.5</v>
      </c>
      <c r="CC514" s="8">
        <v>-196.4</v>
      </c>
      <c r="CD514" s="33">
        <f t="shared" si="251"/>
        <v>5512.8</v>
      </c>
      <c r="CE514" s="8">
        <v>-116.4</v>
      </c>
      <c r="CF514" s="8">
        <f t="shared" si="252"/>
        <v>5197.8</v>
      </c>
      <c r="CG514" s="8">
        <v>0</v>
      </c>
      <c r="CH514" s="8">
        <f t="shared" si="253"/>
        <v>6045</v>
      </c>
      <c r="CI514">
        <f t="shared" si="254"/>
        <v>24435.1</v>
      </c>
      <c r="CJ514" s="34">
        <f t="shared" si="246"/>
        <v>-3.6983467002975605E-2</v>
      </c>
    </row>
    <row r="515" spans="1:88" x14ac:dyDescent="0.25">
      <c r="A515" s="1">
        <v>41662</v>
      </c>
      <c r="B515">
        <v>7257</v>
      </c>
      <c r="C515">
        <v>1773</v>
      </c>
      <c r="D515" s="2">
        <v>2055</v>
      </c>
      <c r="E515">
        <v>2173</v>
      </c>
      <c r="F515" s="26">
        <v>2173</v>
      </c>
      <c r="G515" s="2">
        <f t="shared" ref="G515:G578" si="259">IF(OR(ISBLANK(B515),ISBLANK(C515)),#N/A,B515-C515)</f>
        <v>5484</v>
      </c>
      <c r="H515" s="2">
        <f>_xlfn.AGGREGATE(1,6,$G$3:G515)</f>
        <v>5671.2836257309946</v>
      </c>
      <c r="I515" s="2">
        <f>_xlfn.AGGREGATE(8,6,$G$3:G515)</f>
        <v>357.66916445734915</v>
      </c>
      <c r="J515" s="2">
        <f t="shared" si="228"/>
        <v>-0.52362251024669337</v>
      </c>
      <c r="K515" s="2"/>
      <c r="L515" s="2">
        <f t="shared" si="229"/>
        <v>5202</v>
      </c>
      <c r="M515" s="2">
        <f>_xlfn.AGGREGATE(1,6,$L$3:L515)</f>
        <v>5678.6276803118908</v>
      </c>
      <c r="N515" s="2">
        <f>_xlfn.AGGREGATE(8,6,$L$3:L515)</f>
        <v>424.37778213826374</v>
      </c>
      <c r="O515" s="2">
        <f t="shared" si="230"/>
        <v>-1.1231211914779362</v>
      </c>
      <c r="P515" s="2"/>
      <c r="Q515" s="2">
        <f t="shared" si="231"/>
        <v>5084</v>
      </c>
      <c r="R515" s="2">
        <f>_xlfn.AGGREGATE(1,6,$Q$3:Q515)</f>
        <v>5515.4044834307988</v>
      </c>
      <c r="S515" s="2">
        <f>_xlfn.AGGREGATE(8,6,$Q$3:Q515)</f>
        <v>456.88661027492918</v>
      </c>
      <c r="T515" s="2">
        <f t="shared" si="232"/>
        <v>-0.94422658429671058</v>
      </c>
      <c r="V515" s="2">
        <f t="shared" si="233"/>
        <v>-282</v>
      </c>
      <c r="W515" s="2">
        <f>_xlfn.AGGREGATE(1,6,$V$3:V515)</f>
        <v>7.3440545808966862</v>
      </c>
      <c r="X515" s="2">
        <f>_xlfn.AGGREGATE(8,6,$V$3:V515)</f>
        <v>105.46093041865765</v>
      </c>
      <c r="Y515" s="2">
        <f t="shared" si="234"/>
        <v>-2.7436137101413935</v>
      </c>
      <c r="AA515" s="2">
        <f t="shared" si="235"/>
        <v>-400</v>
      </c>
      <c r="AB515" s="2">
        <f>_xlfn.AGGREGATE(1,6,$AA$3:AA515)</f>
        <v>-155.87914230019493</v>
      </c>
      <c r="AC515" s="2">
        <f>_xlfn.AGGREGATE(8,6,$AA$3:AA515)</f>
        <v>160.32450041214148</v>
      </c>
      <c r="AD515" s="2">
        <f t="shared" si="247"/>
        <v>-1.5226671972920593</v>
      </c>
      <c r="AF515" s="2">
        <f t="shared" si="236"/>
        <v>-118</v>
      </c>
      <c r="AG515" s="2">
        <f>_xlfn.AGGREGATE(1,6,$AF$3:AF515)</f>
        <v>-163.22319688109161</v>
      </c>
      <c r="AH515" s="2">
        <f>_xlfn.AGGREGATE(8,6,$AF$3:AF515)</f>
        <v>82.155829373887613</v>
      </c>
      <c r="AI515" s="2">
        <f t="shared" si="237"/>
        <v>0.55045633676562145</v>
      </c>
      <c r="AK515" s="25">
        <v>1.9164374448231485</v>
      </c>
      <c r="AL515" s="4">
        <f t="shared" si="238"/>
        <v>-2.5909702860213404</v>
      </c>
      <c r="AM515" s="4">
        <f t="shared" si="239"/>
        <v>-3.7426583971867595</v>
      </c>
      <c r="AN515" s="4">
        <f t="shared" si="240"/>
        <v>4.4171912383849508</v>
      </c>
      <c r="AO515" s="2">
        <f t="shared" si="241"/>
        <v>1.9164374448231485</v>
      </c>
      <c r="AP515" s="4">
        <f t="shared" si="256"/>
        <v>2.2778391082459954</v>
      </c>
      <c r="AQ515" s="4">
        <f t="shared" si="255"/>
        <v>2.0945486419666248</v>
      </c>
      <c r="AR515" s="4">
        <f t="shared" si="242"/>
        <v>-0.18329046627937062</v>
      </c>
      <c r="AS515" s="10">
        <v>1</v>
      </c>
      <c r="AU515" s="10">
        <f t="shared" ref="AU515:AU578" si="260">IF(NOT(ISBLANK(AS515)),F515,#N/A)</f>
        <v>2173</v>
      </c>
      <c r="AV515" s="10" t="e">
        <f t="shared" si="257"/>
        <v>#N/A</v>
      </c>
      <c r="AW515" s="12">
        <v>-7.5</v>
      </c>
      <c r="AX515" s="21">
        <f t="shared" si="258"/>
        <v>1982.5</v>
      </c>
      <c r="AY515" s="8">
        <f t="shared" si="249"/>
        <v>2015</v>
      </c>
      <c r="AZ515" s="44">
        <f t="shared" si="243"/>
        <v>-1.6129032258064516E-2</v>
      </c>
      <c r="BA515" s="5">
        <f t="shared" si="244"/>
        <v>1.9164374448231485</v>
      </c>
      <c r="BB515" s="5" t="e">
        <f t="shared" si="245"/>
        <v>#N/A</v>
      </c>
      <c r="BZ515">
        <v>513</v>
      </c>
      <c r="CA515" s="8">
        <v>0</v>
      </c>
      <c r="CB515" s="8">
        <f t="shared" si="250"/>
        <v>7679.5</v>
      </c>
      <c r="CC515" s="8">
        <v>-271.39999999999998</v>
      </c>
      <c r="CD515" s="33">
        <f t="shared" si="251"/>
        <v>5287.8</v>
      </c>
      <c r="CE515" s="8">
        <v>3.5999999999999943</v>
      </c>
      <c r="CF515" s="8">
        <f t="shared" si="252"/>
        <v>5557.8</v>
      </c>
      <c r="CG515" s="8">
        <v>0</v>
      </c>
      <c r="CH515" s="8">
        <f t="shared" si="253"/>
        <v>6045</v>
      </c>
      <c r="CI515">
        <f t="shared" si="254"/>
        <v>24570.1</v>
      </c>
      <c r="CJ515" s="34">
        <f t="shared" si="246"/>
        <v>-3.1662955445642162E-2</v>
      </c>
    </row>
    <row r="516" spans="1:88" x14ac:dyDescent="0.25">
      <c r="A516" s="1">
        <v>41663</v>
      </c>
      <c r="B516">
        <v>7207</v>
      </c>
      <c r="C516">
        <v>1769</v>
      </c>
      <c r="D516" s="2">
        <v>2028</v>
      </c>
      <c r="E516">
        <v>2165</v>
      </c>
      <c r="F516" s="26">
        <v>2165</v>
      </c>
      <c r="G516" s="2">
        <f t="shared" si="259"/>
        <v>5438</v>
      </c>
      <c r="H516" s="2">
        <f>_xlfn.AGGREGATE(1,6,$G$3:G516)</f>
        <v>5670.8297665369646</v>
      </c>
      <c r="I516" s="2">
        <f>_xlfn.AGGREGATE(8,6,$G$3:G516)</f>
        <v>357.46890420004974</v>
      </c>
      <c r="J516" s="2">
        <f t="shared" ref="J516:J579" si="261">(G516-H516)/I516</f>
        <v>-0.65132872762176386</v>
      </c>
      <c r="K516" s="2"/>
      <c r="L516" s="2">
        <f t="shared" ref="L516:L579" si="262">IF(OR(ISBLANK(B516),ISBLANK(D516)),#N/A,B516-D516)</f>
        <v>5179</v>
      </c>
      <c r="M516" s="2">
        <f>_xlfn.AGGREGATE(1,6,$L$3:L516)</f>
        <v>5677.6556420233464</v>
      </c>
      <c r="N516" s="2">
        <f>_xlfn.AGGREGATE(8,6,$L$3:L516)</f>
        <v>424.53601973198886</v>
      </c>
      <c r="O516" s="2">
        <f t="shared" ref="O516:O579" si="263">(L516-M516)/N516</f>
        <v>-1.1745897140557109</v>
      </c>
      <c r="P516" s="2"/>
      <c r="Q516" s="2">
        <f t="shared" ref="Q516:Q579" si="264">IF(OR(ISBLANK(B516),ISBLANK(E516)),#N/A,B516-E516)</f>
        <v>5042</v>
      </c>
      <c r="R516" s="2">
        <f>_xlfn.AGGREGATE(1,6,$Q$3:Q516)</f>
        <v>5514.4834630350197</v>
      </c>
      <c r="S516" s="2">
        <f>_xlfn.AGGREGATE(8,6,$Q$3:Q516)</f>
        <v>456.91839769121566</v>
      </c>
      <c r="T516" s="2">
        <f t="shared" ref="T516:T579" si="265">(Q516-R516)/S516</f>
        <v>-1.0340653066771954</v>
      </c>
      <c r="V516" s="2">
        <f t="shared" ref="V516:V579" si="266">IF(OR(ISBLANK(C516),ISBLANK(D516)),#N/A,C516-D516)</f>
        <v>-259</v>
      </c>
      <c r="W516" s="2">
        <f>_xlfn.AGGREGATE(1,6,$V$3:V516)</f>
        <v>6.8258754863813227</v>
      </c>
      <c r="X516" s="2">
        <f>_xlfn.AGGREGATE(8,6,$V$3:V516)</f>
        <v>106.00997645820567</v>
      </c>
      <c r="Y516" s="2">
        <f t="shared" ref="Y516:Y579" si="267">(V516-W516)/X516</f>
        <v>-2.5075552732641433</v>
      </c>
      <c r="AA516" s="2">
        <f t="shared" ref="AA516:AA579" si="268">IF(OR(ISBLANK(C516),ISBLANK(E516)),#N/A,C516-E516)</f>
        <v>-396</v>
      </c>
      <c r="AB516" s="2">
        <f>_xlfn.AGGREGATE(1,6,$AA$3:AA516)</f>
        <v>-156.34630350194553</v>
      </c>
      <c r="AC516" s="2">
        <f>_xlfn.AGGREGATE(8,6,$AA$3:AA516)</f>
        <v>160.5175836639844</v>
      </c>
      <c r="AD516" s="2">
        <f t="shared" si="247"/>
        <v>-1.4930058815221623</v>
      </c>
      <c r="AF516" s="2">
        <f t="shared" ref="AF516:AF579" si="269">IF(OR(ISBLANK(D516),ISBLANK(E516)),#N/A,D516-E516)</f>
        <v>-137</v>
      </c>
      <c r="AG516" s="2">
        <f>_xlfn.AGGREGATE(1,6,$AF$3:AF516)</f>
        <v>-163.17217898832683</v>
      </c>
      <c r="AH516" s="2">
        <f>_xlfn.AGGREGATE(8,6,$AF$3:AF516)</f>
        <v>82.084006178726966</v>
      </c>
      <c r="AI516" s="2">
        <f t="shared" ref="AI516:AI579" si="270">(AF516-AG516)/AH516</f>
        <v>0.31884626746092787</v>
      </c>
      <c r="AK516" s="25">
        <v>2.2082249207384299</v>
      </c>
      <c r="AL516" s="4">
        <f t="shared" ref="AL516:AL579" si="271">J516+O516+T516</f>
        <v>-2.8599837483546704</v>
      </c>
      <c r="AM516" s="4">
        <f t="shared" ref="AM516:AM579" si="272">-J516+Y516+AD516</f>
        <v>-3.3492324271645417</v>
      </c>
      <c r="AN516" s="4">
        <f t="shared" ref="AN516:AN579" si="273">-O516-Y516+AI516</f>
        <v>4.0009912547807822</v>
      </c>
      <c r="AO516" s="2">
        <f t="shared" ref="AO516:AO579" si="274">-T516-AD516-AI516</f>
        <v>2.2082249207384299</v>
      </c>
      <c r="AP516" s="4">
        <f t="shared" si="256"/>
        <v>2.2733478703422816</v>
      </c>
      <c r="AQ516" s="4">
        <f t="shared" si="255"/>
        <v>2.1087581768131005</v>
      </c>
      <c r="AR516" s="4">
        <f t="shared" ref="AR516:AR579" si="275">AQ516-AP516</f>
        <v>-0.16458969352918107</v>
      </c>
      <c r="AS516" s="10">
        <v>1</v>
      </c>
      <c r="AU516" s="10">
        <f t="shared" si="260"/>
        <v>2165</v>
      </c>
      <c r="AV516" s="10" t="e">
        <f t="shared" ref="AV516:AV579" si="276">IF(NOT(ISBLANK(AT516)),F516,#N/A)</f>
        <v>#N/A</v>
      </c>
      <c r="AW516" s="12">
        <v>-15.5</v>
      </c>
      <c r="AX516" s="21">
        <f t="shared" si="258"/>
        <v>1974.5</v>
      </c>
      <c r="AY516" s="8">
        <f t="shared" si="249"/>
        <v>2015</v>
      </c>
      <c r="AZ516" s="44">
        <f t="shared" ref="AZ516:AZ579" si="277">(AX516-$AX$3)/$AX$3</f>
        <v>-2.009925558312655E-2</v>
      </c>
      <c r="BA516" s="5">
        <f t="shared" ref="BA516:BA579" si="278">IF(ISERROR(AU516),#N/A,AK516)</f>
        <v>2.2082249207384299</v>
      </c>
      <c r="BB516" s="5" t="e">
        <f t="shared" ref="BB516:BB579" si="279">IF(ISERROR(AV516),#N/A,AK516)</f>
        <v>#N/A</v>
      </c>
      <c r="BZ516">
        <v>514</v>
      </c>
      <c r="CA516" s="8">
        <v>0</v>
      </c>
      <c r="CB516" s="8">
        <f t="shared" si="250"/>
        <v>7679.5</v>
      </c>
      <c r="CC516" s="8">
        <v>-291.39999999999998</v>
      </c>
      <c r="CD516" s="33">
        <f t="shared" si="251"/>
        <v>5227.8</v>
      </c>
      <c r="CE516" s="8">
        <v>138.6</v>
      </c>
      <c r="CF516" s="8">
        <f t="shared" si="252"/>
        <v>5962.8</v>
      </c>
      <c r="CG516" s="8">
        <v>0</v>
      </c>
      <c r="CH516" s="8">
        <f t="shared" si="253"/>
        <v>6045</v>
      </c>
      <c r="CI516">
        <f t="shared" si="254"/>
        <v>24915.1</v>
      </c>
      <c r="CJ516" s="34">
        <f t="shared" ref="CJ516:CJ579" si="280">(CI516-$CI$3)/$CI$3</f>
        <v>-1.8066092576901154E-2</v>
      </c>
    </row>
    <row r="517" spans="1:88" x14ac:dyDescent="0.25">
      <c r="A517" s="1">
        <v>41666</v>
      </c>
      <c r="B517">
        <v>7199.5</v>
      </c>
      <c r="C517">
        <v>1755.5</v>
      </c>
      <c r="D517" s="2">
        <v>2023</v>
      </c>
      <c r="E517">
        <v>2146.5</v>
      </c>
      <c r="F517" s="26">
        <v>2146.5</v>
      </c>
      <c r="G517" s="2">
        <f t="shared" si="259"/>
        <v>5444</v>
      </c>
      <c r="H517" s="2">
        <f>_xlfn.AGGREGATE(1,6,$G$3:G517)</f>
        <v>5670.3893203883499</v>
      </c>
      <c r="I517" s="2">
        <f>_xlfn.AGGREGATE(8,6,$G$3:G517)</f>
        <v>357.26125660148233</v>
      </c>
      <c r="J517" s="2">
        <f t="shared" si="261"/>
        <v>-0.63368002044756455</v>
      </c>
      <c r="K517" s="2"/>
      <c r="L517" s="2">
        <f t="shared" si="262"/>
        <v>5176.5</v>
      </c>
      <c r="M517" s="2">
        <f>_xlfn.AGGREGATE(1,6,$L$3:L517)</f>
        <v>5676.6825242718451</v>
      </c>
      <c r="N517" s="2">
        <f>_xlfn.AGGREGATE(8,6,$L$3:L517)</f>
        <v>424.69707529315565</v>
      </c>
      <c r="O517" s="2">
        <f t="shared" si="263"/>
        <v>-1.1777395074514796</v>
      </c>
      <c r="P517" s="2"/>
      <c r="Q517" s="2">
        <f t="shared" si="264"/>
        <v>5053</v>
      </c>
      <c r="R517" s="2">
        <f>_xlfn.AGGREGATE(1,6,$Q$3:Q517)</f>
        <v>5513.5873786407765</v>
      </c>
      <c r="S517" s="2">
        <f>_xlfn.AGGREGATE(8,6,$Q$3:Q517)</f>
        <v>456.92642742942701</v>
      </c>
      <c r="T517" s="2">
        <f t="shared" si="265"/>
        <v>-1.008012124034815</v>
      </c>
      <c r="V517" s="2">
        <f t="shared" si="266"/>
        <v>-267.5</v>
      </c>
      <c r="W517" s="2">
        <f>_xlfn.AGGREGATE(1,6,$V$3:V517)</f>
        <v>6.2932038834951456</v>
      </c>
      <c r="X517" s="2">
        <f>_xlfn.AGGREGATE(8,6,$V$3:V517)</f>
        <v>106.59331775822537</v>
      </c>
      <c r="Y517" s="2">
        <f t="shared" si="267"/>
        <v>-2.5685775585343169</v>
      </c>
      <c r="AA517" s="2">
        <f t="shared" si="268"/>
        <v>-391</v>
      </c>
      <c r="AB517" s="2">
        <f>_xlfn.AGGREGATE(1,6,$AA$3:AA517)</f>
        <v>-156.80194174757281</v>
      </c>
      <c r="AC517" s="2">
        <f>_xlfn.AGGREGATE(8,6,$AA$3:AA517)</f>
        <v>160.69403658595382</v>
      </c>
      <c r="AD517" s="2">
        <f t="shared" ref="AD517:AD580" si="281">(AA517-AB517)/AC517</f>
        <v>-1.4574159889695515</v>
      </c>
      <c r="AF517" s="2">
        <f t="shared" si="269"/>
        <v>-123.5</v>
      </c>
      <c r="AG517" s="2">
        <f>_xlfn.AGGREGATE(1,6,$AF$3:AF517)</f>
        <v>-163.09514563106796</v>
      </c>
      <c r="AH517" s="2">
        <f>_xlfn.AGGREGATE(8,6,$AF$3:AF517)</f>
        <v>82.022869624779929</v>
      </c>
      <c r="AI517" s="2">
        <f t="shared" si="270"/>
        <v>0.48273299644597994</v>
      </c>
      <c r="AK517" s="25">
        <v>1.9826951165583866</v>
      </c>
      <c r="AL517" s="4">
        <f t="shared" si="271"/>
        <v>-2.8194316519338591</v>
      </c>
      <c r="AM517" s="4">
        <f t="shared" si="272"/>
        <v>-3.3923135270563041</v>
      </c>
      <c r="AN517" s="4">
        <f t="shared" si="273"/>
        <v>4.2290500624317771</v>
      </c>
      <c r="AO517" s="2">
        <f t="shared" si="274"/>
        <v>1.9826951165583866</v>
      </c>
      <c r="AP517" s="4">
        <f t="shared" si="256"/>
        <v>2.2545960797755789</v>
      </c>
      <c r="AQ517" s="4">
        <f t="shared" si="255"/>
        <v>2.0930002942812611</v>
      </c>
      <c r="AR517" s="4">
        <f t="shared" si="275"/>
        <v>-0.16159578549431775</v>
      </c>
      <c r="AS517" s="10">
        <v>1</v>
      </c>
      <c r="AU517" s="10">
        <f t="shared" si="260"/>
        <v>2146.5</v>
      </c>
      <c r="AV517" s="10" t="e">
        <f t="shared" si="276"/>
        <v>#N/A</v>
      </c>
      <c r="AW517" s="12">
        <v>-34</v>
      </c>
      <c r="AX517" s="21">
        <f t="shared" si="258"/>
        <v>1956</v>
      </c>
      <c r="AY517" s="8">
        <f t="shared" ref="AY517:AY580" si="282">IF(ISBLANK(AW517),AY516,IF(ISBLANK(AW518),AY516+(AW517-$BV$6)*$BV$14,AY516))</f>
        <v>2015</v>
      </c>
      <c r="AZ517" s="44">
        <f t="shared" si="277"/>
        <v>-2.9280397022332507E-2</v>
      </c>
      <c r="BA517" s="5">
        <f t="shared" si="278"/>
        <v>1.9826951165583866</v>
      </c>
      <c r="BB517" s="5" t="e">
        <f t="shared" si="279"/>
        <v>#N/A</v>
      </c>
      <c r="BZ517">
        <v>515</v>
      </c>
      <c r="CA517" s="8">
        <v>0</v>
      </c>
      <c r="CB517" s="8">
        <f t="shared" ref="CB517:CB580" si="283">$CA$3+CA517</f>
        <v>7679.5</v>
      </c>
      <c r="CC517" s="8">
        <v>-358.9</v>
      </c>
      <c r="CD517" s="33">
        <f t="shared" ref="CD517:CD580" si="284">$CC$3+3*CC517</f>
        <v>5025.3</v>
      </c>
      <c r="CE517" s="8">
        <v>163.6</v>
      </c>
      <c r="CF517" s="8">
        <f t="shared" ref="CF517:CF580" si="285">$CE$3+3*CE517</f>
        <v>6037.8</v>
      </c>
      <c r="CG517" s="8">
        <v>0</v>
      </c>
      <c r="CH517" s="8">
        <f t="shared" ref="CH517:CH580" si="286">$CG$3+3*CG517</f>
        <v>6045</v>
      </c>
      <c r="CI517">
        <f t="shared" ref="CI517:CI580" si="287">SUM(CB517,CD517,CF517,CH517)</f>
        <v>24787.599999999999</v>
      </c>
      <c r="CJ517" s="34">
        <f t="shared" si="280"/>
        <v>-2.3091020158827181E-2</v>
      </c>
    </row>
    <row r="518" spans="1:88" x14ac:dyDescent="0.25">
      <c r="A518" s="1">
        <v>41667</v>
      </c>
      <c r="B518">
        <v>7171</v>
      </c>
      <c r="C518">
        <v>1756.5</v>
      </c>
      <c r="D518" s="2">
        <v>2009</v>
      </c>
      <c r="E518">
        <v>2136</v>
      </c>
      <c r="F518" s="26">
        <v>2136</v>
      </c>
      <c r="G518" s="2">
        <f t="shared" si="259"/>
        <v>5414.5</v>
      </c>
      <c r="H518" s="2">
        <f>_xlfn.AGGREGATE(1,6,$G$3:G518)</f>
        <v>5669.8934108527128</v>
      </c>
      <c r="I518" s="2">
        <f>_xlfn.AGGREGATE(8,6,$G$3:G518)</f>
        <v>357.09228733157954</v>
      </c>
      <c r="J518" s="2">
        <f t="shared" si="261"/>
        <v>-0.71520281986814849</v>
      </c>
      <c r="K518" s="2"/>
      <c r="L518" s="2">
        <f t="shared" si="262"/>
        <v>5162</v>
      </c>
      <c r="M518" s="2">
        <f>_xlfn.AGGREGATE(1,6,$L$3:L518)</f>
        <v>5675.6850775193798</v>
      </c>
      <c r="N518" s="2">
        <f>_xlfn.AGGREGATE(8,6,$L$3:L518)</f>
        <v>424.88872619940236</v>
      </c>
      <c r="O518" s="2">
        <f t="shared" si="263"/>
        <v>-1.2089873085460612</v>
      </c>
      <c r="P518" s="2"/>
      <c r="Q518" s="2">
        <f t="shared" si="264"/>
        <v>5035</v>
      </c>
      <c r="R518" s="2">
        <f>_xlfn.AGGREGATE(1,6,$Q$3:Q518)</f>
        <v>5512.6598837209303</v>
      </c>
      <c r="S518" s="2">
        <f>_xlfn.AGGREGATE(8,6,$Q$3:Q518)</f>
        <v>456.96845775706458</v>
      </c>
      <c r="T518" s="2">
        <f t="shared" si="265"/>
        <v>-1.0452797684667894</v>
      </c>
      <c r="V518" s="2">
        <f t="shared" si="266"/>
        <v>-252.5</v>
      </c>
      <c r="W518" s="2">
        <f>_xlfn.AGGREGATE(1,6,$V$3:V518)</f>
        <v>5.791666666666667</v>
      </c>
      <c r="X518" s="2">
        <f>_xlfn.AGGREGATE(8,6,$V$3:V518)</f>
        <v>107.09649215593359</v>
      </c>
      <c r="Y518" s="2">
        <f t="shared" si="267"/>
        <v>-2.4117658894988958</v>
      </c>
      <c r="AA518" s="2">
        <f t="shared" si="268"/>
        <v>-379.5</v>
      </c>
      <c r="AB518" s="2">
        <f>_xlfn.AGGREGATE(1,6,$AA$3:AA518)</f>
        <v>-157.23352713178295</v>
      </c>
      <c r="AC518" s="2">
        <f>_xlfn.AGGREGATE(8,6,$AA$3:AA518)</f>
        <v>160.83673898860786</v>
      </c>
      <c r="AD518" s="2">
        <f t="shared" si="281"/>
        <v>-1.381938444324964</v>
      </c>
      <c r="AF518" s="2">
        <f t="shared" si="269"/>
        <v>-127</v>
      </c>
      <c r="AG518" s="2">
        <f>_xlfn.AGGREGATE(1,6,$AF$3:AF518)</f>
        <v>-163.02519379844961</v>
      </c>
      <c r="AH518" s="2">
        <f>_xlfn.AGGREGATE(8,6,$AF$3:AF518)</f>
        <v>81.95872676173235</v>
      </c>
      <c r="AI518" s="2">
        <f t="shared" si="270"/>
        <v>0.43955287279145805</v>
      </c>
      <c r="AK518" s="25">
        <v>1.9876653400002953</v>
      </c>
      <c r="AL518" s="4">
        <f t="shared" si="271"/>
        <v>-2.9694698968809989</v>
      </c>
      <c r="AM518" s="4">
        <f t="shared" si="272"/>
        <v>-3.078501513955711</v>
      </c>
      <c r="AN518" s="4">
        <f t="shared" si="273"/>
        <v>4.0603060708364147</v>
      </c>
      <c r="AO518" s="2">
        <f t="shared" si="274"/>
        <v>1.9876653400002953</v>
      </c>
      <c r="AP518" s="4">
        <f t="shared" si="256"/>
        <v>2.2373747417255605</v>
      </c>
      <c r="AQ518" s="4">
        <f t="shared" si="255"/>
        <v>2.0798334249961403</v>
      </c>
      <c r="AR518" s="4">
        <f t="shared" si="275"/>
        <v>-0.15754131672942018</v>
      </c>
      <c r="AS518" s="10">
        <v>1</v>
      </c>
      <c r="AU518" s="10">
        <f t="shared" si="260"/>
        <v>2136</v>
      </c>
      <c r="AV518" s="10" t="e">
        <f t="shared" si="276"/>
        <v>#N/A</v>
      </c>
      <c r="AW518" s="12">
        <v>-44.5</v>
      </c>
      <c r="AX518" s="21">
        <f t="shared" si="258"/>
        <v>1945.5</v>
      </c>
      <c r="AY518" s="8">
        <f t="shared" si="282"/>
        <v>2015</v>
      </c>
      <c r="AZ518" s="44">
        <f t="shared" si="277"/>
        <v>-3.4491315136476429E-2</v>
      </c>
      <c r="BA518" s="5">
        <f t="shared" si="278"/>
        <v>1.9876653400002953</v>
      </c>
      <c r="BB518" s="5" t="e">
        <f t="shared" si="279"/>
        <v>#N/A</v>
      </c>
      <c r="BZ518">
        <v>516</v>
      </c>
      <c r="CA518" s="8">
        <v>0</v>
      </c>
      <c r="CB518" s="8">
        <f t="shared" si="283"/>
        <v>7679.5</v>
      </c>
      <c r="CC518" s="8">
        <v>-353.9</v>
      </c>
      <c r="CD518" s="33">
        <f t="shared" si="284"/>
        <v>5040.3</v>
      </c>
      <c r="CE518" s="8">
        <v>233.6</v>
      </c>
      <c r="CF518" s="8">
        <f t="shared" si="285"/>
        <v>6247.8</v>
      </c>
      <c r="CG518" s="8">
        <v>0</v>
      </c>
      <c r="CH518" s="8">
        <f t="shared" si="286"/>
        <v>6045</v>
      </c>
      <c r="CI518">
        <f t="shared" si="287"/>
        <v>25012.6</v>
      </c>
      <c r="CJ518" s="34">
        <f t="shared" si="280"/>
        <v>-1.4223500896604784E-2</v>
      </c>
    </row>
    <row r="519" spans="1:88" x14ac:dyDescent="0.25">
      <c r="A519" s="1">
        <v>41668</v>
      </c>
      <c r="B519">
        <v>7159.5</v>
      </c>
      <c r="C519">
        <v>1753</v>
      </c>
      <c r="D519" s="2">
        <v>2009</v>
      </c>
      <c r="E519">
        <v>2154</v>
      </c>
      <c r="F519" s="26">
        <v>2154</v>
      </c>
      <c r="G519" s="2">
        <f t="shared" si="259"/>
        <v>5406.5</v>
      </c>
      <c r="H519" s="2">
        <f>_xlfn.AGGREGATE(1,6,$G$3:G519)</f>
        <v>5669.3839458413922</v>
      </c>
      <c r="I519" s="2">
        <f>_xlfn.AGGREGATE(8,6,$G$3:G519)</f>
        <v>356.93443086056203</v>
      </c>
      <c r="J519" s="2">
        <f t="shared" si="261"/>
        <v>-0.73650486787610858</v>
      </c>
      <c r="K519" s="2"/>
      <c r="L519" s="2">
        <f t="shared" si="262"/>
        <v>5150.5</v>
      </c>
      <c r="M519" s="2">
        <f>_xlfn.AGGREGATE(1,6,$L$3:L519)</f>
        <v>5674.6692456479686</v>
      </c>
      <c r="N519" s="2">
        <f>_xlfn.AGGREGATE(8,6,$L$3:L519)</f>
        <v>425.10435074832674</v>
      </c>
      <c r="O519" s="2">
        <f t="shared" si="263"/>
        <v>-1.2330366525895451</v>
      </c>
      <c r="P519" s="2"/>
      <c r="Q519" s="2">
        <f t="shared" si="264"/>
        <v>5005.5</v>
      </c>
      <c r="R519" s="2">
        <f>_xlfn.AGGREGATE(1,6,$Q$3:Q519)</f>
        <v>5511.6789168278528</v>
      </c>
      <c r="S519" s="2">
        <f>_xlfn.AGGREGATE(8,6,$Q$3:Q519)</f>
        <v>457.06980720244496</v>
      </c>
      <c r="T519" s="2">
        <f t="shared" si="265"/>
        <v>-1.1074433464025693</v>
      </c>
      <c r="V519" s="2">
        <f t="shared" si="266"/>
        <v>-256</v>
      </c>
      <c r="W519" s="2">
        <f>_xlfn.AGGREGATE(1,6,$V$3:V519)</f>
        <v>5.2852998065764023</v>
      </c>
      <c r="X519" s="2">
        <f>_xlfn.AGGREGATE(8,6,$V$3:V519)</f>
        <v>107.6093853833811</v>
      </c>
      <c r="Y519" s="2">
        <f t="shared" si="267"/>
        <v>-2.4280902532403887</v>
      </c>
      <c r="AA519" s="2">
        <f t="shared" si="268"/>
        <v>-401</v>
      </c>
      <c r="AB519" s="2">
        <f>_xlfn.AGGREGATE(1,6,$AA$3:AA519)</f>
        <v>-157.70502901353964</v>
      </c>
      <c r="AC519" s="2">
        <f>_xlfn.AGGREGATE(8,6,$AA$3:AA519)</f>
        <v>161.03768175708282</v>
      </c>
      <c r="AD519" s="2">
        <f t="shared" si="281"/>
        <v>-1.5107952892258998</v>
      </c>
      <c r="AF519" s="2">
        <f t="shared" si="269"/>
        <v>-145</v>
      </c>
      <c r="AG519" s="2">
        <f>_xlfn.AGGREGATE(1,6,$AF$3:AF519)</f>
        <v>-162.99032882011605</v>
      </c>
      <c r="AH519" s="2">
        <f>_xlfn.AGGREGATE(8,6,$AF$3:AF519)</f>
        <v>81.883254767405703</v>
      </c>
      <c r="AI519" s="2">
        <f t="shared" si="270"/>
        <v>0.219707055749294</v>
      </c>
      <c r="AK519" s="25">
        <v>2.3985315798791746</v>
      </c>
      <c r="AL519" s="4">
        <f t="shared" si="271"/>
        <v>-3.0769848668682229</v>
      </c>
      <c r="AM519" s="4">
        <f t="shared" si="272"/>
        <v>-3.2023806745901799</v>
      </c>
      <c r="AN519" s="4">
        <f t="shared" si="273"/>
        <v>3.8808339615792282</v>
      </c>
      <c r="AO519" s="2">
        <f t="shared" si="274"/>
        <v>2.3985315798791746</v>
      </c>
      <c r="AP519" s="4">
        <f t="shared" si="256"/>
        <v>2.2477719570903099</v>
      </c>
      <c r="AQ519" s="4">
        <f t="shared" si="255"/>
        <v>2.1196706943565196</v>
      </c>
      <c r="AR519" s="4">
        <f t="shared" si="275"/>
        <v>-0.1281012627337903</v>
      </c>
      <c r="AS519" s="10">
        <v>1</v>
      </c>
      <c r="AU519" s="10">
        <f t="shared" si="260"/>
        <v>2154</v>
      </c>
      <c r="AV519" s="10" t="e">
        <f t="shared" si="276"/>
        <v>#N/A</v>
      </c>
      <c r="AW519" s="12">
        <v>-26.5</v>
      </c>
      <c r="AX519" s="21">
        <f t="shared" si="258"/>
        <v>1963.5</v>
      </c>
      <c r="AY519" s="8">
        <f t="shared" si="282"/>
        <v>2015</v>
      </c>
      <c r="AZ519" s="44">
        <f t="shared" si="277"/>
        <v>-2.5558312655086849E-2</v>
      </c>
      <c r="BA519" s="5">
        <f t="shared" si="278"/>
        <v>2.3985315798791746</v>
      </c>
      <c r="BB519" s="5" t="e">
        <f t="shared" si="279"/>
        <v>#N/A</v>
      </c>
      <c r="BZ519">
        <v>517</v>
      </c>
      <c r="CA519" s="8">
        <v>0</v>
      </c>
      <c r="CB519" s="8">
        <f t="shared" si="283"/>
        <v>7679.5</v>
      </c>
      <c r="CC519" s="8">
        <v>-371.4</v>
      </c>
      <c r="CD519" s="33">
        <f t="shared" si="284"/>
        <v>4987.8</v>
      </c>
      <c r="CE519" s="8">
        <v>233.6</v>
      </c>
      <c r="CF519" s="8">
        <f t="shared" si="285"/>
        <v>6247.8</v>
      </c>
      <c r="CG519" s="8">
        <v>0</v>
      </c>
      <c r="CH519" s="8">
        <f t="shared" si="286"/>
        <v>6045</v>
      </c>
      <c r="CI519">
        <f t="shared" si="287"/>
        <v>24960.1</v>
      </c>
      <c r="CJ519" s="34">
        <f t="shared" si="280"/>
        <v>-1.6292588724456675E-2</v>
      </c>
    </row>
    <row r="520" spans="1:88" x14ac:dyDescent="0.25">
      <c r="A520" s="1">
        <v>41669</v>
      </c>
      <c r="B520">
        <v>7115</v>
      </c>
      <c r="C520">
        <v>1729</v>
      </c>
      <c r="D520" s="2">
        <v>1975</v>
      </c>
      <c r="E520">
        <v>2125</v>
      </c>
      <c r="F520" s="26">
        <v>2125</v>
      </c>
      <c r="G520" s="2">
        <f t="shared" si="259"/>
        <v>5386</v>
      </c>
      <c r="H520" s="2">
        <f>_xlfn.AGGREGATE(1,6,$G$3:G520)</f>
        <v>5668.8368725868722</v>
      </c>
      <c r="I520" s="2">
        <f>_xlfn.AGGREGATE(8,6,$G$3:G520)</f>
        <v>356.8066286553285</v>
      </c>
      <c r="J520" s="2">
        <f t="shared" si="261"/>
        <v>-0.79268951267183352</v>
      </c>
      <c r="K520" s="2"/>
      <c r="L520" s="2">
        <f t="shared" si="262"/>
        <v>5140</v>
      </c>
      <c r="M520" s="2">
        <f>_xlfn.AGGREGATE(1,6,$L$3:L520)</f>
        <v>5673.6370656370655</v>
      </c>
      <c r="N520" s="2">
        <f>_xlfn.AGGREGATE(8,6,$L$3:L520)</f>
        <v>425.34180416841559</v>
      </c>
      <c r="O520" s="2">
        <f t="shared" si="263"/>
        <v>-1.2546076130005082</v>
      </c>
      <c r="P520" s="2"/>
      <c r="Q520" s="2">
        <f t="shared" si="264"/>
        <v>4990</v>
      </c>
      <c r="R520" s="2">
        <f>_xlfn.AGGREGATE(1,6,$Q$3:Q520)</f>
        <v>5510.6718146718149</v>
      </c>
      <c r="S520" s="2">
        <f>_xlfn.AGGREGATE(8,6,$Q$3:Q520)</f>
        <v>457.20222197929843</v>
      </c>
      <c r="T520" s="2">
        <f t="shared" si="265"/>
        <v>-1.1388217065475905</v>
      </c>
      <c r="V520" s="2">
        <f t="shared" si="266"/>
        <v>-246</v>
      </c>
      <c r="W520" s="2">
        <f>_xlfn.AGGREGATE(1,6,$V$3:V520)</f>
        <v>4.8001930501930499</v>
      </c>
      <c r="X520" s="2">
        <f>_xlfn.AGGREGATE(8,6,$V$3:V520)</f>
        <v>108.06983808370231</v>
      </c>
      <c r="Y520" s="2">
        <f t="shared" si="267"/>
        <v>-2.3207233164904268</v>
      </c>
      <c r="AA520" s="2">
        <f t="shared" si="268"/>
        <v>-396</v>
      </c>
      <c r="AB520" s="2">
        <f>_xlfn.AGGREGATE(1,6,$AA$3:AA520)</f>
        <v>-158.16505791505793</v>
      </c>
      <c r="AC520" s="2">
        <f>_xlfn.AGGREGATE(8,6,$AA$3:AA520)</f>
        <v>161.2218407219346</v>
      </c>
      <c r="AD520" s="2">
        <f t="shared" si="281"/>
        <v>-1.475202993713147</v>
      </c>
      <c r="AF520" s="2">
        <f t="shared" si="269"/>
        <v>-150</v>
      </c>
      <c r="AG520" s="2">
        <f>_xlfn.AGGREGATE(1,6,$AF$3:AF520)</f>
        <v>-162.96525096525096</v>
      </c>
      <c r="AH520" s="2">
        <f>_xlfn.AGGREGATE(8,6,$AF$3:AF520)</f>
        <v>81.806165980961268</v>
      </c>
      <c r="AI520" s="2">
        <f t="shared" si="270"/>
        <v>0.15848745396854755</v>
      </c>
      <c r="AK520" s="25">
        <v>2.4555372462921898</v>
      </c>
      <c r="AL520" s="4">
        <f t="shared" si="271"/>
        <v>-3.1861188322199325</v>
      </c>
      <c r="AM520" s="4">
        <f t="shared" si="272"/>
        <v>-3.0032367975317404</v>
      </c>
      <c r="AN520" s="4">
        <f t="shared" si="273"/>
        <v>3.7338183834594827</v>
      </c>
      <c r="AO520" s="2">
        <f t="shared" si="274"/>
        <v>2.4555372462921898</v>
      </c>
      <c r="AP520" s="4">
        <f t="shared" si="256"/>
        <v>2.261176169296883</v>
      </c>
      <c r="AQ520" s="4">
        <f t="shared" si="255"/>
        <v>2.1616540133484783</v>
      </c>
      <c r="AR520" s="4">
        <f t="shared" si="275"/>
        <v>-9.9522155948404745E-2</v>
      </c>
      <c r="AS520" s="10">
        <v>1</v>
      </c>
      <c r="AU520" s="10">
        <f t="shared" si="260"/>
        <v>2125</v>
      </c>
      <c r="AV520" s="10" t="e">
        <f t="shared" si="276"/>
        <v>#N/A</v>
      </c>
      <c r="AW520" s="12">
        <v>-55.5</v>
      </c>
      <c r="AX520" s="21">
        <f t="shared" si="258"/>
        <v>1934.5</v>
      </c>
      <c r="AY520" s="8">
        <f t="shared" si="282"/>
        <v>2015</v>
      </c>
      <c r="AZ520" s="44">
        <f t="shared" si="277"/>
        <v>-3.9950372208436724E-2</v>
      </c>
      <c r="BA520" s="5">
        <f t="shared" si="278"/>
        <v>2.4555372462921898</v>
      </c>
      <c r="BB520" s="5" t="e">
        <f t="shared" si="279"/>
        <v>#N/A</v>
      </c>
      <c r="BZ520">
        <v>518</v>
      </c>
      <c r="CA520" s="8">
        <v>0</v>
      </c>
      <c r="CB520" s="8">
        <f t="shared" si="283"/>
        <v>7679.5</v>
      </c>
      <c r="CC520" s="8">
        <v>-491.4</v>
      </c>
      <c r="CD520" s="33">
        <f t="shared" si="284"/>
        <v>4627.8</v>
      </c>
      <c r="CE520" s="8">
        <v>403.6</v>
      </c>
      <c r="CF520" s="8">
        <f t="shared" si="285"/>
        <v>6757.8</v>
      </c>
      <c r="CG520" s="8">
        <v>0</v>
      </c>
      <c r="CH520" s="8">
        <f t="shared" si="286"/>
        <v>6045</v>
      </c>
      <c r="CI520">
        <f t="shared" si="287"/>
        <v>25110.1</v>
      </c>
      <c r="CJ520" s="34">
        <f t="shared" si="280"/>
        <v>-1.0380909216308411E-2</v>
      </c>
    </row>
    <row r="521" spans="1:88" x14ac:dyDescent="0.25">
      <c r="A521" s="1">
        <v>41670</v>
      </c>
      <c r="B521">
        <v>7061.5</v>
      </c>
      <c r="C521">
        <v>1708</v>
      </c>
      <c r="D521" s="2">
        <v>1968</v>
      </c>
      <c r="E521">
        <v>2108</v>
      </c>
      <c r="F521" s="26">
        <v>2108</v>
      </c>
      <c r="G521" s="2">
        <f t="shared" si="259"/>
        <v>5353.5</v>
      </c>
      <c r="H521" s="2">
        <f>_xlfn.AGGREGATE(1,6,$G$3:G521)</f>
        <v>5668.2292870905585</v>
      </c>
      <c r="I521" s="2">
        <f>_xlfn.AGGREGATE(8,6,$G$3:G521)</f>
        <v>356.73084346852499</v>
      </c>
      <c r="J521" s="2">
        <f t="shared" si="261"/>
        <v>-0.8822598125534038</v>
      </c>
      <c r="K521" s="2"/>
      <c r="L521" s="2">
        <f t="shared" si="262"/>
        <v>5093.5</v>
      </c>
      <c r="M521" s="2">
        <f>_xlfn.AGGREGATE(1,6,$L$3:L521)</f>
        <v>5672.5192678227359</v>
      </c>
      <c r="N521" s="2">
        <f>_xlfn.AGGREGATE(8,6,$L$3:L521)</f>
        <v>425.692719901472</v>
      </c>
      <c r="O521" s="2">
        <f t="shared" si="263"/>
        <v>-1.3601812780748324</v>
      </c>
      <c r="P521" s="2"/>
      <c r="Q521" s="2">
        <f t="shared" si="264"/>
        <v>4953.5</v>
      </c>
      <c r="R521" s="2">
        <f>_xlfn.AGGREGATE(1,6,$Q$3:Q521)</f>
        <v>5509.5982658959538</v>
      </c>
      <c r="S521" s="2">
        <f>_xlfn.AGGREGATE(8,6,$Q$3:Q521)</f>
        <v>457.41459053760468</v>
      </c>
      <c r="T521" s="2">
        <f t="shared" si="265"/>
        <v>-1.2157422989991749</v>
      </c>
      <c r="V521" s="2">
        <f t="shared" si="266"/>
        <v>-260</v>
      </c>
      <c r="W521" s="2">
        <f>_xlfn.AGGREGATE(1,6,$V$3:V521)</f>
        <v>4.2899807321772636</v>
      </c>
      <c r="X521" s="2">
        <f>_xlfn.AGGREGATE(8,6,$V$3:V521)</f>
        <v>108.58835500981486</v>
      </c>
      <c r="Y521" s="2">
        <f t="shared" si="267"/>
        <v>-2.4338703787186864</v>
      </c>
      <c r="AA521" s="2">
        <f t="shared" si="268"/>
        <v>-400</v>
      </c>
      <c r="AB521" s="2">
        <f>_xlfn.AGGREGATE(1,6,$AA$3:AA521)</f>
        <v>-158.63102119460501</v>
      </c>
      <c r="AC521" s="2">
        <f>_xlfn.AGGREGATE(8,6,$AA$3:AA521)</f>
        <v>161.41520731731697</v>
      </c>
      <c r="AD521" s="2">
        <f t="shared" si="281"/>
        <v>-1.4953298565661255</v>
      </c>
      <c r="AF521" s="2">
        <f t="shared" si="269"/>
        <v>-140</v>
      </c>
      <c r="AG521" s="2">
        <f>_xlfn.AGGREGATE(1,6,$AF$3:AF521)</f>
        <v>-162.92100192678228</v>
      </c>
      <c r="AH521" s="2">
        <f>_xlfn.AGGREGATE(8,6,$AF$3:AF521)</f>
        <v>81.733521387840895</v>
      </c>
      <c r="AI521" s="2">
        <f t="shared" si="270"/>
        <v>0.28043575680555627</v>
      </c>
      <c r="AK521" s="25">
        <v>2.4306363987597441</v>
      </c>
      <c r="AL521" s="4">
        <f t="shared" si="271"/>
        <v>-3.4581833896274108</v>
      </c>
      <c r="AM521" s="4">
        <f t="shared" si="272"/>
        <v>-3.0469404227314083</v>
      </c>
      <c r="AN521" s="4">
        <f t="shared" si="273"/>
        <v>4.0744874135990754</v>
      </c>
      <c r="AO521" s="2">
        <f t="shared" si="274"/>
        <v>2.4306363987597441</v>
      </c>
      <c r="AP521" s="4">
        <f t="shared" si="256"/>
        <v>2.2721090873267453</v>
      </c>
      <c r="AQ521" s="4">
        <f t="shared" si="255"/>
        <v>2.1952768115248866</v>
      </c>
      <c r="AR521" s="4">
        <f t="shared" si="275"/>
        <v>-7.6832275801858696E-2</v>
      </c>
      <c r="AS521" s="10">
        <v>1</v>
      </c>
      <c r="AU521" s="10">
        <f t="shared" si="260"/>
        <v>2108</v>
      </c>
      <c r="AV521" s="10" t="e">
        <f t="shared" si="276"/>
        <v>#N/A</v>
      </c>
      <c r="AW521" s="12">
        <v>-72.5</v>
      </c>
      <c r="AX521" s="21">
        <f t="shared" si="258"/>
        <v>1917.5</v>
      </c>
      <c r="AY521" s="8">
        <f t="shared" si="282"/>
        <v>2015</v>
      </c>
      <c r="AZ521" s="44">
        <f t="shared" si="277"/>
        <v>-4.8387096774193547E-2</v>
      </c>
      <c r="BA521" s="5">
        <f t="shared" si="278"/>
        <v>2.4306363987597441</v>
      </c>
      <c r="BB521" s="5" t="e">
        <f t="shared" si="279"/>
        <v>#N/A</v>
      </c>
      <c r="BZ521">
        <v>519</v>
      </c>
      <c r="CA521" s="8">
        <v>0</v>
      </c>
      <c r="CB521" s="8">
        <f t="shared" si="283"/>
        <v>7679.5</v>
      </c>
      <c r="CC521" s="8">
        <v>-596.4</v>
      </c>
      <c r="CD521" s="33">
        <f t="shared" si="284"/>
        <v>4312.8</v>
      </c>
      <c r="CE521" s="8">
        <v>438.6</v>
      </c>
      <c r="CF521" s="8">
        <f t="shared" si="285"/>
        <v>6862.8</v>
      </c>
      <c r="CG521" s="8">
        <v>0</v>
      </c>
      <c r="CH521" s="8">
        <f t="shared" si="286"/>
        <v>6045</v>
      </c>
      <c r="CI521">
        <f t="shared" si="287"/>
        <v>24900.1</v>
      </c>
      <c r="CJ521" s="34">
        <f t="shared" si="280"/>
        <v>-1.865726052771598E-2</v>
      </c>
    </row>
    <row r="522" spans="1:88" x14ac:dyDescent="0.25">
      <c r="A522" s="1">
        <v>41673</v>
      </c>
      <c r="B522">
        <v>7050</v>
      </c>
      <c r="C522">
        <v>1701</v>
      </c>
      <c r="D522" s="2">
        <v>1963</v>
      </c>
      <c r="E522">
        <v>2106.5</v>
      </c>
      <c r="F522" s="26">
        <v>2106.5</v>
      </c>
      <c r="G522" s="2">
        <f t="shared" si="259"/>
        <v>5349</v>
      </c>
      <c r="H522" s="2">
        <f>_xlfn.AGGREGATE(1,6,$G$3:G522)</f>
        <v>5667.6153846153848</v>
      </c>
      <c r="I522" s="2">
        <f>_xlfn.AGGREGATE(8,6,$G$3:G522)</f>
        <v>356.6619809533172</v>
      </c>
      <c r="J522" s="2">
        <f t="shared" si="261"/>
        <v>-0.89332589855459732</v>
      </c>
      <c r="K522" s="2"/>
      <c r="L522" s="2">
        <f t="shared" si="262"/>
        <v>5087</v>
      </c>
      <c r="M522" s="2">
        <f>_xlfn.AGGREGATE(1,6,$L$3:L522)</f>
        <v>5671.393269230769</v>
      </c>
      <c r="N522" s="2">
        <f>_xlfn.AGGREGATE(8,6,$L$3:L522)</f>
        <v>426.05613333547223</v>
      </c>
      <c r="O522" s="2">
        <f t="shared" si="263"/>
        <v>-1.37163444792056</v>
      </c>
      <c r="P522" s="2"/>
      <c r="Q522" s="2">
        <f t="shared" si="264"/>
        <v>4943.5</v>
      </c>
      <c r="R522" s="2">
        <f>_xlfn.AGGREGATE(1,6,$Q$3:Q522)</f>
        <v>5508.5096153846152</v>
      </c>
      <c r="S522" s="2">
        <f>_xlfn.AGGREGATE(8,6,$Q$3:Q522)</f>
        <v>457.64707351618551</v>
      </c>
      <c r="T522" s="2">
        <f t="shared" si="265"/>
        <v>-1.2345968063196469</v>
      </c>
      <c r="V522" s="2">
        <f t="shared" si="266"/>
        <v>-262</v>
      </c>
      <c r="W522" s="2">
        <f>_xlfn.AGGREGATE(1,6,$V$3:V522)</f>
        <v>3.7778846153846155</v>
      </c>
      <c r="X522" s="2">
        <f>_xlfn.AGGREGATE(8,6,$V$3:V522)</f>
        <v>109.10938932022688</v>
      </c>
      <c r="Y522" s="2">
        <f t="shared" si="267"/>
        <v>-2.4358846316639977</v>
      </c>
      <c r="AA522" s="2">
        <f t="shared" si="268"/>
        <v>-405.5</v>
      </c>
      <c r="AB522" s="2">
        <f>_xlfn.AGGREGATE(1,6,$AA$3:AA522)</f>
        <v>-159.10576923076923</v>
      </c>
      <c r="AC522" s="2">
        <f>_xlfn.AGGREGATE(8,6,$AA$3:AA522)</f>
        <v>161.62221014721283</v>
      </c>
      <c r="AD522" s="2">
        <f t="shared" si="281"/>
        <v>-1.5245072477650425</v>
      </c>
      <c r="AF522" s="2">
        <f t="shared" si="269"/>
        <v>-143.5</v>
      </c>
      <c r="AG522" s="2">
        <f>_xlfn.AGGREGATE(1,6,$AF$3:AF522)</f>
        <v>-162.88365384615383</v>
      </c>
      <c r="AH522" s="2">
        <f>_xlfn.AGGREGATE(8,6,$AF$3:AF522)</f>
        <v>81.659326461757388</v>
      </c>
      <c r="AI522" s="2">
        <f t="shared" si="270"/>
        <v>0.23737219844975782</v>
      </c>
      <c r="AK522" s="25">
        <v>2.5217318556349317</v>
      </c>
      <c r="AL522" s="4">
        <f t="shared" si="271"/>
        <v>-3.4995571527948042</v>
      </c>
      <c r="AM522" s="4">
        <f t="shared" si="272"/>
        <v>-3.0670659808744429</v>
      </c>
      <c r="AN522" s="4">
        <f t="shared" si="273"/>
        <v>4.0448912780343154</v>
      </c>
      <c r="AO522" s="2">
        <f t="shared" si="274"/>
        <v>2.5217318556349317</v>
      </c>
      <c r="AP522" s="4">
        <f t="shared" si="256"/>
        <v>2.2882137820563062</v>
      </c>
      <c r="AQ522" s="4">
        <f t="shared" si="255"/>
        <v>2.2360836920386422</v>
      </c>
      <c r="AR522" s="4">
        <f t="shared" si="275"/>
        <v>-5.2130090017663999E-2</v>
      </c>
      <c r="AS522" s="10">
        <v>1</v>
      </c>
      <c r="AU522" s="10">
        <f t="shared" si="260"/>
        <v>2106.5</v>
      </c>
      <c r="AV522" s="10" t="e">
        <f t="shared" si="276"/>
        <v>#N/A</v>
      </c>
      <c r="AW522" s="12">
        <v>-74</v>
      </c>
      <c r="AX522" s="21">
        <f>IF(ISBLANK(AW522),AY521,AY521+(AW522-$BV$6)*$BV$14)</f>
        <v>1916</v>
      </c>
      <c r="AY522" s="8">
        <f t="shared" si="282"/>
        <v>2015</v>
      </c>
      <c r="AZ522" s="44">
        <f t="shared" si="277"/>
        <v>-4.9131513647642677E-2</v>
      </c>
      <c r="BA522" s="5">
        <f t="shared" si="278"/>
        <v>2.5217318556349317</v>
      </c>
      <c r="BB522" s="5" t="e">
        <f t="shared" si="279"/>
        <v>#N/A</v>
      </c>
      <c r="BZ522">
        <v>520</v>
      </c>
      <c r="CA522" s="8">
        <v>0</v>
      </c>
      <c r="CB522" s="8">
        <f t="shared" si="283"/>
        <v>7679.5</v>
      </c>
      <c r="CC522" s="8">
        <v>-596.4</v>
      </c>
      <c r="CD522" s="33">
        <f t="shared" si="284"/>
        <v>4312.8</v>
      </c>
      <c r="CE522" s="8">
        <v>463.6</v>
      </c>
      <c r="CF522" s="8">
        <f t="shared" si="285"/>
        <v>6937.8</v>
      </c>
      <c r="CG522" s="8">
        <v>0</v>
      </c>
      <c r="CH522" s="8">
        <f t="shared" si="286"/>
        <v>6045</v>
      </c>
      <c r="CI522">
        <f t="shared" si="287"/>
        <v>24975.1</v>
      </c>
      <c r="CJ522" s="34">
        <f t="shared" si="280"/>
        <v>-1.5701420773641849E-2</v>
      </c>
    </row>
    <row r="523" spans="1:88" x14ac:dyDescent="0.25">
      <c r="A523" s="1">
        <v>41674</v>
      </c>
      <c r="B523">
        <v>7058</v>
      </c>
      <c r="C523">
        <v>1686</v>
      </c>
      <c r="D523" s="2">
        <v>1963</v>
      </c>
      <c r="E523">
        <v>2109</v>
      </c>
      <c r="F523" s="26">
        <v>2109</v>
      </c>
      <c r="G523" s="2">
        <f t="shared" si="259"/>
        <v>5372</v>
      </c>
      <c r="H523" s="2">
        <f>_xlfn.AGGREGATE(1,6,$G$3:G523)</f>
        <v>5667.0479846449134</v>
      </c>
      <c r="I523" s="2">
        <f>_xlfn.AGGREGATE(8,6,$G$3:G523)</f>
        <v>356.55436905323143</v>
      </c>
      <c r="J523" s="2">
        <f t="shared" si="261"/>
        <v>-0.82749788041684191</v>
      </c>
      <c r="K523" s="2"/>
      <c r="L523" s="2">
        <f t="shared" si="262"/>
        <v>5095</v>
      </c>
      <c r="M523" s="2">
        <f>_xlfn.AGGREGATE(1,6,$L$3:L523)</f>
        <v>5670.2869481765838</v>
      </c>
      <c r="N523" s="2">
        <f>_xlfn.AGGREGATE(8,6,$L$3:L523)</f>
        <v>426.39402734688599</v>
      </c>
      <c r="O523" s="2">
        <f t="shared" si="263"/>
        <v>-1.3491909156329911</v>
      </c>
      <c r="P523" s="2"/>
      <c r="Q523" s="2">
        <f t="shared" si="264"/>
        <v>4949</v>
      </c>
      <c r="R523" s="2">
        <f>_xlfn.AGGREGATE(1,6,$Q$3:Q523)</f>
        <v>5507.4357005758156</v>
      </c>
      <c r="S523" s="2">
        <f>_xlfn.AGGREGATE(8,6,$Q$3:Q523)</f>
        <v>457.86303463540889</v>
      </c>
      <c r="T523" s="2">
        <f t="shared" si="265"/>
        <v>-1.219656662216664</v>
      </c>
      <c r="V523" s="2">
        <f t="shared" si="266"/>
        <v>-277</v>
      </c>
      <c r="W523" s="2">
        <f>_xlfn.AGGREGATE(1,6,$V$3:V523)</f>
        <v>3.2389635316698655</v>
      </c>
      <c r="X523" s="2">
        <f>_xlfn.AGGREGATE(8,6,$V$3:V523)</f>
        <v>109.69519363579799</v>
      </c>
      <c r="Y523" s="2">
        <f t="shared" si="267"/>
        <v>-2.5547059469360063</v>
      </c>
      <c r="AA523" s="2">
        <f t="shared" si="268"/>
        <v>-423</v>
      </c>
      <c r="AB523" s="2">
        <f>_xlfn.AGGREGATE(1,6,$AA$3:AA523)</f>
        <v>-159.61228406909788</v>
      </c>
      <c r="AC523" s="2">
        <f>_xlfn.AGGREGATE(8,6,$AA$3:AA523)</f>
        <v>161.87961855886564</v>
      </c>
      <c r="AD523" s="2">
        <f t="shared" si="281"/>
        <v>-1.6270591583777685</v>
      </c>
      <c r="AF523" s="2">
        <f t="shared" si="269"/>
        <v>-146</v>
      </c>
      <c r="AG523" s="2">
        <f>_xlfn.AGGREGATE(1,6,$AF$3:AF523)</f>
        <v>-162.85124760076775</v>
      </c>
      <c r="AH523" s="2">
        <f>_xlfn.AGGREGATE(8,6,$AF$3:AF523)</f>
        <v>81.584267772430522</v>
      </c>
      <c r="AI523" s="2">
        <f t="shared" si="270"/>
        <v>0.20655020950573796</v>
      </c>
      <c r="AK523" s="25">
        <v>2.6401656110886944</v>
      </c>
      <c r="AL523" s="4">
        <f t="shared" si="271"/>
        <v>-3.3963454582664969</v>
      </c>
      <c r="AM523" s="4">
        <f t="shared" si="272"/>
        <v>-3.3542672248969332</v>
      </c>
      <c r="AN523" s="4">
        <f t="shared" si="273"/>
        <v>4.1104470720747353</v>
      </c>
      <c r="AO523" s="2">
        <f t="shared" si="274"/>
        <v>2.6401656110886944</v>
      </c>
      <c r="AP523" s="4">
        <f t="shared" si="256"/>
        <v>2.3109203516712991</v>
      </c>
      <c r="AQ523" s="4">
        <f t="shared" si="255"/>
        <v>2.2865939319198989</v>
      </c>
      <c r="AR523" s="4">
        <f t="shared" si="275"/>
        <v>-2.4326419751400152E-2</v>
      </c>
      <c r="AS523" s="10">
        <v>1</v>
      </c>
      <c r="AU523" s="10">
        <f t="shared" si="260"/>
        <v>2109</v>
      </c>
      <c r="AV523" s="10" t="e">
        <f t="shared" si="276"/>
        <v>#N/A</v>
      </c>
      <c r="AW523" s="12">
        <v>-71.5</v>
      </c>
      <c r="AX523" s="21">
        <f t="shared" si="258"/>
        <v>1918.5</v>
      </c>
      <c r="AY523" s="8">
        <f t="shared" si="282"/>
        <v>2015</v>
      </c>
      <c r="AZ523" s="44">
        <f t="shared" si="277"/>
        <v>-4.7890818858560794E-2</v>
      </c>
      <c r="BA523" s="5">
        <f t="shared" si="278"/>
        <v>2.6401656110886944</v>
      </c>
      <c r="BB523" s="5" t="e">
        <f t="shared" si="279"/>
        <v>#N/A</v>
      </c>
      <c r="BZ523">
        <v>521</v>
      </c>
      <c r="CA523" s="8">
        <v>0</v>
      </c>
      <c r="CB523" s="8">
        <f t="shared" si="283"/>
        <v>7679.5</v>
      </c>
      <c r="CC523" s="8">
        <v>-596.4</v>
      </c>
      <c r="CD523" s="33">
        <f t="shared" si="284"/>
        <v>4312.8</v>
      </c>
      <c r="CE523" s="8">
        <v>463.6</v>
      </c>
      <c r="CF523" s="8">
        <f t="shared" si="285"/>
        <v>6937.8</v>
      </c>
      <c r="CG523" s="8">
        <v>0</v>
      </c>
      <c r="CH523" s="8">
        <f t="shared" si="286"/>
        <v>6045</v>
      </c>
      <c r="CI523">
        <f t="shared" si="287"/>
        <v>24975.1</v>
      </c>
      <c r="CJ523" s="34">
        <f t="shared" si="280"/>
        <v>-1.5701420773641849E-2</v>
      </c>
    </row>
    <row r="524" spans="1:88" x14ac:dyDescent="0.25">
      <c r="A524" s="1">
        <v>41675</v>
      </c>
      <c r="B524">
        <v>7059</v>
      </c>
      <c r="C524">
        <v>1707</v>
      </c>
      <c r="D524" s="2">
        <v>1971.5</v>
      </c>
      <c r="E524">
        <v>2110</v>
      </c>
      <c r="F524" s="26">
        <v>2110</v>
      </c>
      <c r="G524" s="2">
        <f t="shared" si="259"/>
        <v>5352</v>
      </c>
      <c r="H524" s="2">
        <f>_xlfn.AGGREGATE(1,6,$G$3:G524)</f>
        <v>5666.4444444444443</v>
      </c>
      <c r="I524" s="2">
        <f>_xlfn.AGGREGATE(8,6,$G$3:G524)</f>
        <v>356.47896423536082</v>
      </c>
      <c r="J524" s="2">
        <f t="shared" si="261"/>
        <v>-0.88208415079672498</v>
      </c>
      <c r="K524" s="2"/>
      <c r="L524" s="2">
        <f t="shared" si="262"/>
        <v>5087.5</v>
      </c>
      <c r="M524" s="2">
        <f>_xlfn.AGGREGATE(1,6,$L$3:L524)</f>
        <v>5669.1704980842915</v>
      </c>
      <c r="N524" s="2">
        <f>_xlfn.AGGREGATE(8,6,$L$3:L524)</f>
        <v>426.74696723401576</v>
      </c>
      <c r="O524" s="2">
        <f t="shared" si="263"/>
        <v>-1.3630337008706148</v>
      </c>
      <c r="P524" s="2"/>
      <c r="Q524" s="2">
        <f t="shared" si="264"/>
        <v>4949</v>
      </c>
      <c r="R524" s="2">
        <f>_xlfn.AGGREGATE(1,6,$Q$3:Q524)</f>
        <v>5506.3659003831417</v>
      </c>
      <c r="S524" s="2">
        <f>_xlfn.AGGREGATE(8,6,$Q$3:Q524)</f>
        <v>458.07556385304514</v>
      </c>
      <c r="T524" s="2">
        <f t="shared" si="265"/>
        <v>-1.2167553660687078</v>
      </c>
      <c r="V524" s="2">
        <f t="shared" si="266"/>
        <v>-264.5</v>
      </c>
      <c r="W524" s="2">
        <f>_xlfn.AGGREGATE(1,6,$V$3:V524)</f>
        <v>2.7260536398467434</v>
      </c>
      <c r="X524" s="2">
        <f>_xlfn.AGGREGATE(8,6,$V$3:V524)</f>
        <v>110.21364072065371</v>
      </c>
      <c r="Y524" s="2">
        <f t="shared" si="267"/>
        <v>-2.4246186941338319</v>
      </c>
      <c r="AA524" s="2">
        <f t="shared" si="268"/>
        <v>-403</v>
      </c>
      <c r="AB524" s="2">
        <f>_xlfn.AGGREGATE(1,6,$AA$3:AA524)</f>
        <v>-160.07854406130269</v>
      </c>
      <c r="AC524" s="2">
        <f>_xlfn.AGGREGATE(8,6,$AA$3:AA524)</f>
        <v>162.07428633376904</v>
      </c>
      <c r="AD524" s="2">
        <f t="shared" si="281"/>
        <v>-1.4988278611848087</v>
      </c>
      <c r="AF524" s="2">
        <f t="shared" si="269"/>
        <v>-138.5</v>
      </c>
      <c r="AG524" s="2">
        <f>_xlfn.AGGREGATE(1,6,$AF$3:AF524)</f>
        <v>-162.80459770114942</v>
      </c>
      <c r="AH524" s="2">
        <f>_xlfn.AGGREGATE(8,6,$AF$3:AF524)</f>
        <v>81.513039515436134</v>
      </c>
      <c r="AI524" s="2">
        <f t="shared" si="270"/>
        <v>0.29816821757145806</v>
      </c>
      <c r="AK524" s="25">
        <v>2.4174150096820584</v>
      </c>
      <c r="AL524" s="4">
        <f t="shared" si="271"/>
        <v>-3.4618732177360476</v>
      </c>
      <c r="AM524" s="4">
        <f t="shared" si="272"/>
        <v>-3.0413624045219159</v>
      </c>
      <c r="AN524" s="4">
        <f t="shared" si="273"/>
        <v>4.0858206125759047</v>
      </c>
      <c r="AO524" s="2">
        <f t="shared" si="274"/>
        <v>2.4174150096820584</v>
      </c>
      <c r="AP524" s="4">
        <f t="shared" si="256"/>
        <v>2.3177909747687675</v>
      </c>
      <c r="AQ524" s="4">
        <f t="shared" si="255"/>
        <v>2.3029465666401689</v>
      </c>
      <c r="AR524" s="4">
        <f t="shared" si="275"/>
        <v>-1.4844408128598552E-2</v>
      </c>
      <c r="AS524" s="10">
        <v>1</v>
      </c>
      <c r="AU524" s="10">
        <f t="shared" si="260"/>
        <v>2110</v>
      </c>
      <c r="AV524" s="10" t="e">
        <f t="shared" si="276"/>
        <v>#N/A</v>
      </c>
      <c r="AW524" s="12">
        <v>-70.5</v>
      </c>
      <c r="AX524" s="21">
        <f t="shared" si="258"/>
        <v>1919.5</v>
      </c>
      <c r="AY524" s="8">
        <f t="shared" si="282"/>
        <v>2015</v>
      </c>
      <c r="AZ524" s="44">
        <f t="shared" si="277"/>
        <v>-4.739454094292804E-2</v>
      </c>
      <c r="BA524" s="5">
        <f t="shared" si="278"/>
        <v>2.4174150096820584</v>
      </c>
      <c r="BB524" s="5" t="e">
        <f t="shared" si="279"/>
        <v>#N/A</v>
      </c>
      <c r="BZ524">
        <v>522</v>
      </c>
      <c r="CA524" s="8">
        <v>0</v>
      </c>
      <c r="CB524" s="8">
        <f t="shared" si="283"/>
        <v>7679.5</v>
      </c>
      <c r="CC524" s="8">
        <v>-596.4</v>
      </c>
      <c r="CD524" s="33">
        <f t="shared" si="284"/>
        <v>4312.8</v>
      </c>
      <c r="CE524" s="8">
        <v>421.1</v>
      </c>
      <c r="CF524" s="8">
        <f t="shared" si="285"/>
        <v>6810.3</v>
      </c>
      <c r="CG524" s="8">
        <v>0</v>
      </c>
      <c r="CH524" s="8">
        <f t="shared" si="286"/>
        <v>6045</v>
      </c>
      <c r="CI524">
        <f t="shared" si="287"/>
        <v>24847.599999999999</v>
      </c>
      <c r="CJ524" s="34">
        <f t="shared" si="280"/>
        <v>-2.0726348355567876E-2</v>
      </c>
    </row>
    <row r="525" spans="1:88" x14ac:dyDescent="0.25">
      <c r="A525" s="1">
        <v>41676</v>
      </c>
      <c r="B525">
        <v>7060</v>
      </c>
      <c r="C525">
        <v>1696.5</v>
      </c>
      <c r="D525" s="2">
        <v>1972</v>
      </c>
      <c r="E525">
        <v>2097</v>
      </c>
      <c r="F525" s="26">
        <v>2097</v>
      </c>
      <c r="G525" s="2">
        <f t="shared" si="259"/>
        <v>5363.5</v>
      </c>
      <c r="H525" s="2">
        <f>_xlfn.AGGREGATE(1,6,$G$3:G525)</f>
        <v>5665.8652007648179</v>
      </c>
      <c r="I525" s="2">
        <f>_xlfn.AGGREGATE(8,6,$G$3:G525)</f>
        <v>356.38380650167471</v>
      </c>
      <c r="J525" s="2">
        <f t="shared" si="261"/>
        <v>-0.84842575686276889</v>
      </c>
      <c r="K525" s="2"/>
      <c r="L525" s="2">
        <f t="shared" si="262"/>
        <v>5088</v>
      </c>
      <c r="M525" s="2">
        <f>_xlfn.AGGREGATE(1,6,$L$3:L525)</f>
        <v>5668.059273422562</v>
      </c>
      <c r="N525" s="2">
        <f>_xlfn.AGGREGATE(8,6,$L$3:L525)</f>
        <v>427.09406674636699</v>
      </c>
      <c r="O525" s="2">
        <f t="shared" si="263"/>
        <v>-1.3581534340701449</v>
      </c>
      <c r="P525" s="2"/>
      <c r="Q525" s="2">
        <f t="shared" si="264"/>
        <v>4963</v>
      </c>
      <c r="R525" s="2">
        <f>_xlfn.AGGREGATE(1,6,$Q$3:Q525)</f>
        <v>5505.3269598470361</v>
      </c>
      <c r="S525" s="2">
        <f>_xlfn.AGGREGATE(8,6,$Q$3:Q525)</f>
        <v>458.2526125531528</v>
      </c>
      <c r="T525" s="2">
        <f t="shared" si="265"/>
        <v>-1.1834672514477622</v>
      </c>
      <c r="V525" s="2">
        <f t="shared" si="266"/>
        <v>-275.5</v>
      </c>
      <c r="W525" s="2">
        <f>_xlfn.AGGREGATE(1,6,$V$3:V525)</f>
        <v>2.1940726577437859</v>
      </c>
      <c r="X525" s="2">
        <f>_xlfn.AGGREGATE(8,6,$V$3:V525)</f>
        <v>110.77702314054119</v>
      </c>
      <c r="Y525" s="2">
        <f t="shared" si="267"/>
        <v>-2.5067840314271432</v>
      </c>
      <c r="AA525" s="2">
        <f t="shared" si="268"/>
        <v>-400.5</v>
      </c>
      <c r="AB525" s="2">
        <f>_xlfn.AGGREGATE(1,6,$AA$3:AA525)</f>
        <v>-160.53824091778202</v>
      </c>
      <c r="AC525" s="2">
        <f>_xlfn.AGGREGATE(8,6,$AA$3:AA525)</f>
        <v>162.2595396069641</v>
      </c>
      <c r="AD525" s="2">
        <f t="shared" si="281"/>
        <v>-1.4788761244082744</v>
      </c>
      <c r="AF525" s="2">
        <f t="shared" si="269"/>
        <v>-125</v>
      </c>
      <c r="AG525" s="2">
        <f>_xlfn.AGGREGATE(1,6,$AF$3:AF525)</f>
        <v>-162.73231357552581</v>
      </c>
      <c r="AH525" s="2">
        <f>_xlfn.AGGREGATE(8,6,$AF$3:AF525)</f>
        <v>81.451818317744582</v>
      </c>
      <c r="AI525" s="2">
        <f t="shared" si="270"/>
        <v>0.46324703800143013</v>
      </c>
      <c r="AK525" s="25">
        <v>2.1990963378546069</v>
      </c>
      <c r="AL525" s="4">
        <f t="shared" si="271"/>
        <v>-3.390046442380676</v>
      </c>
      <c r="AM525" s="4">
        <f t="shared" si="272"/>
        <v>-3.137234398972649</v>
      </c>
      <c r="AN525" s="4">
        <f t="shared" si="273"/>
        <v>4.3281845034987185</v>
      </c>
      <c r="AO525" s="2">
        <f t="shared" si="274"/>
        <v>2.1990963378546069</v>
      </c>
      <c r="AP525" s="4">
        <f t="shared" si="256"/>
        <v>2.3101332562581769</v>
      </c>
      <c r="AQ525" s="4">
        <f t="shared" si="255"/>
        <v>2.2899652880419734</v>
      </c>
      <c r="AR525" s="4">
        <f t="shared" si="275"/>
        <v>-2.016796821620348E-2</v>
      </c>
      <c r="AS525" s="10">
        <v>1</v>
      </c>
      <c r="AU525" s="10">
        <f t="shared" si="260"/>
        <v>2097</v>
      </c>
      <c r="AV525" s="10" t="e">
        <f t="shared" si="276"/>
        <v>#N/A</v>
      </c>
      <c r="AW525" s="12">
        <v>-83.5</v>
      </c>
      <c r="AX525" s="21">
        <f t="shared" si="258"/>
        <v>1906.5</v>
      </c>
      <c r="AY525" s="8">
        <f t="shared" si="282"/>
        <v>2015</v>
      </c>
      <c r="AZ525" s="44">
        <f t="shared" si="277"/>
        <v>-5.3846153846153849E-2</v>
      </c>
      <c r="BA525" s="5">
        <f t="shared" si="278"/>
        <v>2.1990963378546069</v>
      </c>
      <c r="BB525" s="5" t="e">
        <f t="shared" si="279"/>
        <v>#N/A</v>
      </c>
      <c r="BZ525">
        <v>523</v>
      </c>
      <c r="CA525" s="8">
        <v>0</v>
      </c>
      <c r="CB525" s="8">
        <f t="shared" si="283"/>
        <v>7679.5</v>
      </c>
      <c r="CC525" s="8">
        <v>-596.4</v>
      </c>
      <c r="CD525" s="33">
        <f t="shared" si="284"/>
        <v>4312.8</v>
      </c>
      <c r="CE525" s="8">
        <v>418.6</v>
      </c>
      <c r="CF525" s="8">
        <f t="shared" si="285"/>
        <v>6802.8</v>
      </c>
      <c r="CG525" s="8">
        <v>0</v>
      </c>
      <c r="CH525" s="8">
        <f t="shared" si="286"/>
        <v>6045</v>
      </c>
      <c r="CI525">
        <f t="shared" si="287"/>
        <v>24840.1</v>
      </c>
      <c r="CJ525" s="34">
        <f t="shared" si="280"/>
        <v>-2.1021932330975289E-2</v>
      </c>
    </row>
    <row r="526" spans="1:88" x14ac:dyDescent="0.25">
      <c r="A526" s="1">
        <v>41677</v>
      </c>
      <c r="B526">
        <v>7157</v>
      </c>
      <c r="C526">
        <v>1718.5</v>
      </c>
      <c r="D526" s="2">
        <v>2021</v>
      </c>
      <c r="E526">
        <v>2134</v>
      </c>
      <c r="F526" s="26">
        <v>2134</v>
      </c>
      <c r="G526" s="2">
        <f t="shared" si="259"/>
        <v>5438.5</v>
      </c>
      <c r="H526" s="2">
        <f>_xlfn.AGGREGATE(1,6,$G$3:G526)</f>
        <v>5665.4312977099235</v>
      </c>
      <c r="I526" s="2">
        <f>_xlfn.AGGREGATE(8,6,$G$3:G526)</f>
        <v>356.18183465098116</v>
      </c>
      <c r="J526" s="2">
        <f t="shared" si="261"/>
        <v>-0.63712204170179276</v>
      </c>
      <c r="K526" s="2"/>
      <c r="L526" s="2">
        <f t="shared" si="262"/>
        <v>5136</v>
      </c>
      <c r="M526" s="2">
        <f>_xlfn.AGGREGATE(1,6,$L$3:L526)</f>
        <v>5667.0438931297713</v>
      </c>
      <c r="N526" s="2">
        <f>_xlfn.AGGREGATE(8,6,$L$3:L526)</f>
        <v>427.31773181396255</v>
      </c>
      <c r="O526" s="2">
        <f t="shared" si="263"/>
        <v>-1.2427377887537956</v>
      </c>
      <c r="P526" s="2"/>
      <c r="Q526" s="2">
        <f t="shared" si="264"/>
        <v>5023</v>
      </c>
      <c r="R526" s="2">
        <f>_xlfn.AGGREGATE(1,6,$Q$3:Q526)</f>
        <v>5504.4064885496182</v>
      </c>
      <c r="S526" s="2">
        <f>_xlfn.AGGREGATE(8,6,$Q$3:Q526)</f>
        <v>458.29883599909761</v>
      </c>
      <c r="T526" s="2">
        <f t="shared" si="265"/>
        <v>-1.05042049146851</v>
      </c>
      <c r="V526" s="2">
        <f t="shared" si="266"/>
        <v>-302.5</v>
      </c>
      <c r="W526" s="2">
        <f>_xlfn.AGGREGATE(1,6,$V$3:V526)</f>
        <v>1.6125954198473282</v>
      </c>
      <c r="X526" s="2">
        <f>_xlfn.AGGREGATE(8,6,$V$3:V526)</f>
        <v>111.46732445657817</v>
      </c>
      <c r="Y526" s="2">
        <f t="shared" si="267"/>
        <v>-2.7282667535302121</v>
      </c>
      <c r="AA526" s="2">
        <f t="shared" si="268"/>
        <v>-415.5</v>
      </c>
      <c r="AB526" s="2">
        <f>_xlfn.AGGREGATE(1,6,$AA$3:AA526)</f>
        <v>-161.02480916030535</v>
      </c>
      <c r="AC526" s="2">
        <f>_xlfn.AGGREGATE(8,6,$AA$3:AA526)</f>
        <v>162.48610144603606</v>
      </c>
      <c r="AD526" s="2">
        <f t="shared" si="281"/>
        <v>-1.5661351252507556</v>
      </c>
      <c r="AF526" s="2">
        <f t="shared" si="269"/>
        <v>-113</v>
      </c>
      <c r="AG526" s="2">
        <f>_xlfn.AGGREGATE(1,6,$AF$3:AF526)</f>
        <v>-162.63740458015266</v>
      </c>
      <c r="AH526" s="2">
        <f>_xlfn.AGGREGATE(8,6,$AF$3:AF526)</f>
        <v>81.403001647563713</v>
      </c>
      <c r="AI526" s="2">
        <f t="shared" si="270"/>
        <v>0.6097736394913178</v>
      </c>
      <c r="AK526" s="25">
        <v>2.006781977227948</v>
      </c>
      <c r="AL526" s="4">
        <f t="shared" si="271"/>
        <v>-2.9302803219240987</v>
      </c>
      <c r="AM526" s="4">
        <f t="shared" si="272"/>
        <v>-3.6572798370791748</v>
      </c>
      <c r="AN526" s="4">
        <f t="shared" si="273"/>
        <v>4.5807781817753259</v>
      </c>
      <c r="AO526" s="2">
        <f t="shared" si="274"/>
        <v>2.006781977227948</v>
      </c>
      <c r="AP526" s="4">
        <f t="shared" si="256"/>
        <v>2.2905622059981621</v>
      </c>
      <c r="AQ526" s="4">
        <f t="shared" si="255"/>
        <v>2.2545673741902204</v>
      </c>
      <c r="AR526" s="4">
        <f t="shared" si="275"/>
        <v>-3.5994831807941718E-2</v>
      </c>
      <c r="AS526" s="10">
        <v>1</v>
      </c>
      <c r="AU526" s="10">
        <f t="shared" si="260"/>
        <v>2134</v>
      </c>
      <c r="AV526" s="10" t="e">
        <f t="shared" si="276"/>
        <v>#N/A</v>
      </c>
      <c r="AW526" s="12">
        <v>-46.5</v>
      </c>
      <c r="AX526" s="21">
        <f t="shared" si="258"/>
        <v>1943.5</v>
      </c>
      <c r="AY526" s="8">
        <f t="shared" si="282"/>
        <v>2015</v>
      </c>
      <c r="AZ526" s="44">
        <f t="shared" si="277"/>
        <v>-3.5483870967741936E-2</v>
      </c>
      <c r="BA526" s="5">
        <f t="shared" si="278"/>
        <v>2.006781977227948</v>
      </c>
      <c r="BB526" s="5" t="e">
        <f t="shared" si="279"/>
        <v>#N/A</v>
      </c>
      <c r="BZ526">
        <v>524</v>
      </c>
      <c r="CA526" s="8">
        <v>0</v>
      </c>
      <c r="CB526" s="8">
        <f t="shared" si="283"/>
        <v>7679.5</v>
      </c>
      <c r="CC526" s="8">
        <v>-596.4</v>
      </c>
      <c r="CD526" s="33">
        <f t="shared" si="284"/>
        <v>4312.8</v>
      </c>
      <c r="CE526" s="8">
        <v>173.6</v>
      </c>
      <c r="CF526" s="8">
        <f t="shared" si="285"/>
        <v>6067.8</v>
      </c>
      <c r="CG526" s="8">
        <v>0</v>
      </c>
      <c r="CH526" s="8">
        <f t="shared" si="286"/>
        <v>6045</v>
      </c>
      <c r="CI526">
        <f t="shared" si="287"/>
        <v>24105.1</v>
      </c>
      <c r="CJ526" s="34">
        <f t="shared" si="280"/>
        <v>-4.9989161920901783E-2</v>
      </c>
    </row>
    <row r="527" spans="1:88" x14ac:dyDescent="0.25">
      <c r="A527" s="1">
        <v>41680</v>
      </c>
      <c r="B527">
        <v>7143</v>
      </c>
      <c r="C527">
        <v>1714</v>
      </c>
      <c r="D527" s="2">
        <v>2023</v>
      </c>
      <c r="E527">
        <v>2125</v>
      </c>
      <c r="F527" s="26">
        <v>2125</v>
      </c>
      <c r="G527" s="2">
        <f t="shared" si="259"/>
        <v>5429</v>
      </c>
      <c r="H527" s="2">
        <f>_xlfn.AGGREGATE(1,6,$G$3:G527)</f>
        <v>5664.9809523809527</v>
      </c>
      <c r="I527" s="2">
        <f>_xlfn.AGGREGATE(8,6,$G$3:G527)</f>
        <v>355.99174665265377</v>
      </c>
      <c r="J527" s="2">
        <f t="shared" si="261"/>
        <v>-0.66288321175940812</v>
      </c>
      <c r="K527" s="2"/>
      <c r="L527" s="2">
        <f t="shared" si="262"/>
        <v>5120</v>
      </c>
      <c r="M527" s="2">
        <f>_xlfn.AGGREGATE(1,6,$L$3:L527)</f>
        <v>5666.0019047619044</v>
      </c>
      <c r="N527" s="2">
        <f>_xlfn.AGGREGATE(8,6,$L$3:L527)</f>
        <v>427.57638052966416</v>
      </c>
      <c r="O527" s="2">
        <f t="shared" si="263"/>
        <v>-1.276969284611885</v>
      </c>
      <c r="P527" s="2"/>
      <c r="Q527" s="2">
        <f t="shared" si="264"/>
        <v>5018</v>
      </c>
      <c r="R527" s="2">
        <f>_xlfn.AGGREGATE(1,6,$Q$3:Q527)</f>
        <v>5503.48</v>
      </c>
      <c r="S527" s="2">
        <f>_xlfn.AGGREGATE(8,6,$Q$3:Q527)</f>
        <v>458.35307645442742</v>
      </c>
      <c r="T527" s="2">
        <f t="shared" si="265"/>
        <v>-1.0591834656274404</v>
      </c>
      <c r="V527" s="2">
        <f t="shared" si="266"/>
        <v>-309</v>
      </c>
      <c r="W527" s="2">
        <f>_xlfn.AGGREGATE(1,6,$V$3:V527)</f>
        <v>1.0209523809523811</v>
      </c>
      <c r="X527" s="2">
        <f>_xlfn.AGGREGATE(8,6,$V$3:V527)</f>
        <v>112.18163646960109</v>
      </c>
      <c r="Y527" s="2">
        <f t="shared" si="267"/>
        <v>-2.7635623987796047</v>
      </c>
      <c r="AA527" s="2">
        <f t="shared" si="268"/>
        <v>-411</v>
      </c>
      <c r="AB527" s="2">
        <f>_xlfn.AGGREGATE(1,6,$AA$3:AA527)</f>
        <v>-161.50095238095238</v>
      </c>
      <c r="AC527" s="2">
        <f>_xlfn.AGGREGATE(8,6,$AA$3:AA527)</f>
        <v>162.6967775577144</v>
      </c>
      <c r="AD527" s="2">
        <f t="shared" si="281"/>
        <v>-1.5335217535611074</v>
      </c>
      <c r="AF527" s="2">
        <f t="shared" si="269"/>
        <v>-102</v>
      </c>
      <c r="AG527" s="2">
        <f>_xlfn.AGGREGATE(1,6,$AF$3:AF527)</f>
        <v>-162.52190476190475</v>
      </c>
      <c r="AH527" s="2">
        <f>_xlfn.AGGREGATE(8,6,$AF$3:AF527)</f>
        <v>81.3684038139438</v>
      </c>
      <c r="AI527" s="2">
        <f t="shared" si="270"/>
        <v>0.74380105698390675</v>
      </c>
      <c r="AK527" s="25">
        <v>1.8489041622046409</v>
      </c>
      <c r="AL527" s="4">
        <f t="shared" si="271"/>
        <v>-2.9990359619987332</v>
      </c>
      <c r="AM527" s="4">
        <f t="shared" si="272"/>
        <v>-3.6342009405813043</v>
      </c>
      <c r="AN527" s="4">
        <f t="shared" si="273"/>
        <v>4.7843327403753966</v>
      </c>
      <c r="AO527" s="2">
        <f t="shared" si="274"/>
        <v>1.8489041622046409</v>
      </c>
      <c r="AP527" s="4">
        <f t="shared" si="256"/>
        <v>2.2620681386566446</v>
      </c>
      <c r="AQ527" s="4">
        <f t="shared" si="255"/>
        <v>2.2038594726920229</v>
      </c>
      <c r="AR527" s="4">
        <f t="shared" si="275"/>
        <v>-5.8208665964621709E-2</v>
      </c>
      <c r="AS527" s="10">
        <v>1</v>
      </c>
      <c r="AU527" s="10">
        <f t="shared" si="260"/>
        <v>2125</v>
      </c>
      <c r="AV527" s="10" t="e">
        <f t="shared" si="276"/>
        <v>#N/A</v>
      </c>
      <c r="AW527" s="12">
        <v>-55.5</v>
      </c>
      <c r="AX527" s="21">
        <f t="shared" si="258"/>
        <v>1934.5</v>
      </c>
      <c r="AY527" s="8">
        <f t="shared" si="282"/>
        <v>2015</v>
      </c>
      <c r="AZ527" s="44">
        <f t="shared" si="277"/>
        <v>-3.9950372208436724E-2</v>
      </c>
      <c r="BA527" s="5">
        <f t="shared" si="278"/>
        <v>1.8489041622046409</v>
      </c>
      <c r="BB527" s="5" t="e">
        <f t="shared" si="279"/>
        <v>#N/A</v>
      </c>
      <c r="BZ527">
        <v>525</v>
      </c>
      <c r="CA527" s="8">
        <v>0</v>
      </c>
      <c r="CB527" s="8">
        <f t="shared" si="283"/>
        <v>7679.5</v>
      </c>
      <c r="CC527" s="8">
        <v>-596.4</v>
      </c>
      <c r="CD527" s="33">
        <f t="shared" si="284"/>
        <v>4312.8</v>
      </c>
      <c r="CE527" s="8">
        <v>163.6</v>
      </c>
      <c r="CF527" s="8">
        <f t="shared" si="285"/>
        <v>6037.8</v>
      </c>
      <c r="CG527" s="8">
        <v>0</v>
      </c>
      <c r="CH527" s="8">
        <f t="shared" si="286"/>
        <v>6045</v>
      </c>
      <c r="CI527">
        <f t="shared" si="287"/>
        <v>24075.1</v>
      </c>
      <c r="CJ527" s="34">
        <f t="shared" si="280"/>
        <v>-5.1171497822531435E-2</v>
      </c>
    </row>
    <row r="528" spans="1:88" x14ac:dyDescent="0.25">
      <c r="A528" s="1">
        <v>41681</v>
      </c>
      <c r="B528">
        <v>7097</v>
      </c>
      <c r="C528">
        <v>1713.5</v>
      </c>
      <c r="D528" s="2">
        <v>2009</v>
      </c>
      <c r="E528">
        <v>2102</v>
      </c>
      <c r="F528" s="26">
        <v>2102</v>
      </c>
      <c r="G528" s="2">
        <f t="shared" si="259"/>
        <v>5383.5</v>
      </c>
      <c r="H528" s="2">
        <f>_xlfn.AGGREGATE(1,6,$G$3:G528)</f>
        <v>5664.4458174904939</v>
      </c>
      <c r="I528" s="2">
        <f>_xlfn.AGGREGATE(8,6,$G$3:G528)</f>
        <v>355.86449078265332</v>
      </c>
      <c r="J528" s="2">
        <f t="shared" si="261"/>
        <v>-0.78947415313230429</v>
      </c>
      <c r="K528" s="2"/>
      <c r="L528" s="2">
        <f t="shared" si="262"/>
        <v>5088</v>
      </c>
      <c r="M528" s="2">
        <f>_xlfn.AGGREGATE(1,6,$L$3:L528)</f>
        <v>5664.903041825095</v>
      </c>
      <c r="N528" s="2">
        <f>_xlfn.AGGREGATE(8,6,$L$3:L528)</f>
        <v>427.9111228394076</v>
      </c>
      <c r="O528" s="2">
        <f t="shared" si="263"/>
        <v>-1.3481842631176548</v>
      </c>
      <c r="P528" s="2"/>
      <c r="Q528" s="2">
        <f t="shared" si="264"/>
        <v>4995</v>
      </c>
      <c r="R528" s="2">
        <f>_xlfn.AGGREGATE(1,6,$Q$3:Q528)</f>
        <v>5502.513307984791</v>
      </c>
      <c r="S528" s="2">
        <f>_xlfn.AGGREGATE(8,6,$Q$3:Q528)</f>
        <v>458.45255565104395</v>
      </c>
      <c r="T528" s="2">
        <f t="shared" si="265"/>
        <v>-1.107013804872516</v>
      </c>
      <c r="V528" s="2">
        <f t="shared" si="266"/>
        <v>-295.5</v>
      </c>
      <c r="W528" s="2">
        <f>_xlfn.AGGREGATE(1,6,$V$3:V528)</f>
        <v>0.45722433460076045</v>
      </c>
      <c r="X528" s="2">
        <f>_xlfn.AGGREGATE(8,6,$V$3:V528)</f>
        <v>112.81681446715385</v>
      </c>
      <c r="Y528" s="2">
        <f t="shared" si="267"/>
        <v>-2.6233432111377999</v>
      </c>
      <c r="AA528" s="2">
        <f t="shared" si="268"/>
        <v>-388.5</v>
      </c>
      <c r="AB528" s="2">
        <f>_xlfn.AGGREGATE(1,6,$AA$3:AA528)</f>
        <v>-161.93250950570342</v>
      </c>
      <c r="AC528" s="2">
        <f>_xlfn.AGGREGATE(8,6,$AA$3:AA528)</f>
        <v>162.84254539130697</v>
      </c>
      <c r="AD528" s="2">
        <f t="shared" si="281"/>
        <v>-1.3913285987384931</v>
      </c>
      <c r="AF528" s="2">
        <f t="shared" si="269"/>
        <v>-93</v>
      </c>
      <c r="AG528" s="2">
        <f>_xlfn.AGGREGATE(1,6,$AF$3:AF528)</f>
        <v>-162.38973384030419</v>
      </c>
      <c r="AH528" s="2">
        <f>_xlfn.AGGREGATE(8,6,$AF$3:AF528)</f>
        <v>81.347411387658099</v>
      </c>
      <c r="AI528" s="2">
        <f t="shared" si="270"/>
        <v>0.85300481793612293</v>
      </c>
      <c r="AK528" s="25">
        <v>1.6453375856748862</v>
      </c>
      <c r="AL528" s="4">
        <f t="shared" si="271"/>
        <v>-3.244672221122475</v>
      </c>
      <c r="AM528" s="4">
        <f t="shared" si="272"/>
        <v>-3.2251976567439886</v>
      </c>
      <c r="AN528" s="4">
        <f t="shared" si="273"/>
        <v>4.8245322921915772</v>
      </c>
      <c r="AO528" s="2">
        <f t="shared" si="274"/>
        <v>1.6453375856748862</v>
      </c>
      <c r="AP528" s="4">
        <f t="shared" si="256"/>
        <v>2.2222790707223377</v>
      </c>
      <c r="AQ528" s="4">
        <f t="shared" si="255"/>
        <v>2.1340442368148809</v>
      </c>
      <c r="AR528" s="4">
        <f t="shared" si="275"/>
        <v>-8.8234833907456789E-2</v>
      </c>
      <c r="AS528" s="10">
        <v>1</v>
      </c>
      <c r="AU528" s="10">
        <f t="shared" si="260"/>
        <v>2102</v>
      </c>
      <c r="AV528" s="10" t="e">
        <f t="shared" si="276"/>
        <v>#N/A</v>
      </c>
      <c r="AW528" s="12">
        <v>-78.5</v>
      </c>
      <c r="AX528" s="21">
        <f t="shared" si="258"/>
        <v>1911.5</v>
      </c>
      <c r="AY528" s="8">
        <f t="shared" si="282"/>
        <v>2015</v>
      </c>
      <c r="AZ528" s="44">
        <f t="shared" si="277"/>
        <v>-5.1364764267990075E-2</v>
      </c>
      <c r="BA528" s="5">
        <f t="shared" si="278"/>
        <v>1.6453375856748862</v>
      </c>
      <c r="BB528" s="5" t="e">
        <f t="shared" si="279"/>
        <v>#N/A</v>
      </c>
      <c r="BZ528">
        <v>526</v>
      </c>
      <c r="CA528" s="8">
        <v>0</v>
      </c>
      <c r="CB528" s="8">
        <f t="shared" si="283"/>
        <v>7679.5</v>
      </c>
      <c r="CC528" s="8">
        <v>-596.4</v>
      </c>
      <c r="CD528" s="33">
        <f t="shared" si="284"/>
        <v>4312.8</v>
      </c>
      <c r="CE528" s="8">
        <v>233.6</v>
      </c>
      <c r="CF528" s="8">
        <f t="shared" si="285"/>
        <v>6247.8</v>
      </c>
      <c r="CG528" s="8">
        <v>0</v>
      </c>
      <c r="CH528" s="8">
        <f t="shared" si="286"/>
        <v>6045</v>
      </c>
      <c r="CI528">
        <f t="shared" si="287"/>
        <v>24285.1</v>
      </c>
      <c r="CJ528" s="34">
        <f t="shared" si="280"/>
        <v>-4.2895146511123868E-2</v>
      </c>
    </row>
    <row r="529" spans="1:88" x14ac:dyDescent="0.25">
      <c r="A529" s="1">
        <v>41682</v>
      </c>
      <c r="B529">
        <v>7136</v>
      </c>
      <c r="C529">
        <v>1728.5</v>
      </c>
      <c r="D529" s="2">
        <v>2016</v>
      </c>
      <c r="E529">
        <v>2124.5</v>
      </c>
      <c r="F529" s="26">
        <v>2124.5</v>
      </c>
      <c r="G529" s="2">
        <f t="shared" si="259"/>
        <v>5407.5</v>
      </c>
      <c r="H529" s="2">
        <f>_xlfn.AGGREGATE(1,6,$G$3:G529)</f>
        <v>5663.9582542694498</v>
      </c>
      <c r="I529" s="2">
        <f>_xlfn.AGGREGATE(8,6,$G$3:G529)</f>
        <v>355.70250587820442</v>
      </c>
      <c r="J529" s="2">
        <f t="shared" si="261"/>
        <v>-0.72099085621078884</v>
      </c>
      <c r="K529" s="2"/>
      <c r="L529" s="2">
        <f t="shared" si="262"/>
        <v>5120</v>
      </c>
      <c r="M529" s="2">
        <f>_xlfn.AGGREGATE(1,6,$L$3:L529)</f>
        <v>5663.8690702087288</v>
      </c>
      <c r="N529" s="2">
        <f>_xlfn.AGGREGATE(8,6,$L$3:L529)</f>
        <v>428.16214318350495</v>
      </c>
      <c r="O529" s="2">
        <f t="shared" si="263"/>
        <v>-1.2702409095883875</v>
      </c>
      <c r="P529" s="2"/>
      <c r="Q529" s="2">
        <f t="shared" si="264"/>
        <v>5011.5</v>
      </c>
      <c r="R529" s="2">
        <f>_xlfn.AGGREGATE(1,6,$Q$3:Q529)</f>
        <v>5501.5815939278937</v>
      </c>
      <c r="S529" s="2">
        <f>_xlfn.AGGREGATE(8,6,$Q$3:Q529)</f>
        <v>458.51558375214427</v>
      </c>
      <c r="T529" s="2">
        <f t="shared" si="265"/>
        <v>-1.0688439200199851</v>
      </c>
      <c r="V529" s="2">
        <f t="shared" si="266"/>
        <v>-287.5</v>
      </c>
      <c r="W529" s="2">
        <f>_xlfn.AGGREGATE(1,6,$V$3:V529)</f>
        <v>-8.9184060721062622E-2</v>
      </c>
      <c r="X529" s="2">
        <f>_xlfn.AGGREGATE(8,6,$V$3:V529)</f>
        <v>113.40426006901609</v>
      </c>
      <c r="Y529" s="2">
        <f t="shared" si="267"/>
        <v>-2.534391704194932</v>
      </c>
      <c r="AA529" s="2">
        <f t="shared" si="268"/>
        <v>-396</v>
      </c>
      <c r="AB529" s="2">
        <f>_xlfn.AGGREGATE(1,6,$AA$3:AA529)</f>
        <v>-162.37666034155598</v>
      </c>
      <c r="AC529" s="2">
        <f>_xlfn.AGGREGATE(8,6,$AA$3:AA529)</f>
        <v>163.00656546609284</v>
      </c>
      <c r="AD529" s="2">
        <f t="shared" si="281"/>
        <v>-1.4332142941017934</v>
      </c>
      <c r="AF529" s="2">
        <f t="shared" si="269"/>
        <v>-108.5</v>
      </c>
      <c r="AG529" s="2">
        <f>_xlfn.AGGREGATE(1,6,$AF$3:AF529)</f>
        <v>-162.28747628083491</v>
      </c>
      <c r="AH529" s="2">
        <f>_xlfn.AGGREGATE(8,6,$AF$3:AF529)</f>
        <v>81.304026817512522</v>
      </c>
      <c r="AI529" s="2">
        <f t="shared" si="270"/>
        <v>0.66155980689076188</v>
      </c>
      <c r="AK529" s="25">
        <v>1.8404984072310167</v>
      </c>
      <c r="AL529" s="4">
        <f t="shared" si="271"/>
        <v>-3.0600756858191618</v>
      </c>
      <c r="AM529" s="4">
        <f t="shared" si="272"/>
        <v>-3.2466151420859362</v>
      </c>
      <c r="AN529" s="4">
        <f t="shared" si="273"/>
        <v>4.4661924206740817</v>
      </c>
      <c r="AO529" s="2">
        <f t="shared" si="274"/>
        <v>1.8404984072310167</v>
      </c>
      <c r="AP529" s="4">
        <f t="shared" si="256"/>
        <v>2.1976480601745108</v>
      </c>
      <c r="AQ529" s="4">
        <f t="shared" si="255"/>
        <v>2.097351008116898</v>
      </c>
      <c r="AR529" s="4">
        <f t="shared" si="275"/>
        <v>-0.10029705205761275</v>
      </c>
      <c r="AS529" s="10">
        <v>1</v>
      </c>
      <c r="AU529" s="10">
        <f t="shared" si="260"/>
        <v>2124.5</v>
      </c>
      <c r="AV529" s="10" t="e">
        <f t="shared" si="276"/>
        <v>#N/A</v>
      </c>
      <c r="AW529" s="12">
        <v>-56</v>
      </c>
      <c r="AX529" s="21">
        <f t="shared" si="258"/>
        <v>1934</v>
      </c>
      <c r="AY529" s="8">
        <f t="shared" si="282"/>
        <v>2015</v>
      </c>
      <c r="AZ529" s="44">
        <f t="shared" si="277"/>
        <v>-4.0198511166253101E-2</v>
      </c>
      <c r="BA529" s="5">
        <f t="shared" si="278"/>
        <v>1.8404984072310167</v>
      </c>
      <c r="BB529" s="5" t="e">
        <f t="shared" si="279"/>
        <v>#N/A</v>
      </c>
      <c r="BZ529">
        <v>527</v>
      </c>
      <c r="CA529" s="8">
        <v>0</v>
      </c>
      <c r="CB529" s="8">
        <f t="shared" si="283"/>
        <v>7679.5</v>
      </c>
      <c r="CC529" s="8">
        <v>-596.4</v>
      </c>
      <c r="CD529" s="33">
        <f t="shared" si="284"/>
        <v>4312.8</v>
      </c>
      <c r="CE529" s="8">
        <v>198.6</v>
      </c>
      <c r="CF529" s="8">
        <f t="shared" si="285"/>
        <v>6142.8</v>
      </c>
      <c r="CG529" s="8">
        <v>0</v>
      </c>
      <c r="CH529" s="8">
        <f t="shared" si="286"/>
        <v>6045</v>
      </c>
      <c r="CI529">
        <f t="shared" si="287"/>
        <v>24180.1</v>
      </c>
      <c r="CJ529" s="34">
        <f t="shared" si="280"/>
        <v>-4.7033322166827651E-2</v>
      </c>
    </row>
    <row r="530" spans="1:88" x14ac:dyDescent="0.25">
      <c r="A530" s="1">
        <v>41683</v>
      </c>
      <c r="B530">
        <v>7118</v>
      </c>
      <c r="C530">
        <v>1730</v>
      </c>
      <c r="D530" s="2">
        <v>2023</v>
      </c>
      <c r="E530">
        <v>2119</v>
      </c>
      <c r="F530" s="26">
        <v>2119</v>
      </c>
      <c r="G530" s="2">
        <f t="shared" si="259"/>
        <v>5388</v>
      </c>
      <c r="H530" s="2">
        <f>_xlfn.AGGREGATE(1,6,$G$3:G530)</f>
        <v>5663.435606060606</v>
      </c>
      <c r="I530" s="2">
        <f>_xlfn.AGGREGATE(8,6,$G$3:G530)</f>
        <v>355.56799533965358</v>
      </c>
      <c r="J530" s="2">
        <f t="shared" si="261"/>
        <v>-0.77463553995487777</v>
      </c>
      <c r="K530" s="2"/>
      <c r="L530" s="2">
        <f t="shared" si="262"/>
        <v>5095</v>
      </c>
      <c r="M530" s="2">
        <f>_xlfn.AGGREGATE(1,6,$L$3:L530)</f>
        <v>5662.791666666667</v>
      </c>
      <c r="N530" s="2">
        <f>_xlfn.AGGREGATE(8,6,$L$3:L530)</f>
        <v>428.47095502039076</v>
      </c>
      <c r="O530" s="2">
        <f t="shared" si="263"/>
        <v>-1.3251578899663012</v>
      </c>
      <c r="P530" s="2"/>
      <c r="Q530" s="2">
        <f t="shared" si="264"/>
        <v>4999</v>
      </c>
      <c r="R530" s="2">
        <f>_xlfn.AGGREGATE(1,6,$Q$3:Q530)</f>
        <v>5500.629734848485</v>
      </c>
      <c r="S530" s="2">
        <f>_xlfn.AGGREGATE(8,6,$Q$3:Q530)</f>
        <v>458.60205635714885</v>
      </c>
      <c r="T530" s="2">
        <f t="shared" si="265"/>
        <v>-1.0938235620509891</v>
      </c>
      <c r="V530" s="2">
        <f t="shared" si="266"/>
        <v>-293</v>
      </c>
      <c r="W530" s="2">
        <f>_xlfn.AGGREGATE(1,6,$V$3:V530)</f>
        <v>-0.64393939393939392</v>
      </c>
      <c r="X530" s="2">
        <f>_xlfn.AGGREGATE(8,6,$V$3:V530)</f>
        <v>114.01032948123854</v>
      </c>
      <c r="Y530" s="2">
        <f t="shared" si="267"/>
        <v>-2.5642944980188882</v>
      </c>
      <c r="AA530" s="2">
        <f t="shared" si="268"/>
        <v>-389</v>
      </c>
      <c r="AB530" s="2">
        <f>_xlfn.AGGREGATE(1,6,$AA$3:AA530)</f>
        <v>-162.80587121212122</v>
      </c>
      <c r="AC530" s="2">
        <f>_xlfn.AGGREGATE(8,6,$AA$3:AA530)</f>
        <v>163.14993482826853</v>
      </c>
      <c r="AD530" s="2">
        <f t="shared" si="281"/>
        <v>-1.3864187504945713</v>
      </c>
      <c r="AF530" s="2">
        <f t="shared" si="269"/>
        <v>-96</v>
      </c>
      <c r="AG530" s="2">
        <f>_xlfn.AGGREGATE(1,6,$AF$3:AF530)</f>
        <v>-162.16193181818181</v>
      </c>
      <c r="AH530" s="2">
        <f>_xlfn.AGGREGATE(8,6,$AF$3:AF530)</f>
        <v>81.278111743204306</v>
      </c>
      <c r="AI530" s="2">
        <f t="shared" si="270"/>
        <v>0.81401905628932913</v>
      </c>
      <c r="AK530" s="25">
        <v>1.6662232562562314</v>
      </c>
      <c r="AL530" s="4">
        <f t="shared" si="271"/>
        <v>-3.193616991972168</v>
      </c>
      <c r="AM530" s="4">
        <f t="shared" si="272"/>
        <v>-3.1760777085585818</v>
      </c>
      <c r="AN530" s="4">
        <f t="shared" si="273"/>
        <v>4.703471444274518</v>
      </c>
      <c r="AO530" s="2">
        <f t="shared" si="274"/>
        <v>1.6662232562562314</v>
      </c>
      <c r="AP530" s="4">
        <f t="shared" si="256"/>
        <v>2.1633625889539769</v>
      </c>
      <c r="AQ530" s="4">
        <f t="shared" si="255"/>
        <v>2.0434600391343145</v>
      </c>
      <c r="AR530" s="4">
        <f t="shared" si="275"/>
        <v>-0.11990254981966242</v>
      </c>
      <c r="AS530" s="10">
        <v>1</v>
      </c>
      <c r="AU530" s="10">
        <f t="shared" si="260"/>
        <v>2119</v>
      </c>
      <c r="AV530" s="10" t="e">
        <f t="shared" si="276"/>
        <v>#N/A</v>
      </c>
      <c r="AW530" s="12">
        <v>-61.5</v>
      </c>
      <c r="AX530" s="21">
        <f t="shared" si="258"/>
        <v>1928.5</v>
      </c>
      <c r="AY530" s="8">
        <f t="shared" si="282"/>
        <v>2015</v>
      </c>
      <c r="AZ530" s="44">
        <f t="shared" si="277"/>
        <v>-4.2928039702233252E-2</v>
      </c>
      <c r="BA530" s="5">
        <f t="shared" si="278"/>
        <v>1.6662232562562314</v>
      </c>
      <c r="BB530" s="5" t="e">
        <f t="shared" si="279"/>
        <v>#N/A</v>
      </c>
      <c r="BZ530">
        <v>528</v>
      </c>
      <c r="CA530" s="8">
        <v>0</v>
      </c>
      <c r="CB530" s="8">
        <f t="shared" si="283"/>
        <v>7679.5</v>
      </c>
      <c r="CC530" s="8">
        <v>-596.4</v>
      </c>
      <c r="CD530" s="33">
        <f t="shared" si="284"/>
        <v>4312.8</v>
      </c>
      <c r="CE530" s="8">
        <v>163.6</v>
      </c>
      <c r="CF530" s="8">
        <f t="shared" si="285"/>
        <v>6037.8</v>
      </c>
      <c r="CG530" s="8">
        <v>0</v>
      </c>
      <c r="CH530" s="8">
        <f t="shared" si="286"/>
        <v>6045</v>
      </c>
      <c r="CI530">
        <f t="shared" si="287"/>
        <v>24075.1</v>
      </c>
      <c r="CJ530" s="34">
        <f t="shared" si="280"/>
        <v>-5.1171497822531435E-2</v>
      </c>
    </row>
    <row r="531" spans="1:88" x14ac:dyDescent="0.25">
      <c r="A531" s="1">
        <v>41684</v>
      </c>
      <c r="B531">
        <v>7130</v>
      </c>
      <c r="C531">
        <v>1750</v>
      </c>
      <c r="D531" s="2">
        <v>2046</v>
      </c>
      <c r="E531">
        <v>2135</v>
      </c>
      <c r="F531" s="26">
        <v>2135</v>
      </c>
      <c r="G531" s="2">
        <f t="shared" si="259"/>
        <v>5380</v>
      </c>
      <c r="H531" s="2">
        <f>_xlfn.AGGREGATE(1,6,$G$3:G531)</f>
        <v>5662.8998109640834</v>
      </c>
      <c r="I531" s="2">
        <f>_xlfn.AGGREGATE(8,6,$G$3:G531)</f>
        <v>355.44504523139511</v>
      </c>
      <c r="J531" s="2">
        <f t="shared" si="261"/>
        <v>-0.79590309320506991</v>
      </c>
      <c r="K531" s="2"/>
      <c r="L531" s="2">
        <f t="shared" si="262"/>
        <v>5084</v>
      </c>
      <c r="M531" s="2">
        <f>_xlfn.AGGREGATE(1,6,$L$3:L531)</f>
        <v>5661.6975425330811</v>
      </c>
      <c r="N531" s="2">
        <f>_xlfn.AGGREGATE(8,6,$L$3:L531)</f>
        <v>428.80343523748218</v>
      </c>
      <c r="O531" s="2">
        <f t="shared" si="263"/>
        <v>-1.3472316102438349</v>
      </c>
      <c r="P531" s="2"/>
      <c r="Q531" s="2">
        <f t="shared" si="264"/>
        <v>4995</v>
      </c>
      <c r="R531" s="2">
        <f>_xlfn.AGGREGATE(1,6,$Q$3:Q531)</f>
        <v>5499.673913043478</v>
      </c>
      <c r="S531" s="2">
        <f>_xlfn.AGGREGATE(8,6,$Q$3:Q531)</f>
        <v>458.69450829241225</v>
      </c>
      <c r="T531" s="2">
        <f t="shared" si="265"/>
        <v>-1.1002397105695332</v>
      </c>
      <c r="V531" s="2">
        <f t="shared" si="266"/>
        <v>-296</v>
      </c>
      <c r="W531" s="2">
        <f>_xlfn.AGGREGATE(1,6,$V$3:V531)</f>
        <v>-1.2022684310018903</v>
      </c>
      <c r="X531" s="2">
        <f>_xlfn.AGGREGATE(8,6,$V$3:V531)</f>
        <v>114.62276301868484</v>
      </c>
      <c r="Y531" s="2">
        <f t="shared" si="267"/>
        <v>-2.5718951786299438</v>
      </c>
      <c r="AA531" s="2">
        <f t="shared" si="268"/>
        <v>-385</v>
      </c>
      <c r="AB531" s="2">
        <f>_xlfn.AGGREGATE(1,6,$AA$3:AA531)</f>
        <v>-163.22589792060492</v>
      </c>
      <c r="AC531" s="2">
        <f>_xlfn.AGGREGATE(8,6,$AA$3:AA531)</f>
        <v>163.28115288346558</v>
      </c>
      <c r="AD531" s="2">
        <f t="shared" si="281"/>
        <v>-1.3582345430747671</v>
      </c>
      <c r="AF531" s="2">
        <f t="shared" si="269"/>
        <v>-89</v>
      </c>
      <c r="AG531" s="2">
        <f>_xlfn.AGGREGATE(1,6,$AF$3:AF531)</f>
        <v>-162.02362948960302</v>
      </c>
      <c r="AH531" s="2">
        <f>_xlfn.AGGREGATE(8,6,$AF$3:AF531)</f>
        <v>81.263416279345108</v>
      </c>
      <c r="AI531" s="2">
        <f t="shared" si="270"/>
        <v>0.8986039823699068</v>
      </c>
      <c r="AK531" s="25">
        <v>1.5598702712743933</v>
      </c>
      <c r="AL531" s="4">
        <f t="shared" si="271"/>
        <v>-3.243374414018438</v>
      </c>
      <c r="AM531" s="4">
        <f t="shared" si="272"/>
        <v>-3.1342266284996407</v>
      </c>
      <c r="AN531" s="4">
        <f t="shared" si="273"/>
        <v>4.817730771243685</v>
      </c>
      <c r="AO531" s="2">
        <f t="shared" si="274"/>
        <v>1.5598702712743933</v>
      </c>
      <c r="AP531" s="4">
        <f t="shared" si="256"/>
        <v>2.1244276007165843</v>
      </c>
      <c r="AQ531" s="4">
        <f t="shared" ref="AQ531:AQ594" si="288">AK531*2/(15+1)+AQ530*(1-2/(15+1))</f>
        <v>1.9830113181518243</v>
      </c>
      <c r="AR531" s="4">
        <f t="shared" si="275"/>
        <v>-0.14141628256476002</v>
      </c>
      <c r="AS531" s="10">
        <v>1</v>
      </c>
      <c r="AU531" s="10">
        <f t="shared" si="260"/>
        <v>2135</v>
      </c>
      <c r="AV531" s="10" t="e">
        <f t="shared" si="276"/>
        <v>#N/A</v>
      </c>
      <c r="AW531" s="12">
        <v>-45.5</v>
      </c>
      <c r="AX531" s="21">
        <f t="shared" si="258"/>
        <v>1944.5</v>
      </c>
      <c r="AY531" s="8">
        <f t="shared" si="282"/>
        <v>2015</v>
      </c>
      <c r="AZ531" s="44">
        <f t="shared" si="277"/>
        <v>-3.4987593052109182E-2</v>
      </c>
      <c r="BA531" s="5">
        <f t="shared" si="278"/>
        <v>1.5598702712743933</v>
      </c>
      <c r="BB531" s="5" t="e">
        <f t="shared" si="279"/>
        <v>#N/A</v>
      </c>
      <c r="BZ531">
        <v>529</v>
      </c>
      <c r="CA531" s="8">
        <v>0</v>
      </c>
      <c r="CB531" s="8">
        <f t="shared" si="283"/>
        <v>7679.5</v>
      </c>
      <c r="CC531" s="8">
        <v>-596.4</v>
      </c>
      <c r="CD531" s="33">
        <f t="shared" si="284"/>
        <v>4312.8</v>
      </c>
      <c r="CE531" s="8">
        <v>48.599999999999994</v>
      </c>
      <c r="CF531" s="8">
        <f t="shared" si="285"/>
        <v>5692.8</v>
      </c>
      <c r="CG531" s="8">
        <v>0</v>
      </c>
      <c r="CH531" s="8">
        <f t="shared" si="286"/>
        <v>6045</v>
      </c>
      <c r="CI531">
        <f t="shared" si="287"/>
        <v>23730.1</v>
      </c>
      <c r="CJ531" s="34">
        <f t="shared" si="280"/>
        <v>-6.4768360691272453E-2</v>
      </c>
    </row>
    <row r="532" spans="1:88" x14ac:dyDescent="0.25">
      <c r="A532" s="1">
        <v>41687</v>
      </c>
      <c r="B532">
        <v>7172</v>
      </c>
      <c r="C532">
        <v>1745</v>
      </c>
      <c r="D532" s="2">
        <v>2060</v>
      </c>
      <c r="E532">
        <v>2149.5</v>
      </c>
      <c r="F532" s="26">
        <v>2149.5</v>
      </c>
      <c r="G532" s="2">
        <f t="shared" si="259"/>
        <v>5427</v>
      </c>
      <c r="H532" s="2">
        <f>_xlfn.AGGREGATE(1,6,$G$3:G532)</f>
        <v>5662.4547169811322</v>
      </c>
      <c r="I532" s="2">
        <f>_xlfn.AGGREGATE(8,6,$G$3:G532)</f>
        <v>355.2570901081213</v>
      </c>
      <c r="J532" s="2">
        <f t="shared" si="261"/>
        <v>-0.66277274553330467</v>
      </c>
      <c r="K532" s="2"/>
      <c r="L532" s="2">
        <f t="shared" si="262"/>
        <v>5112</v>
      </c>
      <c r="M532" s="2">
        <f>_xlfn.AGGREGATE(1,6,$L$3:L532)</f>
        <v>5660.6603773584902</v>
      </c>
      <c r="N532" s="2">
        <f>_xlfn.AGGREGATE(8,6,$L$3:L532)</f>
        <v>429.06235966024349</v>
      </c>
      <c r="O532" s="2">
        <f t="shared" si="263"/>
        <v>-1.2787427398501034</v>
      </c>
      <c r="P532" s="2"/>
      <c r="Q532" s="2">
        <f t="shared" si="264"/>
        <v>5022.5</v>
      </c>
      <c r="R532" s="2">
        <f>_xlfn.AGGREGATE(1,6,$Q$3:Q532)</f>
        <v>5498.7735849056608</v>
      </c>
      <c r="S532" s="2">
        <f>_xlfn.AGGREGATE(8,6,$Q$3:Q532)</f>
        <v>458.72919253657886</v>
      </c>
      <c r="T532" s="2">
        <f t="shared" si="265"/>
        <v>-1.0382456417741126</v>
      </c>
      <c r="V532" s="2">
        <f t="shared" si="266"/>
        <v>-315</v>
      </c>
      <c r="W532" s="2">
        <f>_xlfn.AGGREGATE(1,6,$V$3:V532)</f>
        <v>-1.7943396226415094</v>
      </c>
      <c r="X532" s="2">
        <f>_xlfn.AGGREGATE(8,6,$V$3:V532)</f>
        <v>115.32141370329347</v>
      </c>
      <c r="Y532" s="2">
        <f t="shared" si="267"/>
        <v>-2.7159367052436125</v>
      </c>
      <c r="AA532" s="2">
        <f t="shared" si="268"/>
        <v>-404.5</v>
      </c>
      <c r="AB532" s="2">
        <f>_xlfn.AGGREGATE(1,6,$AA$3:AA532)</f>
        <v>-163.68113207547171</v>
      </c>
      <c r="AC532" s="2">
        <f>_xlfn.AGGREGATE(8,6,$AA$3:AA532)</f>
        <v>163.46271925854424</v>
      </c>
      <c r="AD532" s="2">
        <f t="shared" si="281"/>
        <v>-1.4732341968668223</v>
      </c>
      <c r="AF532" s="2">
        <f t="shared" si="269"/>
        <v>-89.5</v>
      </c>
      <c r="AG532" s="2">
        <f>_xlfn.AGGREGATE(1,6,$AF$3:AF532)</f>
        <v>-161.88679245283018</v>
      </c>
      <c r="AH532" s="2">
        <f>_xlfn.AGGREGATE(8,6,$AF$3:AF532)</f>
        <v>81.247696136244315</v>
      </c>
      <c r="AI532" s="2">
        <f t="shared" si="270"/>
        <v>0.89093963146283828</v>
      </c>
      <c r="AK532" s="25">
        <v>1.6205402071780965</v>
      </c>
      <c r="AL532" s="4">
        <f t="shared" si="271"/>
        <v>-2.9797611271575208</v>
      </c>
      <c r="AM532" s="4">
        <f t="shared" si="272"/>
        <v>-3.5263981565771303</v>
      </c>
      <c r="AN532" s="4">
        <f t="shared" si="273"/>
        <v>4.8856190765565541</v>
      </c>
      <c r="AO532" s="2">
        <f t="shared" si="274"/>
        <v>1.6205402071780965</v>
      </c>
      <c r="AP532" s="4">
        <f t="shared" si="256"/>
        <v>2.0919187366173273</v>
      </c>
      <c r="AQ532" s="4">
        <f t="shared" si="288"/>
        <v>1.9377024292801084</v>
      </c>
      <c r="AR532" s="4">
        <f t="shared" si="275"/>
        <v>-0.15421630733721892</v>
      </c>
      <c r="AS532" s="10">
        <v>1</v>
      </c>
      <c r="AU532" s="10">
        <f t="shared" si="260"/>
        <v>2149.5</v>
      </c>
      <c r="AV532" s="10" t="e">
        <f t="shared" si="276"/>
        <v>#N/A</v>
      </c>
      <c r="AW532" s="12">
        <v>-31</v>
      </c>
      <c r="AX532" s="21">
        <f t="shared" si="258"/>
        <v>1959</v>
      </c>
      <c r="AY532" s="8">
        <f t="shared" si="282"/>
        <v>2015</v>
      </c>
      <c r="AZ532" s="44">
        <f t="shared" si="277"/>
        <v>-2.7791563275434243E-2</v>
      </c>
      <c r="BA532" s="5">
        <f t="shared" si="278"/>
        <v>1.6205402071780965</v>
      </c>
      <c r="BB532" s="5" t="e">
        <f t="shared" si="279"/>
        <v>#N/A</v>
      </c>
      <c r="BZ532">
        <v>530</v>
      </c>
      <c r="CA532" s="8">
        <v>0</v>
      </c>
      <c r="CB532" s="8">
        <f t="shared" si="283"/>
        <v>7679.5</v>
      </c>
      <c r="CC532" s="8">
        <v>-596.4</v>
      </c>
      <c r="CD532" s="33">
        <f t="shared" si="284"/>
        <v>4312.8</v>
      </c>
      <c r="CE532" s="8">
        <v>-21.400000000000006</v>
      </c>
      <c r="CF532" s="8">
        <f t="shared" si="285"/>
        <v>5482.8</v>
      </c>
      <c r="CG532" s="8">
        <v>0</v>
      </c>
      <c r="CH532" s="8">
        <f t="shared" si="286"/>
        <v>6045</v>
      </c>
      <c r="CI532">
        <f t="shared" si="287"/>
        <v>23520.1</v>
      </c>
      <c r="CJ532" s="34">
        <f t="shared" si="280"/>
        <v>-7.3044712002680021E-2</v>
      </c>
    </row>
    <row r="533" spans="1:88" x14ac:dyDescent="0.25">
      <c r="A533" s="1">
        <v>41688</v>
      </c>
      <c r="B533">
        <v>7170</v>
      </c>
      <c r="C533">
        <v>1736</v>
      </c>
      <c r="D533" s="2">
        <v>2067</v>
      </c>
      <c r="E533">
        <v>2149.5</v>
      </c>
      <c r="F533" s="26">
        <v>2149.5</v>
      </c>
      <c r="G533" s="2">
        <f t="shared" si="259"/>
        <v>5434</v>
      </c>
      <c r="H533" s="2">
        <f>_xlfn.AGGREGATE(1,6,$G$3:G533)</f>
        <v>5662.0244821092283</v>
      </c>
      <c r="I533" s="2">
        <f>_xlfn.AGGREGATE(8,6,$G$3:G533)</f>
        <v>355.06059350448891</v>
      </c>
      <c r="J533" s="2">
        <f t="shared" si="261"/>
        <v>-0.64221286811527134</v>
      </c>
      <c r="K533" s="2"/>
      <c r="L533" s="2">
        <f t="shared" si="262"/>
        <v>5103</v>
      </c>
      <c r="M533" s="2">
        <f>_xlfn.AGGREGATE(1,6,$L$3:L533)</f>
        <v>5659.6101694915251</v>
      </c>
      <c r="N533" s="2">
        <f>_xlfn.AGGREGATE(8,6,$L$3:L533)</f>
        <v>429.339458781102</v>
      </c>
      <c r="O533" s="2">
        <f t="shared" si="263"/>
        <v>-1.2964337614617245</v>
      </c>
      <c r="P533" s="2"/>
      <c r="Q533" s="2">
        <f t="shared" si="264"/>
        <v>5020.5</v>
      </c>
      <c r="R533" s="2">
        <f>_xlfn.AGGREGATE(1,6,$Q$3:Q533)</f>
        <v>5497.8728813559319</v>
      </c>
      <c r="S533" s="2">
        <f>_xlfn.AGGREGATE(8,6,$Q$3:Q533)</f>
        <v>458.76589766424746</v>
      </c>
      <c r="T533" s="2">
        <f t="shared" si="265"/>
        <v>-1.0405587768978029</v>
      </c>
      <c r="V533" s="2">
        <f t="shared" si="266"/>
        <v>-331</v>
      </c>
      <c r="W533" s="2">
        <f>_xlfn.AGGREGATE(1,6,$V$3:V533)</f>
        <v>-2.4143126177024481</v>
      </c>
      <c r="X533" s="2">
        <f>_xlfn.AGGREGATE(8,6,$V$3:V533)</f>
        <v>116.09348586347299</v>
      </c>
      <c r="Y533" s="2">
        <f t="shared" si="267"/>
        <v>-2.830354217881935</v>
      </c>
      <c r="AA533" s="2">
        <f t="shared" si="268"/>
        <v>-413.5</v>
      </c>
      <c r="AB533" s="2">
        <f>_xlfn.AGGREGATE(1,6,$AA$3:AA533)</f>
        <v>-164.15160075329567</v>
      </c>
      <c r="AC533" s="2">
        <f>_xlfn.AGGREGATE(8,6,$AA$3:AA533)</f>
        <v>163.66750115508296</v>
      </c>
      <c r="AD533" s="2">
        <f t="shared" si="281"/>
        <v>-1.5235058731081532</v>
      </c>
      <c r="AF533" s="2">
        <f t="shared" si="269"/>
        <v>-82.5</v>
      </c>
      <c r="AG533" s="2">
        <f>_xlfn.AGGREGATE(1,6,$AF$3:AF533)</f>
        <v>-161.73728813559322</v>
      </c>
      <c r="AH533" s="2">
        <f>_xlfn.AGGREGATE(8,6,$AF$3:AF533)</f>
        <v>81.244094111822605</v>
      </c>
      <c r="AI533" s="2">
        <f t="shared" si="270"/>
        <v>0.97529905406456663</v>
      </c>
      <c r="AK533" s="25">
        <v>1.5887655959413891</v>
      </c>
      <c r="AL533" s="4">
        <f t="shared" si="271"/>
        <v>-2.9792054064747986</v>
      </c>
      <c r="AM533" s="4">
        <f t="shared" si="272"/>
        <v>-3.7116472228748165</v>
      </c>
      <c r="AN533" s="4">
        <f t="shared" si="273"/>
        <v>5.1020870334082264</v>
      </c>
      <c r="AO533" s="2">
        <f t="shared" si="274"/>
        <v>1.5887655959413891</v>
      </c>
      <c r="AP533" s="4">
        <f t="shared" si="256"/>
        <v>2.0594572436704928</v>
      </c>
      <c r="AQ533" s="4">
        <f t="shared" si="288"/>
        <v>1.8940853251127685</v>
      </c>
      <c r="AR533" s="4">
        <f t="shared" si="275"/>
        <v>-0.16537191855772426</v>
      </c>
      <c r="AS533" s="10">
        <v>1</v>
      </c>
      <c r="AU533" s="10">
        <f t="shared" si="260"/>
        <v>2149.5</v>
      </c>
      <c r="AV533" s="10" t="e">
        <f t="shared" si="276"/>
        <v>#N/A</v>
      </c>
      <c r="AW533" s="12">
        <v>-31</v>
      </c>
      <c r="AX533" s="21">
        <f t="shared" si="258"/>
        <v>1959</v>
      </c>
      <c r="AY533" s="8">
        <f t="shared" si="282"/>
        <v>2015</v>
      </c>
      <c r="AZ533" s="44">
        <f t="shared" si="277"/>
        <v>-2.7791563275434243E-2</v>
      </c>
      <c r="BA533" s="5">
        <f t="shared" si="278"/>
        <v>1.5887655959413891</v>
      </c>
      <c r="BB533" s="5" t="e">
        <f t="shared" si="279"/>
        <v>#N/A</v>
      </c>
      <c r="BZ533">
        <v>531</v>
      </c>
      <c r="CA533" s="8">
        <v>0</v>
      </c>
      <c r="CB533" s="8">
        <f t="shared" si="283"/>
        <v>7679.5</v>
      </c>
      <c r="CC533" s="8">
        <v>-596.4</v>
      </c>
      <c r="CD533" s="33">
        <f t="shared" si="284"/>
        <v>4312.8</v>
      </c>
      <c r="CE533" s="8">
        <v>-56.400000000000006</v>
      </c>
      <c r="CF533" s="8">
        <f t="shared" si="285"/>
        <v>5377.8</v>
      </c>
      <c r="CG533" s="8">
        <v>0</v>
      </c>
      <c r="CH533" s="8">
        <f t="shared" si="286"/>
        <v>6045</v>
      </c>
      <c r="CI533">
        <f t="shared" si="287"/>
        <v>23415.1</v>
      </c>
      <c r="CJ533" s="34">
        <f t="shared" si="280"/>
        <v>-7.7182887658383798E-2</v>
      </c>
    </row>
    <row r="534" spans="1:88" x14ac:dyDescent="0.25">
      <c r="A534" s="1">
        <v>41689</v>
      </c>
      <c r="B534">
        <v>7180</v>
      </c>
      <c r="C534">
        <v>1770</v>
      </c>
      <c r="D534" s="2">
        <v>2071</v>
      </c>
      <c r="E534">
        <v>2170</v>
      </c>
      <c r="F534" s="26">
        <v>2170</v>
      </c>
      <c r="G534" s="2">
        <f t="shared" si="259"/>
        <v>5410</v>
      </c>
      <c r="H534" s="2">
        <f>_xlfn.AGGREGATE(1,6,$G$3:G534)</f>
        <v>5661.5507518796994</v>
      </c>
      <c r="I534" s="2">
        <f>_xlfn.AGGREGATE(8,6,$G$3:G534)</f>
        <v>354.89466364439636</v>
      </c>
      <c r="J534" s="2">
        <f t="shared" si="261"/>
        <v>-0.70880398509387754</v>
      </c>
      <c r="K534" s="2"/>
      <c r="L534" s="2">
        <f t="shared" si="262"/>
        <v>5109</v>
      </c>
      <c r="M534" s="2">
        <f>_xlfn.AGGREGATE(1,6,$L$3:L534)</f>
        <v>5658.5751879699246</v>
      </c>
      <c r="N534" s="2">
        <f>_xlfn.AGGREGATE(8,6,$L$3:L534)</f>
        <v>429.59827933990459</v>
      </c>
      <c r="O534" s="2">
        <f t="shared" si="263"/>
        <v>-1.2792769766544909</v>
      </c>
      <c r="P534" s="2"/>
      <c r="Q534" s="2">
        <f t="shared" si="264"/>
        <v>5010</v>
      </c>
      <c r="R534" s="2">
        <f>_xlfn.AGGREGATE(1,6,$Q$3:Q534)</f>
        <v>5496.9558270676689</v>
      </c>
      <c r="S534" s="2">
        <f>_xlfn.AGGREGATE(8,6,$Q$3:Q534)</f>
        <v>458.82142575006611</v>
      </c>
      <c r="T534" s="2">
        <f t="shared" si="265"/>
        <v>-1.0613188481152762</v>
      </c>
      <c r="V534" s="2">
        <f t="shared" si="266"/>
        <v>-301</v>
      </c>
      <c r="W534" s="2">
        <f>_xlfn.AGGREGATE(1,6,$V$3:V534)</f>
        <v>-2.975563909774436</v>
      </c>
      <c r="X534" s="2">
        <f>_xlfn.AGGREGATE(8,6,$V$3:V534)</f>
        <v>116.70317065947796</v>
      </c>
      <c r="Y534" s="2">
        <f t="shared" si="267"/>
        <v>-2.5536961370125528</v>
      </c>
      <c r="AA534" s="2">
        <f t="shared" si="268"/>
        <v>-400</v>
      </c>
      <c r="AB534" s="2">
        <f>_xlfn.AGGREGATE(1,6,$AA$3:AA534)</f>
        <v>-164.59492481203009</v>
      </c>
      <c r="AC534" s="2">
        <f>_xlfn.AGGREGATE(8,6,$AA$3:AA534)</f>
        <v>163.83241458340115</v>
      </c>
      <c r="AD534" s="2">
        <f t="shared" si="281"/>
        <v>-1.4368650781749526</v>
      </c>
      <c r="AF534" s="2">
        <f t="shared" si="269"/>
        <v>-99</v>
      </c>
      <c r="AG534" s="2">
        <f>_xlfn.AGGREGATE(1,6,$AF$3:AF534)</f>
        <v>-161.61936090225564</v>
      </c>
      <c r="AH534" s="2">
        <f>_xlfn.AGGREGATE(8,6,$AF$3:AF534)</f>
        <v>81.213177550581236</v>
      </c>
      <c r="AI534" s="2">
        <f t="shared" si="270"/>
        <v>0.7710492655364336</v>
      </c>
      <c r="AK534" s="25">
        <v>1.727134660753795</v>
      </c>
      <c r="AL534" s="4">
        <f t="shared" si="271"/>
        <v>-3.0493998098636448</v>
      </c>
      <c r="AM534" s="4">
        <f t="shared" si="272"/>
        <v>-3.2817572300936275</v>
      </c>
      <c r="AN534" s="4">
        <f t="shared" si="273"/>
        <v>4.6040223792034771</v>
      </c>
      <c r="AO534" s="2">
        <f t="shared" si="274"/>
        <v>1.727134660753795</v>
      </c>
      <c r="AP534" s="4">
        <f t="shared" si="256"/>
        <v>2.0380170770307062</v>
      </c>
      <c r="AQ534" s="4">
        <f t="shared" si="288"/>
        <v>1.8732164920678966</v>
      </c>
      <c r="AR534" s="4">
        <f t="shared" si="275"/>
        <v>-0.16480058496280958</v>
      </c>
      <c r="AS534" s="10">
        <v>1</v>
      </c>
      <c r="AU534" s="10">
        <f t="shared" si="260"/>
        <v>2170</v>
      </c>
      <c r="AV534" s="10" t="e">
        <f t="shared" si="276"/>
        <v>#N/A</v>
      </c>
      <c r="AW534" s="12">
        <v>-10.5</v>
      </c>
      <c r="AX534" s="21">
        <f t="shared" si="258"/>
        <v>1979.5</v>
      </c>
      <c r="AY534" s="8">
        <f t="shared" si="282"/>
        <v>2015</v>
      </c>
      <c r="AZ534" s="44">
        <f t="shared" si="277"/>
        <v>-1.761786600496278E-2</v>
      </c>
      <c r="BA534" s="5">
        <f t="shared" si="278"/>
        <v>1.727134660753795</v>
      </c>
      <c r="BB534" s="5" t="e">
        <f t="shared" si="279"/>
        <v>#N/A</v>
      </c>
      <c r="BZ534">
        <v>532</v>
      </c>
      <c r="CA534" s="8">
        <v>0</v>
      </c>
      <c r="CB534" s="8">
        <f t="shared" si="283"/>
        <v>7679.5</v>
      </c>
      <c r="CC534" s="8">
        <v>-596.4</v>
      </c>
      <c r="CD534" s="33">
        <f t="shared" si="284"/>
        <v>4312.8</v>
      </c>
      <c r="CE534" s="8">
        <v>-76.400000000000006</v>
      </c>
      <c r="CF534" s="8">
        <f t="shared" si="285"/>
        <v>5317.8</v>
      </c>
      <c r="CG534" s="8">
        <v>0</v>
      </c>
      <c r="CH534" s="8">
        <f t="shared" si="286"/>
        <v>6045</v>
      </c>
      <c r="CI534">
        <f t="shared" si="287"/>
        <v>23355.1</v>
      </c>
      <c r="CJ534" s="34">
        <f t="shared" si="280"/>
        <v>-7.9547559461643116E-2</v>
      </c>
    </row>
    <row r="535" spans="1:88" x14ac:dyDescent="0.25">
      <c r="A535" s="1">
        <v>41690</v>
      </c>
      <c r="B535">
        <v>7131</v>
      </c>
      <c r="C535">
        <v>1760.5</v>
      </c>
      <c r="D535" s="2">
        <v>2035</v>
      </c>
      <c r="E535">
        <v>2142.5</v>
      </c>
      <c r="F535" s="26">
        <v>2142.5</v>
      </c>
      <c r="G535" s="2">
        <f t="shared" si="259"/>
        <v>5370.5</v>
      </c>
      <c r="H535" s="2">
        <f>_xlfn.AGGREGATE(1,6,$G$3:G535)</f>
        <v>5661.0046904315195</v>
      </c>
      <c r="I535" s="2">
        <f>_xlfn.AGGREGATE(8,6,$G$3:G535)</f>
        <v>354.78521860165642</v>
      </c>
      <c r="J535" s="2">
        <f t="shared" si="261"/>
        <v>-0.81881847157136101</v>
      </c>
      <c r="K535" s="2"/>
      <c r="L535" s="2">
        <f t="shared" si="262"/>
        <v>5096</v>
      </c>
      <c r="M535" s="2">
        <f>_xlfn.AGGREGATE(1,6,$L$3:L535)</f>
        <v>5657.5196998123829</v>
      </c>
      <c r="N535" s="2">
        <f>_xlfn.AGGREGATE(8,6,$L$3:L535)</f>
        <v>429.88498760353258</v>
      </c>
      <c r="O535" s="2">
        <f t="shared" si="263"/>
        <v>-1.3062091396647055</v>
      </c>
      <c r="P535" s="2"/>
      <c r="Q535" s="2">
        <f t="shared" si="264"/>
        <v>4988.5</v>
      </c>
      <c r="R535" s="2">
        <f>_xlfn.AGGREGATE(1,6,$Q$3:Q535)</f>
        <v>5496.0018761726078</v>
      </c>
      <c r="S535" s="2">
        <f>_xlfn.AGGREGATE(8,6,$Q$3:Q535)</f>
        <v>458.91858338758595</v>
      </c>
      <c r="T535" s="2">
        <f t="shared" si="265"/>
        <v>-1.1058647318798815</v>
      </c>
      <c r="V535" s="2">
        <f t="shared" si="266"/>
        <v>-274.5</v>
      </c>
      <c r="W535" s="2">
        <f>_xlfn.AGGREGATE(1,6,$V$3:V535)</f>
        <v>-3.4849906191369606</v>
      </c>
      <c r="X535" s="2">
        <f>_xlfn.AGGREGATE(8,6,$V$3:V535)</f>
        <v>117.18421203207271</v>
      </c>
      <c r="Y535" s="2">
        <f t="shared" si="267"/>
        <v>-2.3127263022999007</v>
      </c>
      <c r="AA535" s="2">
        <f t="shared" si="268"/>
        <v>-382</v>
      </c>
      <c r="AB535" s="2">
        <f>_xlfn.AGGREGATE(1,6,$AA$3:AA535)</f>
        <v>-165.00281425891183</v>
      </c>
      <c r="AC535" s="2">
        <f>_xlfn.AGGREGATE(8,6,$AA$3:AA535)</f>
        <v>163.94881051300064</v>
      </c>
      <c r="AD535" s="2">
        <f t="shared" si="281"/>
        <v>-1.3235666978131626</v>
      </c>
      <c r="AF535" s="2">
        <f t="shared" si="269"/>
        <v>-107.5</v>
      </c>
      <c r="AG535" s="2">
        <f>_xlfn.AGGREGATE(1,6,$AF$3:AF535)</f>
        <v>-161.51782363977486</v>
      </c>
      <c r="AH535" s="2">
        <f>_xlfn.AGGREGATE(8,6,$AF$3:AF535)</f>
        <v>81.1707495522908</v>
      </c>
      <c r="AI535" s="2">
        <f t="shared" si="270"/>
        <v>0.66548385887426331</v>
      </c>
      <c r="AK535" s="25">
        <v>1.7639475708187806</v>
      </c>
      <c r="AL535" s="4">
        <f t="shared" si="271"/>
        <v>-3.230892343115948</v>
      </c>
      <c r="AM535" s="4">
        <f t="shared" si="272"/>
        <v>-2.8174745285417027</v>
      </c>
      <c r="AN535" s="4">
        <f t="shared" si="273"/>
        <v>4.28441930083887</v>
      </c>
      <c r="AO535" s="2">
        <f t="shared" si="274"/>
        <v>1.7639475708187806</v>
      </c>
      <c r="AP535" s="4">
        <f t="shared" si="256"/>
        <v>2.0203351734041304</v>
      </c>
      <c r="AQ535" s="4">
        <f t="shared" si="288"/>
        <v>1.8595578769117571</v>
      </c>
      <c r="AR535" s="4">
        <f t="shared" si="275"/>
        <v>-0.16077729649237327</v>
      </c>
      <c r="AS535" s="10">
        <v>1</v>
      </c>
      <c r="AU535" s="10">
        <f t="shared" si="260"/>
        <v>2142.5</v>
      </c>
      <c r="AV535" s="10" t="e">
        <f t="shared" si="276"/>
        <v>#N/A</v>
      </c>
      <c r="AW535" s="12">
        <v>-38</v>
      </c>
      <c r="AX535" s="21">
        <f t="shared" si="258"/>
        <v>1952</v>
      </c>
      <c r="AY535" s="8">
        <f t="shared" si="282"/>
        <v>2015</v>
      </c>
      <c r="AZ535" s="44">
        <f t="shared" si="277"/>
        <v>-3.1265508684863524E-2</v>
      </c>
      <c r="BA535" s="5">
        <f t="shared" si="278"/>
        <v>1.7639475708187806</v>
      </c>
      <c r="BB535" s="5" t="e">
        <f t="shared" si="279"/>
        <v>#N/A</v>
      </c>
      <c r="BZ535">
        <v>533</v>
      </c>
      <c r="CA535" s="8">
        <v>0</v>
      </c>
      <c r="CB535" s="8">
        <f t="shared" si="283"/>
        <v>7679.5</v>
      </c>
      <c r="CC535" s="8">
        <v>-596.4</v>
      </c>
      <c r="CD535" s="33">
        <f t="shared" si="284"/>
        <v>4312.8</v>
      </c>
      <c r="CE535" s="8">
        <v>103.6</v>
      </c>
      <c r="CF535" s="8">
        <f t="shared" si="285"/>
        <v>5857.8</v>
      </c>
      <c r="CG535" s="8">
        <v>0</v>
      </c>
      <c r="CH535" s="8">
        <f t="shared" si="286"/>
        <v>6045</v>
      </c>
      <c r="CI535">
        <f t="shared" si="287"/>
        <v>23895.1</v>
      </c>
      <c r="CJ535" s="34">
        <f t="shared" si="280"/>
        <v>-5.8265513232309357E-2</v>
      </c>
    </row>
    <row r="536" spans="1:88" x14ac:dyDescent="0.25">
      <c r="A536" s="14">
        <v>41691</v>
      </c>
      <c r="B536" s="15">
        <f>(B535+B537)/2</f>
        <v>7096</v>
      </c>
      <c r="C536" s="15">
        <v>1777</v>
      </c>
      <c r="D536" s="16">
        <v>2054</v>
      </c>
      <c r="E536" s="15">
        <f>(E535+E537)/2</f>
        <v>2131.5</v>
      </c>
      <c r="F536" s="26">
        <v>2131.5</v>
      </c>
      <c r="G536" s="2">
        <f t="shared" si="259"/>
        <v>5319</v>
      </c>
      <c r="H536" s="2">
        <f>_xlfn.AGGREGATE(1,6,$G$3:G536)</f>
        <v>5660.3642322097376</v>
      </c>
      <c r="I536" s="2">
        <f>_xlfn.AGGREGATE(8,6,$G$3:G536)</f>
        <v>354.76113721642633</v>
      </c>
      <c r="J536" s="2">
        <f t="shared" si="261"/>
        <v>-0.96223683035913876</v>
      </c>
      <c r="K536" s="2"/>
      <c r="L536" s="2">
        <f t="shared" si="262"/>
        <v>5042</v>
      </c>
      <c r="M536" s="2">
        <f>_xlfn.AGGREGATE(1,6,$L$3:L536)</f>
        <v>5656.3670411985022</v>
      </c>
      <c r="N536" s="2">
        <f>_xlfn.AGGREGATE(8,6,$L$3:L536)</f>
        <v>430.30592437073085</v>
      </c>
      <c r="O536" s="2">
        <f t="shared" si="263"/>
        <v>-1.4277447890054917</v>
      </c>
      <c r="P536" s="2"/>
      <c r="Q536" s="2">
        <f t="shared" si="264"/>
        <v>4964.5</v>
      </c>
      <c r="R536" s="2">
        <f>_xlfn.AGGREGATE(1,6,$Q$3:Q536)</f>
        <v>5495.0065543071159</v>
      </c>
      <c r="S536" s="2">
        <f>_xlfn.AGGREGATE(8,6,$Q$3:Q536)</f>
        <v>459.06415368101744</v>
      </c>
      <c r="T536" s="2">
        <f t="shared" si="265"/>
        <v>-1.1556261800300367</v>
      </c>
      <c r="V536" s="2">
        <f t="shared" si="266"/>
        <v>-277</v>
      </c>
      <c r="W536" s="2">
        <f>_xlfn.AGGREGATE(1,6,$V$3:V536)</f>
        <v>-3.9971910112359552</v>
      </c>
      <c r="X536" s="2">
        <f>_xlfn.AGGREGATE(8,6,$V$3:V536)</f>
        <v>117.67011548499434</v>
      </c>
      <c r="Y536" s="2">
        <f t="shared" si="267"/>
        <v>-2.3200691854813233</v>
      </c>
      <c r="AA536" s="2">
        <f t="shared" si="268"/>
        <v>-354.5</v>
      </c>
      <c r="AB536" s="2">
        <f>_xlfn.AGGREGATE(1,6,$AA$3:AA536)</f>
        <v>-165.35767790262173</v>
      </c>
      <c r="AC536" s="2">
        <f>_xlfn.AGGREGATE(8,6,$AA$3:AA536)</f>
        <v>163.99998962912522</v>
      </c>
      <c r="AD536" s="2">
        <f t="shared" si="281"/>
        <v>-1.1533069149889017</v>
      </c>
      <c r="AF536" s="2">
        <f t="shared" si="269"/>
        <v>-77.5</v>
      </c>
      <c r="AG536" s="2">
        <f>_xlfn.AGGREGATE(1,6,$AF$3:AF536)</f>
        <v>-161.36048689138576</v>
      </c>
      <c r="AH536" s="2">
        <f>_xlfn.AGGREGATE(8,6,$AF$3:AF536)</f>
        <v>81.176021997437644</v>
      </c>
      <c r="AI536" s="2">
        <f t="shared" si="270"/>
        <v>1.0330696778173345</v>
      </c>
      <c r="AK536" s="25">
        <v>1.2758634172016037</v>
      </c>
      <c r="AL536" s="4">
        <f t="shared" si="271"/>
        <v>-3.5456077993946673</v>
      </c>
      <c r="AM536" s="4">
        <f t="shared" si="272"/>
        <v>-2.5111392701110864</v>
      </c>
      <c r="AN536" s="4">
        <f t="shared" si="273"/>
        <v>4.7808836523041496</v>
      </c>
      <c r="AO536" s="2">
        <f t="shared" si="274"/>
        <v>1.2758634172016037</v>
      </c>
      <c r="AP536" s="4">
        <f t="shared" si="256"/>
        <v>1.9723047375200966</v>
      </c>
      <c r="AQ536" s="4">
        <f t="shared" si="288"/>
        <v>1.7865960694479879</v>
      </c>
      <c r="AR536" s="4">
        <f t="shared" si="275"/>
        <v>-0.18570866807210873</v>
      </c>
      <c r="AS536" s="10">
        <v>1</v>
      </c>
      <c r="AU536" s="10">
        <f t="shared" si="260"/>
        <v>2131.5</v>
      </c>
      <c r="AV536" s="10" t="e">
        <f t="shared" si="276"/>
        <v>#N/A</v>
      </c>
      <c r="AW536" s="12">
        <v>-49</v>
      </c>
      <c r="AX536" s="21">
        <f t="shared" si="258"/>
        <v>1941</v>
      </c>
      <c r="AY536" s="8">
        <f t="shared" si="282"/>
        <v>2015</v>
      </c>
      <c r="AZ536" s="44">
        <f t="shared" si="277"/>
        <v>-3.672456575682382E-2</v>
      </c>
      <c r="BA536" s="5">
        <f t="shared" si="278"/>
        <v>1.2758634172016037</v>
      </c>
      <c r="BB536" s="5" t="e">
        <f t="shared" si="279"/>
        <v>#N/A</v>
      </c>
      <c r="BZ536">
        <v>534</v>
      </c>
      <c r="CA536" s="8">
        <v>0</v>
      </c>
      <c r="CB536" s="8">
        <f t="shared" si="283"/>
        <v>7679.5</v>
      </c>
      <c r="CC536" s="8">
        <v>-596.4</v>
      </c>
      <c r="CD536" s="33">
        <f t="shared" si="284"/>
        <v>4312.8</v>
      </c>
      <c r="CE536" s="8">
        <v>8.5999999999999943</v>
      </c>
      <c r="CF536" s="8">
        <f t="shared" si="285"/>
        <v>5572.8</v>
      </c>
      <c r="CG536" s="8">
        <v>0</v>
      </c>
      <c r="CH536" s="8">
        <f t="shared" si="286"/>
        <v>6045</v>
      </c>
      <c r="CI536">
        <f t="shared" si="287"/>
        <v>23610.1</v>
      </c>
      <c r="CJ536" s="34">
        <f t="shared" si="280"/>
        <v>-6.9497704297791063E-2</v>
      </c>
    </row>
    <row r="537" spans="1:88" x14ac:dyDescent="0.25">
      <c r="A537" s="1">
        <v>41694</v>
      </c>
      <c r="B537">
        <v>7061</v>
      </c>
      <c r="C537">
        <v>1741</v>
      </c>
      <c r="D537" s="2">
        <v>2032</v>
      </c>
      <c r="E537">
        <v>2120.5</v>
      </c>
      <c r="F537" s="26">
        <v>2120.5</v>
      </c>
      <c r="G537" s="2">
        <f t="shared" si="259"/>
        <v>5320</v>
      </c>
      <c r="H537" s="2">
        <f>_xlfn.AGGREGATE(1,6,$G$3:G537)</f>
        <v>5659.7280373831773</v>
      </c>
      <c r="I537" s="2">
        <f>_xlfn.AGGREGATE(8,6,$G$3:G537)</f>
        <v>354.73420167792307</v>
      </c>
      <c r="J537" s="2">
        <f t="shared" si="261"/>
        <v>-0.95769744156676917</v>
      </c>
      <c r="K537" s="2"/>
      <c r="L537" s="2">
        <f t="shared" si="262"/>
        <v>5029</v>
      </c>
      <c r="M537" s="2">
        <f>_xlfn.AGGREGATE(1,6,$L$3:L537)</f>
        <v>5655.1943925233645</v>
      </c>
      <c r="N537" s="2">
        <f>_xlfn.AGGREGATE(8,6,$L$3:L537)</f>
        <v>430.75677029557164</v>
      </c>
      <c r="O537" s="2">
        <f t="shared" si="263"/>
        <v>-1.4537076041629937</v>
      </c>
      <c r="P537" s="2"/>
      <c r="Q537" s="2">
        <f t="shared" si="264"/>
        <v>4940.5</v>
      </c>
      <c r="R537" s="2">
        <f>_xlfn.AGGREGATE(1,6,$Q$3:Q537)</f>
        <v>5493.9700934579441</v>
      </c>
      <c r="S537" s="2">
        <f>_xlfn.AGGREGATE(8,6,$Q$3:Q537)</f>
        <v>459.25988386536528</v>
      </c>
      <c r="T537" s="2">
        <f t="shared" si="265"/>
        <v>-1.2051348548008542</v>
      </c>
      <c r="V537" s="2">
        <f t="shared" si="266"/>
        <v>-291</v>
      </c>
      <c r="W537" s="2">
        <f>_xlfn.AGGREGATE(1,6,$V$3:V537)</f>
        <v>-4.5336448598130845</v>
      </c>
      <c r="X537" s="2">
        <f>_xlfn.AGGREGATE(8,6,$V$3:V537)</f>
        <v>118.2118911297506</v>
      </c>
      <c r="Y537" s="2">
        <f t="shared" si="267"/>
        <v>-2.4233294332949846</v>
      </c>
      <c r="AA537" s="2">
        <f t="shared" si="268"/>
        <v>-379.5</v>
      </c>
      <c r="AB537" s="2">
        <f>_xlfn.AGGREGATE(1,6,$AA$3:AA537)</f>
        <v>-165.75794392523363</v>
      </c>
      <c r="AC537" s="2">
        <f>_xlfn.AGGREGATE(8,6,$AA$3:AA537)</f>
        <v>164.10751777467442</v>
      </c>
      <c r="AD537" s="2">
        <f t="shared" si="281"/>
        <v>-1.3024513378371976</v>
      </c>
      <c r="AF537" s="2">
        <f t="shared" si="269"/>
        <v>-88.5</v>
      </c>
      <c r="AG537" s="2">
        <f>_xlfn.AGGREGATE(1,6,$AF$3:AF537)</f>
        <v>-161.22429906542055</v>
      </c>
      <c r="AH537" s="2">
        <f>_xlfn.AGGREGATE(8,6,$AF$3:AF537)</f>
        <v>81.161159442671746</v>
      </c>
      <c r="AI537" s="2">
        <f t="shared" si="270"/>
        <v>0.89604805506492824</v>
      </c>
      <c r="AK537" s="25">
        <v>1.6115381375731239</v>
      </c>
      <c r="AL537" s="4">
        <f t="shared" si="271"/>
        <v>-3.6165399005306171</v>
      </c>
      <c r="AM537" s="4">
        <f t="shared" si="272"/>
        <v>-2.768083329565413</v>
      </c>
      <c r="AN537" s="4">
        <f t="shared" si="273"/>
        <v>4.7730850925229067</v>
      </c>
      <c r="AO537" s="2">
        <f t="shared" si="274"/>
        <v>1.6115381375731239</v>
      </c>
      <c r="AP537" s="4">
        <f t="shared" si="256"/>
        <v>1.9490294730073887</v>
      </c>
      <c r="AQ537" s="4">
        <f t="shared" si="288"/>
        <v>1.7647138279636299</v>
      </c>
      <c r="AR537" s="4">
        <f t="shared" si="275"/>
        <v>-0.18431564504375886</v>
      </c>
      <c r="AS537" s="10">
        <v>1</v>
      </c>
      <c r="AU537" s="10">
        <f t="shared" si="260"/>
        <v>2120.5</v>
      </c>
      <c r="AV537" s="10" t="e">
        <f t="shared" si="276"/>
        <v>#N/A</v>
      </c>
      <c r="AW537" s="12">
        <v>-60</v>
      </c>
      <c r="AX537" s="21">
        <f t="shared" si="258"/>
        <v>1930</v>
      </c>
      <c r="AY537" s="8">
        <f t="shared" si="282"/>
        <v>2015</v>
      </c>
      <c r="AZ537" s="44">
        <f t="shared" si="277"/>
        <v>-4.2183622828784122E-2</v>
      </c>
      <c r="BA537" s="5">
        <f t="shared" si="278"/>
        <v>1.6115381375731239</v>
      </c>
      <c r="BB537" s="5" t="e">
        <f t="shared" si="279"/>
        <v>#N/A</v>
      </c>
      <c r="BZ537">
        <v>535</v>
      </c>
      <c r="CA537" s="8">
        <v>0</v>
      </c>
      <c r="CB537" s="8">
        <f t="shared" si="283"/>
        <v>7679.5</v>
      </c>
      <c r="CC537" s="8">
        <v>-596.4</v>
      </c>
      <c r="CD537" s="33">
        <f t="shared" si="284"/>
        <v>4312.8</v>
      </c>
      <c r="CE537" s="8">
        <v>118.6</v>
      </c>
      <c r="CF537" s="8">
        <f t="shared" si="285"/>
        <v>5902.8</v>
      </c>
      <c r="CG537" s="8">
        <v>0</v>
      </c>
      <c r="CH537" s="8">
        <f t="shared" si="286"/>
        <v>6045</v>
      </c>
      <c r="CI537">
        <f t="shared" si="287"/>
        <v>23940.1</v>
      </c>
      <c r="CJ537" s="34">
        <f t="shared" si="280"/>
        <v>-5.6492009379864878E-2</v>
      </c>
    </row>
    <row r="538" spans="1:88" x14ac:dyDescent="0.25">
      <c r="A538" s="1">
        <v>41695</v>
      </c>
      <c r="B538">
        <v>7054</v>
      </c>
      <c r="C538">
        <v>1754</v>
      </c>
      <c r="D538" s="2">
        <v>2044</v>
      </c>
      <c r="E538">
        <v>2131.5</v>
      </c>
      <c r="F538" s="26">
        <v>2131.5</v>
      </c>
      <c r="G538" s="2">
        <f t="shared" si="259"/>
        <v>5300</v>
      </c>
      <c r="H538" s="2">
        <f>_xlfn.AGGREGATE(1,6,$G$3:G538)</f>
        <v>5659.0569029850749</v>
      </c>
      <c r="I538" s="2">
        <f>_xlfn.AGGREGATE(8,6,$G$3:G538)</f>
        <v>354.74294913595855</v>
      </c>
      <c r="J538" s="2">
        <f t="shared" si="261"/>
        <v>-1.0121607881414521</v>
      </c>
      <c r="K538" s="2"/>
      <c r="L538" s="2">
        <f t="shared" si="262"/>
        <v>5010</v>
      </c>
      <c r="M538" s="2">
        <f>_xlfn.AGGREGATE(1,6,$L$3:L538)</f>
        <v>5653.9906716417909</v>
      </c>
      <c r="N538" s="2">
        <f>_xlfn.AGGREGATE(8,6,$L$3:L538)</f>
        <v>431.25445180128838</v>
      </c>
      <c r="O538" s="2">
        <f t="shared" si="263"/>
        <v>-1.4932962870341016</v>
      </c>
      <c r="P538" s="2"/>
      <c r="Q538" s="2">
        <f t="shared" si="264"/>
        <v>4922.5</v>
      </c>
      <c r="R538" s="2">
        <f>_xlfn.AGGREGATE(1,6,$Q$3:Q538)</f>
        <v>5492.9039179104475</v>
      </c>
      <c r="S538" s="2">
        <f>_xlfn.AGGREGATE(8,6,$Q$3:Q538)</f>
        <v>459.49350903437636</v>
      </c>
      <c r="T538" s="2">
        <f t="shared" si="265"/>
        <v>-1.2413753550276452</v>
      </c>
      <c r="V538" s="2">
        <f t="shared" si="266"/>
        <v>-290</v>
      </c>
      <c r="W538" s="2">
        <f>_xlfn.AGGREGATE(1,6,$V$3:V538)</f>
        <v>-5.0662313432835822</v>
      </c>
      <c r="X538" s="2">
        <f>_xlfn.AGGREGATE(8,6,$V$3:V538)</f>
        <v>118.7422927490023</v>
      </c>
      <c r="Y538" s="2">
        <f t="shared" si="267"/>
        <v>-2.3995980038806395</v>
      </c>
      <c r="AA538" s="2">
        <f t="shared" si="268"/>
        <v>-377.5</v>
      </c>
      <c r="AB538" s="2">
        <f>_xlfn.AGGREGATE(1,6,$AA$3:AA538)</f>
        <v>-166.15298507462686</v>
      </c>
      <c r="AC538" s="2">
        <f>_xlfn.AGGREGATE(8,6,$AA$3:AA538)</f>
        <v>164.20877941619926</v>
      </c>
      <c r="AD538" s="2">
        <f t="shared" si="281"/>
        <v>-1.2870628213470763</v>
      </c>
      <c r="AF538" s="2">
        <f t="shared" si="269"/>
        <v>-87.5</v>
      </c>
      <c r="AG538" s="2">
        <f>_xlfn.AGGREGATE(1,6,$AF$3:AF538)</f>
        <v>-161.08675373134329</v>
      </c>
      <c r="AH538" s="2">
        <f>_xlfn.AGGREGATE(8,6,$AF$3:AF538)</f>
        <v>81.14780273038329</v>
      </c>
      <c r="AI538" s="2">
        <f t="shared" si="270"/>
        <v>0.90682373712370412</v>
      </c>
      <c r="AK538" s="25">
        <v>1.6216144392510174</v>
      </c>
      <c r="AL538" s="4">
        <f t="shared" si="271"/>
        <v>-3.7468324302031988</v>
      </c>
      <c r="AM538" s="4">
        <f t="shared" si="272"/>
        <v>-2.6745000370862639</v>
      </c>
      <c r="AN538" s="4">
        <f t="shared" si="273"/>
        <v>4.7997180280384457</v>
      </c>
      <c r="AO538" s="2">
        <f t="shared" si="274"/>
        <v>1.6216144392510174</v>
      </c>
      <c r="AP538" s="4">
        <f t="shared" si="256"/>
        <v>1.9279059224424617</v>
      </c>
      <c r="AQ538" s="4">
        <f t="shared" si="288"/>
        <v>1.7468264043745532</v>
      </c>
      <c r="AR538" s="4">
        <f t="shared" si="275"/>
        <v>-0.18107951806790856</v>
      </c>
      <c r="AS538" s="10">
        <v>1</v>
      </c>
      <c r="AU538" s="10">
        <f t="shared" si="260"/>
        <v>2131.5</v>
      </c>
      <c r="AV538" s="10" t="e">
        <f t="shared" si="276"/>
        <v>#N/A</v>
      </c>
      <c r="AW538" s="12">
        <v>-49</v>
      </c>
      <c r="AX538" s="21">
        <f t="shared" si="258"/>
        <v>1941</v>
      </c>
      <c r="AY538" s="8">
        <f t="shared" si="282"/>
        <v>2015</v>
      </c>
      <c r="AZ538" s="44">
        <f t="shared" si="277"/>
        <v>-3.672456575682382E-2</v>
      </c>
      <c r="BA538" s="5">
        <f t="shared" si="278"/>
        <v>1.6216144392510174</v>
      </c>
      <c r="BB538" s="5" t="e">
        <f t="shared" si="279"/>
        <v>#N/A</v>
      </c>
      <c r="BZ538">
        <v>536</v>
      </c>
      <c r="CA538" s="8">
        <v>0</v>
      </c>
      <c r="CB538" s="8">
        <f t="shared" si="283"/>
        <v>7679.5</v>
      </c>
      <c r="CC538" s="8">
        <v>-596.4</v>
      </c>
      <c r="CD538" s="33">
        <f t="shared" si="284"/>
        <v>4312.8</v>
      </c>
      <c r="CE538" s="8">
        <v>58.599999999999994</v>
      </c>
      <c r="CF538" s="8">
        <f t="shared" si="285"/>
        <v>5722.8</v>
      </c>
      <c r="CG538" s="8">
        <v>0</v>
      </c>
      <c r="CH538" s="8">
        <f t="shared" si="286"/>
        <v>6045</v>
      </c>
      <c r="CI538">
        <f t="shared" si="287"/>
        <v>23760.1</v>
      </c>
      <c r="CJ538" s="34">
        <f t="shared" si="280"/>
        <v>-6.35860247896428E-2</v>
      </c>
    </row>
    <row r="539" spans="1:88" x14ac:dyDescent="0.25">
      <c r="A539" s="1">
        <v>41696</v>
      </c>
      <c r="B539">
        <v>7076</v>
      </c>
      <c r="C539">
        <v>1779.5</v>
      </c>
      <c r="D539" s="2">
        <v>2062</v>
      </c>
      <c r="E539">
        <v>2130</v>
      </c>
      <c r="F539" s="26">
        <v>2130</v>
      </c>
      <c r="G539" s="2">
        <f t="shared" si="259"/>
        <v>5296.5</v>
      </c>
      <c r="H539" s="2">
        <f>_xlfn.AGGREGATE(1,6,$G$3:G539)</f>
        <v>5658.381750465549</v>
      </c>
      <c r="I539" s="2">
        <f>_xlfn.AGGREGATE(8,6,$G$3:G539)</f>
        <v>354.75701776031826</v>
      </c>
      <c r="J539" s="2">
        <f t="shared" si="261"/>
        <v>-1.0200834158270107</v>
      </c>
      <c r="K539" s="2"/>
      <c r="L539" s="2">
        <f t="shared" si="262"/>
        <v>5014</v>
      </c>
      <c r="M539" s="2">
        <f>_xlfn.AGGREGATE(1,6,$L$3:L539)</f>
        <v>5652.7988826815645</v>
      </c>
      <c r="N539" s="2">
        <f>_xlfn.AGGREGATE(8,6,$L$3:L539)</f>
        <v>431.73531640868327</v>
      </c>
      <c r="O539" s="2">
        <f t="shared" si="263"/>
        <v>-1.4796076633139588</v>
      </c>
      <c r="P539" s="2"/>
      <c r="Q539" s="2">
        <f t="shared" si="264"/>
        <v>4946</v>
      </c>
      <c r="R539" s="2">
        <f>_xlfn.AGGREGATE(1,6,$Q$3:Q539)</f>
        <v>5491.8854748603353</v>
      </c>
      <c r="S539" s="2">
        <f>_xlfn.AGGREGATE(8,6,$Q$3:Q539)</f>
        <v>459.67060423520547</v>
      </c>
      <c r="T539" s="2">
        <f t="shared" si="265"/>
        <v>-1.187557937859814</v>
      </c>
      <c r="V539" s="2">
        <f t="shared" si="266"/>
        <v>-282.5</v>
      </c>
      <c r="W539" s="2">
        <f>_xlfn.AGGREGATE(1,6,$V$3:V539)</f>
        <v>-5.5828677839851029</v>
      </c>
      <c r="X539" s="2">
        <f>_xlfn.AGGREGATE(8,6,$V$3:V539)</f>
        <v>119.23313752691926</v>
      </c>
      <c r="Y539" s="2">
        <f t="shared" si="267"/>
        <v>-2.3224846545155731</v>
      </c>
      <c r="AA539" s="2">
        <f t="shared" si="268"/>
        <v>-350.5</v>
      </c>
      <c r="AB539" s="2">
        <f>_xlfn.AGGREGATE(1,6,$AA$3:AA539)</f>
        <v>-166.49627560521415</v>
      </c>
      <c r="AC539" s="2">
        <f>_xlfn.AGGREGATE(8,6,$AA$3:AA539)</f>
        <v>164.24821675945668</v>
      </c>
      <c r="AD539" s="2">
        <f t="shared" si="281"/>
        <v>-1.1202783690751499</v>
      </c>
      <c r="AF539" s="2">
        <f t="shared" si="269"/>
        <v>-68</v>
      </c>
      <c r="AG539" s="2">
        <f>_xlfn.AGGREGATE(1,6,$AF$3:AF539)</f>
        <v>-160.91340782122904</v>
      </c>
      <c r="AH539" s="2">
        <f>_xlfn.AGGREGATE(8,6,$AF$3:AF539)</f>
        <v>81.171482313068054</v>
      </c>
      <c r="AI539" s="2">
        <f t="shared" si="270"/>
        <v>1.144655797498854</v>
      </c>
      <c r="AK539" s="25">
        <v>1.1631805094361096</v>
      </c>
      <c r="AL539" s="4">
        <f t="shared" si="271"/>
        <v>-3.6872490170007834</v>
      </c>
      <c r="AM539" s="4">
        <f t="shared" si="272"/>
        <v>-2.4226796077637123</v>
      </c>
      <c r="AN539" s="4">
        <f t="shared" si="273"/>
        <v>4.9467481153283854</v>
      </c>
      <c r="AO539" s="2">
        <f t="shared" si="274"/>
        <v>1.1631805094361096</v>
      </c>
      <c r="AP539" s="4">
        <f t="shared" si="256"/>
        <v>1.8785687990226974</v>
      </c>
      <c r="AQ539" s="4">
        <f t="shared" si="288"/>
        <v>1.6738706675072477</v>
      </c>
      <c r="AR539" s="4">
        <f t="shared" si="275"/>
        <v>-0.20469813151544969</v>
      </c>
      <c r="AS539" s="10">
        <v>1</v>
      </c>
      <c r="AU539" s="10">
        <f t="shared" si="260"/>
        <v>2130</v>
      </c>
      <c r="AV539" s="10" t="e">
        <f t="shared" si="276"/>
        <v>#N/A</v>
      </c>
      <c r="AW539" s="12">
        <v>-50.5</v>
      </c>
      <c r="AX539" s="21">
        <f t="shared" si="258"/>
        <v>1939.5</v>
      </c>
      <c r="AY539" s="8">
        <f t="shared" si="282"/>
        <v>2015</v>
      </c>
      <c r="AZ539" s="44">
        <f t="shared" si="277"/>
        <v>-3.746898263027295E-2</v>
      </c>
      <c r="BA539" s="5">
        <f t="shared" si="278"/>
        <v>1.1631805094361096</v>
      </c>
      <c r="BB539" s="5" t="e">
        <f t="shared" si="279"/>
        <v>#N/A</v>
      </c>
      <c r="BZ539">
        <v>537</v>
      </c>
      <c r="CA539" s="8">
        <v>0</v>
      </c>
      <c r="CB539" s="8">
        <f t="shared" si="283"/>
        <v>7679.5</v>
      </c>
      <c r="CC539" s="8">
        <v>-596.4</v>
      </c>
      <c r="CD539" s="33">
        <f t="shared" si="284"/>
        <v>4312.8</v>
      </c>
      <c r="CE539" s="8">
        <v>-31.400000000000006</v>
      </c>
      <c r="CF539" s="8">
        <f t="shared" si="285"/>
        <v>5452.8</v>
      </c>
      <c r="CG539" s="8">
        <v>0</v>
      </c>
      <c r="CH539" s="8">
        <f t="shared" si="286"/>
        <v>6045</v>
      </c>
      <c r="CI539">
        <f t="shared" si="287"/>
        <v>23490.1</v>
      </c>
      <c r="CJ539" s="34">
        <f t="shared" si="280"/>
        <v>-7.4227047904309673E-2</v>
      </c>
    </row>
    <row r="540" spans="1:88" x14ac:dyDescent="0.25">
      <c r="A540" s="1">
        <v>41697</v>
      </c>
      <c r="B540">
        <v>7023</v>
      </c>
      <c r="C540">
        <v>1759</v>
      </c>
      <c r="D540" s="2">
        <v>2047</v>
      </c>
      <c r="E540">
        <v>2116</v>
      </c>
      <c r="F540" s="26">
        <v>2116</v>
      </c>
      <c r="G540" s="2">
        <f t="shared" si="259"/>
        <v>5264</v>
      </c>
      <c r="H540" s="2">
        <f>_xlfn.AGGREGATE(1,6,$G$3:G540)</f>
        <v>5657.6486988847582</v>
      </c>
      <c r="I540" s="2">
        <f>_xlfn.AGGREGATE(8,6,$G$3:G540)</f>
        <v>354.83401724446617</v>
      </c>
      <c r="J540" s="2">
        <f t="shared" si="261"/>
        <v>-1.1093882766418934</v>
      </c>
      <c r="K540" s="2"/>
      <c r="L540" s="2">
        <f t="shared" si="262"/>
        <v>4976</v>
      </c>
      <c r="M540" s="2">
        <f>_xlfn.AGGREGATE(1,6,$L$3:L540)</f>
        <v>5651.5408921933085</v>
      </c>
      <c r="N540" s="2">
        <f>_xlfn.AGGREGATE(8,6,$L$3:L540)</f>
        <v>432.31787799118666</v>
      </c>
      <c r="O540" s="2">
        <f t="shared" si="263"/>
        <v>-1.562602257700479</v>
      </c>
      <c r="P540" s="2"/>
      <c r="Q540" s="2">
        <f t="shared" si="264"/>
        <v>4907</v>
      </c>
      <c r="R540" s="2">
        <f>_xlfn.AGGREGATE(1,6,$Q$3:Q540)</f>
        <v>5490.798327137546</v>
      </c>
      <c r="S540" s="2">
        <f>_xlfn.AGGREGATE(8,6,$Q$3:Q540)</f>
        <v>459.93368429265519</v>
      </c>
      <c r="T540" s="2">
        <f t="shared" si="265"/>
        <v>-1.2693097876390282</v>
      </c>
      <c r="V540" s="2">
        <f t="shared" si="266"/>
        <v>-288</v>
      </c>
      <c r="W540" s="2">
        <f>_xlfn.AGGREGATE(1,6,$V$3:V540)</f>
        <v>-6.1078066914498139</v>
      </c>
      <c r="X540" s="2">
        <f>_xlfn.AGGREGATE(8,6,$V$3:V540)</f>
        <v>119.74177410969243</v>
      </c>
      <c r="Y540" s="2">
        <f t="shared" si="267"/>
        <v>-2.3541675025652773</v>
      </c>
      <c r="AA540" s="2">
        <f t="shared" si="268"/>
        <v>-357</v>
      </c>
      <c r="AB540" s="2">
        <f>_xlfn.AGGREGATE(1,6,$AA$3:AA540)</f>
        <v>-166.85037174721191</v>
      </c>
      <c r="AC540" s="2">
        <f>_xlfn.AGGREGATE(8,6,$AA$3:AA540)</f>
        <v>164.30052936517257</v>
      </c>
      <c r="AD540" s="2">
        <f t="shared" si="281"/>
        <v>-1.1573281533996984</v>
      </c>
      <c r="AF540" s="2">
        <f t="shared" si="269"/>
        <v>-69</v>
      </c>
      <c r="AG540" s="2">
        <f>_xlfn.AGGREGATE(1,6,$AF$3:AF540)</f>
        <v>-160.74256505576207</v>
      </c>
      <c r="AH540" s="2">
        <f>_xlfn.AGGREGATE(8,6,$AF$3:AF540)</f>
        <v>81.192587325094934</v>
      </c>
      <c r="AI540" s="2">
        <f t="shared" si="270"/>
        <v>1.1299376960168179</v>
      </c>
      <c r="AK540" s="25">
        <v>1.2967002450219085</v>
      </c>
      <c r="AL540" s="4">
        <f t="shared" si="271"/>
        <v>-3.9413003219814007</v>
      </c>
      <c r="AM540" s="4">
        <f t="shared" si="272"/>
        <v>-2.4021073793230823</v>
      </c>
      <c r="AN540" s="4">
        <f t="shared" si="273"/>
        <v>5.046707456282574</v>
      </c>
      <c r="AO540" s="2">
        <f t="shared" si="274"/>
        <v>1.2967002450219085</v>
      </c>
      <c r="AP540" s="4">
        <f t="shared" si="256"/>
        <v>1.8410288923129692</v>
      </c>
      <c r="AQ540" s="4">
        <f t="shared" si="288"/>
        <v>1.6267243646965801</v>
      </c>
      <c r="AR540" s="4">
        <f t="shared" si="275"/>
        <v>-0.21430452761638907</v>
      </c>
      <c r="AS540" s="10">
        <v>1</v>
      </c>
      <c r="AU540" s="10">
        <f t="shared" si="260"/>
        <v>2116</v>
      </c>
      <c r="AV540" s="10">
        <v>1762.0686004206955</v>
      </c>
      <c r="AW540" s="12">
        <v>-64.5</v>
      </c>
      <c r="AX540" s="21">
        <f t="shared" si="258"/>
        <v>1925.5</v>
      </c>
      <c r="AY540" s="8">
        <f t="shared" si="282"/>
        <v>2015</v>
      </c>
      <c r="AZ540" s="44">
        <f t="shared" si="277"/>
        <v>-4.4416873449131512E-2</v>
      </c>
      <c r="BA540" s="5">
        <f t="shared" si="278"/>
        <v>1.2967002450219085</v>
      </c>
      <c r="BB540" s="5">
        <f t="shared" si="279"/>
        <v>1.2967002450219085</v>
      </c>
      <c r="BZ540">
        <v>538</v>
      </c>
      <c r="CA540" s="8">
        <v>0</v>
      </c>
      <c r="CB540" s="8">
        <f t="shared" si="283"/>
        <v>7679.5</v>
      </c>
      <c r="CC540" s="8">
        <v>-596.4</v>
      </c>
      <c r="CD540" s="33">
        <f t="shared" si="284"/>
        <v>4312.8</v>
      </c>
      <c r="CE540" s="8">
        <v>43.599999999999994</v>
      </c>
      <c r="CF540" s="8">
        <f t="shared" si="285"/>
        <v>5677.8</v>
      </c>
      <c r="CG540" s="8">
        <v>0</v>
      </c>
      <c r="CH540" s="8">
        <f t="shared" si="286"/>
        <v>6045</v>
      </c>
      <c r="CI540">
        <f t="shared" si="287"/>
        <v>23715.1</v>
      </c>
      <c r="CJ540" s="34">
        <f t="shared" si="280"/>
        <v>-6.5359528642087272E-2</v>
      </c>
    </row>
    <row r="541" spans="1:88" x14ac:dyDescent="0.25">
      <c r="A541" s="1">
        <v>41698</v>
      </c>
      <c r="B541">
        <v>7024</v>
      </c>
      <c r="C541">
        <v>1765</v>
      </c>
      <c r="D541" s="2">
        <v>2074.5</v>
      </c>
      <c r="E541">
        <v>2136.5</v>
      </c>
      <c r="F541" s="26">
        <v>2136.5</v>
      </c>
      <c r="G541" s="2">
        <f t="shared" si="259"/>
        <v>5259</v>
      </c>
      <c r="H541" s="2">
        <f>_xlfn.AGGREGATE(1,6,$G$3:G541)</f>
        <v>5656.909090909091</v>
      </c>
      <c r="I541" s="2">
        <f>_xlfn.AGGREGATE(8,6,$G$3:G541)</f>
        <v>354.91954370741769</v>
      </c>
      <c r="J541" s="2">
        <f t="shared" si="261"/>
        <v>-1.121124767468743</v>
      </c>
      <c r="K541" s="2"/>
      <c r="L541" s="2">
        <f t="shared" si="262"/>
        <v>4949.5</v>
      </c>
      <c r="M541" s="2">
        <f>_xlfn.AGGREGATE(1,6,$L$3:L541)</f>
        <v>5650.2384044526898</v>
      </c>
      <c r="N541" s="2">
        <f>_xlfn.AGGREGATE(8,6,$L$3:L541)</f>
        <v>432.97193891606247</v>
      </c>
      <c r="O541" s="2">
        <f t="shared" si="263"/>
        <v>-1.6184383824202924</v>
      </c>
      <c r="P541" s="2"/>
      <c r="Q541" s="2">
        <f t="shared" si="264"/>
        <v>4887.5</v>
      </c>
      <c r="R541" s="2">
        <f>_xlfn.AGGREGATE(1,6,$Q$3:Q541)</f>
        <v>5489.679035250464</v>
      </c>
      <c r="S541" s="2">
        <f>_xlfn.AGGREGATE(8,6,$Q$3:Q541)</f>
        <v>460.23965755874701</v>
      </c>
      <c r="T541" s="2">
        <f t="shared" si="265"/>
        <v>-1.3084031881229168</v>
      </c>
      <c r="V541" s="2">
        <f t="shared" si="266"/>
        <v>-309.5</v>
      </c>
      <c r="W541" s="2">
        <f>_xlfn.AGGREGATE(1,6,$V$3:V541)</f>
        <v>-6.670686456400742</v>
      </c>
      <c r="X541" s="2">
        <f>_xlfn.AGGREGATE(8,6,$V$3:V541)</f>
        <v>120.34096424343201</v>
      </c>
      <c r="Y541" s="2">
        <f t="shared" si="267"/>
        <v>-2.5164275144997195</v>
      </c>
      <c r="AA541" s="2">
        <f t="shared" si="268"/>
        <v>-371.5</v>
      </c>
      <c r="AB541" s="2">
        <f>_xlfn.AGGREGATE(1,6,$AA$3:AA541)</f>
        <v>-167.23005565862709</v>
      </c>
      <c r="AC541" s="2">
        <f>_xlfn.AGGREGATE(8,6,$AA$3:AA541)</f>
        <v>164.38412057330046</v>
      </c>
      <c r="AD541" s="2">
        <f t="shared" si="281"/>
        <v>-1.2426379362493651</v>
      </c>
      <c r="AF541" s="2">
        <f t="shared" si="269"/>
        <v>-62</v>
      </c>
      <c r="AG541" s="2">
        <f>_xlfn.AGGREGATE(1,6,$AF$3:AF541)</f>
        <v>-160.55936920222635</v>
      </c>
      <c r="AH541" s="2">
        <f>_xlfn.AGGREGATE(8,6,$AF$3:AF541)</f>
        <v>81.228451975664058</v>
      </c>
      <c r="AI541" s="2">
        <f t="shared" si="270"/>
        <v>1.2133601811315402</v>
      </c>
      <c r="AK541" s="25">
        <v>1.3376809432407417</v>
      </c>
      <c r="AL541" s="4">
        <f t="shared" si="271"/>
        <v>-4.0479663380119524</v>
      </c>
      <c r="AM541" s="4">
        <f t="shared" si="272"/>
        <v>-2.6379406832803416</v>
      </c>
      <c r="AN541" s="4">
        <f t="shared" si="273"/>
        <v>5.3482260780515514</v>
      </c>
      <c r="AO541" s="2">
        <f t="shared" si="274"/>
        <v>1.3376809432407417</v>
      </c>
      <c r="AP541" s="4">
        <f t="shared" si="256"/>
        <v>1.808554831082503</v>
      </c>
      <c r="AQ541" s="4">
        <f t="shared" si="288"/>
        <v>1.5905939370146003</v>
      </c>
      <c r="AR541" s="4">
        <f t="shared" si="275"/>
        <v>-0.21796089406790276</v>
      </c>
      <c r="AS541" s="10">
        <v>1</v>
      </c>
      <c r="AU541" s="10">
        <f t="shared" si="260"/>
        <v>2136.5</v>
      </c>
      <c r="AV541" s="10" t="e">
        <f t="shared" si="276"/>
        <v>#N/A</v>
      </c>
      <c r="AW541" s="12">
        <v>-44</v>
      </c>
      <c r="AX541" s="21">
        <f t="shared" si="258"/>
        <v>1946</v>
      </c>
      <c r="AY541" s="8">
        <f t="shared" si="282"/>
        <v>2015</v>
      </c>
      <c r="AZ541" s="44">
        <f t="shared" si="277"/>
        <v>-3.4243176178660052E-2</v>
      </c>
      <c r="BA541" s="5">
        <f t="shared" si="278"/>
        <v>1.3376809432407417</v>
      </c>
      <c r="BB541" s="5" t="e">
        <f t="shared" si="279"/>
        <v>#N/A</v>
      </c>
      <c r="BZ541">
        <v>539</v>
      </c>
      <c r="CA541" s="8">
        <v>0</v>
      </c>
      <c r="CB541" s="8">
        <f t="shared" si="283"/>
        <v>7679.5</v>
      </c>
      <c r="CC541" s="8">
        <v>-596.4</v>
      </c>
      <c r="CD541" s="33">
        <f t="shared" si="284"/>
        <v>4312.8</v>
      </c>
      <c r="CE541" s="8">
        <v>-93.9</v>
      </c>
      <c r="CF541" s="8">
        <f t="shared" si="285"/>
        <v>5265.3</v>
      </c>
      <c r="CG541" s="8">
        <v>0</v>
      </c>
      <c r="CH541" s="8">
        <f t="shared" si="286"/>
        <v>6045</v>
      </c>
      <c r="CI541">
        <f t="shared" si="287"/>
        <v>23302.6</v>
      </c>
      <c r="CJ541" s="34">
        <f t="shared" si="280"/>
        <v>-8.1616647289494998E-2</v>
      </c>
    </row>
    <row r="542" spans="1:88" x14ac:dyDescent="0.25">
      <c r="A542" s="1">
        <v>41701</v>
      </c>
      <c r="B542">
        <v>6961</v>
      </c>
      <c r="C542">
        <v>1722</v>
      </c>
      <c r="D542" s="2">
        <v>2057</v>
      </c>
      <c r="E542">
        <v>2102</v>
      </c>
      <c r="F542" s="26">
        <v>2102</v>
      </c>
      <c r="G542" s="2">
        <f t="shared" si="259"/>
        <v>5239</v>
      </c>
      <c r="H542" s="2">
        <f>_xlfn.AGGREGATE(1,6,$G$3:G542)</f>
        <v>5656.135185185185</v>
      </c>
      <c r="I542" s="2">
        <f>_xlfn.AGGREGATE(8,6,$G$3:G542)</f>
        <v>355.0456758734673</v>
      </c>
      <c r="J542" s="2">
        <f t="shared" si="261"/>
        <v>-1.1748775257126225</v>
      </c>
      <c r="K542" s="2"/>
      <c r="L542" s="2">
        <f t="shared" si="262"/>
        <v>4904</v>
      </c>
      <c r="M542" s="2">
        <f>_xlfn.AGGREGATE(1,6,$L$3:L542)</f>
        <v>5648.8564814814818</v>
      </c>
      <c r="N542" s="2">
        <f>_xlfn.AGGREGATE(8,6,$L$3:L542)</f>
        <v>433.75900834345964</v>
      </c>
      <c r="O542" s="2">
        <f t="shared" si="263"/>
        <v>-1.717212708333399</v>
      </c>
      <c r="P542" s="2"/>
      <c r="Q542" s="2">
        <f t="shared" si="264"/>
        <v>4859</v>
      </c>
      <c r="R542" s="2">
        <f>_xlfn.AGGREGATE(1,6,$Q$3:Q542)</f>
        <v>5488.5111111111109</v>
      </c>
      <c r="S542" s="2">
        <f>_xlfn.AGGREGATE(8,6,$Q$3:Q542)</f>
        <v>460.61209639865683</v>
      </c>
      <c r="T542" s="2">
        <f t="shared" si="265"/>
        <v>-1.3666838453288754</v>
      </c>
      <c r="V542" s="2">
        <f t="shared" si="266"/>
        <v>-335</v>
      </c>
      <c r="W542" s="2">
        <f>_xlfn.AGGREGATE(1,6,$V$3:V542)</f>
        <v>-7.2787037037037035</v>
      </c>
      <c r="X542" s="2">
        <f>_xlfn.AGGREGATE(8,6,$V$3:V542)</f>
        <v>121.05531567789649</v>
      </c>
      <c r="Y542" s="2">
        <f t="shared" si="267"/>
        <v>-2.7072028556622483</v>
      </c>
      <c r="AA542" s="2">
        <f t="shared" si="268"/>
        <v>-380</v>
      </c>
      <c r="AB542" s="2">
        <f>_xlfn.AGGREGATE(1,6,$AA$3:AA542)</f>
        <v>-167.62407407407409</v>
      </c>
      <c r="AC542" s="2">
        <f>_xlfn.AGGREGATE(8,6,$AA$3:AA542)</f>
        <v>164.48640711056541</v>
      </c>
      <c r="AD542" s="2">
        <f t="shared" si="281"/>
        <v>-1.2911457527500729</v>
      </c>
      <c r="AF542" s="2">
        <f t="shared" si="269"/>
        <v>-45</v>
      </c>
      <c r="AG542" s="2">
        <f>_xlfn.AGGREGATE(1,6,$AF$3:AF542)</f>
        <v>-160.34537037037038</v>
      </c>
      <c r="AH542" s="2">
        <f>_xlfn.AGGREGATE(8,6,$AF$3:AF542)</f>
        <v>81.305144687409566</v>
      </c>
      <c r="AI542" s="2">
        <f t="shared" si="270"/>
        <v>1.4186724691756447</v>
      </c>
      <c r="AK542" s="25">
        <v>1.2391571289033039</v>
      </c>
      <c r="AL542" s="4">
        <f t="shared" si="271"/>
        <v>-4.2587740793748967</v>
      </c>
      <c r="AM542" s="4">
        <f t="shared" si="272"/>
        <v>-2.8234710826996987</v>
      </c>
      <c r="AN542" s="4">
        <f t="shared" si="273"/>
        <v>5.8430880331712922</v>
      </c>
      <c r="AO542" s="2">
        <f t="shared" si="274"/>
        <v>1.2391571289033039</v>
      </c>
      <c r="AP542" s="4">
        <f t="shared" si="256"/>
        <v>1.7718194954580386</v>
      </c>
      <c r="AQ542" s="4">
        <f t="shared" si="288"/>
        <v>1.5466643360006884</v>
      </c>
      <c r="AR542" s="4">
        <f t="shared" si="275"/>
        <v>-0.22515515945735021</v>
      </c>
      <c r="AS542" s="10">
        <v>1</v>
      </c>
      <c r="AU542" s="10">
        <f t="shared" si="260"/>
        <v>2102</v>
      </c>
      <c r="AV542" s="10" t="e">
        <f t="shared" si="276"/>
        <v>#N/A</v>
      </c>
      <c r="AW542" s="12">
        <v>-78.5</v>
      </c>
      <c r="AX542" s="21">
        <f t="shared" si="258"/>
        <v>1911.5</v>
      </c>
      <c r="AY542" s="8">
        <f t="shared" si="282"/>
        <v>2015</v>
      </c>
      <c r="AZ542" s="44">
        <f t="shared" si="277"/>
        <v>-5.1364764267990075E-2</v>
      </c>
      <c r="BA542" s="5">
        <f t="shared" si="278"/>
        <v>1.2391571289033039</v>
      </c>
      <c r="BB542" s="5" t="e">
        <f t="shared" si="279"/>
        <v>#N/A</v>
      </c>
      <c r="BZ542">
        <v>540</v>
      </c>
      <c r="CA542" s="8">
        <v>0</v>
      </c>
      <c r="CB542" s="8">
        <f t="shared" si="283"/>
        <v>7679.5</v>
      </c>
      <c r="CC542" s="8">
        <v>-596.4</v>
      </c>
      <c r="CD542" s="33">
        <f t="shared" si="284"/>
        <v>4312.8</v>
      </c>
      <c r="CE542" s="8">
        <v>-6.4000000000000057</v>
      </c>
      <c r="CF542" s="8">
        <f t="shared" si="285"/>
        <v>5527.8</v>
      </c>
      <c r="CG542" s="8">
        <v>0</v>
      </c>
      <c r="CH542" s="8">
        <f t="shared" si="286"/>
        <v>6045</v>
      </c>
      <c r="CI542">
        <f t="shared" si="287"/>
        <v>23565.1</v>
      </c>
      <c r="CJ542" s="34">
        <f t="shared" si="280"/>
        <v>-7.1271208150235535E-2</v>
      </c>
    </row>
    <row r="543" spans="1:88" x14ac:dyDescent="0.25">
      <c r="A543" s="1">
        <v>41702</v>
      </c>
      <c r="B543">
        <v>6995</v>
      </c>
      <c r="C543">
        <v>1732.5</v>
      </c>
      <c r="D543" s="2">
        <v>2085</v>
      </c>
      <c r="E543">
        <v>2124.5</v>
      </c>
      <c r="F543" s="26">
        <v>2124.5</v>
      </c>
      <c r="G543" s="2">
        <f t="shared" si="259"/>
        <v>5262.5</v>
      </c>
      <c r="H543" s="2">
        <f>_xlfn.AGGREGATE(1,6,$G$3:G543)</f>
        <v>5655.4075785582254</v>
      </c>
      <c r="I543" s="2">
        <f>_xlfn.AGGREGATE(8,6,$G$3:G543)</f>
        <v>355.12012886097096</v>
      </c>
      <c r="J543" s="2">
        <f t="shared" si="261"/>
        <v>-1.1064075129124775</v>
      </c>
      <c r="K543" s="2"/>
      <c r="L543" s="2">
        <f t="shared" si="262"/>
        <v>4910</v>
      </c>
      <c r="M543" s="2">
        <f>_xlfn.AGGREGATE(1,6,$L$3:L543)</f>
        <v>5647.4907578558223</v>
      </c>
      <c r="N543" s="2">
        <f>_xlfn.AGGREGATE(8,6,$L$3:L543)</f>
        <v>434.51848034055621</v>
      </c>
      <c r="O543" s="2">
        <f t="shared" si="263"/>
        <v>-1.6972598202907501</v>
      </c>
      <c r="P543" s="2"/>
      <c r="Q543" s="2">
        <f t="shared" si="264"/>
        <v>4870.5</v>
      </c>
      <c r="R543" s="2">
        <f>_xlfn.AGGREGATE(1,6,$Q$3:Q543)</f>
        <v>5487.3687615526806</v>
      </c>
      <c r="S543" s="2">
        <f>_xlfn.AGGREGATE(8,6,$Q$3:Q543)</f>
        <v>460.95120562669814</v>
      </c>
      <c r="T543" s="2">
        <f t="shared" si="265"/>
        <v>-1.3382517585869</v>
      </c>
      <c r="V543" s="2">
        <f t="shared" si="266"/>
        <v>-352.5</v>
      </c>
      <c r="W543" s="2">
        <f>_xlfn.AGGREGATE(1,6,$V$3:V543)</f>
        <v>-7.9168207024029575</v>
      </c>
      <c r="X543" s="2">
        <f>_xlfn.AGGREGATE(8,6,$V$3:V543)</f>
        <v>121.84903053376239</v>
      </c>
      <c r="Y543" s="2">
        <f t="shared" si="267"/>
        <v>-2.8279517513446168</v>
      </c>
      <c r="AA543" s="2">
        <f t="shared" si="268"/>
        <v>-392</v>
      </c>
      <c r="AB543" s="2">
        <f>_xlfn.AGGREGATE(1,6,$AA$3:AA543)</f>
        <v>-168.0388170055453</v>
      </c>
      <c r="AC543" s="2">
        <f>_xlfn.AGGREGATE(8,6,$AA$3:AA543)</f>
        <v>164.61668737179187</v>
      </c>
      <c r="AD543" s="2">
        <f t="shared" si="281"/>
        <v>-1.3605010923870158</v>
      </c>
      <c r="AF543" s="2">
        <f t="shared" si="269"/>
        <v>-39.5</v>
      </c>
      <c r="AG543" s="2">
        <f>_xlfn.AGGREGATE(1,6,$AF$3:AF543)</f>
        <v>-160.12199630314234</v>
      </c>
      <c r="AH543" s="2">
        <f>_xlfn.AGGREGATE(8,6,$AF$3:AF543)</f>
        <v>81.395646632079348</v>
      </c>
      <c r="AI543" s="2">
        <f t="shared" si="270"/>
        <v>1.4819219613595802</v>
      </c>
      <c r="AK543" s="25">
        <v>1.2168308896143358</v>
      </c>
      <c r="AL543" s="4">
        <f t="shared" si="271"/>
        <v>-4.1419190917901272</v>
      </c>
      <c r="AM543" s="4">
        <f t="shared" si="272"/>
        <v>-3.0820453308191551</v>
      </c>
      <c r="AN543" s="4">
        <f t="shared" si="273"/>
        <v>6.0071335329949473</v>
      </c>
      <c r="AO543" s="2">
        <f t="shared" si="274"/>
        <v>1.2168308896143358</v>
      </c>
      <c r="AP543" s="4">
        <f t="shared" si="256"/>
        <v>1.7360137789519934</v>
      </c>
      <c r="AQ543" s="4">
        <f t="shared" si="288"/>
        <v>1.5054351552023943</v>
      </c>
      <c r="AR543" s="4">
        <f t="shared" si="275"/>
        <v>-0.23057862374959903</v>
      </c>
      <c r="AS543" s="10">
        <v>1</v>
      </c>
      <c r="AU543" s="10">
        <f t="shared" si="260"/>
        <v>2124.5</v>
      </c>
      <c r="AV543" s="10" t="e">
        <f t="shared" si="276"/>
        <v>#N/A</v>
      </c>
      <c r="AW543" s="12">
        <v>-56</v>
      </c>
      <c r="AX543" s="21">
        <f t="shared" si="258"/>
        <v>1934</v>
      </c>
      <c r="AY543" s="8">
        <f t="shared" si="282"/>
        <v>2015</v>
      </c>
      <c r="AZ543" s="44">
        <f t="shared" si="277"/>
        <v>-4.0198511166253101E-2</v>
      </c>
      <c r="BA543" s="5">
        <f t="shared" si="278"/>
        <v>1.2168308896143358</v>
      </c>
      <c r="BB543" s="5" t="e">
        <f t="shared" si="279"/>
        <v>#N/A</v>
      </c>
      <c r="BZ543">
        <v>541</v>
      </c>
      <c r="CA543" s="8">
        <v>0</v>
      </c>
      <c r="CB543" s="8">
        <f t="shared" si="283"/>
        <v>7679.5</v>
      </c>
      <c r="CC543" s="8">
        <v>-596.4</v>
      </c>
      <c r="CD543" s="33">
        <f t="shared" si="284"/>
        <v>4312.8</v>
      </c>
      <c r="CE543" s="8">
        <v>-146.4</v>
      </c>
      <c r="CF543" s="8">
        <f t="shared" si="285"/>
        <v>5107.8</v>
      </c>
      <c r="CG543" s="8">
        <v>0</v>
      </c>
      <c r="CH543" s="8">
        <f t="shared" si="286"/>
        <v>6045</v>
      </c>
      <c r="CI543">
        <f t="shared" si="287"/>
        <v>23145.1</v>
      </c>
      <c r="CJ543" s="34">
        <f t="shared" si="280"/>
        <v>-8.7823910773050684E-2</v>
      </c>
    </row>
    <row r="544" spans="1:88" x14ac:dyDescent="0.25">
      <c r="A544" s="1">
        <v>41703</v>
      </c>
      <c r="B544">
        <v>7050</v>
      </c>
      <c r="C544">
        <v>1785.5</v>
      </c>
      <c r="D544" s="2">
        <v>2132</v>
      </c>
      <c r="E544">
        <v>2149</v>
      </c>
      <c r="F544" s="26">
        <v>2149</v>
      </c>
      <c r="G544" s="2">
        <f t="shared" si="259"/>
        <v>5264.5</v>
      </c>
      <c r="H544" s="2">
        <f>_xlfn.AGGREGATE(1,6,$G$3:G544)</f>
        <v>5654.6863468634683</v>
      </c>
      <c r="I544" s="2">
        <f>_xlfn.AGGREGATE(8,6,$G$3:G544)</f>
        <v>355.18874537528234</v>
      </c>
      <c r="J544" s="2">
        <f t="shared" si="261"/>
        <v>-1.0985324054995282</v>
      </c>
      <c r="K544" s="2"/>
      <c r="L544" s="2">
        <f t="shared" si="262"/>
        <v>4918</v>
      </c>
      <c r="M544" s="2">
        <f>_xlfn.AGGREGATE(1,6,$L$3:L544)</f>
        <v>5646.1448339483395</v>
      </c>
      <c r="N544" s="2">
        <f>_xlfn.AGGREGATE(8,6,$L$3:L544)</f>
        <v>435.24474284312026</v>
      </c>
      <c r="O544" s="2">
        <f t="shared" si="263"/>
        <v>-1.6729549200110436</v>
      </c>
      <c r="P544" s="2"/>
      <c r="Q544" s="2">
        <f t="shared" si="264"/>
        <v>4901</v>
      </c>
      <c r="R544" s="2">
        <f>_xlfn.AGGREGATE(1,6,$Q$3:Q544)</f>
        <v>5486.2869003690039</v>
      </c>
      <c r="S544" s="2">
        <f>_xlfn.AGGREGATE(8,6,$Q$3:Q544)</f>
        <v>461.21273939640503</v>
      </c>
      <c r="T544" s="2">
        <f t="shared" si="265"/>
        <v>-1.2690172026361983</v>
      </c>
      <c r="V544" s="2">
        <f t="shared" si="266"/>
        <v>-346.5</v>
      </c>
      <c r="W544" s="2">
        <f>_xlfn.AGGREGATE(1,6,$V$3:V544)</f>
        <v>-8.541512915129152</v>
      </c>
      <c r="X544" s="2">
        <f>_xlfn.AGGREGATE(8,6,$V$3:V544)</f>
        <v>122.60062375279563</v>
      </c>
      <c r="Y544" s="2">
        <f t="shared" si="267"/>
        <v>-2.7565804866238657</v>
      </c>
      <c r="AA544" s="2">
        <f t="shared" si="268"/>
        <v>-363.5</v>
      </c>
      <c r="AB544" s="2">
        <f>_xlfn.AGGREGATE(1,6,$AA$3:AA544)</f>
        <v>-168.39944649446494</v>
      </c>
      <c r="AC544" s="2">
        <f>_xlfn.AGGREGATE(8,6,$AA$3:AA544)</f>
        <v>164.67852093699474</v>
      </c>
      <c r="AD544" s="2">
        <f t="shared" si="281"/>
        <v>-1.1847358865955546</v>
      </c>
      <c r="AF544" s="2">
        <f t="shared" si="269"/>
        <v>-17</v>
      </c>
      <c r="AG544" s="2">
        <f>_xlfn.AGGREGATE(1,6,$AF$3:AF544)</f>
        <v>-159.85793357933579</v>
      </c>
      <c r="AH544" s="2">
        <f>_xlfn.AGGREGATE(8,6,$AF$3:AF544)</f>
        <v>81.552136911575147</v>
      </c>
      <c r="AI544" s="2">
        <f t="shared" si="270"/>
        <v>1.7517374650063788</v>
      </c>
      <c r="AK544" s="25">
        <v>0.70201562422537411</v>
      </c>
      <c r="AL544" s="4">
        <f t="shared" si="271"/>
        <v>-4.0405045281467702</v>
      </c>
      <c r="AM544" s="4">
        <f t="shared" si="272"/>
        <v>-2.8427839677198921</v>
      </c>
      <c r="AN544" s="4">
        <f t="shared" si="273"/>
        <v>6.1812728716412879</v>
      </c>
      <c r="AO544" s="2">
        <f t="shared" si="274"/>
        <v>0.70201562422537411</v>
      </c>
      <c r="AP544" s="4">
        <f t="shared" si="256"/>
        <v>1.6693042205825341</v>
      </c>
      <c r="AQ544" s="4">
        <f t="shared" si="288"/>
        <v>1.4050077138302668</v>
      </c>
      <c r="AR544" s="4">
        <f t="shared" si="275"/>
        <v>-0.26429650675226735</v>
      </c>
      <c r="AS544" s="10">
        <v>1</v>
      </c>
      <c r="AU544" s="10">
        <f t="shared" si="260"/>
        <v>2149</v>
      </c>
      <c r="AV544" s="10" t="e">
        <f t="shared" si="276"/>
        <v>#N/A</v>
      </c>
      <c r="AW544" s="12">
        <v>-31.5</v>
      </c>
      <c r="AX544" s="21">
        <f t="shared" si="258"/>
        <v>1958.5</v>
      </c>
      <c r="AY544" s="8">
        <f t="shared" si="282"/>
        <v>2015</v>
      </c>
      <c r="AZ544" s="44">
        <f t="shared" si="277"/>
        <v>-2.803970223325062E-2</v>
      </c>
      <c r="BA544" s="5">
        <f t="shared" si="278"/>
        <v>0.70201562422537411</v>
      </c>
      <c r="BB544" s="5" t="e">
        <f t="shared" si="279"/>
        <v>#N/A</v>
      </c>
      <c r="BZ544">
        <v>542</v>
      </c>
      <c r="CA544" s="8">
        <v>0</v>
      </c>
      <c r="CB544" s="8">
        <f t="shared" si="283"/>
        <v>7679.5</v>
      </c>
      <c r="CC544" s="8">
        <v>-596.4</v>
      </c>
      <c r="CD544" s="33">
        <f t="shared" si="284"/>
        <v>4312.8</v>
      </c>
      <c r="CE544" s="8">
        <v>-381.4</v>
      </c>
      <c r="CF544" s="8">
        <f t="shared" si="285"/>
        <v>4402.8</v>
      </c>
      <c r="CG544" s="8">
        <v>0</v>
      </c>
      <c r="CH544" s="8">
        <f t="shared" si="286"/>
        <v>6045</v>
      </c>
      <c r="CI544">
        <f t="shared" si="287"/>
        <v>22440.1</v>
      </c>
      <c r="CJ544" s="34">
        <f t="shared" si="280"/>
        <v>-0.11560880446134753</v>
      </c>
    </row>
    <row r="545" spans="1:88" x14ac:dyDescent="0.25">
      <c r="A545" s="1">
        <v>41704</v>
      </c>
      <c r="B545">
        <v>7034</v>
      </c>
      <c r="C545">
        <v>1774</v>
      </c>
      <c r="D545" s="2">
        <v>2101</v>
      </c>
      <c r="E545">
        <v>2131</v>
      </c>
      <c r="F545" s="26">
        <v>2131</v>
      </c>
      <c r="G545" s="2">
        <f t="shared" si="259"/>
        <v>5260</v>
      </c>
      <c r="H545" s="2">
        <f>_xlfn.AGGREGATE(1,6,$G$3:G545)</f>
        <v>5653.9594843462246</v>
      </c>
      <c r="I545" s="2">
        <f>_xlfn.AGGREGATE(8,6,$G$3:G545)</f>
        <v>355.26477748940437</v>
      </c>
      <c r="J545" s="2">
        <f t="shared" si="261"/>
        <v>-1.1089179375739671</v>
      </c>
      <c r="K545" s="2"/>
      <c r="L545" s="2">
        <f t="shared" si="262"/>
        <v>4933</v>
      </c>
      <c r="M545" s="2">
        <f>_xlfn.AGGREGATE(1,6,$L$3:L545)</f>
        <v>5644.8314917127072</v>
      </c>
      <c r="N545" s="2">
        <f>_xlfn.AGGREGATE(8,6,$L$3:L545)</f>
        <v>435.91741377534061</v>
      </c>
      <c r="O545" s="2">
        <f t="shared" si="263"/>
        <v>-1.6329503461395669</v>
      </c>
      <c r="P545" s="2"/>
      <c r="Q545" s="2">
        <f t="shared" si="264"/>
        <v>4903</v>
      </c>
      <c r="R545" s="2">
        <f>_xlfn.AGGREGATE(1,6,$Q$3:Q545)</f>
        <v>5485.2127071823206</v>
      </c>
      <c r="S545" s="2">
        <f>_xlfn.AGGREGATE(8,6,$Q$3:Q545)</f>
        <v>461.4659852452217</v>
      </c>
      <c r="T545" s="2">
        <f t="shared" si="265"/>
        <v>-1.2616589863561329</v>
      </c>
      <c r="V545" s="2">
        <f t="shared" si="266"/>
        <v>-327</v>
      </c>
      <c r="W545" s="2">
        <f>_xlfn.AGGREGATE(1,6,$V$3:V545)</f>
        <v>-9.1279926335174952</v>
      </c>
      <c r="X545" s="2">
        <f>_xlfn.AGGREGATE(8,6,$V$3:V545)</f>
        <v>123.24632729063281</v>
      </c>
      <c r="Y545" s="2">
        <f t="shared" si="267"/>
        <v>-2.5791600800962931</v>
      </c>
      <c r="AA545" s="2">
        <f t="shared" si="268"/>
        <v>-357</v>
      </c>
      <c r="AB545" s="2">
        <f>_xlfn.AGGREGATE(1,6,$AA$3:AA545)</f>
        <v>-168.74677716390423</v>
      </c>
      <c r="AC545" s="2">
        <f>_xlfn.AGGREGATE(8,6,$AA$3:AA545)</f>
        <v>164.72540313518115</v>
      </c>
      <c r="AD545" s="2">
        <f t="shared" si="281"/>
        <v>-1.1428305486167585</v>
      </c>
      <c r="AF545" s="2">
        <f t="shared" si="269"/>
        <v>-30</v>
      </c>
      <c r="AG545" s="2">
        <f>_xlfn.AGGREGATE(1,6,$AF$3:AF545)</f>
        <v>-159.61878453038673</v>
      </c>
      <c r="AH545" s="2">
        <f>_xlfn.AGGREGATE(8,6,$AF$3:AF545)</f>
        <v>81.667013436304288</v>
      </c>
      <c r="AI545" s="2">
        <f t="shared" si="270"/>
        <v>1.5871620508258473</v>
      </c>
      <c r="AK545" s="25">
        <v>0.81732748414704437</v>
      </c>
      <c r="AL545" s="4">
        <f t="shared" si="271"/>
        <v>-4.0035272700696662</v>
      </c>
      <c r="AM545" s="4">
        <f t="shared" si="272"/>
        <v>-2.6130726911390845</v>
      </c>
      <c r="AN545" s="4">
        <f t="shared" si="273"/>
        <v>5.7992724770617077</v>
      </c>
      <c r="AO545" s="2">
        <f t="shared" si="274"/>
        <v>0.81732748414704437</v>
      </c>
      <c r="AP545" s="4">
        <f t="shared" si="256"/>
        <v>1.6143379795221799</v>
      </c>
      <c r="AQ545" s="4">
        <f t="shared" si="288"/>
        <v>1.331547685119864</v>
      </c>
      <c r="AR545" s="4">
        <f t="shared" si="275"/>
        <v>-0.28279029440231596</v>
      </c>
      <c r="AS545" s="10">
        <v>1</v>
      </c>
      <c r="AU545" s="10">
        <f t="shared" si="260"/>
        <v>2131</v>
      </c>
      <c r="AV545" s="10" t="e">
        <f t="shared" si="276"/>
        <v>#N/A</v>
      </c>
      <c r="AW545" s="12">
        <v>-49.5</v>
      </c>
      <c r="AX545" s="21">
        <f t="shared" si="258"/>
        <v>1940.5</v>
      </c>
      <c r="AY545" s="8">
        <f t="shared" si="282"/>
        <v>2015</v>
      </c>
      <c r="AZ545" s="44">
        <f t="shared" si="277"/>
        <v>-3.6972704714640196E-2</v>
      </c>
      <c r="BA545" s="5">
        <f t="shared" si="278"/>
        <v>0.81732748414704437</v>
      </c>
      <c r="BB545" s="5" t="e">
        <f t="shared" si="279"/>
        <v>#N/A</v>
      </c>
      <c r="BZ545">
        <v>543</v>
      </c>
      <c r="CA545" s="8">
        <v>0</v>
      </c>
      <c r="CB545" s="8">
        <f t="shared" si="283"/>
        <v>7679.5</v>
      </c>
      <c r="CC545" s="8">
        <v>-596.4</v>
      </c>
      <c r="CD545" s="33">
        <f t="shared" si="284"/>
        <v>4312.8</v>
      </c>
      <c r="CE545" s="8">
        <v>-226.4</v>
      </c>
      <c r="CF545" s="8">
        <f t="shared" si="285"/>
        <v>4867.8</v>
      </c>
      <c r="CG545" s="8">
        <v>0</v>
      </c>
      <c r="CH545" s="8">
        <f t="shared" si="286"/>
        <v>6045</v>
      </c>
      <c r="CI545">
        <f t="shared" si="287"/>
        <v>22905.1</v>
      </c>
      <c r="CJ545" s="34">
        <f t="shared" si="280"/>
        <v>-9.7282597986087904E-2</v>
      </c>
    </row>
    <row r="546" spans="1:88" x14ac:dyDescent="0.25">
      <c r="A546" s="1">
        <v>41705</v>
      </c>
      <c r="B546">
        <v>6915</v>
      </c>
      <c r="C546">
        <v>1770</v>
      </c>
      <c r="D546" s="2">
        <v>2066.5</v>
      </c>
      <c r="E546">
        <v>2110</v>
      </c>
      <c r="F546" s="26">
        <v>2110</v>
      </c>
      <c r="G546" s="2">
        <f t="shared" si="259"/>
        <v>5145</v>
      </c>
      <c r="H546" s="2">
        <f>_xlfn.AGGREGATE(1,6,$G$3:G546)</f>
        <v>5653.0238970588234</v>
      </c>
      <c r="I546" s="2">
        <f>_xlfn.AGGREGATE(8,6,$G$3:G546)</f>
        <v>355.60702118912695</v>
      </c>
      <c r="J546" s="2">
        <f t="shared" si="261"/>
        <v>-1.4286104232701151</v>
      </c>
      <c r="K546" s="2"/>
      <c r="L546" s="2">
        <f t="shared" si="262"/>
        <v>4848.5</v>
      </c>
      <c r="M546" s="2">
        <f>_xlfn.AGGREGATE(1,6,$L$3:L546)</f>
        <v>5643.3676470588234</v>
      </c>
      <c r="N546" s="2">
        <f>_xlfn.AGGREGATE(8,6,$L$3:L546)</f>
        <v>436.8503697836656</v>
      </c>
      <c r="O546" s="2">
        <f t="shared" si="263"/>
        <v>-1.8195421179394973</v>
      </c>
      <c r="P546" s="2"/>
      <c r="Q546" s="2">
        <f t="shared" si="264"/>
        <v>4805</v>
      </c>
      <c r="R546" s="2">
        <f>_xlfn.AGGREGATE(1,6,$Q$3:Q546)</f>
        <v>5483.9623161764703</v>
      </c>
      <c r="S546" s="2">
        <f>_xlfn.AGGREGATE(8,6,$Q$3:Q546)</f>
        <v>461.96143792879298</v>
      </c>
      <c r="T546" s="2">
        <f t="shared" si="265"/>
        <v>-1.469738078616696</v>
      </c>
      <c r="V546" s="2">
        <f t="shared" si="266"/>
        <v>-296.5</v>
      </c>
      <c r="W546" s="2">
        <f>_xlfn.AGGREGATE(1,6,$V$3:V546)</f>
        <v>-9.65625</v>
      </c>
      <c r="X546" s="2">
        <f>_xlfn.AGGREGATE(8,6,$V$3:V546)</f>
        <v>123.74676703107593</v>
      </c>
      <c r="Y546" s="2">
        <f t="shared" si="267"/>
        <v>-2.3179898504173955</v>
      </c>
      <c r="AA546" s="2">
        <f t="shared" si="268"/>
        <v>-340</v>
      </c>
      <c r="AB546" s="2">
        <f>_xlfn.AGGREGATE(1,6,$AA$3:AA546)</f>
        <v>-169.06158088235293</v>
      </c>
      <c r="AC546" s="2">
        <f>_xlfn.AGGREGATE(8,6,$AA$3:AA546)</f>
        <v>164.73733932786561</v>
      </c>
      <c r="AD546" s="2">
        <f t="shared" si="281"/>
        <v>-1.0376422237671319</v>
      </c>
      <c r="AF546" s="2">
        <f t="shared" si="269"/>
        <v>-43.5</v>
      </c>
      <c r="AG546" s="2">
        <f>_xlfn.AGGREGATE(1,6,$AF$3:AF546)</f>
        <v>-159.40533088235293</v>
      </c>
      <c r="AH546" s="2">
        <f>_xlfn.AGGREGATE(8,6,$AF$3:AF546)</f>
        <v>81.74338742077471</v>
      </c>
      <c r="AI546" s="2">
        <f t="shared" si="270"/>
        <v>1.4179169048345079</v>
      </c>
      <c r="AK546" s="25">
        <v>1.0894633975493198</v>
      </c>
      <c r="AL546" s="4">
        <f t="shared" si="271"/>
        <v>-4.7178906198263082</v>
      </c>
      <c r="AM546" s="4">
        <f t="shared" si="272"/>
        <v>-1.9270216509144122</v>
      </c>
      <c r="AN546" s="4">
        <f t="shared" si="273"/>
        <v>5.5554488731914002</v>
      </c>
      <c r="AO546" s="2">
        <f t="shared" si="274"/>
        <v>1.0894633975493198</v>
      </c>
      <c r="AP546" s="4">
        <f t="shared" si="256"/>
        <v>1.5804751032658666</v>
      </c>
      <c r="AQ546" s="4">
        <f t="shared" si="288"/>
        <v>1.301287149173546</v>
      </c>
      <c r="AR546" s="4">
        <f t="shared" si="275"/>
        <v>-0.27918795409232056</v>
      </c>
      <c r="AS546" s="10">
        <v>1</v>
      </c>
      <c r="AU546" s="10">
        <f t="shared" si="260"/>
        <v>2110</v>
      </c>
      <c r="AV546" s="10" t="e">
        <f t="shared" si="276"/>
        <v>#N/A</v>
      </c>
      <c r="AW546" s="12">
        <v>-70.5</v>
      </c>
      <c r="AX546" s="21">
        <f t="shared" si="258"/>
        <v>1919.5</v>
      </c>
      <c r="AY546" s="8">
        <f t="shared" si="282"/>
        <v>2015</v>
      </c>
      <c r="AZ546" s="44">
        <f t="shared" si="277"/>
        <v>-4.739454094292804E-2</v>
      </c>
      <c r="BA546" s="5">
        <f t="shared" si="278"/>
        <v>1.0894633975493198</v>
      </c>
      <c r="BB546" s="5" t="e">
        <f t="shared" si="279"/>
        <v>#N/A</v>
      </c>
      <c r="BZ546">
        <v>544</v>
      </c>
      <c r="CA546" s="8">
        <v>0</v>
      </c>
      <c r="CB546" s="8">
        <f t="shared" si="283"/>
        <v>7679.5</v>
      </c>
      <c r="CC546" s="8">
        <v>-596.4</v>
      </c>
      <c r="CD546" s="33">
        <f t="shared" si="284"/>
        <v>4312.8</v>
      </c>
      <c r="CE546" s="8">
        <v>-53.900000000000006</v>
      </c>
      <c r="CF546" s="8">
        <f t="shared" si="285"/>
        <v>5385.3</v>
      </c>
      <c r="CG546" s="8">
        <v>0</v>
      </c>
      <c r="CH546" s="8">
        <f t="shared" si="286"/>
        <v>6045</v>
      </c>
      <c r="CI546">
        <f t="shared" si="287"/>
        <v>23422.6</v>
      </c>
      <c r="CJ546" s="34">
        <f t="shared" si="280"/>
        <v>-7.6887303682976388E-2</v>
      </c>
    </row>
    <row r="547" spans="1:88" x14ac:dyDescent="0.25">
      <c r="A547" s="1">
        <v>41708</v>
      </c>
      <c r="B547">
        <v>6690</v>
      </c>
      <c r="C547">
        <v>1756</v>
      </c>
      <c r="D547" s="2">
        <v>2024</v>
      </c>
      <c r="E547">
        <v>2066</v>
      </c>
      <c r="F547" s="26">
        <v>2066</v>
      </c>
      <c r="G547" s="2">
        <f t="shared" si="259"/>
        <v>4934</v>
      </c>
      <c r="H547" s="2">
        <f>_xlfn.AGGREGATE(1,6,$G$3:G547)</f>
        <v>5651.7045871559631</v>
      </c>
      <c r="I547" s="2">
        <f>_xlfn.AGGREGATE(8,6,$G$3:G547)</f>
        <v>356.61070971258033</v>
      </c>
      <c r="J547" s="2">
        <f t="shared" si="261"/>
        <v>-2.0125716014934483</v>
      </c>
      <c r="K547" s="2"/>
      <c r="L547" s="2">
        <f t="shared" si="262"/>
        <v>4666</v>
      </c>
      <c r="M547" s="2">
        <f>_xlfn.AGGREGATE(1,6,$L$3:L547)</f>
        <v>5641.5743119266053</v>
      </c>
      <c r="N547" s="2">
        <f>_xlfn.AGGREGATE(8,6,$L$3:L547)</f>
        <v>438.44910234746436</v>
      </c>
      <c r="O547" s="2">
        <f t="shared" si="263"/>
        <v>-2.2250571541904476</v>
      </c>
      <c r="P547" s="2"/>
      <c r="Q547" s="2">
        <f t="shared" si="264"/>
        <v>4624</v>
      </c>
      <c r="R547" s="2">
        <f>_xlfn.AGGREGATE(1,6,$Q$3:Q547)</f>
        <v>5482.3844036697246</v>
      </c>
      <c r="S547" s="2">
        <f>_xlfn.AGGREGATE(8,6,$Q$3:Q547)</f>
        <v>463.0024304777611</v>
      </c>
      <c r="T547" s="2">
        <f t="shared" si="265"/>
        <v>-1.8539522628077316</v>
      </c>
      <c r="V547" s="2">
        <f t="shared" si="266"/>
        <v>-268</v>
      </c>
      <c r="W547" s="2">
        <f>_xlfn.AGGREGATE(1,6,$V$3:V547)</f>
        <v>-10.130275229357798</v>
      </c>
      <c r="X547" s="2">
        <f>_xlfn.AGGREGATE(8,6,$V$3:V547)</f>
        <v>124.12655387542372</v>
      </c>
      <c r="Y547" s="2">
        <f t="shared" si="267"/>
        <v>-2.0774742931270471</v>
      </c>
      <c r="AA547" s="2">
        <f t="shared" si="268"/>
        <v>-310</v>
      </c>
      <c r="AB547" s="2">
        <f>_xlfn.AGGREGATE(1,6,$AA$3:AA547)</f>
        <v>-169.32018348623853</v>
      </c>
      <c r="AC547" s="2">
        <f>_xlfn.AGGREGATE(8,6,$AA$3:AA547)</f>
        <v>164.6966178247207</v>
      </c>
      <c r="AD547" s="2">
        <f t="shared" si="281"/>
        <v>-0.85417550385570606</v>
      </c>
      <c r="AF547" s="2">
        <f t="shared" si="269"/>
        <v>-42</v>
      </c>
      <c r="AG547" s="2">
        <f>_xlfn.AGGREGATE(1,6,$AF$3:AF547)</f>
        <v>-159.18990825688073</v>
      </c>
      <c r="AH547" s="2">
        <f>_xlfn.AGGREGATE(8,6,$AF$3:AF547)</f>
        <v>81.822773287343111</v>
      </c>
      <c r="AI547" s="2">
        <f t="shared" si="270"/>
        <v>1.4322407264947647</v>
      </c>
      <c r="AK547" s="25">
        <v>1.275887040168673</v>
      </c>
      <c r="AL547" s="4">
        <f t="shared" si="271"/>
        <v>-6.0915810184916275</v>
      </c>
      <c r="AM547" s="4">
        <f t="shared" si="272"/>
        <v>-0.91907819548930492</v>
      </c>
      <c r="AN547" s="4">
        <f t="shared" si="273"/>
        <v>5.7347721738122601</v>
      </c>
      <c r="AO547" s="2">
        <f t="shared" si="274"/>
        <v>1.275887040168673</v>
      </c>
      <c r="AP547" s="4">
        <f t="shared" ref="AP547:AP610" si="289">AK547*2/(30+1)+AP546*(1-2/(30+1))</f>
        <v>1.5608242604854026</v>
      </c>
      <c r="AQ547" s="4">
        <f t="shared" si="288"/>
        <v>1.2981121355479368</v>
      </c>
      <c r="AR547" s="4">
        <f t="shared" si="275"/>
        <v>-0.26271212493746576</v>
      </c>
      <c r="AS547" s="10">
        <v>1</v>
      </c>
      <c r="AU547" s="10">
        <f t="shared" si="260"/>
        <v>2066</v>
      </c>
      <c r="AV547" s="10" t="e">
        <f t="shared" si="276"/>
        <v>#N/A</v>
      </c>
      <c r="AW547" s="12">
        <v>-114.5</v>
      </c>
      <c r="AX547" s="21">
        <f t="shared" si="258"/>
        <v>1875.5</v>
      </c>
      <c r="AY547" s="8">
        <f t="shared" si="282"/>
        <v>2015</v>
      </c>
      <c r="AZ547" s="44">
        <f t="shared" si="277"/>
        <v>-6.9230769230769235E-2</v>
      </c>
      <c r="BA547" s="5">
        <f t="shared" si="278"/>
        <v>1.275887040168673</v>
      </c>
      <c r="BB547" s="5" t="e">
        <f t="shared" si="279"/>
        <v>#N/A</v>
      </c>
      <c r="BZ547">
        <v>545</v>
      </c>
      <c r="CA547" s="8">
        <v>0</v>
      </c>
      <c r="CB547" s="8">
        <f t="shared" si="283"/>
        <v>7679.5</v>
      </c>
      <c r="CC547" s="8">
        <v>-596.4</v>
      </c>
      <c r="CD547" s="33">
        <f t="shared" si="284"/>
        <v>4312.8</v>
      </c>
      <c r="CE547" s="8">
        <v>158.6</v>
      </c>
      <c r="CF547" s="8">
        <f t="shared" si="285"/>
        <v>6022.8</v>
      </c>
      <c r="CG547" s="8">
        <v>0</v>
      </c>
      <c r="CH547" s="8">
        <f t="shared" si="286"/>
        <v>6045</v>
      </c>
      <c r="CI547">
        <f t="shared" si="287"/>
        <v>24060.1</v>
      </c>
      <c r="CJ547" s="34">
        <f t="shared" si="280"/>
        <v>-5.1762665773346268E-2</v>
      </c>
    </row>
    <row r="548" spans="1:88" x14ac:dyDescent="0.25">
      <c r="A548" s="1">
        <v>41709</v>
      </c>
      <c r="B548">
        <v>6688</v>
      </c>
      <c r="C548">
        <v>1788</v>
      </c>
      <c r="D548" s="2">
        <v>2050</v>
      </c>
      <c r="E548">
        <v>2105</v>
      </c>
      <c r="F548" s="26">
        <v>2105</v>
      </c>
      <c r="G548" s="2">
        <f t="shared" si="259"/>
        <v>4900</v>
      </c>
      <c r="H548" s="2">
        <f>_xlfn.AGGREGATE(1,6,$G$3:G548)</f>
        <v>5650.3278388278386</v>
      </c>
      <c r="I548" s="2">
        <f>_xlfn.AGGREGATE(8,6,$G$3:G548)</f>
        <v>357.73075992538656</v>
      </c>
      <c r="J548" s="2">
        <f t="shared" si="261"/>
        <v>-2.097465252874362</v>
      </c>
      <c r="K548" s="2"/>
      <c r="L548" s="2">
        <f t="shared" si="262"/>
        <v>4638</v>
      </c>
      <c r="M548" s="2">
        <f>_xlfn.AGGREGATE(1,6,$L$3:L548)</f>
        <v>5639.7362637362639</v>
      </c>
      <c r="N548" s="2">
        <f>_xlfn.AGGREGATE(8,6,$L$3:L548)</f>
        <v>440.144034756194</v>
      </c>
      <c r="O548" s="2">
        <f t="shared" si="263"/>
        <v>-2.2759282976336346</v>
      </c>
      <c r="P548" s="2"/>
      <c r="Q548" s="2">
        <f t="shared" si="264"/>
        <v>4583</v>
      </c>
      <c r="R548" s="2">
        <f>_xlfn.AGGREGATE(1,6,$Q$3:Q548)</f>
        <v>5480.7371794871797</v>
      </c>
      <c r="S548" s="2">
        <f>_xlfn.AGGREGATE(8,6,$Q$3:Q548)</f>
        <v>464.17389379605186</v>
      </c>
      <c r="T548" s="2">
        <f t="shared" si="265"/>
        <v>-1.9340535766572566</v>
      </c>
      <c r="V548" s="2">
        <f t="shared" si="266"/>
        <v>-262</v>
      </c>
      <c r="W548" s="2">
        <f>_xlfn.AGGREGATE(1,6,$V$3:V548)</f>
        <v>-10.591575091575091</v>
      </c>
      <c r="X548" s="2">
        <f>_xlfn.AGGREGATE(8,6,$V$3:V548)</f>
        <v>124.47954597008439</v>
      </c>
      <c r="Y548" s="2">
        <f t="shared" si="267"/>
        <v>-2.0196765898298246</v>
      </c>
      <c r="AA548" s="2">
        <f t="shared" si="268"/>
        <v>-317</v>
      </c>
      <c r="AB548" s="2">
        <f>_xlfn.AGGREGATE(1,6,$AA$3:AA548)</f>
        <v>-169.59065934065933</v>
      </c>
      <c r="AC548" s="2">
        <f>_xlfn.AGGREGATE(8,6,$AA$3:AA548)</f>
        <v>164.66683681659862</v>
      </c>
      <c r="AD548" s="2">
        <f t="shared" si="281"/>
        <v>-0.8951975000498803</v>
      </c>
      <c r="AF548" s="2">
        <f t="shared" si="269"/>
        <v>-55</v>
      </c>
      <c r="AG548" s="2">
        <f>_xlfn.AGGREGATE(1,6,$AF$3:AF548)</f>
        <v>-158.99908424908426</v>
      </c>
      <c r="AH548" s="2">
        <f>_xlfn.AGGREGATE(8,6,$AF$3:AF548)</f>
        <v>81.86910227666057</v>
      </c>
      <c r="AI548" s="2">
        <f t="shared" si="270"/>
        <v>1.270309327414386</v>
      </c>
      <c r="AK548" s="25">
        <v>1.5589417492927509</v>
      </c>
      <c r="AL548" s="4">
        <f t="shared" si="271"/>
        <v>-6.3074471271652532</v>
      </c>
      <c r="AM548" s="4">
        <f t="shared" si="272"/>
        <v>-0.81740883700534284</v>
      </c>
      <c r="AN548" s="4">
        <f t="shared" si="273"/>
        <v>5.5659142148778447</v>
      </c>
      <c r="AO548" s="2">
        <f t="shared" si="274"/>
        <v>1.5589417492927509</v>
      </c>
      <c r="AP548" s="4">
        <f t="shared" si="289"/>
        <v>1.5607028081503929</v>
      </c>
      <c r="AQ548" s="4">
        <f t="shared" si="288"/>
        <v>1.3307158372660386</v>
      </c>
      <c r="AR548" s="4">
        <f t="shared" si="275"/>
        <v>-0.22998697088435427</v>
      </c>
      <c r="AS548" s="10">
        <v>1</v>
      </c>
      <c r="AU548" s="10">
        <f t="shared" si="260"/>
        <v>2105</v>
      </c>
      <c r="AV548" s="10" t="e">
        <f t="shared" si="276"/>
        <v>#N/A</v>
      </c>
      <c r="AW548" s="12">
        <v>-75.5</v>
      </c>
      <c r="AX548" s="21">
        <f t="shared" si="258"/>
        <v>1914.5</v>
      </c>
      <c r="AY548" s="8">
        <f t="shared" si="282"/>
        <v>2015</v>
      </c>
      <c r="AZ548" s="44">
        <f t="shared" si="277"/>
        <v>-4.9875930521091814E-2</v>
      </c>
      <c r="BA548" s="5">
        <f t="shared" si="278"/>
        <v>1.5589417492927509</v>
      </c>
      <c r="BB548" s="5" t="e">
        <f t="shared" si="279"/>
        <v>#N/A</v>
      </c>
      <c r="BZ548">
        <v>546</v>
      </c>
      <c r="CA548" s="8">
        <v>-136.4</v>
      </c>
      <c r="CB548" s="8">
        <f t="shared" si="283"/>
        <v>7543.1</v>
      </c>
      <c r="CC548" s="8">
        <v>-596.4</v>
      </c>
      <c r="CD548" s="33">
        <f t="shared" si="284"/>
        <v>4312.8</v>
      </c>
      <c r="CE548" s="8">
        <v>28.599999999999994</v>
      </c>
      <c r="CF548" s="8">
        <f t="shared" si="285"/>
        <v>5632.8</v>
      </c>
      <c r="CG548" s="8">
        <v>0</v>
      </c>
      <c r="CH548" s="8">
        <f t="shared" si="286"/>
        <v>6045</v>
      </c>
      <c r="CI548">
        <f t="shared" si="287"/>
        <v>23533.7</v>
      </c>
      <c r="CJ548" s="34">
        <f t="shared" si="280"/>
        <v>-7.250871972727449E-2</v>
      </c>
    </row>
    <row r="549" spans="1:88" x14ac:dyDescent="0.25">
      <c r="A549" s="1">
        <v>41710</v>
      </c>
      <c r="B549">
        <v>6469.5</v>
      </c>
      <c r="C549">
        <v>1758.5</v>
      </c>
      <c r="D549" s="2">
        <v>2005</v>
      </c>
      <c r="E549">
        <v>2046</v>
      </c>
      <c r="F549" s="26">
        <v>2046</v>
      </c>
      <c r="G549" s="2">
        <f t="shared" si="259"/>
        <v>4711</v>
      </c>
      <c r="H549" s="2">
        <f>_xlfn.AGGREGATE(1,6,$G$3:G549)</f>
        <v>5648.6106032906764</v>
      </c>
      <c r="I549" s="2">
        <f>_xlfn.AGGREGATE(8,6,$G$3:G549)</f>
        <v>359.64905625165693</v>
      </c>
      <c r="J549" s="2">
        <f t="shared" si="261"/>
        <v>-2.6070153306188657</v>
      </c>
      <c r="K549" s="2"/>
      <c r="L549" s="2">
        <f t="shared" si="262"/>
        <v>4464.5</v>
      </c>
      <c r="M549" s="2">
        <f>_xlfn.AGGREGATE(1,6,$L$3:L549)</f>
        <v>5637.5877513711148</v>
      </c>
      <c r="N549" s="2">
        <f>_xlfn.AGGREGATE(8,6,$L$3:L549)</f>
        <v>442.5980146623578</v>
      </c>
      <c r="O549" s="2">
        <f t="shared" si="263"/>
        <v>-2.6504586837471957</v>
      </c>
      <c r="P549" s="2"/>
      <c r="Q549" s="2">
        <f t="shared" si="264"/>
        <v>4423.5</v>
      </c>
      <c r="R549" s="2">
        <f>_xlfn.AGGREGATE(1,6,$Q$3:Q549)</f>
        <v>5478.8043875685562</v>
      </c>
      <c r="S549" s="2">
        <f>_xlfn.AGGREGATE(8,6,$Q$3:Q549)</f>
        <v>465.9433423208705</v>
      </c>
      <c r="T549" s="2">
        <f t="shared" si="265"/>
        <v>-2.2648770606144297</v>
      </c>
      <c r="V549" s="2">
        <f t="shared" si="266"/>
        <v>-246.5</v>
      </c>
      <c r="W549" s="2">
        <f>_xlfn.AGGREGATE(1,6,$V$3:V549)</f>
        <v>-11.022851919561242</v>
      </c>
      <c r="X549" s="2">
        <f>_xlfn.AGGREGATE(8,6,$V$3:V549)</f>
        <v>124.77333719681604</v>
      </c>
      <c r="Y549" s="2">
        <f t="shared" si="267"/>
        <v>-1.8872393202804201</v>
      </c>
      <c r="AA549" s="2">
        <f t="shared" si="268"/>
        <v>-287.5</v>
      </c>
      <c r="AB549" s="2">
        <f>_xlfn.AGGREGATE(1,6,$AA$3:AA549)</f>
        <v>-169.80621572212067</v>
      </c>
      <c r="AC549" s="2">
        <f>_xlfn.AGGREGATE(8,6,$AA$3:AA549)</f>
        <v>164.59333553932484</v>
      </c>
      <c r="AD549" s="2">
        <f t="shared" si="281"/>
        <v>-0.71505801794605339</v>
      </c>
      <c r="AF549" s="2">
        <f t="shared" si="269"/>
        <v>-41</v>
      </c>
      <c r="AG549" s="2">
        <f>_xlfn.AGGREGATE(1,6,$AF$3:AF549)</f>
        <v>-158.78336380255942</v>
      </c>
      <c r="AH549" s="2">
        <f>_xlfn.AGGREGATE(8,6,$AF$3:AF549)</f>
        <v>81.94940449394079</v>
      </c>
      <c r="AI549" s="2">
        <f t="shared" si="270"/>
        <v>1.4372693069571743</v>
      </c>
      <c r="AK549" s="25">
        <v>1.542665771603309</v>
      </c>
      <c r="AL549" s="4">
        <f t="shared" si="271"/>
        <v>-7.5223510749804916</v>
      </c>
      <c r="AM549" s="4">
        <f t="shared" si="272"/>
        <v>4.717992392392234E-3</v>
      </c>
      <c r="AN549" s="4">
        <f t="shared" si="273"/>
        <v>5.9749673109847903</v>
      </c>
      <c r="AO549" s="2">
        <f t="shared" si="274"/>
        <v>1.542665771603309</v>
      </c>
      <c r="AP549" s="4">
        <f t="shared" si="289"/>
        <v>1.5595391283731617</v>
      </c>
      <c r="AQ549" s="4">
        <f t="shared" si="288"/>
        <v>1.3572095790581973</v>
      </c>
      <c r="AR549" s="4">
        <f t="shared" si="275"/>
        <v>-0.20232954931496439</v>
      </c>
      <c r="AS549" s="10">
        <v>1</v>
      </c>
      <c r="AU549" s="10">
        <f t="shared" si="260"/>
        <v>2046</v>
      </c>
      <c r="AV549" s="10">
        <v>1787.9541593657782</v>
      </c>
      <c r="AW549" s="12">
        <v>-134.5</v>
      </c>
      <c r="AX549" s="21">
        <f t="shared" si="258"/>
        <v>1855.5</v>
      </c>
      <c r="AY549" s="8">
        <f t="shared" si="282"/>
        <v>2015</v>
      </c>
      <c r="AZ549" s="44">
        <f t="shared" si="277"/>
        <v>-7.9156327543424318E-2</v>
      </c>
      <c r="BA549" s="5">
        <f t="shared" si="278"/>
        <v>1.542665771603309</v>
      </c>
      <c r="BB549" s="5">
        <f t="shared" si="279"/>
        <v>1.542665771603309</v>
      </c>
      <c r="BZ549">
        <v>547</v>
      </c>
      <c r="CA549" s="8">
        <v>-1228.9000000000001</v>
      </c>
      <c r="CB549" s="8">
        <f t="shared" si="283"/>
        <v>6450.6</v>
      </c>
      <c r="CC549" s="8">
        <v>-596.4</v>
      </c>
      <c r="CD549" s="33">
        <f t="shared" si="284"/>
        <v>4312.8</v>
      </c>
      <c r="CE549" s="8">
        <v>253.6</v>
      </c>
      <c r="CF549" s="8">
        <f t="shared" si="285"/>
        <v>6307.8</v>
      </c>
      <c r="CG549" s="8">
        <v>0</v>
      </c>
      <c r="CH549" s="8">
        <f t="shared" si="286"/>
        <v>6045</v>
      </c>
      <c r="CI549">
        <f t="shared" si="287"/>
        <v>23116.2</v>
      </c>
      <c r="CJ549" s="34">
        <f t="shared" si="280"/>
        <v>-8.8962894358287165E-2</v>
      </c>
    </row>
    <row r="550" spans="1:88" x14ac:dyDescent="0.25">
      <c r="A550" s="1">
        <v>41711</v>
      </c>
      <c r="B550">
        <v>6460</v>
      </c>
      <c r="C550">
        <v>1745</v>
      </c>
      <c r="D550" s="2">
        <v>1988</v>
      </c>
      <c r="E550">
        <v>2032</v>
      </c>
      <c r="F550" s="26">
        <v>2032</v>
      </c>
      <c r="G550" s="2">
        <f t="shared" si="259"/>
        <v>4715</v>
      </c>
      <c r="H550" s="2">
        <f>_xlfn.AGGREGATE(1,6,$G$3:G550)</f>
        <v>5646.9069343065694</v>
      </c>
      <c r="I550" s="2">
        <f>_xlfn.AGGREGATE(8,6,$G$3:G550)</f>
        <v>361.52326221368327</v>
      </c>
      <c r="J550" s="2">
        <f t="shared" si="261"/>
        <v>-2.5777232939321979</v>
      </c>
      <c r="K550" s="2"/>
      <c r="L550" s="2">
        <f t="shared" si="262"/>
        <v>4472</v>
      </c>
      <c r="M550" s="2">
        <f>_xlfn.AGGREGATE(1,6,$L$3:L550)</f>
        <v>5635.4607664233581</v>
      </c>
      <c r="N550" s="2">
        <f>_xlfn.AGGREGATE(8,6,$L$3:L550)</f>
        <v>444.98336725964685</v>
      </c>
      <c r="O550" s="2">
        <f t="shared" si="263"/>
        <v>-2.6146163026009943</v>
      </c>
      <c r="P550" s="2"/>
      <c r="Q550" s="2">
        <f t="shared" si="264"/>
        <v>4428</v>
      </c>
      <c r="R550" s="2">
        <f>_xlfn.AGGREGATE(1,6,$Q$3:Q550)</f>
        <v>5476.8868613138684</v>
      </c>
      <c r="S550" s="2">
        <f>_xlfn.AGGREGATE(8,6,$Q$3:Q550)</f>
        <v>467.67327551237065</v>
      </c>
      <c r="T550" s="2">
        <f t="shared" si="265"/>
        <v>-2.2427769903352619</v>
      </c>
      <c r="V550" s="2">
        <f t="shared" si="266"/>
        <v>-243</v>
      </c>
      <c r="W550" s="2">
        <f>_xlfn.AGGREGATE(1,6,$V$3:V550)</f>
        <v>-11.446167883211679</v>
      </c>
      <c r="X550" s="2">
        <f>_xlfn.AGGREGATE(8,6,$V$3:V550)</f>
        <v>125.05197577766943</v>
      </c>
      <c r="Y550" s="2">
        <f t="shared" si="267"/>
        <v>-1.8516607248850598</v>
      </c>
      <c r="AA550" s="2">
        <f t="shared" si="268"/>
        <v>-287</v>
      </c>
      <c r="AB550" s="2">
        <f>_xlfn.AGGREGATE(1,6,$AA$3:AA550)</f>
        <v>-170.02007299270073</v>
      </c>
      <c r="AC550" s="2">
        <f>_xlfn.AGGREGATE(8,6,$AA$3:AA550)</f>
        <v>164.51913883293469</v>
      </c>
      <c r="AD550" s="2">
        <f t="shared" si="281"/>
        <v>-0.71104144987100637</v>
      </c>
      <c r="AF550" s="2">
        <f t="shared" si="269"/>
        <v>-44</v>
      </c>
      <c r="AG550" s="2">
        <f>_xlfn.AGGREGATE(1,6,$AF$3:AF550)</f>
        <v>-158.57390510948906</v>
      </c>
      <c r="AH550" s="2">
        <f>_xlfn.AGGREGATE(8,6,$AF$3:AF550)</f>
        <v>82.02102450830796</v>
      </c>
      <c r="AI550" s="2">
        <f t="shared" si="270"/>
        <v>1.3968845889980781</v>
      </c>
      <c r="AK550" s="25">
        <v>1.5569338512081903</v>
      </c>
      <c r="AL550" s="4">
        <f t="shared" si="271"/>
        <v>-7.4351165868684541</v>
      </c>
      <c r="AM550" s="4">
        <f t="shared" si="272"/>
        <v>1.5021119176131692E-2</v>
      </c>
      <c r="AN550" s="4">
        <f t="shared" si="273"/>
        <v>5.863161616484132</v>
      </c>
      <c r="AO550" s="2">
        <f t="shared" si="274"/>
        <v>1.5569338512081903</v>
      </c>
      <c r="AP550" s="4">
        <f t="shared" si="289"/>
        <v>1.5593710459754215</v>
      </c>
      <c r="AQ550" s="4">
        <f t="shared" si="288"/>
        <v>1.3821751130769464</v>
      </c>
      <c r="AR550" s="4">
        <f t="shared" si="275"/>
        <v>-0.17719593289847513</v>
      </c>
      <c r="AS550" s="10">
        <v>1</v>
      </c>
      <c r="AU550" s="10">
        <f t="shared" si="260"/>
        <v>2032</v>
      </c>
      <c r="AV550" s="10" t="e">
        <f t="shared" si="276"/>
        <v>#N/A</v>
      </c>
      <c r="AW550" s="12">
        <v>-148.5</v>
      </c>
      <c r="AX550" s="21">
        <f t="shared" si="258"/>
        <v>1841.5</v>
      </c>
      <c r="AY550" s="8">
        <f t="shared" si="282"/>
        <v>2015</v>
      </c>
      <c r="AZ550" s="44">
        <f t="shared" si="277"/>
        <v>-8.6104218362282881E-2</v>
      </c>
      <c r="BA550" s="5">
        <f t="shared" si="278"/>
        <v>1.5569338512081903</v>
      </c>
      <c r="BB550" s="5" t="e">
        <f t="shared" si="279"/>
        <v>#N/A</v>
      </c>
      <c r="BZ550">
        <v>548</v>
      </c>
      <c r="CA550" s="8">
        <v>-1276.4000000000001</v>
      </c>
      <c r="CB550" s="8">
        <f t="shared" si="283"/>
        <v>6403.1</v>
      </c>
      <c r="CC550" s="8">
        <v>-655.29999999999995</v>
      </c>
      <c r="CD550" s="33">
        <f t="shared" si="284"/>
        <v>4136.1000000000004</v>
      </c>
      <c r="CE550" s="8">
        <v>338.6</v>
      </c>
      <c r="CF550" s="8">
        <f t="shared" si="285"/>
        <v>6562.8</v>
      </c>
      <c r="CG550" s="8">
        <v>0</v>
      </c>
      <c r="CH550" s="8">
        <f t="shared" si="286"/>
        <v>6045</v>
      </c>
      <c r="CI550">
        <f t="shared" si="287"/>
        <v>23147</v>
      </c>
      <c r="CJ550" s="34">
        <f t="shared" si="280"/>
        <v>-8.7749029499280748E-2</v>
      </c>
    </row>
    <row r="551" spans="1:88" x14ac:dyDescent="0.25">
      <c r="A551" s="1">
        <v>41712</v>
      </c>
      <c r="B551">
        <v>6466</v>
      </c>
      <c r="C551">
        <v>1738</v>
      </c>
      <c r="D551" s="2">
        <v>1983</v>
      </c>
      <c r="E551">
        <v>2036</v>
      </c>
      <c r="F551" s="26">
        <v>2036</v>
      </c>
      <c r="G551" s="2">
        <f t="shared" si="259"/>
        <v>4728</v>
      </c>
      <c r="H551" s="2">
        <f>_xlfn.AGGREGATE(1,6,$G$3:G551)</f>
        <v>5645.2331511839711</v>
      </c>
      <c r="I551" s="2">
        <f>_xlfn.AGGREGATE(8,6,$G$3:G551)</f>
        <v>363.31288302012388</v>
      </c>
      <c r="J551" s="2">
        <f t="shared" si="261"/>
        <v>-2.5246370113805341</v>
      </c>
      <c r="K551" s="2"/>
      <c r="L551" s="2">
        <f t="shared" si="262"/>
        <v>4483</v>
      </c>
      <c r="M551" s="2">
        <f>_xlfn.AGGREGATE(1,6,$L$3:L551)</f>
        <v>5633.3615664845174</v>
      </c>
      <c r="N551" s="2">
        <f>_xlfn.AGGREGATE(8,6,$L$3:L551)</f>
        <v>447.28554834246114</v>
      </c>
      <c r="O551" s="2">
        <f t="shared" si="263"/>
        <v>-2.5718728690150994</v>
      </c>
      <c r="P551" s="2"/>
      <c r="Q551" s="2">
        <f t="shared" si="264"/>
        <v>4430</v>
      </c>
      <c r="R551" s="2">
        <f>_xlfn.AGGREGATE(1,6,$Q$3:Q551)</f>
        <v>5474.9799635701274</v>
      </c>
      <c r="S551" s="2">
        <f>_xlfn.AGGREGATE(8,6,$Q$3:Q551)</f>
        <v>469.37465695072666</v>
      </c>
      <c r="T551" s="2">
        <f t="shared" si="265"/>
        <v>-2.2263237865435626</v>
      </c>
      <c r="V551" s="2">
        <f t="shared" si="266"/>
        <v>-245</v>
      </c>
      <c r="W551" s="2">
        <f>_xlfn.AGGREGATE(1,6,$V$3:V551)</f>
        <v>-11.871584699453551</v>
      </c>
      <c r="X551" s="2">
        <f>_xlfn.AGGREGATE(8,6,$V$3:V551)</f>
        <v>125.33430848301984</v>
      </c>
      <c r="Y551" s="2">
        <f t="shared" si="267"/>
        <v>-1.8600526713093122</v>
      </c>
      <c r="AA551" s="2">
        <f t="shared" si="268"/>
        <v>-298</v>
      </c>
      <c r="AB551" s="2">
        <f>_xlfn.AGGREGATE(1,6,$AA$3:AA551)</f>
        <v>-170.25318761384335</v>
      </c>
      <c r="AC551" s="2">
        <f>_xlfn.AGGREGATE(8,6,$AA$3:AA551)</f>
        <v>164.45979797269547</v>
      </c>
      <c r="AD551" s="2">
        <f t="shared" si="281"/>
        <v>-0.77676620037783273</v>
      </c>
      <c r="AF551" s="2">
        <f t="shared" si="269"/>
        <v>-53</v>
      </c>
      <c r="AG551" s="2">
        <f>_xlfn.AGGREGATE(1,6,$AF$3:AF551)</f>
        <v>-158.38160291438979</v>
      </c>
      <c r="AH551" s="2">
        <f>_xlfn.AGGREGATE(8,6,$AF$3:AF551)</f>
        <v>82.069845683250549</v>
      </c>
      <c r="AI551" s="2">
        <f t="shared" si="270"/>
        <v>1.2840477770740695</v>
      </c>
      <c r="AK551" s="25">
        <v>1.7190422098473259</v>
      </c>
      <c r="AL551" s="4">
        <f t="shared" si="271"/>
        <v>-7.3228336669391956</v>
      </c>
      <c r="AM551" s="4">
        <f t="shared" si="272"/>
        <v>-0.11218186030661081</v>
      </c>
      <c r="AN551" s="4">
        <f t="shared" si="273"/>
        <v>5.7159733173984808</v>
      </c>
      <c r="AO551" s="2">
        <f t="shared" si="274"/>
        <v>1.7190422098473259</v>
      </c>
      <c r="AP551" s="4">
        <f t="shared" si="289"/>
        <v>1.5696724113865121</v>
      </c>
      <c r="AQ551" s="4">
        <f t="shared" si="288"/>
        <v>1.4242835001732437</v>
      </c>
      <c r="AR551" s="4">
        <f t="shared" si="275"/>
        <v>-0.14538891121326847</v>
      </c>
      <c r="AS551" s="10">
        <v>1</v>
      </c>
      <c r="AU551" s="10">
        <f t="shared" si="260"/>
        <v>2036</v>
      </c>
      <c r="AV551" s="10" t="e">
        <f t="shared" si="276"/>
        <v>#N/A</v>
      </c>
      <c r="AW551" s="12">
        <v>-144.5</v>
      </c>
      <c r="AX551" s="21">
        <f t="shared" si="258"/>
        <v>1845.5</v>
      </c>
      <c r="AY551" s="8">
        <f t="shared" si="282"/>
        <v>2015</v>
      </c>
      <c r="AZ551" s="44">
        <f t="shared" si="277"/>
        <v>-8.4119106699751867E-2</v>
      </c>
      <c r="BA551" s="5">
        <f t="shared" si="278"/>
        <v>1.7190422098473259</v>
      </c>
      <c r="BB551" s="5" t="e">
        <f t="shared" si="279"/>
        <v>#N/A</v>
      </c>
      <c r="BZ551">
        <v>549</v>
      </c>
      <c r="CA551" s="8">
        <v>-1246.4000000000001</v>
      </c>
      <c r="CB551" s="8">
        <f t="shared" si="283"/>
        <v>6433.1</v>
      </c>
      <c r="CC551" s="8">
        <v>-620.29999999999995</v>
      </c>
      <c r="CD551" s="33">
        <f t="shared" si="284"/>
        <v>4241.1000000000004</v>
      </c>
      <c r="CE551" s="8">
        <v>363.6</v>
      </c>
      <c r="CF551" s="8">
        <f t="shared" si="285"/>
        <v>6637.8</v>
      </c>
      <c r="CG551" s="8">
        <v>0</v>
      </c>
      <c r="CH551" s="8">
        <f t="shared" si="286"/>
        <v>6045</v>
      </c>
      <c r="CI551">
        <f t="shared" si="287"/>
        <v>23357</v>
      </c>
      <c r="CJ551" s="34">
        <f t="shared" si="280"/>
        <v>-7.947267818787318E-2</v>
      </c>
    </row>
    <row r="552" spans="1:88" x14ac:dyDescent="0.25">
      <c r="A552" s="1">
        <v>41715</v>
      </c>
      <c r="B552">
        <v>6540</v>
      </c>
      <c r="C552">
        <v>1727</v>
      </c>
      <c r="D552" s="2">
        <v>1976.5</v>
      </c>
      <c r="E552">
        <v>2052.5</v>
      </c>
      <c r="F552" s="26">
        <v>2052.5</v>
      </c>
      <c r="G552" s="2">
        <f t="shared" si="259"/>
        <v>4813</v>
      </c>
      <c r="H552" s="2">
        <f>_xlfn.AGGREGATE(1,6,$G$3:G552)</f>
        <v>5643.72</v>
      </c>
      <c r="I552" s="2">
        <f>_xlfn.AGGREGATE(8,6,$G$3:G552)</f>
        <v>364.70983361621012</v>
      </c>
      <c r="J552" s="2">
        <f t="shared" si="261"/>
        <v>-2.277755967704945</v>
      </c>
      <c r="K552" s="2"/>
      <c r="L552" s="2">
        <f t="shared" si="262"/>
        <v>4563.5</v>
      </c>
      <c r="M552" s="2">
        <f>_xlfn.AGGREGATE(1,6,$L$3:L552)</f>
        <v>5631.4163636363637</v>
      </c>
      <c r="N552" s="2">
        <f>_xlfn.AGGREGATE(8,6,$L$3:L552)</f>
        <v>449.19697497104806</v>
      </c>
      <c r="O552" s="2">
        <f t="shared" si="263"/>
        <v>-2.3773899272255647</v>
      </c>
      <c r="P552" s="2"/>
      <c r="Q552" s="2">
        <f t="shared" si="264"/>
        <v>4487.5</v>
      </c>
      <c r="R552" s="2">
        <f>_xlfn.AGGREGATE(1,6,$Q$3:Q552)</f>
        <v>5473.1845454545455</v>
      </c>
      <c r="S552" s="2">
        <f>_xlfn.AGGREGATE(8,6,$Q$3:Q552)</f>
        <v>470.83087852247735</v>
      </c>
      <c r="T552" s="2">
        <f t="shared" si="265"/>
        <v>-2.0935002150830453</v>
      </c>
      <c r="V552" s="2">
        <f t="shared" si="266"/>
        <v>-249.5</v>
      </c>
      <c r="W552" s="2">
        <f>_xlfn.AGGREGATE(1,6,$V$3:V552)</f>
        <v>-12.303636363636363</v>
      </c>
      <c r="X552" s="2">
        <f>_xlfn.AGGREGATE(8,6,$V$3:V552)</f>
        <v>125.62885303165666</v>
      </c>
      <c r="Y552" s="2">
        <f t="shared" si="267"/>
        <v>-1.8880723489260349</v>
      </c>
      <c r="AA552" s="2">
        <f t="shared" si="268"/>
        <v>-325.5</v>
      </c>
      <c r="AB552" s="2">
        <f>_xlfn.AGGREGATE(1,6,$AA$3:AA552)</f>
        <v>-170.53545454545454</v>
      </c>
      <c r="AC552" s="2">
        <f>_xlfn.AGGREGATE(8,6,$AA$3:AA552)</f>
        <v>164.44327321788376</v>
      </c>
      <c r="AD552" s="2">
        <f t="shared" si="281"/>
        <v>-0.94235867738548851</v>
      </c>
      <c r="AF552" s="2">
        <f t="shared" si="269"/>
        <v>-76</v>
      </c>
      <c r="AG552" s="2">
        <f>_xlfn.AGGREGATE(1,6,$AF$3:AF552)</f>
        <v>-158.23181818181817</v>
      </c>
      <c r="AH552" s="2">
        <f>_xlfn.AGGREGATE(8,6,$AF$3:AF552)</f>
        <v>82.070276904855575</v>
      </c>
      <c r="AI552" s="2">
        <f t="shared" si="270"/>
        <v>1.0019683286453374</v>
      </c>
      <c r="AK552" s="25">
        <v>2.0338905638231966</v>
      </c>
      <c r="AL552" s="4">
        <f t="shared" si="271"/>
        <v>-6.7486461100135546</v>
      </c>
      <c r="AM552" s="4">
        <f t="shared" si="272"/>
        <v>-0.5526750586065784</v>
      </c>
      <c r="AN552" s="4">
        <f t="shared" si="273"/>
        <v>5.267430604796937</v>
      </c>
      <c r="AO552" s="2">
        <f t="shared" si="274"/>
        <v>2.0338905638231966</v>
      </c>
      <c r="AP552" s="4">
        <f t="shared" si="289"/>
        <v>1.5996219696082337</v>
      </c>
      <c r="AQ552" s="4">
        <f t="shared" si="288"/>
        <v>1.5004843831294878</v>
      </c>
      <c r="AR552" s="4">
        <f t="shared" si="275"/>
        <v>-9.9137586478745821E-2</v>
      </c>
      <c r="AS552" s="10">
        <v>1</v>
      </c>
      <c r="AU552" s="10">
        <f t="shared" si="260"/>
        <v>2052.5</v>
      </c>
      <c r="AV552" s="10" t="e">
        <f t="shared" si="276"/>
        <v>#N/A</v>
      </c>
      <c r="AW552" s="12">
        <v>-128</v>
      </c>
      <c r="AX552" s="21">
        <f t="shared" si="258"/>
        <v>1862</v>
      </c>
      <c r="AY552" s="8">
        <f t="shared" si="282"/>
        <v>2015</v>
      </c>
      <c r="AZ552" s="44">
        <f t="shared" si="277"/>
        <v>-7.593052109181142E-2</v>
      </c>
      <c r="BA552" s="5">
        <f t="shared" si="278"/>
        <v>2.0338905638231966</v>
      </c>
      <c r="BB552" s="5" t="e">
        <f t="shared" si="279"/>
        <v>#N/A</v>
      </c>
      <c r="BZ552">
        <v>550</v>
      </c>
      <c r="CA552" s="8">
        <v>-876.4</v>
      </c>
      <c r="CB552" s="8">
        <f t="shared" si="283"/>
        <v>6803.1</v>
      </c>
      <c r="CC552" s="8">
        <v>-565.29999999999995</v>
      </c>
      <c r="CD552" s="33">
        <f t="shared" si="284"/>
        <v>4406.1000000000004</v>
      </c>
      <c r="CE552" s="8">
        <v>396.1</v>
      </c>
      <c r="CF552" s="8">
        <f t="shared" si="285"/>
        <v>6735.3</v>
      </c>
      <c r="CG552" s="8">
        <v>0</v>
      </c>
      <c r="CH552" s="8">
        <f t="shared" si="286"/>
        <v>6045</v>
      </c>
      <c r="CI552">
        <f t="shared" si="287"/>
        <v>23989.5</v>
      </c>
      <c r="CJ552" s="34">
        <f t="shared" si="280"/>
        <v>-5.4545096261847989E-2</v>
      </c>
    </row>
    <row r="553" spans="1:88" x14ac:dyDescent="0.25">
      <c r="A553" s="1">
        <v>41716</v>
      </c>
      <c r="B553">
        <v>6450</v>
      </c>
      <c r="C553">
        <v>1732</v>
      </c>
      <c r="D553" s="2">
        <v>1962.5</v>
      </c>
      <c r="E553">
        <v>2050</v>
      </c>
      <c r="F553" s="26">
        <v>2050</v>
      </c>
      <c r="G553" s="2">
        <f t="shared" si="259"/>
        <v>4718</v>
      </c>
      <c r="H553" s="2">
        <f>_xlfn.AGGREGATE(1,6,$G$3:G553)</f>
        <v>5642.0399274047186</v>
      </c>
      <c r="I553" s="2">
        <f>_xlfn.AGGREGATE(8,6,$G$3:G553)</f>
        <v>366.50281515248327</v>
      </c>
      <c r="J553" s="2">
        <f t="shared" si="261"/>
        <v>-2.5212355518204475</v>
      </c>
      <c r="K553" s="2"/>
      <c r="L553" s="2">
        <f t="shared" si="262"/>
        <v>4487.5</v>
      </c>
      <c r="M553" s="2">
        <f>_xlfn.AGGREGATE(1,6,$L$3:L553)</f>
        <v>5629.3402903811257</v>
      </c>
      <c r="N553" s="2">
        <f>_xlfn.AGGREGATE(8,6,$L$3:L553)</f>
        <v>451.42248867988513</v>
      </c>
      <c r="O553" s="2">
        <f t="shared" si="263"/>
        <v>-2.5294271309350584</v>
      </c>
      <c r="P553" s="2"/>
      <c r="Q553" s="2">
        <f t="shared" si="264"/>
        <v>4400</v>
      </c>
      <c r="R553" s="2">
        <f>_xlfn.AGGREGATE(1,6,$Q$3:Q553)</f>
        <v>5471.2368421052633</v>
      </c>
      <c r="S553" s="2">
        <f>_xlfn.AGGREGATE(8,6,$Q$3:Q553)</f>
        <v>472.61595571017568</v>
      </c>
      <c r="T553" s="2">
        <f t="shared" si="265"/>
        <v>-2.2666116730984482</v>
      </c>
      <c r="V553" s="2">
        <f t="shared" si="266"/>
        <v>-230.5</v>
      </c>
      <c r="W553" s="2">
        <f>_xlfn.AGGREGATE(1,6,$V$3:V553)</f>
        <v>-12.699637023593466</v>
      </c>
      <c r="X553" s="2">
        <f>_xlfn.AGGREGATE(8,6,$V$3:V553)</f>
        <v>125.85791285629753</v>
      </c>
      <c r="Y553" s="2">
        <f t="shared" si="267"/>
        <v>-1.7305257812839101</v>
      </c>
      <c r="AA553" s="2">
        <f t="shared" si="268"/>
        <v>-318</v>
      </c>
      <c r="AB553" s="2">
        <f>_xlfn.AGGREGATE(1,6,$AA$3:AA553)</f>
        <v>-170.80308529945555</v>
      </c>
      <c r="AC553" s="2">
        <f>_xlfn.AGGREGATE(8,6,$AA$3:AA553)</f>
        <v>164.41382919894616</v>
      </c>
      <c r="AD553" s="2">
        <f t="shared" si="281"/>
        <v>-0.89528305141796394</v>
      </c>
      <c r="AF553" s="2">
        <f t="shared" si="269"/>
        <v>-87.5</v>
      </c>
      <c r="AG553" s="2">
        <f>_xlfn.AGGREGATE(1,6,$AF$3:AF553)</f>
        <v>-158.10344827586206</v>
      </c>
      <c r="AH553" s="2">
        <f>_xlfn.AGGREGATE(8,6,$AF$3:AF553)</f>
        <v>82.051017764803291</v>
      </c>
      <c r="AI553" s="2">
        <f t="shared" si="270"/>
        <v>0.86048229746820049</v>
      </c>
      <c r="AK553" s="25">
        <v>2.3014124270482119</v>
      </c>
      <c r="AL553" s="4">
        <f t="shared" si="271"/>
        <v>-7.3172743558539546</v>
      </c>
      <c r="AM553" s="4">
        <f t="shared" si="272"/>
        <v>-0.10457328088142659</v>
      </c>
      <c r="AN553" s="4">
        <f t="shared" si="273"/>
        <v>5.1204352096871695</v>
      </c>
      <c r="AO553" s="2">
        <f t="shared" si="274"/>
        <v>2.3014124270482119</v>
      </c>
      <c r="AP553" s="4">
        <f t="shared" si="289"/>
        <v>1.644898773314039</v>
      </c>
      <c r="AQ553" s="4">
        <f t="shared" si="288"/>
        <v>1.6006003886193283</v>
      </c>
      <c r="AR553" s="4">
        <f t="shared" si="275"/>
        <v>-4.4298384694710702E-2</v>
      </c>
      <c r="AS553" s="10">
        <v>1</v>
      </c>
      <c r="AU553" s="10">
        <f t="shared" si="260"/>
        <v>2050</v>
      </c>
      <c r="AV553" s="10" t="e">
        <f t="shared" si="276"/>
        <v>#N/A</v>
      </c>
      <c r="AW553" s="12">
        <v>-130.5</v>
      </c>
      <c r="AX553" s="21">
        <f t="shared" si="258"/>
        <v>1859.5</v>
      </c>
      <c r="AY553" s="8">
        <f t="shared" si="282"/>
        <v>2015</v>
      </c>
      <c r="AZ553" s="44">
        <f t="shared" si="277"/>
        <v>-7.7171215880893304E-2</v>
      </c>
      <c r="BA553" s="5">
        <f t="shared" si="278"/>
        <v>2.3014124270482119</v>
      </c>
      <c r="BB553" s="5" t="e">
        <f t="shared" si="279"/>
        <v>#N/A</v>
      </c>
      <c r="BZ553">
        <v>551</v>
      </c>
      <c r="CA553" s="8">
        <v>-1326.3999999999999</v>
      </c>
      <c r="CB553" s="8">
        <f t="shared" si="283"/>
        <v>6353.1</v>
      </c>
      <c r="CC553" s="8">
        <v>-590.29999999999995</v>
      </c>
      <c r="CD553" s="33">
        <f t="shared" si="284"/>
        <v>4331.1000000000004</v>
      </c>
      <c r="CE553" s="8">
        <v>466.1</v>
      </c>
      <c r="CF553" s="8">
        <f t="shared" si="285"/>
        <v>6945.3</v>
      </c>
      <c r="CG553" s="8">
        <v>0</v>
      </c>
      <c r="CH553" s="8">
        <f t="shared" si="286"/>
        <v>6045</v>
      </c>
      <c r="CI553">
        <f t="shared" si="287"/>
        <v>23674.5</v>
      </c>
      <c r="CJ553" s="34">
        <f t="shared" si="280"/>
        <v>-6.6959623228959347E-2</v>
      </c>
    </row>
    <row r="554" spans="1:88" x14ac:dyDescent="0.25">
      <c r="A554" s="1">
        <v>41717</v>
      </c>
      <c r="B554">
        <v>6435</v>
      </c>
      <c r="C554">
        <v>1715</v>
      </c>
      <c r="D554" s="2">
        <v>1962</v>
      </c>
      <c r="E554">
        <v>2060</v>
      </c>
      <c r="F554" s="26">
        <v>2060</v>
      </c>
      <c r="G554" s="2">
        <f t="shared" si="259"/>
        <v>4720</v>
      </c>
      <c r="H554" s="2">
        <f>_xlfn.AGGREGATE(1,6,$G$3:G554)</f>
        <v>5640.369565217391</v>
      </c>
      <c r="I554" s="2">
        <f>_xlfn.AGGREGATE(8,6,$G$3:G554)</f>
        <v>368.26393101569136</v>
      </c>
      <c r="J554" s="2">
        <f t="shared" si="261"/>
        <v>-2.4992118089842879</v>
      </c>
      <c r="K554" s="2"/>
      <c r="L554" s="2">
        <f t="shared" si="262"/>
        <v>4473</v>
      </c>
      <c r="M554" s="2">
        <f>_xlfn.AGGREGATE(1,6,$L$3:L554)</f>
        <v>5627.245471014493</v>
      </c>
      <c r="N554" s="2">
        <f>_xlfn.AGGREGATE(8,6,$L$3:L554)</f>
        <v>453.68604594548412</v>
      </c>
      <c r="O554" s="2">
        <f t="shared" si="263"/>
        <v>-2.544150258377551</v>
      </c>
      <c r="P554" s="2"/>
      <c r="Q554" s="2">
        <f t="shared" si="264"/>
        <v>4375</v>
      </c>
      <c r="R554" s="2">
        <f>_xlfn.AGGREGATE(1,6,$Q$3:Q554)</f>
        <v>5469.250905797101</v>
      </c>
      <c r="S554" s="2">
        <f>_xlfn.AGGREGATE(8,6,$Q$3:Q554)</f>
        <v>474.48319878806097</v>
      </c>
      <c r="T554" s="2">
        <f t="shared" si="265"/>
        <v>-2.3061952637987373</v>
      </c>
      <c r="V554" s="2">
        <f t="shared" si="266"/>
        <v>-247</v>
      </c>
      <c r="W554" s="2">
        <f>_xlfn.AGGREGATE(1,6,$V$3:V554)</f>
        <v>-13.124094202898551</v>
      </c>
      <c r="X554" s="2">
        <f>_xlfn.AGGREGATE(8,6,$V$3:V554)</f>
        <v>126.1379740425394</v>
      </c>
      <c r="Y554" s="2">
        <f t="shared" si="267"/>
        <v>-1.8541276532491948</v>
      </c>
      <c r="AA554" s="2">
        <f t="shared" si="268"/>
        <v>-345</v>
      </c>
      <c r="AB554" s="2">
        <f>_xlfn.AGGREGATE(1,6,$AA$3:AA554)</f>
        <v>-171.11865942028984</v>
      </c>
      <c r="AC554" s="2">
        <f>_xlfn.AGGREGATE(8,6,$AA$3:AA554)</f>
        <v>164.43177562931274</v>
      </c>
      <c r="AD554" s="2">
        <f t="shared" si="281"/>
        <v>-1.0574679979841612</v>
      </c>
      <c r="AF554" s="2">
        <f t="shared" si="269"/>
        <v>-98</v>
      </c>
      <c r="AG554" s="2">
        <f>_xlfn.AGGREGATE(1,6,$AF$3:AF554)</f>
        <v>-157.99456521739131</v>
      </c>
      <c r="AH554" s="2">
        <f>_xlfn.AGGREGATE(8,6,$AF$3:AF554)</f>
        <v>82.016495818860534</v>
      </c>
      <c r="AI554" s="2">
        <f t="shared" si="270"/>
        <v>0.73149388569213836</v>
      </c>
      <c r="AK554" s="25">
        <v>2.6321693760907601</v>
      </c>
      <c r="AL554" s="4">
        <f t="shared" si="271"/>
        <v>-7.3495573311605762</v>
      </c>
      <c r="AM554" s="4">
        <f t="shared" si="272"/>
        <v>-0.41238384224906821</v>
      </c>
      <c r="AN554" s="4">
        <f t="shared" si="273"/>
        <v>5.1297717973188846</v>
      </c>
      <c r="AO554" s="2">
        <f t="shared" si="274"/>
        <v>2.6321693760907601</v>
      </c>
      <c r="AP554" s="4">
        <f t="shared" si="289"/>
        <v>1.7085936509125372</v>
      </c>
      <c r="AQ554" s="4">
        <f t="shared" si="288"/>
        <v>1.7295465120532572</v>
      </c>
      <c r="AR554" s="4">
        <f t="shared" si="275"/>
        <v>2.0952861140719925E-2</v>
      </c>
      <c r="AS554" s="10">
        <v>0</v>
      </c>
      <c r="AU554" s="10">
        <v>2056.7888948521281</v>
      </c>
      <c r="AV554" s="10" t="e">
        <f t="shared" si="276"/>
        <v>#N/A</v>
      </c>
      <c r="AW554" s="12">
        <v>-118.64742542829254</v>
      </c>
      <c r="AX554" s="21">
        <f t="shared" si="258"/>
        <v>1871.3525745717075</v>
      </c>
      <c r="AY554" s="8">
        <f t="shared" si="282"/>
        <v>1871.3525745717075</v>
      </c>
      <c r="AZ554" s="44">
        <f t="shared" si="277"/>
        <v>-7.1289044877564531E-2</v>
      </c>
      <c r="BA554" s="5">
        <f t="shared" si="278"/>
        <v>2.6321693760907601</v>
      </c>
      <c r="BB554" s="5" t="e">
        <f t="shared" si="279"/>
        <v>#N/A</v>
      </c>
      <c r="BZ554">
        <v>552</v>
      </c>
      <c r="CA554" s="8">
        <v>-1401.3999999999999</v>
      </c>
      <c r="CB554" s="8">
        <f t="shared" si="283"/>
        <v>6278.1</v>
      </c>
      <c r="CC554" s="8">
        <v>-505.29999999999995</v>
      </c>
      <c r="CD554" s="33">
        <f t="shared" si="284"/>
        <v>4586.1000000000004</v>
      </c>
      <c r="CE554" s="8">
        <v>468.6</v>
      </c>
      <c r="CF554" s="8">
        <f t="shared" si="285"/>
        <v>6952.8</v>
      </c>
      <c r="CG554" s="8">
        <v>0</v>
      </c>
      <c r="CH554" s="8">
        <f t="shared" si="286"/>
        <v>6045</v>
      </c>
      <c r="CI554">
        <f t="shared" si="287"/>
        <v>23862</v>
      </c>
      <c r="CJ554" s="34">
        <f t="shared" si="280"/>
        <v>-5.9570023843774016E-2</v>
      </c>
    </row>
    <row r="555" spans="1:88" x14ac:dyDescent="0.25">
      <c r="A555" s="1">
        <v>41718</v>
      </c>
      <c r="B555">
        <v>6429.5</v>
      </c>
      <c r="C555">
        <v>1714.5</v>
      </c>
      <c r="D555" s="2">
        <v>1964</v>
      </c>
      <c r="E555">
        <v>2069.5</v>
      </c>
      <c r="F555" s="26">
        <v>2069.5</v>
      </c>
      <c r="G555" s="2">
        <f t="shared" si="259"/>
        <v>4715</v>
      </c>
      <c r="H555" s="2">
        <f>_xlfn.AGGREGATE(1,6,$G$3:G555)</f>
        <v>5638.6962025316452</v>
      </c>
      <c r="I555" s="2">
        <f>_xlfn.AGGREGATE(8,6,$G$3:G555)</f>
        <v>370.02535123312765</v>
      </c>
      <c r="J555" s="2">
        <f t="shared" si="261"/>
        <v>-2.4963051840999064</v>
      </c>
      <c r="K555" s="2"/>
      <c r="L555" s="2">
        <f t="shared" si="262"/>
        <v>4465.5</v>
      </c>
      <c r="M555" s="2">
        <f>_xlfn.AGGREGATE(1,6,$L$3:L555)</f>
        <v>5625.1446654611209</v>
      </c>
      <c r="N555" s="2">
        <f>_xlfn.AGGREGATE(8,6,$L$3:L555)</f>
        <v>455.95505066951108</v>
      </c>
      <c r="O555" s="2">
        <f t="shared" si="263"/>
        <v>-2.5433311107275434</v>
      </c>
      <c r="P555" s="2"/>
      <c r="Q555" s="2">
        <f t="shared" si="264"/>
        <v>4360</v>
      </c>
      <c r="R555" s="2">
        <f>_xlfn.AGGREGATE(1,6,$Q$3:Q555)</f>
        <v>5467.2450271247735</v>
      </c>
      <c r="S555" s="2">
        <f>_xlfn.AGGREGATE(8,6,$Q$3:Q555)</f>
        <v>476.39079613257388</v>
      </c>
      <c r="T555" s="2">
        <f t="shared" si="265"/>
        <v>-2.3242368158948237</v>
      </c>
      <c r="V555" s="2">
        <f t="shared" si="266"/>
        <v>-249.5</v>
      </c>
      <c r="W555" s="2">
        <f>_xlfn.AGGREGATE(1,6,$V$3:V555)</f>
        <v>-13.551537070524413</v>
      </c>
      <c r="X555" s="2">
        <f>_xlfn.AGGREGATE(8,6,$V$3:V555)</f>
        <v>126.42338080328119</v>
      </c>
      <c r="Y555" s="2">
        <f t="shared" si="267"/>
        <v>-1.8663356527114152</v>
      </c>
      <c r="AA555" s="2">
        <f t="shared" si="268"/>
        <v>-355</v>
      </c>
      <c r="AB555" s="2">
        <f>_xlfn.AGGREGATE(1,6,$AA$3:AA555)</f>
        <v>-171.45117540687161</v>
      </c>
      <c r="AC555" s="2">
        <f>_xlfn.AGGREGATE(8,6,$AA$3:AA555)</f>
        <v>164.46868635568893</v>
      </c>
      <c r="AD555" s="2">
        <f t="shared" si="281"/>
        <v>-1.1160107656978284</v>
      </c>
      <c r="AF555" s="2">
        <f t="shared" si="269"/>
        <v>-105.5</v>
      </c>
      <c r="AG555" s="2">
        <f>_xlfn.AGGREGATE(1,6,$AF$3:AF555)</f>
        <v>-157.89963833634721</v>
      </c>
      <c r="AH555" s="2">
        <f>_xlfn.AGGREGATE(8,6,$AF$3:AF555)</f>
        <v>81.972652122959474</v>
      </c>
      <c r="AI555" s="2">
        <f t="shared" si="270"/>
        <v>0.63923317081100939</v>
      </c>
      <c r="AK555" s="25">
        <v>2.8010144107816428</v>
      </c>
      <c r="AL555" s="4">
        <f t="shared" si="271"/>
        <v>-7.363873110722273</v>
      </c>
      <c r="AM555" s="4">
        <f t="shared" si="272"/>
        <v>-0.48604123430933721</v>
      </c>
      <c r="AN555" s="4">
        <f t="shared" si="273"/>
        <v>5.0488999342499685</v>
      </c>
      <c r="AO555" s="2">
        <f t="shared" si="274"/>
        <v>2.8010144107816428</v>
      </c>
      <c r="AP555" s="4">
        <f t="shared" si="289"/>
        <v>1.7790724096137698</v>
      </c>
      <c r="AQ555" s="4">
        <f t="shared" si="288"/>
        <v>1.8634799993943054</v>
      </c>
      <c r="AR555" s="4">
        <f t="shared" si="275"/>
        <v>8.4407589780535641E-2</v>
      </c>
      <c r="AU555" s="10" t="e">
        <f t="shared" si="260"/>
        <v>#N/A</v>
      </c>
      <c r="AV555" s="10" t="e">
        <f t="shared" si="276"/>
        <v>#N/A</v>
      </c>
      <c r="AX555" s="21">
        <f t="shared" si="258"/>
        <v>1871.3525745717075</v>
      </c>
      <c r="AY555" s="8">
        <f t="shared" si="282"/>
        <v>1871.3525745717075</v>
      </c>
      <c r="AZ555" s="44">
        <f t="shared" si="277"/>
        <v>-7.1289044877564531E-2</v>
      </c>
      <c r="BA555" s="5" t="e">
        <f t="shared" si="278"/>
        <v>#N/A</v>
      </c>
      <c r="BB555" s="5" t="e">
        <f t="shared" si="279"/>
        <v>#N/A</v>
      </c>
      <c r="BZ555">
        <v>553</v>
      </c>
      <c r="CA555" s="8">
        <v>-1428.8999999999999</v>
      </c>
      <c r="CB555" s="8">
        <f t="shared" si="283"/>
        <v>6250.6</v>
      </c>
      <c r="CC555" s="8">
        <v>-502.79999999999995</v>
      </c>
      <c r="CD555" s="33">
        <f t="shared" si="284"/>
        <v>4593.6000000000004</v>
      </c>
      <c r="CE555" s="8">
        <v>458.6</v>
      </c>
      <c r="CF555" s="8">
        <f t="shared" si="285"/>
        <v>6922.8</v>
      </c>
      <c r="CG555" s="8">
        <v>0</v>
      </c>
      <c r="CH555" s="8">
        <f t="shared" si="286"/>
        <v>6045</v>
      </c>
      <c r="CI555">
        <f t="shared" si="287"/>
        <v>23812</v>
      </c>
      <c r="CJ555" s="34">
        <f t="shared" si="280"/>
        <v>-6.1540583679823437E-2</v>
      </c>
    </row>
    <row r="556" spans="1:88" x14ac:dyDescent="0.25">
      <c r="A556" s="1">
        <v>41719</v>
      </c>
      <c r="B556">
        <v>6525.5</v>
      </c>
      <c r="C556">
        <v>1718.5</v>
      </c>
      <c r="D556" s="2">
        <v>1955</v>
      </c>
      <c r="E556">
        <v>2083</v>
      </c>
      <c r="F556" s="26">
        <v>2083</v>
      </c>
      <c r="G556" s="2">
        <f t="shared" si="259"/>
        <v>4807</v>
      </c>
      <c r="H556" s="2">
        <f>_xlfn.AGGREGATE(1,6,$G$3:G556)</f>
        <v>5637.194945848375</v>
      </c>
      <c r="I556" s="2">
        <f>_xlfn.AGGREGATE(8,6,$G$3:G556)</f>
        <v>371.37306107053047</v>
      </c>
      <c r="J556" s="2">
        <f t="shared" si="261"/>
        <v>-2.2354743326164574</v>
      </c>
      <c r="K556" s="2"/>
      <c r="L556" s="2">
        <f t="shared" si="262"/>
        <v>4570.5</v>
      </c>
      <c r="M556" s="2">
        <f>_xlfn.AGGREGATE(1,6,$L$3:L556)</f>
        <v>5623.2409747292422</v>
      </c>
      <c r="N556" s="2">
        <f>_xlfn.AGGREGATE(8,6,$L$3:L556)</f>
        <v>457.73774120121294</v>
      </c>
      <c r="O556" s="2">
        <f t="shared" si="263"/>
        <v>-2.29987803052158</v>
      </c>
      <c r="P556" s="2"/>
      <c r="Q556" s="2">
        <f t="shared" si="264"/>
        <v>4442.5</v>
      </c>
      <c r="R556" s="2">
        <f>_xlfn.AGGREGATE(1,6,$Q$3:Q556)</f>
        <v>5465.3953068592054</v>
      </c>
      <c r="S556" s="2">
        <f>_xlfn.AGGREGATE(8,6,$Q$3:Q556)</f>
        <v>477.9441463652019</v>
      </c>
      <c r="T556" s="2">
        <f t="shared" si="265"/>
        <v>-2.1401984199166253</v>
      </c>
      <c r="V556" s="2">
        <f t="shared" si="266"/>
        <v>-236.5</v>
      </c>
      <c r="W556" s="2">
        <f>_xlfn.AGGREGATE(1,6,$V$3:V556)</f>
        <v>-13.953971119133573</v>
      </c>
      <c r="X556" s="2">
        <f>_xlfn.AGGREGATE(8,6,$V$3:V556)</f>
        <v>126.66325972868628</v>
      </c>
      <c r="Y556" s="2">
        <f t="shared" si="267"/>
        <v>-1.7569895908060618</v>
      </c>
      <c r="AA556" s="2">
        <f t="shared" si="268"/>
        <v>-364.5</v>
      </c>
      <c r="AB556" s="2">
        <f>_xlfn.AGGREGATE(1,6,$AA$3:AA556)</f>
        <v>-171.79963898916967</v>
      </c>
      <c r="AC556" s="2">
        <f>_xlfn.AGGREGATE(8,6,$AA$3:AA556)</f>
        <v>164.52437882364575</v>
      </c>
      <c r="AD556" s="2">
        <f t="shared" si="281"/>
        <v>-1.1712571862519325</v>
      </c>
      <c r="AF556" s="2">
        <f t="shared" si="269"/>
        <v>-128</v>
      </c>
      <c r="AG556" s="2">
        <f>_xlfn.AGGREGATE(1,6,$AF$3:AF556)</f>
        <v>-157.8456678700361</v>
      </c>
      <c r="AH556" s="2">
        <f>_xlfn.AGGREGATE(8,6,$AF$3:AF556)</f>
        <v>81.908469592466091</v>
      </c>
      <c r="AI556" s="2">
        <f t="shared" si="270"/>
        <v>0.36437828735578387</v>
      </c>
      <c r="AK556" s="25">
        <v>2.9470773188127737</v>
      </c>
      <c r="AL556" s="4">
        <f t="shared" si="271"/>
        <v>-6.6755507830546623</v>
      </c>
      <c r="AM556" s="4">
        <f t="shared" si="272"/>
        <v>-0.69277244444153685</v>
      </c>
      <c r="AN556" s="4">
        <f t="shared" si="273"/>
        <v>4.4212459086834262</v>
      </c>
      <c r="AO556" s="2">
        <f t="shared" si="274"/>
        <v>2.9470773188127737</v>
      </c>
      <c r="AP556" s="4">
        <f t="shared" si="289"/>
        <v>1.8544275650459636</v>
      </c>
      <c r="AQ556" s="4">
        <f t="shared" si="288"/>
        <v>1.9989296643216139</v>
      </c>
      <c r="AR556" s="4">
        <f t="shared" si="275"/>
        <v>0.14450209927565028</v>
      </c>
      <c r="AT556" s="10">
        <v>1</v>
      </c>
      <c r="AU556" s="10" t="e">
        <f t="shared" si="260"/>
        <v>#N/A</v>
      </c>
      <c r="AV556" s="10">
        <v>2073.0027748746311</v>
      </c>
      <c r="AX556" s="21">
        <f t="shared" si="258"/>
        <v>1871.3525745717075</v>
      </c>
      <c r="AY556" s="8">
        <f t="shared" si="282"/>
        <v>1871.3525745717075</v>
      </c>
      <c r="AZ556" s="44">
        <f t="shared" si="277"/>
        <v>-7.1289044877564531E-2</v>
      </c>
      <c r="BA556" s="5" t="e">
        <f t="shared" si="278"/>
        <v>#N/A</v>
      </c>
      <c r="BB556" s="5">
        <f t="shared" si="279"/>
        <v>2.9470773188127737</v>
      </c>
      <c r="BZ556">
        <v>554</v>
      </c>
      <c r="CA556" s="8">
        <v>-948.9</v>
      </c>
      <c r="CB556" s="8">
        <f t="shared" si="283"/>
        <v>6730.6</v>
      </c>
      <c r="CC556" s="8">
        <v>-522.79999999999995</v>
      </c>
      <c r="CD556" s="33">
        <f t="shared" si="284"/>
        <v>4533.6000000000004</v>
      </c>
      <c r="CE556" s="8">
        <v>503.6</v>
      </c>
      <c r="CF556" s="8">
        <f t="shared" si="285"/>
        <v>7057.8</v>
      </c>
      <c r="CG556" s="8">
        <v>0</v>
      </c>
      <c r="CH556" s="8">
        <f t="shared" si="286"/>
        <v>6045</v>
      </c>
      <c r="CI556">
        <f t="shared" si="287"/>
        <v>24367</v>
      </c>
      <c r="CJ556" s="34">
        <f t="shared" si="280"/>
        <v>-3.9667369499674858E-2</v>
      </c>
    </row>
    <row r="557" spans="1:88" x14ac:dyDescent="0.25">
      <c r="A557" s="1">
        <v>41722</v>
      </c>
      <c r="B557">
        <v>6502.5</v>
      </c>
      <c r="C557">
        <v>1731.5</v>
      </c>
      <c r="D557" s="2">
        <v>1947.5</v>
      </c>
      <c r="E557">
        <v>2070</v>
      </c>
      <c r="F557" s="26">
        <v>2070</v>
      </c>
      <c r="G557" s="2">
        <f t="shared" si="259"/>
        <v>4771</v>
      </c>
      <c r="H557" s="2">
        <f>_xlfn.AGGREGATE(1,6,$G$3:G557)</f>
        <v>5635.6342342342341</v>
      </c>
      <c r="I557" s="2">
        <f>_xlfn.AGGREGATE(8,6,$G$3:G557)</f>
        <v>372.85237610689541</v>
      </c>
      <c r="J557" s="2">
        <f t="shared" si="261"/>
        <v>-2.3189720373039719</v>
      </c>
      <c r="K557" s="2"/>
      <c r="L557" s="2">
        <f t="shared" si="262"/>
        <v>4555</v>
      </c>
      <c r="M557" s="2">
        <f>_xlfn.AGGREGATE(1,6,$L$3:L557)</f>
        <v>5621.3162162162162</v>
      </c>
      <c r="N557" s="2">
        <f>_xlfn.AGGREGATE(8,6,$L$3:L557)</f>
        <v>459.56361964672533</v>
      </c>
      <c r="O557" s="2">
        <f t="shared" si="263"/>
        <v>-2.3202798712306953</v>
      </c>
      <c r="P557" s="2"/>
      <c r="Q557" s="2">
        <f t="shared" si="264"/>
        <v>4432.5</v>
      </c>
      <c r="R557" s="2">
        <f>_xlfn.AGGREGATE(1,6,$Q$3:Q557)</f>
        <v>5463.5342342342346</v>
      </c>
      <c r="S557" s="2">
        <f>_xlfn.AGGREGATE(8,6,$Q$3:Q557)</f>
        <v>479.51835205145522</v>
      </c>
      <c r="T557" s="2">
        <f t="shared" si="265"/>
        <v>-2.1501455154392057</v>
      </c>
      <c r="V557" s="2">
        <f t="shared" si="266"/>
        <v>-216</v>
      </c>
      <c r="W557" s="2">
        <f>_xlfn.AGGREGATE(1,6,$V$3:V557)</f>
        <v>-14.318018018018018</v>
      </c>
      <c r="X557" s="2">
        <f>_xlfn.AGGREGATE(8,6,$V$3:V557)</f>
        <v>126.8388572614365</v>
      </c>
      <c r="Y557" s="2">
        <f t="shared" si="267"/>
        <v>-1.5900646405721004</v>
      </c>
      <c r="AA557" s="2">
        <f t="shared" si="268"/>
        <v>-338.5</v>
      </c>
      <c r="AB557" s="2">
        <f>_xlfn.AGGREGATE(1,6,$AA$3:AA557)</f>
        <v>-172.1</v>
      </c>
      <c r="AC557" s="2">
        <f>_xlfn.AGGREGATE(8,6,$AA$3:AA557)</f>
        <v>164.52805122422023</v>
      </c>
      <c r="AD557" s="2">
        <f t="shared" si="281"/>
        <v>-1.0113776876456688</v>
      </c>
      <c r="AF557" s="2">
        <f t="shared" si="269"/>
        <v>-122.5</v>
      </c>
      <c r="AG557" s="2">
        <f>_xlfn.AGGREGATE(1,6,$AF$3:AF557)</f>
        <v>-157.78198198198197</v>
      </c>
      <c r="AH557" s="2">
        <f>_xlfn.AGGREGATE(8,6,$AF$3:AF557)</f>
        <v>81.848372444095816</v>
      </c>
      <c r="AI557" s="2">
        <f t="shared" si="270"/>
        <v>0.43106516267113704</v>
      </c>
      <c r="AK557" s="25">
        <v>2.7304580404137377</v>
      </c>
      <c r="AL557" s="4">
        <f t="shared" si="271"/>
        <v>-6.7893974239738739</v>
      </c>
      <c r="AM557" s="4">
        <f t="shared" si="272"/>
        <v>-0.28247029091379727</v>
      </c>
      <c r="AN557" s="4">
        <f t="shared" si="273"/>
        <v>4.3414096744739332</v>
      </c>
      <c r="AO557" s="2">
        <f t="shared" si="274"/>
        <v>2.7304580404137377</v>
      </c>
      <c r="AP557" s="4">
        <f t="shared" si="289"/>
        <v>1.9109456602309813</v>
      </c>
      <c r="AQ557" s="4">
        <f t="shared" si="288"/>
        <v>2.0903707113331293</v>
      </c>
      <c r="AR557" s="4">
        <f t="shared" si="275"/>
        <v>0.17942505110214801</v>
      </c>
      <c r="AT557" s="10">
        <v>1</v>
      </c>
      <c r="AU557" s="10" t="e">
        <f t="shared" si="260"/>
        <v>#N/A</v>
      </c>
      <c r="AV557" s="10">
        <v>2080.9534172892477</v>
      </c>
      <c r="AW557" s="12">
        <v>13</v>
      </c>
      <c r="AX557" s="21">
        <f t="shared" si="258"/>
        <v>1859.3525745717075</v>
      </c>
      <c r="AY557" s="8">
        <f t="shared" si="282"/>
        <v>1871.3525745717075</v>
      </c>
      <c r="AZ557" s="44">
        <f t="shared" si="277"/>
        <v>-7.7244379865157586E-2</v>
      </c>
      <c r="BA557" s="5" t="e">
        <f t="shared" si="278"/>
        <v>#N/A</v>
      </c>
      <c r="BB557" s="5">
        <f t="shared" si="279"/>
        <v>2.7304580404137377</v>
      </c>
      <c r="BZ557">
        <v>555</v>
      </c>
      <c r="CA557" s="8">
        <v>-1063.9000000000001</v>
      </c>
      <c r="CB557" s="8">
        <f t="shared" si="283"/>
        <v>6615.6</v>
      </c>
      <c r="CC557" s="8">
        <v>-587.79999999999995</v>
      </c>
      <c r="CD557" s="33">
        <f t="shared" si="284"/>
        <v>4338.6000000000004</v>
      </c>
      <c r="CE557" s="8">
        <v>541.1</v>
      </c>
      <c r="CF557" s="8">
        <f t="shared" si="285"/>
        <v>7170.3</v>
      </c>
      <c r="CG557" s="8">
        <v>0</v>
      </c>
      <c r="CH557" s="8">
        <f t="shared" si="286"/>
        <v>6045</v>
      </c>
      <c r="CI557">
        <f t="shared" si="287"/>
        <v>24169.5</v>
      </c>
      <c r="CJ557" s="34">
        <f t="shared" si="280"/>
        <v>-4.7451080852070074E-2</v>
      </c>
    </row>
    <row r="558" spans="1:88" x14ac:dyDescent="0.25">
      <c r="A558" s="1">
        <v>41723</v>
      </c>
      <c r="B558">
        <v>6559</v>
      </c>
      <c r="C558">
        <v>1759.5</v>
      </c>
      <c r="D558" s="2">
        <v>1975</v>
      </c>
      <c r="E558">
        <v>2086.5</v>
      </c>
      <c r="F558" s="26">
        <v>2086.5</v>
      </c>
      <c r="G558" s="2">
        <f t="shared" si="259"/>
        <v>4799.5</v>
      </c>
      <c r="H558" s="2">
        <f>_xlfn.AGGREGATE(1,6,$G$3:G558)</f>
        <v>5634.1303956834536</v>
      </c>
      <c r="I558" s="2">
        <f>_xlfn.AGGREGATE(8,6,$G$3:G558)</f>
        <v>374.19782168067587</v>
      </c>
      <c r="J558" s="2">
        <f t="shared" si="261"/>
        <v>-2.2304523097830611</v>
      </c>
      <c r="K558" s="2"/>
      <c r="L558" s="2">
        <f t="shared" si="262"/>
        <v>4584</v>
      </c>
      <c r="M558" s="2">
        <f>_xlfn.AGGREGATE(1,6,$L$3:L558)</f>
        <v>5619.4505395683454</v>
      </c>
      <c r="N558" s="2">
        <f>_xlfn.AGGREGATE(8,6,$L$3:L558)</f>
        <v>461.24904615689337</v>
      </c>
      <c r="O558" s="2">
        <f t="shared" si="263"/>
        <v>-2.2448838608896291</v>
      </c>
      <c r="P558" s="2"/>
      <c r="Q558" s="2">
        <f t="shared" si="264"/>
        <v>4472.5</v>
      </c>
      <c r="R558" s="2">
        <f>_xlfn.AGGREGATE(1,6,$Q$3:Q558)</f>
        <v>5461.7517985611512</v>
      </c>
      <c r="S558" s="2">
        <f>_xlfn.AGGREGATE(8,6,$Q$3:Q558)</f>
        <v>480.92366376117366</v>
      </c>
      <c r="T558" s="2">
        <f t="shared" si="265"/>
        <v>-2.0569829956473362</v>
      </c>
      <c r="V558" s="2">
        <f t="shared" si="266"/>
        <v>-215.5</v>
      </c>
      <c r="W558" s="2">
        <f>_xlfn.AGGREGATE(1,6,$V$3:V558)</f>
        <v>-14.679856115107913</v>
      </c>
      <c r="X558" s="2">
        <f>_xlfn.AGGREGATE(8,6,$V$3:V558)</f>
        <v>127.01112024608848</v>
      </c>
      <c r="Y558" s="2">
        <f t="shared" si="267"/>
        <v>-1.5811225308130188</v>
      </c>
      <c r="AA558" s="2">
        <f t="shared" si="268"/>
        <v>-327</v>
      </c>
      <c r="AB558" s="2">
        <f>_xlfn.AGGREGATE(1,6,$AA$3:AA558)</f>
        <v>-172.37859712230215</v>
      </c>
      <c r="AC558" s="2">
        <f>_xlfn.AGGREGATE(8,6,$AA$3:AA558)</f>
        <v>164.51100450446441</v>
      </c>
      <c r="AD558" s="2">
        <f t="shared" si="281"/>
        <v>-0.93988486267799676</v>
      </c>
      <c r="AF558" s="2">
        <f t="shared" si="269"/>
        <v>-111.5</v>
      </c>
      <c r="AG558" s="2">
        <f>_xlfn.AGGREGATE(1,6,$AF$3:AF558)</f>
        <v>-157.69874100719426</v>
      </c>
      <c r="AH558" s="2">
        <f>_xlfn.AGGREGATE(8,6,$AF$3:AF558)</f>
        <v>81.798244835247942</v>
      </c>
      <c r="AI558" s="2">
        <f t="shared" si="270"/>
        <v>0.56478890348129585</v>
      </c>
      <c r="AK558" s="25">
        <v>2.4320789548440374</v>
      </c>
      <c r="AL558" s="4">
        <f t="shared" si="271"/>
        <v>-6.5323191663200273</v>
      </c>
      <c r="AM558" s="4">
        <f t="shared" si="272"/>
        <v>-0.29055508370795446</v>
      </c>
      <c r="AN558" s="4">
        <f t="shared" si="273"/>
        <v>4.3907952951839437</v>
      </c>
      <c r="AO558" s="2">
        <f t="shared" si="274"/>
        <v>2.4320789548440374</v>
      </c>
      <c r="AP558" s="4">
        <f t="shared" si="289"/>
        <v>1.9445671631092432</v>
      </c>
      <c r="AQ558" s="4">
        <f t="shared" si="288"/>
        <v>2.1330842417719929</v>
      </c>
      <c r="AR558" s="4">
        <f t="shared" si="275"/>
        <v>0.18851707866274969</v>
      </c>
      <c r="AT558" s="10">
        <v>1</v>
      </c>
      <c r="AU558" s="10" t="e">
        <f t="shared" si="260"/>
        <v>#N/A</v>
      </c>
      <c r="AV558" s="10">
        <f t="shared" si="276"/>
        <v>2086.5</v>
      </c>
      <c r="AW558" s="12">
        <v>-3.5</v>
      </c>
      <c r="AX558" s="21">
        <f t="shared" si="258"/>
        <v>1842.8525745717075</v>
      </c>
      <c r="AY558" s="8">
        <f t="shared" si="282"/>
        <v>1871.3525745717075</v>
      </c>
      <c r="AZ558" s="44">
        <f t="shared" si="277"/>
        <v>-8.5432965473098033E-2</v>
      </c>
      <c r="BA558" s="5" t="e">
        <f t="shared" si="278"/>
        <v>#N/A</v>
      </c>
      <c r="BB558" s="5">
        <f t="shared" si="279"/>
        <v>2.4320789548440374</v>
      </c>
      <c r="BZ558">
        <v>556</v>
      </c>
      <c r="CA558" s="8">
        <v>-781.4</v>
      </c>
      <c r="CB558" s="8">
        <f t="shared" si="283"/>
        <v>6898.1</v>
      </c>
      <c r="CC558" s="8">
        <v>-727.8</v>
      </c>
      <c r="CD558" s="33">
        <f t="shared" si="284"/>
        <v>3918.6000000000004</v>
      </c>
      <c r="CE558" s="8">
        <v>403.6</v>
      </c>
      <c r="CF558" s="8">
        <f t="shared" si="285"/>
        <v>6757.8</v>
      </c>
      <c r="CG558" s="8">
        <v>0</v>
      </c>
      <c r="CH558" s="8">
        <f t="shared" si="286"/>
        <v>6045</v>
      </c>
      <c r="CI558">
        <f t="shared" si="287"/>
        <v>23619.5</v>
      </c>
      <c r="CJ558" s="34">
        <f t="shared" si="280"/>
        <v>-6.9127239048613717E-2</v>
      </c>
    </row>
    <row r="559" spans="1:88" x14ac:dyDescent="0.25">
      <c r="A559" s="1">
        <v>41724</v>
      </c>
      <c r="B559">
        <v>6550</v>
      </c>
      <c r="C559">
        <v>1749.5</v>
      </c>
      <c r="D559" s="2">
        <v>1991</v>
      </c>
      <c r="E559">
        <v>2088.5</v>
      </c>
      <c r="F559" s="26">
        <v>2088.5</v>
      </c>
      <c r="G559" s="2">
        <f t="shared" si="259"/>
        <v>4800.5</v>
      </c>
      <c r="H559" s="2">
        <f>_xlfn.AGGREGATE(1,6,$G$3:G559)</f>
        <v>5632.6337522441654</v>
      </c>
      <c r="I559" s="2">
        <f>_xlfn.AGGREGATE(8,6,$G$3:G559)</f>
        <v>375.52367124708684</v>
      </c>
      <c r="J559" s="2">
        <f t="shared" si="261"/>
        <v>-2.2159288906627634</v>
      </c>
      <c r="K559" s="2"/>
      <c r="L559" s="2">
        <f t="shared" si="262"/>
        <v>4559</v>
      </c>
      <c r="M559" s="2">
        <f>_xlfn.AGGREGATE(1,6,$L$3:L559)</f>
        <v>5617.5466786355473</v>
      </c>
      <c r="N559" s="2">
        <f>_xlfn.AGGREGATE(8,6,$L$3:L559)</f>
        <v>463.01625253348664</v>
      </c>
      <c r="O559" s="2">
        <f t="shared" si="263"/>
        <v>-2.2861976719899055</v>
      </c>
      <c r="P559" s="2"/>
      <c r="Q559" s="2">
        <f t="shared" si="264"/>
        <v>4461.5</v>
      </c>
      <c r="R559" s="2">
        <f>_xlfn.AGGREGATE(1,6,$Q$3:Q559)</f>
        <v>5459.9560143626568</v>
      </c>
      <c r="S559" s="2">
        <f>_xlfn.AGGREGATE(8,6,$Q$3:Q559)</f>
        <v>482.35396120599711</v>
      </c>
      <c r="T559" s="2">
        <f t="shared" si="265"/>
        <v>-2.0699654085275561</v>
      </c>
      <c r="V559" s="2">
        <f t="shared" si="266"/>
        <v>-241.5</v>
      </c>
      <c r="W559" s="2">
        <f>_xlfn.AGGREGATE(1,6,$V$3:V559)</f>
        <v>-15.087073608617594</v>
      </c>
      <c r="X559" s="2">
        <f>_xlfn.AGGREGATE(8,6,$V$3:V559)</f>
        <v>127.25982078923013</v>
      </c>
      <c r="Y559" s="2">
        <f t="shared" si="267"/>
        <v>-1.7791391264519483</v>
      </c>
      <c r="AA559" s="2">
        <f t="shared" si="268"/>
        <v>-339</v>
      </c>
      <c r="AB559" s="2">
        <f>_xlfn.AGGREGATE(1,6,$AA$3:AA559)</f>
        <v>-172.67773788150808</v>
      </c>
      <c r="AC559" s="2">
        <f>_xlfn.AGGREGATE(8,6,$AA$3:AA559)</f>
        <v>164.51454566147211</v>
      </c>
      <c r="AD559" s="2">
        <f t="shared" si="281"/>
        <v>-1.0109881861798387</v>
      </c>
      <c r="AF559" s="2">
        <f t="shared" si="269"/>
        <v>-97.5</v>
      </c>
      <c r="AG559" s="2">
        <f>_xlfn.AGGREGATE(1,6,$AF$3:AF559)</f>
        <v>-157.59066427289048</v>
      </c>
      <c r="AH559" s="2">
        <f>_xlfn.AGGREGATE(8,6,$AF$3:AF559)</f>
        <v>81.764508059391446</v>
      </c>
      <c r="AI559" s="2">
        <f t="shared" si="270"/>
        <v>0.7349235713525275</v>
      </c>
      <c r="AK559" s="25">
        <v>2.3460300233548672</v>
      </c>
      <c r="AL559" s="4">
        <f t="shared" si="271"/>
        <v>-6.5720919711802246</v>
      </c>
      <c r="AM559" s="4">
        <f t="shared" si="272"/>
        <v>-0.57419842196902349</v>
      </c>
      <c r="AN559" s="4">
        <f t="shared" si="273"/>
        <v>4.8002603697943806</v>
      </c>
      <c r="AO559" s="2">
        <f t="shared" si="274"/>
        <v>2.3460300233548672</v>
      </c>
      <c r="AP559" s="4">
        <f t="shared" si="289"/>
        <v>1.9704679928025093</v>
      </c>
      <c r="AQ559" s="4">
        <f t="shared" si="288"/>
        <v>2.1597024644698521</v>
      </c>
      <c r="AR559" s="4">
        <f t="shared" si="275"/>
        <v>0.18923447166734286</v>
      </c>
      <c r="AT559" s="10">
        <v>1</v>
      </c>
      <c r="AU559" s="10" t="e">
        <f t="shared" si="260"/>
        <v>#N/A</v>
      </c>
      <c r="AV559" s="10">
        <f t="shared" si="276"/>
        <v>2088.5</v>
      </c>
      <c r="AW559" s="12">
        <v>-5.5</v>
      </c>
      <c r="AX559" s="21">
        <f t="shared" ref="AX559:AX622" si="290">IF(ISBLANK(AW559),AY558,AY558+(AW559-$BV$6)*$BV$14)</f>
        <v>1840.8525745717075</v>
      </c>
      <c r="AY559" s="8">
        <f t="shared" si="282"/>
        <v>1871.3525745717075</v>
      </c>
      <c r="AZ559" s="44">
        <f t="shared" si="277"/>
        <v>-8.642552130436354E-2</v>
      </c>
      <c r="BA559" s="5" t="e">
        <f t="shared" si="278"/>
        <v>#N/A</v>
      </c>
      <c r="BB559" s="5">
        <f t="shared" si="279"/>
        <v>2.3460300233548672</v>
      </c>
      <c r="BZ559">
        <v>557</v>
      </c>
      <c r="CA559" s="8">
        <v>-826.4</v>
      </c>
      <c r="CB559" s="8">
        <f t="shared" si="283"/>
        <v>6853.1</v>
      </c>
      <c r="CC559" s="8">
        <v>-677.8</v>
      </c>
      <c r="CD559" s="33">
        <f t="shared" si="284"/>
        <v>4068.6000000000004</v>
      </c>
      <c r="CE559" s="8">
        <v>323.60000000000002</v>
      </c>
      <c r="CF559" s="8">
        <f t="shared" si="285"/>
        <v>6517.8</v>
      </c>
      <c r="CG559" s="8">
        <v>0</v>
      </c>
      <c r="CH559" s="8">
        <f t="shared" si="286"/>
        <v>6045</v>
      </c>
      <c r="CI559">
        <f t="shared" si="287"/>
        <v>23484.5</v>
      </c>
      <c r="CJ559" s="34">
        <f t="shared" si="280"/>
        <v>-7.4447750605947147E-2</v>
      </c>
    </row>
    <row r="560" spans="1:88" x14ac:dyDescent="0.25">
      <c r="A560" s="14">
        <v>41725</v>
      </c>
      <c r="B560" s="15">
        <f>(B559+B561)/2</f>
        <v>6601</v>
      </c>
      <c r="C560" s="15">
        <v>1725</v>
      </c>
      <c r="D560" s="16">
        <v>1974.5</v>
      </c>
      <c r="E560" s="15">
        <f>(E559+E561)/2</f>
        <v>2083.25</v>
      </c>
      <c r="F560" s="26">
        <v>2083.25</v>
      </c>
      <c r="G560" s="2">
        <f t="shared" si="259"/>
        <v>4876</v>
      </c>
      <c r="H560" s="2">
        <f>_xlfn.AGGREGATE(1,6,$G$3:G560)</f>
        <v>5631.2777777777774</v>
      </c>
      <c r="I560" s="2">
        <f>_xlfn.AGGREGATE(8,6,$G$3:G560)</f>
        <v>376.54939193802545</v>
      </c>
      <c r="J560" s="2">
        <f t="shared" si="261"/>
        <v>-2.0057867412572667</v>
      </c>
      <c r="K560" s="2"/>
      <c r="L560" s="2">
        <f t="shared" si="262"/>
        <v>4626.5</v>
      </c>
      <c r="M560" s="2">
        <f>_xlfn.AGGREGATE(1,6,$L$3:L560)</f>
        <v>5615.7706093189963</v>
      </c>
      <c r="N560" s="2">
        <f>_xlfn.AGGREGATE(8,6,$L$3:L560)</f>
        <v>464.49635356855231</v>
      </c>
      <c r="O560" s="2">
        <f t="shared" si="263"/>
        <v>-2.129770452919165</v>
      </c>
      <c r="P560" s="2"/>
      <c r="Q560" s="2">
        <f t="shared" si="264"/>
        <v>4517.75</v>
      </c>
      <c r="R560" s="2">
        <f>_xlfn.AGGREGATE(1,6,$Q$3:Q560)</f>
        <v>5458.2674731182797</v>
      </c>
      <c r="S560" s="2">
        <f>_xlfn.AGGREGATE(8,6,$Q$3:Q560)</f>
        <v>483.5664209326892</v>
      </c>
      <c r="T560" s="2">
        <f t="shared" si="265"/>
        <v>-1.9449602627581879</v>
      </c>
      <c r="V560" s="2">
        <f t="shared" si="266"/>
        <v>-249.5</v>
      </c>
      <c r="W560" s="2">
        <f>_xlfn.AGGREGATE(1,6,$V$3:V560)</f>
        <v>-15.507168458781361</v>
      </c>
      <c r="X560" s="2">
        <f>_xlfn.AGGREGATE(8,6,$V$3:V560)</f>
        <v>127.53171277071938</v>
      </c>
      <c r="Y560" s="2">
        <f t="shared" si="267"/>
        <v>-1.8347815336088089</v>
      </c>
      <c r="AA560" s="2">
        <f t="shared" si="268"/>
        <v>-358.25</v>
      </c>
      <c r="AB560" s="2">
        <f>_xlfn.AGGREGATE(1,6,$AA$3:AA560)</f>
        <v>-173.01030465949822</v>
      </c>
      <c r="AC560" s="2">
        <f>_xlfn.AGGREGATE(8,6,$AA$3:AA560)</f>
        <v>164.5543577501571</v>
      </c>
      <c r="AD560" s="2">
        <f t="shared" si="281"/>
        <v>-1.1257051947645849</v>
      </c>
      <c r="AF560" s="2">
        <f t="shared" si="269"/>
        <v>-108.75</v>
      </c>
      <c r="AG560" s="2">
        <f>_xlfn.AGGREGATE(1,6,$AF$3:AF560)</f>
        <v>-157.50313620071685</v>
      </c>
      <c r="AH560" s="2">
        <f>_xlfn.AGGREGATE(8,6,$AF$3:AF560)</f>
        <v>81.717323624232904</v>
      </c>
      <c r="AI560" s="2">
        <f t="shared" si="270"/>
        <v>0.5966071089760866</v>
      </c>
      <c r="AK560" s="25">
        <v>2.474058348546686</v>
      </c>
      <c r="AL560" s="4">
        <f t="shared" si="271"/>
        <v>-6.0805174569346194</v>
      </c>
      <c r="AM560" s="4">
        <f t="shared" si="272"/>
        <v>-0.95469998711612702</v>
      </c>
      <c r="AN560" s="4">
        <f t="shared" si="273"/>
        <v>4.5611590955040606</v>
      </c>
      <c r="AO560" s="2">
        <f t="shared" si="274"/>
        <v>2.474058348546686</v>
      </c>
      <c r="AP560" s="4">
        <f t="shared" si="289"/>
        <v>2.0029576931731015</v>
      </c>
      <c r="AQ560" s="4">
        <f t="shared" si="288"/>
        <v>2.1989969499794562</v>
      </c>
      <c r="AR560" s="4">
        <f t="shared" si="275"/>
        <v>0.1960392568063547</v>
      </c>
      <c r="AT560" s="10">
        <v>1</v>
      </c>
      <c r="AU560" s="10" t="e">
        <f t="shared" si="260"/>
        <v>#N/A</v>
      </c>
      <c r="AV560" s="10">
        <v>1974.5</v>
      </c>
      <c r="AW560" s="12">
        <v>-0.25</v>
      </c>
      <c r="AX560" s="21">
        <f t="shared" si="290"/>
        <v>1846.1025745717075</v>
      </c>
      <c r="AY560" s="8">
        <f>IF(ISBLANK(AW560),AY559,IF(ISBLANK(AW561),AY559+(AW560-$BV$6)*$BV$14,AY559))</f>
        <v>1871.3525745717075</v>
      </c>
      <c r="AZ560" s="44">
        <f t="shared" si="277"/>
        <v>-8.3820062247291577E-2</v>
      </c>
      <c r="BA560" s="5" t="e">
        <f t="shared" si="278"/>
        <v>#N/A</v>
      </c>
      <c r="BB560" s="5">
        <f t="shared" si="279"/>
        <v>2.474058348546686</v>
      </c>
      <c r="BZ560">
        <v>558</v>
      </c>
      <c r="CA560" s="8">
        <v>-571.4</v>
      </c>
      <c r="CB560" s="8">
        <f t="shared" si="283"/>
        <v>7108.1</v>
      </c>
      <c r="CC560" s="8">
        <v>-555.29999999999995</v>
      </c>
      <c r="CD560" s="33">
        <f t="shared" si="284"/>
        <v>4436.1000000000004</v>
      </c>
      <c r="CE560" s="8">
        <v>406.1</v>
      </c>
      <c r="CF560" s="8">
        <f t="shared" si="285"/>
        <v>6765.3</v>
      </c>
      <c r="CG560" s="8">
        <v>0</v>
      </c>
      <c r="CH560" s="8">
        <f t="shared" si="286"/>
        <v>6045</v>
      </c>
      <c r="CI560">
        <f t="shared" si="287"/>
        <v>24354.5</v>
      </c>
      <c r="CJ560" s="34">
        <f t="shared" si="280"/>
        <v>-4.016000945868721E-2</v>
      </c>
    </row>
    <row r="561" spans="1:88" x14ac:dyDescent="0.25">
      <c r="A561" s="1">
        <v>41726</v>
      </c>
      <c r="B561">
        <v>6652</v>
      </c>
      <c r="C561">
        <v>1751.5</v>
      </c>
      <c r="D561" s="2">
        <v>1989</v>
      </c>
      <c r="E561">
        <v>2078</v>
      </c>
      <c r="F561" s="26">
        <v>2078</v>
      </c>
      <c r="G561" s="2">
        <f t="shared" si="259"/>
        <v>4900.5</v>
      </c>
      <c r="H561" s="2">
        <f>_xlfn.AGGREGATE(1,6,$G$3:G561)</f>
        <v>5629.970483005367</v>
      </c>
      <c r="I561" s="2">
        <f>_xlfn.AGGREGATE(8,6,$G$3:G561)</f>
        <v>377.47772005469619</v>
      </c>
      <c r="J561" s="2">
        <f t="shared" si="261"/>
        <v>-1.9324861952108521</v>
      </c>
      <c r="K561" s="2"/>
      <c r="L561" s="2">
        <f t="shared" si="262"/>
        <v>4663</v>
      </c>
      <c r="M561" s="2">
        <f>_xlfn.AGGREGATE(1,6,$L$3:L561)</f>
        <v>5614.0661896243291</v>
      </c>
      <c r="N561" s="2">
        <f>_xlfn.AGGREGATE(8,6,$L$3:L561)</f>
        <v>465.82390350911817</v>
      </c>
      <c r="O561" s="2">
        <f t="shared" si="263"/>
        <v>-2.0416861016787919</v>
      </c>
      <c r="P561" s="2"/>
      <c r="Q561" s="2">
        <f t="shared" si="264"/>
        <v>4574</v>
      </c>
      <c r="R561" s="2">
        <f>_xlfn.AGGREGATE(1,6,$Q$3:Q561)</f>
        <v>5456.6855992844366</v>
      </c>
      <c r="S561" s="2">
        <f>_xlfn.AGGREGATE(8,6,$Q$3:Q561)</f>
        <v>484.57658690003717</v>
      </c>
      <c r="T561" s="2">
        <f t="shared" si="265"/>
        <v>-1.8215605605941605</v>
      </c>
      <c r="V561" s="2">
        <f t="shared" si="266"/>
        <v>-237.5</v>
      </c>
      <c r="W561" s="2">
        <f>_xlfn.AGGREGATE(1,6,$V$3:V561)</f>
        <v>-15.904293381037567</v>
      </c>
      <c r="X561" s="2">
        <f>_xlfn.AGGREGATE(8,6,$V$3:V561)</f>
        <v>127.76244958361684</v>
      </c>
      <c r="Y561" s="2">
        <f t="shared" si="267"/>
        <v>-1.7344353316733678</v>
      </c>
      <c r="AA561" s="2">
        <f t="shared" si="268"/>
        <v>-326.5</v>
      </c>
      <c r="AB561" s="2">
        <f>_xlfn.AGGREGATE(1,6,$AA$3:AA561)</f>
        <v>-173.28488372093022</v>
      </c>
      <c r="AC561" s="2">
        <f>_xlfn.AGGREGATE(8,6,$AA$3:AA561)</f>
        <v>164.53499932042689</v>
      </c>
      <c r="AD561" s="2">
        <f t="shared" si="281"/>
        <v>-0.931200759181261</v>
      </c>
      <c r="AF561" s="2">
        <f t="shared" si="269"/>
        <v>-89</v>
      </c>
      <c r="AG561" s="2">
        <f>_xlfn.AGGREGATE(1,6,$AF$3:AF561)</f>
        <v>-157.38059033989268</v>
      </c>
      <c r="AH561" s="2">
        <f>_xlfn.AGGREGATE(8,6,$AF$3:AF561)</f>
        <v>81.695501130834771</v>
      </c>
      <c r="AI561" s="2">
        <f t="shared" si="270"/>
        <v>0.83701782097378463</v>
      </c>
      <c r="AK561" s="25">
        <v>1.9157434988016371</v>
      </c>
      <c r="AL561" s="4">
        <f t="shared" si="271"/>
        <v>-5.7957328574838041</v>
      </c>
      <c r="AM561" s="4">
        <f t="shared" si="272"/>
        <v>-0.73314989564377675</v>
      </c>
      <c r="AN561" s="4">
        <f t="shared" si="273"/>
        <v>4.6131392543259446</v>
      </c>
      <c r="AO561" s="2">
        <f t="shared" si="274"/>
        <v>1.9157434988016371</v>
      </c>
      <c r="AP561" s="4">
        <f t="shared" si="289"/>
        <v>1.9973309709555878</v>
      </c>
      <c r="AQ561" s="4">
        <f t="shared" si="288"/>
        <v>2.1635902685822286</v>
      </c>
      <c r="AR561" s="4">
        <f t="shared" si="275"/>
        <v>0.16625929762664082</v>
      </c>
      <c r="AT561" s="10">
        <v>1</v>
      </c>
      <c r="AU561" s="10" t="e">
        <f t="shared" si="260"/>
        <v>#N/A</v>
      </c>
      <c r="AV561" s="10">
        <f t="shared" si="276"/>
        <v>2078</v>
      </c>
      <c r="AW561" s="12">
        <v>5</v>
      </c>
      <c r="AX561" s="21">
        <f t="shared" si="290"/>
        <v>1851.3525745717075</v>
      </c>
      <c r="AY561" s="8">
        <f t="shared" si="282"/>
        <v>1871.3525745717075</v>
      </c>
      <c r="AZ561" s="44">
        <f t="shared" si="277"/>
        <v>-8.1214603190219614E-2</v>
      </c>
      <c r="BA561" s="5" t="e">
        <f t="shared" si="278"/>
        <v>#N/A</v>
      </c>
      <c r="BB561" s="5">
        <f t="shared" si="279"/>
        <v>1.9157434988016371</v>
      </c>
      <c r="BZ561">
        <v>559</v>
      </c>
      <c r="CA561" s="8">
        <v>-316.39999999999998</v>
      </c>
      <c r="CB561" s="8">
        <f t="shared" si="283"/>
        <v>7363.1</v>
      </c>
      <c r="CC561" s="8">
        <v>-687.8</v>
      </c>
      <c r="CD561" s="33">
        <f t="shared" si="284"/>
        <v>4038.6000000000004</v>
      </c>
      <c r="CE561" s="8">
        <v>406.1</v>
      </c>
      <c r="CF561" s="8">
        <f t="shared" si="285"/>
        <v>6765.3</v>
      </c>
      <c r="CG561" s="8">
        <v>0</v>
      </c>
      <c r="CH561" s="8">
        <f t="shared" si="286"/>
        <v>6045</v>
      </c>
      <c r="CI561">
        <f t="shared" si="287"/>
        <v>24212</v>
      </c>
      <c r="CJ561" s="34">
        <f t="shared" si="280"/>
        <v>-4.5776104991428063E-2</v>
      </c>
    </row>
    <row r="562" spans="1:88" x14ac:dyDescent="0.25">
      <c r="A562" s="1">
        <v>41729</v>
      </c>
      <c r="B562">
        <v>6625</v>
      </c>
      <c r="C562">
        <v>1773</v>
      </c>
      <c r="D562" s="2">
        <v>1992.5</v>
      </c>
      <c r="E562">
        <v>2066</v>
      </c>
      <c r="F562" s="26">
        <v>2066</v>
      </c>
      <c r="G562" s="2">
        <f t="shared" si="259"/>
        <v>4852</v>
      </c>
      <c r="H562" s="2">
        <f>_xlfn.AGGREGATE(1,6,$G$3:G562)</f>
        <v>5628.5812500000002</v>
      </c>
      <c r="I562" s="2">
        <f>_xlfn.AGGREGATE(8,6,$G$3:G562)</f>
        <v>378.56813921983223</v>
      </c>
      <c r="J562" s="2">
        <f t="shared" si="261"/>
        <v>-2.051364522118551</v>
      </c>
      <c r="K562" s="2"/>
      <c r="L562" s="2">
        <f t="shared" si="262"/>
        <v>4632.5</v>
      </c>
      <c r="M562" s="2">
        <f>_xlfn.AGGREGATE(1,6,$L$3:L562)</f>
        <v>5612.3133928571433</v>
      </c>
      <c r="N562" s="2">
        <f>_xlfn.AGGREGATE(8,6,$L$3:L562)</f>
        <v>467.24922394369844</v>
      </c>
      <c r="O562" s="2">
        <f t="shared" si="263"/>
        <v>-2.0969823868026514</v>
      </c>
      <c r="P562" s="2"/>
      <c r="Q562" s="2">
        <f t="shared" si="264"/>
        <v>4559</v>
      </c>
      <c r="R562" s="2">
        <f>_xlfn.AGGREGATE(1,6,$Q$3:Q562)</f>
        <v>5455.0825892857147</v>
      </c>
      <c r="S562" s="2">
        <f>_xlfn.AGGREGATE(8,6,$Q$3:Q562)</f>
        <v>485.62494413999548</v>
      </c>
      <c r="T562" s="2">
        <f t="shared" si="265"/>
        <v>-1.845215325321907</v>
      </c>
      <c r="V562" s="2">
        <f t="shared" si="266"/>
        <v>-219.5</v>
      </c>
      <c r="W562" s="2">
        <f>_xlfn.AGGREGATE(1,6,$V$3:V562)</f>
        <v>-16.267857142857142</v>
      </c>
      <c r="X562" s="2">
        <f>_xlfn.AGGREGATE(8,6,$V$3:V562)</f>
        <v>127.93741718839229</v>
      </c>
      <c r="Y562" s="2">
        <f t="shared" si="267"/>
        <v>-1.5885277921304013</v>
      </c>
      <c r="AA562" s="2">
        <f t="shared" si="268"/>
        <v>-293</v>
      </c>
      <c r="AB562" s="2">
        <f>_xlfn.AGGREGATE(1,6,$AA$3:AA562)</f>
        <v>-173.49866071428571</v>
      </c>
      <c r="AC562" s="2">
        <f>_xlfn.AGGREGATE(8,6,$AA$3:AA562)</f>
        <v>164.46571131728086</v>
      </c>
      <c r="AD562" s="2">
        <f t="shared" si="281"/>
        <v>-0.72660336509399792</v>
      </c>
      <c r="AF562" s="2">
        <f t="shared" si="269"/>
        <v>-73.5</v>
      </c>
      <c r="AG562" s="2">
        <f>_xlfn.AGGREGATE(1,6,$AF$3:AF562)</f>
        <v>-157.23080357142857</v>
      </c>
      <c r="AH562" s="2">
        <f>_xlfn.AGGREGATE(8,6,$AF$3:AF562)</f>
        <v>81.699317853621821</v>
      </c>
      <c r="AI562" s="2">
        <f t="shared" si="270"/>
        <v>1.0248653938757053</v>
      </c>
      <c r="AK562" s="25">
        <v>1.5469532965401995</v>
      </c>
      <c r="AL562" s="4">
        <f t="shared" si="271"/>
        <v>-5.9935622342431092</v>
      </c>
      <c r="AM562" s="4">
        <f t="shared" si="272"/>
        <v>-0.26376663510584819</v>
      </c>
      <c r="AN562" s="4">
        <f t="shared" si="273"/>
        <v>4.7103755728087577</v>
      </c>
      <c r="AO562" s="2">
        <f t="shared" si="274"/>
        <v>1.5469532965401995</v>
      </c>
      <c r="AP562" s="4">
        <f t="shared" si="289"/>
        <v>1.9682743467997565</v>
      </c>
      <c r="AQ562" s="4">
        <f t="shared" si="288"/>
        <v>2.0865106470769748</v>
      </c>
      <c r="AR562" s="4">
        <f t="shared" si="275"/>
        <v>0.11823630027721821</v>
      </c>
      <c r="AT562" s="10">
        <v>1</v>
      </c>
      <c r="AU562" s="10" t="e">
        <f t="shared" si="260"/>
        <v>#N/A</v>
      </c>
      <c r="AV562" s="10">
        <f t="shared" si="276"/>
        <v>2066</v>
      </c>
      <c r="AW562" s="12">
        <v>17</v>
      </c>
      <c r="AX562" s="21">
        <f t="shared" si="290"/>
        <v>1863.3525745717075</v>
      </c>
      <c r="AY562" s="8">
        <f t="shared" si="282"/>
        <v>1871.3525745717075</v>
      </c>
      <c r="AZ562" s="44">
        <f t="shared" si="277"/>
        <v>-7.5259268202626572E-2</v>
      </c>
      <c r="BA562" s="5" t="e">
        <f t="shared" si="278"/>
        <v>#N/A</v>
      </c>
      <c r="BB562" s="5">
        <f t="shared" si="279"/>
        <v>1.5469532965401995</v>
      </c>
      <c r="BZ562">
        <v>560</v>
      </c>
      <c r="CA562" s="8">
        <v>-451.4</v>
      </c>
      <c r="CB562" s="8">
        <f t="shared" si="283"/>
        <v>7228.1</v>
      </c>
      <c r="CC562" s="8">
        <v>-795.3</v>
      </c>
      <c r="CD562" s="33">
        <f t="shared" si="284"/>
        <v>3716.1000000000004</v>
      </c>
      <c r="CE562" s="8">
        <v>406.1</v>
      </c>
      <c r="CF562" s="8">
        <f t="shared" si="285"/>
        <v>6765.3</v>
      </c>
      <c r="CG562" s="8">
        <v>0</v>
      </c>
      <c r="CH562" s="8">
        <f t="shared" si="286"/>
        <v>6045</v>
      </c>
      <c r="CI562">
        <f t="shared" si="287"/>
        <v>23754.5</v>
      </c>
      <c r="CJ562" s="34">
        <f t="shared" si="280"/>
        <v>-6.3806727491280274E-2</v>
      </c>
    </row>
    <row r="563" spans="1:88" x14ac:dyDescent="0.25">
      <c r="A563" s="1">
        <v>41730</v>
      </c>
      <c r="B563">
        <v>6627</v>
      </c>
      <c r="C563">
        <v>1784.5</v>
      </c>
      <c r="D563" s="2">
        <v>1965</v>
      </c>
      <c r="E563">
        <v>2050</v>
      </c>
      <c r="F563" s="26">
        <v>2050</v>
      </c>
      <c r="G563" s="2">
        <f t="shared" si="259"/>
        <v>4842.5</v>
      </c>
      <c r="H563" s="2">
        <f>_xlfn.AGGREGATE(1,6,$G$3:G563)</f>
        <v>5627.1800356506237</v>
      </c>
      <c r="I563" s="2">
        <f>_xlfn.AGGREGATE(8,6,$G$3:G563)</f>
        <v>379.6812868376407</v>
      </c>
      <c r="J563" s="2">
        <f t="shared" si="261"/>
        <v>-2.066680826401035</v>
      </c>
      <c r="K563" s="2"/>
      <c r="L563" s="2">
        <f t="shared" si="262"/>
        <v>4662</v>
      </c>
      <c r="M563" s="2">
        <f>_xlfn.AGGREGATE(1,6,$L$3:L563)</f>
        <v>5610.6194295900177</v>
      </c>
      <c r="N563" s="2">
        <f>_xlfn.AGGREGATE(8,6,$L$3:L563)</f>
        <v>468.55052903486813</v>
      </c>
      <c r="O563" s="2">
        <f t="shared" si="263"/>
        <v>-2.0245829869064651</v>
      </c>
      <c r="P563" s="2"/>
      <c r="Q563" s="2">
        <f t="shared" si="264"/>
        <v>4577</v>
      </c>
      <c r="R563" s="2">
        <f>_xlfn.AGGREGATE(1,6,$Q$3:Q563)</f>
        <v>5453.5173796791441</v>
      </c>
      <c r="S563" s="2">
        <f>_xlfn.AGGREGATE(8,6,$Q$3:Q563)</f>
        <v>486.60368127940319</v>
      </c>
      <c r="T563" s="2">
        <f t="shared" si="265"/>
        <v>-1.8012962363428078</v>
      </c>
      <c r="V563" s="2">
        <f t="shared" si="266"/>
        <v>-180.5</v>
      </c>
      <c r="W563" s="2">
        <f>_xlfn.AGGREGATE(1,6,$V$3:V563)</f>
        <v>-16.560606060606062</v>
      </c>
      <c r="X563" s="2">
        <f>_xlfn.AGGREGATE(8,6,$V$3:V563)</f>
        <v>128.01093452204952</v>
      </c>
      <c r="Y563" s="2">
        <f t="shared" si="267"/>
        <v>-1.2806671129422607</v>
      </c>
      <c r="AA563" s="2">
        <f t="shared" si="268"/>
        <v>-265.5</v>
      </c>
      <c r="AB563" s="2">
        <f>_xlfn.AGGREGATE(1,6,$AA$3:AA563)</f>
        <v>-173.6626559714795</v>
      </c>
      <c r="AC563" s="2">
        <f>_xlfn.AGGREGATE(8,6,$AA$3:AA563)</f>
        <v>164.36488510262663</v>
      </c>
      <c r="AD563" s="2">
        <f t="shared" si="281"/>
        <v>-0.55874065784293792</v>
      </c>
      <c r="AF563" s="2">
        <f t="shared" si="269"/>
        <v>-85</v>
      </c>
      <c r="AG563" s="2">
        <f>_xlfn.AGGREGATE(1,6,$AF$3:AF563)</f>
        <v>-157.10204991087343</v>
      </c>
      <c r="AH563" s="2">
        <f>_xlfn.AGGREGATE(8,6,$AF$3:AF563)</f>
        <v>81.683314940372824</v>
      </c>
      <c r="AI563" s="2">
        <f t="shared" si="270"/>
        <v>0.88270229928237465</v>
      </c>
      <c r="AK563" s="25">
        <v>1.4773345949033714</v>
      </c>
      <c r="AL563" s="4">
        <f t="shared" si="271"/>
        <v>-5.8925600496503083</v>
      </c>
      <c r="AM563" s="4">
        <f t="shared" si="272"/>
        <v>0.22727305561583644</v>
      </c>
      <c r="AN563" s="4">
        <f t="shared" si="273"/>
        <v>4.1879523991311007</v>
      </c>
      <c r="AO563" s="2">
        <f t="shared" si="274"/>
        <v>1.4773345949033714</v>
      </c>
      <c r="AP563" s="4">
        <f t="shared" si="289"/>
        <v>1.9366008144193447</v>
      </c>
      <c r="AQ563" s="4">
        <f t="shared" si="288"/>
        <v>2.0103636405552745</v>
      </c>
      <c r="AR563" s="4">
        <f t="shared" si="275"/>
        <v>7.3762826135929771E-2</v>
      </c>
      <c r="AT563" s="10">
        <v>1</v>
      </c>
      <c r="AU563" s="10" t="e">
        <f t="shared" si="260"/>
        <v>#N/A</v>
      </c>
      <c r="AV563" s="10">
        <f t="shared" si="276"/>
        <v>2050</v>
      </c>
      <c r="AW563" s="12">
        <v>33</v>
      </c>
      <c r="AX563" s="21">
        <f t="shared" si="290"/>
        <v>1879.3525745717075</v>
      </c>
      <c r="AY563" s="8">
        <f t="shared" si="282"/>
        <v>1871.3525745717075</v>
      </c>
      <c r="AZ563" s="44">
        <f t="shared" si="277"/>
        <v>-6.7318821552502503E-2</v>
      </c>
      <c r="BA563" s="5" t="e">
        <f t="shared" si="278"/>
        <v>#N/A</v>
      </c>
      <c r="BB563" s="5">
        <f t="shared" si="279"/>
        <v>1.4773345949033714</v>
      </c>
      <c r="BZ563">
        <v>561</v>
      </c>
      <c r="CA563" s="8">
        <v>-441.4</v>
      </c>
      <c r="CB563" s="8">
        <f t="shared" si="283"/>
        <v>7238.1</v>
      </c>
      <c r="CC563" s="8">
        <v>-852.8</v>
      </c>
      <c r="CD563" s="33">
        <f t="shared" si="284"/>
        <v>3543.6000000000004</v>
      </c>
      <c r="CE563" s="8">
        <v>406.1</v>
      </c>
      <c r="CF563" s="8">
        <f t="shared" si="285"/>
        <v>6765.3</v>
      </c>
      <c r="CG563" s="8">
        <v>0</v>
      </c>
      <c r="CH563" s="8">
        <f t="shared" si="286"/>
        <v>6045</v>
      </c>
      <c r="CI563">
        <f t="shared" si="287"/>
        <v>23592</v>
      </c>
      <c r="CJ563" s="34">
        <f t="shared" si="280"/>
        <v>-7.0211046958440895E-2</v>
      </c>
    </row>
    <row r="564" spans="1:88" x14ac:dyDescent="0.25">
      <c r="A564" s="1">
        <v>41731</v>
      </c>
      <c r="B564">
        <v>6705</v>
      </c>
      <c r="C564">
        <v>1816</v>
      </c>
      <c r="D564" s="2">
        <v>1984.5</v>
      </c>
      <c r="E564">
        <v>2057.5</v>
      </c>
      <c r="F564" s="26">
        <v>2057.5</v>
      </c>
      <c r="G564" s="2">
        <f t="shared" si="259"/>
        <v>4889</v>
      </c>
      <c r="H564" s="2">
        <f>_xlfn.AGGREGATE(1,6,$G$3:G564)</f>
        <v>5625.8665480427044</v>
      </c>
      <c r="I564" s="2">
        <f>_xlfn.AGGREGATE(8,6,$G$3:G564)</f>
        <v>380.61691498370641</v>
      </c>
      <c r="J564" s="2">
        <f t="shared" si="261"/>
        <v>-1.9359795086202316</v>
      </c>
      <c r="K564" s="2"/>
      <c r="L564" s="2">
        <f t="shared" si="262"/>
        <v>4720.5</v>
      </c>
      <c r="M564" s="2">
        <f>_xlfn.AGGREGATE(1,6,$L$3:L564)</f>
        <v>5609.0355871886122</v>
      </c>
      <c r="N564" s="2">
        <f>_xlfn.AGGREGATE(8,6,$L$3:L564)</f>
        <v>469.63417544132034</v>
      </c>
      <c r="O564" s="2">
        <f t="shared" si="263"/>
        <v>-1.8919738674334032</v>
      </c>
      <c r="P564" s="2"/>
      <c r="Q564" s="2">
        <f t="shared" si="264"/>
        <v>4647.5</v>
      </c>
      <c r="R564" s="2">
        <f>_xlfn.AGGREGATE(1,6,$Q$3:Q564)</f>
        <v>5452.0831850533805</v>
      </c>
      <c r="S564" s="2">
        <f>_xlfn.AGGREGATE(8,6,$Q$3:Q564)</f>
        <v>487.35587530755691</v>
      </c>
      <c r="T564" s="2">
        <f t="shared" si="265"/>
        <v>-1.650915123462152</v>
      </c>
      <c r="V564" s="2">
        <f t="shared" si="266"/>
        <v>-168.5</v>
      </c>
      <c r="W564" s="2">
        <f>_xlfn.AGGREGATE(1,6,$V$3:V564)</f>
        <v>-16.830960854092528</v>
      </c>
      <c r="X564" s="2">
        <f>_xlfn.AGGREGATE(8,6,$V$3:V564)</f>
        <v>128.05719738847696</v>
      </c>
      <c r="Y564" s="2">
        <f t="shared" si="267"/>
        <v>-1.1843851203911728</v>
      </c>
      <c r="AA564" s="2">
        <f t="shared" si="268"/>
        <v>-241.5</v>
      </c>
      <c r="AB564" s="2">
        <f>_xlfn.AGGREGATE(1,6,$AA$3:AA564)</f>
        <v>-173.78336298932385</v>
      </c>
      <c r="AC564" s="2">
        <f>_xlfn.AGGREGATE(8,6,$AA$3:AA564)</f>
        <v>164.24347317962645</v>
      </c>
      <c r="AD564" s="2">
        <f t="shared" si="281"/>
        <v>-0.41229423428361872</v>
      </c>
      <c r="AF564" s="2">
        <f t="shared" si="269"/>
        <v>-73</v>
      </c>
      <c r="AG564" s="2">
        <f>_xlfn.AGGREGATE(1,6,$AF$3:AF564)</f>
        <v>-156.95240213523132</v>
      </c>
      <c r="AH564" s="2">
        <f>_xlfn.AGGREGATE(8,6,$AF$3:AF564)</f>
        <v>81.687545268902085</v>
      </c>
      <c r="AI564" s="2">
        <f t="shared" si="270"/>
        <v>1.0277258529298892</v>
      </c>
      <c r="AK564" s="25">
        <v>1.0354835048158817</v>
      </c>
      <c r="AL564" s="4">
        <f t="shared" si="271"/>
        <v>-5.4788684995157872</v>
      </c>
      <c r="AM564" s="4">
        <f t="shared" si="272"/>
        <v>0.33930015394544005</v>
      </c>
      <c r="AN564" s="4">
        <f t="shared" si="273"/>
        <v>4.1040848407544654</v>
      </c>
      <c r="AO564" s="2">
        <f t="shared" si="274"/>
        <v>1.0354835048158817</v>
      </c>
      <c r="AP564" s="4">
        <f t="shared" si="289"/>
        <v>1.8784642137997667</v>
      </c>
      <c r="AQ564" s="4">
        <f t="shared" si="288"/>
        <v>1.8885036235878503</v>
      </c>
      <c r="AR564" s="4">
        <f t="shared" si="275"/>
        <v>1.0039409788083598E-2</v>
      </c>
      <c r="AT564" s="10">
        <v>1</v>
      </c>
      <c r="AU564" s="10" t="e">
        <f t="shared" si="260"/>
        <v>#N/A</v>
      </c>
      <c r="AV564" s="10">
        <f t="shared" si="276"/>
        <v>2057.5</v>
      </c>
      <c r="AW564" s="12">
        <v>25.5</v>
      </c>
      <c r="AX564" s="21">
        <f t="shared" si="290"/>
        <v>1871.8525745717075</v>
      </c>
      <c r="AY564" s="8">
        <f t="shared" si="282"/>
        <v>1871.3525745717075</v>
      </c>
      <c r="AZ564" s="44">
        <f t="shared" si="277"/>
        <v>-7.1040905919748154E-2</v>
      </c>
      <c r="BA564" s="5" t="e">
        <f t="shared" si="278"/>
        <v>#N/A</v>
      </c>
      <c r="BB564" s="5">
        <f t="shared" si="279"/>
        <v>1.0354835048158817</v>
      </c>
      <c r="BZ564">
        <v>562</v>
      </c>
      <c r="CA564" s="8">
        <v>-51.400000000000006</v>
      </c>
      <c r="CB564" s="8">
        <f t="shared" si="283"/>
        <v>7628.1</v>
      </c>
      <c r="CC564" s="8">
        <v>-1010.3</v>
      </c>
      <c r="CD564" s="33">
        <f t="shared" si="284"/>
        <v>3071.1000000000004</v>
      </c>
      <c r="CE564" s="8">
        <v>406.1</v>
      </c>
      <c r="CF564" s="8">
        <f t="shared" si="285"/>
        <v>6765.3</v>
      </c>
      <c r="CG564" s="8">
        <v>0</v>
      </c>
      <c r="CH564" s="8">
        <f t="shared" si="286"/>
        <v>6045</v>
      </c>
      <c r="CI564">
        <f t="shared" si="287"/>
        <v>23509.5</v>
      </c>
      <c r="CJ564" s="34">
        <f t="shared" si="280"/>
        <v>-7.3462470687922443E-2</v>
      </c>
    </row>
    <row r="565" spans="1:88" x14ac:dyDescent="0.25">
      <c r="A565" s="1">
        <v>41732</v>
      </c>
      <c r="B565">
        <v>6610</v>
      </c>
      <c r="C565">
        <v>1822</v>
      </c>
      <c r="D565" s="2">
        <v>1968</v>
      </c>
      <c r="E565">
        <v>2039.5</v>
      </c>
      <c r="F565" s="26">
        <v>2039.5</v>
      </c>
      <c r="G565" s="2">
        <f t="shared" si="259"/>
        <v>4788</v>
      </c>
      <c r="H565" s="2">
        <f>_xlfn.AGGREGATE(1,6,$G$3:G565)</f>
        <v>5624.3783303730015</v>
      </c>
      <c r="I565" s="2">
        <f>_xlfn.AGGREGATE(8,6,$G$3:G565)</f>
        <v>381.91181233236102</v>
      </c>
      <c r="J565" s="2">
        <f t="shared" si="261"/>
        <v>-2.1899776423912711</v>
      </c>
      <c r="K565" s="2"/>
      <c r="L565" s="2">
        <f t="shared" si="262"/>
        <v>4642</v>
      </c>
      <c r="M565" s="2">
        <f>_xlfn.AGGREGATE(1,6,$L$3:L565)</f>
        <v>5607.3179396092364</v>
      </c>
      <c r="N565" s="2">
        <f>_xlfn.AGGREGATE(8,6,$L$3:L565)</f>
        <v>470.98044861015154</v>
      </c>
      <c r="O565" s="2">
        <f t="shared" si="263"/>
        <v>-2.049592382142102</v>
      </c>
      <c r="P565" s="2"/>
      <c r="Q565" s="2">
        <f t="shared" si="264"/>
        <v>4570.5</v>
      </c>
      <c r="R565" s="2">
        <f>_xlfn.AGGREGATE(1,6,$Q$3:Q565)</f>
        <v>5450.5173179396088</v>
      </c>
      <c r="S565" s="2">
        <f>_xlfn.AGGREGATE(8,6,$Q$3:Q565)</f>
        <v>488.33581084527043</v>
      </c>
      <c r="T565" s="2">
        <f t="shared" si="265"/>
        <v>-1.8020741022788578</v>
      </c>
      <c r="V565" s="2">
        <f t="shared" si="266"/>
        <v>-146</v>
      </c>
      <c r="W565" s="2">
        <f>_xlfn.AGGREGATE(1,6,$V$3:V565)</f>
        <v>-17.060390763765543</v>
      </c>
      <c r="X565" s="2">
        <f>_xlfn.AGGREGATE(8,6,$V$3:V565)</f>
        <v>128.05897527581882</v>
      </c>
      <c r="Y565" s="2">
        <f t="shared" si="267"/>
        <v>-1.0068767843762523</v>
      </c>
      <c r="AA565" s="2">
        <f t="shared" si="268"/>
        <v>-217.5</v>
      </c>
      <c r="AB565" s="2">
        <f>_xlfn.AGGREGATE(1,6,$AA$3:AA565)</f>
        <v>-173.86101243339255</v>
      </c>
      <c r="AC565" s="2">
        <f>_xlfn.AGGREGATE(8,6,$AA$3:AA565)</f>
        <v>164.1078682683185</v>
      </c>
      <c r="AD565" s="2">
        <f t="shared" si="281"/>
        <v>-0.26591648546221525</v>
      </c>
      <c r="AF565" s="2">
        <f t="shared" si="269"/>
        <v>-71.5</v>
      </c>
      <c r="AG565" s="2">
        <f>_xlfn.AGGREGATE(1,6,$AF$3:AF565)</f>
        <v>-156.80062166962699</v>
      </c>
      <c r="AH565" s="2">
        <f>_xlfn.AGGREGATE(8,6,$AF$3:AF565)</f>
        <v>81.694245220212451</v>
      </c>
      <c r="AI565" s="2">
        <f t="shared" si="270"/>
        <v>1.0441448040763863</v>
      </c>
      <c r="AK565" s="25">
        <v>1.0238457836646868</v>
      </c>
      <c r="AL565" s="4">
        <f t="shared" si="271"/>
        <v>-6.0416441268122307</v>
      </c>
      <c r="AM565" s="4">
        <f t="shared" si="272"/>
        <v>0.91718437255280361</v>
      </c>
      <c r="AN565" s="4">
        <f t="shared" si="273"/>
        <v>4.1006139705947406</v>
      </c>
      <c r="AO565" s="2">
        <f t="shared" si="274"/>
        <v>1.0238457836646868</v>
      </c>
      <c r="AP565" s="4">
        <f t="shared" si="289"/>
        <v>1.8233275408878262</v>
      </c>
      <c r="AQ565" s="4">
        <f t="shared" si="288"/>
        <v>1.7804213935974549</v>
      </c>
      <c r="AR565" s="4">
        <f t="shared" si="275"/>
        <v>-4.2906147290371344E-2</v>
      </c>
      <c r="AT565" s="10">
        <v>0</v>
      </c>
      <c r="AU565" s="10" t="e">
        <f t="shared" si="260"/>
        <v>#N/A</v>
      </c>
      <c r="AV565" s="10">
        <v>2054.0868830897798</v>
      </c>
      <c r="AW565" s="12">
        <v>18.915891784851283</v>
      </c>
      <c r="AX565" s="21">
        <f t="shared" si="290"/>
        <v>1865.2684663565587</v>
      </c>
      <c r="AY565" s="8">
        <f t="shared" si="282"/>
        <v>1865.2684663565587</v>
      </c>
      <c r="AZ565" s="44">
        <f t="shared" si="277"/>
        <v>-7.4308453421062653E-2</v>
      </c>
      <c r="BA565" s="5" t="e">
        <f t="shared" si="278"/>
        <v>#N/A</v>
      </c>
      <c r="BB565" s="5">
        <f t="shared" si="279"/>
        <v>1.0238457836646868</v>
      </c>
      <c r="BZ565">
        <v>563</v>
      </c>
      <c r="CA565" s="8">
        <v>-526.4</v>
      </c>
      <c r="CB565" s="8">
        <f t="shared" si="283"/>
        <v>7153.1</v>
      </c>
      <c r="CC565" s="8">
        <v>-1040.3</v>
      </c>
      <c r="CD565" s="33">
        <f t="shared" si="284"/>
        <v>2981.1000000000004</v>
      </c>
      <c r="CE565" s="8">
        <v>406.1</v>
      </c>
      <c r="CF565" s="8">
        <f t="shared" si="285"/>
        <v>6765.3</v>
      </c>
      <c r="CG565" s="8">
        <v>0</v>
      </c>
      <c r="CH565" s="8">
        <f t="shared" si="286"/>
        <v>6045</v>
      </c>
      <c r="CI565">
        <f t="shared" si="287"/>
        <v>22944.5</v>
      </c>
      <c r="CJ565" s="34">
        <f t="shared" si="280"/>
        <v>-9.5729796835280906E-2</v>
      </c>
    </row>
    <row r="566" spans="1:88" x14ac:dyDescent="0.25">
      <c r="A566" s="1">
        <v>41733</v>
      </c>
      <c r="B566">
        <v>6680</v>
      </c>
      <c r="C566">
        <v>1844.5</v>
      </c>
      <c r="D566" s="2">
        <v>2002</v>
      </c>
      <c r="E566">
        <v>2061</v>
      </c>
      <c r="F566" s="26">
        <v>2061</v>
      </c>
      <c r="G566" s="2">
        <f t="shared" si="259"/>
        <v>4835.5</v>
      </c>
      <c r="H566" s="2">
        <f>_xlfn.AGGREGATE(1,6,$G$3:G566)</f>
        <v>5622.9796099290779</v>
      </c>
      <c r="I566" s="2">
        <f>_xlfn.AGGREGATE(8,6,$G$3:G566)</f>
        <v>383.01368797761864</v>
      </c>
      <c r="J566" s="2">
        <f t="shared" si="261"/>
        <v>-2.0560090530631223</v>
      </c>
      <c r="K566" s="2"/>
      <c r="L566" s="2">
        <f t="shared" si="262"/>
        <v>4678</v>
      </c>
      <c r="M566" s="2">
        <f>_xlfn.AGGREGATE(1,6,$L$3:L566)</f>
        <v>5605.6702127659573</v>
      </c>
      <c r="N566" s="2">
        <f>_xlfn.AGGREGATE(8,6,$L$3:L566)</f>
        <v>472.18410353613575</v>
      </c>
      <c r="O566" s="2">
        <f t="shared" si="263"/>
        <v>-1.9646366868743257</v>
      </c>
      <c r="P566" s="2"/>
      <c r="Q566" s="2">
        <f t="shared" si="264"/>
        <v>4619</v>
      </c>
      <c r="R566" s="2">
        <f>_xlfn.AGGREGATE(1,6,$Q$3:Q566)</f>
        <v>5449.0429964539007</v>
      </c>
      <c r="S566" s="2">
        <f>_xlfn.AGGREGATE(8,6,$Q$3:Q566)</f>
        <v>489.15518184260105</v>
      </c>
      <c r="T566" s="2">
        <f t="shared" si="265"/>
        <v>-1.6968909402680918</v>
      </c>
      <c r="V566" s="2">
        <f t="shared" si="266"/>
        <v>-157.5</v>
      </c>
      <c r="W566" s="2">
        <f>_xlfn.AGGREGATE(1,6,$V$3:V566)</f>
        <v>-17.309397163120568</v>
      </c>
      <c r="X566" s="2">
        <f>_xlfn.AGGREGATE(8,6,$V$3:V566)</f>
        <v>128.08174376331777</v>
      </c>
      <c r="Y566" s="2">
        <f t="shared" si="267"/>
        <v>-1.0945400860245753</v>
      </c>
      <c r="AA566" s="2">
        <f t="shared" si="268"/>
        <v>-216.5</v>
      </c>
      <c r="AB566" s="2">
        <f>_xlfn.AGGREGATE(1,6,$AA$3:AA566)</f>
        <v>-173.9366134751773</v>
      </c>
      <c r="AC566" s="2">
        <f>_xlfn.AGGREGATE(8,6,$AA$3:AA566)</f>
        <v>163.97213046167747</v>
      </c>
      <c r="AD566" s="2">
        <f t="shared" si="281"/>
        <v>-0.25957695618750498</v>
      </c>
      <c r="AF566" s="2">
        <f t="shared" si="269"/>
        <v>-59</v>
      </c>
      <c r="AG566" s="2">
        <f>_xlfn.AGGREGATE(1,6,$AF$3:AF566)</f>
        <v>-156.62721631205673</v>
      </c>
      <c r="AH566" s="2">
        <f>_xlfn.AGGREGATE(8,6,$AF$3:AF566)</f>
        <v>81.725427746208382</v>
      </c>
      <c r="AI566" s="2">
        <f t="shared" si="270"/>
        <v>1.1945757765285738</v>
      </c>
      <c r="AK566" s="25">
        <v>0.76189211992702299</v>
      </c>
      <c r="AL566" s="4">
        <f t="shared" si="271"/>
        <v>-5.7175366802055398</v>
      </c>
      <c r="AM566" s="4">
        <f t="shared" si="272"/>
        <v>0.70189201085104203</v>
      </c>
      <c r="AN566" s="4">
        <f t="shared" si="273"/>
        <v>4.2537525494274746</v>
      </c>
      <c r="AO566" s="2">
        <f t="shared" si="274"/>
        <v>0.76189211992702299</v>
      </c>
      <c r="AP566" s="4">
        <f t="shared" si="289"/>
        <v>1.75484783630971</v>
      </c>
      <c r="AQ566" s="4">
        <f t="shared" si="288"/>
        <v>1.6531052343886508</v>
      </c>
      <c r="AR566" s="4">
        <f t="shared" si="275"/>
        <v>-0.10174260192105922</v>
      </c>
      <c r="AS566" s="10">
        <v>1</v>
      </c>
      <c r="AU566" s="10">
        <v>2060.3632189169462</v>
      </c>
      <c r="AV566" s="10" t="e">
        <f t="shared" si="276"/>
        <v>#N/A</v>
      </c>
      <c r="AX566" s="21">
        <f t="shared" si="290"/>
        <v>1865.2684663565587</v>
      </c>
      <c r="AY566" s="8">
        <f t="shared" si="282"/>
        <v>1865.2684663565587</v>
      </c>
      <c r="AZ566" s="44">
        <f t="shared" si="277"/>
        <v>-7.4308453421062653E-2</v>
      </c>
      <c r="BA566" s="5">
        <f t="shared" si="278"/>
        <v>0.76189211992702299</v>
      </c>
      <c r="BB566" s="5" t="e">
        <f t="shared" si="279"/>
        <v>#N/A</v>
      </c>
      <c r="BZ566">
        <v>564</v>
      </c>
      <c r="CA566" s="8">
        <v>-176.4</v>
      </c>
      <c r="CB566" s="8">
        <f t="shared" si="283"/>
        <v>7503.1</v>
      </c>
      <c r="CC566" s="8">
        <v>-1152.8</v>
      </c>
      <c r="CD566" s="33">
        <f t="shared" si="284"/>
        <v>2643.6000000000004</v>
      </c>
      <c r="CE566" s="8">
        <v>406.1</v>
      </c>
      <c r="CF566" s="8">
        <f t="shared" si="285"/>
        <v>6765.3</v>
      </c>
      <c r="CG566" s="8">
        <v>0</v>
      </c>
      <c r="CH566" s="8">
        <f t="shared" si="286"/>
        <v>6045</v>
      </c>
      <c r="CI566">
        <f t="shared" si="287"/>
        <v>22957</v>
      </c>
      <c r="CJ566" s="34">
        <f t="shared" si="280"/>
        <v>-9.5237156876268547E-2</v>
      </c>
    </row>
    <row r="567" spans="1:88" x14ac:dyDescent="0.25">
      <c r="A567" s="1">
        <v>41736</v>
      </c>
      <c r="B567">
        <v>6615</v>
      </c>
      <c r="C567">
        <v>1830.5</v>
      </c>
      <c r="D567" s="2">
        <v>1992</v>
      </c>
      <c r="E567">
        <v>2040</v>
      </c>
      <c r="F567" s="26">
        <v>2040</v>
      </c>
      <c r="G567" s="2">
        <f t="shared" si="259"/>
        <v>4784.5</v>
      </c>
      <c r="H567" s="2">
        <f>_xlfn.AGGREGATE(1,6,$G$3:G567)</f>
        <v>5621.4955752212391</v>
      </c>
      <c r="I567" s="2">
        <f>_xlfn.AGGREGATE(8,6,$G$3:G567)</f>
        <v>384.29411985566816</v>
      </c>
      <c r="J567" s="2">
        <f t="shared" si="261"/>
        <v>-2.1780077601384975</v>
      </c>
      <c r="K567" s="2"/>
      <c r="L567" s="2">
        <f t="shared" si="262"/>
        <v>4623</v>
      </c>
      <c r="M567" s="2">
        <f>_xlfn.AGGREGATE(1,6,$L$3:L567)</f>
        <v>5603.9309734513272</v>
      </c>
      <c r="N567" s="2">
        <f>_xlfn.AGGREGATE(8,6,$L$3:L567)</f>
        <v>473.57078216678588</v>
      </c>
      <c r="O567" s="2">
        <f t="shared" si="263"/>
        <v>-2.0713502825557661</v>
      </c>
      <c r="P567" s="2"/>
      <c r="Q567" s="2">
        <f t="shared" si="264"/>
        <v>4575</v>
      </c>
      <c r="R567" s="2">
        <f>_xlfn.AGGREGATE(1,6,$Q$3:Q567)</f>
        <v>5447.4960176991153</v>
      </c>
      <c r="S567" s="2">
        <f>_xlfn.AGGREGATE(8,6,$Q$3:Q567)</f>
        <v>490.10104372400872</v>
      </c>
      <c r="T567" s="2">
        <f t="shared" si="265"/>
        <v>-1.7802370120852982</v>
      </c>
      <c r="V567" s="2">
        <f t="shared" si="266"/>
        <v>-161.5</v>
      </c>
      <c r="W567" s="2">
        <f>_xlfn.AGGREGATE(1,6,$V$3:V567)</f>
        <v>-17.564601769911505</v>
      </c>
      <c r="X567" s="2">
        <f>_xlfn.AGGREGATE(8,6,$V$3:V567)</f>
        <v>128.11179017703068</v>
      </c>
      <c r="Y567" s="2">
        <f t="shared" si="267"/>
        <v>-1.1235140655765721</v>
      </c>
      <c r="AA567" s="2">
        <f t="shared" si="268"/>
        <v>-209.5</v>
      </c>
      <c r="AB567" s="2">
        <f>_xlfn.AGGREGATE(1,6,$AA$3:AA567)</f>
        <v>-173.99955752212389</v>
      </c>
      <c r="AC567" s="2">
        <f>_xlfn.AGGREGATE(8,6,$AA$3:AA567)</f>
        <v>163.83377779808359</v>
      </c>
      <c r="AD567" s="2">
        <f t="shared" si="281"/>
        <v>-0.21668573449870948</v>
      </c>
      <c r="AF567" s="2">
        <f t="shared" si="269"/>
        <v>-48</v>
      </c>
      <c r="AG567" s="2">
        <f>_xlfn.AGGREGATE(1,6,$AF$3:AF567)</f>
        <v>-156.4349557522124</v>
      </c>
      <c r="AH567" s="2">
        <f>_xlfn.AGGREGATE(8,6,$AF$3:AF567)</f>
        <v>81.780633319019913</v>
      </c>
      <c r="AI567" s="2">
        <f t="shared" si="270"/>
        <v>1.3259246272796157</v>
      </c>
      <c r="AK567" s="25">
        <v>0.6709981193043919</v>
      </c>
      <c r="AL567" s="4">
        <f t="shared" si="271"/>
        <v>-6.0295950547795609</v>
      </c>
      <c r="AM567" s="4">
        <f t="shared" si="272"/>
        <v>0.83780796006321601</v>
      </c>
      <c r="AN567" s="4">
        <f t="shared" si="273"/>
        <v>4.5207889754119535</v>
      </c>
      <c r="AO567" s="2">
        <f t="shared" si="274"/>
        <v>0.6709981193043919</v>
      </c>
      <c r="AP567" s="4">
        <f t="shared" si="289"/>
        <v>1.6849220481158185</v>
      </c>
      <c r="AQ567" s="4">
        <f t="shared" si="288"/>
        <v>1.5303418450031183</v>
      </c>
      <c r="AR567" s="4">
        <f t="shared" si="275"/>
        <v>-0.15458020311270015</v>
      </c>
      <c r="AS567" s="10">
        <v>1</v>
      </c>
      <c r="AU567" s="10">
        <f t="shared" si="260"/>
        <v>2040</v>
      </c>
      <c r="AV567" s="10" t="e">
        <f t="shared" si="276"/>
        <v>#N/A</v>
      </c>
      <c r="AW567" s="12">
        <v>-21</v>
      </c>
      <c r="AX567" s="21">
        <f t="shared" si="290"/>
        <v>1819.2684663565587</v>
      </c>
      <c r="AY567" s="8">
        <f t="shared" si="282"/>
        <v>1865.2684663565587</v>
      </c>
      <c r="AZ567" s="44">
        <f t="shared" si="277"/>
        <v>-9.7137237540169355E-2</v>
      </c>
      <c r="BA567" s="5">
        <f t="shared" si="278"/>
        <v>0.6709981193043919</v>
      </c>
      <c r="BB567" s="5" t="e">
        <f t="shared" si="279"/>
        <v>#N/A</v>
      </c>
      <c r="BZ567">
        <v>565</v>
      </c>
      <c r="CA567" s="8">
        <v>-501.4</v>
      </c>
      <c r="CB567" s="8">
        <f t="shared" si="283"/>
        <v>7178.1</v>
      </c>
      <c r="CC567" s="8">
        <v>-1082.8</v>
      </c>
      <c r="CD567" s="33">
        <f t="shared" si="284"/>
        <v>2853.6000000000004</v>
      </c>
      <c r="CE567" s="8">
        <v>406.1</v>
      </c>
      <c r="CF567" s="8">
        <f t="shared" si="285"/>
        <v>6765.3</v>
      </c>
      <c r="CG567" s="8">
        <v>0</v>
      </c>
      <c r="CH567" s="8">
        <f t="shared" si="286"/>
        <v>6045</v>
      </c>
      <c r="CI567">
        <f t="shared" si="287"/>
        <v>22842</v>
      </c>
      <c r="CJ567" s="34">
        <f t="shared" si="280"/>
        <v>-9.9769444499182222E-2</v>
      </c>
    </row>
    <row r="568" spans="1:88" x14ac:dyDescent="0.25">
      <c r="A568" s="1">
        <v>41737</v>
      </c>
      <c r="B568">
        <v>6649</v>
      </c>
      <c r="C568">
        <v>1815</v>
      </c>
      <c r="D568" s="2">
        <v>2010</v>
      </c>
      <c r="E568">
        <v>2056</v>
      </c>
      <c r="F568" s="26">
        <v>2056</v>
      </c>
      <c r="G568" s="2">
        <f t="shared" si="259"/>
        <v>4834</v>
      </c>
      <c r="H568" s="2">
        <f>_xlfn.AGGREGATE(1,6,$G$3:G568)</f>
        <v>5620.1042402826852</v>
      </c>
      <c r="I568" s="2">
        <f>_xlfn.AGGREGATE(8,6,$G$3:G568)</f>
        <v>385.3761573333652</v>
      </c>
      <c r="J568" s="2">
        <f t="shared" si="261"/>
        <v>-2.0398362102164893</v>
      </c>
      <c r="K568" s="2"/>
      <c r="L568" s="2">
        <f t="shared" si="262"/>
        <v>4639</v>
      </c>
      <c r="M568" s="2">
        <f>_xlfn.AGGREGATE(1,6,$L$3:L568)</f>
        <v>5602.2261484098935</v>
      </c>
      <c r="N568" s="2">
        <f>_xlfn.AGGREGATE(8,6,$L$3:L568)</f>
        <v>474.88438834446038</v>
      </c>
      <c r="O568" s="2">
        <f t="shared" si="263"/>
        <v>-2.0283382062061208</v>
      </c>
      <c r="P568" s="2"/>
      <c r="Q568" s="2">
        <f t="shared" si="264"/>
        <v>4593</v>
      </c>
      <c r="R568" s="2">
        <f>_xlfn.AGGREGATE(1,6,$Q$3:Q568)</f>
        <v>5445.986307420495</v>
      </c>
      <c r="S568" s="2">
        <f>_xlfn.AGGREGATE(8,6,$Q$3:Q568)</f>
        <v>490.98107431766812</v>
      </c>
      <c r="T568" s="2">
        <f t="shared" si="265"/>
        <v>-1.7373099535576131</v>
      </c>
      <c r="V568" s="2">
        <f t="shared" si="266"/>
        <v>-195</v>
      </c>
      <c r="W568" s="2">
        <f>_xlfn.AGGREGATE(1,6,$V$3:V568)</f>
        <v>-17.878091872791519</v>
      </c>
      <c r="X568" s="2">
        <f>_xlfn.AGGREGATE(8,6,$V$3:V568)</f>
        <v>128.21528445032234</v>
      </c>
      <c r="Y568" s="2">
        <f t="shared" si="267"/>
        <v>-1.381441447379351</v>
      </c>
      <c r="AA568" s="2">
        <f t="shared" si="268"/>
        <v>-241</v>
      </c>
      <c r="AB568" s="2">
        <f>_xlfn.AGGREGATE(1,6,$AA$3:AA568)</f>
        <v>-174.11793286219083</v>
      </c>
      <c r="AC568" s="2">
        <f>_xlfn.AGGREGATE(8,6,$AA$3:AA568)</f>
        <v>163.71316617253413</v>
      </c>
      <c r="AD568" s="2">
        <f t="shared" si="281"/>
        <v>-0.4085319996030341</v>
      </c>
      <c r="AF568" s="2">
        <f t="shared" si="269"/>
        <v>-46</v>
      </c>
      <c r="AG568" s="2">
        <f>_xlfn.AGGREGATE(1,6,$AF$3:AF568)</f>
        <v>-156.23984098939928</v>
      </c>
      <c r="AH568" s="2">
        <f>_xlfn.AGGREGATE(8,6,$AF$3:AF568)</f>
        <v>81.839874296618859</v>
      </c>
      <c r="AI568" s="2">
        <f t="shared" si="270"/>
        <v>1.3470186988539123</v>
      </c>
      <c r="AK568" s="25">
        <v>0.79882325430673484</v>
      </c>
      <c r="AL568" s="4">
        <f t="shared" si="271"/>
        <v>-5.8054843699802232</v>
      </c>
      <c r="AM568" s="4">
        <f t="shared" si="272"/>
        <v>0.24986276323410417</v>
      </c>
      <c r="AN568" s="4">
        <f t="shared" si="273"/>
        <v>4.7567983524393842</v>
      </c>
      <c r="AO568" s="2">
        <f t="shared" si="274"/>
        <v>0.79882325430673484</v>
      </c>
      <c r="AP568" s="4">
        <f t="shared" si="289"/>
        <v>1.6277543839991035</v>
      </c>
      <c r="AQ568" s="4">
        <f t="shared" si="288"/>
        <v>1.4389020211660704</v>
      </c>
      <c r="AR568" s="4">
        <f t="shared" si="275"/>
        <v>-0.18885236283303319</v>
      </c>
      <c r="AS568" s="10">
        <v>1</v>
      </c>
      <c r="AU568" s="10">
        <f t="shared" si="260"/>
        <v>2056</v>
      </c>
      <c r="AV568" s="10" t="e">
        <f t="shared" si="276"/>
        <v>#N/A</v>
      </c>
      <c r="AW568" s="12">
        <v>-5</v>
      </c>
      <c r="AX568" s="21">
        <f t="shared" si="290"/>
        <v>1835.2684663565587</v>
      </c>
      <c r="AY568" s="8">
        <f t="shared" si="282"/>
        <v>1865.2684663565587</v>
      </c>
      <c r="AZ568" s="44">
        <f t="shared" si="277"/>
        <v>-8.9196790890045285E-2</v>
      </c>
      <c r="BA568" s="5">
        <f t="shared" si="278"/>
        <v>0.79882325430673484</v>
      </c>
      <c r="BB568" s="5" t="e">
        <f t="shared" si="279"/>
        <v>#N/A</v>
      </c>
      <c r="BZ568">
        <v>566</v>
      </c>
      <c r="CA568" s="8">
        <v>-331.4</v>
      </c>
      <c r="CB568" s="8">
        <f t="shared" si="283"/>
        <v>7348.1</v>
      </c>
      <c r="CC568" s="8">
        <v>-1005.3</v>
      </c>
      <c r="CD568" s="33">
        <f t="shared" si="284"/>
        <v>3086.1000000000004</v>
      </c>
      <c r="CE568" s="8">
        <v>406.1</v>
      </c>
      <c r="CF568" s="8">
        <f t="shared" si="285"/>
        <v>6765.3</v>
      </c>
      <c r="CG568" s="8">
        <v>0</v>
      </c>
      <c r="CH568" s="8">
        <f t="shared" si="286"/>
        <v>6045</v>
      </c>
      <c r="CI568">
        <f t="shared" si="287"/>
        <v>23244.5</v>
      </c>
      <c r="CJ568" s="34">
        <f t="shared" si="280"/>
        <v>-8.3906437818984367E-2</v>
      </c>
    </row>
    <row r="569" spans="1:88" x14ac:dyDescent="0.25">
      <c r="A569" s="1">
        <v>41738</v>
      </c>
      <c r="B569">
        <v>6625.5</v>
      </c>
      <c r="C569">
        <v>1822.5</v>
      </c>
      <c r="D569" s="2">
        <v>2033</v>
      </c>
      <c r="E569">
        <v>2085</v>
      </c>
      <c r="F569" s="26">
        <v>2085</v>
      </c>
      <c r="G569" s="2">
        <f t="shared" si="259"/>
        <v>4803</v>
      </c>
      <c r="H569" s="2">
        <f>_xlfn.AGGREGATE(1,6,$G$3:G569)</f>
        <v>5618.6631393298057</v>
      </c>
      <c r="I569" s="2">
        <f>_xlfn.AGGREGATE(8,6,$G$3:G569)</f>
        <v>386.5595746256526</v>
      </c>
      <c r="J569" s="2">
        <f t="shared" si="261"/>
        <v>-2.1100580424626671</v>
      </c>
      <c r="K569" s="2"/>
      <c r="L569" s="2">
        <f t="shared" si="262"/>
        <v>4592.5</v>
      </c>
      <c r="M569" s="2">
        <f>_xlfn.AGGREGATE(1,6,$L$3:L569)</f>
        <v>5600.4453262786592</v>
      </c>
      <c r="N569" s="2">
        <f>_xlfn.AGGREGATE(8,6,$L$3:L569)</f>
        <v>476.35325088617969</v>
      </c>
      <c r="O569" s="2">
        <f t="shared" si="263"/>
        <v>-2.1159618925734982</v>
      </c>
      <c r="P569" s="2"/>
      <c r="Q569" s="2">
        <f t="shared" si="264"/>
        <v>4540.5</v>
      </c>
      <c r="R569" s="2">
        <f>_xlfn.AGGREGATE(1,6,$Q$3:Q569)</f>
        <v>5444.3893298059966</v>
      </c>
      <c r="S569" s="2">
        <f>_xlfn.AGGREGATE(8,6,$Q$3:Q569)</f>
        <v>492.0170242909727</v>
      </c>
      <c r="T569" s="2">
        <f t="shared" si="265"/>
        <v>-1.8371098664900012</v>
      </c>
      <c r="V569" s="2">
        <f t="shared" si="266"/>
        <v>-210.5</v>
      </c>
      <c r="W569" s="2">
        <f>_xlfn.AGGREGATE(1,6,$V$3:V569)</f>
        <v>-18.217813051146383</v>
      </c>
      <c r="X569" s="2">
        <f>_xlfn.AGGREGATE(8,6,$V$3:V569)</f>
        <v>128.3568785525749</v>
      </c>
      <c r="Y569" s="2">
        <f t="shared" si="267"/>
        <v>-1.4980279134015786</v>
      </c>
      <c r="AA569" s="2">
        <f t="shared" si="268"/>
        <v>-262.5</v>
      </c>
      <c r="AB569" s="2">
        <f>_xlfn.AGGREGATE(1,6,$AA$3:AA569)</f>
        <v>-174.27380952380952</v>
      </c>
      <c r="AC569" s="2">
        <f>_xlfn.AGGREGATE(8,6,$AA$3:AA569)</f>
        <v>163.61076779855338</v>
      </c>
      <c r="AD569" s="2">
        <f t="shared" si="281"/>
        <v>-0.53924440098477777</v>
      </c>
      <c r="AF569" s="2">
        <f t="shared" si="269"/>
        <v>-52</v>
      </c>
      <c r="AG569" s="2">
        <f>_xlfn.AGGREGATE(1,6,$AF$3:AF569)</f>
        <v>-156.05599647266314</v>
      </c>
      <c r="AH569" s="2">
        <f>_xlfn.AGGREGATE(8,6,$AF$3:AF569)</f>
        <v>81.884568219800713</v>
      </c>
      <c r="AI569" s="2">
        <f t="shared" si="270"/>
        <v>1.2707644277166878</v>
      </c>
      <c r="AK569" s="25">
        <v>1.105589839758091</v>
      </c>
      <c r="AL569" s="4">
        <f t="shared" si="271"/>
        <v>-6.0631298015261663</v>
      </c>
      <c r="AM569" s="4">
        <f t="shared" si="272"/>
        <v>7.2785728076310785E-2</v>
      </c>
      <c r="AN569" s="4">
        <f t="shared" si="273"/>
        <v>4.8847542336917646</v>
      </c>
      <c r="AO569" s="2">
        <f t="shared" si="274"/>
        <v>1.105589839758091</v>
      </c>
      <c r="AP569" s="4">
        <f t="shared" si="289"/>
        <v>1.5940663488867803</v>
      </c>
      <c r="AQ569" s="4">
        <f t="shared" si="288"/>
        <v>1.3972379984900729</v>
      </c>
      <c r="AR569" s="4">
        <f t="shared" si="275"/>
        <v>-0.19682835039670743</v>
      </c>
      <c r="AS569" s="10">
        <v>1</v>
      </c>
      <c r="AU569" s="10">
        <f t="shared" si="260"/>
        <v>2085</v>
      </c>
      <c r="AV569" s="10" t="e">
        <f t="shared" si="276"/>
        <v>#N/A</v>
      </c>
      <c r="AW569" s="12">
        <v>24</v>
      </c>
      <c r="AX569" s="21">
        <f t="shared" si="290"/>
        <v>1864.2684663565587</v>
      </c>
      <c r="AY569" s="8">
        <f t="shared" si="282"/>
        <v>1865.2684663565587</v>
      </c>
      <c r="AZ569" s="44">
        <f t="shared" si="277"/>
        <v>-7.4804731336695407E-2</v>
      </c>
      <c r="BA569" s="5">
        <f t="shared" si="278"/>
        <v>1.105589839758091</v>
      </c>
      <c r="BB569" s="5" t="e">
        <f t="shared" si="279"/>
        <v>#N/A</v>
      </c>
      <c r="BZ569">
        <v>567</v>
      </c>
      <c r="CA569" s="8">
        <v>-448.9</v>
      </c>
      <c r="CB569" s="8">
        <f t="shared" si="283"/>
        <v>7230.6</v>
      </c>
      <c r="CC569" s="8">
        <v>-1042.8</v>
      </c>
      <c r="CD569" s="33">
        <f t="shared" si="284"/>
        <v>2973.6000000000004</v>
      </c>
      <c r="CE569" s="8">
        <v>406.1</v>
      </c>
      <c r="CF569" s="8">
        <f t="shared" si="285"/>
        <v>6765.3</v>
      </c>
      <c r="CG569" s="8">
        <v>0</v>
      </c>
      <c r="CH569" s="8">
        <f t="shared" si="286"/>
        <v>6045</v>
      </c>
      <c r="CI569">
        <f t="shared" si="287"/>
        <v>23014.5</v>
      </c>
      <c r="CJ569" s="34">
        <f t="shared" si="280"/>
        <v>-9.2971013064811717E-2</v>
      </c>
    </row>
    <row r="570" spans="1:88" x14ac:dyDescent="0.25">
      <c r="A570" s="1">
        <v>41739</v>
      </c>
      <c r="B570">
        <v>6626</v>
      </c>
      <c r="C570">
        <v>1882</v>
      </c>
      <c r="D570" s="2">
        <v>2043</v>
      </c>
      <c r="E570">
        <v>2102</v>
      </c>
      <c r="F570" s="26">
        <v>2102</v>
      </c>
      <c r="G570" s="2">
        <f t="shared" si="259"/>
        <v>4744</v>
      </c>
      <c r="H570" s="2">
        <f>_xlfn.AGGREGATE(1,6,$G$3:G570)</f>
        <v>5617.1232394366198</v>
      </c>
      <c r="I570" s="2">
        <f>_xlfn.AGGREGATE(8,6,$G$3:G570)</f>
        <v>387.95585975290913</v>
      </c>
      <c r="J570" s="2">
        <f t="shared" si="261"/>
        <v>-2.2505736606033375</v>
      </c>
      <c r="K570" s="2"/>
      <c r="L570" s="2">
        <f t="shared" si="262"/>
        <v>4583</v>
      </c>
      <c r="M570" s="2">
        <f>_xlfn.AGGREGATE(1,6,$L$3:L570)</f>
        <v>5598.6540492957747</v>
      </c>
      <c r="N570" s="2">
        <f>_xlfn.AGGREGATE(8,6,$L$3:L570)</f>
        <v>477.84123268547876</v>
      </c>
      <c r="O570" s="2">
        <f t="shared" si="263"/>
        <v>-2.1255052511642321</v>
      </c>
      <c r="P570" s="2"/>
      <c r="Q570" s="2">
        <f t="shared" si="264"/>
        <v>4524</v>
      </c>
      <c r="R570" s="2">
        <f>_xlfn.AGGREGATE(1,6,$Q$3:Q570)</f>
        <v>5442.7689260563384</v>
      </c>
      <c r="S570" s="2">
        <f>_xlfn.AGGREGATE(8,6,$Q$3:Q570)</f>
        <v>493.09566039219453</v>
      </c>
      <c r="T570" s="2">
        <f t="shared" si="265"/>
        <v>-1.8632671099266525</v>
      </c>
      <c r="V570" s="2">
        <f t="shared" si="266"/>
        <v>-161</v>
      </c>
      <c r="W570" s="2">
        <f>_xlfn.AGGREGATE(1,6,$V$3:V570)</f>
        <v>-18.469190140845072</v>
      </c>
      <c r="X570" s="2">
        <f>_xlfn.AGGREGATE(8,6,$V$3:V570)</f>
        <v>128.38345341441681</v>
      </c>
      <c r="Y570" s="2">
        <f t="shared" si="267"/>
        <v>-1.110196104470496</v>
      </c>
      <c r="AA570" s="2">
        <f t="shared" si="268"/>
        <v>-220</v>
      </c>
      <c r="AB570" s="2">
        <f>_xlfn.AGGREGATE(1,6,$AA$3:AA570)</f>
        <v>-174.3543133802817</v>
      </c>
      <c r="AC570" s="2">
        <f>_xlfn.AGGREGATE(8,6,$AA$3:AA570)</f>
        <v>163.47792016637268</v>
      </c>
      <c r="AD570" s="2">
        <f t="shared" si="281"/>
        <v>-0.27921621814899744</v>
      </c>
      <c r="AF570" s="2">
        <f t="shared" si="269"/>
        <v>-59</v>
      </c>
      <c r="AG570" s="2">
        <f>_xlfn.AGGREGATE(1,6,$AF$3:AF570)</f>
        <v>-155.88512323943661</v>
      </c>
      <c r="AH570" s="2">
        <f>_xlfn.AGGREGATE(8,6,$AF$3:AF570)</f>
        <v>81.913569474595107</v>
      </c>
      <c r="AI570" s="2">
        <f t="shared" si="270"/>
        <v>1.1827725718812048</v>
      </c>
      <c r="AK570" s="25">
        <v>0.9597107561944449</v>
      </c>
      <c r="AL570" s="4">
        <f t="shared" si="271"/>
        <v>-6.2393460216942218</v>
      </c>
      <c r="AM570" s="4">
        <f t="shared" si="272"/>
        <v>0.86116133798384409</v>
      </c>
      <c r="AN570" s="4">
        <f t="shared" si="273"/>
        <v>4.418473927515933</v>
      </c>
      <c r="AO570" s="2">
        <f t="shared" si="274"/>
        <v>0.9597107561944449</v>
      </c>
      <c r="AP570" s="4">
        <f t="shared" si="289"/>
        <v>1.5531401816163071</v>
      </c>
      <c r="AQ570" s="4">
        <f t="shared" si="288"/>
        <v>1.3425470932031194</v>
      </c>
      <c r="AR570" s="4">
        <f t="shared" si="275"/>
        <v>-0.21059308841318769</v>
      </c>
      <c r="AS570" s="10">
        <v>1</v>
      </c>
      <c r="AU570" s="10">
        <f t="shared" si="260"/>
        <v>2102</v>
      </c>
      <c r="AV570" s="10" t="e">
        <f t="shared" si="276"/>
        <v>#N/A</v>
      </c>
      <c r="AW570" s="12">
        <v>41</v>
      </c>
      <c r="AX570" s="21">
        <f t="shared" si="290"/>
        <v>1881.2684663565587</v>
      </c>
      <c r="AY570" s="8">
        <f t="shared" si="282"/>
        <v>1865.2684663565587</v>
      </c>
      <c r="AZ570" s="44">
        <f t="shared" si="277"/>
        <v>-6.6368006770938584E-2</v>
      </c>
      <c r="BA570" s="5">
        <f t="shared" si="278"/>
        <v>0.9597107561944449</v>
      </c>
      <c r="BB570" s="5" t="e">
        <f t="shared" si="279"/>
        <v>#N/A</v>
      </c>
      <c r="BZ570">
        <v>568</v>
      </c>
      <c r="CA570" s="8">
        <v>-446.4</v>
      </c>
      <c r="CB570" s="8">
        <f t="shared" si="283"/>
        <v>7233.1</v>
      </c>
      <c r="CC570" s="8">
        <v>-1340.3</v>
      </c>
      <c r="CD570" s="33">
        <f t="shared" si="284"/>
        <v>2081.1000000000004</v>
      </c>
      <c r="CE570" s="8">
        <v>406.1</v>
      </c>
      <c r="CF570" s="8">
        <f t="shared" si="285"/>
        <v>6765.3</v>
      </c>
      <c r="CG570" s="8">
        <v>0</v>
      </c>
      <c r="CH570" s="8">
        <f t="shared" si="286"/>
        <v>6045</v>
      </c>
      <c r="CI570">
        <f t="shared" si="287"/>
        <v>22124.5</v>
      </c>
      <c r="CJ570" s="34">
        <f t="shared" si="280"/>
        <v>-0.12804697814649141</v>
      </c>
    </row>
    <row r="571" spans="1:88" x14ac:dyDescent="0.25">
      <c r="A571" s="1">
        <v>41740</v>
      </c>
      <c r="B571">
        <v>6690</v>
      </c>
      <c r="C571">
        <v>1872</v>
      </c>
      <c r="D571" s="2">
        <v>2047</v>
      </c>
      <c r="E571">
        <v>2125</v>
      </c>
      <c r="F571" s="26">
        <v>2125</v>
      </c>
      <c r="G571" s="2">
        <f t="shared" si="259"/>
        <v>4818</v>
      </c>
      <c r="H571" s="2">
        <f>_xlfn.AGGREGATE(1,6,$G$3:G571)</f>
        <v>5615.7188049209135</v>
      </c>
      <c r="I571" s="2">
        <f>_xlfn.AGGREGATE(8,6,$G$3:G571)</f>
        <v>389.05729229130151</v>
      </c>
      <c r="J571" s="2">
        <f t="shared" si="261"/>
        <v>-2.0503890319671276</v>
      </c>
      <c r="K571" s="2"/>
      <c r="L571" s="2">
        <f t="shared" si="262"/>
        <v>4643</v>
      </c>
      <c r="M571" s="2">
        <f>_xlfn.AGGREGATE(1,6,$L$3:L571)</f>
        <v>5596.9745166959574</v>
      </c>
      <c r="N571" s="2">
        <f>_xlfn.AGGREGATE(8,6,$L$3:L571)</f>
        <v>479.09622004234313</v>
      </c>
      <c r="O571" s="2">
        <f t="shared" si="263"/>
        <v>-1.9911960829322426</v>
      </c>
      <c r="P571" s="2"/>
      <c r="Q571" s="2">
        <f t="shared" si="264"/>
        <v>4565</v>
      </c>
      <c r="R571" s="2">
        <f>_xlfn.AGGREGATE(1,6,$Q$3:Q571)</f>
        <v>5441.2262741652021</v>
      </c>
      <c r="S571" s="2">
        <f>_xlfn.AGGREGATE(8,6,$Q$3:Q571)</f>
        <v>494.03210977786273</v>
      </c>
      <c r="T571" s="2">
        <f t="shared" si="265"/>
        <v>-1.7736221124557869</v>
      </c>
      <c r="V571" s="2">
        <f t="shared" si="266"/>
        <v>-175</v>
      </c>
      <c r="W571" s="2">
        <f>_xlfn.AGGREGATE(1,6,$V$3:V571)</f>
        <v>-18.744288224956062</v>
      </c>
      <c r="X571" s="2">
        <f>_xlfn.AGGREGATE(8,6,$V$3:V571)</f>
        <v>128.43803798992244</v>
      </c>
      <c r="Y571" s="2">
        <f t="shared" si="267"/>
        <v>-1.2165843874639704</v>
      </c>
      <c r="AA571" s="2">
        <f t="shared" si="268"/>
        <v>-253</v>
      </c>
      <c r="AB571" s="2">
        <f>_xlfn.AGGREGATE(1,6,$AA$3:AA571)</f>
        <v>-174.49253075571178</v>
      </c>
      <c r="AC571" s="2">
        <f>_xlfn.AGGREGATE(8,6,$AA$3:AA571)</f>
        <v>163.36741737361407</v>
      </c>
      <c r="AD571" s="2">
        <f t="shared" si="281"/>
        <v>-0.48055769324396613</v>
      </c>
      <c r="AF571" s="2">
        <f t="shared" si="269"/>
        <v>-78</v>
      </c>
      <c r="AG571" s="2">
        <f>_xlfn.AGGREGATE(1,6,$AF$3:AF571)</f>
        <v>-155.7482425307557</v>
      </c>
      <c r="AH571" s="2">
        <f>_xlfn.AGGREGATE(8,6,$AF$3:AF571)</f>
        <v>81.906549028223054</v>
      </c>
      <c r="AI571" s="2">
        <f t="shared" si="270"/>
        <v>0.94923108656385347</v>
      </c>
      <c r="AK571" s="25">
        <v>1.3049487191358993</v>
      </c>
      <c r="AL571" s="4">
        <f t="shared" si="271"/>
        <v>-5.8152072273551578</v>
      </c>
      <c r="AM571" s="4">
        <f t="shared" si="272"/>
        <v>0.35324695125919114</v>
      </c>
      <c r="AN571" s="4">
        <f t="shared" si="273"/>
        <v>4.1570115569600663</v>
      </c>
      <c r="AO571" s="2">
        <f t="shared" si="274"/>
        <v>1.3049487191358993</v>
      </c>
      <c r="AP571" s="4">
        <f t="shared" si="289"/>
        <v>1.5371278291982162</v>
      </c>
      <c r="AQ571" s="4">
        <f t="shared" si="288"/>
        <v>1.3378472964447168</v>
      </c>
      <c r="AR571" s="4">
        <f t="shared" si="275"/>
        <v>-0.19928053275349944</v>
      </c>
      <c r="AS571" s="10">
        <v>1</v>
      </c>
      <c r="AU571" s="10">
        <f t="shared" si="260"/>
        <v>2125</v>
      </c>
      <c r="AV571" s="10" t="e">
        <f t="shared" si="276"/>
        <v>#N/A</v>
      </c>
      <c r="AW571" s="12">
        <v>64</v>
      </c>
      <c r="AX571" s="21">
        <f t="shared" si="290"/>
        <v>1904.2684663565587</v>
      </c>
      <c r="AY571" s="8">
        <f t="shared" si="282"/>
        <v>1865.2684663565587</v>
      </c>
      <c r="AZ571" s="44">
        <f t="shared" si="277"/>
        <v>-5.495361471138524E-2</v>
      </c>
      <c r="BA571" s="5">
        <f t="shared" si="278"/>
        <v>1.3049487191358993</v>
      </c>
      <c r="BB571" s="5" t="e">
        <f t="shared" si="279"/>
        <v>#N/A</v>
      </c>
      <c r="BZ571">
        <v>569</v>
      </c>
      <c r="CA571" s="8">
        <v>-126.4</v>
      </c>
      <c r="CB571" s="8">
        <f t="shared" si="283"/>
        <v>7553.1</v>
      </c>
      <c r="CC571" s="8">
        <v>-1290.3</v>
      </c>
      <c r="CD571" s="33">
        <f t="shared" si="284"/>
        <v>2231.1000000000004</v>
      </c>
      <c r="CE571" s="8">
        <v>406.1</v>
      </c>
      <c r="CF571" s="8">
        <f t="shared" si="285"/>
        <v>6765.3</v>
      </c>
      <c r="CG571" s="8">
        <v>0</v>
      </c>
      <c r="CH571" s="8">
        <f t="shared" si="286"/>
        <v>6045</v>
      </c>
      <c r="CI571">
        <f t="shared" si="287"/>
        <v>22594.5</v>
      </c>
      <c r="CJ571" s="34">
        <f t="shared" si="280"/>
        <v>-0.10952371568762685</v>
      </c>
    </row>
    <row r="572" spans="1:88" x14ac:dyDescent="0.25">
      <c r="A572" s="1">
        <v>41743</v>
      </c>
      <c r="B572">
        <v>6635</v>
      </c>
      <c r="C572">
        <v>1871</v>
      </c>
      <c r="D572" s="2">
        <v>2046</v>
      </c>
      <c r="E572">
        <v>2099.5</v>
      </c>
      <c r="F572" s="26">
        <v>2099.5</v>
      </c>
      <c r="G572" s="2">
        <f t="shared" si="259"/>
        <v>4764</v>
      </c>
      <c r="H572" s="2">
        <f>_xlfn.AGGREGATE(1,6,$G$3:G572)</f>
        <v>5614.2245614035091</v>
      </c>
      <c r="I572" s="2">
        <f>_xlfn.AGGREGATE(8,6,$G$3:G572)</f>
        <v>390.34659673288826</v>
      </c>
      <c r="J572" s="2">
        <f t="shared" si="261"/>
        <v>-2.1781272554178628</v>
      </c>
      <c r="K572" s="2"/>
      <c r="L572" s="2">
        <f t="shared" si="262"/>
        <v>4589</v>
      </c>
      <c r="M572" s="2">
        <f>_xlfn.AGGREGATE(1,6,$L$3:L572)</f>
        <v>5595.2061403508769</v>
      </c>
      <c r="N572" s="2">
        <f>_xlfn.AGGREGATE(8,6,$L$3:L572)</f>
        <v>480.53079962903576</v>
      </c>
      <c r="O572" s="2">
        <f t="shared" si="263"/>
        <v>-2.093947237362634</v>
      </c>
      <c r="P572" s="2"/>
      <c r="Q572" s="2">
        <f t="shared" si="264"/>
        <v>4535.5</v>
      </c>
      <c r="R572" s="2">
        <f>_xlfn.AGGREGATE(1,6,$Q$3:Q572)</f>
        <v>5439.6372807017542</v>
      </c>
      <c r="S572" s="2">
        <f>_xlfn.AGGREGATE(8,6,$Q$3:Q572)</f>
        <v>495.05171924615098</v>
      </c>
      <c r="T572" s="2">
        <f t="shared" si="265"/>
        <v>-1.8263491379820793</v>
      </c>
      <c r="V572" s="2">
        <f t="shared" si="266"/>
        <v>-175</v>
      </c>
      <c r="W572" s="2">
        <f>_xlfn.AGGREGATE(1,6,$V$3:V572)</f>
        <v>-19.018421052631577</v>
      </c>
      <c r="X572" s="2">
        <f>_xlfn.AGGREGATE(8,6,$V$3:V572)</f>
        <v>128.49182209337428</v>
      </c>
      <c r="Y572" s="2">
        <f t="shared" si="267"/>
        <v>-1.2139416844288931</v>
      </c>
      <c r="AA572" s="2">
        <f t="shared" si="268"/>
        <v>-228.5</v>
      </c>
      <c r="AB572" s="2">
        <f>_xlfn.AGGREGATE(1,6,$AA$3:AA572)</f>
        <v>-174.58728070175439</v>
      </c>
      <c r="AC572" s="2">
        <f>_xlfn.AGGREGATE(8,6,$AA$3:AA572)</f>
        <v>163.23969686347468</v>
      </c>
      <c r="AD572" s="2">
        <f t="shared" si="281"/>
        <v>-0.33026721033018974</v>
      </c>
      <c r="AF572" s="2">
        <f t="shared" si="269"/>
        <v>-53.5</v>
      </c>
      <c r="AG572" s="2">
        <f>_xlfn.AGGREGATE(1,6,$AF$3:AF572)</f>
        <v>-155.5688596491228</v>
      </c>
      <c r="AH572" s="2">
        <f>_xlfn.AGGREGATE(8,6,$AF$3:AF572)</f>
        <v>81.946461552530153</v>
      </c>
      <c r="AI572" s="2">
        <f t="shared" si="270"/>
        <v>1.2455554238140421</v>
      </c>
      <c r="AK572" s="25">
        <v>0.91106092449822684</v>
      </c>
      <c r="AL572" s="4">
        <f t="shared" si="271"/>
        <v>-6.0984236307625768</v>
      </c>
      <c r="AM572" s="4">
        <f t="shared" si="272"/>
        <v>0.63391836065877993</v>
      </c>
      <c r="AN572" s="4">
        <f t="shared" si="273"/>
        <v>4.5534443456055689</v>
      </c>
      <c r="AO572" s="2">
        <f t="shared" si="274"/>
        <v>0.91106092449822684</v>
      </c>
      <c r="AP572" s="4">
        <f t="shared" si="289"/>
        <v>1.4967364159917655</v>
      </c>
      <c r="AQ572" s="4">
        <f t="shared" si="288"/>
        <v>1.2844989999514054</v>
      </c>
      <c r="AR572" s="4">
        <f t="shared" si="275"/>
        <v>-0.21223741604036017</v>
      </c>
      <c r="AS572" s="10">
        <v>1</v>
      </c>
      <c r="AU572" s="10">
        <f t="shared" si="260"/>
        <v>2099.5</v>
      </c>
      <c r="AV572" s="10" t="e">
        <f t="shared" si="276"/>
        <v>#N/A</v>
      </c>
      <c r="AW572" s="12">
        <v>38.5</v>
      </c>
      <c r="AX572" s="21">
        <f t="shared" si="290"/>
        <v>1878.7684663565587</v>
      </c>
      <c r="AY572" s="8">
        <f t="shared" si="282"/>
        <v>1865.2684663565587</v>
      </c>
      <c r="AZ572" s="44">
        <f t="shared" si="277"/>
        <v>-6.7608701560020468E-2</v>
      </c>
      <c r="BA572" s="5">
        <f t="shared" si="278"/>
        <v>0.91106092449822684</v>
      </c>
      <c r="BB572" s="5" t="e">
        <f t="shared" si="279"/>
        <v>#N/A</v>
      </c>
      <c r="BZ572">
        <v>570</v>
      </c>
      <c r="CA572" s="8">
        <v>-401.4</v>
      </c>
      <c r="CB572" s="8">
        <f t="shared" si="283"/>
        <v>7278.1</v>
      </c>
      <c r="CC572" s="8">
        <v>-1285.3</v>
      </c>
      <c r="CD572" s="33">
        <f t="shared" si="284"/>
        <v>2246.1000000000004</v>
      </c>
      <c r="CE572" s="8">
        <v>406.1</v>
      </c>
      <c r="CF572" s="8">
        <f t="shared" si="285"/>
        <v>6765.3</v>
      </c>
      <c r="CG572" s="8">
        <v>0</v>
      </c>
      <c r="CH572" s="8">
        <f t="shared" si="286"/>
        <v>6045</v>
      </c>
      <c r="CI572">
        <f t="shared" si="287"/>
        <v>22334.5</v>
      </c>
      <c r="CJ572" s="34">
        <f t="shared" si="280"/>
        <v>-0.11977062683508384</v>
      </c>
    </row>
    <row r="573" spans="1:88" x14ac:dyDescent="0.25">
      <c r="A573" s="1">
        <v>41744</v>
      </c>
      <c r="B573">
        <v>6630</v>
      </c>
      <c r="C573">
        <v>1857</v>
      </c>
      <c r="D573" s="2">
        <v>2051</v>
      </c>
      <c r="E573">
        <v>2118</v>
      </c>
      <c r="F573" s="26">
        <v>2118</v>
      </c>
      <c r="G573" s="2">
        <f t="shared" si="259"/>
        <v>4773</v>
      </c>
      <c r="H573" s="2">
        <f>_xlfn.AGGREGATE(1,6,$G$3:G573)</f>
        <v>5612.7513134851142</v>
      </c>
      <c r="I573" s="2">
        <f>_xlfn.AGGREGATE(8,6,$G$3:G573)</f>
        <v>391.58751129779984</v>
      </c>
      <c r="J573" s="2">
        <f t="shared" si="261"/>
        <v>-2.1444793034946628</v>
      </c>
      <c r="K573" s="2"/>
      <c r="L573" s="2">
        <f t="shared" si="262"/>
        <v>4579</v>
      </c>
      <c r="M573" s="2">
        <f>_xlfn.AGGREGATE(1,6,$L$3:L573)</f>
        <v>5593.4264448336253</v>
      </c>
      <c r="N573" s="2">
        <f>_xlfn.AGGREGATE(8,6,$L$3:L573)</f>
        <v>481.98633181397076</v>
      </c>
      <c r="O573" s="2">
        <f t="shared" si="263"/>
        <v>-2.10467886302045</v>
      </c>
      <c r="P573" s="2"/>
      <c r="Q573" s="2">
        <f t="shared" si="264"/>
        <v>4512</v>
      </c>
      <c r="R573" s="2">
        <f>_xlfn.AGGREGATE(1,6,$Q$3:Q573)</f>
        <v>5438.0126970227675</v>
      </c>
      <c r="S573" s="2">
        <f>_xlfn.AGGREGATE(8,6,$Q$3:Q573)</f>
        <v>496.13645762075049</v>
      </c>
      <c r="T573" s="2">
        <f t="shared" si="265"/>
        <v>-1.8664475927923379</v>
      </c>
      <c r="V573" s="2">
        <f t="shared" si="266"/>
        <v>-194</v>
      </c>
      <c r="W573" s="2">
        <f>_xlfn.AGGREGATE(1,6,$V$3:V573)</f>
        <v>-19.324868651488618</v>
      </c>
      <c r="X573" s="2">
        <f>_xlfn.AGGREGATE(8,6,$V$3:V573)</f>
        <v>128.5875681161267</v>
      </c>
      <c r="Y573" s="2">
        <f t="shared" si="267"/>
        <v>-1.3584138335267624</v>
      </c>
      <c r="AA573" s="2">
        <f t="shared" si="268"/>
        <v>-261</v>
      </c>
      <c r="AB573" s="2">
        <f>_xlfn.AGGREGATE(1,6,$AA$3:AA573)</f>
        <v>-174.73861646234676</v>
      </c>
      <c r="AC573" s="2">
        <f>_xlfn.AGGREGATE(8,6,$AA$3:AA573)</f>
        <v>163.13670790432684</v>
      </c>
      <c r="AD573" s="2">
        <f t="shared" si="281"/>
        <v>-0.52876746531039542</v>
      </c>
      <c r="AF573" s="2">
        <f t="shared" si="269"/>
        <v>-67</v>
      </c>
      <c r="AG573" s="2">
        <f>_xlfn.AGGREGATE(1,6,$AF$3:AF573)</f>
        <v>-155.41374781085815</v>
      </c>
      <c r="AH573" s="2">
        <f>_xlfn.AGGREGATE(8,6,$AF$3:AF573)</f>
        <v>81.958380414113392</v>
      </c>
      <c r="AI573" s="2">
        <f t="shared" si="270"/>
        <v>1.0787639697627935</v>
      </c>
      <c r="AK573" s="25">
        <v>1.3164510883399396</v>
      </c>
      <c r="AL573" s="4">
        <f t="shared" si="271"/>
        <v>-6.1156057593074502</v>
      </c>
      <c r="AM573" s="4">
        <f t="shared" si="272"/>
        <v>0.25729800465750496</v>
      </c>
      <c r="AN573" s="4">
        <f t="shared" si="273"/>
        <v>4.5418566663100055</v>
      </c>
      <c r="AO573" s="2">
        <f t="shared" si="274"/>
        <v>1.3164510883399396</v>
      </c>
      <c r="AP573" s="4">
        <f t="shared" si="289"/>
        <v>1.4851051045303574</v>
      </c>
      <c r="AQ573" s="4">
        <f t="shared" si="288"/>
        <v>1.2884930109999719</v>
      </c>
      <c r="AR573" s="4">
        <f t="shared" si="275"/>
        <v>-0.19661209353038545</v>
      </c>
      <c r="AS573" s="10">
        <v>1</v>
      </c>
      <c r="AU573" s="10">
        <f t="shared" si="260"/>
        <v>2118</v>
      </c>
      <c r="AV573" s="10" t="e">
        <f t="shared" si="276"/>
        <v>#N/A</v>
      </c>
      <c r="AW573" s="12">
        <v>57</v>
      </c>
      <c r="AX573" s="21">
        <f t="shared" si="290"/>
        <v>1897.2684663565587</v>
      </c>
      <c r="AY573" s="8">
        <f t="shared" si="282"/>
        <v>1865.2684663565587</v>
      </c>
      <c r="AZ573" s="44">
        <f t="shared" si="277"/>
        <v>-5.8427560120814515E-2</v>
      </c>
      <c r="BA573" s="5">
        <f t="shared" si="278"/>
        <v>1.3164510883399396</v>
      </c>
      <c r="BB573" s="5" t="e">
        <f t="shared" si="279"/>
        <v>#N/A</v>
      </c>
      <c r="BZ573">
        <v>571</v>
      </c>
      <c r="CA573" s="8">
        <v>-426.4</v>
      </c>
      <c r="CB573" s="8">
        <f t="shared" si="283"/>
        <v>7253.1</v>
      </c>
      <c r="CC573" s="8">
        <v>-1215.3</v>
      </c>
      <c r="CD573" s="33">
        <f t="shared" si="284"/>
        <v>2456.1000000000004</v>
      </c>
      <c r="CE573" s="8">
        <v>406.1</v>
      </c>
      <c r="CF573" s="8">
        <f t="shared" si="285"/>
        <v>6765.3</v>
      </c>
      <c r="CG573" s="8">
        <v>0</v>
      </c>
      <c r="CH573" s="8">
        <f t="shared" si="286"/>
        <v>6045</v>
      </c>
      <c r="CI573">
        <f t="shared" si="287"/>
        <v>22519.5</v>
      </c>
      <c r="CJ573" s="34">
        <f t="shared" si="280"/>
        <v>-0.11247955544170099</v>
      </c>
    </row>
    <row r="574" spans="1:88" x14ac:dyDescent="0.25">
      <c r="A574" s="1">
        <v>41745</v>
      </c>
      <c r="B574">
        <v>6603</v>
      </c>
      <c r="C574">
        <v>1867.5</v>
      </c>
      <c r="D574" s="2">
        <v>2071</v>
      </c>
      <c r="E574">
        <v>2135</v>
      </c>
      <c r="F574" s="26">
        <v>2135</v>
      </c>
      <c r="G574" s="2">
        <f t="shared" si="259"/>
        <v>4735.5</v>
      </c>
      <c r="H574" s="2">
        <f>_xlfn.AGGREGATE(1,6,$G$3:G574)</f>
        <v>5611.2176573426577</v>
      </c>
      <c r="I574" s="2">
        <f>_xlfn.AGGREGATE(8,6,$G$3:G574)</f>
        <v>392.95769553944689</v>
      </c>
      <c r="J574" s="2">
        <f t="shared" si="261"/>
        <v>-2.2285290943099731</v>
      </c>
      <c r="K574" s="2"/>
      <c r="L574" s="2">
        <f t="shared" si="262"/>
        <v>4532</v>
      </c>
      <c r="M574" s="2">
        <f>_xlfn.AGGREGATE(1,6,$L$3:L574)</f>
        <v>5591.5708041958042</v>
      </c>
      <c r="N574" s="2">
        <f>_xlfn.AGGREGATE(8,6,$L$3:L574)</f>
        <v>483.60197362511695</v>
      </c>
      <c r="O574" s="2">
        <f t="shared" si="263"/>
        <v>-2.1909976840110499</v>
      </c>
      <c r="P574" s="2"/>
      <c r="Q574" s="2">
        <f t="shared" si="264"/>
        <v>4468</v>
      </c>
      <c r="R574" s="2">
        <f>_xlfn.AGGREGATE(1,6,$Q$3:Q574)</f>
        <v>5436.3168706293709</v>
      </c>
      <c r="S574" s="2">
        <f>_xlfn.AGGREGATE(8,6,$Q$3:Q574)</f>
        <v>497.35615739470245</v>
      </c>
      <c r="T574" s="2">
        <f t="shared" si="265"/>
        <v>-1.9469284862214211</v>
      </c>
      <c r="V574" s="2">
        <f t="shared" si="266"/>
        <v>-203.5</v>
      </c>
      <c r="W574" s="2">
        <f>_xlfn.AGGREGATE(1,6,$V$3:V574)</f>
        <v>-19.646853146853147</v>
      </c>
      <c r="X574" s="2">
        <f>_xlfn.AGGREGATE(8,6,$V$3:V574)</f>
        <v>128.70529751715131</v>
      </c>
      <c r="Y574" s="2">
        <f t="shared" si="267"/>
        <v>-1.4284815807884406</v>
      </c>
      <c r="AA574" s="2">
        <f t="shared" si="268"/>
        <v>-267.5</v>
      </c>
      <c r="AB574" s="2">
        <f>_xlfn.AGGREGATE(1,6,$AA$3:AA574)</f>
        <v>-174.90078671328672</v>
      </c>
      <c r="AC574" s="2">
        <f>_xlfn.AGGREGATE(8,6,$AA$3:AA574)</f>
        <v>163.04010260116763</v>
      </c>
      <c r="AD574" s="2">
        <f t="shared" si="281"/>
        <v>-0.56795360042940823</v>
      </c>
      <c r="AF574" s="2">
        <f t="shared" si="269"/>
        <v>-64</v>
      </c>
      <c r="AG574" s="2">
        <f>_xlfn.AGGREGATE(1,6,$AF$3:AF574)</f>
        <v>-155.25393356643357</v>
      </c>
      <c r="AH574" s="2">
        <f>_xlfn.AGGREGATE(8,6,$AF$3:AF574)</f>
        <v>81.975706667603234</v>
      </c>
      <c r="AI574" s="2">
        <f t="shared" si="270"/>
        <v>1.1131826400283671</v>
      </c>
      <c r="AK574" s="25">
        <v>1.4016994466224622</v>
      </c>
      <c r="AL574" s="4">
        <f t="shared" si="271"/>
        <v>-6.3664552645424441</v>
      </c>
      <c r="AM574" s="4">
        <f t="shared" si="272"/>
        <v>0.23209391309212435</v>
      </c>
      <c r="AN574" s="4">
        <f t="shared" si="273"/>
        <v>4.7326619048278573</v>
      </c>
      <c r="AO574" s="2">
        <f t="shared" si="274"/>
        <v>1.4016994466224622</v>
      </c>
      <c r="AP574" s="4">
        <f t="shared" si="289"/>
        <v>1.4797240943427512</v>
      </c>
      <c r="AQ574" s="4">
        <f t="shared" si="288"/>
        <v>1.3026438154527833</v>
      </c>
      <c r="AR574" s="4">
        <f t="shared" si="275"/>
        <v>-0.17708027888996791</v>
      </c>
      <c r="AS574" s="10">
        <v>1</v>
      </c>
      <c r="AU574" s="10">
        <f t="shared" si="260"/>
        <v>2135</v>
      </c>
      <c r="AV574" s="10" t="e">
        <f t="shared" si="276"/>
        <v>#N/A</v>
      </c>
      <c r="AW574" s="12">
        <v>74</v>
      </c>
      <c r="AX574" s="21">
        <f t="shared" si="290"/>
        <v>1914.2684663565587</v>
      </c>
      <c r="AY574" s="8">
        <f t="shared" si="282"/>
        <v>1865.2684663565587</v>
      </c>
      <c r="AZ574" s="44">
        <f t="shared" si="277"/>
        <v>-4.9990835555057692E-2</v>
      </c>
      <c r="BA574" s="5">
        <f t="shared" si="278"/>
        <v>1.4016994466224622</v>
      </c>
      <c r="BB574" s="5" t="e">
        <f t="shared" si="279"/>
        <v>#N/A</v>
      </c>
      <c r="BZ574">
        <v>572</v>
      </c>
      <c r="CA574" s="8">
        <v>-561.4</v>
      </c>
      <c r="CB574" s="8">
        <f t="shared" si="283"/>
        <v>7118.1</v>
      </c>
      <c r="CC574" s="8">
        <v>-1267.8</v>
      </c>
      <c r="CD574" s="33">
        <f t="shared" si="284"/>
        <v>2298.6000000000004</v>
      </c>
      <c r="CE574" s="8">
        <v>406.1</v>
      </c>
      <c r="CF574" s="8">
        <f t="shared" si="285"/>
        <v>6765.3</v>
      </c>
      <c r="CG574" s="8">
        <v>0</v>
      </c>
      <c r="CH574" s="8">
        <f t="shared" si="286"/>
        <v>6045</v>
      </c>
      <c r="CI574">
        <f t="shared" si="287"/>
        <v>22227</v>
      </c>
      <c r="CJ574" s="34">
        <f t="shared" si="280"/>
        <v>-0.12400733048259011</v>
      </c>
    </row>
    <row r="575" spans="1:88" x14ac:dyDescent="0.25">
      <c r="A575" s="1">
        <v>41746</v>
      </c>
      <c r="B575">
        <v>6631.5</v>
      </c>
      <c r="C575">
        <v>1874.5</v>
      </c>
      <c r="D575" s="2">
        <v>2073</v>
      </c>
      <c r="E575">
        <v>2142.5</v>
      </c>
      <c r="F575" s="26">
        <v>2142.5</v>
      </c>
      <c r="G575" s="2">
        <f t="shared" si="259"/>
        <v>4757</v>
      </c>
      <c r="H575" s="2">
        <f>_xlfn.AGGREGATE(1,6,$G$3:G575)</f>
        <v>5609.72687609075</v>
      </c>
      <c r="I575" s="2">
        <f>_xlfn.AGGREGATE(8,6,$G$3:G575)</f>
        <v>394.23025410032562</v>
      </c>
      <c r="J575" s="2">
        <f t="shared" si="261"/>
        <v>-2.1630173413168436</v>
      </c>
      <c r="K575" s="2"/>
      <c r="L575" s="2">
        <f t="shared" si="262"/>
        <v>4558.5</v>
      </c>
      <c r="M575" s="2">
        <f>_xlfn.AGGREGATE(1,6,$L$3:L575)</f>
        <v>5589.7678883071558</v>
      </c>
      <c r="N575" s="2">
        <f>_xlfn.AGGREGATE(8,6,$L$3:L575)</f>
        <v>485.09999644582183</v>
      </c>
      <c r="O575" s="2">
        <f t="shared" si="263"/>
        <v>-2.1258872312161157</v>
      </c>
      <c r="P575" s="2"/>
      <c r="Q575" s="2">
        <f t="shared" si="264"/>
        <v>4489</v>
      </c>
      <c r="R575" s="2">
        <f>_xlfn.AGGREGATE(1,6,$Q$3:Q575)</f>
        <v>5434.663612565445</v>
      </c>
      <c r="S575" s="2">
        <f>_xlfn.AGGREGATE(8,6,$Q$3:Q575)</f>
        <v>498.4926027077172</v>
      </c>
      <c r="T575" s="2">
        <f t="shared" si="265"/>
        <v>-1.8970464304360379</v>
      </c>
      <c r="V575" s="2">
        <f t="shared" si="266"/>
        <v>-198.5</v>
      </c>
      <c r="W575" s="2">
        <f>_xlfn.AGGREGATE(1,6,$V$3:V575)</f>
        <v>-19.958987783595113</v>
      </c>
      <c r="X575" s="2">
        <f>_xlfn.AGGREGATE(8,6,$V$3:V575)</f>
        <v>128.80944491708681</v>
      </c>
      <c r="Y575" s="2">
        <f t="shared" si="267"/>
        <v>-1.3860863411943878</v>
      </c>
      <c r="AA575" s="2">
        <f t="shared" si="268"/>
        <v>-268</v>
      </c>
      <c r="AB575" s="2">
        <f>_xlfn.AGGREGATE(1,6,$AA$3:AA575)</f>
        <v>-175.06326352530542</v>
      </c>
      <c r="AC575" s="2">
        <f>_xlfn.AGGREGATE(8,6,$AA$3:AA575)</f>
        <v>162.94411331777712</v>
      </c>
      <c r="AD575" s="2">
        <f t="shared" si="281"/>
        <v>-0.57035958269598463</v>
      </c>
      <c r="AF575" s="2">
        <f t="shared" si="269"/>
        <v>-69.5</v>
      </c>
      <c r="AG575" s="2">
        <f>_xlfn.AGGREGATE(1,6,$AF$3:AF575)</f>
        <v>-155.1042757417103</v>
      </c>
      <c r="AH575" s="2">
        <f>_xlfn.AGGREGATE(8,6,$AF$3:AF575)</f>
        <v>81.982315506998603</v>
      </c>
      <c r="AI575" s="2">
        <f t="shared" si="270"/>
        <v>1.0441797747759698</v>
      </c>
      <c r="AK575" s="25">
        <v>1.4232262383560528</v>
      </c>
      <c r="AL575" s="4">
        <f t="shared" si="271"/>
        <v>-6.1859510029689968</v>
      </c>
      <c r="AM575" s="4">
        <f t="shared" si="272"/>
        <v>0.20657141742647123</v>
      </c>
      <c r="AN575" s="4">
        <f t="shared" si="273"/>
        <v>4.5561533471864735</v>
      </c>
      <c r="AO575" s="2">
        <f t="shared" si="274"/>
        <v>1.4232262383560528</v>
      </c>
      <c r="AP575" s="4">
        <f t="shared" si="289"/>
        <v>1.4760790713758674</v>
      </c>
      <c r="AQ575" s="4">
        <f t="shared" si="288"/>
        <v>1.3177166183156921</v>
      </c>
      <c r="AR575" s="4">
        <f t="shared" si="275"/>
        <v>-0.15836245306017527</v>
      </c>
      <c r="AS575" s="10">
        <v>1</v>
      </c>
      <c r="AU575" s="10">
        <f t="shared" si="260"/>
        <v>2142.5</v>
      </c>
      <c r="AV575" s="10" t="e">
        <f t="shared" si="276"/>
        <v>#N/A</v>
      </c>
      <c r="AW575" s="12">
        <v>81.5</v>
      </c>
      <c r="AX575" s="21">
        <f t="shared" si="290"/>
        <v>1921.7684663565587</v>
      </c>
      <c r="AY575" s="8">
        <f t="shared" si="282"/>
        <v>1865.2684663565587</v>
      </c>
      <c r="AZ575" s="44">
        <f t="shared" si="277"/>
        <v>-4.6268751187812034E-2</v>
      </c>
      <c r="BA575" s="5">
        <f t="shared" si="278"/>
        <v>1.4232262383560528</v>
      </c>
      <c r="BB575" s="5" t="e">
        <f t="shared" si="279"/>
        <v>#N/A</v>
      </c>
      <c r="BZ575">
        <v>573</v>
      </c>
      <c r="CA575" s="8">
        <v>-418.9</v>
      </c>
      <c r="CB575" s="8">
        <f t="shared" si="283"/>
        <v>7260.6</v>
      </c>
      <c r="CC575" s="8">
        <v>-1302.8</v>
      </c>
      <c r="CD575" s="33">
        <f t="shared" si="284"/>
        <v>2193.6000000000004</v>
      </c>
      <c r="CE575" s="8">
        <v>406.1</v>
      </c>
      <c r="CF575" s="8">
        <f t="shared" si="285"/>
        <v>6765.3</v>
      </c>
      <c r="CG575" s="8">
        <v>0</v>
      </c>
      <c r="CH575" s="8">
        <f t="shared" si="286"/>
        <v>6045</v>
      </c>
      <c r="CI575">
        <f t="shared" si="287"/>
        <v>22264.5</v>
      </c>
      <c r="CJ575" s="34">
        <f t="shared" si="280"/>
        <v>-0.12252941060555304</v>
      </c>
    </row>
    <row r="576" spans="1:88" x14ac:dyDescent="0.25">
      <c r="A576" s="1">
        <v>41751</v>
      </c>
      <c r="B576">
        <v>6620</v>
      </c>
      <c r="C576">
        <v>1884</v>
      </c>
      <c r="D576" s="2">
        <v>2078.5</v>
      </c>
      <c r="E576">
        <v>2153</v>
      </c>
      <c r="F576" s="26">
        <v>2153</v>
      </c>
      <c r="G576" s="2">
        <f t="shared" si="259"/>
        <v>4736</v>
      </c>
      <c r="H576" s="2">
        <f>_xlfn.AGGREGATE(1,6,$G$3:G576)</f>
        <v>5608.2047038327528</v>
      </c>
      <c r="I576" s="2">
        <f>_xlfn.AGGREGATE(8,6,$G$3:G576)</f>
        <v>395.56842248606978</v>
      </c>
      <c r="J576" s="2">
        <f t="shared" si="261"/>
        <v>-2.2049401677492799</v>
      </c>
      <c r="K576" s="2"/>
      <c r="L576" s="2">
        <f t="shared" si="262"/>
        <v>4541.5</v>
      </c>
      <c r="M576" s="2">
        <f>_xlfn.AGGREGATE(1,6,$L$3:L576)</f>
        <v>5587.9416376306617</v>
      </c>
      <c r="N576" s="2">
        <f>_xlfn.AGGREGATE(8,6,$L$3:L576)</f>
        <v>486.64473966934116</v>
      </c>
      <c r="O576" s="2">
        <f t="shared" si="263"/>
        <v>-2.1503194267376315</v>
      </c>
      <c r="P576" s="2"/>
      <c r="Q576" s="2">
        <f t="shared" si="264"/>
        <v>4467</v>
      </c>
      <c r="R576" s="2">
        <f>_xlfn.AGGREGATE(1,6,$Q$3:Q576)</f>
        <v>5432.9777874564461</v>
      </c>
      <c r="S576" s="2">
        <f>_xlfn.AGGREGATE(8,6,$Q$3:Q576)</f>
        <v>499.69033076749264</v>
      </c>
      <c r="T576" s="2">
        <f t="shared" si="265"/>
        <v>-1.9331528508321654</v>
      </c>
      <c r="V576" s="2">
        <f t="shared" si="266"/>
        <v>-194.5</v>
      </c>
      <c r="W576" s="2">
        <f>_xlfn.AGGREGATE(1,6,$V$3:V576)</f>
        <v>-20.263066202090592</v>
      </c>
      <c r="X576" s="2">
        <f>_xlfn.AGGREGATE(8,6,$V$3:V576)</f>
        <v>128.90286687601733</v>
      </c>
      <c r="Y576" s="2">
        <f t="shared" si="267"/>
        <v>-1.3516916886378931</v>
      </c>
      <c r="AA576" s="2">
        <f t="shared" si="268"/>
        <v>-269</v>
      </c>
      <c r="AB576" s="2">
        <f>_xlfn.AGGREGATE(1,6,$AA$3:AA576)</f>
        <v>-175.22691637630663</v>
      </c>
      <c r="AC576" s="2">
        <f>_xlfn.AGGREGATE(8,6,$AA$3:AA576)</f>
        <v>162.84923879475562</v>
      </c>
      <c r="AD576" s="2">
        <f t="shared" si="281"/>
        <v>-0.57582758333846895</v>
      </c>
      <c r="AF576" s="2">
        <f t="shared" si="269"/>
        <v>-74.5</v>
      </c>
      <c r="AG576" s="2">
        <f>_xlfn.AGGREGATE(1,6,$AF$3:AF576)</f>
        <v>-154.96385017421602</v>
      </c>
      <c r="AH576" s="2">
        <f>_xlfn.AGGREGATE(8,6,$AF$3:AF576)</f>
        <v>81.979814614121352</v>
      </c>
      <c r="AI576" s="2">
        <f t="shared" si="270"/>
        <v>0.98150807674985641</v>
      </c>
      <c r="AK576" s="25">
        <v>1.5274723574207778</v>
      </c>
      <c r="AL576" s="4">
        <f t="shared" si="271"/>
        <v>-6.2884124453190768</v>
      </c>
      <c r="AM576" s="4">
        <f t="shared" si="272"/>
        <v>0.27742089577291784</v>
      </c>
      <c r="AN576" s="4">
        <f t="shared" si="273"/>
        <v>4.4835191921253807</v>
      </c>
      <c r="AO576" s="2">
        <f t="shared" si="274"/>
        <v>1.5274723574207778</v>
      </c>
      <c r="AP576" s="4">
        <f t="shared" si="289"/>
        <v>1.4793947672497327</v>
      </c>
      <c r="AQ576" s="4">
        <f t="shared" si="288"/>
        <v>1.3439360857038278</v>
      </c>
      <c r="AR576" s="4">
        <f t="shared" si="275"/>
        <v>-0.1354586815459049</v>
      </c>
      <c r="AS576" s="10">
        <v>1</v>
      </c>
      <c r="AU576" s="10">
        <f t="shared" si="260"/>
        <v>2153</v>
      </c>
      <c r="AV576" s="10" t="e">
        <f t="shared" si="276"/>
        <v>#N/A</v>
      </c>
      <c r="AW576" s="12">
        <v>92</v>
      </c>
      <c r="AX576" s="21">
        <f t="shared" si="290"/>
        <v>1932.2684663565587</v>
      </c>
      <c r="AY576" s="8">
        <f t="shared" si="282"/>
        <v>1865.2684663565587</v>
      </c>
      <c r="AZ576" s="44">
        <f t="shared" si="277"/>
        <v>-4.1057833073668115E-2</v>
      </c>
      <c r="BA576" s="5">
        <f t="shared" si="278"/>
        <v>1.5274723574207778</v>
      </c>
      <c r="BB576" s="5" t="e">
        <f t="shared" si="279"/>
        <v>#N/A</v>
      </c>
      <c r="BZ576">
        <v>574</v>
      </c>
      <c r="CA576" s="8">
        <v>-476.4</v>
      </c>
      <c r="CB576" s="8">
        <f t="shared" si="283"/>
        <v>7203.1</v>
      </c>
      <c r="CC576" s="8">
        <v>-1350.3</v>
      </c>
      <c r="CD576" s="33">
        <f t="shared" si="284"/>
        <v>2051.1000000000004</v>
      </c>
      <c r="CE576" s="8">
        <v>406.1</v>
      </c>
      <c r="CF576" s="8">
        <f t="shared" si="285"/>
        <v>6765.3</v>
      </c>
      <c r="CG576" s="8">
        <v>0</v>
      </c>
      <c r="CH576" s="8">
        <f t="shared" si="286"/>
        <v>6045</v>
      </c>
      <c r="CI576">
        <f t="shared" si="287"/>
        <v>22064.5</v>
      </c>
      <c r="CJ576" s="34">
        <f t="shared" si="280"/>
        <v>-0.13041164994975071</v>
      </c>
    </row>
    <row r="577" spans="1:88" x14ac:dyDescent="0.25">
      <c r="A577" s="1">
        <v>41752</v>
      </c>
      <c r="B577">
        <v>6635</v>
      </c>
      <c r="C577">
        <v>1873.5</v>
      </c>
      <c r="D577" s="2">
        <v>2074</v>
      </c>
      <c r="E577">
        <v>2162</v>
      </c>
      <c r="F577" s="26">
        <v>2162</v>
      </c>
      <c r="G577" s="2">
        <f t="shared" si="259"/>
        <v>4761.5</v>
      </c>
      <c r="H577" s="2">
        <f>_xlfn.AGGREGATE(1,6,$G$3:G577)</f>
        <v>5606.7321739130439</v>
      </c>
      <c r="I577" s="2">
        <f>_xlfn.AGGREGATE(8,6,$G$3:G577)</f>
        <v>396.79576255578951</v>
      </c>
      <c r="J577" s="2">
        <f t="shared" si="261"/>
        <v>-2.1301441539315937</v>
      </c>
      <c r="K577" s="2"/>
      <c r="L577" s="2">
        <f t="shared" si="262"/>
        <v>4561</v>
      </c>
      <c r="M577" s="2">
        <f>_xlfn.AGGREGATE(1,6,$L$3:L577)</f>
        <v>5586.155652173913</v>
      </c>
      <c r="N577" s="2">
        <f>_xlfn.AGGREGATE(8,6,$L$3:L577)</f>
        <v>488.10055262010604</v>
      </c>
      <c r="O577" s="2">
        <f t="shared" si="263"/>
        <v>-2.1002960284943639</v>
      </c>
      <c r="P577" s="2"/>
      <c r="Q577" s="2">
        <f t="shared" si="264"/>
        <v>4473</v>
      </c>
      <c r="R577" s="2">
        <f>_xlfn.AGGREGATE(1,6,$Q$3:Q577)</f>
        <v>5431.3082608695649</v>
      </c>
      <c r="S577" s="2">
        <f>_xlfn.AGGREGATE(8,6,$Q$3:Q577)</f>
        <v>500.85537190110381</v>
      </c>
      <c r="T577" s="2">
        <f t="shared" si="265"/>
        <v>-1.9133432815786735</v>
      </c>
      <c r="V577" s="2">
        <f t="shared" si="266"/>
        <v>-200.5</v>
      </c>
      <c r="W577" s="2">
        <f>_xlfn.AGGREGATE(1,6,$V$3:V577)</f>
        <v>-20.576521739130435</v>
      </c>
      <c r="X577" s="2">
        <f>_xlfn.AGGREGATE(8,6,$V$3:V577)</f>
        <v>129.00949498621159</v>
      </c>
      <c r="Y577" s="2">
        <f t="shared" si="267"/>
        <v>-1.3946529926351514</v>
      </c>
      <c r="AA577" s="2">
        <f t="shared" si="268"/>
        <v>-288.5</v>
      </c>
      <c r="AB577" s="2">
        <f>_xlfn.AGGREGATE(1,6,$AA$3:AA577)</f>
        <v>-175.42391304347825</v>
      </c>
      <c r="AC577" s="2">
        <f>_xlfn.AGGREGATE(8,6,$AA$3:AA577)</f>
        <v>162.77600765253086</v>
      </c>
      <c r="AD577" s="2">
        <f t="shared" si="281"/>
        <v>-0.69467293483385562</v>
      </c>
      <c r="AF577" s="2">
        <f t="shared" si="269"/>
        <v>-88</v>
      </c>
      <c r="AG577" s="2">
        <f>_xlfn.AGGREGATE(1,6,$AF$3:AF577)</f>
        <v>-154.84739130434784</v>
      </c>
      <c r="AH577" s="2">
        <f>_xlfn.AGGREGATE(8,6,$AF$3:AF577)</f>
        <v>81.956005388755145</v>
      </c>
      <c r="AI577" s="2">
        <f t="shared" si="270"/>
        <v>0.81564970116905799</v>
      </c>
      <c r="AK577" s="25">
        <v>1.7923665152434709</v>
      </c>
      <c r="AL577" s="4">
        <f t="shared" si="271"/>
        <v>-6.1437834640046312</v>
      </c>
      <c r="AM577" s="4">
        <f t="shared" si="272"/>
        <v>4.0818226462586704E-2</v>
      </c>
      <c r="AN577" s="4">
        <f t="shared" si="273"/>
        <v>4.3105987222985735</v>
      </c>
      <c r="AO577" s="2">
        <f t="shared" si="274"/>
        <v>1.7923665152434709</v>
      </c>
      <c r="AP577" s="4">
        <f t="shared" si="289"/>
        <v>1.4995864929267482</v>
      </c>
      <c r="AQ577" s="4">
        <f t="shared" si="288"/>
        <v>1.3999898893962832</v>
      </c>
      <c r="AR577" s="4">
        <f t="shared" si="275"/>
        <v>-9.9596603530464956E-2</v>
      </c>
      <c r="AS577" s="10">
        <v>1</v>
      </c>
      <c r="AU577" s="10">
        <f t="shared" si="260"/>
        <v>2162</v>
      </c>
      <c r="AV577" s="10" t="e">
        <f t="shared" si="276"/>
        <v>#N/A</v>
      </c>
      <c r="AW577" s="12">
        <v>101</v>
      </c>
      <c r="AX577" s="21">
        <f t="shared" si="290"/>
        <v>1941.2684663565587</v>
      </c>
      <c r="AY577" s="8">
        <f t="shared" si="282"/>
        <v>1865.2684663565587</v>
      </c>
      <c r="AZ577" s="44">
        <f t="shared" si="277"/>
        <v>-3.6591331832973327E-2</v>
      </c>
      <c r="BA577" s="5">
        <f t="shared" si="278"/>
        <v>1.7923665152434709</v>
      </c>
      <c r="BB577" s="5" t="e">
        <f t="shared" si="279"/>
        <v>#N/A</v>
      </c>
      <c r="BZ577">
        <v>575</v>
      </c>
      <c r="CA577" s="8">
        <v>-401.4</v>
      </c>
      <c r="CB577" s="8">
        <f t="shared" si="283"/>
        <v>7278.1</v>
      </c>
      <c r="CC577" s="8">
        <v>-1297.8</v>
      </c>
      <c r="CD577" s="33">
        <f t="shared" si="284"/>
        <v>2208.6000000000004</v>
      </c>
      <c r="CE577" s="8">
        <v>406.1</v>
      </c>
      <c r="CF577" s="8">
        <f t="shared" si="285"/>
        <v>6765.3</v>
      </c>
      <c r="CG577" s="8">
        <v>0</v>
      </c>
      <c r="CH577" s="8">
        <f t="shared" si="286"/>
        <v>6045</v>
      </c>
      <c r="CI577">
        <f t="shared" si="287"/>
        <v>22297</v>
      </c>
      <c r="CJ577" s="34">
        <f t="shared" si="280"/>
        <v>-0.12124854671212092</v>
      </c>
    </row>
    <row r="578" spans="1:88" x14ac:dyDescent="0.25">
      <c r="A578" s="1">
        <v>41753</v>
      </c>
      <c r="B578">
        <v>6719.5</v>
      </c>
      <c r="C578">
        <v>1877</v>
      </c>
      <c r="D578" s="2">
        <v>2071.5</v>
      </c>
      <c r="E578">
        <v>2171</v>
      </c>
      <c r="F578" s="26">
        <v>2171</v>
      </c>
      <c r="G578" s="2">
        <f t="shared" si="259"/>
        <v>4842.5</v>
      </c>
      <c r="H578" s="2">
        <f>_xlfn.AGGREGATE(1,6,$G$3:G578)</f>
        <v>5605.4053819444443</v>
      </c>
      <c r="I578" s="2">
        <f>_xlfn.AGGREGATE(8,6,$G$3:G578)</f>
        <v>397.72572036883611</v>
      </c>
      <c r="J578" s="2">
        <f t="shared" si="261"/>
        <v>-1.9181695899298494</v>
      </c>
      <c r="K578" s="2"/>
      <c r="L578" s="2">
        <f t="shared" si="262"/>
        <v>4648</v>
      </c>
      <c r="M578" s="2">
        <f>_xlfn.AGGREGATE(1,6,$L$3:L578)</f>
        <v>5584.5269097222226</v>
      </c>
      <c r="N578" s="2">
        <f>_xlfn.AGGREGATE(8,6,$L$3:L578)</f>
        <v>489.23807676860355</v>
      </c>
      <c r="O578" s="2">
        <f t="shared" si="263"/>
        <v>-1.9142559710559377</v>
      </c>
      <c r="P578" s="2"/>
      <c r="Q578" s="2">
        <f t="shared" si="264"/>
        <v>4548.5</v>
      </c>
      <c r="R578" s="2">
        <f>_xlfn.AGGREGATE(1,6,$Q$3:Q578)</f>
        <v>5429.7756076388887</v>
      </c>
      <c r="S578" s="2">
        <f>_xlfn.AGGREGATE(8,6,$Q$3:Q578)</f>
        <v>501.76815303551518</v>
      </c>
      <c r="T578" s="2">
        <f t="shared" si="265"/>
        <v>-1.7563402585586414</v>
      </c>
      <c r="V578" s="2">
        <f t="shared" si="266"/>
        <v>-194.5</v>
      </c>
      <c r="W578" s="2">
        <f>_xlfn.AGGREGATE(1,6,$V$3:V578)</f>
        <v>-20.878472222222221</v>
      </c>
      <c r="X578" s="2">
        <f>_xlfn.AGGREGATE(8,6,$V$3:V578)</f>
        <v>129.10065849044261</v>
      </c>
      <c r="Y578" s="2">
        <f t="shared" si="267"/>
        <v>-1.3448539287708672</v>
      </c>
      <c r="AA578" s="2">
        <f t="shared" si="268"/>
        <v>-294</v>
      </c>
      <c r="AB578" s="2">
        <f>_xlfn.AGGREGATE(1,6,$AA$3:AA578)</f>
        <v>-175.62977430555554</v>
      </c>
      <c r="AC578" s="2">
        <f>_xlfn.AGGREGATE(8,6,$AA$3:AA578)</f>
        <v>162.70954631361064</v>
      </c>
      <c r="AD578" s="2">
        <f t="shared" si="281"/>
        <v>-0.72749404307412047</v>
      </c>
      <c r="AF578" s="2">
        <f t="shared" si="269"/>
        <v>-99.5</v>
      </c>
      <c r="AG578" s="2">
        <f>_xlfn.AGGREGATE(1,6,$AF$3:AF578)</f>
        <v>-154.75130208333334</v>
      </c>
      <c r="AH578" s="2">
        <f>_xlfn.AGGREGATE(8,6,$AF$3:AF578)</f>
        <v>81.91724351826646</v>
      </c>
      <c r="AI578" s="2">
        <f t="shared" si="270"/>
        <v>0.67447706624812187</v>
      </c>
      <c r="AK578" s="25">
        <v>1.8093572353846399</v>
      </c>
      <c r="AL578" s="4">
        <f t="shared" si="271"/>
        <v>-5.5887658195444292</v>
      </c>
      <c r="AM578" s="4">
        <f t="shared" si="272"/>
        <v>-0.15417838191513822</v>
      </c>
      <c r="AN578" s="4">
        <f t="shared" si="273"/>
        <v>3.9335869660749267</v>
      </c>
      <c r="AO578" s="2">
        <f t="shared" si="274"/>
        <v>1.8093572353846399</v>
      </c>
      <c r="AP578" s="4">
        <f t="shared" si="289"/>
        <v>1.5195717021175801</v>
      </c>
      <c r="AQ578" s="4">
        <f t="shared" si="288"/>
        <v>1.4511608076448279</v>
      </c>
      <c r="AR578" s="4">
        <f t="shared" si="275"/>
        <v>-6.8410894472752171E-2</v>
      </c>
      <c r="AS578" s="10">
        <v>1</v>
      </c>
      <c r="AU578" s="10">
        <f t="shared" si="260"/>
        <v>2171</v>
      </c>
      <c r="AV578" s="10" t="e">
        <f t="shared" si="276"/>
        <v>#N/A</v>
      </c>
      <c r="AW578" s="12">
        <v>110</v>
      </c>
      <c r="AX578" s="21">
        <f t="shared" si="290"/>
        <v>1950.2684663565587</v>
      </c>
      <c r="AY578" s="8">
        <f t="shared" si="282"/>
        <v>1865.2684663565587</v>
      </c>
      <c r="AZ578" s="44">
        <f t="shared" si="277"/>
        <v>-3.2124830592278539E-2</v>
      </c>
      <c r="BA578" s="5">
        <f t="shared" si="278"/>
        <v>1.8093572353846399</v>
      </c>
      <c r="BB578" s="5" t="e">
        <f t="shared" si="279"/>
        <v>#N/A</v>
      </c>
      <c r="BZ578">
        <v>576</v>
      </c>
      <c r="CA578" s="8">
        <v>21.099999999999994</v>
      </c>
      <c r="CB578" s="8">
        <f t="shared" si="283"/>
        <v>7700.6</v>
      </c>
      <c r="CC578" s="8">
        <v>-1315.3</v>
      </c>
      <c r="CD578" s="33">
        <f t="shared" si="284"/>
        <v>2156.1000000000004</v>
      </c>
      <c r="CE578" s="8">
        <v>406.1</v>
      </c>
      <c r="CF578" s="8">
        <f t="shared" si="285"/>
        <v>6765.3</v>
      </c>
      <c r="CG578" s="8">
        <v>0</v>
      </c>
      <c r="CH578" s="8">
        <f t="shared" si="286"/>
        <v>6045</v>
      </c>
      <c r="CI578">
        <f t="shared" si="287"/>
        <v>22667</v>
      </c>
      <c r="CJ578" s="34">
        <f t="shared" si="280"/>
        <v>-0.10666640392535519</v>
      </c>
    </row>
    <row r="579" spans="1:88" x14ac:dyDescent="0.25">
      <c r="A579" s="1">
        <v>41754</v>
      </c>
      <c r="B579">
        <v>6774.5</v>
      </c>
      <c r="C579">
        <v>1862.5</v>
      </c>
      <c r="D579" s="2">
        <v>2063.5</v>
      </c>
      <c r="E579">
        <v>2164</v>
      </c>
      <c r="F579" s="26">
        <v>2164</v>
      </c>
      <c r="G579" s="2">
        <f t="shared" ref="G579:G642" si="291">IF(OR(ISBLANK(B579),ISBLANK(C579)),#N/A,B579-C579)</f>
        <v>4912</v>
      </c>
      <c r="H579" s="2">
        <f>_xlfn.AGGREGATE(1,6,$G$3:G579)</f>
        <v>5604.2036395147315</v>
      </c>
      <c r="I579" s="2">
        <f>_xlfn.AGGREGATE(8,6,$G$3:G579)</f>
        <v>398.42621280375818</v>
      </c>
      <c r="J579" s="2">
        <f t="shared" si="261"/>
        <v>-1.7373446256049203</v>
      </c>
      <c r="K579" s="2"/>
      <c r="L579" s="2">
        <f t="shared" si="262"/>
        <v>4711</v>
      </c>
      <c r="M579" s="2">
        <f>_xlfn.AGGREGATE(1,6,$L$3:L579)</f>
        <v>5583.0129982668977</v>
      </c>
      <c r="N579" s="2">
        <f>_xlfn.AGGREGATE(8,6,$L$3:L579)</f>
        <v>490.16244394230728</v>
      </c>
      <c r="O579" s="2">
        <f t="shared" si="263"/>
        <v>-1.779028583368037</v>
      </c>
      <c r="P579" s="2"/>
      <c r="Q579" s="2">
        <f t="shared" si="264"/>
        <v>4610.5</v>
      </c>
      <c r="R579" s="2">
        <f>_xlfn.AGGREGATE(1,6,$Q$3:Q579)</f>
        <v>5428.3557192374346</v>
      </c>
      <c r="S579" s="2">
        <f>_xlfn.AGGREGATE(8,6,$Q$3:Q579)</f>
        <v>502.48999778990856</v>
      </c>
      <c r="T579" s="2">
        <f t="shared" si="265"/>
        <v>-1.6276059679488002</v>
      </c>
      <c r="V579" s="2">
        <f t="shared" si="266"/>
        <v>-201</v>
      </c>
      <c r="W579" s="2">
        <f>_xlfn.AGGREGATE(1,6,$V$3:V579)</f>
        <v>-21.190641247833621</v>
      </c>
      <c r="X579" s="2">
        <f>_xlfn.AGGREGATE(8,6,$V$3:V579)</f>
        <v>129.20613512660626</v>
      </c>
      <c r="Y579" s="2">
        <f t="shared" si="267"/>
        <v>-1.3916472199712122</v>
      </c>
      <c r="AA579" s="2">
        <f t="shared" si="268"/>
        <v>-301.5</v>
      </c>
      <c r="AB579" s="2">
        <f>_xlfn.AGGREGATE(1,6,$AA$3:AA579)</f>
        <v>-175.84792027729637</v>
      </c>
      <c r="AC579" s="2">
        <f>_xlfn.AGGREGATE(8,6,$AA$3:AA579)</f>
        <v>162.65277163472535</v>
      </c>
      <c r="AD579" s="2">
        <f t="shared" si="281"/>
        <v>-0.77251729841336247</v>
      </c>
      <c r="AF579" s="2">
        <f t="shared" si="269"/>
        <v>-100.5</v>
      </c>
      <c r="AG579" s="2">
        <f>_xlfn.AGGREGATE(1,6,$AF$3:AF579)</f>
        <v>-154.65727902946273</v>
      </c>
      <c r="AH579" s="2">
        <f>_xlfn.AGGREGATE(8,6,$AF$3:AF579)</f>
        <v>81.877328661533852</v>
      </c>
      <c r="AI579" s="2">
        <f t="shared" si="270"/>
        <v>0.66144413740388597</v>
      </c>
      <c r="AK579" s="25">
        <v>1.7386791289582768</v>
      </c>
      <c r="AL579" s="4">
        <f t="shared" si="271"/>
        <v>-5.1439791769217571</v>
      </c>
      <c r="AM579" s="4">
        <f t="shared" si="272"/>
        <v>-0.42681989277965438</v>
      </c>
      <c r="AN579" s="4">
        <f t="shared" si="273"/>
        <v>3.8321199407431354</v>
      </c>
      <c r="AO579" s="2">
        <f t="shared" si="274"/>
        <v>1.7386791289582768</v>
      </c>
      <c r="AP579" s="4">
        <f t="shared" si="289"/>
        <v>1.5337076651395605</v>
      </c>
      <c r="AQ579" s="4">
        <f t="shared" si="288"/>
        <v>1.4871005978090091</v>
      </c>
      <c r="AR579" s="4">
        <f t="shared" si="275"/>
        <v>-4.6607067330551422E-2</v>
      </c>
      <c r="AS579" s="10">
        <v>1</v>
      </c>
      <c r="AU579" s="10">
        <f t="shared" ref="AU579:AU642" si="292">IF(NOT(ISBLANK(AS579)),F579,#N/A)</f>
        <v>2164</v>
      </c>
      <c r="AV579" s="10" t="e">
        <f t="shared" si="276"/>
        <v>#N/A</v>
      </c>
      <c r="AW579" s="12">
        <v>103</v>
      </c>
      <c r="AX579" s="21">
        <f t="shared" si="290"/>
        <v>1943.2684663565587</v>
      </c>
      <c r="AY579" s="8">
        <f t="shared" si="282"/>
        <v>1865.2684663565587</v>
      </c>
      <c r="AZ579" s="44">
        <f t="shared" si="277"/>
        <v>-3.559877600170782E-2</v>
      </c>
      <c r="BA579" s="5">
        <f t="shared" si="278"/>
        <v>1.7386791289582768</v>
      </c>
      <c r="BB579" s="5" t="e">
        <f t="shared" si="279"/>
        <v>#N/A</v>
      </c>
      <c r="BZ579">
        <v>577</v>
      </c>
      <c r="CA579" s="8">
        <v>296.10000000000002</v>
      </c>
      <c r="CB579" s="8">
        <f t="shared" si="283"/>
        <v>7975.6</v>
      </c>
      <c r="CC579" s="8">
        <v>-1242.8</v>
      </c>
      <c r="CD579" s="33">
        <f t="shared" si="284"/>
        <v>2373.6000000000004</v>
      </c>
      <c r="CE579" s="8">
        <v>406.1</v>
      </c>
      <c r="CF579" s="8">
        <f t="shared" si="285"/>
        <v>6765.3</v>
      </c>
      <c r="CG579" s="8">
        <v>0</v>
      </c>
      <c r="CH579" s="8">
        <f t="shared" si="286"/>
        <v>6045</v>
      </c>
      <c r="CI579">
        <f t="shared" si="287"/>
        <v>23159.5</v>
      </c>
      <c r="CJ579" s="34">
        <f t="shared" si="280"/>
        <v>-8.7256389540268389E-2</v>
      </c>
    </row>
    <row r="580" spans="1:88" x14ac:dyDescent="0.25">
      <c r="A580" s="1">
        <v>41757</v>
      </c>
      <c r="B580">
        <v>6750</v>
      </c>
      <c r="C580">
        <v>1840</v>
      </c>
      <c r="D580" s="2">
        <v>2067</v>
      </c>
      <c r="E580">
        <v>2150</v>
      </c>
      <c r="F580" s="26">
        <v>2150</v>
      </c>
      <c r="G580" s="2">
        <f t="shared" si="291"/>
        <v>4910</v>
      </c>
      <c r="H580" s="2">
        <f>_xlfn.AGGREGATE(1,6,$G$3:G580)</f>
        <v>5603.0025951557091</v>
      </c>
      <c r="I580" s="2">
        <f>_xlfn.AGGREGATE(8,6,$G$3:G580)</f>
        <v>399.12545805158993</v>
      </c>
      <c r="J580" s="2">
        <f t="shared" ref="J580:J643" si="293">(G580-H580)/I580</f>
        <v>-1.7363026616711914</v>
      </c>
      <c r="K580" s="2"/>
      <c r="L580" s="2">
        <f t="shared" ref="L580:L643" si="294">IF(OR(ISBLANK(B580),ISBLANK(D580)),#N/A,B580-D580)</f>
        <v>4683</v>
      </c>
      <c r="M580" s="2">
        <f>_xlfn.AGGREGATE(1,6,$L$3:L580)</f>
        <v>5581.4558823529414</v>
      </c>
      <c r="N580" s="2">
        <f>_xlfn.AGGREGATE(8,6,$L$3:L580)</f>
        <v>491.16448162543327</v>
      </c>
      <c r="O580" s="2">
        <f t="shared" ref="O580:O643" si="295">(L580-M580)/N580</f>
        <v>-1.8292362659849506</v>
      </c>
      <c r="P580" s="2"/>
      <c r="Q580" s="2">
        <f t="shared" ref="Q580:Q643" si="296">IF(OR(ISBLANK(B580),ISBLANK(E580)),#N/A,B580-E580)</f>
        <v>4600</v>
      </c>
      <c r="R580" s="2">
        <f>_xlfn.AGGREGATE(1,6,$Q$3:Q580)</f>
        <v>5426.9225778546715</v>
      </c>
      <c r="S580" s="2">
        <f>_xlfn.AGGREGATE(8,6,$Q$3:Q580)</f>
        <v>503.23399151146248</v>
      </c>
      <c r="T580" s="2">
        <f t="shared" ref="T580:T643" si="297">(Q580-R580)/S580</f>
        <v>-1.6432168569754417</v>
      </c>
      <c r="V580" s="2">
        <f t="shared" ref="V580:V643" si="298">IF(OR(ISBLANK(C580),ISBLANK(D580)),#N/A,C580-D580)</f>
        <v>-227</v>
      </c>
      <c r="W580" s="2">
        <f>_xlfn.AGGREGATE(1,6,$V$3:V580)</f>
        <v>-21.546712802768166</v>
      </c>
      <c r="X580" s="2">
        <f>_xlfn.AGGREGATE(8,6,$V$3:V580)</f>
        <v>129.37734996113485</v>
      </c>
      <c r="Y580" s="2">
        <f t="shared" ref="Y580:Y643" si="299">(V580-W580)/X580</f>
        <v>-1.5880158873168317</v>
      </c>
      <c r="AA580" s="2">
        <f t="shared" ref="AA580:AA643" si="300">IF(OR(ISBLANK(C580),ISBLANK(E580)),#N/A,C580-E580)</f>
        <v>-310</v>
      </c>
      <c r="AB580" s="2">
        <f>_xlfn.AGGREGATE(1,6,$AA$3:AA580)</f>
        <v>-176.08001730103805</v>
      </c>
      <c r="AC580" s="2">
        <f>_xlfn.AGGREGATE(8,6,$AA$3:AA580)</f>
        <v>162.6076106916401</v>
      </c>
      <c r="AD580" s="2">
        <f t="shared" si="281"/>
        <v>-0.8235775812051026</v>
      </c>
      <c r="AF580" s="2">
        <f t="shared" ref="AF580:AF643" si="301">IF(OR(ISBLANK(D580),ISBLANK(E580)),#N/A,D580-E580)</f>
        <v>-83</v>
      </c>
      <c r="AG580" s="2">
        <f>_xlfn.AGGREGATE(1,6,$AF$3:AF580)</f>
        <v>-154.5333044982699</v>
      </c>
      <c r="AH580" s="2">
        <f>_xlfn.AGGREGATE(8,6,$AF$3:AF580)</f>
        <v>81.860654889947511</v>
      </c>
      <c r="AI580" s="2">
        <f t="shared" ref="AI580:AI643" si="302">(AF580-AG580)/AH580</f>
        <v>0.87384231893134034</v>
      </c>
      <c r="AK580" s="25">
        <v>1.5929521192492042</v>
      </c>
      <c r="AL580" s="4">
        <f t="shared" ref="AL580:AL643" si="303">J580+O580+T580</f>
        <v>-5.2087557846315837</v>
      </c>
      <c r="AM580" s="4">
        <f t="shared" ref="AM580:AM643" si="304">-J580+Y580+AD580</f>
        <v>-0.67529080685074294</v>
      </c>
      <c r="AN580" s="4">
        <f t="shared" ref="AN580:AN643" si="305">-O580-Y580+AI580</f>
        <v>4.291094472233123</v>
      </c>
      <c r="AO580" s="2">
        <f t="shared" ref="AO580:AO643" si="306">-T580-AD580-AI580</f>
        <v>1.5929521192492042</v>
      </c>
      <c r="AP580" s="4">
        <f t="shared" si="289"/>
        <v>1.5375298879853441</v>
      </c>
      <c r="AQ580" s="4">
        <f t="shared" si="288"/>
        <v>1.5003320379890335</v>
      </c>
      <c r="AR580" s="4">
        <f t="shared" ref="AR580:AR643" si="307">AQ580-AP580</f>
        <v>-3.7197849996310595E-2</v>
      </c>
      <c r="AS580" s="10">
        <v>1</v>
      </c>
      <c r="AU580" s="10">
        <f t="shared" si="292"/>
        <v>2150</v>
      </c>
      <c r="AV580" s="10" t="e">
        <f t="shared" ref="AV580:AV643" si="308">IF(NOT(ISBLANK(AT580)),F580,#N/A)</f>
        <v>#N/A</v>
      </c>
      <c r="AW580" s="12">
        <v>89</v>
      </c>
      <c r="AX580" s="21">
        <f t="shared" si="290"/>
        <v>1929.2684663565587</v>
      </c>
      <c r="AY580" s="8">
        <f t="shared" si="282"/>
        <v>1865.2684663565587</v>
      </c>
      <c r="AZ580" s="44">
        <f t="shared" ref="AZ580:AZ643" si="309">(AX580-$AX$3)/$AX$3</f>
        <v>-4.2546666820566376E-2</v>
      </c>
      <c r="BA580" s="5">
        <f t="shared" ref="BA580:BA643" si="310">IF(ISERROR(AU580),#N/A,AK580)</f>
        <v>1.5929521192492042</v>
      </c>
      <c r="BB580" s="5" t="e">
        <f t="shared" ref="BB580:BB643" si="311">IF(ISERROR(AV580),#N/A,AK580)</f>
        <v>#N/A</v>
      </c>
      <c r="BZ580">
        <v>578</v>
      </c>
      <c r="CA580" s="8">
        <v>173.6</v>
      </c>
      <c r="CB580" s="8">
        <f t="shared" si="283"/>
        <v>7853.1</v>
      </c>
      <c r="CC580" s="8">
        <v>-1130.3</v>
      </c>
      <c r="CD580" s="33">
        <f t="shared" si="284"/>
        <v>2711.1000000000004</v>
      </c>
      <c r="CE580" s="8">
        <v>406.1</v>
      </c>
      <c r="CF580" s="8">
        <f t="shared" si="285"/>
        <v>6765.3</v>
      </c>
      <c r="CG580" s="8">
        <v>0</v>
      </c>
      <c r="CH580" s="8">
        <f t="shared" si="286"/>
        <v>6045</v>
      </c>
      <c r="CI580">
        <f t="shared" si="287"/>
        <v>23374.5</v>
      </c>
      <c r="CJ580" s="34">
        <f t="shared" ref="CJ580:CJ643" si="312">(CI580-$CI$3)/$CI$3</f>
        <v>-7.8782982245255873E-2</v>
      </c>
    </row>
    <row r="581" spans="1:88" x14ac:dyDescent="0.25">
      <c r="A581" s="1">
        <v>41758</v>
      </c>
      <c r="B581">
        <v>6749.5</v>
      </c>
      <c r="C581">
        <v>1821</v>
      </c>
      <c r="D581" s="2">
        <v>2055</v>
      </c>
      <c r="E581">
        <v>2122</v>
      </c>
      <c r="F581" s="26">
        <v>2122</v>
      </c>
      <c r="G581" s="2">
        <f t="shared" si="291"/>
        <v>4928.5</v>
      </c>
      <c r="H581" s="2">
        <f>_xlfn.AGGREGATE(1,6,$G$3:G581)</f>
        <v>5601.8376511226252</v>
      </c>
      <c r="I581" s="2">
        <f>_xlfn.AGGREGATE(8,6,$G$3:G581)</f>
        <v>399.76293031784945</v>
      </c>
      <c r="J581" s="2">
        <f t="shared" si="293"/>
        <v>-1.6843423940965658</v>
      </c>
      <c r="K581" s="2"/>
      <c r="L581" s="2">
        <f t="shared" si="294"/>
        <v>4694.5</v>
      </c>
      <c r="M581" s="2">
        <f>_xlfn.AGGREGATE(1,6,$L$3:L581)</f>
        <v>5579.9240069084626</v>
      </c>
      <c r="N581" s="2">
        <f>_xlfn.AGGREGATE(8,6,$L$3:L581)</f>
        <v>492.12016165596884</v>
      </c>
      <c r="O581" s="2">
        <f t="shared" si="295"/>
        <v>-1.7992028693338609</v>
      </c>
      <c r="P581" s="2"/>
      <c r="Q581" s="2">
        <f t="shared" si="296"/>
        <v>4627.5</v>
      </c>
      <c r="R581" s="2">
        <f>_xlfn.AGGREGATE(1,6,$Q$3:Q581)</f>
        <v>5425.541882556131</v>
      </c>
      <c r="S581" s="2">
        <f>_xlfn.AGGREGATE(8,6,$Q$3:Q581)</f>
        <v>503.89375905809686</v>
      </c>
      <c r="T581" s="2">
        <f t="shared" si="297"/>
        <v>-1.5837502811066173</v>
      </c>
      <c r="V581" s="2">
        <f t="shared" si="298"/>
        <v>-234</v>
      </c>
      <c r="W581" s="2">
        <f>_xlfn.AGGREGATE(1,6,$V$3:V581)</f>
        <v>-21.91364421416235</v>
      </c>
      <c r="X581" s="2">
        <f>_xlfn.AGGREGATE(8,6,$V$3:V581)</f>
        <v>129.56623983384603</v>
      </c>
      <c r="Y581" s="2">
        <f t="shared" si="299"/>
        <v>-1.6368951978371393</v>
      </c>
      <c r="AA581" s="2">
        <f t="shared" si="300"/>
        <v>-301</v>
      </c>
      <c r="AB581" s="2">
        <f>_xlfn.AGGREGATE(1,6,$AA$3:AA581)</f>
        <v>-176.29576856649396</v>
      </c>
      <c r="AC581" s="2">
        <f>_xlfn.AGGREGATE(8,6,$AA$3:AA581)</f>
        <v>162.54990949843648</v>
      </c>
      <c r="AD581" s="2">
        <f t="shared" ref="AD581:AD644" si="313">(AA581-AB581)/AC581</f>
        <v>-0.76717502838539287</v>
      </c>
      <c r="AF581" s="2">
        <f t="shared" si="301"/>
        <v>-67</v>
      </c>
      <c r="AG581" s="2">
        <f>_xlfn.AGGREGATE(1,6,$AF$3:AF581)</f>
        <v>-154.3821243523316</v>
      </c>
      <c r="AH581" s="2">
        <f>_xlfn.AGGREGATE(8,6,$AF$3:AF581)</f>
        <v>81.870651461860078</v>
      </c>
      <c r="AI581" s="2">
        <f t="shared" si="302"/>
        <v>1.0673192748812934</v>
      </c>
      <c r="AK581" s="25">
        <v>1.2836060346107165</v>
      </c>
      <c r="AL581" s="4">
        <f t="shared" si="303"/>
        <v>-5.0672955445370444</v>
      </c>
      <c r="AM581" s="4">
        <f t="shared" si="304"/>
        <v>-0.71972783212596636</v>
      </c>
      <c r="AN581" s="4">
        <f t="shared" si="305"/>
        <v>4.5034173420522938</v>
      </c>
      <c r="AO581" s="2">
        <f t="shared" si="306"/>
        <v>1.2836060346107165</v>
      </c>
      <c r="AP581" s="4">
        <f t="shared" si="289"/>
        <v>1.5211477038966585</v>
      </c>
      <c r="AQ581" s="4">
        <f t="shared" si="288"/>
        <v>1.473241287566744</v>
      </c>
      <c r="AR581" s="4">
        <f t="shared" si="307"/>
        <v>-4.7906416329914547E-2</v>
      </c>
      <c r="AS581" s="10">
        <v>1</v>
      </c>
      <c r="AU581" s="10">
        <f t="shared" si="292"/>
        <v>2122</v>
      </c>
      <c r="AV581" s="10" t="e">
        <f t="shared" si="308"/>
        <v>#N/A</v>
      </c>
      <c r="AW581" s="12">
        <v>61</v>
      </c>
      <c r="AX581" s="21">
        <f t="shared" si="290"/>
        <v>1901.2684663565587</v>
      </c>
      <c r="AY581" s="8">
        <f t="shared" ref="AY581:AY644" si="314">IF(ISBLANK(AW581),AY580,IF(ISBLANK(AW582),AY580+(AW581-$BV$6)*$BV$14,AY580))</f>
        <v>1865.2684663565587</v>
      </c>
      <c r="AZ581" s="44">
        <f t="shared" si="309"/>
        <v>-5.6442448458283501E-2</v>
      </c>
      <c r="BA581" s="5">
        <f t="shared" si="310"/>
        <v>1.2836060346107165</v>
      </c>
      <c r="BB581" s="5" t="e">
        <f t="shared" si="311"/>
        <v>#N/A</v>
      </c>
      <c r="BZ581">
        <v>579</v>
      </c>
      <c r="CA581" s="8">
        <v>171.1</v>
      </c>
      <c r="CB581" s="8">
        <f t="shared" ref="CB581:CB644" si="315">$CA$3+CA581</f>
        <v>7850.6</v>
      </c>
      <c r="CC581" s="8">
        <v>-1035.3</v>
      </c>
      <c r="CD581" s="33">
        <f t="shared" ref="CD581:CD644" si="316">$CC$3+3*CC581</f>
        <v>2996.1000000000004</v>
      </c>
      <c r="CE581" s="8">
        <v>406.1</v>
      </c>
      <c r="CF581" s="8">
        <f t="shared" ref="CF581:CF644" si="317">$CE$3+3*CE581</f>
        <v>6765.3</v>
      </c>
      <c r="CG581" s="8">
        <v>0</v>
      </c>
      <c r="CH581" s="8">
        <f t="shared" ref="CH581:CH644" si="318">$CG$3+3*CG581</f>
        <v>6045</v>
      </c>
      <c r="CI581">
        <f t="shared" ref="CI581:CI644" si="319">SUM(CB581,CD581,CF581,CH581)</f>
        <v>23657</v>
      </c>
      <c r="CJ581" s="34">
        <f t="shared" si="312"/>
        <v>-6.7649319171576641E-2</v>
      </c>
    </row>
    <row r="582" spans="1:88" x14ac:dyDescent="0.25">
      <c r="A582" s="1">
        <v>41759</v>
      </c>
      <c r="B582">
        <v>6710</v>
      </c>
      <c r="C582">
        <v>1811.5</v>
      </c>
      <c r="D582" s="2">
        <v>2054.5</v>
      </c>
      <c r="E582">
        <v>2114.5</v>
      </c>
      <c r="F582" s="26">
        <v>2114.5</v>
      </c>
      <c r="G582" s="2">
        <f t="shared" si="291"/>
        <v>4898.5</v>
      </c>
      <c r="H582" s="2">
        <f>_xlfn.AGGREGATE(1,6,$G$3:G582)</f>
        <v>5600.625</v>
      </c>
      <c r="I582" s="2">
        <f>_xlfn.AGGREGATE(8,6,$G$3:G582)</f>
        <v>400.48258133480186</v>
      </c>
      <c r="J582" s="2">
        <f t="shared" si="293"/>
        <v>-1.7531973492076207</v>
      </c>
      <c r="K582" s="2"/>
      <c r="L582" s="2">
        <f t="shared" si="294"/>
        <v>4655.5</v>
      </c>
      <c r="M582" s="2">
        <f>_xlfn.AGGREGATE(1,6,$L$3:L582)</f>
        <v>5578.3301724137928</v>
      </c>
      <c r="N582" s="2">
        <f>_xlfn.AGGREGATE(8,6,$L$3:L582)</f>
        <v>493.18914876578071</v>
      </c>
      <c r="O582" s="2">
        <f t="shared" si="295"/>
        <v>-1.871148573976537</v>
      </c>
      <c r="P582" s="2"/>
      <c r="Q582" s="2">
        <f t="shared" si="296"/>
        <v>4595.5</v>
      </c>
      <c r="R582" s="2">
        <f>_xlfn.AGGREGATE(1,6,$Q$3:Q582)</f>
        <v>5424.1107758620692</v>
      </c>
      <c r="S582" s="2">
        <f>_xlfn.AGGREGATE(8,6,$Q$3:Q582)</f>
        <v>504.63548908602104</v>
      </c>
      <c r="T582" s="2">
        <f t="shared" si="297"/>
        <v>-1.6419986183746635</v>
      </c>
      <c r="V582" s="2">
        <f t="shared" si="298"/>
        <v>-243</v>
      </c>
      <c r="W582" s="2">
        <f>_xlfn.AGGREGATE(1,6,$V$3:V582)</f>
        <v>-22.294827586206896</v>
      </c>
      <c r="X582" s="2">
        <f>_xlfn.AGGREGATE(8,6,$V$3:V582)</f>
        <v>129.77902694701908</v>
      </c>
      <c r="Y582" s="2">
        <f t="shared" si="299"/>
        <v>-1.7006228017404821</v>
      </c>
      <c r="AA582" s="2">
        <f t="shared" si="300"/>
        <v>-303</v>
      </c>
      <c r="AB582" s="2">
        <f>_xlfn.AGGREGATE(1,6,$AA$3:AA582)</f>
        <v>-176.51422413793102</v>
      </c>
      <c r="AC582" s="2">
        <f>_xlfn.AGGREGATE(8,6,$AA$3:AA582)</f>
        <v>162.4947648766848</v>
      </c>
      <c r="AD582" s="2">
        <f t="shared" si="313"/>
        <v>-0.77839908232155919</v>
      </c>
      <c r="AF582" s="2">
        <f t="shared" si="301"/>
        <v>-60</v>
      </c>
      <c r="AG582" s="2">
        <f>_xlfn.AGGREGATE(1,6,$AF$3:AF582)</f>
        <v>-154.21939655172415</v>
      </c>
      <c r="AH582" s="2">
        <f>_xlfn.AGGREGATE(8,6,$AF$3:AF582)</f>
        <v>81.893706278835168</v>
      </c>
      <c r="AI582" s="2">
        <f t="shared" si="302"/>
        <v>1.1505083947589567</v>
      </c>
      <c r="AK582" s="25">
        <v>1.269889305937266</v>
      </c>
      <c r="AL582" s="4">
        <f t="shared" si="303"/>
        <v>-5.266344541558821</v>
      </c>
      <c r="AM582" s="4">
        <f t="shared" si="304"/>
        <v>-0.72582453485442056</v>
      </c>
      <c r="AN582" s="4">
        <f t="shared" si="305"/>
        <v>4.7222797704759758</v>
      </c>
      <c r="AO582" s="2">
        <f t="shared" si="306"/>
        <v>1.269889305937266</v>
      </c>
      <c r="AP582" s="4">
        <f t="shared" si="289"/>
        <v>1.504937484673472</v>
      </c>
      <c r="AQ582" s="4">
        <f t="shared" si="288"/>
        <v>1.4478222898630593</v>
      </c>
      <c r="AR582" s="4">
        <f t="shared" si="307"/>
        <v>-5.7115194810412717E-2</v>
      </c>
      <c r="AS582" s="10">
        <v>1</v>
      </c>
      <c r="AU582" s="10">
        <f t="shared" si="292"/>
        <v>2114.5</v>
      </c>
      <c r="AV582" s="10" t="e">
        <f t="shared" si="308"/>
        <v>#N/A</v>
      </c>
      <c r="AW582" s="12">
        <v>53.5</v>
      </c>
      <c r="AX582" s="21">
        <f t="shared" si="290"/>
        <v>1893.7684663565587</v>
      </c>
      <c r="AY582" s="8">
        <f t="shared" si="314"/>
        <v>1865.2684663565587</v>
      </c>
      <c r="AZ582" s="44">
        <f t="shared" si="309"/>
        <v>-6.0164532825529159E-2</v>
      </c>
      <c r="BA582" s="5">
        <f t="shared" si="310"/>
        <v>1.269889305937266</v>
      </c>
      <c r="BB582" s="5" t="e">
        <f t="shared" si="311"/>
        <v>#N/A</v>
      </c>
      <c r="BZ582">
        <v>580</v>
      </c>
      <c r="CA582" s="8">
        <v>-295.86720993908455</v>
      </c>
      <c r="CB582" s="8">
        <f t="shared" si="315"/>
        <v>7383.6327900609158</v>
      </c>
      <c r="CC582" s="8">
        <v>-987.8</v>
      </c>
      <c r="CD582" s="33">
        <f t="shared" si="316"/>
        <v>3138.6000000000004</v>
      </c>
      <c r="CE582" s="8">
        <v>406.1</v>
      </c>
      <c r="CF582" s="8">
        <f t="shared" si="317"/>
        <v>6765.3</v>
      </c>
      <c r="CG582" s="8">
        <v>0</v>
      </c>
      <c r="CH582" s="8">
        <f t="shared" si="318"/>
        <v>6045</v>
      </c>
      <c r="CI582">
        <f t="shared" si="319"/>
        <v>23332.532790060915</v>
      </c>
      <c r="CJ582" s="34">
        <f t="shared" si="312"/>
        <v>-8.0436960211996159E-2</v>
      </c>
    </row>
    <row r="583" spans="1:88" x14ac:dyDescent="0.25">
      <c r="A583" s="1">
        <v>41760</v>
      </c>
      <c r="B583">
        <v>6641</v>
      </c>
      <c r="C583">
        <v>1780.5</v>
      </c>
      <c r="D583" s="2">
        <v>2028.5</v>
      </c>
      <c r="E583">
        <v>2094</v>
      </c>
      <c r="F583" s="26">
        <v>2094</v>
      </c>
      <c r="G583" s="2">
        <f t="shared" si="291"/>
        <v>4860.5</v>
      </c>
      <c r="H583" s="2">
        <f>_xlfn.AGGREGATE(1,6,$G$3:G583)</f>
        <v>5599.3511187607573</v>
      </c>
      <c r="I583" s="2">
        <f>_xlfn.AGGREGATE(8,6,$G$3:G583)</f>
        <v>401.31216575557465</v>
      </c>
      <c r="J583" s="2">
        <f t="shared" si="293"/>
        <v>-1.8410882644678308</v>
      </c>
      <c r="K583" s="2"/>
      <c r="L583" s="2">
        <f t="shared" si="294"/>
        <v>4612.5</v>
      </c>
      <c r="M583" s="2">
        <f>_xlfn.AGGREGATE(1,6,$L$3:L583)</f>
        <v>5576.6678141135972</v>
      </c>
      <c r="N583" s="2">
        <f>_xlfn.AGGREGATE(8,6,$L$3:L583)</f>
        <v>494.38818657438577</v>
      </c>
      <c r="O583" s="2">
        <f t="shared" si="295"/>
        <v>-1.9502242171163373</v>
      </c>
      <c r="P583" s="2"/>
      <c r="Q583" s="2">
        <f t="shared" si="296"/>
        <v>4547</v>
      </c>
      <c r="R583" s="2">
        <f>_xlfn.AGGREGATE(1,6,$Q$3:Q583)</f>
        <v>5422.6011187607573</v>
      </c>
      <c r="S583" s="2">
        <f>_xlfn.AGGREGATE(8,6,$Q$3:Q583)</f>
        <v>505.5101643313356</v>
      </c>
      <c r="T583" s="2">
        <f t="shared" si="297"/>
        <v>-1.73211377444598</v>
      </c>
      <c r="V583" s="2">
        <f t="shared" si="298"/>
        <v>-248</v>
      </c>
      <c r="W583" s="2">
        <f>_xlfn.AGGREGATE(1,6,$V$3:V583)</f>
        <v>-22.683304647160067</v>
      </c>
      <c r="X583" s="2">
        <f>_xlfn.AGGREGATE(8,6,$V$3:V583)</f>
        <v>130.00437387091299</v>
      </c>
      <c r="Y583" s="2">
        <f t="shared" si="299"/>
        <v>-1.7331470368571344</v>
      </c>
      <c r="AA583" s="2">
        <f t="shared" si="300"/>
        <v>-313.5</v>
      </c>
      <c r="AB583" s="2">
        <f>_xlfn.AGGREGATE(1,6,$AA$3:AA583)</f>
        <v>-176.75</v>
      </c>
      <c r="AC583" s="2">
        <f>_xlfn.AGGREGATE(8,6,$AA$3:AA583)</f>
        <v>162.45412963073352</v>
      </c>
      <c r="AD583" s="2">
        <f t="shared" si="313"/>
        <v>-0.84177607741237293</v>
      </c>
      <c r="AF583" s="2">
        <f t="shared" si="301"/>
        <v>-65.5</v>
      </c>
      <c r="AG583" s="2">
        <f>_xlfn.AGGREGATE(1,6,$AF$3:AF583)</f>
        <v>-154.06669535283993</v>
      </c>
      <c r="AH583" s="2">
        <f>_xlfn.AGGREGATE(8,6,$AF$3:AF583)</f>
        <v>81.905800790865257</v>
      </c>
      <c r="AI583" s="2">
        <f t="shared" si="302"/>
        <v>1.0813238439482731</v>
      </c>
      <c r="AK583" s="25">
        <v>1.49256600791008</v>
      </c>
      <c r="AL583" s="4">
        <f t="shared" si="303"/>
        <v>-5.5234262560301479</v>
      </c>
      <c r="AM583" s="4">
        <f t="shared" si="304"/>
        <v>-0.73383484980167657</v>
      </c>
      <c r="AN583" s="4">
        <f t="shared" si="305"/>
        <v>4.7646950979217451</v>
      </c>
      <c r="AO583" s="2">
        <f t="shared" si="306"/>
        <v>1.49256600791008</v>
      </c>
      <c r="AP583" s="4">
        <f t="shared" si="289"/>
        <v>1.5041393248822854</v>
      </c>
      <c r="AQ583" s="4">
        <f t="shared" si="288"/>
        <v>1.4534152546189369</v>
      </c>
      <c r="AR583" s="4">
        <f t="shared" si="307"/>
        <v>-5.0724070263348464E-2</v>
      </c>
      <c r="AS583" s="10">
        <v>1</v>
      </c>
      <c r="AU583" s="10">
        <f t="shared" si="292"/>
        <v>2094</v>
      </c>
      <c r="AV583" s="10" t="e">
        <f t="shared" si="308"/>
        <v>#N/A</v>
      </c>
      <c r="AW583" s="12">
        <v>33</v>
      </c>
      <c r="AX583" s="21">
        <f t="shared" si="290"/>
        <v>1873.2684663565587</v>
      </c>
      <c r="AY583" s="8">
        <f t="shared" si="314"/>
        <v>1865.2684663565587</v>
      </c>
      <c r="AZ583" s="44">
        <f t="shared" si="309"/>
        <v>-7.0338230096000626E-2</v>
      </c>
      <c r="BA583" s="5">
        <f t="shared" si="310"/>
        <v>1.49256600791008</v>
      </c>
      <c r="BB583" s="5" t="e">
        <f t="shared" si="311"/>
        <v>#N/A</v>
      </c>
      <c r="BZ583">
        <v>581</v>
      </c>
      <c r="CA583" s="8">
        <v>-295.86720993908455</v>
      </c>
      <c r="CB583" s="8">
        <f t="shared" si="315"/>
        <v>7383.6327900609158</v>
      </c>
      <c r="CC583" s="8">
        <v>-832.8</v>
      </c>
      <c r="CD583" s="33">
        <f t="shared" si="316"/>
        <v>3603.6000000000004</v>
      </c>
      <c r="CE583" s="8">
        <v>406.1</v>
      </c>
      <c r="CF583" s="8">
        <f t="shared" si="317"/>
        <v>6765.3</v>
      </c>
      <c r="CG583" s="8">
        <v>0</v>
      </c>
      <c r="CH583" s="8">
        <f t="shared" si="318"/>
        <v>6045</v>
      </c>
      <c r="CI583">
        <f t="shared" si="319"/>
        <v>23797.532790060915</v>
      </c>
      <c r="CJ583" s="34">
        <f t="shared" si="312"/>
        <v>-6.2110753736736538E-2</v>
      </c>
    </row>
    <row r="584" spans="1:88" x14ac:dyDescent="0.25">
      <c r="A584" s="1">
        <v>41761</v>
      </c>
      <c r="B584">
        <v>6665</v>
      </c>
      <c r="C584">
        <v>1777</v>
      </c>
      <c r="D584" s="2">
        <v>2012</v>
      </c>
      <c r="E584">
        <v>2081</v>
      </c>
      <c r="F584" s="26">
        <v>2081</v>
      </c>
      <c r="G584" s="2">
        <f t="shared" si="291"/>
        <v>4888</v>
      </c>
      <c r="H584" s="2">
        <f>_xlfn.AGGREGATE(1,6,$G$3:G584)</f>
        <v>5598.1288659793818</v>
      </c>
      <c r="I584" s="2">
        <f>_xlfn.AGGREGATE(8,6,$G$3:G584)</f>
        <v>402.04811982275152</v>
      </c>
      <c r="J584" s="2">
        <f t="shared" si="293"/>
        <v>-1.7662782909977341</v>
      </c>
      <c r="K584" s="2"/>
      <c r="L584" s="2">
        <f t="shared" si="294"/>
        <v>4653</v>
      </c>
      <c r="M584" s="2">
        <f>_xlfn.AGGREGATE(1,6,$L$3:L584)</f>
        <v>5575.0807560137455</v>
      </c>
      <c r="N584" s="2">
        <f>_xlfn.AGGREGATE(8,6,$L$3:L584)</f>
        <v>495.44233738410395</v>
      </c>
      <c r="O584" s="2">
        <f t="shared" si="295"/>
        <v>-1.861126283398101</v>
      </c>
      <c r="P584" s="2"/>
      <c r="Q584" s="2">
        <f t="shared" si="296"/>
        <v>4584</v>
      </c>
      <c r="R584" s="2">
        <f>_xlfn.AGGREGATE(1,6,$Q$3:Q584)</f>
        <v>5421.1602233676977</v>
      </c>
      <c r="S584" s="2">
        <f>_xlfn.AGGREGATE(8,6,$Q$3:Q584)</f>
        <v>506.26842038809031</v>
      </c>
      <c r="T584" s="2">
        <f t="shared" si="297"/>
        <v>-1.653589656502682</v>
      </c>
      <c r="V584" s="2">
        <f t="shared" si="298"/>
        <v>-235</v>
      </c>
      <c r="W584" s="2">
        <f>_xlfn.AGGREGATE(1,6,$V$3:V584)</f>
        <v>-23.048109965635739</v>
      </c>
      <c r="X584" s="2">
        <f>_xlfn.AGGREGATE(8,6,$V$3:V584)</f>
        <v>130.18993297344659</v>
      </c>
      <c r="Y584" s="2">
        <f t="shared" si="299"/>
        <v>-1.6280205788076851</v>
      </c>
      <c r="AA584" s="2">
        <f t="shared" si="300"/>
        <v>-304</v>
      </c>
      <c r="AB584" s="2">
        <f>_xlfn.AGGREGATE(1,6,$AA$3:AA584)</f>
        <v>-176.96864261168386</v>
      </c>
      <c r="AC584" s="2">
        <f>_xlfn.AGGREGATE(8,6,$AA$3:AA584)</f>
        <v>162.40003925348068</v>
      </c>
      <c r="AD584" s="2">
        <f t="shared" si="313"/>
        <v>-0.78221260273244364</v>
      </c>
      <c r="AF584" s="2">
        <f t="shared" si="301"/>
        <v>-69</v>
      </c>
      <c r="AG584" s="2">
        <f>_xlfn.AGGREGATE(1,6,$AF$3:AF584)</f>
        <v>-153.92053264604812</v>
      </c>
      <c r="AH584" s="2">
        <f>_xlfn.AGGREGATE(8,6,$AF$3:AF584)</f>
        <v>81.911206085384535</v>
      </c>
      <c r="AI584" s="2">
        <f t="shared" si="302"/>
        <v>1.0367388871984946</v>
      </c>
      <c r="AK584" s="25">
        <v>1.399063372036631</v>
      </c>
      <c r="AL584" s="4">
        <f t="shared" si="303"/>
        <v>-5.2809942308985169</v>
      </c>
      <c r="AM584" s="4">
        <f t="shared" si="304"/>
        <v>-0.64395489054239463</v>
      </c>
      <c r="AN584" s="4">
        <f t="shared" si="305"/>
        <v>4.5258857494042806</v>
      </c>
      <c r="AO584" s="2">
        <f t="shared" si="306"/>
        <v>1.399063372036631</v>
      </c>
      <c r="AP584" s="4">
        <f t="shared" si="289"/>
        <v>1.4973602311503078</v>
      </c>
      <c r="AQ584" s="4">
        <f t="shared" si="288"/>
        <v>1.4466212692961486</v>
      </c>
      <c r="AR584" s="4">
        <f t="shared" si="307"/>
        <v>-5.0738961854159159E-2</v>
      </c>
      <c r="AS584" s="10">
        <v>1</v>
      </c>
      <c r="AU584" s="10">
        <f t="shared" si="292"/>
        <v>2081</v>
      </c>
      <c r="AV584" s="10" t="e">
        <f t="shared" si="308"/>
        <v>#N/A</v>
      </c>
      <c r="AW584" s="12">
        <v>20</v>
      </c>
      <c r="AX584" s="21">
        <f t="shared" si="290"/>
        <v>1860.2684663565587</v>
      </c>
      <c r="AY584" s="8">
        <f t="shared" si="314"/>
        <v>1865.2684663565587</v>
      </c>
      <c r="AZ584" s="44">
        <f t="shared" si="309"/>
        <v>-7.6789842999226435E-2</v>
      </c>
      <c r="BA584" s="5">
        <f t="shared" si="310"/>
        <v>1.399063372036631</v>
      </c>
      <c r="BB584" s="5" t="e">
        <f t="shared" si="311"/>
        <v>#N/A</v>
      </c>
      <c r="BZ584">
        <v>582</v>
      </c>
      <c r="CA584" s="8">
        <v>-295.86720993908455</v>
      </c>
      <c r="CB584" s="8">
        <f t="shared" si="315"/>
        <v>7383.6327900609158</v>
      </c>
      <c r="CC584" s="8">
        <v>-815.3</v>
      </c>
      <c r="CD584" s="33">
        <f t="shared" si="316"/>
        <v>3656.1000000000004</v>
      </c>
      <c r="CE584" s="8">
        <v>406.1</v>
      </c>
      <c r="CF584" s="8">
        <f t="shared" si="317"/>
        <v>6765.3</v>
      </c>
      <c r="CG584" s="8">
        <v>0</v>
      </c>
      <c r="CH584" s="8">
        <f t="shared" si="318"/>
        <v>6045</v>
      </c>
      <c r="CI584">
        <f t="shared" si="319"/>
        <v>23850.032790060915</v>
      </c>
      <c r="CJ584" s="34">
        <f t="shared" si="312"/>
        <v>-6.0041665908884649E-2</v>
      </c>
    </row>
    <row r="585" spans="1:88" x14ac:dyDescent="0.25">
      <c r="A585" s="1">
        <v>41765</v>
      </c>
      <c r="B585">
        <v>6699</v>
      </c>
      <c r="C585">
        <v>1791.5</v>
      </c>
      <c r="D585" s="2">
        <v>2050</v>
      </c>
      <c r="E585">
        <v>2110</v>
      </c>
      <c r="F585" s="26">
        <v>2110</v>
      </c>
      <c r="G585" s="2">
        <f t="shared" si="291"/>
        <v>4907.5</v>
      </c>
      <c r="H585" s="2">
        <f>_xlfn.AGGREGATE(1,6,$G$3:G585)</f>
        <v>5596.9442538593485</v>
      </c>
      <c r="I585" s="2">
        <f>_xlfn.AGGREGATE(8,6,$G$3:G585)</f>
        <v>402.71845560194947</v>
      </c>
      <c r="J585" s="2">
        <f t="shared" si="293"/>
        <v>-1.7119758090769035</v>
      </c>
      <c r="K585" s="2"/>
      <c r="L585" s="2">
        <f t="shared" si="294"/>
        <v>4649</v>
      </c>
      <c r="M585" s="2">
        <f>_xlfn.AGGREGATE(1,6,$L$3:L585)</f>
        <v>5573.4922813036019</v>
      </c>
      <c r="N585" s="2">
        <f>_xlfn.AGGREGATE(8,6,$L$3:L585)</f>
        <v>496.49834620848759</v>
      </c>
      <c r="O585" s="2">
        <f t="shared" si="295"/>
        <v>-1.8620248956788927</v>
      </c>
      <c r="P585" s="2"/>
      <c r="Q585" s="2">
        <f t="shared" si="296"/>
        <v>4589</v>
      </c>
      <c r="R585" s="2">
        <f>_xlfn.AGGREGATE(1,6,$Q$3:Q585)</f>
        <v>5419.7328473413381</v>
      </c>
      <c r="S585" s="2">
        <f>_xlfn.AGGREGATE(8,6,$Q$3:Q585)</f>
        <v>507.00477883415914</v>
      </c>
      <c r="T585" s="2">
        <f t="shared" si="297"/>
        <v>-1.6385108819912528</v>
      </c>
      <c r="V585" s="2">
        <f t="shared" si="298"/>
        <v>-258.5</v>
      </c>
      <c r="W585" s="2">
        <f>_xlfn.AGGREGATE(1,6,$V$3:V585)</f>
        <v>-23.451972555746142</v>
      </c>
      <c r="X585" s="2">
        <f>_xlfn.AGGREGATE(8,6,$V$3:V585)</f>
        <v>130.44260421172265</v>
      </c>
      <c r="Y585" s="2">
        <f t="shared" si="299"/>
        <v>-1.8019268234076737</v>
      </c>
      <c r="AA585" s="2">
        <f t="shared" si="300"/>
        <v>-318.5</v>
      </c>
      <c r="AB585" s="2">
        <f>_xlfn.AGGREGATE(1,6,$AA$3:AA585)</f>
        <v>-177.21140651801028</v>
      </c>
      <c r="AC585" s="2">
        <f>_xlfn.AGGREGATE(8,6,$AA$3:AA585)</f>
        <v>162.36635885627507</v>
      </c>
      <c r="AD585" s="2">
        <f t="shared" si="313"/>
        <v>-0.87018391295611208</v>
      </c>
      <c r="AF585" s="2">
        <f t="shared" si="301"/>
        <v>-60</v>
      </c>
      <c r="AG585" s="2">
        <f>_xlfn.AGGREGATE(1,6,$AF$3:AF585)</f>
        <v>-153.75943396226415</v>
      </c>
      <c r="AH585" s="2">
        <f>_xlfn.AGGREGATE(8,6,$AF$3:AF585)</f>
        <v>81.933153976920991</v>
      </c>
      <c r="AI585" s="2">
        <f t="shared" si="302"/>
        <v>1.1443405924380063</v>
      </c>
      <c r="AK585" s="25">
        <v>1.3643542025093587</v>
      </c>
      <c r="AL585" s="4">
        <f t="shared" si="303"/>
        <v>-5.2125115867470493</v>
      </c>
      <c r="AM585" s="4">
        <f t="shared" si="304"/>
        <v>-0.96013492728688232</v>
      </c>
      <c r="AN585" s="4">
        <f t="shared" si="305"/>
        <v>4.808292311524573</v>
      </c>
      <c r="AO585" s="2">
        <f t="shared" si="306"/>
        <v>1.3643542025093587</v>
      </c>
      <c r="AP585" s="4">
        <f t="shared" si="289"/>
        <v>1.4887791970444402</v>
      </c>
      <c r="AQ585" s="4">
        <f t="shared" si="288"/>
        <v>1.4363378859478</v>
      </c>
      <c r="AR585" s="4">
        <f t="shared" si="307"/>
        <v>-5.2441311096640186E-2</v>
      </c>
      <c r="AS585" s="10">
        <v>1</v>
      </c>
      <c r="AU585" s="10">
        <f t="shared" si="292"/>
        <v>2110</v>
      </c>
      <c r="AV585" s="10" t="e">
        <f t="shared" si="308"/>
        <v>#N/A</v>
      </c>
      <c r="AW585" s="12">
        <v>49</v>
      </c>
      <c r="AX585" s="21">
        <f t="shared" si="290"/>
        <v>1889.2684663565587</v>
      </c>
      <c r="AY585" s="8">
        <f t="shared" si="314"/>
        <v>1865.2684663565587</v>
      </c>
      <c r="AZ585" s="44">
        <f t="shared" si="309"/>
        <v>-6.2397783445876549E-2</v>
      </c>
      <c r="BA585" s="5">
        <f t="shared" si="310"/>
        <v>1.3643542025093587</v>
      </c>
      <c r="BB585" s="5" t="e">
        <f t="shared" si="311"/>
        <v>#N/A</v>
      </c>
      <c r="BZ585">
        <v>583</v>
      </c>
      <c r="CA585" s="8">
        <v>-295.86720993908455</v>
      </c>
      <c r="CB585" s="8">
        <f t="shared" si="315"/>
        <v>7383.6327900609158</v>
      </c>
      <c r="CC585" s="8">
        <v>-887.8</v>
      </c>
      <c r="CD585" s="33">
        <f t="shared" si="316"/>
        <v>3438.6000000000004</v>
      </c>
      <c r="CE585" s="8">
        <v>406.1</v>
      </c>
      <c r="CF585" s="8">
        <f t="shared" si="317"/>
        <v>6765.3</v>
      </c>
      <c r="CG585" s="8">
        <v>0</v>
      </c>
      <c r="CH585" s="8">
        <f t="shared" si="318"/>
        <v>6045</v>
      </c>
      <c r="CI585">
        <f t="shared" si="319"/>
        <v>23632.532790060915</v>
      </c>
      <c r="CJ585" s="34">
        <f t="shared" si="312"/>
        <v>-6.8613601195699633E-2</v>
      </c>
    </row>
    <row r="586" spans="1:88" x14ac:dyDescent="0.25">
      <c r="A586" s="1">
        <v>41766</v>
      </c>
      <c r="B586">
        <v>6658</v>
      </c>
      <c r="C586">
        <v>1773</v>
      </c>
      <c r="D586" s="2">
        <v>2052</v>
      </c>
      <c r="E586">
        <v>2102</v>
      </c>
      <c r="F586" s="26">
        <v>2102</v>
      </c>
      <c r="G586" s="2">
        <f t="shared" si="291"/>
        <v>4885</v>
      </c>
      <c r="H586" s="2">
        <f>_xlfn.AGGREGATE(1,6,$G$3:G586)</f>
        <v>5595.7251712328771</v>
      </c>
      <c r="I586" s="2">
        <f>_xlfn.AGGREGATE(8,6,$G$3:G586)</f>
        <v>403.44873035149197</v>
      </c>
      <c r="J586" s="2">
        <f t="shared" si="293"/>
        <v>-1.761624508307859</v>
      </c>
      <c r="K586" s="2"/>
      <c r="L586" s="2">
        <f t="shared" si="294"/>
        <v>4606</v>
      </c>
      <c r="M586" s="2">
        <f>_xlfn.AGGREGATE(1,6,$L$3:L586)</f>
        <v>5571.8356164383558</v>
      </c>
      <c r="N586" s="2">
        <f>_xlfn.AGGREGATE(8,6,$L$3:L586)</f>
        <v>497.68319894688364</v>
      </c>
      <c r="O586" s="2">
        <f t="shared" si="295"/>
        <v>-1.9406634953361903</v>
      </c>
      <c r="P586" s="2"/>
      <c r="Q586" s="2">
        <f t="shared" si="296"/>
        <v>4556</v>
      </c>
      <c r="R586" s="2">
        <f>_xlfn.AGGREGATE(1,6,$Q$3:Q586)</f>
        <v>5418.2538527397264</v>
      </c>
      <c r="S586" s="2">
        <f>_xlfn.AGGREGATE(8,6,$Q$3:Q586)</f>
        <v>507.82768126530902</v>
      </c>
      <c r="T586" s="2">
        <f t="shared" si="297"/>
        <v>-1.6979260574991211</v>
      </c>
      <c r="V586" s="2">
        <f t="shared" si="298"/>
        <v>-279</v>
      </c>
      <c r="W586" s="2">
        <f>_xlfn.AGGREGATE(1,6,$V$3:V586)</f>
        <v>-23.889554794520549</v>
      </c>
      <c r="X586" s="2">
        <f>_xlfn.AGGREGATE(8,6,$V$3:V586)</f>
        <v>130.75843778455211</v>
      </c>
      <c r="Y586" s="2">
        <f t="shared" si="299"/>
        <v>-1.9510056064283934</v>
      </c>
      <c r="AA586" s="2">
        <f t="shared" si="300"/>
        <v>-329</v>
      </c>
      <c r="AB586" s="2">
        <f>_xlfn.AGGREGATE(1,6,$AA$3:AA586)</f>
        <v>-177.47131849315068</v>
      </c>
      <c r="AC586" s="2">
        <f>_xlfn.AGGREGATE(8,6,$AA$3:AA586)</f>
        <v>162.34862724171222</v>
      </c>
      <c r="AD586" s="2">
        <f t="shared" si="313"/>
        <v>-0.93335363582253361</v>
      </c>
      <c r="AF586" s="2">
        <f t="shared" si="301"/>
        <v>-50</v>
      </c>
      <c r="AG586" s="2">
        <f>_xlfn.AGGREGATE(1,6,$AF$3:AF586)</f>
        <v>-153.58176369863014</v>
      </c>
      <c r="AH586" s="2">
        <f>_xlfn.AGGREGATE(8,6,$AF$3:AF586)</f>
        <v>81.975302289267375</v>
      </c>
      <c r="AI586" s="2">
        <f t="shared" si="302"/>
        <v>1.263572817738686</v>
      </c>
      <c r="AK586" s="25">
        <v>1.3677068755829684</v>
      </c>
      <c r="AL586" s="4">
        <f t="shared" si="303"/>
        <v>-5.4002140611431706</v>
      </c>
      <c r="AM586" s="4">
        <f t="shared" si="304"/>
        <v>-1.122734733943068</v>
      </c>
      <c r="AN586" s="4">
        <f t="shared" si="305"/>
        <v>5.1552419195032702</v>
      </c>
      <c r="AO586" s="2">
        <f t="shared" si="306"/>
        <v>1.3677068755829684</v>
      </c>
      <c r="AP586" s="4">
        <f t="shared" si="289"/>
        <v>1.4809680795307969</v>
      </c>
      <c r="AQ586" s="4">
        <f t="shared" si="288"/>
        <v>1.4277590096521959</v>
      </c>
      <c r="AR586" s="4">
        <f t="shared" si="307"/>
        <v>-5.3209069878600967E-2</v>
      </c>
      <c r="AS586" s="10">
        <v>1</v>
      </c>
      <c r="AU586" s="10">
        <f t="shared" si="292"/>
        <v>2102</v>
      </c>
      <c r="AV586" s="10">
        <v>1777.7021342524317</v>
      </c>
      <c r="AW586" s="12">
        <v>41</v>
      </c>
      <c r="AX586" s="21">
        <f t="shared" si="290"/>
        <v>1881.2684663565587</v>
      </c>
      <c r="AY586" s="8">
        <f t="shared" si="314"/>
        <v>1865.2684663565587</v>
      </c>
      <c r="AZ586" s="44">
        <f t="shared" si="309"/>
        <v>-6.6368006770938584E-2</v>
      </c>
      <c r="BA586" s="5">
        <f t="shared" si="310"/>
        <v>1.3677068755829684</v>
      </c>
      <c r="BB586" s="5">
        <f t="shared" si="311"/>
        <v>1.3677068755829684</v>
      </c>
      <c r="BZ586">
        <v>584</v>
      </c>
      <c r="CA586" s="8">
        <v>-295.86720993908455</v>
      </c>
      <c r="CB586" s="8">
        <f t="shared" si="315"/>
        <v>7383.6327900609158</v>
      </c>
      <c r="CC586" s="8">
        <v>-671.53987443326764</v>
      </c>
      <c r="CD586" s="33">
        <f t="shared" si="316"/>
        <v>4087.3803767001973</v>
      </c>
      <c r="CE586" s="8">
        <v>406.1</v>
      </c>
      <c r="CF586" s="8">
        <f t="shared" si="317"/>
        <v>6765.3</v>
      </c>
      <c r="CG586" s="8">
        <v>0</v>
      </c>
      <c r="CH586" s="8">
        <f t="shared" si="318"/>
        <v>6045</v>
      </c>
      <c r="CI586">
        <f t="shared" si="319"/>
        <v>24281.313166761112</v>
      </c>
      <c r="CJ586" s="34">
        <f t="shared" si="312"/>
        <v>-4.3044390140851187E-2</v>
      </c>
    </row>
    <row r="587" spans="1:88" x14ac:dyDescent="0.25">
      <c r="A587" s="1">
        <v>41767</v>
      </c>
      <c r="B587">
        <v>6657</v>
      </c>
      <c r="C587">
        <v>1760.5</v>
      </c>
      <c r="D587" s="2">
        <v>2027</v>
      </c>
      <c r="E587">
        <v>2083.5</v>
      </c>
      <c r="F587" s="26">
        <v>2083.5</v>
      </c>
      <c r="G587" s="2">
        <f t="shared" si="291"/>
        <v>4896.5</v>
      </c>
      <c r="H587" s="2">
        <f>_xlfn.AGGREGATE(1,6,$G$3:G587)</f>
        <v>5594.5299145299141</v>
      </c>
      <c r="I587" s="2">
        <f>_xlfn.AGGREGATE(8,6,$G$3:G587)</f>
        <v>404.13730604747332</v>
      </c>
      <c r="J587" s="2">
        <f t="shared" si="293"/>
        <v>-1.7272097974739251</v>
      </c>
      <c r="K587" s="2"/>
      <c r="L587" s="2">
        <f t="shared" si="294"/>
        <v>4630</v>
      </c>
      <c r="M587" s="2">
        <f>_xlfn.AGGREGATE(1,6,$L$3:L587)</f>
        <v>5570.2256410256414</v>
      </c>
      <c r="N587" s="2">
        <f>_xlfn.AGGREGATE(8,6,$L$3:L587)</f>
        <v>498.77741269975394</v>
      </c>
      <c r="O587" s="2">
        <f t="shared" si="295"/>
        <v>-1.8850605843124324</v>
      </c>
      <c r="P587" s="2"/>
      <c r="Q587" s="2">
        <f t="shared" si="296"/>
        <v>4573.5</v>
      </c>
      <c r="R587" s="2">
        <f>_xlfn.AGGREGATE(1,6,$Q$3:Q587)</f>
        <v>5416.8098290598291</v>
      </c>
      <c r="S587" s="2">
        <f>_xlfn.AGGREGATE(8,6,$Q$3:Q587)</f>
        <v>508.59205401125723</v>
      </c>
      <c r="T587" s="2">
        <f t="shared" si="297"/>
        <v>-1.6581262377354469</v>
      </c>
      <c r="V587" s="2">
        <f t="shared" si="298"/>
        <v>-266.5</v>
      </c>
      <c r="W587" s="2">
        <f>_xlfn.AGGREGATE(1,6,$V$3:V587)</f>
        <v>-24.304273504273503</v>
      </c>
      <c r="X587" s="2">
        <f>_xlfn.AGGREGATE(8,6,$V$3:V587)</f>
        <v>131.03047430049384</v>
      </c>
      <c r="Y587" s="2">
        <f t="shared" si="299"/>
        <v>-1.8483923513876319</v>
      </c>
      <c r="AA587" s="2">
        <f t="shared" si="300"/>
        <v>-323</v>
      </c>
      <c r="AB587" s="2">
        <f>_xlfn.AGGREGATE(1,6,$AA$3:AA587)</f>
        <v>-177.72008547008548</v>
      </c>
      <c r="AC587" s="2">
        <f>_xlfn.AGGREGATE(8,6,$AA$3:AA587)</f>
        <v>162.32117169468245</v>
      </c>
      <c r="AD587" s="2">
        <f t="shared" si="313"/>
        <v>-0.89501519126031426</v>
      </c>
      <c r="AF587" s="2">
        <f t="shared" si="301"/>
        <v>-56.5</v>
      </c>
      <c r="AG587" s="2">
        <f>_xlfn.AGGREGATE(1,6,$AF$3:AF587)</f>
        <v>-153.41581196581197</v>
      </c>
      <c r="AH587" s="2">
        <f>_xlfn.AGGREGATE(8,6,$AF$3:AF587)</f>
        <v>82.003331871430234</v>
      </c>
      <c r="AI587" s="2">
        <f t="shared" si="302"/>
        <v>1.1818521242254207</v>
      </c>
      <c r="AK587" s="25">
        <v>1.3712893047703405</v>
      </c>
      <c r="AL587" s="4">
        <f t="shared" si="303"/>
        <v>-5.2703966195218044</v>
      </c>
      <c r="AM587" s="4">
        <f t="shared" si="304"/>
        <v>-1.0161977451740212</v>
      </c>
      <c r="AN587" s="4">
        <f t="shared" si="305"/>
        <v>4.9153050599254851</v>
      </c>
      <c r="AO587" s="2">
        <f t="shared" si="306"/>
        <v>1.3712893047703405</v>
      </c>
      <c r="AP587" s="4">
        <f t="shared" si="289"/>
        <v>1.4738920295462514</v>
      </c>
      <c r="AQ587" s="4">
        <f t="shared" si="288"/>
        <v>1.4207002965419639</v>
      </c>
      <c r="AR587" s="4">
        <f t="shared" si="307"/>
        <v>-5.3191733004287478E-2</v>
      </c>
      <c r="AS587" s="10">
        <v>1</v>
      </c>
      <c r="AU587" s="10">
        <f t="shared" si="292"/>
        <v>2083.5</v>
      </c>
      <c r="AV587" s="10" t="e">
        <f t="shared" si="308"/>
        <v>#N/A</v>
      </c>
      <c r="AW587" s="12">
        <v>22.5</v>
      </c>
      <c r="AX587" s="21">
        <f t="shared" si="290"/>
        <v>1862.7684663565587</v>
      </c>
      <c r="AY587" s="8">
        <f t="shared" si="314"/>
        <v>1865.2684663565587</v>
      </c>
      <c r="AZ587" s="44">
        <f t="shared" si="309"/>
        <v>-7.5549148210144537E-2</v>
      </c>
      <c r="BA587" s="5">
        <f t="shared" si="310"/>
        <v>1.3712893047703405</v>
      </c>
      <c r="BB587" s="5" t="e">
        <f t="shared" si="311"/>
        <v>#N/A</v>
      </c>
      <c r="BZ587">
        <v>585</v>
      </c>
      <c r="CA587" s="8">
        <v>-295.86720993908455</v>
      </c>
      <c r="CB587" s="8">
        <f t="shared" si="315"/>
        <v>7383.6327900609158</v>
      </c>
      <c r="CC587" s="8">
        <v>-671.53987443326764</v>
      </c>
      <c r="CD587" s="33">
        <f t="shared" si="316"/>
        <v>4087.3803767001973</v>
      </c>
      <c r="CE587" s="8">
        <v>406.1</v>
      </c>
      <c r="CF587" s="8">
        <f t="shared" si="317"/>
        <v>6765.3</v>
      </c>
      <c r="CG587" s="8">
        <v>0</v>
      </c>
      <c r="CH587" s="8">
        <f t="shared" si="318"/>
        <v>6045</v>
      </c>
      <c r="CI587">
        <f t="shared" si="319"/>
        <v>24281.313166761112</v>
      </c>
      <c r="CJ587" s="34">
        <f t="shared" si="312"/>
        <v>-4.3044390140851187E-2</v>
      </c>
    </row>
    <row r="588" spans="1:88" x14ac:dyDescent="0.25">
      <c r="A588" s="1">
        <v>41768</v>
      </c>
      <c r="B588">
        <v>6724</v>
      </c>
      <c r="C588">
        <v>1761.5</v>
      </c>
      <c r="D588" s="2">
        <v>2034</v>
      </c>
      <c r="E588">
        <v>2098</v>
      </c>
      <c r="F588" s="26">
        <v>2098</v>
      </c>
      <c r="G588" s="2">
        <f t="shared" si="291"/>
        <v>4962.5</v>
      </c>
      <c r="H588" s="2">
        <f>_xlfn.AGGREGATE(1,6,$G$3:G588)</f>
        <v>5593.4513651877132</v>
      </c>
      <c r="I588" s="2">
        <f>_xlfn.AGGREGATE(8,6,$G$3:G588)</f>
        <v>404.63410554071817</v>
      </c>
      <c r="J588" s="2">
        <f t="shared" si="293"/>
        <v>-1.5593133563088168</v>
      </c>
      <c r="K588" s="2"/>
      <c r="L588" s="2">
        <f t="shared" si="294"/>
        <v>4690</v>
      </c>
      <c r="M588" s="2">
        <f>_xlfn.AGGREGATE(1,6,$L$3:L588)</f>
        <v>5568.7235494880542</v>
      </c>
      <c r="N588" s="2">
        <f>_xlfn.AGGREGATE(8,6,$L$3:L588)</f>
        <v>499.67418708829632</v>
      </c>
      <c r="O588" s="2">
        <f t="shared" si="295"/>
        <v>-1.7585930436161934</v>
      </c>
      <c r="P588" s="2"/>
      <c r="Q588" s="2">
        <f t="shared" si="296"/>
        <v>4626</v>
      </c>
      <c r="R588" s="2">
        <f>_xlfn.AGGREGATE(1,6,$Q$3:Q588)</f>
        <v>5415.4603242320818</v>
      </c>
      <c r="S588" s="2">
        <f>_xlfn.AGGREGATE(8,6,$Q$3:Q588)</f>
        <v>509.20511444323785</v>
      </c>
      <c r="T588" s="2">
        <f t="shared" si="297"/>
        <v>-1.5503778376131856</v>
      </c>
      <c r="V588" s="2">
        <f t="shared" si="298"/>
        <v>-272.5</v>
      </c>
      <c r="W588" s="2">
        <f>_xlfn.AGGREGATE(1,6,$V$3:V588)</f>
        <v>-24.727815699658702</v>
      </c>
      <c r="X588" s="2">
        <f>_xlfn.AGGREGATE(8,6,$V$3:V588)</f>
        <v>131.31880505379968</v>
      </c>
      <c r="Y588" s="2">
        <f t="shared" si="299"/>
        <v>-1.8867989561649767</v>
      </c>
      <c r="AA588" s="2">
        <f t="shared" si="300"/>
        <v>-336.5</v>
      </c>
      <c r="AB588" s="2">
        <f>_xlfn.AGGREGATE(1,6,$AA$3:AA588)</f>
        <v>-177.99104095563141</v>
      </c>
      <c r="AC588" s="2">
        <f>_xlfn.AGGREGATE(8,6,$AA$3:AA588)</f>
        <v>162.31496824746569</v>
      </c>
      <c r="AD588" s="2">
        <f t="shared" si="313"/>
        <v>-0.97655170534060398</v>
      </c>
      <c r="AF588" s="2">
        <f t="shared" si="301"/>
        <v>-64</v>
      </c>
      <c r="AG588" s="2">
        <f>_xlfn.AGGREGATE(1,6,$AF$3:AF588)</f>
        <v>-153.26322525597269</v>
      </c>
      <c r="AH588" s="2">
        <f>_xlfn.AGGREGATE(8,6,$AF$3:AF588)</f>
        <v>82.016409849791145</v>
      </c>
      <c r="AI588" s="2">
        <f t="shared" si="302"/>
        <v>1.0883581153997561</v>
      </c>
      <c r="AK588" s="25">
        <v>1.4385714275540333</v>
      </c>
      <c r="AL588" s="4">
        <f t="shared" si="303"/>
        <v>-4.8682842375381963</v>
      </c>
      <c r="AM588" s="4">
        <f t="shared" si="304"/>
        <v>-1.304037305196764</v>
      </c>
      <c r="AN588" s="4">
        <f t="shared" si="305"/>
        <v>4.7337501151809258</v>
      </c>
      <c r="AO588" s="2">
        <f t="shared" si="306"/>
        <v>1.4385714275540333</v>
      </c>
      <c r="AP588" s="4">
        <f t="shared" si="289"/>
        <v>1.4716132810306244</v>
      </c>
      <c r="AQ588" s="4">
        <f t="shared" si="288"/>
        <v>1.4229341879184725</v>
      </c>
      <c r="AR588" s="4">
        <f t="shared" si="307"/>
        <v>-4.8679093112151905E-2</v>
      </c>
      <c r="AS588" s="10">
        <v>1</v>
      </c>
      <c r="AU588" s="10">
        <f t="shared" si="292"/>
        <v>2098</v>
      </c>
      <c r="AV588" s="10" t="e">
        <f t="shared" si="308"/>
        <v>#N/A</v>
      </c>
      <c r="AW588" s="12">
        <v>37</v>
      </c>
      <c r="AX588" s="21">
        <f t="shared" si="290"/>
        <v>1877.2684663565587</v>
      </c>
      <c r="AY588" s="8">
        <f t="shared" si="314"/>
        <v>1865.2684663565587</v>
      </c>
      <c r="AZ588" s="44">
        <f t="shared" si="309"/>
        <v>-6.8353118433469598E-2</v>
      </c>
      <c r="BA588" s="5">
        <f t="shared" si="310"/>
        <v>1.4385714275540333</v>
      </c>
      <c r="BB588" s="5" t="e">
        <f t="shared" si="311"/>
        <v>#N/A</v>
      </c>
      <c r="BZ588">
        <v>586</v>
      </c>
      <c r="CA588" s="8">
        <v>-295.86720993908455</v>
      </c>
      <c r="CB588" s="8">
        <f t="shared" si="315"/>
        <v>7383.6327900609158</v>
      </c>
      <c r="CC588" s="8">
        <v>-671.53987443326764</v>
      </c>
      <c r="CD588" s="33">
        <f t="shared" si="316"/>
        <v>4087.3803767001973</v>
      </c>
      <c r="CE588" s="8">
        <v>406.1</v>
      </c>
      <c r="CF588" s="8">
        <f t="shared" si="317"/>
        <v>6765.3</v>
      </c>
      <c r="CG588" s="8">
        <v>0</v>
      </c>
      <c r="CH588" s="8">
        <f t="shared" si="318"/>
        <v>6045</v>
      </c>
      <c r="CI588">
        <f t="shared" si="319"/>
        <v>24281.313166761112</v>
      </c>
      <c r="CJ588" s="34">
        <f t="shared" si="312"/>
        <v>-4.3044390140851187E-2</v>
      </c>
    </row>
    <row r="589" spans="1:88" x14ac:dyDescent="0.25">
      <c r="A589" s="1">
        <v>41771</v>
      </c>
      <c r="B589">
        <v>6877</v>
      </c>
      <c r="C589">
        <v>1783.5</v>
      </c>
      <c r="D589" s="2">
        <v>2071</v>
      </c>
      <c r="E589">
        <v>2113</v>
      </c>
      <c r="F589" s="26">
        <v>2113</v>
      </c>
      <c r="G589" s="2">
        <f t="shared" si="291"/>
        <v>5093.5</v>
      </c>
      <c r="H589" s="2">
        <f>_xlfn.AGGREGATE(1,6,$G$3:G589)</f>
        <v>5592.5996592844976</v>
      </c>
      <c r="I589" s="2">
        <f>_xlfn.AGGREGATE(8,6,$G$3:G589)</f>
        <v>404.81467470953976</v>
      </c>
      <c r="J589" s="2">
        <f t="shared" si="293"/>
        <v>-1.2329090086534256</v>
      </c>
      <c r="K589" s="2"/>
      <c r="L589" s="2">
        <f t="shared" si="294"/>
        <v>4806</v>
      </c>
      <c r="M589" s="2">
        <f>_xlfn.AGGREGATE(1,6,$L$3:L589)</f>
        <v>5567.4241908006816</v>
      </c>
      <c r="N589" s="2">
        <f>_xlfn.AGGREGATE(8,6,$L$3:L589)</f>
        <v>500.2382601000815</v>
      </c>
      <c r="O589" s="2">
        <f t="shared" si="295"/>
        <v>-1.5221230592165125</v>
      </c>
      <c r="P589" s="2"/>
      <c r="Q589" s="2">
        <f t="shared" si="296"/>
        <v>4764</v>
      </c>
      <c r="R589" s="2">
        <f>_xlfn.AGGREGATE(1,6,$Q$3:Q589)</f>
        <v>5414.350511073254</v>
      </c>
      <c r="S589" s="2">
        <f>_xlfn.AGGREGATE(8,6,$Q$3:Q589)</f>
        <v>509.48002490271017</v>
      </c>
      <c r="T589" s="2">
        <f t="shared" si="297"/>
        <v>-1.2764985461352372</v>
      </c>
      <c r="V589" s="2">
        <f t="shared" si="298"/>
        <v>-287.5</v>
      </c>
      <c r="W589" s="2">
        <f>_xlfn.AGGREGATE(1,6,$V$3:V589)</f>
        <v>-25.175468483816015</v>
      </c>
      <c r="X589" s="2">
        <f>_xlfn.AGGREGATE(8,6,$V$3:V589)</f>
        <v>131.653641446834</v>
      </c>
      <c r="Y589" s="2">
        <f t="shared" si="299"/>
        <v>-1.992535327039314</v>
      </c>
      <c r="AA589" s="2">
        <f t="shared" si="300"/>
        <v>-329.5</v>
      </c>
      <c r="AB589" s="2">
        <f>_xlfn.AGGREGATE(1,6,$AA$3:AA589)</f>
        <v>-178.24914821124361</v>
      </c>
      <c r="AC589" s="2">
        <f>_xlfn.AGGREGATE(8,6,$AA$3:AA589)</f>
        <v>162.29696593774153</v>
      </c>
      <c r="AD589" s="2">
        <f t="shared" si="313"/>
        <v>-0.93193887461073965</v>
      </c>
      <c r="AF589" s="2">
        <f t="shared" si="301"/>
        <v>-42</v>
      </c>
      <c r="AG589" s="2">
        <f>_xlfn.AGGREGATE(1,6,$AF$3:AF589)</f>
        <v>-153.07367972742759</v>
      </c>
      <c r="AH589" s="2">
        <f>_xlfn.AGGREGATE(8,6,$AF$3:AF589)</f>
        <v>82.074877786273106</v>
      </c>
      <c r="AI589" s="2">
        <f t="shared" si="302"/>
        <v>1.353321292986494</v>
      </c>
      <c r="AK589" s="25">
        <v>0.85511612775948276</v>
      </c>
      <c r="AL589" s="4">
        <f t="shared" si="303"/>
        <v>-4.0315306140051757</v>
      </c>
      <c r="AM589" s="4">
        <f t="shared" si="304"/>
        <v>-1.6915651929966282</v>
      </c>
      <c r="AN589" s="4">
        <f t="shared" si="305"/>
        <v>4.8679796792423202</v>
      </c>
      <c r="AO589" s="2">
        <f t="shared" si="306"/>
        <v>0.85511612775948276</v>
      </c>
      <c r="AP589" s="4">
        <f t="shared" si="289"/>
        <v>1.4318392711421637</v>
      </c>
      <c r="AQ589" s="4">
        <f t="shared" si="288"/>
        <v>1.351956930398599</v>
      </c>
      <c r="AR589" s="4">
        <f t="shared" si="307"/>
        <v>-7.9882340743564706E-2</v>
      </c>
      <c r="AS589" s="10">
        <v>1</v>
      </c>
      <c r="AU589" s="10">
        <f t="shared" si="292"/>
        <v>2113</v>
      </c>
      <c r="AV589" s="10" t="e">
        <f t="shared" si="308"/>
        <v>#N/A</v>
      </c>
      <c r="AW589" s="12">
        <v>52</v>
      </c>
      <c r="AX589" s="21">
        <f t="shared" si="290"/>
        <v>1892.2684663565587</v>
      </c>
      <c r="AY589" s="8">
        <f t="shared" si="314"/>
        <v>1865.2684663565587</v>
      </c>
      <c r="AZ589" s="44">
        <f t="shared" si="309"/>
        <v>-6.0908949698978289E-2</v>
      </c>
      <c r="BA589" s="5">
        <f t="shared" si="310"/>
        <v>0.85511612775948276</v>
      </c>
      <c r="BB589" s="5" t="e">
        <f t="shared" si="311"/>
        <v>#N/A</v>
      </c>
      <c r="BZ589">
        <v>587</v>
      </c>
      <c r="CA589" s="8">
        <v>-295.86720993908455</v>
      </c>
      <c r="CB589" s="8">
        <f t="shared" si="315"/>
        <v>7383.6327900609158</v>
      </c>
      <c r="CC589" s="8">
        <v>-671.53987443326764</v>
      </c>
      <c r="CD589" s="33">
        <f t="shared" si="316"/>
        <v>4087.3803767001973</v>
      </c>
      <c r="CE589" s="8">
        <v>406.1</v>
      </c>
      <c r="CF589" s="8">
        <f t="shared" si="317"/>
        <v>6765.3</v>
      </c>
      <c r="CG589" s="8">
        <v>0</v>
      </c>
      <c r="CH589" s="8">
        <f t="shared" si="318"/>
        <v>6045</v>
      </c>
      <c r="CI589">
        <f t="shared" si="319"/>
        <v>24281.313166761112</v>
      </c>
      <c r="CJ589" s="34">
        <f t="shared" si="312"/>
        <v>-4.3044390140851187E-2</v>
      </c>
    </row>
    <row r="590" spans="1:88" x14ac:dyDescent="0.25">
      <c r="A590" s="1">
        <v>41772</v>
      </c>
      <c r="B590">
        <v>6843.5</v>
      </c>
      <c r="C590">
        <v>1782</v>
      </c>
      <c r="D590" s="2">
        <v>2075</v>
      </c>
      <c r="E590">
        <v>2124</v>
      </c>
      <c r="F590" s="26">
        <v>2124</v>
      </c>
      <c r="G590" s="2">
        <f t="shared" si="291"/>
        <v>5061.5</v>
      </c>
      <c r="H590" s="2">
        <f>_xlfn.AGGREGATE(1,6,$G$3:G590)</f>
        <v>5591.6964285714284</v>
      </c>
      <c r="I590" s="2">
        <f>_xlfn.AGGREGATE(8,6,$G$3:G590)</f>
        <v>405.06186158836931</v>
      </c>
      <c r="J590" s="2">
        <f t="shared" si="293"/>
        <v>-1.308927052505928</v>
      </c>
      <c r="K590" s="2"/>
      <c r="L590" s="2">
        <f t="shared" si="294"/>
        <v>4768.5</v>
      </c>
      <c r="M590" s="2">
        <f>_xlfn.AGGREGATE(1,6,$L$3:L590)</f>
        <v>5566.0654761904761</v>
      </c>
      <c r="N590" s="2">
        <f>_xlfn.AGGREGATE(8,6,$L$3:L590)</f>
        <v>500.89560325903153</v>
      </c>
      <c r="O590" s="2">
        <f t="shared" si="295"/>
        <v>-1.5922788521224567</v>
      </c>
      <c r="P590" s="2"/>
      <c r="Q590" s="2">
        <f t="shared" si="296"/>
        <v>4719.5</v>
      </c>
      <c r="R590" s="2">
        <f>_xlfn.AGGREGATE(1,6,$Q$3:Q590)</f>
        <v>5413.1687925170072</v>
      </c>
      <c r="S590" s="2">
        <f>_xlfn.AGGREGATE(8,6,$Q$3:Q590)</f>
        <v>509.85112695560042</v>
      </c>
      <c r="T590" s="2">
        <f t="shared" si="297"/>
        <v>-1.3605320373792451</v>
      </c>
      <c r="V590" s="2">
        <f t="shared" si="298"/>
        <v>-293</v>
      </c>
      <c r="W590" s="2">
        <f>_xlfn.AGGREGATE(1,6,$V$3:V590)</f>
        <v>-25.63095238095238</v>
      </c>
      <c r="X590" s="2">
        <f>_xlfn.AGGREGATE(8,6,$V$3:V590)</f>
        <v>132.00373575332807</v>
      </c>
      <c r="Y590" s="2">
        <f t="shared" si="299"/>
        <v>-2.0254657649892054</v>
      </c>
      <c r="AA590" s="2">
        <f t="shared" si="300"/>
        <v>-342</v>
      </c>
      <c r="AB590" s="2">
        <f>_xlfn.AGGREGATE(1,6,$AA$3:AA590)</f>
        <v>-178.52763605442178</v>
      </c>
      <c r="AC590" s="2">
        <f>_xlfn.AGGREGATE(8,6,$AA$3:AA590)</f>
        <v>162.29921066140932</v>
      </c>
      <c r="AD590" s="2">
        <f t="shared" si="313"/>
        <v>-1.0072283363510397</v>
      </c>
      <c r="AF590" s="2">
        <f t="shared" si="301"/>
        <v>-49</v>
      </c>
      <c r="AG590" s="2">
        <f>_xlfn.AGGREGATE(1,6,$AF$3:AF590)</f>
        <v>-152.8966836734694</v>
      </c>
      <c r="AH590" s="2">
        <f>_xlfn.AGGREGATE(8,6,$AF$3:AF590)</f>
        <v>82.117102960929259</v>
      </c>
      <c r="AI590" s="2">
        <f t="shared" si="302"/>
        <v>1.2652258777675427</v>
      </c>
      <c r="AK590" s="25">
        <v>1.1025344959627419</v>
      </c>
      <c r="AL590" s="4">
        <f t="shared" si="303"/>
        <v>-4.2617379420076293</v>
      </c>
      <c r="AM590" s="4">
        <f t="shared" si="304"/>
        <v>-1.7237670488343171</v>
      </c>
      <c r="AN590" s="4">
        <f t="shared" si="305"/>
        <v>4.8829704948792045</v>
      </c>
      <c r="AO590" s="2">
        <f t="shared" si="306"/>
        <v>1.1025344959627419</v>
      </c>
      <c r="AP590" s="4">
        <f t="shared" si="289"/>
        <v>1.4105938017757496</v>
      </c>
      <c r="AQ590" s="4">
        <f t="shared" si="288"/>
        <v>1.3207791260941169</v>
      </c>
      <c r="AR590" s="4">
        <f t="shared" si="307"/>
        <v>-8.9814675681632705E-2</v>
      </c>
      <c r="AS590" s="10">
        <v>1</v>
      </c>
      <c r="AU590" s="10">
        <f t="shared" si="292"/>
        <v>2124</v>
      </c>
      <c r="AV590" s="10" t="e">
        <f t="shared" si="308"/>
        <v>#N/A</v>
      </c>
      <c r="AW590" s="12">
        <v>63</v>
      </c>
      <c r="AX590" s="21">
        <f t="shared" si="290"/>
        <v>1903.2684663565587</v>
      </c>
      <c r="AY590" s="8">
        <f t="shared" si="314"/>
        <v>1865.2684663565587</v>
      </c>
      <c r="AZ590" s="44">
        <f t="shared" si="309"/>
        <v>-5.5449892627017994E-2</v>
      </c>
      <c r="BA590" s="5">
        <f t="shared" si="310"/>
        <v>1.1025344959627419</v>
      </c>
      <c r="BB590" s="5" t="e">
        <f t="shared" si="311"/>
        <v>#N/A</v>
      </c>
      <c r="BZ590">
        <v>588</v>
      </c>
      <c r="CA590" s="8">
        <v>-295.86720993908455</v>
      </c>
      <c r="CB590" s="8">
        <f t="shared" si="315"/>
        <v>7383.6327900609158</v>
      </c>
      <c r="CC590" s="8">
        <v>-671.53987443326764</v>
      </c>
      <c r="CD590" s="33">
        <f t="shared" si="316"/>
        <v>4087.3803767001973</v>
      </c>
      <c r="CE590" s="8">
        <v>406.1</v>
      </c>
      <c r="CF590" s="8">
        <f t="shared" si="317"/>
        <v>6765.3</v>
      </c>
      <c r="CG590" s="8">
        <v>0</v>
      </c>
      <c r="CH590" s="8">
        <f t="shared" si="318"/>
        <v>6045</v>
      </c>
      <c r="CI590">
        <f t="shared" si="319"/>
        <v>24281.313166761112</v>
      </c>
      <c r="CJ590" s="34">
        <f t="shared" si="312"/>
        <v>-4.3044390140851187E-2</v>
      </c>
    </row>
    <row r="591" spans="1:88" x14ac:dyDescent="0.25">
      <c r="A591" s="1">
        <v>41773</v>
      </c>
      <c r="B591">
        <v>6925</v>
      </c>
      <c r="C591">
        <v>1803</v>
      </c>
      <c r="D591" s="2">
        <v>2089.5</v>
      </c>
      <c r="E591">
        <v>2136</v>
      </c>
      <c r="F591" s="26">
        <v>2136</v>
      </c>
      <c r="G591" s="2">
        <f t="shared" si="291"/>
        <v>5122</v>
      </c>
      <c r="H591" s="2">
        <f>_xlfn.AGGREGATE(1,6,$G$3:G591)</f>
        <v>5590.8989813242788</v>
      </c>
      <c r="I591" s="2">
        <f>_xlfn.AGGREGATE(8,6,$G$3:G591)</f>
        <v>405.17955076804174</v>
      </c>
      <c r="J591" s="2">
        <f t="shared" si="293"/>
        <v>-1.1572622074224947</v>
      </c>
      <c r="K591" s="2"/>
      <c r="L591" s="2">
        <f t="shared" si="294"/>
        <v>4835.5</v>
      </c>
      <c r="M591" s="2">
        <f>_xlfn.AGGREGATE(1,6,$L$3:L591)</f>
        <v>5564.8251273344649</v>
      </c>
      <c r="N591" s="2">
        <f>_xlfn.AGGREGATE(8,6,$L$3:L591)</f>
        <v>501.37316723536912</v>
      </c>
      <c r="O591" s="2">
        <f t="shared" si="295"/>
        <v>-1.4546552847174687</v>
      </c>
      <c r="P591" s="2"/>
      <c r="Q591" s="2">
        <f t="shared" si="296"/>
        <v>4789</v>
      </c>
      <c r="R591" s="2">
        <f>_xlfn.AGGREGATE(1,6,$Q$3:Q591)</f>
        <v>5412.1090831918509</v>
      </c>
      <c r="S591" s="2">
        <f>_xlfn.AGGREGATE(8,6,$Q$3:Q591)</f>
        <v>510.06582713579508</v>
      </c>
      <c r="T591" s="2">
        <f t="shared" si="297"/>
        <v>-1.2216248375054546</v>
      </c>
      <c r="V591" s="2">
        <f t="shared" si="298"/>
        <v>-286.5</v>
      </c>
      <c r="W591" s="2">
        <f>_xlfn.AGGREGATE(1,6,$V$3:V591)</f>
        <v>-26.073853989813244</v>
      </c>
      <c r="X591" s="2">
        <f>_xlfn.AGGREGATE(8,6,$V$3:V591)</f>
        <v>132.32817309433628</v>
      </c>
      <c r="Y591" s="2">
        <f t="shared" si="299"/>
        <v>-1.9680325052513941</v>
      </c>
      <c r="AA591" s="2">
        <f t="shared" si="300"/>
        <v>-333</v>
      </c>
      <c r="AB591" s="2">
        <f>_xlfn.AGGREGATE(1,6,$AA$3:AA591)</f>
        <v>-178.78989813242785</v>
      </c>
      <c r="AC591" s="2">
        <f>_xlfn.AGGREGATE(8,6,$AA$3:AA591)</f>
        <v>162.28603027913007</v>
      </c>
      <c r="AD591" s="2">
        <f t="shared" si="313"/>
        <v>-0.9502364535156389</v>
      </c>
      <c r="AF591" s="2">
        <f t="shared" si="301"/>
        <v>-46.5</v>
      </c>
      <c r="AG591" s="2">
        <f>_xlfn.AGGREGATE(1,6,$AF$3:AF591)</f>
        <v>-152.71604414261461</v>
      </c>
      <c r="AH591" s="2">
        <f>_xlfn.AGGREGATE(8,6,$AF$3:AF591)</f>
        <v>82.164206480840761</v>
      </c>
      <c r="AI591" s="2">
        <f t="shared" si="302"/>
        <v>1.2927288985305578</v>
      </c>
      <c r="AK591" s="25">
        <v>0.87913239249053543</v>
      </c>
      <c r="AL591" s="4">
        <f t="shared" si="303"/>
        <v>-3.8335423296454181</v>
      </c>
      <c r="AM591" s="4">
        <f t="shared" si="304"/>
        <v>-1.7610067513445382</v>
      </c>
      <c r="AN591" s="4">
        <f t="shared" si="305"/>
        <v>4.7154166884994204</v>
      </c>
      <c r="AO591" s="2">
        <f t="shared" si="306"/>
        <v>0.87913239249053543</v>
      </c>
      <c r="AP591" s="4">
        <f t="shared" si="289"/>
        <v>1.3763059689186392</v>
      </c>
      <c r="AQ591" s="4">
        <f t="shared" si="288"/>
        <v>1.2655732843936693</v>
      </c>
      <c r="AR591" s="4">
        <f t="shared" si="307"/>
        <v>-0.11073268452496987</v>
      </c>
      <c r="AS591" s="10">
        <v>1</v>
      </c>
      <c r="AU591" s="10">
        <f t="shared" si="292"/>
        <v>2136</v>
      </c>
      <c r="AV591" s="10" t="e">
        <f t="shared" si="308"/>
        <v>#N/A</v>
      </c>
      <c r="AW591" s="12">
        <v>75</v>
      </c>
      <c r="AX591" s="21">
        <f t="shared" si="290"/>
        <v>1915.2684663565587</v>
      </c>
      <c r="AY591" s="8">
        <f t="shared" si="314"/>
        <v>1865.2684663565587</v>
      </c>
      <c r="AZ591" s="44">
        <f t="shared" si="309"/>
        <v>-4.9494557639424938E-2</v>
      </c>
      <c r="BA591" s="5">
        <f t="shared" si="310"/>
        <v>0.87913239249053543</v>
      </c>
      <c r="BB591" s="5" t="e">
        <f t="shared" si="311"/>
        <v>#N/A</v>
      </c>
      <c r="BZ591">
        <v>589</v>
      </c>
      <c r="CA591" s="8">
        <v>-295.86720993908455</v>
      </c>
      <c r="CB591" s="8">
        <f t="shared" si="315"/>
        <v>7383.6327900609158</v>
      </c>
      <c r="CC591" s="8">
        <v>-671.53987443326764</v>
      </c>
      <c r="CD591" s="33">
        <f t="shared" si="316"/>
        <v>4087.3803767001973</v>
      </c>
      <c r="CE591" s="8">
        <v>406.1</v>
      </c>
      <c r="CF591" s="8">
        <f t="shared" si="317"/>
        <v>6765.3</v>
      </c>
      <c r="CG591" s="8">
        <v>0</v>
      </c>
      <c r="CH591" s="8">
        <f t="shared" si="318"/>
        <v>6045</v>
      </c>
      <c r="CI591">
        <f t="shared" si="319"/>
        <v>24281.313166761112</v>
      </c>
      <c r="CJ591" s="34">
        <f t="shared" si="312"/>
        <v>-4.3044390140851187E-2</v>
      </c>
    </row>
    <row r="592" spans="1:88" x14ac:dyDescent="0.25">
      <c r="A592" s="1">
        <v>41774</v>
      </c>
      <c r="B592">
        <v>6885.5</v>
      </c>
      <c r="C592">
        <v>1796</v>
      </c>
      <c r="D592" s="2">
        <v>2083</v>
      </c>
      <c r="E592">
        <v>2147.5</v>
      </c>
      <c r="F592" s="26">
        <v>2147.5</v>
      </c>
      <c r="G592" s="2">
        <f t="shared" si="291"/>
        <v>5089.5</v>
      </c>
      <c r="H592" s="2">
        <f>_xlfn.AGGREGATE(1,6,$G$3:G592)</f>
        <v>5590.0491525423731</v>
      </c>
      <c r="I592" s="2">
        <f>_xlfn.AGGREGATE(8,6,$G$3:G592)</f>
        <v>405.36106671221069</v>
      </c>
      <c r="J592" s="2">
        <f t="shared" si="293"/>
        <v>-1.2348229606809822</v>
      </c>
      <c r="K592" s="2"/>
      <c r="L592" s="2">
        <f t="shared" si="294"/>
        <v>4802.5</v>
      </c>
      <c r="M592" s="2">
        <f>_xlfn.AGGREGATE(1,6,$L$3:L592)</f>
        <v>5563.5330508474581</v>
      </c>
      <c r="N592" s="2">
        <f>_xlfn.AGGREGATE(8,6,$L$3:L592)</f>
        <v>501.9285868755594</v>
      </c>
      <c r="O592" s="2">
        <f t="shared" si="295"/>
        <v>-1.5162177862488178</v>
      </c>
      <c r="P592" s="2"/>
      <c r="Q592" s="2">
        <f t="shared" si="296"/>
        <v>4738</v>
      </c>
      <c r="R592" s="2">
        <f>_xlfn.AGGREGATE(1,6,$Q$3:Q592)</f>
        <v>5410.9665254237289</v>
      </c>
      <c r="S592" s="2">
        <f>_xlfn.AGGREGATE(8,6,$Q$3:Q592)</f>
        <v>510.38719603377154</v>
      </c>
      <c r="T592" s="2">
        <f t="shared" si="297"/>
        <v>-1.318541159835835</v>
      </c>
      <c r="V592" s="2">
        <f t="shared" si="298"/>
        <v>-287</v>
      </c>
      <c r="W592" s="2">
        <f>_xlfn.AGGREGATE(1,6,$V$3:V592)</f>
        <v>-26.516101694915253</v>
      </c>
      <c r="X592" s="2">
        <f>_xlfn.AGGREGATE(8,6,$V$3:V592)</f>
        <v>132.65091244029909</v>
      </c>
      <c r="Y592" s="2">
        <f t="shared" si="299"/>
        <v>-1.9636796574793118</v>
      </c>
      <c r="AA592" s="2">
        <f t="shared" si="300"/>
        <v>-351.5</v>
      </c>
      <c r="AB592" s="2">
        <f>_xlfn.AGGREGATE(1,6,$AA$3:AA592)</f>
        <v>-179.08262711864407</v>
      </c>
      <c r="AC592" s="2">
        <f>_xlfn.AGGREGATE(8,6,$AA$3:AA592)</f>
        <v>162.30400062128635</v>
      </c>
      <c r="AD592" s="2">
        <f t="shared" si="313"/>
        <v>-1.0623112937534283</v>
      </c>
      <c r="AF592" s="2">
        <f t="shared" si="301"/>
        <v>-64.5</v>
      </c>
      <c r="AG592" s="2">
        <f>_xlfn.AGGREGATE(1,6,$AF$3:AF592)</f>
        <v>-152.56652542372882</v>
      </c>
      <c r="AH592" s="2">
        <f>_xlfn.AGGREGATE(8,6,$AF$3:AF592)</f>
        <v>82.174704873082248</v>
      </c>
      <c r="AI592" s="2">
        <f t="shared" si="302"/>
        <v>1.0716987126360407</v>
      </c>
      <c r="AK592" s="25">
        <v>1.3091537409532223</v>
      </c>
      <c r="AL592" s="4">
        <f t="shared" si="303"/>
        <v>-4.0695819067656345</v>
      </c>
      <c r="AM592" s="4">
        <f t="shared" si="304"/>
        <v>-1.7911679905517579</v>
      </c>
      <c r="AN592" s="4">
        <f t="shared" si="305"/>
        <v>4.5515961563641705</v>
      </c>
      <c r="AO592" s="2">
        <f t="shared" si="306"/>
        <v>1.3091537409532223</v>
      </c>
      <c r="AP592" s="4">
        <f t="shared" si="289"/>
        <v>1.3719735671144189</v>
      </c>
      <c r="AQ592" s="4">
        <f t="shared" si="288"/>
        <v>1.2710208414636135</v>
      </c>
      <c r="AR592" s="4">
        <f t="shared" si="307"/>
        <v>-0.10095272565080537</v>
      </c>
      <c r="AS592" s="10">
        <v>1</v>
      </c>
      <c r="AU592" s="10">
        <f t="shared" si="292"/>
        <v>2147.5</v>
      </c>
      <c r="AV592" s="10" t="e">
        <f t="shared" si="308"/>
        <v>#N/A</v>
      </c>
      <c r="AW592" s="12">
        <v>86.5</v>
      </c>
      <c r="AX592" s="21">
        <f t="shared" si="290"/>
        <v>1926.7684663565587</v>
      </c>
      <c r="AY592" s="8">
        <f t="shared" si="314"/>
        <v>1865.2684663565587</v>
      </c>
      <c r="AZ592" s="44">
        <f t="shared" si="309"/>
        <v>-4.3787361609648266E-2</v>
      </c>
      <c r="BA592" s="5">
        <f t="shared" si="310"/>
        <v>1.3091537409532223</v>
      </c>
      <c r="BB592" s="5" t="e">
        <f t="shared" si="311"/>
        <v>#N/A</v>
      </c>
      <c r="BZ592">
        <v>590</v>
      </c>
      <c r="CA592" s="8">
        <v>-295.86720993908455</v>
      </c>
      <c r="CB592" s="8">
        <f t="shared" si="315"/>
        <v>7383.6327900609158</v>
      </c>
      <c r="CC592" s="8">
        <v>-671.53987443326764</v>
      </c>
      <c r="CD592" s="33">
        <f t="shared" si="316"/>
        <v>4087.3803767001973</v>
      </c>
      <c r="CE592" s="8">
        <v>406.1</v>
      </c>
      <c r="CF592" s="8">
        <f t="shared" si="317"/>
        <v>6765.3</v>
      </c>
      <c r="CG592" s="8">
        <v>0</v>
      </c>
      <c r="CH592" s="8">
        <f t="shared" si="318"/>
        <v>6045</v>
      </c>
      <c r="CI592">
        <f t="shared" si="319"/>
        <v>24281.313166761112</v>
      </c>
      <c r="CJ592" s="34">
        <f t="shared" si="312"/>
        <v>-4.3044390140851187E-2</v>
      </c>
    </row>
    <row r="593" spans="1:88" x14ac:dyDescent="0.25">
      <c r="A593" s="14">
        <v>41775</v>
      </c>
      <c r="B593" s="15">
        <f>(B592+B594)/2</f>
        <v>6912.75</v>
      </c>
      <c r="C593" s="15">
        <v>1775</v>
      </c>
      <c r="D593" s="16">
        <v>2059</v>
      </c>
      <c r="E593" s="15">
        <f>(E592+E594)/2</f>
        <v>2146.75</v>
      </c>
      <c r="F593" s="26">
        <v>2146.75</v>
      </c>
      <c r="G593" s="2">
        <f t="shared" si="291"/>
        <v>5137.75</v>
      </c>
      <c r="H593" s="2">
        <f>_xlfn.AGGREGATE(1,6,$G$3:G593)</f>
        <v>5589.2838409475462</v>
      </c>
      <c r="I593" s="2">
        <f>_xlfn.AGGREGATE(8,6,$G$3:G593)</f>
        <v>405.44435541185135</v>
      </c>
      <c r="J593" s="2">
        <f t="shared" si="293"/>
        <v>-1.1136764759960145</v>
      </c>
      <c r="K593" s="2"/>
      <c r="L593" s="2">
        <f t="shared" si="294"/>
        <v>4853.75</v>
      </c>
      <c r="M593" s="2">
        <f>_xlfn.AGGREGATE(1,6,$L$3:L593)</f>
        <v>5562.3320642978006</v>
      </c>
      <c r="N593" s="2">
        <f>_xlfn.AGGREGATE(8,6,$L$3:L593)</f>
        <v>502.3514929342486</v>
      </c>
      <c r="O593" s="2">
        <f t="shared" si="295"/>
        <v>-1.4105304239447038</v>
      </c>
      <c r="P593" s="2"/>
      <c r="Q593" s="2">
        <f t="shared" si="296"/>
        <v>4766</v>
      </c>
      <c r="R593" s="2">
        <f>_xlfn.AGGREGATE(1,6,$Q$3:Q593)</f>
        <v>5409.8752115059224</v>
      </c>
      <c r="S593" s="2">
        <f>_xlfn.AGGREGATE(8,6,$Q$3:Q593)</f>
        <v>510.64370144087047</v>
      </c>
      <c r="T593" s="2">
        <f t="shared" si="297"/>
        <v>-1.2609089462752912</v>
      </c>
      <c r="V593" s="2">
        <f t="shared" si="298"/>
        <v>-284</v>
      </c>
      <c r="W593" s="2">
        <f>_xlfn.AGGREGATE(1,6,$V$3:V593)</f>
        <v>-26.951776649746193</v>
      </c>
      <c r="X593" s="2">
        <f>_xlfn.AGGREGATE(8,6,$V$3:V593)</f>
        <v>132.96044649076234</v>
      </c>
      <c r="Y593" s="2">
        <f t="shared" si="299"/>
        <v>-1.9332683526157735</v>
      </c>
      <c r="AA593" s="2">
        <f t="shared" si="300"/>
        <v>-371.75</v>
      </c>
      <c r="AB593" s="2">
        <f>_xlfn.AGGREGATE(1,6,$AA$3:AA593)</f>
        <v>-179.40862944162436</v>
      </c>
      <c r="AC593" s="2">
        <f>_xlfn.AGGREGATE(8,6,$AA$3:AA593)</f>
        <v>162.35984553854206</v>
      </c>
      <c r="AD593" s="2">
        <f t="shared" si="313"/>
        <v>-1.1846609604757006</v>
      </c>
      <c r="AF593" s="2">
        <f t="shared" si="301"/>
        <v>-87.75</v>
      </c>
      <c r="AG593" s="2">
        <f>_xlfn.AGGREGATE(1,6,$AF$3:AF593)</f>
        <v>-152.45685279187816</v>
      </c>
      <c r="AH593" s="2">
        <f>_xlfn.AGGREGATE(8,6,$AF$3:AF593)</f>
        <v>82.148358679585954</v>
      </c>
      <c r="AI593" s="2">
        <f t="shared" si="302"/>
        <v>0.78768284396603483</v>
      </c>
      <c r="AK593" s="25">
        <v>1.6578870627849567</v>
      </c>
      <c r="AL593" s="4">
        <f t="shared" si="303"/>
        <v>-3.7851158462160095</v>
      </c>
      <c r="AM593" s="4">
        <f t="shared" si="304"/>
        <v>-2.0042528370954598</v>
      </c>
      <c r="AN593" s="4">
        <f t="shared" si="305"/>
        <v>4.1314816205265119</v>
      </c>
      <c r="AO593" s="2">
        <f t="shared" si="306"/>
        <v>1.6578870627849567</v>
      </c>
      <c r="AP593" s="4">
        <f t="shared" si="289"/>
        <v>1.3904195990931631</v>
      </c>
      <c r="AQ593" s="4">
        <f t="shared" si="288"/>
        <v>1.3193791191287814</v>
      </c>
      <c r="AR593" s="4">
        <f t="shared" si="307"/>
        <v>-7.1040479964381786E-2</v>
      </c>
      <c r="AS593" s="10">
        <v>1</v>
      </c>
      <c r="AU593" s="10">
        <f t="shared" si="292"/>
        <v>2146.75</v>
      </c>
      <c r="AV593" s="10" t="e">
        <f t="shared" si="308"/>
        <v>#N/A</v>
      </c>
      <c r="AW593" s="12">
        <v>85.75</v>
      </c>
      <c r="AX593" s="21">
        <f t="shared" si="290"/>
        <v>1926.0184663565587</v>
      </c>
      <c r="AY593" s="8">
        <f t="shared" si="314"/>
        <v>1865.2684663565587</v>
      </c>
      <c r="AZ593" s="44">
        <f t="shared" si="309"/>
        <v>-4.4159570046372831E-2</v>
      </c>
      <c r="BA593" s="5">
        <f t="shared" si="310"/>
        <v>1.6578870627849567</v>
      </c>
      <c r="BB593" s="5" t="e">
        <f t="shared" si="311"/>
        <v>#N/A</v>
      </c>
      <c r="BZ593">
        <v>591</v>
      </c>
      <c r="CA593" s="8">
        <v>-295.86720993908455</v>
      </c>
      <c r="CB593" s="8">
        <f t="shared" si="315"/>
        <v>7383.6327900609158</v>
      </c>
      <c r="CC593" s="8">
        <v>-671.53987443326764</v>
      </c>
      <c r="CD593" s="33">
        <f t="shared" si="316"/>
        <v>4087.3803767001973</v>
      </c>
      <c r="CE593" s="8">
        <v>406.1</v>
      </c>
      <c r="CF593" s="8">
        <f t="shared" si="317"/>
        <v>6765.3</v>
      </c>
      <c r="CG593" s="8">
        <v>0</v>
      </c>
      <c r="CH593" s="8">
        <f t="shared" si="318"/>
        <v>6045</v>
      </c>
      <c r="CI593">
        <f t="shared" si="319"/>
        <v>24281.313166761112</v>
      </c>
      <c r="CJ593" s="34">
        <f t="shared" si="312"/>
        <v>-4.3044390140851187E-2</v>
      </c>
    </row>
    <row r="594" spans="1:88" x14ac:dyDescent="0.25">
      <c r="A594" s="1">
        <v>41778</v>
      </c>
      <c r="B594">
        <v>6940</v>
      </c>
      <c r="C594">
        <v>1766</v>
      </c>
      <c r="D594" s="2">
        <v>2093</v>
      </c>
      <c r="E594">
        <v>2146</v>
      </c>
      <c r="F594" s="26">
        <v>2146</v>
      </c>
      <c r="G594" s="2">
        <f t="shared" si="291"/>
        <v>5174</v>
      </c>
      <c r="H594" s="2">
        <f>_xlfn.AGGREGATE(1,6,$G$3:G594)</f>
        <v>5588.5823479729734</v>
      </c>
      <c r="I594" s="2">
        <f>_xlfn.AGGREGATE(8,6,$G$3:G594)</f>
        <v>405.46057066407451</v>
      </c>
      <c r="J594" s="2">
        <f t="shared" si="293"/>
        <v>-1.0224973227210699</v>
      </c>
      <c r="K594" s="2"/>
      <c r="L594" s="2">
        <f t="shared" si="294"/>
        <v>4847</v>
      </c>
      <c r="M594" s="2">
        <f>_xlfn.AGGREGATE(1,6,$L$3:L594)</f>
        <v>5561.1237331081084</v>
      </c>
      <c r="N594" s="2">
        <f>_xlfn.AGGREGATE(8,6,$L$3:L594)</f>
        <v>502.78588054870642</v>
      </c>
      <c r="O594" s="2">
        <f t="shared" si="295"/>
        <v>-1.4203337061270738</v>
      </c>
      <c r="P594" s="2"/>
      <c r="Q594" s="2">
        <f t="shared" si="296"/>
        <v>4794</v>
      </c>
      <c r="R594" s="2">
        <f>_xlfn.AGGREGATE(1,6,$Q$3:Q594)</f>
        <v>5408.8348817567567</v>
      </c>
      <c r="S594" s="2">
        <f>_xlfn.AGGREGATE(8,6,$Q$3:Q594)</f>
        <v>510.83867605276083</v>
      </c>
      <c r="T594" s="2">
        <f t="shared" si="297"/>
        <v>-1.2035793501533052</v>
      </c>
      <c r="V594" s="2">
        <f t="shared" si="298"/>
        <v>-327</v>
      </c>
      <c r="W594" s="2">
        <f>_xlfn.AGGREGATE(1,6,$V$3:V594)</f>
        <v>-27.458614864864863</v>
      </c>
      <c r="X594" s="2">
        <f>_xlfn.AGGREGATE(8,6,$V$3:V594)</f>
        <v>133.41827856093212</v>
      </c>
      <c r="Y594" s="2">
        <f t="shared" si="299"/>
        <v>-2.2451300403964858</v>
      </c>
      <c r="AA594" s="2">
        <f t="shared" si="300"/>
        <v>-380</v>
      </c>
      <c r="AB594" s="2">
        <f>_xlfn.AGGREGATE(1,6,$AA$3:AA594)</f>
        <v>-179.74746621621622</v>
      </c>
      <c r="AC594" s="2">
        <f>_xlfn.AGGREGATE(8,6,$AA$3:AA594)</f>
        <v>162.43165985622232</v>
      </c>
      <c r="AD594" s="2">
        <f t="shared" si="313"/>
        <v>-1.2328417622589025</v>
      </c>
      <c r="AF594" s="2">
        <f t="shared" si="301"/>
        <v>-53</v>
      </c>
      <c r="AG594" s="2">
        <f>_xlfn.AGGREGATE(1,6,$AF$3:AF594)</f>
        <v>-152.28885135135135</v>
      </c>
      <c r="AH594" s="2">
        <f>_xlfn.AGGREGATE(8,6,$AF$3:AF594)</f>
        <v>82.180498046395286</v>
      </c>
      <c r="AI594" s="2">
        <f t="shared" si="302"/>
        <v>1.2081802095589331</v>
      </c>
      <c r="AK594" s="25">
        <v>1.2282409028532746</v>
      </c>
      <c r="AL594" s="4">
        <f t="shared" si="303"/>
        <v>-3.6464103790014484</v>
      </c>
      <c r="AM594" s="4">
        <f t="shared" si="304"/>
        <v>-2.4554744799343187</v>
      </c>
      <c r="AN594" s="4">
        <f t="shared" si="305"/>
        <v>4.8736439560824927</v>
      </c>
      <c r="AO594" s="2">
        <f t="shared" si="306"/>
        <v>1.2282409028532746</v>
      </c>
      <c r="AP594" s="4">
        <f t="shared" si="289"/>
        <v>1.3799564574002672</v>
      </c>
      <c r="AQ594" s="4">
        <f t="shared" si="288"/>
        <v>1.307986842094343</v>
      </c>
      <c r="AR594" s="4">
        <f t="shared" si="307"/>
        <v>-7.1969615305924162E-2</v>
      </c>
      <c r="AS594" s="10">
        <v>1</v>
      </c>
      <c r="AU594" s="10">
        <f t="shared" si="292"/>
        <v>2146</v>
      </c>
      <c r="AV594" s="10">
        <v>6923.6180785255565</v>
      </c>
      <c r="AW594" s="12">
        <v>85</v>
      </c>
      <c r="AX594" s="21">
        <f t="shared" si="290"/>
        <v>1925.2684663565587</v>
      </c>
      <c r="AY594" s="8">
        <f t="shared" si="314"/>
        <v>1865.2684663565587</v>
      </c>
      <c r="AZ594" s="44">
        <f t="shared" si="309"/>
        <v>-4.4531778483097396E-2</v>
      </c>
      <c r="BA594" s="5">
        <f t="shared" si="310"/>
        <v>1.2282409028532746</v>
      </c>
      <c r="BB594" s="5">
        <f t="shared" si="311"/>
        <v>1.2282409028532746</v>
      </c>
      <c r="BZ594">
        <v>592</v>
      </c>
      <c r="CA594" s="8">
        <v>-295.86720993908455</v>
      </c>
      <c r="CB594" s="8">
        <f t="shared" si="315"/>
        <v>7383.6327900609158</v>
      </c>
      <c r="CC594" s="8">
        <v>-671.53987443326764</v>
      </c>
      <c r="CD594" s="33">
        <f t="shared" si="316"/>
        <v>4087.3803767001973</v>
      </c>
      <c r="CE594" s="8">
        <v>406.1</v>
      </c>
      <c r="CF594" s="8">
        <f t="shared" si="317"/>
        <v>6765.3</v>
      </c>
      <c r="CG594" s="8">
        <v>0</v>
      </c>
      <c r="CH594" s="8">
        <f t="shared" si="318"/>
        <v>6045</v>
      </c>
      <c r="CI594">
        <f t="shared" si="319"/>
        <v>24281.313166761112</v>
      </c>
      <c r="CJ594" s="34">
        <f t="shared" si="312"/>
        <v>-4.3044390140851187E-2</v>
      </c>
    </row>
    <row r="595" spans="1:88" x14ac:dyDescent="0.25">
      <c r="A595" s="1">
        <v>41779</v>
      </c>
      <c r="B595">
        <v>6884</v>
      </c>
      <c r="C595">
        <v>1764</v>
      </c>
      <c r="D595" s="2">
        <v>2086</v>
      </c>
      <c r="E595">
        <v>2138.5</v>
      </c>
      <c r="F595" s="26">
        <v>2138.5</v>
      </c>
      <c r="G595" s="2">
        <f t="shared" si="291"/>
        <v>5120</v>
      </c>
      <c r="H595" s="2">
        <f>_xlfn.AGGREGATE(1,6,$G$3:G595)</f>
        <v>5587.7921585160202</v>
      </c>
      <c r="I595" s="2">
        <f>_xlfn.AGGREGATE(8,6,$G$3:G595)</f>
        <v>405.57451510616875</v>
      </c>
      <c r="J595" s="2">
        <f t="shared" si="293"/>
        <v>-1.1534061956372297</v>
      </c>
      <c r="K595" s="2"/>
      <c r="L595" s="2">
        <f t="shared" si="294"/>
        <v>4798</v>
      </c>
      <c r="M595" s="2">
        <f>_xlfn.AGGREGATE(1,6,$L$3:L595)</f>
        <v>5559.8368465430021</v>
      </c>
      <c r="N595" s="2">
        <f>_xlfn.AGGREGATE(8,6,$L$3:L595)</f>
        <v>503.33661012294334</v>
      </c>
      <c r="O595" s="2">
        <f t="shared" si="295"/>
        <v>-1.5135732851956039</v>
      </c>
      <c r="P595" s="2"/>
      <c r="Q595" s="2">
        <f t="shared" si="296"/>
        <v>4745.5</v>
      </c>
      <c r="R595" s="2">
        <f>_xlfn.AGGREGATE(1,6,$Q$3:Q595)</f>
        <v>5407.716273187184</v>
      </c>
      <c r="S595" s="2">
        <f>_xlfn.AGGREGATE(8,6,$Q$3:Q595)</f>
        <v>511.13291107425664</v>
      </c>
      <c r="T595" s="2">
        <f t="shared" si="297"/>
        <v>-1.2955852750616135</v>
      </c>
      <c r="V595" s="2">
        <f t="shared" si="298"/>
        <v>-322</v>
      </c>
      <c r="W595" s="2">
        <f>_xlfn.AGGREGATE(1,6,$V$3:V595)</f>
        <v>-27.955311973018549</v>
      </c>
      <c r="X595" s="2">
        <f>_xlfn.AGGREGATE(8,6,$V$3:V595)</f>
        <v>133.85242097154924</v>
      </c>
      <c r="Y595" s="2">
        <f t="shared" si="299"/>
        <v>-2.1967827394730621</v>
      </c>
      <c r="AA595" s="2">
        <f t="shared" si="300"/>
        <v>-374.5</v>
      </c>
      <c r="AB595" s="2">
        <f>_xlfn.AGGREGATE(1,6,$AA$3:AA595)</f>
        <v>-180.07588532883642</v>
      </c>
      <c r="AC595" s="2">
        <f>_xlfn.AGGREGATE(8,6,$AA$3:AA595)</f>
        <v>162.49124355787657</v>
      </c>
      <c r="AD595" s="2">
        <f t="shared" si="313"/>
        <v>-1.1965205657492126</v>
      </c>
      <c r="AF595" s="2">
        <f t="shared" si="301"/>
        <v>-52.5</v>
      </c>
      <c r="AG595" s="2">
        <f>_xlfn.AGGREGATE(1,6,$AF$3:AF595)</f>
        <v>-152.12057335581787</v>
      </c>
      <c r="AH595" s="2">
        <f>_xlfn.AGGREGATE(8,6,$AF$3:AF595)</f>
        <v>82.213194084814745</v>
      </c>
      <c r="AI595" s="2">
        <f t="shared" si="302"/>
        <v>1.2117346183271374</v>
      </c>
      <c r="AK595" s="25">
        <v>1.2803712224836885</v>
      </c>
      <c r="AL595" s="4">
        <f t="shared" si="303"/>
        <v>-3.962564755894447</v>
      </c>
      <c r="AM595" s="4">
        <f t="shared" si="304"/>
        <v>-2.2398971095850451</v>
      </c>
      <c r="AN595" s="4">
        <f t="shared" si="305"/>
        <v>4.9220906429958031</v>
      </c>
      <c r="AO595" s="2">
        <f t="shared" si="306"/>
        <v>1.2803712224836885</v>
      </c>
      <c r="AP595" s="4">
        <f t="shared" si="289"/>
        <v>1.3735316035346814</v>
      </c>
      <c r="AQ595" s="4">
        <f t="shared" ref="AQ595:AQ658" si="320">AK595*2/(15+1)+AQ594*(1-2/(15+1))</f>
        <v>1.3045348896430113</v>
      </c>
      <c r="AR595" s="4">
        <f t="shared" si="307"/>
        <v>-6.8996713891670058E-2</v>
      </c>
      <c r="AS595" s="10">
        <v>1</v>
      </c>
      <c r="AU595" s="10">
        <f t="shared" si="292"/>
        <v>2138.5</v>
      </c>
      <c r="AV595" s="10" t="e">
        <f t="shared" si="308"/>
        <v>#N/A</v>
      </c>
      <c r="AW595" s="12">
        <v>77.5</v>
      </c>
      <c r="AX595" s="21">
        <f t="shared" si="290"/>
        <v>1917.7684663565587</v>
      </c>
      <c r="AY595" s="8">
        <f t="shared" si="314"/>
        <v>1865.2684663565587</v>
      </c>
      <c r="AZ595" s="44">
        <f t="shared" si="309"/>
        <v>-4.8253862850343054E-2</v>
      </c>
      <c r="BA595" s="5">
        <f t="shared" si="310"/>
        <v>1.2803712224836885</v>
      </c>
      <c r="BB595" s="5" t="e">
        <f t="shared" si="311"/>
        <v>#N/A</v>
      </c>
      <c r="BZ595">
        <v>593</v>
      </c>
      <c r="CA595" s="8">
        <v>-142.26720993908455</v>
      </c>
      <c r="CB595" s="8">
        <f t="shared" si="315"/>
        <v>7537.2327900609152</v>
      </c>
      <c r="CC595" s="8">
        <v>-671.53987443326764</v>
      </c>
      <c r="CD595" s="33">
        <f t="shared" si="316"/>
        <v>4087.3803767001973</v>
      </c>
      <c r="CE595" s="8">
        <v>406.1</v>
      </c>
      <c r="CF595" s="8">
        <f t="shared" si="317"/>
        <v>6765.3</v>
      </c>
      <c r="CG595" s="8">
        <v>0</v>
      </c>
      <c r="CH595" s="8">
        <f t="shared" si="318"/>
        <v>6045</v>
      </c>
      <c r="CI595">
        <f t="shared" si="319"/>
        <v>24434.913166761111</v>
      </c>
      <c r="CJ595" s="34">
        <f t="shared" si="312"/>
        <v>-3.6990830324507423E-2</v>
      </c>
    </row>
    <row r="596" spans="1:88" x14ac:dyDescent="0.25">
      <c r="A596" s="1">
        <v>41780</v>
      </c>
      <c r="B596">
        <v>6802</v>
      </c>
      <c r="C596">
        <v>1755.5</v>
      </c>
      <c r="D596" s="2">
        <v>2053</v>
      </c>
      <c r="E596">
        <v>2108</v>
      </c>
      <c r="F596" s="26">
        <v>2108</v>
      </c>
      <c r="G596" s="2">
        <f t="shared" si="291"/>
        <v>5046.5</v>
      </c>
      <c r="H596" s="2">
        <f>_xlfn.AGGREGATE(1,6,$G$3:G596)</f>
        <v>5586.8808922558919</v>
      </c>
      <c r="I596" s="2">
        <f>_xlfn.AGGREGATE(8,6,$G$3:G596)</f>
        <v>405.84011362769257</v>
      </c>
      <c r="J596" s="2">
        <f t="shared" si="293"/>
        <v>-1.3315117804042989</v>
      </c>
      <c r="K596" s="2"/>
      <c r="L596" s="2">
        <f t="shared" si="294"/>
        <v>4749</v>
      </c>
      <c r="M596" s="2">
        <f>_xlfn.AGGREGATE(1,6,$L$3:L596)</f>
        <v>5558.4718013468009</v>
      </c>
      <c r="N596" s="2">
        <f>_xlfn.AGGREGATE(8,6,$L$3:L596)</f>
        <v>504.01011629920708</v>
      </c>
      <c r="O596" s="2">
        <f t="shared" si="295"/>
        <v>-1.6060626070177044</v>
      </c>
      <c r="P596" s="2"/>
      <c r="Q596" s="2">
        <f t="shared" si="296"/>
        <v>4694</v>
      </c>
      <c r="R596" s="2">
        <f>_xlfn.AGGREGATE(1,6,$Q$3:Q596)</f>
        <v>5406.5147306397303</v>
      </c>
      <c r="S596" s="2">
        <f>_xlfn.AGGREGATE(8,6,$Q$3:Q596)</f>
        <v>511.53997223707574</v>
      </c>
      <c r="T596" s="2">
        <f t="shared" si="297"/>
        <v>-1.3928818260746039</v>
      </c>
      <c r="V596" s="2">
        <f t="shared" si="298"/>
        <v>-297.5</v>
      </c>
      <c r="W596" s="2">
        <f>_xlfn.AGGREGATE(1,6,$V$3:V596)</f>
        <v>-28.40909090909091</v>
      </c>
      <c r="X596" s="2">
        <f>_xlfn.AGGREGATE(8,6,$V$3:V596)</f>
        <v>134.19543948272397</v>
      </c>
      <c r="Y596" s="2">
        <f t="shared" si="299"/>
        <v>-2.0052164971340272</v>
      </c>
      <c r="AA596" s="2">
        <f t="shared" si="300"/>
        <v>-352.5</v>
      </c>
      <c r="AB596" s="2">
        <f>_xlfn.AGGREGATE(1,6,$AA$3:AA596)</f>
        <v>-180.36616161616161</v>
      </c>
      <c r="AC596" s="2">
        <f>_xlfn.AGGREGATE(8,6,$AA$3:AA596)</f>
        <v>162.50821649700626</v>
      </c>
      <c r="AD596" s="2">
        <f t="shared" si="313"/>
        <v>-1.0592316012957379</v>
      </c>
      <c r="AF596" s="2">
        <f t="shared" si="301"/>
        <v>-55</v>
      </c>
      <c r="AG596" s="2">
        <f>_xlfn.AGGREGATE(1,6,$AF$3:AF596)</f>
        <v>-151.9570707070707</v>
      </c>
      <c r="AH596" s="2">
        <f>_xlfn.AGGREGATE(8,6,$AF$3:AF596)</f>
        <v>82.240398928983595</v>
      </c>
      <c r="AI596" s="2">
        <f t="shared" si="302"/>
        <v>1.1789469891895257</v>
      </c>
      <c r="AK596" s="25">
        <v>1.2731664381808159</v>
      </c>
      <c r="AL596" s="4">
        <f t="shared" si="303"/>
        <v>-4.3304562134966069</v>
      </c>
      <c r="AM596" s="4">
        <f t="shared" si="304"/>
        <v>-1.7329363180254662</v>
      </c>
      <c r="AN596" s="4">
        <f t="shared" si="305"/>
        <v>4.790226093341257</v>
      </c>
      <c r="AO596" s="2">
        <f t="shared" si="306"/>
        <v>1.2731664381808159</v>
      </c>
      <c r="AP596" s="4">
        <f t="shared" si="289"/>
        <v>1.3670564315763676</v>
      </c>
      <c r="AQ596" s="4">
        <f t="shared" si="320"/>
        <v>1.3006138332102368</v>
      </c>
      <c r="AR596" s="4">
        <f t="shared" si="307"/>
        <v>-6.6442598366130756E-2</v>
      </c>
      <c r="AS596" s="10">
        <v>1</v>
      </c>
      <c r="AU596" s="10">
        <f t="shared" si="292"/>
        <v>2108</v>
      </c>
      <c r="AV596" s="10" t="e">
        <f t="shared" si="308"/>
        <v>#N/A</v>
      </c>
      <c r="AW596" s="12">
        <v>47</v>
      </c>
      <c r="AX596" s="21">
        <f t="shared" si="290"/>
        <v>1887.2684663565587</v>
      </c>
      <c r="AY596" s="8">
        <f t="shared" si="314"/>
        <v>1865.2684663565587</v>
      </c>
      <c r="AZ596" s="44">
        <f t="shared" si="309"/>
        <v>-6.3390339277142063E-2</v>
      </c>
      <c r="BA596" s="5">
        <f t="shared" si="310"/>
        <v>1.2731664381808159</v>
      </c>
      <c r="BB596" s="5" t="e">
        <f t="shared" si="311"/>
        <v>#N/A</v>
      </c>
      <c r="BZ596">
        <v>594</v>
      </c>
      <c r="CA596" s="8">
        <v>267.73279006091548</v>
      </c>
      <c r="CB596" s="8">
        <f t="shared" si="315"/>
        <v>7947.2327900609152</v>
      </c>
      <c r="CC596" s="8">
        <v>-671.53987443326764</v>
      </c>
      <c r="CD596" s="33">
        <f t="shared" si="316"/>
        <v>4087.3803767001973</v>
      </c>
      <c r="CE596" s="8">
        <v>406.1</v>
      </c>
      <c r="CF596" s="8">
        <f t="shared" si="317"/>
        <v>6765.3</v>
      </c>
      <c r="CG596" s="8">
        <v>0</v>
      </c>
      <c r="CH596" s="8">
        <f t="shared" si="318"/>
        <v>6045</v>
      </c>
      <c r="CI596">
        <f t="shared" si="319"/>
        <v>24844.913166761111</v>
      </c>
      <c r="CJ596" s="34">
        <f t="shared" si="312"/>
        <v>-2.0832239668902165E-2</v>
      </c>
    </row>
    <row r="597" spans="1:88" x14ac:dyDescent="0.25">
      <c r="A597" s="1">
        <v>41781</v>
      </c>
      <c r="B597">
        <v>6869.5</v>
      </c>
      <c r="C597">
        <v>1785</v>
      </c>
      <c r="D597" s="2">
        <v>2083</v>
      </c>
      <c r="E597">
        <v>2137.5</v>
      </c>
      <c r="F597" s="26">
        <v>2137.5</v>
      </c>
      <c r="G597" s="2">
        <f t="shared" si="291"/>
        <v>5084.5</v>
      </c>
      <c r="H597" s="2">
        <f>_xlfn.AGGREGATE(1,6,$G$3:G597)</f>
        <v>5586.0365546218491</v>
      </c>
      <c r="I597" s="2">
        <f>_xlfn.AGGREGATE(8,6,$G$3:G597)</f>
        <v>406.02074685666656</v>
      </c>
      <c r="J597" s="2">
        <f t="shared" si="293"/>
        <v>-1.2352485889074567</v>
      </c>
      <c r="K597" s="2"/>
      <c r="L597" s="2">
        <f t="shared" si="294"/>
        <v>4786.5</v>
      </c>
      <c r="M597" s="2">
        <f>_xlfn.AGGREGATE(1,6,$L$3:L597)</f>
        <v>5557.1743697478987</v>
      </c>
      <c r="N597" s="2">
        <f>_xlfn.AGGREGATE(8,6,$L$3:L597)</f>
        <v>504.57819991185067</v>
      </c>
      <c r="O597" s="2">
        <f t="shared" si="295"/>
        <v>-1.5273635878096492</v>
      </c>
      <c r="P597" s="2"/>
      <c r="Q597" s="2">
        <f t="shared" si="296"/>
        <v>4732</v>
      </c>
      <c r="R597" s="2">
        <f>_xlfn.AGGREGATE(1,6,$Q$3:Q597)</f>
        <v>5405.3810924369745</v>
      </c>
      <c r="S597" s="2">
        <f>_xlfn.AGGREGATE(8,6,$Q$3:Q597)</f>
        <v>511.85615843947795</v>
      </c>
      <c r="T597" s="2">
        <f t="shared" si="297"/>
        <v>-1.3155670422916195</v>
      </c>
      <c r="V597" s="2">
        <f t="shared" si="298"/>
        <v>-298</v>
      </c>
      <c r="W597" s="2">
        <f>_xlfn.AGGREGATE(1,6,$V$3:V597)</f>
        <v>-28.86218487394958</v>
      </c>
      <c r="X597" s="2">
        <f>_xlfn.AGGREGATE(8,6,$V$3:V597)</f>
        <v>134.53659149974473</v>
      </c>
      <c r="Y597" s="2">
        <f t="shared" si="299"/>
        <v>-2.0004804055598591</v>
      </c>
      <c r="AA597" s="2">
        <f t="shared" si="300"/>
        <v>-352.5</v>
      </c>
      <c r="AB597" s="2">
        <f>_xlfn.AGGREGATE(1,6,$AA$3:AA597)</f>
        <v>-180.65546218487395</v>
      </c>
      <c r="AC597" s="2">
        <f>_xlfn.AGGREGATE(8,6,$AA$3:AA597)</f>
        <v>162.5246147860102</v>
      </c>
      <c r="AD597" s="2">
        <f t="shared" si="313"/>
        <v>-1.0573446861657665</v>
      </c>
      <c r="AF597" s="2">
        <f t="shared" si="301"/>
        <v>-54.5</v>
      </c>
      <c r="AG597" s="2">
        <f>_xlfn.AGGREGATE(1,6,$AF$3:AF597)</f>
        <v>-151.79327731092437</v>
      </c>
      <c r="AH597" s="2">
        <f>_xlfn.AGGREGATE(8,6,$AF$3:AF597)</f>
        <v>82.26817132785304</v>
      </c>
      <c r="AI597" s="2">
        <f t="shared" si="302"/>
        <v>1.1826357112423669</v>
      </c>
      <c r="AK597" s="25">
        <v>1.1902760172150193</v>
      </c>
      <c r="AL597" s="4">
        <f t="shared" si="303"/>
        <v>-4.0781792190087254</v>
      </c>
      <c r="AM597" s="4">
        <f t="shared" si="304"/>
        <v>-1.8225765028181689</v>
      </c>
      <c r="AN597" s="4">
        <f t="shared" si="305"/>
        <v>4.7104797046118749</v>
      </c>
      <c r="AO597" s="2">
        <f t="shared" si="306"/>
        <v>1.1902760172150193</v>
      </c>
      <c r="AP597" s="4">
        <f t="shared" si="289"/>
        <v>1.355651243553055</v>
      </c>
      <c r="AQ597" s="4">
        <f t="shared" si="320"/>
        <v>1.2868216062108346</v>
      </c>
      <c r="AR597" s="4">
        <f t="shared" si="307"/>
        <v>-6.8829637342220362E-2</v>
      </c>
      <c r="AS597" s="10">
        <v>1</v>
      </c>
      <c r="AU597" s="10">
        <f t="shared" si="292"/>
        <v>2137.5</v>
      </c>
      <c r="AV597" s="10" t="e">
        <f t="shared" si="308"/>
        <v>#N/A</v>
      </c>
      <c r="AW597" s="12">
        <v>76.5</v>
      </c>
      <c r="AX597" s="21">
        <f t="shared" si="290"/>
        <v>1916.7684663565587</v>
      </c>
      <c r="AY597" s="8">
        <f t="shared" si="314"/>
        <v>1865.2684663565587</v>
      </c>
      <c r="AZ597" s="44">
        <f t="shared" si="309"/>
        <v>-4.8750140765975808E-2</v>
      </c>
      <c r="BA597" s="5">
        <f t="shared" si="310"/>
        <v>1.1902760172150193</v>
      </c>
      <c r="BB597" s="5" t="e">
        <f t="shared" si="311"/>
        <v>#N/A</v>
      </c>
      <c r="BZ597">
        <v>595</v>
      </c>
      <c r="CA597" s="8">
        <v>-69.767209939084552</v>
      </c>
      <c r="CB597" s="8">
        <f t="shared" si="315"/>
        <v>7609.7327900609152</v>
      </c>
      <c r="CC597" s="8">
        <v>-671.53987443326764</v>
      </c>
      <c r="CD597" s="33">
        <f t="shared" si="316"/>
        <v>4087.3803767001973</v>
      </c>
      <c r="CE597" s="8">
        <v>406.1</v>
      </c>
      <c r="CF597" s="8">
        <f t="shared" si="317"/>
        <v>6765.3</v>
      </c>
      <c r="CG597" s="8">
        <v>0</v>
      </c>
      <c r="CH597" s="8">
        <f t="shared" si="318"/>
        <v>6045</v>
      </c>
      <c r="CI597">
        <f t="shared" si="319"/>
        <v>24507.413166761111</v>
      </c>
      <c r="CJ597" s="34">
        <f t="shared" si="312"/>
        <v>-3.413351856223576E-2</v>
      </c>
    </row>
    <row r="598" spans="1:88" x14ac:dyDescent="0.25">
      <c r="A598" s="1">
        <v>41782</v>
      </c>
      <c r="B598">
        <v>6918</v>
      </c>
      <c r="C598">
        <v>1818</v>
      </c>
      <c r="D598" s="2">
        <v>2089</v>
      </c>
      <c r="E598">
        <v>2144</v>
      </c>
      <c r="F598" s="26">
        <v>2144</v>
      </c>
      <c r="G598" s="2">
        <f t="shared" si="291"/>
        <v>5100</v>
      </c>
      <c r="H598" s="2">
        <f>_xlfn.AGGREGATE(1,6,$G$3:G598)</f>
        <v>5585.2210570469797</v>
      </c>
      <c r="I598" s="2">
        <f>_xlfn.AGGREGATE(8,6,$G$3:G598)</f>
        <v>406.16738512215602</v>
      </c>
      <c r="J598" s="2">
        <f t="shared" si="293"/>
        <v>-1.1946332345248452</v>
      </c>
      <c r="K598" s="2"/>
      <c r="L598" s="2">
        <f t="shared" si="294"/>
        <v>4829</v>
      </c>
      <c r="M598" s="2">
        <f>_xlfn.AGGREGATE(1,6,$L$3:L598)</f>
        <v>5555.9526006711412</v>
      </c>
      <c r="N598" s="2">
        <f>_xlfn.AGGREGATE(8,6,$L$3:L598)</f>
        <v>505.0347990343696</v>
      </c>
      <c r="O598" s="2">
        <f t="shared" si="295"/>
        <v>-1.4394109120026584</v>
      </c>
      <c r="P598" s="2"/>
      <c r="Q598" s="2">
        <f t="shared" si="296"/>
        <v>4774</v>
      </c>
      <c r="R598" s="2">
        <f>_xlfn.AGGREGATE(1,6,$Q$3:Q598)</f>
        <v>5404.3217281879197</v>
      </c>
      <c r="S598" s="2">
        <f>_xlfn.AGGREGATE(8,6,$Q$3:Q598)</f>
        <v>512.0789738047763</v>
      </c>
      <c r="T598" s="2">
        <f t="shared" si="297"/>
        <v>-1.2309072631992541</v>
      </c>
      <c r="V598" s="2">
        <f t="shared" si="298"/>
        <v>-271</v>
      </c>
      <c r="W598" s="2">
        <f>_xlfn.AGGREGATE(1,6,$V$3:V598)</f>
        <v>-29.268456375838927</v>
      </c>
      <c r="X598" s="2">
        <f>_xlfn.AGGREGATE(8,6,$V$3:V598)</f>
        <v>134.78847800779371</v>
      </c>
      <c r="Y598" s="2">
        <f t="shared" si="299"/>
        <v>-1.7934140009369623</v>
      </c>
      <c r="AA598" s="2">
        <f t="shared" si="300"/>
        <v>-326</v>
      </c>
      <c r="AB598" s="2">
        <f>_xlfn.AGGREGATE(1,6,$AA$3:AA598)</f>
        <v>-180.8993288590604</v>
      </c>
      <c r="AC598" s="2">
        <f>_xlfn.AGGREGATE(8,6,$AA$3:AA598)</f>
        <v>162.49712741256323</v>
      </c>
      <c r="AD598" s="2">
        <f t="shared" si="313"/>
        <v>-0.89294299198621618</v>
      </c>
      <c r="AF598" s="2">
        <f t="shared" si="301"/>
        <v>-55</v>
      </c>
      <c r="AG598" s="2">
        <f>_xlfn.AGGREGATE(1,6,$AF$3:AF598)</f>
        <v>-151.63087248322148</v>
      </c>
      <c r="AH598" s="2">
        <f>_xlfn.AGGREGATE(8,6,$AF$3:AF598)</f>
        <v>82.294529234064044</v>
      </c>
      <c r="AI598" s="2">
        <f t="shared" si="302"/>
        <v>1.1742077314566279</v>
      </c>
      <c r="AK598" s="25">
        <v>0.94964252372884217</v>
      </c>
      <c r="AL598" s="4">
        <f t="shared" si="303"/>
        <v>-3.8649514097267574</v>
      </c>
      <c r="AM598" s="4">
        <f t="shared" si="304"/>
        <v>-1.4917237583983334</v>
      </c>
      <c r="AN598" s="4">
        <f t="shared" si="305"/>
        <v>4.4070326443962484</v>
      </c>
      <c r="AO598" s="2">
        <f t="shared" si="306"/>
        <v>0.94964252372884217</v>
      </c>
      <c r="AP598" s="4">
        <f t="shared" si="289"/>
        <v>1.3294571325966542</v>
      </c>
      <c r="AQ598" s="4">
        <f t="shared" si="320"/>
        <v>1.2446742209005857</v>
      </c>
      <c r="AR598" s="4">
        <f t="shared" si="307"/>
        <v>-8.4782911696068552E-2</v>
      </c>
      <c r="AS598" s="10">
        <v>1</v>
      </c>
      <c r="AU598" s="10">
        <f t="shared" si="292"/>
        <v>2144</v>
      </c>
      <c r="AV598" s="10" t="e">
        <f t="shared" si="308"/>
        <v>#N/A</v>
      </c>
      <c r="AW598" s="12">
        <v>83</v>
      </c>
      <c r="AX598" s="21">
        <f t="shared" si="290"/>
        <v>1923.2684663565587</v>
      </c>
      <c r="AY598" s="8">
        <f t="shared" si="314"/>
        <v>1865.2684663565587</v>
      </c>
      <c r="AZ598" s="44">
        <f t="shared" si="309"/>
        <v>-4.5524334314362903E-2</v>
      </c>
      <c r="BA598" s="5">
        <f t="shared" si="310"/>
        <v>0.94964252372884217</v>
      </c>
      <c r="BB598" s="5" t="e">
        <f t="shared" si="311"/>
        <v>#N/A</v>
      </c>
      <c r="BZ598">
        <v>596</v>
      </c>
      <c r="CA598" s="8">
        <v>-312.26720993908452</v>
      </c>
      <c r="CB598" s="8">
        <f t="shared" si="315"/>
        <v>7367.2327900609152</v>
      </c>
      <c r="CC598" s="8">
        <v>-671.53987443326764</v>
      </c>
      <c r="CD598" s="33">
        <f t="shared" si="316"/>
        <v>4087.3803767001973</v>
      </c>
      <c r="CE598" s="8">
        <v>406.1</v>
      </c>
      <c r="CF598" s="8">
        <f t="shared" si="317"/>
        <v>6765.3</v>
      </c>
      <c r="CG598" s="8">
        <v>0</v>
      </c>
      <c r="CH598" s="8">
        <f t="shared" si="318"/>
        <v>6045</v>
      </c>
      <c r="CI598">
        <f t="shared" si="319"/>
        <v>24264.913166761111</v>
      </c>
      <c r="CJ598" s="34">
        <f t="shared" si="312"/>
        <v>-4.3690733767075454E-2</v>
      </c>
    </row>
    <row r="599" spans="1:88" x14ac:dyDescent="0.25">
      <c r="A599" s="1">
        <v>41786</v>
      </c>
      <c r="B599">
        <v>6920</v>
      </c>
      <c r="C599">
        <v>1818.5</v>
      </c>
      <c r="D599" s="2">
        <v>2083</v>
      </c>
      <c r="E599">
        <v>2140</v>
      </c>
      <c r="F599" s="26">
        <v>2140</v>
      </c>
      <c r="G599" s="2">
        <f t="shared" si="291"/>
        <v>5101.5</v>
      </c>
      <c r="H599" s="2">
        <f>_xlfn.AGGREGATE(1,6,$G$3:G599)</f>
        <v>5584.4108040201008</v>
      </c>
      <c r="I599" s="2">
        <f>_xlfn.AGGREGATE(8,6,$G$3:G599)</f>
        <v>406.30886005824732</v>
      </c>
      <c r="J599" s="2">
        <f t="shared" si="293"/>
        <v>-1.1885313156864759</v>
      </c>
      <c r="K599" s="2"/>
      <c r="L599" s="2">
        <f t="shared" si="294"/>
        <v>4837</v>
      </c>
      <c r="M599" s="2">
        <f>_xlfn.AGGREGATE(1,6,$L$3:L599)</f>
        <v>5554.7483249581237</v>
      </c>
      <c r="N599" s="2">
        <f>_xlfn.AGGREGATE(8,6,$L$3:L599)</f>
        <v>505.46738636858277</v>
      </c>
      <c r="O599" s="2">
        <f t="shared" si="295"/>
        <v>-1.4199696049919774</v>
      </c>
      <c r="P599" s="2"/>
      <c r="Q599" s="2">
        <f t="shared" si="296"/>
        <v>4780</v>
      </c>
      <c r="R599" s="2">
        <f>_xlfn.AGGREGATE(1,6,$Q$3:Q599)</f>
        <v>5403.275963149079</v>
      </c>
      <c r="S599" s="2">
        <f>_xlfn.AGGREGATE(8,6,$Q$3:Q599)</f>
        <v>512.28648037744108</v>
      </c>
      <c r="T599" s="2">
        <f t="shared" si="297"/>
        <v>-1.2166551080751991</v>
      </c>
      <c r="V599" s="2">
        <f t="shared" si="298"/>
        <v>-264.5</v>
      </c>
      <c r="W599" s="2">
        <f>_xlfn.AGGREGATE(1,6,$V$3:V599)</f>
        <v>-29.662479061976548</v>
      </c>
      <c r="X599" s="2">
        <f>_xlfn.AGGREGATE(8,6,$V$3:V599)</f>
        <v>135.01863969297358</v>
      </c>
      <c r="Y599" s="2">
        <f t="shared" si="299"/>
        <v>-1.7392970442602118</v>
      </c>
      <c r="AA599" s="2">
        <f t="shared" si="300"/>
        <v>-321.5</v>
      </c>
      <c r="AB599" s="2">
        <f>_xlfn.AGGREGATE(1,6,$AA$3:AA599)</f>
        <v>-181.13484087102177</v>
      </c>
      <c r="AC599" s="2">
        <f>_xlfn.AGGREGATE(8,6,$AA$3:AA599)</f>
        <v>162.46274676867077</v>
      </c>
      <c r="AD599" s="2">
        <f t="shared" si="313"/>
        <v>-0.86398366346004796</v>
      </c>
      <c r="AF599" s="2">
        <f t="shared" si="301"/>
        <v>-57</v>
      </c>
      <c r="AG599" s="2">
        <f>_xlfn.AGGREGATE(1,6,$AF$3:AF599)</f>
        <v>-151.47236180904522</v>
      </c>
      <c r="AH599" s="2">
        <f>_xlfn.AGGREGATE(8,6,$AF$3:AF599)</f>
        <v>82.316586320948019</v>
      </c>
      <c r="AI599" s="2">
        <f t="shared" si="302"/>
        <v>1.1476710348592747</v>
      </c>
      <c r="AK599" s="25">
        <v>0.9329677366759721</v>
      </c>
      <c r="AL599" s="4">
        <f t="shared" si="303"/>
        <v>-3.8251560287536526</v>
      </c>
      <c r="AM599" s="4">
        <f t="shared" si="304"/>
        <v>-1.4147493920337839</v>
      </c>
      <c r="AN599" s="4">
        <f t="shared" si="305"/>
        <v>4.3069376841114639</v>
      </c>
      <c r="AO599" s="2">
        <f t="shared" si="306"/>
        <v>0.9329677366759721</v>
      </c>
      <c r="AP599" s="4">
        <f t="shared" si="289"/>
        <v>1.3038771715695134</v>
      </c>
      <c r="AQ599" s="4">
        <f t="shared" si="320"/>
        <v>1.205710910372509</v>
      </c>
      <c r="AR599" s="4">
        <f t="shared" si="307"/>
        <v>-9.8166261197004445E-2</v>
      </c>
      <c r="AS599" s="10">
        <v>1</v>
      </c>
      <c r="AU599" s="10">
        <f t="shared" si="292"/>
        <v>2140</v>
      </c>
      <c r="AV599" s="10" t="e">
        <f t="shared" si="308"/>
        <v>#N/A</v>
      </c>
      <c r="AW599" s="12">
        <v>79</v>
      </c>
      <c r="AX599" s="21">
        <f t="shared" si="290"/>
        <v>1919.2684663565587</v>
      </c>
      <c r="AY599" s="8">
        <f t="shared" si="314"/>
        <v>1865.2684663565587</v>
      </c>
      <c r="AZ599" s="44">
        <f t="shared" si="309"/>
        <v>-4.7509445976893924E-2</v>
      </c>
      <c r="BA599" s="5">
        <f t="shared" si="310"/>
        <v>0.9329677366759721</v>
      </c>
      <c r="BB599" s="5" t="e">
        <f t="shared" si="311"/>
        <v>#N/A</v>
      </c>
      <c r="BZ599">
        <v>597</v>
      </c>
      <c r="CA599" s="8">
        <v>-322.26720993908452</v>
      </c>
      <c r="CB599" s="8">
        <f t="shared" si="315"/>
        <v>7357.2327900609152</v>
      </c>
      <c r="CC599" s="8">
        <v>-671.53987443326764</v>
      </c>
      <c r="CD599" s="33">
        <f t="shared" si="316"/>
        <v>4087.3803767001973</v>
      </c>
      <c r="CE599" s="8">
        <v>406.1</v>
      </c>
      <c r="CF599" s="8">
        <f t="shared" si="317"/>
        <v>6765.3</v>
      </c>
      <c r="CG599" s="8">
        <v>0</v>
      </c>
      <c r="CH599" s="8">
        <f t="shared" si="318"/>
        <v>6045</v>
      </c>
      <c r="CI599">
        <f t="shared" si="319"/>
        <v>24254.913166761111</v>
      </c>
      <c r="CJ599" s="34">
        <f t="shared" si="312"/>
        <v>-4.4084845734285338E-2</v>
      </c>
    </row>
    <row r="600" spans="1:88" x14ac:dyDescent="0.25">
      <c r="A600" s="1">
        <v>41787</v>
      </c>
      <c r="B600">
        <v>6940</v>
      </c>
      <c r="C600">
        <v>1841.5</v>
      </c>
      <c r="D600" s="2">
        <v>2083</v>
      </c>
      <c r="E600">
        <v>2143</v>
      </c>
      <c r="F600" s="26">
        <v>2143</v>
      </c>
      <c r="G600" s="2">
        <f t="shared" si="291"/>
        <v>5098.5</v>
      </c>
      <c r="H600" s="2">
        <f>_xlfn.AGGREGATE(1,6,$G$3:G600)</f>
        <v>5583.5982441471569</v>
      </c>
      <c r="I600" s="2">
        <f>_xlfn.AGGREGATE(8,6,$G$3:G600)</f>
        <v>406.45417465738399</v>
      </c>
      <c r="J600" s="2">
        <f t="shared" si="293"/>
        <v>-1.1934881578127845</v>
      </c>
      <c r="K600" s="2"/>
      <c r="L600" s="2">
        <f t="shared" si="294"/>
        <v>4857</v>
      </c>
      <c r="M600" s="2">
        <f>_xlfn.AGGREGATE(1,6,$L$3:L600)</f>
        <v>5553.58152173913</v>
      </c>
      <c r="N600" s="2">
        <f>_xlfn.AGGREGATE(8,6,$L$3:L600)</f>
        <v>505.84859322702266</v>
      </c>
      <c r="O600" s="2">
        <f t="shared" si="295"/>
        <v>-1.3770553700571571</v>
      </c>
      <c r="P600" s="2"/>
      <c r="Q600" s="2">
        <f t="shared" si="296"/>
        <v>4797</v>
      </c>
      <c r="R600" s="2">
        <f>_xlfn.AGGREGATE(1,6,$Q$3:Q600)</f>
        <v>5402.2621237458197</v>
      </c>
      <c r="S600" s="2">
        <f>_xlfn.AGGREGATE(8,6,$Q$3:Q600)</f>
        <v>512.45704012719398</v>
      </c>
      <c r="T600" s="2">
        <f t="shared" si="297"/>
        <v>-1.1810982703947068</v>
      </c>
      <c r="V600" s="2">
        <f t="shared" si="298"/>
        <v>-241.5</v>
      </c>
      <c r="W600" s="2">
        <f>_xlfn.AGGREGATE(1,6,$V$3:V600)</f>
        <v>-30.016722408026755</v>
      </c>
      <c r="X600" s="2">
        <f>_xlfn.AGGREGATE(8,6,$V$3:V600)</f>
        <v>135.18307809524168</v>
      </c>
      <c r="Y600" s="2">
        <f t="shared" si="299"/>
        <v>-1.5644212320936732</v>
      </c>
      <c r="AA600" s="2">
        <f t="shared" si="300"/>
        <v>-301.5</v>
      </c>
      <c r="AB600" s="2">
        <f>_xlfn.AGGREGATE(1,6,$AA$3:AA600)</f>
        <v>-181.33612040133778</v>
      </c>
      <c r="AC600" s="2">
        <f>_xlfn.AGGREGATE(8,6,$AA$3:AA600)</f>
        <v>162.40133389899478</v>
      </c>
      <c r="AD600" s="2">
        <f t="shared" si="313"/>
        <v>-0.73991928953858177</v>
      </c>
      <c r="AF600" s="2">
        <f t="shared" si="301"/>
        <v>-60</v>
      </c>
      <c r="AG600" s="2">
        <f>_xlfn.AGGREGATE(1,6,$AF$3:AF600)</f>
        <v>-151.31939799331104</v>
      </c>
      <c r="AH600" s="2">
        <f>_xlfn.AGGREGATE(8,6,$AF$3:AF600)</f>
        <v>82.332604776823288</v>
      </c>
      <c r="AI600" s="2">
        <f t="shared" si="302"/>
        <v>1.1091523004871278</v>
      </c>
      <c r="AK600" s="25">
        <v>0.81186525944616084</v>
      </c>
      <c r="AL600" s="4">
        <f t="shared" si="303"/>
        <v>-3.7516417982646484</v>
      </c>
      <c r="AM600" s="4">
        <f t="shared" si="304"/>
        <v>-1.1108523638194705</v>
      </c>
      <c r="AN600" s="4">
        <f t="shared" si="305"/>
        <v>4.0506289026379578</v>
      </c>
      <c r="AO600" s="2">
        <f t="shared" si="306"/>
        <v>0.81186525944616084</v>
      </c>
      <c r="AP600" s="4">
        <f t="shared" si="289"/>
        <v>1.2721344675615553</v>
      </c>
      <c r="AQ600" s="4">
        <f t="shared" si="320"/>
        <v>1.1564802040067155</v>
      </c>
      <c r="AR600" s="4">
        <f t="shared" si="307"/>
        <v>-0.11565426355483988</v>
      </c>
      <c r="AS600" s="10">
        <v>1</v>
      </c>
      <c r="AU600" s="10">
        <f t="shared" si="292"/>
        <v>2143</v>
      </c>
      <c r="AV600" s="10" t="e">
        <f t="shared" si="308"/>
        <v>#N/A</v>
      </c>
      <c r="AW600" s="12">
        <v>82</v>
      </c>
      <c r="AX600" s="21">
        <f t="shared" si="290"/>
        <v>1922.2684663565587</v>
      </c>
      <c r="AY600" s="8">
        <f t="shared" si="314"/>
        <v>1865.2684663565587</v>
      </c>
      <c r="AZ600" s="44">
        <f t="shared" si="309"/>
        <v>-4.6020612229995657E-2</v>
      </c>
      <c r="BA600" s="5">
        <f t="shared" si="310"/>
        <v>0.81186525944616084</v>
      </c>
      <c r="BB600" s="5" t="e">
        <f t="shared" si="311"/>
        <v>#N/A</v>
      </c>
      <c r="BZ600">
        <v>598</v>
      </c>
      <c r="CA600" s="8">
        <v>-422.26720993908452</v>
      </c>
      <c r="CB600" s="8">
        <f t="shared" si="315"/>
        <v>7257.2327900609152</v>
      </c>
      <c r="CC600" s="8">
        <v>-671.53987443326764</v>
      </c>
      <c r="CD600" s="33">
        <f t="shared" si="316"/>
        <v>4087.3803767001973</v>
      </c>
      <c r="CE600" s="8">
        <v>406.1</v>
      </c>
      <c r="CF600" s="8">
        <f t="shared" si="317"/>
        <v>6765.3</v>
      </c>
      <c r="CG600" s="8">
        <v>0</v>
      </c>
      <c r="CH600" s="8">
        <f t="shared" si="318"/>
        <v>6045</v>
      </c>
      <c r="CI600">
        <f t="shared" si="319"/>
        <v>24154.913166761111</v>
      </c>
      <c r="CJ600" s="34">
        <f t="shared" si="312"/>
        <v>-4.8025965406384187E-2</v>
      </c>
    </row>
    <row r="601" spans="1:88" x14ac:dyDescent="0.25">
      <c r="A601" s="1">
        <v>41788</v>
      </c>
      <c r="B601">
        <v>6875</v>
      </c>
      <c r="C601">
        <v>1820</v>
      </c>
      <c r="D601" s="2">
        <v>2046</v>
      </c>
      <c r="E601">
        <v>2101</v>
      </c>
      <c r="F601" s="26">
        <v>2101</v>
      </c>
      <c r="G601" s="2">
        <f t="shared" si="291"/>
        <v>5055</v>
      </c>
      <c r="H601" s="2">
        <f>_xlfn.AGGREGATE(1,6,$G$3:G601)</f>
        <v>5582.7157762938232</v>
      </c>
      <c r="I601" s="2">
        <f>_xlfn.AGGREGATE(8,6,$G$3:G601)</f>
        <v>406.68770202164899</v>
      </c>
      <c r="J601" s="2">
        <f t="shared" si="293"/>
        <v>-1.2975946252383397</v>
      </c>
      <c r="K601" s="2"/>
      <c r="L601" s="2">
        <f t="shared" si="294"/>
        <v>4829</v>
      </c>
      <c r="M601" s="2">
        <f>_xlfn.AGGREGATE(1,6,$L$3:L601)</f>
        <v>5552.3718697829718</v>
      </c>
      <c r="N601" s="2">
        <f>_xlfn.AGGREGATE(8,6,$L$3:L601)</f>
        <v>506.29106664327094</v>
      </c>
      <c r="O601" s="2">
        <f t="shared" si="295"/>
        <v>-1.4287668051876854</v>
      </c>
      <c r="P601" s="2"/>
      <c r="Q601" s="2">
        <f t="shared" si="296"/>
        <v>4774</v>
      </c>
      <c r="R601" s="2">
        <f>_xlfn.AGGREGATE(1,6,$Q$3:Q601)</f>
        <v>5401.2132721202006</v>
      </c>
      <c r="S601" s="2">
        <f>_xlfn.AGGREGATE(8,6,$Q$3:Q601)</f>
        <v>512.67109720543795</v>
      </c>
      <c r="T601" s="2">
        <f t="shared" si="297"/>
        <v>-1.223422337516451</v>
      </c>
      <c r="V601" s="2">
        <f t="shared" si="298"/>
        <v>-226</v>
      </c>
      <c r="W601" s="2">
        <f>_xlfn.AGGREGATE(1,6,$V$3:V601)</f>
        <v>-30.343906510851419</v>
      </c>
      <c r="X601" s="2">
        <f>_xlfn.AGGREGATE(8,6,$V$3:V601)</f>
        <v>135.3069542875096</v>
      </c>
      <c r="Y601" s="2">
        <f t="shared" si="299"/>
        <v>-1.4460165371352973</v>
      </c>
      <c r="AA601" s="2">
        <f t="shared" si="300"/>
        <v>-281</v>
      </c>
      <c r="AB601" s="2">
        <f>_xlfn.AGGREGATE(1,6,$AA$3:AA601)</f>
        <v>-181.5025041736227</v>
      </c>
      <c r="AC601" s="2">
        <f>_xlfn.AGGREGATE(8,6,$AA$3:AA601)</f>
        <v>162.31672017433434</v>
      </c>
      <c r="AD601" s="2">
        <f t="shared" si="313"/>
        <v>-0.61298365146556189</v>
      </c>
      <c r="AF601" s="2">
        <f t="shared" si="301"/>
        <v>-55</v>
      </c>
      <c r="AG601" s="2">
        <f>_xlfn.AGGREGATE(1,6,$AF$3:AF601)</f>
        <v>-151.15859766277129</v>
      </c>
      <c r="AH601" s="2">
        <f>_xlfn.AGGREGATE(8,6,$AF$3:AF601)</f>
        <v>82.357777529322291</v>
      </c>
      <c r="AI601" s="2">
        <f t="shared" si="302"/>
        <v>1.1675715463367793</v>
      </c>
      <c r="AK601" s="25">
        <v>0.66883444264523351</v>
      </c>
      <c r="AL601" s="4">
        <f t="shared" si="303"/>
        <v>-3.9497837679424763</v>
      </c>
      <c r="AM601" s="4">
        <f t="shared" si="304"/>
        <v>-0.76140556336251952</v>
      </c>
      <c r="AN601" s="4">
        <f t="shared" si="305"/>
        <v>4.0423548886597622</v>
      </c>
      <c r="AO601" s="2">
        <f t="shared" si="306"/>
        <v>0.66883444264523351</v>
      </c>
      <c r="AP601" s="4">
        <f t="shared" si="289"/>
        <v>1.2332118853088896</v>
      </c>
      <c r="AQ601" s="4">
        <f t="shared" si="320"/>
        <v>1.0955244838365301</v>
      </c>
      <c r="AR601" s="4">
        <f t="shared" si="307"/>
        <v>-0.13768740147235947</v>
      </c>
      <c r="AS601" s="10">
        <v>1</v>
      </c>
      <c r="AU601" s="10">
        <f t="shared" si="292"/>
        <v>2101</v>
      </c>
      <c r="AV601" s="10" t="e">
        <f t="shared" si="308"/>
        <v>#N/A</v>
      </c>
      <c r="AW601" s="12">
        <v>40</v>
      </c>
      <c r="AX601" s="21">
        <f t="shared" si="290"/>
        <v>1880.2684663565587</v>
      </c>
      <c r="AY601" s="8">
        <f t="shared" si="314"/>
        <v>1865.2684663565587</v>
      </c>
      <c r="AZ601" s="44">
        <f t="shared" si="309"/>
        <v>-6.6864284686571338E-2</v>
      </c>
      <c r="BA601" s="5">
        <f t="shared" si="310"/>
        <v>0.66883444264523351</v>
      </c>
      <c r="BB601" s="5" t="e">
        <f t="shared" si="311"/>
        <v>#N/A</v>
      </c>
      <c r="BZ601">
        <v>599</v>
      </c>
      <c r="CA601" s="8">
        <v>-97.267209939084552</v>
      </c>
      <c r="CB601" s="8">
        <f t="shared" si="315"/>
        <v>7582.2327900609152</v>
      </c>
      <c r="CC601" s="8">
        <v>-671.53987443326764</v>
      </c>
      <c r="CD601" s="33">
        <f t="shared" si="316"/>
        <v>4087.3803767001973</v>
      </c>
      <c r="CE601" s="8">
        <v>406.1</v>
      </c>
      <c r="CF601" s="8">
        <f t="shared" si="317"/>
        <v>6765.3</v>
      </c>
      <c r="CG601" s="8">
        <v>0</v>
      </c>
      <c r="CH601" s="8">
        <f t="shared" si="318"/>
        <v>6045</v>
      </c>
      <c r="CI601">
        <f t="shared" si="319"/>
        <v>24479.913166761111</v>
      </c>
      <c r="CJ601" s="34">
        <f t="shared" si="312"/>
        <v>-3.5217326472062944E-2</v>
      </c>
    </row>
    <row r="602" spans="1:88" x14ac:dyDescent="0.25">
      <c r="A602" s="1">
        <v>41789</v>
      </c>
      <c r="B602">
        <v>6905</v>
      </c>
      <c r="C602">
        <v>1855.5</v>
      </c>
      <c r="D602" s="2">
        <v>2068</v>
      </c>
      <c r="E602">
        <v>2108</v>
      </c>
      <c r="F602" s="26">
        <v>2108</v>
      </c>
      <c r="G602" s="2">
        <f t="shared" si="291"/>
        <v>5049.5</v>
      </c>
      <c r="H602" s="2">
        <f>_xlfn.AGGREGATE(1,6,$G$3:G602)</f>
        <v>5581.8270833333336</v>
      </c>
      <c r="I602" s="2">
        <f>_xlfn.AGGREGATE(8,6,$G$3:G602)</f>
        <v>406.93034313298199</v>
      </c>
      <c r="J602" s="2">
        <f t="shared" si="293"/>
        <v>-1.3081528382349528</v>
      </c>
      <c r="K602" s="2"/>
      <c r="L602" s="2">
        <f t="shared" si="294"/>
        <v>4837</v>
      </c>
      <c r="M602" s="2">
        <f>_xlfn.AGGREGATE(1,6,$L$3:L602)</f>
        <v>5551.1795833333335</v>
      </c>
      <c r="N602" s="2">
        <f>_xlfn.AGGREGATE(8,6,$L$3:L602)</f>
        <v>506.70991016786553</v>
      </c>
      <c r="O602" s="2">
        <f t="shared" si="295"/>
        <v>-1.4094446723900393</v>
      </c>
      <c r="P602" s="2"/>
      <c r="Q602" s="2">
        <f t="shared" si="296"/>
        <v>4797</v>
      </c>
      <c r="R602" s="2">
        <f>_xlfn.AGGREGATE(1,6,$Q$3:Q602)</f>
        <v>5400.2062500000002</v>
      </c>
      <c r="S602" s="2">
        <f>_xlfn.AGGREGATE(8,6,$Q$3:Q602)</f>
        <v>512.83627327842578</v>
      </c>
      <c r="T602" s="2">
        <f t="shared" si="297"/>
        <v>-1.1762160389784115</v>
      </c>
      <c r="V602" s="2">
        <f t="shared" si="298"/>
        <v>-212.5</v>
      </c>
      <c r="W602" s="2">
        <f>_xlfn.AGGREGATE(1,6,$V$3:V602)</f>
        <v>-30.647500000000001</v>
      </c>
      <c r="X602" s="2">
        <f>_xlfn.AGGREGATE(8,6,$V$3:V602)</f>
        <v>135.39818251026611</v>
      </c>
      <c r="Y602" s="2">
        <f t="shared" si="299"/>
        <v>-1.343094099407218</v>
      </c>
      <c r="AA602" s="2">
        <f t="shared" si="300"/>
        <v>-252.5</v>
      </c>
      <c r="AB602" s="2">
        <f>_xlfn.AGGREGATE(1,6,$AA$3:AA602)</f>
        <v>-181.62083333333334</v>
      </c>
      <c r="AC602" s="2">
        <f>_xlfn.AGGREGATE(8,6,$AA$3:AA602)</f>
        <v>162.20725484486061</v>
      </c>
      <c r="AD602" s="2">
        <f t="shared" si="313"/>
        <v>-0.43696668644357128</v>
      </c>
      <c r="AF602" s="2">
        <f t="shared" si="301"/>
        <v>-40</v>
      </c>
      <c r="AG602" s="2">
        <f>_xlfn.AGGREGATE(1,6,$AF$3:AF602)</f>
        <v>-150.97333333333333</v>
      </c>
      <c r="AH602" s="2">
        <f>_xlfn.AGGREGATE(8,6,$AF$3:AF602)</f>
        <v>82.413944494983511</v>
      </c>
      <c r="AI602" s="2">
        <f t="shared" si="302"/>
        <v>1.3465358807099472</v>
      </c>
      <c r="AK602" s="25">
        <v>0.26664684471203559</v>
      </c>
      <c r="AL602" s="4">
        <f t="shared" si="303"/>
        <v>-3.8938135496034034</v>
      </c>
      <c r="AM602" s="4">
        <f t="shared" si="304"/>
        <v>-0.47190794761583654</v>
      </c>
      <c r="AN602" s="4">
        <f t="shared" si="305"/>
        <v>4.0990746525072046</v>
      </c>
      <c r="AO602" s="2">
        <f t="shared" si="306"/>
        <v>0.26664684471203559</v>
      </c>
      <c r="AP602" s="4">
        <f t="shared" si="289"/>
        <v>1.1708528504316733</v>
      </c>
      <c r="AQ602" s="4">
        <f t="shared" si="320"/>
        <v>0.99191477894596836</v>
      </c>
      <c r="AR602" s="4">
        <f t="shared" si="307"/>
        <v>-0.17893807148570495</v>
      </c>
      <c r="AS602" s="10">
        <v>1</v>
      </c>
      <c r="AU602" s="10">
        <f t="shared" si="292"/>
        <v>2108</v>
      </c>
      <c r="AV602" s="10" t="e">
        <f t="shared" si="308"/>
        <v>#N/A</v>
      </c>
      <c r="AW602" s="12">
        <v>47</v>
      </c>
      <c r="AX602" s="21">
        <f t="shared" si="290"/>
        <v>1887.2684663565587</v>
      </c>
      <c r="AY602" s="8">
        <f t="shared" si="314"/>
        <v>1865.2684663565587</v>
      </c>
      <c r="AZ602" s="44">
        <f t="shared" si="309"/>
        <v>-6.3390339277142063E-2</v>
      </c>
      <c r="BA602" s="5">
        <f t="shared" si="310"/>
        <v>0.26664684471203559</v>
      </c>
      <c r="BB602" s="5" t="e">
        <f t="shared" si="311"/>
        <v>#N/A</v>
      </c>
      <c r="BZ602">
        <v>600</v>
      </c>
      <c r="CA602" s="8">
        <v>-247.26720993908455</v>
      </c>
      <c r="CB602" s="8">
        <f t="shared" si="315"/>
        <v>7432.2327900609152</v>
      </c>
      <c r="CC602" s="8">
        <v>-671.53987443326764</v>
      </c>
      <c r="CD602" s="33">
        <f t="shared" si="316"/>
        <v>4087.3803767001973</v>
      </c>
      <c r="CE602" s="8">
        <v>406.1</v>
      </c>
      <c r="CF602" s="8">
        <f t="shared" si="317"/>
        <v>6765.3</v>
      </c>
      <c r="CG602" s="8">
        <v>0</v>
      </c>
      <c r="CH602" s="8">
        <f t="shared" si="318"/>
        <v>6045</v>
      </c>
      <c r="CI602">
        <f t="shared" si="319"/>
        <v>24329.913166761111</v>
      </c>
      <c r="CJ602" s="34">
        <f t="shared" si="312"/>
        <v>-4.1129005980211207E-2</v>
      </c>
    </row>
    <row r="603" spans="1:88" x14ac:dyDescent="0.25">
      <c r="A603" s="1">
        <v>41792</v>
      </c>
      <c r="B603">
        <v>6922</v>
      </c>
      <c r="C603">
        <v>1849.5</v>
      </c>
      <c r="D603" s="2">
        <v>2075</v>
      </c>
      <c r="E603">
        <v>2114.5</v>
      </c>
      <c r="F603" s="26">
        <v>2114.5</v>
      </c>
      <c r="G603" s="2">
        <f t="shared" si="291"/>
        <v>5072.5</v>
      </c>
      <c r="H603" s="2">
        <f>_xlfn.AGGREGATE(1,6,$G$3:G603)</f>
        <v>5580.9796173044924</v>
      </c>
      <c r="I603" s="2">
        <f>_xlfn.AGGREGATE(8,6,$G$3:G603)</f>
        <v>407.1212293703353</v>
      </c>
      <c r="J603" s="2">
        <f t="shared" si="293"/>
        <v>-1.2489636516644458</v>
      </c>
      <c r="K603" s="2"/>
      <c r="L603" s="2">
        <f t="shared" si="294"/>
        <v>4847</v>
      </c>
      <c r="M603" s="2">
        <f>_xlfn.AGGREGATE(1,6,$L$3:L603)</f>
        <v>5550.0079034941764</v>
      </c>
      <c r="N603" s="2">
        <f>_xlfn.AGGREGATE(8,6,$L$3:L603)</f>
        <v>507.10099623509581</v>
      </c>
      <c r="O603" s="2">
        <f t="shared" si="295"/>
        <v>-1.3863271985532772</v>
      </c>
      <c r="P603" s="2"/>
      <c r="Q603" s="2">
        <f t="shared" si="296"/>
        <v>4807.5</v>
      </c>
      <c r="R603" s="2">
        <f>_xlfn.AGGREGATE(1,6,$Q$3:Q603)</f>
        <v>5399.2200499168057</v>
      </c>
      <c r="S603" s="2">
        <f>_xlfn.AGGREGATE(8,6,$Q$3:Q603)</f>
        <v>512.97854908705335</v>
      </c>
      <c r="T603" s="2">
        <f t="shared" si="297"/>
        <v>-1.1534986228369362</v>
      </c>
      <c r="V603" s="2">
        <f t="shared" si="298"/>
        <v>-225.5</v>
      </c>
      <c r="W603" s="2">
        <f>_xlfn.AGGREGATE(1,6,$V$3:V603)</f>
        <v>-30.971713810316139</v>
      </c>
      <c r="X603" s="2">
        <f>_xlfn.AGGREGATE(8,6,$V$3:V603)</f>
        <v>135.51838612132946</v>
      </c>
      <c r="Y603" s="2">
        <f t="shared" si="299"/>
        <v>-1.4354383324453326</v>
      </c>
      <c r="AA603" s="2">
        <f t="shared" si="300"/>
        <v>-265</v>
      </c>
      <c r="AB603" s="2">
        <f>_xlfn.AGGREGATE(1,6,$AA$3:AA603)</f>
        <v>-181.75956738768718</v>
      </c>
      <c r="AC603" s="2">
        <f>_xlfn.AGGREGATE(8,6,$AA$3:AA603)</f>
        <v>162.10787390759629</v>
      </c>
      <c r="AD603" s="2">
        <f t="shared" si="313"/>
        <v>-0.51348790534234634</v>
      </c>
      <c r="AF603" s="2">
        <f t="shared" si="301"/>
        <v>-39.5</v>
      </c>
      <c r="AG603" s="2">
        <f>_xlfn.AGGREGATE(1,6,$AF$3:AF603)</f>
        <v>-150.78785357737104</v>
      </c>
      <c r="AH603" s="2">
        <f>_xlfn.AGGREGATE(8,6,$AF$3:AF603)</f>
        <v>82.470592513347981</v>
      </c>
      <c r="AI603" s="2">
        <f t="shared" si="302"/>
        <v>1.3494246880711926</v>
      </c>
      <c r="AK603" s="25">
        <v>0.31756184010808997</v>
      </c>
      <c r="AL603" s="4">
        <f t="shared" si="303"/>
        <v>-3.7887894730546594</v>
      </c>
      <c r="AM603" s="4">
        <f t="shared" si="304"/>
        <v>-0.69996258612323314</v>
      </c>
      <c r="AN603" s="4">
        <f t="shared" si="305"/>
        <v>4.1711902190698025</v>
      </c>
      <c r="AO603" s="2">
        <f t="shared" si="306"/>
        <v>0.31756184010808997</v>
      </c>
      <c r="AP603" s="4">
        <f t="shared" si="289"/>
        <v>1.1158018175075712</v>
      </c>
      <c r="AQ603" s="4">
        <f t="shared" si="320"/>
        <v>0.90762066159123356</v>
      </c>
      <c r="AR603" s="4">
        <f t="shared" si="307"/>
        <v>-0.20818115591633768</v>
      </c>
      <c r="AS603" s="10">
        <v>1</v>
      </c>
      <c r="AU603" s="10">
        <f t="shared" si="292"/>
        <v>2114.5</v>
      </c>
      <c r="AV603" s="10" t="e">
        <f t="shared" si="308"/>
        <v>#N/A</v>
      </c>
      <c r="AW603" s="12">
        <v>53.5</v>
      </c>
      <c r="AX603" s="21">
        <f t="shared" si="290"/>
        <v>1893.7684663565587</v>
      </c>
      <c r="AY603" s="8">
        <f t="shared" si="314"/>
        <v>1865.2684663565587</v>
      </c>
      <c r="AZ603" s="44">
        <f t="shared" si="309"/>
        <v>-6.0164532825529159E-2</v>
      </c>
      <c r="BA603" s="5">
        <f t="shared" si="310"/>
        <v>0.31756184010808997</v>
      </c>
      <c r="BB603" s="5" t="e">
        <f t="shared" si="311"/>
        <v>#N/A</v>
      </c>
      <c r="BZ603">
        <v>601</v>
      </c>
      <c r="CA603" s="8">
        <v>-332.26720993908452</v>
      </c>
      <c r="CB603" s="8">
        <f t="shared" si="315"/>
        <v>7347.2327900609152</v>
      </c>
      <c r="CC603" s="8">
        <v>-671.53987443326764</v>
      </c>
      <c r="CD603" s="33">
        <f t="shared" si="316"/>
        <v>4087.3803767001973</v>
      </c>
      <c r="CE603" s="8">
        <v>406.1</v>
      </c>
      <c r="CF603" s="8">
        <f t="shared" si="317"/>
        <v>6765.3</v>
      </c>
      <c r="CG603" s="8">
        <v>0</v>
      </c>
      <c r="CH603" s="8">
        <f t="shared" si="318"/>
        <v>6045</v>
      </c>
      <c r="CI603">
        <f t="shared" si="319"/>
        <v>24244.913166761111</v>
      </c>
      <c r="CJ603" s="34">
        <f t="shared" si="312"/>
        <v>-4.4478957701495223E-2</v>
      </c>
    </row>
    <row r="604" spans="1:88" x14ac:dyDescent="0.25">
      <c r="A604" s="1">
        <v>41793</v>
      </c>
      <c r="B604">
        <v>6867</v>
      </c>
      <c r="C604">
        <v>1831</v>
      </c>
      <c r="D604" s="2">
        <v>2076</v>
      </c>
      <c r="E604">
        <v>2119</v>
      </c>
      <c r="F604" s="26">
        <v>2119</v>
      </c>
      <c r="G604" s="2">
        <f t="shared" si="291"/>
        <v>5036</v>
      </c>
      <c r="H604" s="2">
        <f>_xlfn.AGGREGATE(1,6,$G$3:G604)</f>
        <v>5580.0743355481727</v>
      </c>
      <c r="I604" s="2">
        <f>_xlfn.AGGREGATE(8,6,$G$3:G604)</f>
        <v>407.38790798989805</v>
      </c>
      <c r="J604" s="2">
        <f t="shared" si="293"/>
        <v>-1.3355191081460966</v>
      </c>
      <c r="K604" s="2"/>
      <c r="L604" s="2">
        <f t="shared" si="294"/>
        <v>4791</v>
      </c>
      <c r="M604" s="2">
        <f>_xlfn.AGGREGATE(1,6,$L$3:L604)</f>
        <v>5548.7470930232557</v>
      </c>
      <c r="N604" s="2">
        <f>_xlfn.AGGREGATE(8,6,$L$3:L604)</f>
        <v>507.62154605960291</v>
      </c>
      <c r="O604" s="2">
        <f t="shared" si="295"/>
        <v>-1.4927402095227142</v>
      </c>
      <c r="P604" s="2"/>
      <c r="Q604" s="2">
        <f t="shared" si="296"/>
        <v>4748</v>
      </c>
      <c r="R604" s="2">
        <f>_xlfn.AGGREGATE(1,6,$Q$3:Q604)</f>
        <v>5398.1382890365448</v>
      </c>
      <c r="S604" s="2">
        <f>_xlfn.AGGREGATE(8,6,$Q$3:Q604)</f>
        <v>513.23792215932508</v>
      </c>
      <c r="T604" s="2">
        <f t="shared" si="297"/>
        <v>-1.2667386040011315</v>
      </c>
      <c r="V604" s="2">
        <f t="shared" si="298"/>
        <v>-245</v>
      </c>
      <c r="W604" s="2">
        <f>_xlfn.AGGREGATE(1,6,$V$3:V604)</f>
        <v>-31.327242524916944</v>
      </c>
      <c r="X604" s="2">
        <f>_xlfn.AGGREGATE(8,6,$V$3:V604)</f>
        <v>135.68600792350304</v>
      </c>
      <c r="Y604" s="2">
        <f t="shared" si="299"/>
        <v>-1.5747589655342158</v>
      </c>
      <c r="AA604" s="2">
        <f t="shared" si="300"/>
        <v>-288</v>
      </c>
      <c r="AB604" s="2">
        <f>_xlfn.AGGREGATE(1,6,$AA$3:AA604)</f>
        <v>-181.93604651162789</v>
      </c>
      <c r="AC604" s="2">
        <f>_xlfn.AGGREGATE(8,6,$AA$3:AA604)</f>
        <v>162.03094795234861</v>
      </c>
      <c r="AD604" s="2">
        <f t="shared" si="313"/>
        <v>-0.65459071139646896</v>
      </c>
      <c r="AF604" s="2">
        <f t="shared" si="301"/>
        <v>-43</v>
      </c>
      <c r="AG604" s="2">
        <f>_xlfn.AGGREGATE(1,6,$AF$3:AF604)</f>
        <v>-150.60880398671097</v>
      </c>
      <c r="AH604" s="2">
        <f>_xlfn.AGGREGATE(8,6,$AF$3:AF604)</f>
        <v>82.518894426912823</v>
      </c>
      <c r="AI604" s="2">
        <f t="shared" si="302"/>
        <v>1.3040504812145821</v>
      </c>
      <c r="AK604" s="25">
        <v>0.61727883418301843</v>
      </c>
      <c r="AL604" s="4">
        <f t="shared" si="303"/>
        <v>-4.0949979216699424</v>
      </c>
      <c r="AM604" s="4">
        <f t="shared" si="304"/>
        <v>-0.89383056878458811</v>
      </c>
      <c r="AN604" s="4">
        <f t="shared" si="305"/>
        <v>4.3715496562715117</v>
      </c>
      <c r="AO604" s="2">
        <f t="shared" si="306"/>
        <v>0.61727883418301843</v>
      </c>
      <c r="AP604" s="4">
        <f t="shared" si="289"/>
        <v>1.0836390443898583</v>
      </c>
      <c r="AQ604" s="4">
        <f t="shared" si="320"/>
        <v>0.87132793316520663</v>
      </c>
      <c r="AR604" s="4">
        <f t="shared" si="307"/>
        <v>-0.21231111122465163</v>
      </c>
      <c r="AS604" s="10">
        <v>1</v>
      </c>
      <c r="AU604" s="10">
        <f t="shared" si="292"/>
        <v>2119</v>
      </c>
      <c r="AV604" s="10" t="e">
        <f t="shared" si="308"/>
        <v>#N/A</v>
      </c>
      <c r="AW604" s="12">
        <v>58</v>
      </c>
      <c r="AX604" s="21">
        <f t="shared" si="290"/>
        <v>1898.2684663565587</v>
      </c>
      <c r="AY604" s="8">
        <f t="shared" si="314"/>
        <v>1865.2684663565587</v>
      </c>
      <c r="AZ604" s="44">
        <f t="shared" si="309"/>
        <v>-5.7931282205181761E-2</v>
      </c>
      <c r="BA604" s="5">
        <f t="shared" si="310"/>
        <v>0.61727883418301843</v>
      </c>
      <c r="BB604" s="5" t="e">
        <f t="shared" si="311"/>
        <v>#N/A</v>
      </c>
      <c r="BZ604">
        <v>602</v>
      </c>
      <c r="CA604" s="8">
        <v>-57.267209939084552</v>
      </c>
      <c r="CB604" s="8">
        <f t="shared" si="315"/>
        <v>7622.2327900609152</v>
      </c>
      <c r="CC604" s="8">
        <v>-671.53987443326764</v>
      </c>
      <c r="CD604" s="33">
        <f t="shared" si="316"/>
        <v>4087.3803767001973</v>
      </c>
      <c r="CE604" s="8">
        <v>406.1</v>
      </c>
      <c r="CF604" s="8">
        <f t="shared" si="317"/>
        <v>6765.3</v>
      </c>
      <c r="CG604" s="8">
        <v>0</v>
      </c>
      <c r="CH604" s="8">
        <f t="shared" si="318"/>
        <v>6045</v>
      </c>
      <c r="CI604">
        <f t="shared" si="319"/>
        <v>24519.913166761111</v>
      </c>
      <c r="CJ604" s="34">
        <f t="shared" si="312"/>
        <v>-3.3640878603223408E-2</v>
      </c>
    </row>
    <row r="605" spans="1:88" x14ac:dyDescent="0.25">
      <c r="A605" s="1">
        <v>41794</v>
      </c>
      <c r="B605">
        <v>6778</v>
      </c>
      <c r="C605">
        <v>1821</v>
      </c>
      <c r="D605" s="2">
        <v>2075</v>
      </c>
      <c r="E605">
        <v>2116</v>
      </c>
      <c r="F605" s="26">
        <v>2116</v>
      </c>
      <c r="G605" s="2">
        <f t="shared" si="291"/>
        <v>4957</v>
      </c>
      <c r="H605" s="2">
        <f>_xlfn.AGGREGATE(1,6,$G$3:G605)</f>
        <v>5579.0410447761196</v>
      </c>
      <c r="I605" s="2">
        <f>_xlfn.AGGREGATE(8,6,$G$3:G605)</f>
        <v>407.8387240424741</v>
      </c>
      <c r="J605" s="2">
        <f t="shared" si="293"/>
        <v>-1.5252132965954885</v>
      </c>
      <c r="K605" s="2"/>
      <c r="L605" s="2">
        <f t="shared" si="294"/>
        <v>4703</v>
      </c>
      <c r="M605" s="2">
        <f>_xlfn.AGGREGATE(1,6,$L$3:L605)</f>
        <v>5547.3445273631842</v>
      </c>
      <c r="N605" s="2">
        <f>_xlfn.AGGREGATE(8,6,$L$3:L605)</f>
        <v>508.36655402734004</v>
      </c>
      <c r="O605" s="2">
        <f t="shared" si="295"/>
        <v>-1.6608970843462987</v>
      </c>
      <c r="P605" s="2"/>
      <c r="Q605" s="2">
        <f t="shared" si="296"/>
        <v>4662</v>
      </c>
      <c r="R605" s="2">
        <f>_xlfn.AGGREGATE(1,6,$Q$3:Q605)</f>
        <v>5396.9174958540634</v>
      </c>
      <c r="S605" s="2">
        <f>_xlfn.AGGREGATE(8,6,$Q$3:Q605)</f>
        <v>513.6861972630486</v>
      </c>
      <c r="T605" s="2">
        <f t="shared" si="297"/>
        <v>-1.4306740180478834</v>
      </c>
      <c r="V605" s="2">
        <f t="shared" si="298"/>
        <v>-254</v>
      </c>
      <c r="W605" s="2">
        <f>_xlfn.AGGREGATE(1,6,$V$3:V605)</f>
        <v>-31.696517412935325</v>
      </c>
      <c r="X605" s="2">
        <f>_xlfn.AGGREGATE(8,6,$V$3:V605)</f>
        <v>135.87586986322785</v>
      </c>
      <c r="Y605" s="2">
        <f t="shared" si="299"/>
        <v>-1.6360777142463525</v>
      </c>
      <c r="AA605" s="2">
        <f t="shared" si="300"/>
        <v>-295</v>
      </c>
      <c r="AB605" s="2">
        <f>_xlfn.AGGREGATE(1,6,$AA$3:AA605)</f>
        <v>-182.12354892205639</v>
      </c>
      <c r="AC605" s="2">
        <f>_xlfn.AGGREGATE(8,6,$AA$3:AA605)</f>
        <v>161.96188959936183</v>
      </c>
      <c r="AD605" s="2">
        <f t="shared" si="313"/>
        <v>-0.69693216939590696</v>
      </c>
      <c r="AF605" s="2">
        <f t="shared" si="301"/>
        <v>-41</v>
      </c>
      <c r="AG605" s="2">
        <f>_xlfn.AGGREGATE(1,6,$AF$3:AF605)</f>
        <v>-150.42703150912106</v>
      </c>
      <c r="AH605" s="2">
        <f>_xlfn.AGGREGATE(8,6,$AF$3:AF605)</f>
        <v>82.570977201017882</v>
      </c>
      <c r="AI605" s="2">
        <f t="shared" si="302"/>
        <v>1.3252481103950422</v>
      </c>
      <c r="AK605" s="25">
        <v>0.80235807704874818</v>
      </c>
      <c r="AL605" s="4">
        <f t="shared" si="303"/>
        <v>-4.6167843989896706</v>
      </c>
      <c r="AM605" s="4">
        <f t="shared" si="304"/>
        <v>-0.80779658704677093</v>
      </c>
      <c r="AN605" s="4">
        <f t="shared" si="305"/>
        <v>4.6222229089876929</v>
      </c>
      <c r="AO605" s="2">
        <f t="shared" si="306"/>
        <v>0.80235807704874818</v>
      </c>
      <c r="AP605" s="4">
        <f t="shared" si="289"/>
        <v>1.0654918852065609</v>
      </c>
      <c r="AQ605" s="4">
        <f t="shared" si="320"/>
        <v>0.86270670115064929</v>
      </c>
      <c r="AR605" s="4">
        <f t="shared" si="307"/>
        <v>-0.20278518405591162</v>
      </c>
      <c r="AS605" s="10">
        <v>1</v>
      </c>
      <c r="AU605" s="10">
        <f t="shared" si="292"/>
        <v>2116</v>
      </c>
      <c r="AV605" s="10" t="e">
        <f t="shared" si="308"/>
        <v>#N/A</v>
      </c>
      <c r="AW605" s="12">
        <v>55</v>
      </c>
      <c r="AX605" s="21">
        <f t="shared" si="290"/>
        <v>1895.2684663565587</v>
      </c>
      <c r="AY605" s="8">
        <f t="shared" si="314"/>
        <v>1865.2684663565587</v>
      </c>
      <c r="AZ605" s="44">
        <f t="shared" si="309"/>
        <v>-5.9420115952080028E-2</v>
      </c>
      <c r="BA605" s="5">
        <f t="shared" si="310"/>
        <v>0.80235807704874818</v>
      </c>
      <c r="BB605" s="5" t="e">
        <f t="shared" si="311"/>
        <v>#N/A</v>
      </c>
      <c r="BZ605">
        <v>603</v>
      </c>
      <c r="CA605" s="8">
        <v>387.73279006091548</v>
      </c>
      <c r="CB605" s="8">
        <f t="shared" si="315"/>
        <v>8067.2327900609152</v>
      </c>
      <c r="CC605" s="8">
        <v>-671.53987443326764</v>
      </c>
      <c r="CD605" s="33">
        <f t="shared" si="316"/>
        <v>4087.3803767001973</v>
      </c>
      <c r="CE605" s="8">
        <v>406.1</v>
      </c>
      <c r="CF605" s="8">
        <f t="shared" si="317"/>
        <v>6765.3</v>
      </c>
      <c r="CG605" s="8">
        <v>0</v>
      </c>
      <c r="CH605" s="8">
        <f t="shared" si="318"/>
        <v>6045</v>
      </c>
      <c r="CI605">
        <f t="shared" si="319"/>
        <v>24964.913166761111</v>
      </c>
      <c r="CJ605" s="34">
        <f t="shared" si="312"/>
        <v>-1.6102896062383552E-2</v>
      </c>
    </row>
    <row r="606" spans="1:88" x14ac:dyDescent="0.25">
      <c r="A606" s="1">
        <v>41795</v>
      </c>
      <c r="B606">
        <v>6770</v>
      </c>
      <c r="C606">
        <v>1846</v>
      </c>
      <c r="D606" s="2">
        <v>2086</v>
      </c>
      <c r="E606">
        <v>2100</v>
      </c>
      <c r="F606" s="26">
        <v>2100</v>
      </c>
      <c r="G606" s="2">
        <f t="shared" si="291"/>
        <v>4924</v>
      </c>
      <c r="H606" s="2">
        <f>_xlfn.AGGREGATE(1,6,$G$3:G606)</f>
        <v>5577.9565397350989</v>
      </c>
      <c r="I606" s="2">
        <f>_xlfn.AGGREGATE(8,6,$G$3:G606)</f>
        <v>408.37024767143043</v>
      </c>
      <c r="J606" s="2">
        <f t="shared" si="293"/>
        <v>-1.6013814509358284</v>
      </c>
      <c r="K606" s="2"/>
      <c r="L606" s="2">
        <f t="shared" si="294"/>
        <v>4684</v>
      </c>
      <c r="M606" s="2">
        <f>_xlfn.AGGREGATE(1,6,$L$3:L606)</f>
        <v>5545.9151490066224</v>
      </c>
      <c r="N606" s="2">
        <f>_xlfn.AGGREGATE(8,6,$L$3:L606)</f>
        <v>509.15683342625096</v>
      </c>
      <c r="O606" s="2">
        <f t="shared" si="295"/>
        <v>-1.6928284026094031</v>
      </c>
      <c r="P606" s="2"/>
      <c r="Q606" s="2">
        <f t="shared" si="296"/>
        <v>4670</v>
      </c>
      <c r="R606" s="2">
        <f>_xlfn.AGGREGATE(1,6,$Q$3:Q606)</f>
        <v>5395.7139900662251</v>
      </c>
      <c r="S606" s="2">
        <f>_xlfn.AGGREGATE(8,6,$Q$3:Q606)</f>
        <v>514.11091563491755</v>
      </c>
      <c r="T606" s="2">
        <f t="shared" si="297"/>
        <v>-1.4115903164008521</v>
      </c>
      <c r="V606" s="2">
        <f t="shared" si="298"/>
        <v>-240</v>
      </c>
      <c r="W606" s="2">
        <f>_xlfn.AGGREGATE(1,6,$V$3:V606)</f>
        <v>-32.04139072847682</v>
      </c>
      <c r="X606" s="2">
        <f>_xlfn.AGGREGATE(8,6,$V$3:V606)</f>
        <v>136.02722059853033</v>
      </c>
      <c r="Y606" s="2">
        <f t="shared" si="299"/>
        <v>-1.5288014292763548</v>
      </c>
      <c r="AA606" s="2">
        <f t="shared" si="300"/>
        <v>-254</v>
      </c>
      <c r="AB606" s="2">
        <f>_xlfn.AGGREGATE(1,6,$AA$3:AA606)</f>
        <v>-182.24254966887418</v>
      </c>
      <c r="AC606" s="2">
        <f>_xlfn.AGGREGATE(8,6,$AA$3:AA606)</f>
        <v>161.85414107328867</v>
      </c>
      <c r="AD606" s="2">
        <f t="shared" si="313"/>
        <v>-0.44334639728886244</v>
      </c>
      <c r="AF606" s="2">
        <f t="shared" si="301"/>
        <v>-14</v>
      </c>
      <c r="AG606" s="2">
        <f>_xlfn.AGGREGATE(1,6,$AF$3:AF606)</f>
        <v>-150.20115894039736</v>
      </c>
      <c r="AH606" s="2">
        <f>_xlfn.AGGREGATE(8,6,$AF$3:AF606)</f>
        <v>82.688828495319612</v>
      </c>
      <c r="AI606" s="2">
        <f t="shared" si="302"/>
        <v>1.6471530848705478</v>
      </c>
      <c r="AK606" s="25">
        <v>0.20778362881916679</v>
      </c>
      <c r="AL606" s="4">
        <f t="shared" si="303"/>
        <v>-4.7058001699460839</v>
      </c>
      <c r="AM606" s="4">
        <f t="shared" si="304"/>
        <v>-0.3707663756293888</v>
      </c>
      <c r="AN606" s="4">
        <f t="shared" si="305"/>
        <v>4.8687829167563059</v>
      </c>
      <c r="AO606" s="2">
        <f t="shared" si="306"/>
        <v>0.20778362881916679</v>
      </c>
      <c r="AP606" s="4">
        <f t="shared" si="289"/>
        <v>1.0101558686654388</v>
      </c>
      <c r="AQ606" s="4">
        <f t="shared" si="320"/>
        <v>0.78084131710921389</v>
      </c>
      <c r="AR606" s="4">
        <f t="shared" si="307"/>
        <v>-0.22931455155622493</v>
      </c>
      <c r="AS606" s="10">
        <v>1</v>
      </c>
      <c r="AU606" s="10">
        <f t="shared" si="292"/>
        <v>2100</v>
      </c>
      <c r="AV606" s="10" t="e">
        <f t="shared" si="308"/>
        <v>#N/A</v>
      </c>
      <c r="AW606" s="12">
        <v>39</v>
      </c>
      <c r="AX606" s="21">
        <f t="shared" si="290"/>
        <v>1879.2684663565587</v>
      </c>
      <c r="AY606" s="8">
        <f t="shared" si="314"/>
        <v>1865.2684663565587</v>
      </c>
      <c r="AZ606" s="44">
        <f t="shared" si="309"/>
        <v>-6.7360562602204091E-2</v>
      </c>
      <c r="BA606" s="5">
        <f t="shared" si="310"/>
        <v>0.20778362881916679</v>
      </c>
      <c r="BB606" s="5" t="e">
        <f t="shared" si="311"/>
        <v>#N/A</v>
      </c>
      <c r="BZ606">
        <v>604</v>
      </c>
      <c r="CA606" s="8">
        <v>427.73279006091548</v>
      </c>
      <c r="CB606" s="8">
        <f t="shared" si="315"/>
        <v>8107.2327900609152</v>
      </c>
      <c r="CC606" s="8">
        <v>-671.53987443326764</v>
      </c>
      <c r="CD606" s="33">
        <f t="shared" si="316"/>
        <v>4087.3803767001973</v>
      </c>
      <c r="CE606" s="8">
        <v>406.1</v>
      </c>
      <c r="CF606" s="8">
        <f t="shared" si="317"/>
        <v>6765.3</v>
      </c>
      <c r="CG606" s="8">
        <v>0</v>
      </c>
      <c r="CH606" s="8">
        <f t="shared" si="318"/>
        <v>6045</v>
      </c>
      <c r="CI606">
        <f t="shared" si="319"/>
        <v>25004.913166761111</v>
      </c>
      <c r="CJ606" s="34">
        <f t="shared" si="312"/>
        <v>-1.4526448193544015E-2</v>
      </c>
    </row>
    <row r="607" spans="1:88" x14ac:dyDescent="0.25">
      <c r="A607" s="1">
        <v>41796</v>
      </c>
      <c r="B607">
        <v>6655</v>
      </c>
      <c r="C607">
        <v>1837</v>
      </c>
      <c r="D607" s="2">
        <v>2068</v>
      </c>
      <c r="E607">
        <v>2083.5</v>
      </c>
      <c r="F607" s="26">
        <v>2083.5</v>
      </c>
      <c r="G607" s="2">
        <f t="shared" si="291"/>
        <v>4818</v>
      </c>
      <c r="H607" s="2">
        <f>_xlfn.AGGREGATE(1,6,$G$3:G607)</f>
        <v>5576.7004132231405</v>
      </c>
      <c r="I607" s="2">
        <f>_xlfn.AGGREGATE(8,6,$G$3:G607)</f>
        <v>409.198773431098</v>
      </c>
      <c r="J607" s="2">
        <f t="shared" si="293"/>
        <v>-1.8541121393436739</v>
      </c>
      <c r="K607" s="2"/>
      <c r="L607" s="2">
        <f t="shared" si="294"/>
        <v>4587</v>
      </c>
      <c r="M607" s="2">
        <f>_xlfn.AGGREGATE(1,6,$L$3:L607)</f>
        <v>5544.330165289256</v>
      </c>
      <c r="N607" s="2">
        <f>_xlfn.AGGREGATE(8,6,$L$3:L607)</f>
        <v>510.22498640829491</v>
      </c>
      <c r="O607" s="2">
        <f t="shared" si="295"/>
        <v>-1.8762902460507418</v>
      </c>
      <c r="P607" s="2"/>
      <c r="Q607" s="2">
        <f t="shared" si="296"/>
        <v>4571.5</v>
      </c>
      <c r="R607" s="2">
        <f>_xlfn.AGGREGATE(1,6,$Q$3:Q607)</f>
        <v>5394.351652892562</v>
      </c>
      <c r="S607" s="2">
        <f>_xlfn.AGGREGATE(8,6,$Q$3:Q607)</f>
        <v>514.77583362233077</v>
      </c>
      <c r="T607" s="2">
        <f t="shared" si="297"/>
        <v>-1.5984659712993703</v>
      </c>
      <c r="V607" s="2">
        <f t="shared" si="298"/>
        <v>-231</v>
      </c>
      <c r="W607" s="2">
        <f>_xlfn.AGGREGATE(1,6,$V$3:V607)</f>
        <v>-32.370247933884301</v>
      </c>
      <c r="X607" s="2">
        <f>_xlfn.AGGREGATE(8,6,$V$3:V607)</f>
        <v>136.15484357474818</v>
      </c>
      <c r="Y607" s="2">
        <f t="shared" si="299"/>
        <v>-1.4588518986992129</v>
      </c>
      <c r="AA607" s="2">
        <f t="shared" si="300"/>
        <v>-246.5</v>
      </c>
      <c r="AB607" s="2">
        <f>_xlfn.AGGREGATE(1,6,$AA$3:AA607)</f>
        <v>-182.3487603305785</v>
      </c>
      <c r="AC607" s="2">
        <f>_xlfn.AGGREGATE(8,6,$AA$3:AA607)</f>
        <v>161.74138645845886</v>
      </c>
      <c r="AD607" s="2">
        <f t="shared" si="313"/>
        <v>-0.39662847632320686</v>
      </c>
      <c r="AF607" s="2">
        <f t="shared" si="301"/>
        <v>-15.5</v>
      </c>
      <c r="AG607" s="2">
        <f>_xlfn.AGGREGATE(1,6,$AF$3:AF607)</f>
        <v>-149.97851239669421</v>
      </c>
      <c r="AH607" s="2">
        <f>_xlfn.AGGREGATE(8,6,$AF$3:AF607)</f>
        <v>82.801461196644553</v>
      </c>
      <c r="AI607" s="2">
        <f t="shared" si="302"/>
        <v>1.6241079620240304</v>
      </c>
      <c r="AK607" s="25">
        <v>0.37098648559854674</v>
      </c>
      <c r="AL607" s="4">
        <f t="shared" si="303"/>
        <v>-5.3288683566937856</v>
      </c>
      <c r="AM607" s="4">
        <f t="shared" si="304"/>
        <v>-1.3682356787458883E-3</v>
      </c>
      <c r="AN607" s="4">
        <f t="shared" si="305"/>
        <v>4.9592501067739851</v>
      </c>
      <c r="AO607" s="2">
        <f t="shared" si="306"/>
        <v>0.37098648559854674</v>
      </c>
      <c r="AP607" s="4">
        <f t="shared" si="289"/>
        <v>0.96891913427402643</v>
      </c>
      <c r="AQ607" s="4">
        <f t="shared" si="320"/>
        <v>0.72960946317038045</v>
      </c>
      <c r="AR607" s="4">
        <f t="shared" si="307"/>
        <v>-0.23930967110364598</v>
      </c>
      <c r="AS607" s="10">
        <v>1</v>
      </c>
      <c r="AU607" s="10">
        <f t="shared" si="292"/>
        <v>2083.5</v>
      </c>
      <c r="AV607" s="10" t="e">
        <f t="shared" si="308"/>
        <v>#N/A</v>
      </c>
      <c r="AW607" s="12">
        <v>22.5</v>
      </c>
      <c r="AX607" s="21">
        <f t="shared" si="290"/>
        <v>1862.7684663565587</v>
      </c>
      <c r="AY607" s="8">
        <f t="shared" si="314"/>
        <v>1865.2684663565587</v>
      </c>
      <c r="AZ607" s="44">
        <f t="shared" si="309"/>
        <v>-7.5549148210144537E-2</v>
      </c>
      <c r="BA607" s="5">
        <f t="shared" si="310"/>
        <v>0.37098648559854674</v>
      </c>
      <c r="BB607" s="5" t="e">
        <f t="shared" si="311"/>
        <v>#N/A</v>
      </c>
      <c r="BZ607">
        <v>605</v>
      </c>
      <c r="CA607" s="8">
        <v>1002.7327900609156</v>
      </c>
      <c r="CB607" s="8">
        <f t="shared" si="315"/>
        <v>8682.2327900609162</v>
      </c>
      <c r="CC607" s="8">
        <v>-671.53987443326764</v>
      </c>
      <c r="CD607" s="33">
        <f t="shared" si="316"/>
        <v>4087.3803767001973</v>
      </c>
      <c r="CE607" s="8">
        <v>406.1</v>
      </c>
      <c r="CF607" s="8">
        <f t="shared" si="317"/>
        <v>6765.3</v>
      </c>
      <c r="CG607" s="8">
        <v>0</v>
      </c>
      <c r="CH607" s="8">
        <f t="shared" si="318"/>
        <v>6045</v>
      </c>
      <c r="CI607">
        <f t="shared" si="319"/>
        <v>25579.913166761115</v>
      </c>
      <c r="CJ607" s="34">
        <f t="shared" si="312"/>
        <v>8.1349899210244759E-3</v>
      </c>
    </row>
    <row r="608" spans="1:88" x14ac:dyDescent="0.25">
      <c r="A608" s="1">
        <v>41799</v>
      </c>
      <c r="B608">
        <v>6659.5</v>
      </c>
      <c r="C608">
        <v>1896.5</v>
      </c>
      <c r="D608" s="2">
        <v>2129</v>
      </c>
      <c r="E608">
        <v>2125</v>
      </c>
      <c r="F608" s="26">
        <v>2125</v>
      </c>
      <c r="G608" s="2">
        <f t="shared" si="291"/>
        <v>4763</v>
      </c>
      <c r="H608" s="2">
        <f>_xlfn.AGGREGATE(1,6,$G$3:G608)</f>
        <v>5575.3576732673264</v>
      </c>
      <c r="I608" s="2">
        <f>_xlfn.AGGREGATE(8,6,$G$3:G608)</f>
        <v>410.19277377004971</v>
      </c>
      <c r="J608" s="2">
        <f t="shared" si="293"/>
        <v>-1.9804290207284994</v>
      </c>
      <c r="K608" s="2"/>
      <c r="L608" s="2">
        <f t="shared" si="294"/>
        <v>4530.5</v>
      </c>
      <c r="M608" s="2">
        <f>_xlfn.AGGREGATE(1,6,$L$3:L608)</f>
        <v>5542.6571782178216</v>
      </c>
      <c r="N608" s="2">
        <f>_xlfn.AGGREGATE(8,6,$L$3:L608)</f>
        <v>511.46190076529325</v>
      </c>
      <c r="O608" s="2">
        <f t="shared" si="295"/>
        <v>-1.9789493150972635</v>
      </c>
      <c r="P608" s="2"/>
      <c r="Q608" s="2">
        <f t="shared" si="296"/>
        <v>4534.5</v>
      </c>
      <c r="R608" s="2">
        <f>_xlfn.AGGREGATE(1,6,$Q$3:Q608)</f>
        <v>5392.9327557755778</v>
      </c>
      <c r="S608" s="2">
        <f>_xlfn.AGGREGATE(8,6,$Q$3:Q608)</f>
        <v>515.53360952831849</v>
      </c>
      <c r="T608" s="2">
        <f t="shared" si="297"/>
        <v>-1.6651344158938366</v>
      </c>
      <c r="V608" s="2">
        <f t="shared" si="298"/>
        <v>-232.5</v>
      </c>
      <c r="W608" s="2">
        <f>_xlfn.AGGREGATE(1,6,$V$3:V608)</f>
        <v>-32.700495049504951</v>
      </c>
      <c r="X608" s="2">
        <f>_xlfn.AGGREGATE(8,6,$V$3:V608)</f>
        <v>136.28475206940655</v>
      </c>
      <c r="Y608" s="2">
        <f t="shared" si="299"/>
        <v>-1.4660444541054891</v>
      </c>
      <c r="AA608" s="2">
        <f t="shared" si="300"/>
        <v>-228.5</v>
      </c>
      <c r="AB608" s="2">
        <f>_xlfn.AGGREGATE(1,6,$AA$3:AA608)</f>
        <v>-182.42491749174917</v>
      </c>
      <c r="AC608" s="2">
        <f>_xlfn.AGGREGATE(8,6,$AA$3:AA608)</f>
        <v>161.61873736840525</v>
      </c>
      <c r="AD608" s="2">
        <f t="shared" si="313"/>
        <v>-0.28508502948655023</v>
      </c>
      <c r="AF608" s="2">
        <f t="shared" si="301"/>
        <v>4</v>
      </c>
      <c r="AG608" s="2">
        <f>_xlfn.AGGREGATE(1,6,$AF$3:AF608)</f>
        <v>-149.72442244224422</v>
      </c>
      <c r="AH608" s="2">
        <f>_xlfn.AGGREGATE(8,6,$AF$3:AF608)</f>
        <v>82.968838374223836</v>
      </c>
      <c r="AI608" s="2">
        <f t="shared" si="302"/>
        <v>1.852797091709099</v>
      </c>
      <c r="AK608" s="25">
        <v>9.7422353671287931E-2</v>
      </c>
      <c r="AL608" s="4">
        <f t="shared" si="303"/>
        <v>-5.6245127517195996</v>
      </c>
      <c r="AM608" s="4">
        <f t="shared" si="304"/>
        <v>0.22929953713646001</v>
      </c>
      <c r="AN608" s="4">
        <f t="shared" si="305"/>
        <v>5.2977908609118511</v>
      </c>
      <c r="AO608" s="2">
        <f t="shared" si="306"/>
        <v>9.7422353671287931E-2</v>
      </c>
      <c r="AP608" s="4">
        <f t="shared" si="289"/>
        <v>0.91269353552546273</v>
      </c>
      <c r="AQ608" s="4">
        <f t="shared" si="320"/>
        <v>0.65058607448299388</v>
      </c>
      <c r="AR608" s="4">
        <f t="shared" si="307"/>
        <v>-0.26210746104246885</v>
      </c>
      <c r="AS608" s="10">
        <v>1</v>
      </c>
      <c r="AU608" s="10">
        <f t="shared" si="292"/>
        <v>2125</v>
      </c>
      <c r="AV608" s="10" t="e">
        <f t="shared" si="308"/>
        <v>#N/A</v>
      </c>
      <c r="AW608" s="12">
        <v>64</v>
      </c>
      <c r="AX608" s="21">
        <f t="shared" si="290"/>
        <v>1904.2684663565587</v>
      </c>
      <c r="AY608" s="8">
        <f t="shared" si="314"/>
        <v>1865.2684663565587</v>
      </c>
      <c r="AZ608" s="44">
        <f t="shared" si="309"/>
        <v>-5.495361471138524E-2</v>
      </c>
      <c r="BA608" s="5">
        <f t="shared" si="310"/>
        <v>9.7422353671287931E-2</v>
      </c>
      <c r="BB608" s="5" t="e">
        <f t="shared" si="311"/>
        <v>#N/A</v>
      </c>
      <c r="BZ608">
        <v>606</v>
      </c>
      <c r="CA608" s="8">
        <v>980.23279006091536</v>
      </c>
      <c r="CB608" s="8">
        <f t="shared" si="315"/>
        <v>8659.7327900609162</v>
      </c>
      <c r="CC608" s="8">
        <v>-671.53987443326764</v>
      </c>
      <c r="CD608" s="33">
        <f t="shared" si="316"/>
        <v>4087.3803767001973</v>
      </c>
      <c r="CE608" s="8">
        <v>406.1</v>
      </c>
      <c r="CF608" s="8">
        <f t="shared" si="317"/>
        <v>6765.3</v>
      </c>
      <c r="CG608" s="8">
        <v>0</v>
      </c>
      <c r="CH608" s="8">
        <f t="shared" si="318"/>
        <v>6045</v>
      </c>
      <c r="CI608">
        <f t="shared" si="319"/>
        <v>25557.413166761115</v>
      </c>
      <c r="CJ608" s="34">
        <f t="shared" si="312"/>
        <v>7.2482379948022365E-3</v>
      </c>
    </row>
    <row r="609" spans="1:88" x14ac:dyDescent="0.25">
      <c r="A609" s="1">
        <v>41800</v>
      </c>
      <c r="B609">
        <v>6665</v>
      </c>
      <c r="C609">
        <v>1892.5</v>
      </c>
      <c r="D609" s="2">
        <v>2114</v>
      </c>
      <c r="E609">
        <v>2129.5</v>
      </c>
      <c r="F609" s="26">
        <v>2129.5</v>
      </c>
      <c r="G609" s="2">
        <f t="shared" si="291"/>
        <v>4772.5</v>
      </c>
      <c r="H609" s="2">
        <f>_xlfn.AGGREGATE(1,6,$G$3:G609)</f>
        <v>5574.0350082372324</v>
      </c>
      <c r="I609" s="2">
        <f>_xlfn.AGGREGATE(8,6,$G$3:G609)</f>
        <v>411.14605403540946</v>
      </c>
      <c r="J609" s="2">
        <f t="shared" si="293"/>
        <v>-1.9495140482807629</v>
      </c>
      <c r="K609" s="2"/>
      <c r="L609" s="2">
        <f t="shared" si="294"/>
        <v>4551</v>
      </c>
      <c r="M609" s="2">
        <f>_xlfn.AGGREGATE(1,6,$L$3:L609)</f>
        <v>5541.0234761120264</v>
      </c>
      <c r="N609" s="2">
        <f>_xlfn.AGGREGATE(8,6,$L$3:L609)</f>
        <v>512.62044287785227</v>
      </c>
      <c r="O609" s="2">
        <f t="shared" si="295"/>
        <v>-1.9312992485317839</v>
      </c>
      <c r="P609" s="2"/>
      <c r="Q609" s="2">
        <f t="shared" si="296"/>
        <v>4535.5</v>
      </c>
      <c r="R609" s="2">
        <f>_xlfn.AGGREGATE(1,6,$Q$3:Q609)</f>
        <v>5391.5201812191108</v>
      </c>
      <c r="S609" s="2">
        <f>_xlfn.AGGREGATE(8,6,$Q$3:Q609)</f>
        <v>516.28116851118557</v>
      </c>
      <c r="T609" s="2">
        <f t="shared" si="297"/>
        <v>-1.6580503675693616</v>
      </c>
      <c r="V609" s="2">
        <f t="shared" si="298"/>
        <v>-221.5</v>
      </c>
      <c r="W609" s="2">
        <f>_xlfn.AGGREGATE(1,6,$V$3:V609)</f>
        <v>-33.011532125205932</v>
      </c>
      <c r="X609" s="2">
        <f>_xlfn.AGGREGATE(8,6,$V$3:V609)</f>
        <v>136.38754212263032</v>
      </c>
      <c r="Y609" s="2">
        <f t="shared" si="299"/>
        <v>-1.3820064863792192</v>
      </c>
      <c r="AA609" s="2">
        <f t="shared" si="300"/>
        <v>-237</v>
      </c>
      <c r="AB609" s="2">
        <f>_xlfn.AGGREGATE(1,6,$AA$3:AA609)</f>
        <v>-182.51482701812191</v>
      </c>
      <c r="AC609" s="2">
        <f>_xlfn.AGGREGATE(8,6,$AA$3:AA609)</f>
        <v>161.50072039437634</v>
      </c>
      <c r="AD609" s="2">
        <f t="shared" si="313"/>
        <v>-0.33736798726859013</v>
      </c>
      <c r="AF609" s="2">
        <f t="shared" si="301"/>
        <v>-15.5</v>
      </c>
      <c r="AG609" s="2">
        <f>_xlfn.AGGREGATE(1,6,$AF$3:AF609)</f>
        <v>-149.50329489291599</v>
      </c>
      <c r="AH609" s="2">
        <f>_xlfn.AGGREGATE(8,6,$AF$3:AF609)</f>
        <v>83.078993873789045</v>
      </c>
      <c r="AI609" s="2">
        <f t="shared" si="302"/>
        <v>1.6129624185927134</v>
      </c>
      <c r="AK609" s="25">
        <v>0.38245593624523844</v>
      </c>
      <c r="AL609" s="4">
        <f t="shared" si="303"/>
        <v>-5.5388636643819087</v>
      </c>
      <c r="AM609" s="4">
        <f t="shared" si="304"/>
        <v>0.23013957463295359</v>
      </c>
      <c r="AN609" s="4">
        <f t="shared" si="305"/>
        <v>4.9262681535037167</v>
      </c>
      <c r="AO609" s="2">
        <f t="shared" si="306"/>
        <v>0.38245593624523844</v>
      </c>
      <c r="AP609" s="4">
        <f t="shared" si="289"/>
        <v>0.87848465815254506</v>
      </c>
      <c r="AQ609" s="4">
        <f t="shared" si="320"/>
        <v>0.61706980720327453</v>
      </c>
      <c r="AR609" s="4">
        <f t="shared" si="307"/>
        <v>-0.26141485094927053</v>
      </c>
      <c r="AS609" s="10">
        <v>1</v>
      </c>
      <c r="AU609" s="10">
        <f t="shared" si="292"/>
        <v>2129.5</v>
      </c>
      <c r="AV609" s="10" t="e">
        <f t="shared" si="308"/>
        <v>#N/A</v>
      </c>
      <c r="AW609" s="12">
        <v>68.5</v>
      </c>
      <c r="AX609" s="21">
        <f t="shared" si="290"/>
        <v>1908.7684663565587</v>
      </c>
      <c r="AY609" s="8">
        <f t="shared" si="314"/>
        <v>1865.2684663565587</v>
      </c>
      <c r="AZ609" s="44">
        <f t="shared" si="309"/>
        <v>-5.2720364091037843E-2</v>
      </c>
      <c r="BA609" s="5">
        <f t="shared" si="310"/>
        <v>0.38245593624523844</v>
      </c>
      <c r="BB609" s="5" t="e">
        <f t="shared" si="311"/>
        <v>#N/A</v>
      </c>
      <c r="BZ609">
        <v>607</v>
      </c>
      <c r="CA609" s="8">
        <v>952.73279006091536</v>
      </c>
      <c r="CB609" s="8">
        <f t="shared" si="315"/>
        <v>8632.2327900609162</v>
      </c>
      <c r="CC609" s="8">
        <v>-671.53987443326764</v>
      </c>
      <c r="CD609" s="33">
        <f t="shared" si="316"/>
        <v>4087.3803767001973</v>
      </c>
      <c r="CE609" s="8">
        <v>406.1</v>
      </c>
      <c r="CF609" s="8">
        <f t="shared" si="317"/>
        <v>6765.3</v>
      </c>
      <c r="CG609" s="8">
        <v>0</v>
      </c>
      <c r="CH609" s="8">
        <f t="shared" si="318"/>
        <v>6045</v>
      </c>
      <c r="CI609">
        <f t="shared" si="319"/>
        <v>25529.913166761115</v>
      </c>
      <c r="CJ609" s="34">
        <f t="shared" si="312"/>
        <v>6.164430084975055E-3</v>
      </c>
    </row>
    <row r="610" spans="1:88" x14ac:dyDescent="0.25">
      <c r="A610" s="1">
        <v>41801</v>
      </c>
      <c r="B610">
        <v>6656</v>
      </c>
      <c r="C610">
        <v>1871</v>
      </c>
      <c r="D610" s="2">
        <v>2120</v>
      </c>
      <c r="E610">
        <v>2118</v>
      </c>
      <c r="F610" s="26">
        <v>2118</v>
      </c>
      <c r="G610" s="2">
        <f t="shared" si="291"/>
        <v>4785</v>
      </c>
      <c r="H610" s="2">
        <f>_xlfn.AGGREGATE(1,6,$G$3:G610)</f>
        <v>5572.7372532894733</v>
      </c>
      <c r="I610" s="2">
        <f>_xlfn.AGGREGATE(8,6,$G$3:G610)</f>
        <v>412.0501663371528</v>
      </c>
      <c r="J610" s="2">
        <f t="shared" si="293"/>
        <v>-1.9117508440584421</v>
      </c>
      <c r="K610" s="2"/>
      <c r="L610" s="2">
        <f t="shared" si="294"/>
        <v>4536</v>
      </c>
      <c r="M610" s="2">
        <f>_xlfn.AGGREGATE(1,6,$L$3:L610)</f>
        <v>5539.3704769736842</v>
      </c>
      <c r="N610" s="2">
        <f>_xlfn.AGGREGATE(8,6,$L$3:L610)</f>
        <v>513.81522506233489</v>
      </c>
      <c r="O610" s="2">
        <f t="shared" si="295"/>
        <v>-1.9527846354727179</v>
      </c>
      <c r="P610" s="2"/>
      <c r="Q610" s="2">
        <f t="shared" si="296"/>
        <v>4538</v>
      </c>
      <c r="R610" s="2">
        <f>_xlfn.AGGREGATE(1,6,$Q$3:Q610)</f>
        <v>5390.1163651315792</v>
      </c>
      <c r="S610" s="2">
        <f>_xlfn.AGGREGATE(8,6,$Q$3:Q610)</f>
        <v>517.01456574441545</v>
      </c>
      <c r="T610" s="2">
        <f t="shared" si="297"/>
        <v>-1.648147695616027</v>
      </c>
      <c r="V610" s="2">
        <f t="shared" si="298"/>
        <v>-249</v>
      </c>
      <c r="W610" s="2">
        <f>_xlfn.AGGREGATE(1,6,$V$3:V610)</f>
        <v>-33.366776315789473</v>
      </c>
      <c r="X610" s="2">
        <f>_xlfn.AGGREGATE(8,6,$V$3:V610)</f>
        <v>136.55610357103265</v>
      </c>
      <c r="Y610" s="2">
        <f t="shared" si="299"/>
        <v>-1.5790815499656095</v>
      </c>
      <c r="AA610" s="2">
        <f t="shared" si="300"/>
        <v>-247</v>
      </c>
      <c r="AB610" s="2">
        <f>_xlfn.AGGREGATE(1,6,$AA$3:AA610)</f>
        <v>-182.62088815789474</v>
      </c>
      <c r="AC610" s="2">
        <f>_xlfn.AGGREGATE(8,6,$AA$3:AA610)</f>
        <v>161.38900826782381</v>
      </c>
      <c r="AD610" s="2">
        <f t="shared" si="313"/>
        <v>-0.39890642202391269</v>
      </c>
      <c r="AF610" s="2">
        <f t="shared" si="301"/>
        <v>2</v>
      </c>
      <c r="AG610" s="2">
        <f>_xlfn.AGGREGATE(1,6,$AF$3:AF610)</f>
        <v>-149.25411184210526</v>
      </c>
      <c r="AH610" s="2">
        <f>_xlfn.AGGREGATE(8,6,$AF$3:AF610)</f>
        <v>83.237353479929638</v>
      </c>
      <c r="AI610" s="2">
        <f t="shared" si="302"/>
        <v>1.8171422506672557</v>
      </c>
      <c r="AK610" s="25">
        <v>0.22991186697268406</v>
      </c>
      <c r="AL610" s="4">
        <f t="shared" si="303"/>
        <v>-5.5126831751471865</v>
      </c>
      <c r="AM610" s="4">
        <f t="shared" si="304"/>
        <v>-6.6237127931080053E-2</v>
      </c>
      <c r="AN610" s="4">
        <f t="shared" si="305"/>
        <v>5.3490084361055832</v>
      </c>
      <c r="AO610" s="2">
        <f t="shared" si="306"/>
        <v>0.22991186697268406</v>
      </c>
      <c r="AP610" s="4">
        <f t="shared" si="289"/>
        <v>0.83664125226997343</v>
      </c>
      <c r="AQ610" s="4">
        <f t="shared" si="320"/>
        <v>0.56867506467445073</v>
      </c>
      <c r="AR610" s="4">
        <f t="shared" si="307"/>
        <v>-0.26796618759552271</v>
      </c>
      <c r="AS610" s="10">
        <v>1</v>
      </c>
      <c r="AU610" s="10">
        <f t="shared" si="292"/>
        <v>2118</v>
      </c>
      <c r="AV610" s="10">
        <v>6659.0077105972769</v>
      </c>
      <c r="AW610" s="12">
        <v>57</v>
      </c>
      <c r="AX610" s="21">
        <f t="shared" si="290"/>
        <v>1897.2684663565587</v>
      </c>
      <c r="AY610" s="8">
        <f t="shared" si="314"/>
        <v>1865.2684663565587</v>
      </c>
      <c r="AZ610" s="44">
        <f t="shared" si="309"/>
        <v>-5.8427560120814515E-2</v>
      </c>
      <c r="BA610" s="5">
        <f t="shared" si="310"/>
        <v>0.22991186697268406</v>
      </c>
      <c r="BB610" s="5">
        <f t="shared" si="311"/>
        <v>0.22991186697268406</v>
      </c>
      <c r="BZ610">
        <v>608</v>
      </c>
      <c r="CA610" s="8">
        <v>900.78462970231351</v>
      </c>
      <c r="CB610" s="8">
        <f t="shared" si="315"/>
        <v>8580.2846297023134</v>
      </c>
      <c r="CC610" s="8">
        <v>-671.53987443326764</v>
      </c>
      <c r="CD610" s="33">
        <f t="shared" si="316"/>
        <v>4087.3803767001973</v>
      </c>
      <c r="CE610" s="8">
        <v>406.1</v>
      </c>
      <c r="CF610" s="8">
        <f t="shared" si="317"/>
        <v>6765.3</v>
      </c>
      <c r="CG610" s="8">
        <v>0</v>
      </c>
      <c r="CH610" s="8">
        <f t="shared" si="318"/>
        <v>6045</v>
      </c>
      <c r="CI610">
        <f t="shared" si="319"/>
        <v>25477.965006402512</v>
      </c>
      <c r="CJ610" s="34">
        <f t="shared" si="312"/>
        <v>4.1170909177887082E-3</v>
      </c>
    </row>
    <row r="611" spans="1:88" x14ac:dyDescent="0.25">
      <c r="A611" s="1">
        <v>41802</v>
      </c>
      <c r="B611">
        <v>6669</v>
      </c>
      <c r="C611">
        <v>1861</v>
      </c>
      <c r="D611" s="2">
        <v>2115</v>
      </c>
      <c r="E611">
        <v>2114</v>
      </c>
      <c r="F611" s="26">
        <v>2114</v>
      </c>
      <c r="G611" s="2">
        <f t="shared" si="291"/>
        <v>4808</v>
      </c>
      <c r="H611" s="2">
        <f>_xlfn.AGGREGATE(1,6,$G$3:G611)</f>
        <v>5571.481527093596</v>
      </c>
      <c r="I611" s="2">
        <f>_xlfn.AGGREGATE(8,6,$G$3:G611)</f>
        <v>412.87439938928998</v>
      </c>
      <c r="J611" s="2">
        <f t="shared" si="293"/>
        <v>-1.8491859224570775</v>
      </c>
      <c r="K611" s="2"/>
      <c r="L611" s="2">
        <f t="shared" si="294"/>
        <v>4554</v>
      </c>
      <c r="M611" s="2">
        <f>_xlfn.AGGREGATE(1,6,$L$3:L611)</f>
        <v>5537.7524630541875</v>
      </c>
      <c r="N611" s="2">
        <f>_xlfn.AGGREGATE(8,6,$L$3:L611)</f>
        <v>514.94106765226354</v>
      </c>
      <c r="O611" s="2">
        <f t="shared" si="295"/>
        <v>-1.9104175697994812</v>
      </c>
      <c r="P611" s="2"/>
      <c r="Q611" s="2">
        <f t="shared" si="296"/>
        <v>4555</v>
      </c>
      <c r="R611" s="2">
        <f>_xlfn.AGGREGATE(1,6,$Q$3:Q611)</f>
        <v>5388.7450738916259</v>
      </c>
      <c r="S611" s="2">
        <f>_xlfn.AGGREGATE(8,6,$Q$3:Q611)</f>
        <v>517.69532119122607</v>
      </c>
      <c r="T611" s="2">
        <f t="shared" si="297"/>
        <v>-1.6104937397795362</v>
      </c>
      <c r="V611" s="2">
        <f t="shared" si="298"/>
        <v>-254</v>
      </c>
      <c r="W611" s="2">
        <f>_xlfn.AGGREGATE(1,6,$V$3:V611)</f>
        <v>-33.729064039408868</v>
      </c>
      <c r="X611" s="2">
        <f>_xlfn.AGGREGATE(8,6,$V$3:V611)</f>
        <v>136.73606289432172</v>
      </c>
      <c r="Y611" s="2">
        <f t="shared" si="299"/>
        <v>-1.6109205669526294</v>
      </c>
      <c r="AA611" s="2">
        <f t="shared" si="300"/>
        <v>-253</v>
      </c>
      <c r="AB611" s="2">
        <f>_xlfn.AGGREGATE(1,6,$AA$3:AA611)</f>
        <v>-182.73645320197045</v>
      </c>
      <c r="AC611" s="2">
        <f>_xlfn.AGGREGATE(8,6,$AA$3:AA611)</f>
        <v>161.28162589131472</v>
      </c>
      <c r="AD611" s="2">
        <f t="shared" si="313"/>
        <v>-0.43565748056991382</v>
      </c>
      <c r="AF611" s="2">
        <f t="shared" si="301"/>
        <v>1</v>
      </c>
      <c r="AG611" s="2">
        <f>_xlfn.AGGREGATE(1,6,$AF$3:AF611)</f>
        <v>-149.00738916256157</v>
      </c>
      <c r="AH611" s="2">
        <f>_xlfn.AGGREGATE(8,6,$AF$3:AF611)</f>
        <v>83.391189358598652</v>
      </c>
      <c r="AI611" s="2">
        <f t="shared" si="302"/>
        <v>1.7988397853099329</v>
      </c>
      <c r="AK611" s="25">
        <v>0.24731143503951691</v>
      </c>
      <c r="AL611" s="4">
        <f t="shared" si="303"/>
        <v>-5.3700972320360947</v>
      </c>
      <c r="AM611" s="4">
        <f t="shared" si="304"/>
        <v>-0.19739212506546577</v>
      </c>
      <c r="AN611" s="4">
        <f t="shared" si="305"/>
        <v>5.3201779220620438</v>
      </c>
      <c r="AO611" s="2">
        <f t="shared" si="306"/>
        <v>0.24731143503951691</v>
      </c>
      <c r="AP611" s="4">
        <f t="shared" ref="AP611:AP674" si="321">AK611*2/(30+1)+AP610*(1-2/(30+1))</f>
        <v>0.7986199737389762</v>
      </c>
      <c r="AQ611" s="4">
        <f t="shared" si="320"/>
        <v>0.52850461097008405</v>
      </c>
      <c r="AR611" s="4">
        <f t="shared" si="307"/>
        <v>-0.27011536276889214</v>
      </c>
      <c r="AS611" s="10">
        <v>1</v>
      </c>
      <c r="AU611" s="10">
        <f t="shared" si="292"/>
        <v>2114</v>
      </c>
      <c r="AV611" s="10" t="e">
        <f t="shared" si="308"/>
        <v>#N/A</v>
      </c>
      <c r="AW611" s="12">
        <v>53</v>
      </c>
      <c r="AX611" s="21">
        <f t="shared" si="290"/>
        <v>1893.2684663565587</v>
      </c>
      <c r="AY611" s="8">
        <f t="shared" si="314"/>
        <v>1865.2684663565587</v>
      </c>
      <c r="AZ611" s="44">
        <f t="shared" si="309"/>
        <v>-6.0412671783345535E-2</v>
      </c>
      <c r="BA611" s="5">
        <f t="shared" si="310"/>
        <v>0.24731143503951691</v>
      </c>
      <c r="BB611" s="5" t="e">
        <f t="shared" si="311"/>
        <v>#N/A</v>
      </c>
      <c r="BZ611">
        <v>609</v>
      </c>
      <c r="CA611" s="8">
        <v>900.78462970231351</v>
      </c>
      <c r="CB611" s="8">
        <f t="shared" si="315"/>
        <v>8580.2846297023134</v>
      </c>
      <c r="CC611" s="8">
        <v>-671.53987443326764</v>
      </c>
      <c r="CD611" s="33">
        <f t="shared" si="316"/>
        <v>4087.3803767001973</v>
      </c>
      <c r="CE611" s="8">
        <v>406.1</v>
      </c>
      <c r="CF611" s="8">
        <f t="shared" si="317"/>
        <v>6765.3</v>
      </c>
      <c r="CG611" s="8">
        <v>0</v>
      </c>
      <c r="CH611" s="8">
        <f t="shared" si="318"/>
        <v>6045</v>
      </c>
      <c r="CI611">
        <f t="shared" si="319"/>
        <v>25477.965006402512</v>
      </c>
      <c r="CJ611" s="34">
        <f t="shared" si="312"/>
        <v>4.1170909177887082E-3</v>
      </c>
    </row>
    <row r="612" spans="1:88" x14ac:dyDescent="0.25">
      <c r="A612" s="1">
        <v>41803</v>
      </c>
      <c r="B612">
        <v>6641</v>
      </c>
      <c r="C612">
        <v>1842</v>
      </c>
      <c r="D612" s="2">
        <v>2083</v>
      </c>
      <c r="E612">
        <v>2084.5</v>
      </c>
      <c r="F612" s="26">
        <v>2084.5</v>
      </c>
      <c r="G612" s="2">
        <f t="shared" si="291"/>
        <v>4799</v>
      </c>
      <c r="H612" s="2">
        <f>_xlfn.AGGREGATE(1,6,$G$3:G612)</f>
        <v>5570.2151639344265</v>
      </c>
      <c r="I612" s="2">
        <f>_xlfn.AGGREGATE(8,6,$G$3:G612)</f>
        <v>413.71784694488434</v>
      </c>
      <c r="J612" s="2">
        <f t="shared" si="293"/>
        <v>-1.8641090047951645</v>
      </c>
      <c r="K612" s="2"/>
      <c r="L612" s="2">
        <f t="shared" si="294"/>
        <v>4558</v>
      </c>
      <c r="M612" s="2">
        <f>_xlfn.AGGREGATE(1,6,$L$3:L612)</f>
        <v>5536.1463114754097</v>
      </c>
      <c r="N612" s="2">
        <f>_xlfn.AGGREGATE(8,6,$L$3:L612)</f>
        <v>516.04327223437576</v>
      </c>
      <c r="O612" s="2">
        <f t="shared" si="295"/>
        <v>-1.8954734304358039</v>
      </c>
      <c r="P612" s="2"/>
      <c r="Q612" s="2">
        <f t="shared" si="296"/>
        <v>4556.5</v>
      </c>
      <c r="R612" s="2">
        <f>_xlfn.AGGREGATE(1,6,$Q$3:Q612)</f>
        <v>5387.3807377049179</v>
      </c>
      <c r="S612" s="2">
        <f>_xlfn.AGGREGATE(8,6,$Q$3:Q612)</f>
        <v>518.36540020825294</v>
      </c>
      <c r="T612" s="2">
        <f t="shared" si="297"/>
        <v>-1.6028861829341081</v>
      </c>
      <c r="V612" s="2">
        <f t="shared" si="298"/>
        <v>-241</v>
      </c>
      <c r="W612" s="2">
        <f>_xlfn.AGGREGATE(1,6,$V$3:V612)</f>
        <v>-34.068852459016391</v>
      </c>
      <c r="X612" s="2">
        <f>_xlfn.AGGREGATE(8,6,$V$3:V612)</f>
        <v>136.88101874301555</v>
      </c>
      <c r="Y612" s="2">
        <f t="shared" si="299"/>
        <v>-1.5117592595470248</v>
      </c>
      <c r="AA612" s="2">
        <f t="shared" si="300"/>
        <v>-242.5</v>
      </c>
      <c r="AB612" s="2">
        <f>_xlfn.AGGREGATE(1,6,$AA$3:AA612)</f>
        <v>-182.83442622950821</v>
      </c>
      <c r="AC612" s="2">
        <f>_xlfn.AGGREGATE(8,6,$AA$3:AA612)</f>
        <v>161.16750985501858</v>
      </c>
      <c r="AD612" s="2">
        <f t="shared" si="313"/>
        <v>-0.3702084484904255</v>
      </c>
      <c r="AF612" s="2">
        <f t="shared" si="301"/>
        <v>-1.5</v>
      </c>
      <c r="AG612" s="2">
        <f>_xlfn.AGGREGATE(1,6,$AF$3:AF612)</f>
        <v>-148.76557377049181</v>
      </c>
      <c r="AH612" s="2">
        <f>_xlfn.AGGREGATE(8,6,$AF$3:AF612)</f>
        <v>83.536228049882254</v>
      </c>
      <c r="AI612" s="2">
        <f t="shared" si="302"/>
        <v>1.762894700997927</v>
      </c>
      <c r="AK612" s="25">
        <v>0.21019993042660667</v>
      </c>
      <c r="AL612" s="4">
        <f t="shared" si="303"/>
        <v>-5.3624686181650763</v>
      </c>
      <c r="AM612" s="4">
        <f t="shared" si="304"/>
        <v>-1.7858703242285834E-2</v>
      </c>
      <c r="AN612" s="4">
        <f t="shared" si="305"/>
        <v>5.1701273909807561</v>
      </c>
      <c r="AO612" s="2">
        <f t="shared" si="306"/>
        <v>0.21019993042660667</v>
      </c>
      <c r="AP612" s="4">
        <f t="shared" si="321"/>
        <v>0.76065739029946855</v>
      </c>
      <c r="AQ612" s="4">
        <f t="shared" si="320"/>
        <v>0.48871652590214937</v>
      </c>
      <c r="AR612" s="4">
        <f t="shared" si="307"/>
        <v>-0.27194086439731918</v>
      </c>
      <c r="AS612" s="10">
        <v>1</v>
      </c>
      <c r="AU612" s="10">
        <f t="shared" si="292"/>
        <v>2084.5</v>
      </c>
      <c r="AV612" s="10" t="e">
        <f t="shared" si="308"/>
        <v>#N/A</v>
      </c>
      <c r="AW612" s="12">
        <v>23.5</v>
      </c>
      <c r="AX612" s="21">
        <f t="shared" si="290"/>
        <v>1863.7684663565587</v>
      </c>
      <c r="AY612" s="8">
        <f t="shared" si="314"/>
        <v>1865.2684663565587</v>
      </c>
      <c r="AZ612" s="44">
        <f t="shared" si="309"/>
        <v>-7.5052870294511784E-2</v>
      </c>
      <c r="BA612" s="5">
        <f t="shared" si="310"/>
        <v>0.21019993042660667</v>
      </c>
      <c r="BB612" s="5" t="e">
        <f t="shared" si="311"/>
        <v>#N/A</v>
      </c>
      <c r="BZ612">
        <v>610</v>
      </c>
      <c r="CA612" s="8">
        <v>900.78462970231351</v>
      </c>
      <c r="CB612" s="8">
        <f t="shared" si="315"/>
        <v>8580.2846297023134</v>
      </c>
      <c r="CC612" s="8">
        <v>-671.53987443326764</v>
      </c>
      <c r="CD612" s="33">
        <f t="shared" si="316"/>
        <v>4087.3803767001973</v>
      </c>
      <c r="CE612" s="8">
        <v>406.1</v>
      </c>
      <c r="CF612" s="8">
        <f t="shared" si="317"/>
        <v>6765.3</v>
      </c>
      <c r="CG612" s="8">
        <v>0</v>
      </c>
      <c r="CH612" s="8">
        <f t="shared" si="318"/>
        <v>6045</v>
      </c>
      <c r="CI612">
        <f t="shared" si="319"/>
        <v>25477.965006402512</v>
      </c>
      <c r="CJ612" s="34">
        <f t="shared" si="312"/>
        <v>4.1170909177887082E-3</v>
      </c>
    </row>
    <row r="613" spans="1:88" x14ac:dyDescent="0.25">
      <c r="A613" s="1">
        <v>41806</v>
      </c>
      <c r="B613">
        <v>6699</v>
      </c>
      <c r="C613">
        <v>1843</v>
      </c>
      <c r="D613" s="2">
        <v>2092</v>
      </c>
      <c r="E613">
        <v>2088</v>
      </c>
      <c r="F613" s="26">
        <v>2088</v>
      </c>
      <c r="G613" s="2">
        <f t="shared" si="291"/>
        <v>4856</v>
      </c>
      <c r="H613" s="2">
        <f>_xlfn.AGGREGATE(1,6,$G$3:G613)</f>
        <v>5569.0462356792141</v>
      </c>
      <c r="I613" s="2">
        <f>_xlfn.AGGREGATE(8,6,$G$3:G613)</f>
        <v>414.3860782155819</v>
      </c>
      <c r="J613" s="2">
        <f t="shared" si="293"/>
        <v>-1.7207292261113463</v>
      </c>
      <c r="K613" s="2"/>
      <c r="L613" s="2">
        <f t="shared" si="294"/>
        <v>4607</v>
      </c>
      <c r="M613" s="2">
        <f>_xlfn.AGGREGATE(1,6,$L$3:L613)</f>
        <v>5534.625613747954</v>
      </c>
      <c r="N613" s="2">
        <f>_xlfn.AGGREGATE(8,6,$L$3:L613)</f>
        <v>516.98689830819922</v>
      </c>
      <c r="O613" s="2">
        <f t="shared" si="295"/>
        <v>-1.7942923056339322</v>
      </c>
      <c r="P613" s="2"/>
      <c r="Q613" s="2">
        <f t="shared" si="296"/>
        <v>4611</v>
      </c>
      <c r="R613" s="2">
        <f>_xlfn.AGGREGATE(1,6,$Q$3:Q613)</f>
        <v>5386.1100654664488</v>
      </c>
      <c r="S613" s="2">
        <f>_xlfn.AGGREGATE(8,6,$Q$3:Q613)</f>
        <v>518.89095550800937</v>
      </c>
      <c r="T613" s="2">
        <f t="shared" si="297"/>
        <v>-1.4937821853294657</v>
      </c>
      <c r="V613" s="2">
        <f t="shared" si="298"/>
        <v>-249</v>
      </c>
      <c r="W613" s="2">
        <f>_xlfn.AGGREGATE(1,6,$V$3:V613)</f>
        <v>-34.420621931260229</v>
      </c>
      <c r="X613" s="2">
        <f>_xlfn.AGGREGATE(8,6,$V$3:V613)</f>
        <v>137.04462997809333</v>
      </c>
      <c r="Y613" s="2">
        <f t="shared" si="299"/>
        <v>-1.5657627599347776</v>
      </c>
      <c r="AA613" s="2">
        <f t="shared" si="300"/>
        <v>-245</v>
      </c>
      <c r="AB613" s="2">
        <f>_xlfn.AGGREGATE(1,6,$AA$3:AA613)</f>
        <v>-182.93617021276594</v>
      </c>
      <c r="AC613" s="2">
        <f>_xlfn.AGGREGATE(8,6,$AA$3:AA613)</f>
        <v>161.05517264103182</v>
      </c>
      <c r="AD613" s="2">
        <f t="shared" si="313"/>
        <v>-0.38535756889699635</v>
      </c>
      <c r="AF613" s="2">
        <f t="shared" si="301"/>
        <v>4</v>
      </c>
      <c r="AG613" s="2">
        <f>_xlfn.AGGREGATE(1,6,$AF$3:AF613)</f>
        <v>-148.51554828150572</v>
      </c>
      <c r="AH613" s="2">
        <f>_xlfn.AGGREGATE(8,6,$AF$3:AF613)</f>
        <v>83.695956032076495</v>
      </c>
      <c r="AI613" s="2">
        <f t="shared" si="302"/>
        <v>1.8222570780248224</v>
      </c>
      <c r="AK613" s="25">
        <v>5.688267620163967E-2</v>
      </c>
      <c r="AL613" s="4">
        <f t="shared" si="303"/>
        <v>-5.0088037170747439</v>
      </c>
      <c r="AM613" s="4">
        <f t="shared" si="304"/>
        <v>-0.23039110272042773</v>
      </c>
      <c r="AN613" s="4">
        <f t="shared" si="305"/>
        <v>5.1823121435935322</v>
      </c>
      <c r="AO613" s="2">
        <f t="shared" si="306"/>
        <v>5.688267620163967E-2</v>
      </c>
      <c r="AP613" s="4">
        <f t="shared" si="321"/>
        <v>0.71525257003509257</v>
      </c>
      <c r="AQ613" s="4">
        <f t="shared" si="320"/>
        <v>0.43473729468958566</v>
      </c>
      <c r="AR613" s="4">
        <f t="shared" si="307"/>
        <v>-0.28051527534550691</v>
      </c>
      <c r="AS613" s="10">
        <v>1</v>
      </c>
      <c r="AU613" s="10">
        <f t="shared" si="292"/>
        <v>2088</v>
      </c>
      <c r="AV613" s="10" t="e">
        <f t="shared" si="308"/>
        <v>#N/A</v>
      </c>
      <c r="AW613" s="12">
        <v>27</v>
      </c>
      <c r="AX613" s="21">
        <f t="shared" si="290"/>
        <v>1867.2684663565587</v>
      </c>
      <c r="AY613" s="8">
        <f t="shared" si="314"/>
        <v>1865.2684663565587</v>
      </c>
      <c r="AZ613" s="44">
        <f t="shared" si="309"/>
        <v>-7.3315897589797147E-2</v>
      </c>
      <c r="BA613" s="5">
        <f t="shared" si="310"/>
        <v>5.688267620163967E-2</v>
      </c>
      <c r="BB613" s="5" t="e">
        <f t="shared" si="311"/>
        <v>#N/A</v>
      </c>
      <c r="BZ613">
        <v>611</v>
      </c>
      <c r="CA613" s="8">
        <v>900.78462970231351</v>
      </c>
      <c r="CB613" s="8">
        <f t="shared" si="315"/>
        <v>8580.2846297023134</v>
      </c>
      <c r="CC613" s="8">
        <v>-671.53987443326764</v>
      </c>
      <c r="CD613" s="33">
        <f t="shared" si="316"/>
        <v>4087.3803767001973</v>
      </c>
      <c r="CE613" s="8">
        <v>406.1</v>
      </c>
      <c r="CF613" s="8">
        <f t="shared" si="317"/>
        <v>6765.3</v>
      </c>
      <c r="CG613" s="8">
        <v>0</v>
      </c>
      <c r="CH613" s="8">
        <f t="shared" si="318"/>
        <v>6045</v>
      </c>
      <c r="CI613">
        <f t="shared" si="319"/>
        <v>25477.965006402512</v>
      </c>
      <c r="CJ613" s="34">
        <f t="shared" si="312"/>
        <v>4.1170909177887082E-3</v>
      </c>
    </row>
    <row r="614" spans="1:88" x14ac:dyDescent="0.25">
      <c r="A614" s="1">
        <v>41807</v>
      </c>
      <c r="B614">
        <v>6701.5</v>
      </c>
      <c r="C614">
        <v>1851.5</v>
      </c>
      <c r="D614" s="2">
        <v>2124</v>
      </c>
      <c r="E614">
        <v>2116</v>
      </c>
      <c r="F614" s="26">
        <v>2116</v>
      </c>
      <c r="G614" s="2">
        <f t="shared" si="291"/>
        <v>4850</v>
      </c>
      <c r="H614" s="2">
        <f>_xlfn.AGGREGATE(1,6,$G$3:G614)</f>
        <v>5567.8713235294117</v>
      </c>
      <c r="I614" s="2">
        <f>_xlfn.AGGREGATE(8,6,$G$3:G614)</f>
        <v>415.0646650230529</v>
      </c>
      <c r="J614" s="2">
        <f t="shared" si="293"/>
        <v>-1.7295409222308549</v>
      </c>
      <c r="K614" s="2"/>
      <c r="L614" s="2">
        <f t="shared" si="294"/>
        <v>4577.5</v>
      </c>
      <c r="M614" s="2">
        <f>_xlfn.AGGREGATE(1,6,$L$3:L614)</f>
        <v>5533.0616830065355</v>
      </c>
      <c r="N614" s="2">
        <f>_xlfn.AGGREGATE(8,6,$L$3:L614)</f>
        <v>518.00884231571308</v>
      </c>
      <c r="O614" s="2">
        <f t="shared" si="295"/>
        <v>-1.8446821848344921</v>
      </c>
      <c r="P614" s="2"/>
      <c r="Q614" s="2">
        <f t="shared" si="296"/>
        <v>4585.5</v>
      </c>
      <c r="R614" s="2">
        <f>_xlfn.AGGREGATE(1,6,$Q$3:Q614)</f>
        <v>5384.8018790849674</v>
      </c>
      <c r="S614" s="2">
        <f>_xlfn.AGGREGATE(8,6,$Q$3:Q614)</f>
        <v>519.47426511480535</v>
      </c>
      <c r="T614" s="2">
        <f t="shared" si="297"/>
        <v>-1.5386746423488742</v>
      </c>
      <c r="V614" s="2">
        <f t="shared" si="298"/>
        <v>-272.5</v>
      </c>
      <c r="W614" s="2">
        <f>_xlfn.AGGREGATE(1,6,$V$3:V614)</f>
        <v>-34.809640522875817</v>
      </c>
      <c r="X614" s="2">
        <f>_xlfn.AGGREGATE(8,6,$V$3:V614)</f>
        <v>137.26983750778342</v>
      </c>
      <c r="Y614" s="2">
        <f t="shared" si="299"/>
        <v>-1.7315556264401257</v>
      </c>
      <c r="AA614" s="2">
        <f t="shared" si="300"/>
        <v>-264.5</v>
      </c>
      <c r="AB614" s="2">
        <f>_xlfn.AGGREGATE(1,6,$AA$3:AA614)</f>
        <v>-183.06944444444446</v>
      </c>
      <c r="AC614" s="2">
        <f>_xlfn.AGGREGATE(8,6,$AA$3:AA614)</f>
        <v>160.95725401571559</v>
      </c>
      <c r="AD614" s="2">
        <f t="shared" si="313"/>
        <v>-0.50591416990504079</v>
      </c>
      <c r="AF614" s="2">
        <f t="shared" si="301"/>
        <v>8</v>
      </c>
      <c r="AG614" s="2">
        <f>_xlfn.AGGREGATE(1,6,$AF$3:AF614)</f>
        <v>-148.25980392156862</v>
      </c>
      <c r="AH614" s="2">
        <f>_xlfn.AGGREGATE(8,6,$AF$3:AF614)</f>
        <v>83.866140485276858</v>
      </c>
      <c r="AI614" s="2">
        <f t="shared" si="302"/>
        <v>1.863204900301819</v>
      </c>
      <c r="AK614" s="25">
        <v>0.18138391195209591</v>
      </c>
      <c r="AL614" s="4">
        <f t="shared" si="303"/>
        <v>-5.1128977494142207</v>
      </c>
      <c r="AM614" s="4">
        <f t="shared" si="304"/>
        <v>-0.50792887411431165</v>
      </c>
      <c r="AN614" s="4">
        <f t="shared" si="305"/>
        <v>5.4394427115764366</v>
      </c>
      <c r="AO614" s="2">
        <f t="shared" si="306"/>
        <v>0.18138391195209591</v>
      </c>
      <c r="AP614" s="4">
        <f t="shared" si="321"/>
        <v>0.68080943080393153</v>
      </c>
      <c r="AQ614" s="4">
        <f t="shared" si="320"/>
        <v>0.40306812184739943</v>
      </c>
      <c r="AR614" s="4">
        <f t="shared" si="307"/>
        <v>-0.2777413089565321</v>
      </c>
      <c r="AS614" s="10">
        <v>1</v>
      </c>
      <c r="AU614" s="10">
        <f t="shared" si="292"/>
        <v>2116</v>
      </c>
      <c r="AV614" s="10" t="e">
        <f t="shared" si="308"/>
        <v>#N/A</v>
      </c>
      <c r="AW614" s="12">
        <v>55</v>
      </c>
      <c r="AX614" s="21">
        <f t="shared" si="290"/>
        <v>1895.2684663565587</v>
      </c>
      <c r="AY614" s="8">
        <f t="shared" si="314"/>
        <v>1865.2684663565587</v>
      </c>
      <c r="AZ614" s="44">
        <f t="shared" si="309"/>
        <v>-5.9420115952080028E-2</v>
      </c>
      <c r="BA614" s="5">
        <f t="shared" si="310"/>
        <v>0.18138391195209591</v>
      </c>
      <c r="BB614" s="5" t="e">
        <f t="shared" si="311"/>
        <v>#N/A</v>
      </c>
      <c r="BZ614">
        <v>612</v>
      </c>
      <c r="CA614" s="8">
        <v>900.78462970231351</v>
      </c>
      <c r="CB614" s="8">
        <f t="shared" si="315"/>
        <v>8580.2846297023134</v>
      </c>
      <c r="CC614" s="8">
        <v>-671.53987443326764</v>
      </c>
      <c r="CD614" s="33">
        <f t="shared" si="316"/>
        <v>4087.3803767001973</v>
      </c>
      <c r="CE614" s="8">
        <v>406.1</v>
      </c>
      <c r="CF614" s="8">
        <f t="shared" si="317"/>
        <v>6765.3</v>
      </c>
      <c r="CG614" s="8">
        <v>0</v>
      </c>
      <c r="CH614" s="8">
        <f t="shared" si="318"/>
        <v>6045</v>
      </c>
      <c r="CI614">
        <f t="shared" si="319"/>
        <v>25477.965006402512</v>
      </c>
      <c r="CJ614" s="34">
        <f t="shared" si="312"/>
        <v>4.1170909177887082E-3</v>
      </c>
    </row>
    <row r="615" spans="1:88" x14ac:dyDescent="0.25">
      <c r="A615" s="1">
        <v>41808</v>
      </c>
      <c r="B615">
        <v>6735</v>
      </c>
      <c r="C615">
        <v>1869</v>
      </c>
      <c r="D615" s="2">
        <v>2142</v>
      </c>
      <c r="E615">
        <v>2125</v>
      </c>
      <c r="F615" s="26">
        <v>2125</v>
      </c>
      <c r="G615" s="2">
        <f t="shared" si="291"/>
        <v>4866</v>
      </c>
      <c r="H615" s="2">
        <f>_xlfn.AGGREGATE(1,6,$G$3:G615)</f>
        <v>5566.7263458401303</v>
      </c>
      <c r="I615" s="2">
        <f>_xlfn.AGGREGATE(8,6,$G$3:G615)</f>
        <v>415.69213403301774</v>
      </c>
      <c r="J615" s="2">
        <f t="shared" si="293"/>
        <v>-1.6856858440926688</v>
      </c>
      <c r="K615" s="2"/>
      <c r="L615" s="2">
        <f t="shared" si="294"/>
        <v>4593</v>
      </c>
      <c r="M615" s="2">
        <f>_xlfn.AGGREGATE(1,6,$L$3:L615)</f>
        <v>5531.528140293638</v>
      </c>
      <c r="N615" s="2">
        <f>_xlfn.AGGREGATE(8,6,$L$3:L615)</f>
        <v>518.97465842584381</v>
      </c>
      <c r="O615" s="2">
        <f t="shared" si="295"/>
        <v>-1.808427685352471</v>
      </c>
      <c r="P615" s="2"/>
      <c r="Q615" s="2">
        <f t="shared" si="296"/>
        <v>4610</v>
      </c>
      <c r="R615" s="2">
        <f>_xlfn.AGGREGATE(1,6,$Q$3:Q615)</f>
        <v>5383.5379282218601</v>
      </c>
      <c r="S615" s="2">
        <f>_xlfn.AGGREGATE(8,6,$Q$3:Q615)</f>
        <v>519.99135401218018</v>
      </c>
      <c r="T615" s="2">
        <f t="shared" si="297"/>
        <v>-1.4875976730254266</v>
      </c>
      <c r="V615" s="2">
        <f t="shared" si="298"/>
        <v>-273</v>
      </c>
      <c r="W615" s="2">
        <f>_xlfn.AGGREGATE(1,6,$V$3:V615)</f>
        <v>-35.198205546492659</v>
      </c>
      <c r="X615" s="2">
        <f>_xlfn.AGGREGATE(8,6,$V$3:V615)</f>
        <v>137.4942571425722</v>
      </c>
      <c r="Y615" s="2">
        <f t="shared" si="299"/>
        <v>-1.7295398323940399</v>
      </c>
      <c r="AA615" s="2">
        <f t="shared" si="300"/>
        <v>-256</v>
      </c>
      <c r="AB615" s="2">
        <f>_xlfn.AGGREGATE(1,6,$AA$3:AA615)</f>
        <v>-183.18841761827079</v>
      </c>
      <c r="AC615" s="2">
        <f>_xlfn.AGGREGATE(8,6,$AA$3:AA615)</f>
        <v>160.85284335364173</v>
      </c>
      <c r="AD615" s="2">
        <f t="shared" si="313"/>
        <v>-0.45265959160976649</v>
      </c>
      <c r="AF615" s="2">
        <f t="shared" si="301"/>
        <v>17</v>
      </c>
      <c r="AG615" s="2">
        <f>_xlfn.AGGREGATE(1,6,$AF$3:AF615)</f>
        <v>-147.99021207177813</v>
      </c>
      <c r="AH615" s="2">
        <f>_xlfn.AGGREGATE(8,6,$AF$3:AF615)</f>
        <v>84.06268844946274</v>
      </c>
      <c r="AI615" s="2">
        <f t="shared" si="302"/>
        <v>1.9627044425419231</v>
      </c>
      <c r="AK615" s="25">
        <v>-2.244717790673012E-2</v>
      </c>
      <c r="AL615" s="4">
        <f t="shared" si="303"/>
        <v>-4.9817112024705663</v>
      </c>
      <c r="AM615" s="4">
        <f t="shared" si="304"/>
        <v>-0.49651357991113759</v>
      </c>
      <c r="AN615" s="4">
        <f t="shared" si="305"/>
        <v>5.5006719602884342</v>
      </c>
      <c r="AO615" s="2">
        <f t="shared" si="306"/>
        <v>-2.244717790673012E-2</v>
      </c>
      <c r="AP615" s="4">
        <f t="shared" si="321"/>
        <v>0.63543803669356624</v>
      </c>
      <c r="AQ615" s="4">
        <f t="shared" si="320"/>
        <v>0.34987870937813326</v>
      </c>
      <c r="AR615" s="4">
        <f t="shared" si="307"/>
        <v>-0.28555932731543299</v>
      </c>
      <c r="AS615" s="10">
        <v>1</v>
      </c>
      <c r="AU615" s="10">
        <f t="shared" si="292"/>
        <v>2125</v>
      </c>
      <c r="AV615" s="10" t="e">
        <f t="shared" si="308"/>
        <v>#N/A</v>
      </c>
      <c r="AW615" s="12">
        <v>64</v>
      </c>
      <c r="AX615" s="21">
        <f t="shared" si="290"/>
        <v>1904.2684663565587</v>
      </c>
      <c r="AY615" s="8">
        <f t="shared" si="314"/>
        <v>1865.2684663565587</v>
      </c>
      <c r="AZ615" s="44">
        <f t="shared" si="309"/>
        <v>-5.495361471138524E-2</v>
      </c>
      <c r="BA615" s="5">
        <f t="shared" si="310"/>
        <v>-2.244717790673012E-2</v>
      </c>
      <c r="BB615" s="5" t="e">
        <f t="shared" si="311"/>
        <v>#N/A</v>
      </c>
      <c r="BZ615">
        <v>613</v>
      </c>
      <c r="CA615" s="8">
        <v>900.78462970231351</v>
      </c>
      <c r="CB615" s="8">
        <f t="shared" si="315"/>
        <v>8580.2846297023134</v>
      </c>
      <c r="CC615" s="8">
        <v>-671.53987443326764</v>
      </c>
      <c r="CD615" s="33">
        <f t="shared" si="316"/>
        <v>4087.3803767001973</v>
      </c>
      <c r="CE615" s="8">
        <v>406.1</v>
      </c>
      <c r="CF615" s="8">
        <f t="shared" si="317"/>
        <v>6765.3</v>
      </c>
      <c r="CG615" s="8">
        <v>0</v>
      </c>
      <c r="CH615" s="8">
        <f t="shared" si="318"/>
        <v>6045</v>
      </c>
      <c r="CI615">
        <f t="shared" si="319"/>
        <v>25477.965006402512</v>
      </c>
      <c r="CJ615" s="34">
        <f t="shared" si="312"/>
        <v>4.1170909177887082E-3</v>
      </c>
    </row>
    <row r="616" spans="1:88" x14ac:dyDescent="0.25">
      <c r="A616" s="1">
        <v>41809</v>
      </c>
      <c r="B616">
        <v>6723</v>
      </c>
      <c r="C616">
        <v>1885</v>
      </c>
      <c r="D616" s="2">
        <v>2146</v>
      </c>
      <c r="E616">
        <v>2124</v>
      </c>
      <c r="F616" s="26">
        <v>2124</v>
      </c>
      <c r="G616" s="2">
        <f t="shared" si="291"/>
        <v>4838</v>
      </c>
      <c r="H616" s="2">
        <f>_xlfn.AGGREGATE(1,6,$G$3:G616)</f>
        <v>5565.539495114007</v>
      </c>
      <c r="I616" s="2">
        <f>_xlfn.AGGREGATE(8,6,$G$3:G616)</f>
        <v>416.39164008320131</v>
      </c>
      <c r="J616" s="2">
        <f t="shared" si="293"/>
        <v>-1.7472480834836974</v>
      </c>
      <c r="K616" s="2"/>
      <c r="L616" s="2">
        <f t="shared" si="294"/>
        <v>4577</v>
      </c>
      <c r="M616" s="2">
        <f>_xlfn.AGGREGATE(1,6,$L$3:L616)</f>
        <v>5529.973534201954</v>
      </c>
      <c r="N616" s="2">
        <f>_xlfn.AGGREGATE(8,6,$L$3:L616)</f>
        <v>519.97840214078497</v>
      </c>
      <c r="O616" s="2">
        <f t="shared" si="295"/>
        <v>-1.8327175326484713</v>
      </c>
      <c r="P616" s="2"/>
      <c r="Q616" s="2">
        <f t="shared" si="296"/>
        <v>4599</v>
      </c>
      <c r="R616" s="2">
        <f>_xlfn.AGGREGATE(1,6,$Q$3:Q616)</f>
        <v>5382.2601791530942</v>
      </c>
      <c r="S616" s="2">
        <f>_xlfn.AGGREGATE(8,6,$Q$3:Q616)</f>
        <v>520.52996261214753</v>
      </c>
      <c r="T616" s="2">
        <f t="shared" si="297"/>
        <v>-1.5047360102432947</v>
      </c>
      <c r="V616" s="2">
        <f t="shared" si="298"/>
        <v>-261</v>
      </c>
      <c r="W616" s="2">
        <f>_xlfn.AGGREGATE(1,6,$V$3:V616)</f>
        <v>-35.56596091205212</v>
      </c>
      <c r="X616" s="2">
        <f>_xlfn.AGGREGATE(8,6,$V$3:V616)</f>
        <v>137.68364448475475</v>
      </c>
      <c r="Y616" s="2">
        <f t="shared" si="299"/>
        <v>-1.637333467831827</v>
      </c>
      <c r="AA616" s="2">
        <f t="shared" si="300"/>
        <v>-239</v>
      </c>
      <c r="AB616" s="2">
        <f>_xlfn.AGGREGATE(1,6,$AA$3:AA616)</f>
        <v>-183.27931596091204</v>
      </c>
      <c r="AC616" s="2">
        <f>_xlfn.AGGREGATE(8,6,$AA$3:AA616)</f>
        <v>160.73755833186513</v>
      </c>
      <c r="AD616" s="2">
        <f t="shared" si="313"/>
        <v>-0.34665628007142441</v>
      </c>
      <c r="AF616" s="2">
        <f t="shared" si="301"/>
        <v>22</v>
      </c>
      <c r="AG616" s="2">
        <f>_xlfn.AGGREGATE(1,6,$AF$3:AF616)</f>
        <v>-147.71335504885994</v>
      </c>
      <c r="AH616" s="2">
        <f>_xlfn.AGGREGATE(8,6,$AF$3:AF616)</f>
        <v>84.273441296543055</v>
      </c>
      <c r="AI616" s="2">
        <f t="shared" si="302"/>
        <v>2.0138415192002097</v>
      </c>
      <c r="AK616" s="25">
        <v>-0.16244922888549063</v>
      </c>
      <c r="AL616" s="4">
        <f t="shared" si="303"/>
        <v>-5.0847016263754634</v>
      </c>
      <c r="AM616" s="4">
        <f t="shared" si="304"/>
        <v>-0.23674166441955397</v>
      </c>
      <c r="AN616" s="4">
        <f t="shared" si="305"/>
        <v>5.4838925196805075</v>
      </c>
      <c r="AO616" s="2">
        <f t="shared" si="306"/>
        <v>-0.16244922888549063</v>
      </c>
      <c r="AP616" s="4">
        <f t="shared" si="321"/>
        <v>0.58396143891427232</v>
      </c>
      <c r="AQ616" s="4">
        <f t="shared" si="320"/>
        <v>0.28583771709518024</v>
      </c>
      <c r="AR616" s="4">
        <f t="shared" si="307"/>
        <v>-0.29812372181909208</v>
      </c>
      <c r="AS616" s="10">
        <v>1</v>
      </c>
      <c r="AU616" s="10">
        <f t="shared" si="292"/>
        <v>2124</v>
      </c>
      <c r="AV616" s="10" t="e">
        <f t="shared" si="308"/>
        <v>#N/A</v>
      </c>
      <c r="AW616" s="12">
        <v>63</v>
      </c>
      <c r="AX616" s="21">
        <f t="shared" si="290"/>
        <v>1903.2684663565587</v>
      </c>
      <c r="AY616" s="8">
        <f t="shared" si="314"/>
        <v>1865.2684663565587</v>
      </c>
      <c r="AZ616" s="44">
        <f t="shared" si="309"/>
        <v>-5.5449892627017994E-2</v>
      </c>
      <c r="BA616" s="5">
        <f t="shared" si="310"/>
        <v>-0.16244922888549063</v>
      </c>
      <c r="BB616" s="5" t="e">
        <f t="shared" si="311"/>
        <v>#N/A</v>
      </c>
      <c r="BZ616">
        <v>614</v>
      </c>
      <c r="CA616" s="8">
        <v>900.78462970231351</v>
      </c>
      <c r="CB616" s="8">
        <f t="shared" si="315"/>
        <v>8580.2846297023134</v>
      </c>
      <c r="CC616" s="8">
        <v>-671.53987443326764</v>
      </c>
      <c r="CD616" s="33">
        <f t="shared" si="316"/>
        <v>4087.3803767001973</v>
      </c>
      <c r="CE616" s="8">
        <v>406.1</v>
      </c>
      <c r="CF616" s="8">
        <f t="shared" si="317"/>
        <v>6765.3</v>
      </c>
      <c r="CG616" s="8">
        <v>0</v>
      </c>
      <c r="CH616" s="8">
        <f t="shared" si="318"/>
        <v>6045</v>
      </c>
      <c r="CI616">
        <f t="shared" si="319"/>
        <v>25477.965006402512</v>
      </c>
      <c r="CJ616" s="34">
        <f t="shared" si="312"/>
        <v>4.1170909177887082E-3</v>
      </c>
    </row>
    <row r="617" spans="1:88" x14ac:dyDescent="0.25">
      <c r="A617" s="1">
        <v>41810</v>
      </c>
      <c r="B617">
        <v>6765</v>
      </c>
      <c r="C617">
        <v>1885</v>
      </c>
      <c r="D617" s="2">
        <v>2175</v>
      </c>
      <c r="E617">
        <v>2133</v>
      </c>
      <c r="F617" s="26">
        <v>2133</v>
      </c>
      <c r="G617" s="2">
        <f t="shared" si="291"/>
        <v>4880</v>
      </c>
      <c r="H617" s="2">
        <f>_xlfn.AGGREGATE(1,6,$G$3:G617)</f>
        <v>5564.4247967479678</v>
      </c>
      <c r="I617" s="2">
        <f>_xlfn.AGGREGATE(8,6,$G$3:G617)</f>
        <v>416.96882759498237</v>
      </c>
      <c r="J617" s="2">
        <f t="shared" si="293"/>
        <v>-1.6414291703666049</v>
      </c>
      <c r="K617" s="2"/>
      <c r="L617" s="2">
        <f t="shared" si="294"/>
        <v>4590</v>
      </c>
      <c r="M617" s="2">
        <f>_xlfn.AGGREGATE(1,6,$L$3:L617)</f>
        <v>5528.4451219512193</v>
      </c>
      <c r="N617" s="2">
        <f>_xlfn.AGGREGATE(8,6,$L$3:L617)</f>
        <v>520.93399912044458</v>
      </c>
      <c r="O617" s="2">
        <f t="shared" si="295"/>
        <v>-1.8014664497531527</v>
      </c>
      <c r="P617" s="2"/>
      <c r="Q617" s="2">
        <f t="shared" si="296"/>
        <v>4632</v>
      </c>
      <c r="R617" s="2">
        <f>_xlfn.AGGREGATE(1,6,$Q$3:Q617)</f>
        <v>5381.0402439024392</v>
      </c>
      <c r="S617" s="2">
        <f>_xlfn.AGGREGATE(8,6,$Q$3:Q617)</f>
        <v>520.98430986386802</v>
      </c>
      <c r="T617" s="2">
        <f t="shared" si="297"/>
        <v>-1.437740503352513</v>
      </c>
      <c r="V617" s="2">
        <f t="shared" si="298"/>
        <v>-290</v>
      </c>
      <c r="W617" s="2">
        <f>_xlfn.AGGREGATE(1,6,$V$3:V617)</f>
        <v>-35.979674796747965</v>
      </c>
      <c r="X617" s="2">
        <f>_xlfn.AGGREGATE(8,6,$V$3:V617)</f>
        <v>137.95308496705235</v>
      </c>
      <c r="Y617" s="2">
        <f t="shared" si="299"/>
        <v>-1.8413529879663098</v>
      </c>
      <c r="AA617" s="2">
        <f t="shared" si="300"/>
        <v>-248</v>
      </c>
      <c r="AB617" s="2">
        <f>_xlfn.AGGREGATE(1,6,$AA$3:AA617)</f>
        <v>-183.38455284552845</v>
      </c>
      <c r="AC617" s="2">
        <f>_xlfn.AGGREGATE(8,6,$AA$3:AA617)</f>
        <v>160.6279923172078</v>
      </c>
      <c r="AD617" s="2">
        <f t="shared" si="313"/>
        <v>-0.402267663452265</v>
      </c>
      <c r="AF617" s="2">
        <f t="shared" si="301"/>
        <v>42</v>
      </c>
      <c r="AG617" s="2">
        <f>_xlfn.AGGREGATE(1,6,$AF$3:AF617)</f>
        <v>-147.40487804878049</v>
      </c>
      <c r="AH617" s="2">
        <f>_xlfn.AGGREGATE(8,6,$AF$3:AF617)</f>
        <v>84.551120442455158</v>
      </c>
      <c r="AI617" s="2">
        <f t="shared" si="302"/>
        <v>2.2401226270879282</v>
      </c>
      <c r="AK617" s="25">
        <v>-0.40011446028315012</v>
      </c>
      <c r="AL617" s="4">
        <f t="shared" si="303"/>
        <v>-4.8806361234722706</v>
      </c>
      <c r="AM617" s="4">
        <f t="shared" si="304"/>
        <v>-0.60219148105196996</v>
      </c>
      <c r="AN617" s="4">
        <f t="shared" si="305"/>
        <v>5.8829420648073913</v>
      </c>
      <c r="AO617" s="2">
        <f t="shared" si="306"/>
        <v>-0.40011446028315012</v>
      </c>
      <c r="AP617" s="4">
        <f t="shared" si="321"/>
        <v>0.520472671224116</v>
      </c>
      <c r="AQ617" s="4">
        <f t="shared" si="320"/>
        <v>0.20009369492288892</v>
      </c>
      <c r="AR617" s="4">
        <f t="shared" si="307"/>
        <v>-0.32037897630122708</v>
      </c>
      <c r="AS617" s="10">
        <v>1</v>
      </c>
      <c r="AU617" s="10">
        <f t="shared" si="292"/>
        <v>2133</v>
      </c>
      <c r="AV617" s="10" t="e">
        <f t="shared" si="308"/>
        <v>#N/A</v>
      </c>
      <c r="AW617" s="12">
        <v>72</v>
      </c>
      <c r="AX617" s="21">
        <f t="shared" si="290"/>
        <v>1912.2684663565587</v>
      </c>
      <c r="AY617" s="8">
        <f t="shared" si="314"/>
        <v>1865.2684663565587</v>
      </c>
      <c r="AZ617" s="44">
        <f t="shared" si="309"/>
        <v>-5.0983391386323205E-2</v>
      </c>
      <c r="BA617" s="5">
        <f t="shared" si="310"/>
        <v>-0.40011446028315012</v>
      </c>
      <c r="BB617" s="5" t="e">
        <f t="shared" si="311"/>
        <v>#N/A</v>
      </c>
      <c r="BZ617">
        <v>615</v>
      </c>
      <c r="CA617" s="8">
        <v>900.78462970231351</v>
      </c>
      <c r="CB617" s="8">
        <f t="shared" si="315"/>
        <v>8580.2846297023134</v>
      </c>
      <c r="CC617" s="8">
        <v>-671.53987443326764</v>
      </c>
      <c r="CD617" s="33">
        <f t="shared" si="316"/>
        <v>4087.3803767001973</v>
      </c>
      <c r="CE617" s="8">
        <v>406.1</v>
      </c>
      <c r="CF617" s="8">
        <f t="shared" si="317"/>
        <v>6765.3</v>
      </c>
      <c r="CG617" s="8">
        <v>0</v>
      </c>
      <c r="CH617" s="8">
        <f t="shared" si="318"/>
        <v>6045</v>
      </c>
      <c r="CI617">
        <f t="shared" si="319"/>
        <v>25477.965006402512</v>
      </c>
      <c r="CJ617" s="34">
        <f t="shared" si="312"/>
        <v>4.1170909177887082E-3</v>
      </c>
    </row>
    <row r="618" spans="1:88" x14ac:dyDescent="0.25">
      <c r="A618" s="1">
        <v>41813</v>
      </c>
      <c r="B618">
        <v>6879</v>
      </c>
      <c r="C618">
        <v>1896</v>
      </c>
      <c r="D618" s="2">
        <v>2192</v>
      </c>
      <c r="E618">
        <v>2165</v>
      </c>
      <c r="F618" s="26">
        <v>2165</v>
      </c>
      <c r="G618" s="2">
        <f t="shared" si="291"/>
        <v>4983</v>
      </c>
      <c r="H618" s="2">
        <f>_xlfn.AGGREGATE(1,6,$G$3:G618)</f>
        <v>5563.4809253246749</v>
      </c>
      <c r="I618" s="2">
        <f>_xlfn.AGGREGATE(8,6,$G$3:G618)</f>
        <v>417.28726005962909</v>
      </c>
      <c r="J618" s="2">
        <f t="shared" si="293"/>
        <v>-1.3910823092028402</v>
      </c>
      <c r="K618" s="2"/>
      <c r="L618" s="2">
        <f t="shared" si="294"/>
        <v>4687</v>
      </c>
      <c r="M618" s="2">
        <f>_xlfn.AGGREGATE(1,6,$L$3:L618)</f>
        <v>5527.0791396103896</v>
      </c>
      <c r="N618" s="2">
        <f>_xlfn.AGGREGATE(8,6,$L$3:L618)</f>
        <v>521.61214074489669</v>
      </c>
      <c r="O618" s="2">
        <f t="shared" si="295"/>
        <v>-1.6105436856026796</v>
      </c>
      <c r="P618" s="2"/>
      <c r="Q618" s="2">
        <f t="shared" si="296"/>
        <v>4714</v>
      </c>
      <c r="R618" s="2">
        <f>_xlfn.AGGREGATE(1,6,$Q$3:Q618)</f>
        <v>5379.957386363636</v>
      </c>
      <c r="S618" s="2">
        <f>_xlfn.AGGREGATE(8,6,$Q$3:Q618)</f>
        <v>521.25345434541953</v>
      </c>
      <c r="T618" s="2">
        <f t="shared" si="297"/>
        <v>-1.2776076221881982</v>
      </c>
      <c r="V618" s="2">
        <f t="shared" si="298"/>
        <v>-296</v>
      </c>
      <c r="W618" s="2">
        <f>_xlfn.AGGREGATE(1,6,$V$3:V618)</f>
        <v>-36.401785714285715</v>
      </c>
      <c r="X618" s="2">
        <f>_xlfn.AGGREGATE(8,6,$V$3:V618)</f>
        <v>138.23797714352341</v>
      </c>
      <c r="Y618" s="2">
        <f t="shared" si="299"/>
        <v>-1.8779080803257886</v>
      </c>
      <c r="AA618" s="2">
        <f t="shared" si="300"/>
        <v>-269</v>
      </c>
      <c r="AB618" s="2">
        <f>_xlfn.AGGREGATE(1,6,$AA$3:AA618)</f>
        <v>-183.52353896103895</v>
      </c>
      <c r="AC618" s="2">
        <f>_xlfn.AGGREGATE(8,6,$AA$3:AA618)</f>
        <v>160.53456526739853</v>
      </c>
      <c r="AD618" s="2">
        <f t="shared" si="313"/>
        <v>-0.53244895201594111</v>
      </c>
      <c r="AF618" s="2">
        <f t="shared" si="301"/>
        <v>27</v>
      </c>
      <c r="AG618" s="2">
        <f>_xlfn.AGGREGATE(1,6,$AF$3:AF618)</f>
        <v>-147.12175324675326</v>
      </c>
      <c r="AH618" s="2">
        <f>_xlfn.AGGREGATE(8,6,$AF$3:AF618)</f>
        <v>84.773727126316473</v>
      </c>
      <c r="AI618" s="2">
        <f t="shared" si="302"/>
        <v>2.053958922760402</v>
      </c>
      <c r="AK618" s="25">
        <v>-0.2439023485562628</v>
      </c>
      <c r="AL618" s="4">
        <f t="shared" si="303"/>
        <v>-4.279233616993718</v>
      </c>
      <c r="AM618" s="4">
        <f t="shared" si="304"/>
        <v>-1.0192747231388894</v>
      </c>
      <c r="AN618" s="4">
        <f t="shared" si="305"/>
        <v>5.5424106886888698</v>
      </c>
      <c r="AO618" s="2">
        <f t="shared" si="306"/>
        <v>-0.2439023485562628</v>
      </c>
      <c r="AP618" s="4">
        <f t="shared" si="321"/>
        <v>0.47115815381893028</v>
      </c>
      <c r="AQ618" s="4">
        <f t="shared" si="320"/>
        <v>0.14459418948799496</v>
      </c>
      <c r="AR618" s="4">
        <f t="shared" si="307"/>
        <v>-0.32656396433093532</v>
      </c>
      <c r="AS618" s="10">
        <v>1</v>
      </c>
      <c r="AU618" s="10">
        <f t="shared" si="292"/>
        <v>2165</v>
      </c>
      <c r="AV618" s="10" t="e">
        <f t="shared" si="308"/>
        <v>#N/A</v>
      </c>
      <c r="AW618" s="12">
        <v>104</v>
      </c>
      <c r="AX618" s="21">
        <f t="shared" si="290"/>
        <v>1944.2684663565587</v>
      </c>
      <c r="AY618" s="8">
        <f t="shared" si="314"/>
        <v>1865.2684663565587</v>
      </c>
      <c r="AZ618" s="44">
        <f t="shared" si="309"/>
        <v>-3.5102498086075067E-2</v>
      </c>
      <c r="BA618" s="5">
        <f t="shared" si="310"/>
        <v>-0.2439023485562628</v>
      </c>
      <c r="BB618" s="5" t="e">
        <f t="shared" si="311"/>
        <v>#N/A</v>
      </c>
      <c r="BZ618">
        <v>616</v>
      </c>
      <c r="CA618" s="8">
        <v>900.78462970231351</v>
      </c>
      <c r="CB618" s="8">
        <f t="shared" si="315"/>
        <v>8580.2846297023134</v>
      </c>
      <c r="CC618" s="8">
        <v>-671.53987443326764</v>
      </c>
      <c r="CD618" s="33">
        <f t="shared" si="316"/>
        <v>4087.3803767001973</v>
      </c>
      <c r="CE618" s="8">
        <v>406.1</v>
      </c>
      <c r="CF618" s="8">
        <f t="shared" si="317"/>
        <v>6765.3</v>
      </c>
      <c r="CG618" s="8">
        <v>0</v>
      </c>
      <c r="CH618" s="8">
        <f t="shared" si="318"/>
        <v>6045</v>
      </c>
      <c r="CI618">
        <f t="shared" si="319"/>
        <v>25477.965006402512</v>
      </c>
      <c r="CJ618" s="34">
        <f t="shared" si="312"/>
        <v>4.1170909177887082E-3</v>
      </c>
    </row>
    <row r="619" spans="1:88" x14ac:dyDescent="0.25">
      <c r="A619" s="1">
        <v>41814</v>
      </c>
      <c r="B619">
        <v>6875</v>
      </c>
      <c r="C619">
        <v>1895.5</v>
      </c>
      <c r="D619" s="2">
        <v>2188.5</v>
      </c>
      <c r="E619">
        <v>2189</v>
      </c>
      <c r="F619" s="26">
        <v>2189</v>
      </c>
      <c r="G619" s="2">
        <f t="shared" si="291"/>
        <v>4979.5</v>
      </c>
      <c r="H619" s="2">
        <f>_xlfn.AGGREGATE(1,6,$G$3:G619)</f>
        <v>5562.5344408427873</v>
      </c>
      <c r="I619" s="2">
        <f>_xlfn.AGGREGATE(8,6,$G$3:G619)</f>
        <v>417.61019170195311</v>
      </c>
      <c r="J619" s="2">
        <f t="shared" si="293"/>
        <v>-1.3961211972980221</v>
      </c>
      <c r="K619" s="2"/>
      <c r="L619" s="2">
        <f t="shared" si="294"/>
        <v>4686.5</v>
      </c>
      <c r="M619" s="2">
        <f>_xlfn.AGGREGATE(1,6,$L$3:L619)</f>
        <v>5525.7167747163694</v>
      </c>
      <c r="N619" s="2">
        <f>_xlfn.AGGREGATE(8,6,$L$3:L619)</f>
        <v>522.28495445778344</v>
      </c>
      <c r="O619" s="2">
        <f t="shared" si="295"/>
        <v>-1.6068178253145595</v>
      </c>
      <c r="P619" s="2"/>
      <c r="Q619" s="2">
        <f t="shared" si="296"/>
        <v>4686</v>
      </c>
      <c r="R619" s="2">
        <f>_xlfn.AGGREGATE(1,6,$Q$3:Q619)</f>
        <v>5378.8326580226903</v>
      </c>
      <c r="S619" s="2">
        <f>_xlfn.AGGREGATE(8,6,$Q$3:Q619)</f>
        <v>521.57841908962632</v>
      </c>
      <c r="T619" s="2">
        <f t="shared" si="297"/>
        <v>-1.3283384294004623</v>
      </c>
      <c r="V619" s="2">
        <f t="shared" si="298"/>
        <v>-293</v>
      </c>
      <c r="W619" s="2">
        <f>_xlfn.AGGREGATE(1,6,$V$3:V619)</f>
        <v>-36.817666126418153</v>
      </c>
      <c r="X619" s="2">
        <f>_xlfn.AGGREGATE(8,6,$V$3:V619)</f>
        <v>138.51103752448378</v>
      </c>
      <c r="Y619" s="2">
        <f t="shared" si="299"/>
        <v>-1.849544544984713</v>
      </c>
      <c r="AA619" s="2">
        <f t="shared" si="300"/>
        <v>-293.5</v>
      </c>
      <c r="AB619" s="2">
        <f>_xlfn.AGGREGATE(1,6,$AA$3:AA619)</f>
        <v>-183.70178282009724</v>
      </c>
      <c r="AC619" s="2">
        <f>_xlfn.AGGREGATE(8,6,$AA$3:AA619)</f>
        <v>160.46541281014063</v>
      </c>
      <c r="AD619" s="2">
        <f t="shared" si="313"/>
        <v>-0.68424849478194871</v>
      </c>
      <c r="AF619" s="2">
        <f t="shared" si="301"/>
        <v>-0.5</v>
      </c>
      <c r="AG619" s="2">
        <f>_xlfn.AGGREGATE(1,6,$AF$3:AF619)</f>
        <v>-146.88411669367909</v>
      </c>
      <c r="AH619" s="2">
        <f>_xlfn.AGGREGATE(8,6,$AF$3:AF619)</f>
        <v>84.910090110079253</v>
      </c>
      <c r="AI619" s="2">
        <f t="shared" si="302"/>
        <v>1.7239896519236242</v>
      </c>
      <c r="AK619" s="25">
        <v>0.28859727225878706</v>
      </c>
      <c r="AL619" s="4">
        <f t="shared" si="303"/>
        <v>-4.3312774520130439</v>
      </c>
      <c r="AM619" s="4">
        <f t="shared" si="304"/>
        <v>-1.1376718424686396</v>
      </c>
      <c r="AN619" s="4">
        <f t="shared" si="305"/>
        <v>5.1803520222228965</v>
      </c>
      <c r="AO619" s="2">
        <f t="shared" si="306"/>
        <v>0.28859727225878706</v>
      </c>
      <c r="AP619" s="4">
        <f t="shared" si="321"/>
        <v>0.45938003242795328</v>
      </c>
      <c r="AQ619" s="4">
        <f t="shared" si="320"/>
        <v>0.16259457483434397</v>
      </c>
      <c r="AR619" s="4">
        <f t="shared" si="307"/>
        <v>-0.2967854575936093</v>
      </c>
      <c r="AS619" s="10">
        <v>1</v>
      </c>
      <c r="AU619" s="10">
        <f t="shared" si="292"/>
        <v>2189</v>
      </c>
      <c r="AV619" s="10" t="e">
        <f t="shared" si="308"/>
        <v>#N/A</v>
      </c>
      <c r="AW619" s="12">
        <v>128</v>
      </c>
      <c r="AX619" s="21">
        <f t="shared" si="290"/>
        <v>1968.2684663565587</v>
      </c>
      <c r="AY619" s="8">
        <f t="shared" si="314"/>
        <v>1865.2684663565587</v>
      </c>
      <c r="AZ619" s="44">
        <f t="shared" si="309"/>
        <v>-2.3191828110888959E-2</v>
      </c>
      <c r="BA619" s="5">
        <f t="shared" si="310"/>
        <v>0.28859727225878706</v>
      </c>
      <c r="BB619" s="5" t="e">
        <f t="shared" si="311"/>
        <v>#N/A</v>
      </c>
      <c r="BZ619">
        <v>617</v>
      </c>
      <c r="CA619" s="8">
        <v>900.78462970231351</v>
      </c>
      <c r="CB619" s="8">
        <f t="shared" si="315"/>
        <v>8580.2846297023134</v>
      </c>
      <c r="CC619" s="8">
        <v>-671.53987443326764</v>
      </c>
      <c r="CD619" s="33">
        <f t="shared" si="316"/>
        <v>4087.3803767001973</v>
      </c>
      <c r="CE619" s="8">
        <v>406.1</v>
      </c>
      <c r="CF619" s="8">
        <f t="shared" si="317"/>
        <v>6765.3</v>
      </c>
      <c r="CG619" s="8">
        <v>0</v>
      </c>
      <c r="CH619" s="8">
        <f t="shared" si="318"/>
        <v>6045</v>
      </c>
      <c r="CI619">
        <f t="shared" si="319"/>
        <v>25477.965006402512</v>
      </c>
      <c r="CJ619" s="34">
        <f t="shared" si="312"/>
        <v>4.1170909177887082E-3</v>
      </c>
    </row>
    <row r="620" spans="1:88" x14ac:dyDescent="0.25">
      <c r="A620" s="1">
        <v>41815</v>
      </c>
      <c r="B620">
        <v>6870.5</v>
      </c>
      <c r="C620">
        <v>1901.5</v>
      </c>
      <c r="D620" s="2">
        <v>2175</v>
      </c>
      <c r="E620">
        <v>2167.5</v>
      </c>
      <c r="F620" s="26">
        <v>2167.5</v>
      </c>
      <c r="G620" s="2">
        <f t="shared" si="291"/>
        <v>4969</v>
      </c>
      <c r="H620" s="2">
        <f>_xlfn.AGGREGATE(1,6,$G$3:G620)</f>
        <v>5561.5740291262136</v>
      </c>
      <c r="I620" s="2">
        <f>_xlfn.AGGREGATE(8,6,$G$3:G620)</f>
        <v>417.95357326188133</v>
      </c>
      <c r="J620" s="2">
        <f t="shared" si="293"/>
        <v>-1.4177986911357703</v>
      </c>
      <c r="K620" s="2"/>
      <c r="L620" s="2">
        <f t="shared" si="294"/>
        <v>4695.5</v>
      </c>
      <c r="M620" s="2">
        <f>_xlfn.AGGREGATE(1,6,$L$3:L620)</f>
        <v>5524.3733818770224</v>
      </c>
      <c r="N620" s="2">
        <f>_xlfn.AGGREGATE(8,6,$L$3:L620)</f>
        <v>522.92798938934504</v>
      </c>
      <c r="O620" s="2">
        <f t="shared" si="295"/>
        <v>-1.5850621857991356</v>
      </c>
      <c r="P620" s="2"/>
      <c r="Q620" s="2">
        <f t="shared" si="296"/>
        <v>4703</v>
      </c>
      <c r="R620" s="2">
        <f>_xlfn.AGGREGATE(1,6,$Q$3:Q620)</f>
        <v>5377.7390776699031</v>
      </c>
      <c r="S620" s="2">
        <f>_xlfn.AGGREGATE(8,6,$Q$3:Q620)</f>
        <v>521.86370628250256</v>
      </c>
      <c r="T620" s="2">
        <f t="shared" si="297"/>
        <v>-1.2929411828165032</v>
      </c>
      <c r="V620" s="2">
        <f t="shared" si="298"/>
        <v>-273.5</v>
      </c>
      <c r="W620" s="2">
        <f>_xlfn.AGGREGATE(1,6,$V$3:V620)</f>
        <v>-37.200647249190936</v>
      </c>
      <c r="X620" s="2">
        <f>_xlfn.AGGREGATE(8,6,$V$3:V620)</f>
        <v>138.72548980132191</v>
      </c>
      <c r="Y620" s="2">
        <f t="shared" si="299"/>
        <v>-1.7033592967610296</v>
      </c>
      <c r="AA620" s="2">
        <f t="shared" si="300"/>
        <v>-266</v>
      </c>
      <c r="AB620" s="2">
        <f>_xlfn.AGGREGATE(1,6,$AA$3:AA620)</f>
        <v>-183.83495145631068</v>
      </c>
      <c r="AC620" s="2">
        <f>_xlfn.AGGREGATE(8,6,$AA$3:AA620)</f>
        <v>160.3696518254491</v>
      </c>
      <c r="AD620" s="2">
        <f t="shared" si="313"/>
        <v>-0.51234786387838582</v>
      </c>
      <c r="AF620" s="2">
        <f t="shared" si="301"/>
        <v>7.5</v>
      </c>
      <c r="AG620" s="2">
        <f>_xlfn.AGGREGATE(1,6,$AF$3:AF620)</f>
        <v>-146.63430420711975</v>
      </c>
      <c r="AH620" s="2">
        <f>_xlfn.AGGREGATE(8,6,$AF$3:AF620)</f>
        <v>85.067983737725655</v>
      </c>
      <c r="AI620" s="2">
        <f t="shared" si="302"/>
        <v>1.8118955855628773</v>
      </c>
      <c r="AK620" s="25">
        <v>-6.606538867988343E-3</v>
      </c>
      <c r="AL620" s="4">
        <f t="shared" si="303"/>
        <v>-4.2958020597514093</v>
      </c>
      <c r="AM620" s="4">
        <f t="shared" si="304"/>
        <v>-0.79790846950364513</v>
      </c>
      <c r="AN620" s="4">
        <f t="shared" si="305"/>
        <v>5.1003170681230428</v>
      </c>
      <c r="AO620" s="2">
        <f t="shared" si="306"/>
        <v>-6.606538867988343E-3</v>
      </c>
      <c r="AP620" s="4">
        <f t="shared" si="321"/>
        <v>0.42931638266692485</v>
      </c>
      <c r="AQ620" s="4">
        <f t="shared" si="320"/>
        <v>0.14144443562155243</v>
      </c>
      <c r="AR620" s="4">
        <f t="shared" si="307"/>
        <v>-0.28787194704537244</v>
      </c>
      <c r="AS620" s="10">
        <v>1</v>
      </c>
      <c r="AU620" s="10">
        <f t="shared" si="292"/>
        <v>2167.5</v>
      </c>
      <c r="AV620" s="10" t="e">
        <f t="shared" si="308"/>
        <v>#N/A</v>
      </c>
      <c r="AW620" s="12">
        <v>106.5</v>
      </c>
      <c r="AX620" s="21">
        <f t="shared" si="290"/>
        <v>1946.7684663565587</v>
      </c>
      <c r="AY620" s="8">
        <f t="shared" si="314"/>
        <v>1865.2684663565587</v>
      </c>
      <c r="AZ620" s="44">
        <f t="shared" si="309"/>
        <v>-3.3861803296993176E-2</v>
      </c>
      <c r="BA620" s="5">
        <f t="shared" si="310"/>
        <v>-6.606538867988343E-3</v>
      </c>
      <c r="BB620" s="5" t="e">
        <f t="shared" si="311"/>
        <v>#N/A</v>
      </c>
      <c r="BZ620">
        <v>618</v>
      </c>
      <c r="CA620" s="8">
        <v>900.78462970231351</v>
      </c>
      <c r="CB620" s="8">
        <f t="shared" si="315"/>
        <v>8580.2846297023134</v>
      </c>
      <c r="CC620" s="8">
        <v>-671.53987443326764</v>
      </c>
      <c r="CD620" s="33">
        <f t="shared" si="316"/>
        <v>4087.3803767001973</v>
      </c>
      <c r="CE620" s="8">
        <v>406.1</v>
      </c>
      <c r="CF620" s="8">
        <f t="shared" si="317"/>
        <v>6765.3</v>
      </c>
      <c r="CG620" s="8">
        <v>0</v>
      </c>
      <c r="CH620" s="8">
        <f t="shared" si="318"/>
        <v>6045</v>
      </c>
      <c r="CI620">
        <f t="shared" si="319"/>
        <v>25477.965006402512</v>
      </c>
      <c r="CJ620" s="34">
        <f t="shared" si="312"/>
        <v>4.1170909177887082E-3</v>
      </c>
    </row>
    <row r="621" spans="1:88" x14ac:dyDescent="0.25">
      <c r="A621" s="1">
        <v>41816</v>
      </c>
      <c r="B621">
        <v>6911</v>
      </c>
      <c r="C621">
        <v>1891</v>
      </c>
      <c r="D621" s="2">
        <v>2185</v>
      </c>
      <c r="E621">
        <v>2169.5</v>
      </c>
      <c r="F621" s="26">
        <v>2169.5</v>
      </c>
      <c r="G621" s="2">
        <f t="shared" si="291"/>
        <v>5020</v>
      </c>
      <c r="H621" s="2">
        <f>_xlfn.AGGREGATE(1,6,$G$3:G621)</f>
        <v>5560.6991114701132</v>
      </c>
      <c r="I621" s="2">
        <f>_xlfn.AGGREGATE(8,6,$G$3:G621)</f>
        <v>418.18183978507227</v>
      </c>
      <c r="J621" s="2">
        <f t="shared" si="293"/>
        <v>-1.2929760693290975</v>
      </c>
      <c r="K621" s="2"/>
      <c r="L621" s="2">
        <f t="shared" si="294"/>
        <v>4726</v>
      </c>
      <c r="M621" s="2">
        <f>_xlfn.AGGREGATE(1,6,$L$3:L621)</f>
        <v>5523.0836025848139</v>
      </c>
      <c r="N621" s="2">
        <f>_xlfn.AGGREGATE(8,6,$L$3:L621)</f>
        <v>523.4882779570396</v>
      </c>
      <c r="O621" s="2">
        <f t="shared" si="295"/>
        <v>-1.5226388749247735</v>
      </c>
      <c r="P621" s="2"/>
      <c r="Q621" s="2">
        <f t="shared" si="296"/>
        <v>4741.5</v>
      </c>
      <c r="R621" s="2">
        <f>_xlfn.AGGREGATE(1,6,$Q$3:Q621)</f>
        <v>5376.7112277867527</v>
      </c>
      <c r="S621" s="2">
        <f>_xlfn.AGGREGATE(8,6,$Q$3:Q621)</f>
        <v>522.06767687709748</v>
      </c>
      <c r="T621" s="2">
        <f t="shared" si="297"/>
        <v>-1.2167219996963936</v>
      </c>
      <c r="V621" s="2">
        <f t="shared" si="298"/>
        <v>-294</v>
      </c>
      <c r="W621" s="2">
        <f>_xlfn.AGGREGATE(1,6,$V$3:V621)</f>
        <v>-37.615508885298873</v>
      </c>
      <c r="X621" s="2">
        <f>_xlfn.AGGREGATE(8,6,$V$3:V621)</f>
        <v>138.99653062879375</v>
      </c>
      <c r="Y621" s="2">
        <f t="shared" si="299"/>
        <v>-1.8445387806074487</v>
      </c>
      <c r="AA621" s="2">
        <f t="shared" si="300"/>
        <v>-278.5</v>
      </c>
      <c r="AB621" s="2">
        <f>_xlfn.AGGREGATE(1,6,$AA$3:AA621)</f>
        <v>-183.98788368336025</v>
      </c>
      <c r="AC621" s="2">
        <f>_xlfn.AGGREGATE(8,6,$AA$3:AA621)</f>
        <v>160.28515474172193</v>
      </c>
      <c r="AD621" s="2">
        <f t="shared" si="313"/>
        <v>-0.58964984292483835</v>
      </c>
      <c r="AF621" s="2">
        <f t="shared" si="301"/>
        <v>15.5</v>
      </c>
      <c r="AG621" s="2">
        <f>_xlfn.AGGREGATE(1,6,$AF$3:AF621)</f>
        <v>-146.3723747980614</v>
      </c>
      <c r="AH621" s="2">
        <f>_xlfn.AGGREGATE(8,6,$AF$3:AF621)</f>
        <v>85.248285980988257</v>
      </c>
      <c r="AI621" s="2">
        <f t="shared" si="302"/>
        <v>1.898834362888675</v>
      </c>
      <c r="AK621" s="25">
        <v>-9.2462520267443171E-2</v>
      </c>
      <c r="AL621" s="4">
        <f t="shared" si="303"/>
        <v>-4.0323369439502645</v>
      </c>
      <c r="AM621" s="4">
        <f t="shared" si="304"/>
        <v>-1.1412125542031895</v>
      </c>
      <c r="AN621" s="4">
        <f t="shared" si="305"/>
        <v>5.2660120184208967</v>
      </c>
      <c r="AO621" s="2">
        <f t="shared" si="306"/>
        <v>-9.2462520267443171E-2</v>
      </c>
      <c r="AP621" s="4">
        <f t="shared" si="321"/>
        <v>0.39565322763890115</v>
      </c>
      <c r="AQ621" s="4">
        <f t="shared" si="320"/>
        <v>0.11220606613542798</v>
      </c>
      <c r="AR621" s="4">
        <f t="shared" si="307"/>
        <v>-0.28344716150347316</v>
      </c>
      <c r="AS621" s="10">
        <v>1</v>
      </c>
      <c r="AU621" s="10">
        <f t="shared" si="292"/>
        <v>2169.5</v>
      </c>
      <c r="AV621" s="10" t="e">
        <f t="shared" si="308"/>
        <v>#N/A</v>
      </c>
      <c r="AW621" s="12">
        <v>108.5</v>
      </c>
      <c r="AX621" s="21">
        <f t="shared" si="290"/>
        <v>1948.7684663565587</v>
      </c>
      <c r="AY621" s="8">
        <f t="shared" si="314"/>
        <v>1865.2684663565587</v>
      </c>
      <c r="AZ621" s="44">
        <f t="shared" si="309"/>
        <v>-3.2869247465727669E-2</v>
      </c>
      <c r="BA621" s="5">
        <f t="shared" si="310"/>
        <v>-9.2462520267443171E-2</v>
      </c>
      <c r="BB621" s="5" t="e">
        <f t="shared" si="311"/>
        <v>#N/A</v>
      </c>
      <c r="BZ621">
        <v>619</v>
      </c>
      <c r="CA621" s="8">
        <v>900.78462970231351</v>
      </c>
      <c r="CB621" s="8">
        <f t="shared" si="315"/>
        <v>8580.2846297023134</v>
      </c>
      <c r="CC621" s="8">
        <v>-671.53987443326764</v>
      </c>
      <c r="CD621" s="33">
        <f t="shared" si="316"/>
        <v>4087.3803767001973</v>
      </c>
      <c r="CE621" s="8">
        <v>406.1</v>
      </c>
      <c r="CF621" s="8">
        <f t="shared" si="317"/>
        <v>6765.3</v>
      </c>
      <c r="CG621" s="8">
        <v>0</v>
      </c>
      <c r="CH621" s="8">
        <f t="shared" si="318"/>
        <v>6045</v>
      </c>
      <c r="CI621">
        <f t="shared" si="319"/>
        <v>25477.965006402512</v>
      </c>
      <c r="CJ621" s="34">
        <f t="shared" si="312"/>
        <v>4.1170909177887082E-3</v>
      </c>
    </row>
    <row r="622" spans="1:88" x14ac:dyDescent="0.25">
      <c r="A622" s="1">
        <v>41817</v>
      </c>
      <c r="B622">
        <v>6938</v>
      </c>
      <c r="C622">
        <v>1885</v>
      </c>
      <c r="D622" s="2">
        <v>2182</v>
      </c>
      <c r="E622">
        <v>2163</v>
      </c>
      <c r="F622" s="26">
        <v>2163</v>
      </c>
      <c r="G622" s="2">
        <f t="shared" si="291"/>
        <v>5053</v>
      </c>
      <c r="H622" s="2">
        <f>_xlfn.AGGREGATE(1,6,$G$3:G622)</f>
        <v>5559.8802419354843</v>
      </c>
      <c r="I622" s="2">
        <f>_xlfn.AGGREGATE(8,6,$G$3:G622)</f>
        <v>418.34084400985392</v>
      </c>
      <c r="J622" s="2">
        <f t="shared" si="293"/>
        <v>-1.2116441633500763</v>
      </c>
      <c r="K622" s="2"/>
      <c r="L622" s="2">
        <f t="shared" si="294"/>
        <v>4756</v>
      </c>
      <c r="M622" s="2">
        <f>_xlfn.AGGREGATE(1,6,$L$3:L622)</f>
        <v>5521.8463709677417</v>
      </c>
      <c r="N622" s="2">
        <f>_xlfn.AGGREGATE(8,6,$L$3:L622)</f>
        <v>523.97090237841405</v>
      </c>
      <c r="O622" s="2">
        <f t="shared" si="295"/>
        <v>-1.4616200393789121</v>
      </c>
      <c r="P622" s="2"/>
      <c r="Q622" s="2">
        <f t="shared" si="296"/>
        <v>4775</v>
      </c>
      <c r="R622" s="2">
        <f>_xlfn.AGGREGATE(1,6,$Q$3:Q622)</f>
        <v>5375.7407258064513</v>
      </c>
      <c r="S622" s="2">
        <f>_xlfn.AGGREGATE(8,6,$Q$3:Q622)</f>
        <v>522.20501243744866</v>
      </c>
      <c r="T622" s="2">
        <f t="shared" si="297"/>
        <v>-1.1503924924091187</v>
      </c>
      <c r="V622" s="2">
        <f t="shared" si="298"/>
        <v>-297</v>
      </c>
      <c r="W622" s="2">
        <f>_xlfn.AGGREGATE(1,6,$V$3:V622)</f>
        <v>-38.033870967741933</v>
      </c>
      <c r="X622" s="2">
        <f>_xlfn.AGGREGATE(8,6,$V$3:V622)</f>
        <v>139.27388767547711</v>
      </c>
      <c r="Y622" s="2">
        <f t="shared" si="299"/>
        <v>-1.8594018832566559</v>
      </c>
      <c r="AA622" s="2">
        <f t="shared" si="300"/>
        <v>-278</v>
      </c>
      <c r="AB622" s="2">
        <f>_xlfn.AGGREGATE(1,6,$AA$3:AA622)</f>
        <v>-184.13951612903224</v>
      </c>
      <c r="AC622" s="2">
        <f>_xlfn.AGGREGATE(8,6,$AA$3:AA622)</f>
        <v>160.20026683787754</v>
      </c>
      <c r="AD622" s="2">
        <f t="shared" si="313"/>
        <v>-0.58589467872706136</v>
      </c>
      <c r="AF622" s="2">
        <f t="shared" si="301"/>
        <v>19</v>
      </c>
      <c r="AG622" s="2">
        <f>_xlfn.AGGREGATE(1,6,$AF$3:AF622)</f>
        <v>-146.10564516129031</v>
      </c>
      <c r="AH622" s="2">
        <f>_xlfn.AGGREGATE(8,6,$AF$3:AF622)</f>
        <v>85.437623022937458</v>
      </c>
      <c r="AI622" s="2">
        <f t="shared" si="302"/>
        <v>1.9324700210463996</v>
      </c>
      <c r="AK622" s="25">
        <v>-0.19618284991021961</v>
      </c>
      <c r="AL622" s="4">
        <f t="shared" si="303"/>
        <v>-3.8236566951381068</v>
      </c>
      <c r="AM622" s="4">
        <f t="shared" si="304"/>
        <v>-1.233652398633641</v>
      </c>
      <c r="AN622" s="4">
        <f t="shared" si="305"/>
        <v>5.2534919436819676</v>
      </c>
      <c r="AO622" s="2">
        <f t="shared" si="306"/>
        <v>-0.19618284991021961</v>
      </c>
      <c r="AP622" s="4">
        <f t="shared" si="321"/>
        <v>0.35747025489379658</v>
      </c>
      <c r="AQ622" s="4">
        <f t="shared" si="320"/>
        <v>7.3657451629722037E-2</v>
      </c>
      <c r="AR622" s="4">
        <f t="shared" si="307"/>
        <v>-0.28381280326407454</v>
      </c>
      <c r="AS622" s="10">
        <v>1</v>
      </c>
      <c r="AU622" s="10">
        <f t="shared" si="292"/>
        <v>2163</v>
      </c>
      <c r="AV622" s="10">
        <v>1887.2535781195083</v>
      </c>
      <c r="AW622" s="12">
        <v>102</v>
      </c>
      <c r="AX622" s="21">
        <f t="shared" si="290"/>
        <v>1942.2684663565587</v>
      </c>
      <c r="AY622" s="8">
        <f t="shared" si="314"/>
        <v>1865.2684663565587</v>
      </c>
      <c r="AZ622" s="44">
        <f t="shared" si="309"/>
        <v>-3.6095053917340574E-2</v>
      </c>
      <c r="BA622" s="5">
        <f t="shared" si="310"/>
        <v>-0.19618284991021961</v>
      </c>
      <c r="BB622" s="5">
        <f t="shared" si="311"/>
        <v>-0.19618284991021961</v>
      </c>
      <c r="BZ622">
        <v>620</v>
      </c>
      <c r="CA622" s="8">
        <v>900.78462970231351</v>
      </c>
      <c r="CB622" s="8">
        <f t="shared" si="315"/>
        <v>8580.2846297023134</v>
      </c>
      <c r="CC622" s="8">
        <v>-671.53987443326764</v>
      </c>
      <c r="CD622" s="33">
        <f t="shared" si="316"/>
        <v>4087.3803767001973</v>
      </c>
      <c r="CE622" s="8">
        <v>406.1</v>
      </c>
      <c r="CF622" s="8">
        <f t="shared" si="317"/>
        <v>6765.3</v>
      </c>
      <c r="CG622" s="8">
        <v>0</v>
      </c>
      <c r="CH622" s="8">
        <f t="shared" si="318"/>
        <v>6045</v>
      </c>
      <c r="CI622">
        <f t="shared" si="319"/>
        <v>25477.965006402512</v>
      </c>
      <c r="CJ622" s="34">
        <f t="shared" si="312"/>
        <v>4.1170909177887082E-3</v>
      </c>
    </row>
    <row r="623" spans="1:88" x14ac:dyDescent="0.25">
      <c r="A623" s="1">
        <v>41820</v>
      </c>
      <c r="B623">
        <v>6932</v>
      </c>
      <c r="C623">
        <v>1883.5</v>
      </c>
      <c r="D623" s="2">
        <v>2196</v>
      </c>
      <c r="E623">
        <v>2158</v>
      </c>
      <c r="F623" s="26">
        <v>2158</v>
      </c>
      <c r="G623" s="2">
        <f t="shared" si="291"/>
        <v>5048.5</v>
      </c>
      <c r="H623" s="2">
        <f>_xlfn.AGGREGATE(1,6,$G$3:G623)</f>
        <v>5559.0567632850243</v>
      </c>
      <c r="I623" s="2">
        <f>_xlfn.AGGREGATE(8,6,$G$3:G623)</f>
        <v>418.5064828965015</v>
      </c>
      <c r="J623" s="2">
        <f t="shared" si="293"/>
        <v>-1.21994947306775</v>
      </c>
      <c r="K623" s="2"/>
      <c r="L623" s="2">
        <f t="shared" si="294"/>
        <v>4736</v>
      </c>
      <c r="M623" s="2">
        <f>_xlfn.AGGREGATE(1,6,$L$3:L623)</f>
        <v>5520.5809178743957</v>
      </c>
      <c r="N623" s="2">
        <f>_xlfn.AGGREGATE(8,6,$L$3:L623)</f>
        <v>524.49619123859759</v>
      </c>
      <c r="O623" s="2">
        <f t="shared" si="295"/>
        <v>-1.4958753390021919</v>
      </c>
      <c r="P623" s="2"/>
      <c r="Q623" s="2">
        <f t="shared" si="296"/>
        <v>4774</v>
      </c>
      <c r="R623" s="2">
        <f>_xlfn.AGGREGATE(1,6,$Q$3:Q623)</f>
        <v>5374.771739130435</v>
      </c>
      <c r="S623" s="2">
        <f>_xlfn.AGGREGATE(8,6,$Q$3:Q623)</f>
        <v>522.34192584012692</v>
      </c>
      <c r="T623" s="2">
        <f t="shared" si="297"/>
        <v>-1.1501503314407755</v>
      </c>
      <c r="V623" s="2">
        <f t="shared" si="298"/>
        <v>-312.5</v>
      </c>
      <c r="W623" s="2">
        <f>_xlfn.AGGREGATE(1,6,$V$3:V623)</f>
        <v>-38.475845410628018</v>
      </c>
      <c r="X623" s="2">
        <f>_xlfn.AGGREGATE(8,6,$V$3:V623)</f>
        <v>139.59617476545839</v>
      </c>
      <c r="Y623" s="2">
        <f t="shared" si="299"/>
        <v>-1.9629775317967837</v>
      </c>
      <c r="AA623" s="2">
        <f t="shared" si="300"/>
        <v>-274.5</v>
      </c>
      <c r="AB623" s="2">
        <f>_xlfn.AGGREGATE(1,6,$AA$3:AA623)</f>
        <v>-184.28502415458937</v>
      </c>
      <c r="AC623" s="2">
        <f>_xlfn.AGGREGATE(8,6,$AA$3:AA623)</f>
        <v>160.11222752726718</v>
      </c>
      <c r="AD623" s="2">
        <f t="shared" si="313"/>
        <v>-0.5634483839158817</v>
      </c>
      <c r="AF623" s="2">
        <f t="shared" si="301"/>
        <v>38</v>
      </c>
      <c r="AG623" s="2">
        <f>_xlfn.AGGREGATE(1,6,$AF$3:AF623)</f>
        <v>-145.80917874396135</v>
      </c>
      <c r="AH623" s="2">
        <f>_xlfn.AGGREGATE(8,6,$AF$3:AF623)</f>
        <v>85.687374258854888</v>
      </c>
      <c r="AI623" s="2">
        <f t="shared" si="302"/>
        <v>2.1451139136168198</v>
      </c>
      <c r="AK623" s="25">
        <v>-0.4315151982601626</v>
      </c>
      <c r="AL623" s="4">
        <f t="shared" si="303"/>
        <v>-3.8659751435107177</v>
      </c>
      <c r="AM623" s="4">
        <f t="shared" si="304"/>
        <v>-1.3064764426449154</v>
      </c>
      <c r="AN623" s="4">
        <f t="shared" si="305"/>
        <v>5.6039667844157952</v>
      </c>
      <c r="AO623" s="2">
        <f t="shared" si="306"/>
        <v>-0.4315151982601626</v>
      </c>
      <c r="AP623" s="4">
        <f t="shared" si="321"/>
        <v>0.30656796759354116</v>
      </c>
      <c r="AQ623" s="4">
        <f t="shared" si="320"/>
        <v>1.0510870393486457E-2</v>
      </c>
      <c r="AR623" s="4">
        <f t="shared" si="307"/>
        <v>-0.29605709720005469</v>
      </c>
      <c r="AS623" s="10">
        <v>1</v>
      </c>
      <c r="AU623" s="10">
        <f t="shared" si="292"/>
        <v>2158</v>
      </c>
      <c r="AV623" s="10" t="e">
        <f t="shared" si="308"/>
        <v>#N/A</v>
      </c>
      <c r="AW623" s="12">
        <v>97</v>
      </c>
      <c r="AX623" s="21">
        <f t="shared" ref="AX623:AX686" si="322">IF(ISBLANK(AW623),AY622,AY622+(AW623-$BV$6)*$BV$14)</f>
        <v>1937.2684663565587</v>
      </c>
      <c r="AY623" s="8">
        <f t="shared" si="314"/>
        <v>1865.2684663565587</v>
      </c>
      <c r="AZ623" s="44">
        <f t="shared" si="309"/>
        <v>-3.8576443495504341E-2</v>
      </c>
      <c r="BA623" s="5">
        <f t="shared" si="310"/>
        <v>-0.4315151982601626</v>
      </c>
      <c r="BB623" s="5" t="e">
        <f t="shared" si="311"/>
        <v>#N/A</v>
      </c>
      <c r="BZ623">
        <v>621</v>
      </c>
      <c r="CA623" s="8">
        <v>900.78462970231351</v>
      </c>
      <c r="CB623" s="8">
        <f t="shared" si="315"/>
        <v>8580.2846297023134</v>
      </c>
      <c r="CC623" s="8">
        <v>-671.53987443326764</v>
      </c>
      <c r="CD623" s="33">
        <f t="shared" si="316"/>
        <v>4087.3803767001973</v>
      </c>
      <c r="CE623" s="8">
        <v>406.1</v>
      </c>
      <c r="CF623" s="8">
        <f t="shared" si="317"/>
        <v>6765.3</v>
      </c>
      <c r="CG623" s="8">
        <v>0</v>
      </c>
      <c r="CH623" s="8">
        <f t="shared" si="318"/>
        <v>6045</v>
      </c>
      <c r="CI623">
        <f t="shared" si="319"/>
        <v>25477.965006402512</v>
      </c>
      <c r="CJ623" s="34">
        <f t="shared" si="312"/>
        <v>4.1170909177887082E-3</v>
      </c>
    </row>
    <row r="624" spans="1:88" x14ac:dyDescent="0.25">
      <c r="A624" s="1">
        <v>41821</v>
      </c>
      <c r="B624">
        <v>6995</v>
      </c>
      <c r="C624">
        <v>1870</v>
      </c>
      <c r="D624" s="2">
        <v>2193</v>
      </c>
      <c r="E624">
        <v>2162</v>
      </c>
      <c r="F624" s="26">
        <v>2162</v>
      </c>
      <c r="G624" s="2">
        <f t="shared" si="291"/>
        <v>5125</v>
      </c>
      <c r="H624" s="2">
        <f>_xlfn.AGGREGATE(1,6,$G$3:G624)</f>
        <v>5558.3589228295823</v>
      </c>
      <c r="I624" s="2">
        <f>_xlfn.AGGREGATE(8,6,$G$3:G624)</f>
        <v>418.53136526498929</v>
      </c>
      <c r="J624" s="2">
        <f t="shared" si="293"/>
        <v>-1.0354275898897209</v>
      </c>
      <c r="K624" s="2"/>
      <c r="L624" s="2">
        <f t="shared" si="294"/>
        <v>4802</v>
      </c>
      <c r="M624" s="2">
        <f>_xlfn.AGGREGATE(1,6,$L$3:L624)</f>
        <v>5519.4256430868163</v>
      </c>
      <c r="N624" s="2">
        <f>_xlfn.AGGREGATE(8,6,$L$3:L624)</f>
        <v>524.86455533263268</v>
      </c>
      <c r="O624" s="2">
        <f t="shared" si="295"/>
        <v>-1.3668776750073133</v>
      </c>
      <c r="P624" s="2"/>
      <c r="Q624" s="2">
        <f t="shared" si="296"/>
        <v>4833</v>
      </c>
      <c r="R624" s="2">
        <f>_xlfn.AGGREGATE(1,6,$Q$3:Q624)</f>
        <v>5373.9007234726687</v>
      </c>
      <c r="S624" s="2">
        <f>_xlfn.AGGREGATE(8,6,$Q$3:Q624)</f>
        <v>522.37301731976231</v>
      </c>
      <c r="T624" s="2">
        <f t="shared" si="297"/>
        <v>-1.0354683445327439</v>
      </c>
      <c r="V624" s="2">
        <f t="shared" si="298"/>
        <v>-323</v>
      </c>
      <c r="W624" s="2">
        <f>_xlfn.AGGREGATE(1,6,$V$3:V624)</f>
        <v>-38.933279742765272</v>
      </c>
      <c r="X624" s="2">
        <f>_xlfn.AGGREGATE(8,6,$V$3:V624)</f>
        <v>139.9489340784468</v>
      </c>
      <c r="Y624" s="2">
        <f t="shared" si="299"/>
        <v>-2.0297883805103107</v>
      </c>
      <c r="AA624" s="2">
        <f t="shared" si="300"/>
        <v>-292</v>
      </c>
      <c r="AB624" s="2">
        <f>_xlfn.AGGREGATE(1,6,$AA$3:AA624)</f>
        <v>-184.45819935691318</v>
      </c>
      <c r="AC624" s="2">
        <f>_xlfn.AGGREGATE(8,6,$AA$3:AA624)</f>
        <v>160.04166227165376</v>
      </c>
      <c r="AD624" s="2">
        <f t="shared" si="313"/>
        <v>-0.67196128255994991</v>
      </c>
      <c r="AF624" s="2">
        <f t="shared" si="301"/>
        <v>31</v>
      </c>
      <c r="AG624" s="2">
        <f>_xlfn.AGGREGATE(1,6,$AF$3:AF624)</f>
        <v>-145.5249196141479</v>
      </c>
      <c r="AH624" s="2">
        <f>_xlfn.AGGREGATE(8,6,$AF$3:AF624)</f>
        <v>85.911003629381995</v>
      </c>
      <c r="AI624" s="2">
        <f t="shared" si="302"/>
        <v>2.0547416763476791</v>
      </c>
      <c r="AK624" s="25">
        <v>-0.34731204925498527</v>
      </c>
      <c r="AL624" s="4">
        <f t="shared" si="303"/>
        <v>-3.4377736094297782</v>
      </c>
      <c r="AM624" s="4">
        <f t="shared" si="304"/>
        <v>-1.6663220731805397</v>
      </c>
      <c r="AN624" s="4">
        <f t="shared" si="305"/>
        <v>5.4514077318653031</v>
      </c>
      <c r="AO624" s="2">
        <f t="shared" si="306"/>
        <v>-0.34731204925498527</v>
      </c>
      <c r="AP624" s="4">
        <f t="shared" si="321"/>
        <v>0.26438216005492654</v>
      </c>
      <c r="AQ624" s="4">
        <f t="shared" si="320"/>
        <v>-3.421699456257251E-2</v>
      </c>
      <c r="AR624" s="4">
        <f t="shared" si="307"/>
        <v>-0.29859915461749903</v>
      </c>
      <c r="AS624" s="10">
        <v>1</v>
      </c>
      <c r="AU624" s="10">
        <f t="shared" si="292"/>
        <v>2162</v>
      </c>
      <c r="AV624" s="10" t="e">
        <f t="shared" si="308"/>
        <v>#N/A</v>
      </c>
      <c r="AW624" s="12">
        <v>101</v>
      </c>
      <c r="AX624" s="21">
        <f t="shared" si="322"/>
        <v>1941.2684663565587</v>
      </c>
      <c r="AY624" s="8">
        <f t="shared" si="314"/>
        <v>1865.2684663565587</v>
      </c>
      <c r="AZ624" s="44">
        <f t="shared" si="309"/>
        <v>-3.6591331832973327E-2</v>
      </c>
      <c r="BA624" s="5">
        <f t="shared" si="310"/>
        <v>-0.34731204925498527</v>
      </c>
      <c r="BB624" s="5" t="e">
        <f t="shared" si="311"/>
        <v>#N/A</v>
      </c>
      <c r="BZ624">
        <v>622</v>
      </c>
      <c r="CA624" s="8">
        <v>900.78462970231351</v>
      </c>
      <c r="CB624" s="8">
        <f t="shared" si="315"/>
        <v>8580.2846297023134</v>
      </c>
      <c r="CC624" s="8">
        <v>-671.53987443326764</v>
      </c>
      <c r="CD624" s="33">
        <f t="shared" si="316"/>
        <v>4087.3803767001973</v>
      </c>
      <c r="CE624" s="8">
        <v>406.1</v>
      </c>
      <c r="CF624" s="8">
        <f t="shared" si="317"/>
        <v>6765.3</v>
      </c>
      <c r="CG624" s="8">
        <v>0</v>
      </c>
      <c r="CH624" s="8">
        <f t="shared" si="318"/>
        <v>6045</v>
      </c>
      <c r="CI624">
        <f t="shared" si="319"/>
        <v>25477.965006402512</v>
      </c>
      <c r="CJ624" s="34">
        <f t="shared" si="312"/>
        <v>4.1170909177887082E-3</v>
      </c>
    </row>
    <row r="625" spans="1:88" x14ac:dyDescent="0.25">
      <c r="A625" s="1">
        <v>41822</v>
      </c>
      <c r="B625">
        <v>7034</v>
      </c>
      <c r="C625">
        <v>1888</v>
      </c>
      <c r="D625" s="2">
        <v>2203</v>
      </c>
      <c r="E625">
        <v>2165.5</v>
      </c>
      <c r="F625" s="26">
        <v>2165.5</v>
      </c>
      <c r="G625" s="2">
        <f t="shared" si="291"/>
        <v>5146</v>
      </c>
      <c r="H625" s="2">
        <f>_xlfn.AGGREGATE(1,6,$G$3:G625)</f>
        <v>5557.6970304975921</v>
      </c>
      <c r="I625" s="2">
        <f>_xlfn.AGGREGATE(8,6,$G$3:G625)</f>
        <v>418.52100720312148</v>
      </c>
      <c r="J625" s="2">
        <f t="shared" si="293"/>
        <v>-0.98369501987216257</v>
      </c>
      <c r="K625" s="2"/>
      <c r="L625" s="2">
        <f t="shared" si="294"/>
        <v>4831</v>
      </c>
      <c r="M625" s="2">
        <f>_xlfn.AGGREGATE(1,6,$L$3:L625)</f>
        <v>5518.3206260032102</v>
      </c>
      <c r="N625" s="2">
        <f>_xlfn.AGGREGATE(8,6,$L$3:L625)</f>
        <v>525.1667497051925</v>
      </c>
      <c r="O625" s="2">
        <f t="shared" si="295"/>
        <v>-1.3087664563475208</v>
      </c>
      <c r="P625" s="2"/>
      <c r="Q625" s="2">
        <f t="shared" si="296"/>
        <v>4868.5</v>
      </c>
      <c r="R625" s="2">
        <f>_xlfn.AGGREGATE(1,6,$Q$3:Q625)</f>
        <v>5373.0894863563399</v>
      </c>
      <c r="S625" s="2">
        <f>_xlfn.AGGREGATE(8,6,$Q$3:Q625)</f>
        <v>522.34558640334012</v>
      </c>
      <c r="T625" s="2">
        <f t="shared" si="297"/>
        <v>-0.96600698750177727</v>
      </c>
      <c r="V625" s="2">
        <f t="shared" si="298"/>
        <v>-315</v>
      </c>
      <c r="W625" s="2">
        <f>_xlfn.AGGREGATE(1,6,$V$3:V625)</f>
        <v>-39.376404494382022</v>
      </c>
      <c r="X625" s="2">
        <f>_xlfn.AGGREGATE(8,6,$V$3:V625)</f>
        <v>140.27259910483053</v>
      </c>
      <c r="Y625" s="2">
        <f t="shared" si="299"/>
        <v>-1.9649140121773532</v>
      </c>
      <c r="AA625" s="2">
        <f t="shared" si="300"/>
        <v>-277.5</v>
      </c>
      <c r="AB625" s="2">
        <f>_xlfn.AGGREGATE(1,6,$AA$3:AA625)</f>
        <v>-184.60754414125202</v>
      </c>
      <c r="AC625" s="2">
        <f>_xlfn.AGGREGATE(8,6,$AA$3:AA625)</f>
        <v>159.95653713223581</v>
      </c>
      <c r="AD625" s="2">
        <f t="shared" si="313"/>
        <v>-0.58073560183385275</v>
      </c>
      <c r="AF625" s="2">
        <f t="shared" si="301"/>
        <v>37.5</v>
      </c>
      <c r="AG625" s="2">
        <f>_xlfn.AGGREGATE(1,6,$AF$3:AF625)</f>
        <v>-145.23113964686999</v>
      </c>
      <c r="AH625" s="2">
        <f>_xlfn.AGGREGATE(8,6,$AF$3:AF625)</f>
        <v>86.154142450970056</v>
      </c>
      <c r="AI625" s="2">
        <f t="shared" si="302"/>
        <v>2.1209791479366356</v>
      </c>
      <c r="AK625" s="25">
        <v>-0.57423655860100542</v>
      </c>
      <c r="AL625" s="4">
        <f t="shared" si="303"/>
        <v>-3.2584684637214609</v>
      </c>
      <c r="AM625" s="4">
        <f t="shared" si="304"/>
        <v>-1.5619545941390434</v>
      </c>
      <c r="AN625" s="4">
        <f t="shared" si="305"/>
        <v>5.3946596164615093</v>
      </c>
      <c r="AO625" s="2">
        <f t="shared" si="306"/>
        <v>-0.57423655860100542</v>
      </c>
      <c r="AP625" s="4">
        <f t="shared" si="321"/>
        <v>0.21027772659325353</v>
      </c>
      <c r="AQ625" s="4">
        <f t="shared" si="320"/>
        <v>-0.10171944006737663</v>
      </c>
      <c r="AR625" s="4">
        <f t="shared" si="307"/>
        <v>-0.31199716666063015</v>
      </c>
      <c r="AS625" s="10">
        <v>1</v>
      </c>
      <c r="AU625" s="10">
        <f t="shared" si="292"/>
        <v>2165.5</v>
      </c>
      <c r="AV625" s="10" t="e">
        <f t="shared" si="308"/>
        <v>#N/A</v>
      </c>
      <c r="AW625" s="12">
        <v>104.5</v>
      </c>
      <c r="AX625" s="21">
        <f t="shared" si="322"/>
        <v>1944.7684663565587</v>
      </c>
      <c r="AY625" s="8">
        <f t="shared" si="314"/>
        <v>1865.2684663565587</v>
      </c>
      <c r="AZ625" s="44">
        <f t="shared" si="309"/>
        <v>-3.4854359128258683E-2</v>
      </c>
      <c r="BA625" s="5">
        <f t="shared" si="310"/>
        <v>-0.57423655860100542</v>
      </c>
      <c r="BB625" s="5" t="e">
        <f t="shared" si="311"/>
        <v>#N/A</v>
      </c>
      <c r="BZ625">
        <v>623</v>
      </c>
      <c r="CA625" s="8">
        <v>900.78462970231351</v>
      </c>
      <c r="CB625" s="8">
        <f t="shared" si="315"/>
        <v>8580.2846297023134</v>
      </c>
      <c r="CC625" s="8">
        <v>-671.53987443326764</v>
      </c>
      <c r="CD625" s="33">
        <f t="shared" si="316"/>
        <v>4087.3803767001973</v>
      </c>
      <c r="CE625" s="8">
        <v>406.1</v>
      </c>
      <c r="CF625" s="8">
        <f t="shared" si="317"/>
        <v>6765.3</v>
      </c>
      <c r="CG625" s="8">
        <v>0</v>
      </c>
      <c r="CH625" s="8">
        <f t="shared" si="318"/>
        <v>6045</v>
      </c>
      <c r="CI625">
        <f t="shared" si="319"/>
        <v>25477.965006402512</v>
      </c>
      <c r="CJ625" s="34">
        <f t="shared" si="312"/>
        <v>4.1170909177887082E-3</v>
      </c>
    </row>
    <row r="626" spans="1:88" x14ac:dyDescent="0.25">
      <c r="A626" s="1">
        <v>41823</v>
      </c>
      <c r="B626">
        <v>7117.5</v>
      </c>
      <c r="C626">
        <v>1918</v>
      </c>
      <c r="D626" s="2">
        <v>2233</v>
      </c>
      <c r="E626">
        <v>2190</v>
      </c>
      <c r="F626" s="26">
        <v>2190</v>
      </c>
      <c r="G626" s="2">
        <f t="shared" si="291"/>
        <v>5199.5</v>
      </c>
      <c r="H626" s="2">
        <f>_xlfn.AGGREGATE(1,6,$G$3:G626)</f>
        <v>5557.1229967948721</v>
      </c>
      <c r="I626" s="2">
        <f>_xlfn.AGGREGATE(8,6,$G$3:G626)</f>
        <v>418.43089783381555</v>
      </c>
      <c r="J626" s="2">
        <f t="shared" si="293"/>
        <v>-0.85467636029332128</v>
      </c>
      <c r="K626" s="2"/>
      <c r="L626" s="2">
        <f t="shared" si="294"/>
        <v>4884.5</v>
      </c>
      <c r="M626" s="2">
        <f>_xlfn.AGGREGATE(1,6,$L$3:L626)</f>
        <v>5517.3048878205127</v>
      </c>
      <c r="N626" s="2">
        <f>_xlfn.AGGREGATE(8,6,$L$3:L626)</f>
        <v>525.35787014081893</v>
      </c>
      <c r="O626" s="2">
        <f t="shared" si="295"/>
        <v>-1.2045215724109992</v>
      </c>
      <c r="P626" s="2"/>
      <c r="Q626" s="2">
        <f t="shared" si="296"/>
        <v>4927.5</v>
      </c>
      <c r="R626" s="2">
        <f>_xlfn.AGGREGATE(1,6,$Q$3:Q626)</f>
        <v>5372.3754006410254</v>
      </c>
      <c r="S626" s="2">
        <f>_xlfn.AGGREGATE(8,6,$Q$3:Q626)</f>
        <v>522.23111678909765</v>
      </c>
      <c r="T626" s="2">
        <f t="shared" si="297"/>
        <v>-0.85187455580263283</v>
      </c>
      <c r="V626" s="2">
        <f t="shared" si="298"/>
        <v>-315</v>
      </c>
      <c r="W626" s="2">
        <f>_xlfn.AGGREGATE(1,6,$V$3:V626)</f>
        <v>-39.818108974358971</v>
      </c>
      <c r="X626" s="2">
        <f>_xlfn.AGGREGATE(8,6,$V$3:V626)</f>
        <v>140.59309527174756</v>
      </c>
      <c r="Y626" s="2">
        <f t="shared" si="299"/>
        <v>-1.9572930697183346</v>
      </c>
      <c r="AA626" s="2">
        <f t="shared" si="300"/>
        <v>-272</v>
      </c>
      <c r="AB626" s="2">
        <f>_xlfn.AGGREGATE(1,6,$AA$3:AA626)</f>
        <v>-184.74759615384616</v>
      </c>
      <c r="AC626" s="2">
        <f>_xlfn.AGGREGATE(8,6,$AA$3:AA626)</f>
        <v>159.86653899642627</v>
      </c>
      <c r="AD626" s="2">
        <f t="shared" si="313"/>
        <v>-0.54578277852192891</v>
      </c>
      <c r="AF626" s="2">
        <f t="shared" si="301"/>
        <v>43</v>
      </c>
      <c r="AG626" s="2">
        <f>_xlfn.AGGREGATE(1,6,$AF$3:AF626)</f>
        <v>-144.92948717948718</v>
      </c>
      <c r="AH626" s="2">
        <f>_xlfn.AGGREGATE(8,6,$AF$3:AF626)</f>
        <v>86.413717457363887</v>
      </c>
      <c r="AI626" s="2">
        <f t="shared" si="302"/>
        <v>2.174764524766692</v>
      </c>
      <c r="AK626" s="25">
        <v>-0.77710719044213028</v>
      </c>
      <c r="AL626" s="4">
        <f t="shared" si="303"/>
        <v>-2.9110724885069534</v>
      </c>
      <c r="AM626" s="4">
        <f t="shared" si="304"/>
        <v>-1.6483994879469421</v>
      </c>
      <c r="AN626" s="4">
        <f t="shared" si="305"/>
        <v>5.3365791668960263</v>
      </c>
      <c r="AO626" s="2">
        <f t="shared" si="306"/>
        <v>-0.77710719044213028</v>
      </c>
      <c r="AP626" s="4">
        <f t="shared" si="321"/>
        <v>0.1465754738812933</v>
      </c>
      <c r="AQ626" s="4">
        <f t="shared" si="320"/>
        <v>-0.18614290886422083</v>
      </c>
      <c r="AR626" s="4">
        <f t="shared" si="307"/>
        <v>-0.33271838274551413</v>
      </c>
      <c r="AS626" s="10">
        <v>1</v>
      </c>
      <c r="AU626" s="10">
        <f t="shared" si="292"/>
        <v>2190</v>
      </c>
      <c r="AV626" s="10" t="e">
        <f t="shared" si="308"/>
        <v>#N/A</v>
      </c>
      <c r="AW626" s="12">
        <v>129</v>
      </c>
      <c r="AX626" s="21">
        <f t="shared" si="322"/>
        <v>1969.2684663565587</v>
      </c>
      <c r="AY626" s="8">
        <f t="shared" si="314"/>
        <v>1865.2684663565587</v>
      </c>
      <c r="AZ626" s="44">
        <f t="shared" si="309"/>
        <v>-2.2695550195256205E-2</v>
      </c>
      <c r="BA626" s="5">
        <f t="shared" si="310"/>
        <v>-0.77710719044213028</v>
      </c>
      <c r="BB626" s="5" t="e">
        <f t="shared" si="311"/>
        <v>#N/A</v>
      </c>
      <c r="BZ626">
        <v>624</v>
      </c>
      <c r="CA626" s="8">
        <v>900.78462970231351</v>
      </c>
      <c r="CB626" s="8">
        <f t="shared" si="315"/>
        <v>8580.2846297023134</v>
      </c>
      <c r="CC626" s="8">
        <v>-671.53987443326764</v>
      </c>
      <c r="CD626" s="33">
        <f t="shared" si="316"/>
        <v>4087.3803767001973</v>
      </c>
      <c r="CE626" s="8">
        <v>406.1</v>
      </c>
      <c r="CF626" s="8">
        <f t="shared" si="317"/>
        <v>6765.3</v>
      </c>
      <c r="CG626" s="8">
        <v>0</v>
      </c>
      <c r="CH626" s="8">
        <f t="shared" si="318"/>
        <v>6045</v>
      </c>
      <c r="CI626">
        <f t="shared" si="319"/>
        <v>25477.965006402512</v>
      </c>
      <c r="CJ626" s="34">
        <f t="shared" si="312"/>
        <v>4.1170909177887082E-3</v>
      </c>
    </row>
    <row r="627" spans="1:88" x14ac:dyDescent="0.25">
      <c r="A627" s="1">
        <v>41824</v>
      </c>
      <c r="B627">
        <v>7150</v>
      </c>
      <c r="C627">
        <v>1925</v>
      </c>
      <c r="D627" s="2">
        <v>2239</v>
      </c>
      <c r="E627">
        <v>2185</v>
      </c>
      <c r="F627" s="26">
        <v>2185</v>
      </c>
      <c r="G627" s="2">
        <f t="shared" si="291"/>
        <v>5225</v>
      </c>
      <c r="H627" s="2">
        <f>_xlfn.AGGREGATE(1,6,$G$3:G627)</f>
        <v>5556.5915999999997</v>
      </c>
      <c r="I627" s="2">
        <f>_xlfn.AGGREGATE(8,6,$G$3:G627)</f>
        <v>418.30669120806573</v>
      </c>
      <c r="J627" s="2">
        <f t="shared" si="293"/>
        <v>-0.79269972718429715</v>
      </c>
      <c r="K627" s="2"/>
      <c r="L627" s="2">
        <f t="shared" si="294"/>
        <v>4911</v>
      </c>
      <c r="M627" s="2">
        <f>_xlfn.AGGREGATE(1,6,$L$3:L627)</f>
        <v>5516.3347999999996</v>
      </c>
      <c r="N627" s="2">
        <f>_xlfn.AGGREGATE(8,6,$L$3:L627)</f>
        <v>525.49644928292344</v>
      </c>
      <c r="O627" s="2">
        <f t="shared" si="295"/>
        <v>-1.1519293818750274</v>
      </c>
      <c r="P627" s="2"/>
      <c r="Q627" s="2">
        <f t="shared" si="296"/>
        <v>4965</v>
      </c>
      <c r="R627" s="2">
        <f>_xlfn.AGGREGATE(1,6,$Q$3:Q627)</f>
        <v>5371.7236000000003</v>
      </c>
      <c r="S627" s="2">
        <f>_xlfn.AGGREGATE(8,6,$Q$3:Q627)</f>
        <v>522.06712356079299</v>
      </c>
      <c r="T627" s="2">
        <f t="shared" si="297"/>
        <v>-0.77906380548523213</v>
      </c>
      <c r="V627" s="2">
        <f t="shared" si="298"/>
        <v>-314</v>
      </c>
      <c r="W627" s="2">
        <f>_xlfn.AGGREGATE(1,6,$V$3:V627)</f>
        <v>-40.256799999999998</v>
      </c>
      <c r="X627" s="2">
        <f>_xlfn.AGGREGATE(8,6,$V$3:V627)</f>
        <v>140.90734847324322</v>
      </c>
      <c r="Y627" s="2">
        <f t="shared" si="299"/>
        <v>-1.9427177004326419</v>
      </c>
      <c r="AA627" s="2">
        <f t="shared" si="300"/>
        <v>-260</v>
      </c>
      <c r="AB627" s="2">
        <f>_xlfn.AGGREGATE(1,6,$AA$3:AA627)</f>
        <v>-184.86799999999999</v>
      </c>
      <c r="AC627" s="2">
        <f>_xlfn.AGGREGATE(8,6,$AA$3:AA627)</f>
        <v>159.76690763734524</v>
      </c>
      <c r="AD627" s="2">
        <f t="shared" si="313"/>
        <v>-0.47026008771817795</v>
      </c>
      <c r="AF627" s="2">
        <f t="shared" si="301"/>
        <v>54</v>
      </c>
      <c r="AG627" s="2">
        <f>_xlfn.AGGREGATE(1,6,$AF$3:AF627)</f>
        <v>-144.6112</v>
      </c>
      <c r="AH627" s="2">
        <f>_xlfn.AGGREGATE(8,6,$AF$3:AF627)</f>
        <v>86.70985085075398</v>
      </c>
      <c r="AI627" s="2">
        <f t="shared" si="302"/>
        <v>2.2905263710100474</v>
      </c>
      <c r="AK627" s="25">
        <v>-1.0412024778066373</v>
      </c>
      <c r="AL627" s="4">
        <f t="shared" si="303"/>
        <v>-2.7236929145445568</v>
      </c>
      <c r="AM627" s="4">
        <f t="shared" si="304"/>
        <v>-1.6202780609665226</v>
      </c>
      <c r="AN627" s="4">
        <f t="shared" si="305"/>
        <v>5.3851734533177167</v>
      </c>
      <c r="AO627" s="2">
        <f t="shared" si="306"/>
        <v>-1.0412024778066373</v>
      </c>
      <c r="AP627" s="4">
        <f t="shared" si="321"/>
        <v>6.9944638288523597E-2</v>
      </c>
      <c r="AQ627" s="4">
        <f t="shared" si="320"/>
        <v>-0.29302535498202287</v>
      </c>
      <c r="AR627" s="4">
        <f t="shared" si="307"/>
        <v>-0.36296999327054646</v>
      </c>
      <c r="AS627" s="10">
        <v>1</v>
      </c>
      <c r="AU627" s="10">
        <f t="shared" si="292"/>
        <v>2185</v>
      </c>
      <c r="AV627" s="10" t="e">
        <f t="shared" si="308"/>
        <v>#N/A</v>
      </c>
      <c r="AW627" s="12">
        <v>124</v>
      </c>
      <c r="AX627" s="21">
        <f t="shared" si="322"/>
        <v>1964.2684663565587</v>
      </c>
      <c r="AY627" s="8">
        <f t="shared" si="314"/>
        <v>1865.2684663565587</v>
      </c>
      <c r="AZ627" s="44">
        <f t="shared" si="309"/>
        <v>-2.5176939773419976E-2</v>
      </c>
      <c r="BA627" s="5">
        <f t="shared" si="310"/>
        <v>-1.0412024778066373</v>
      </c>
      <c r="BB627" s="5" t="e">
        <f t="shared" si="311"/>
        <v>#N/A</v>
      </c>
      <c r="BZ627">
        <v>625</v>
      </c>
      <c r="CA627" s="8">
        <v>900.78462970231351</v>
      </c>
      <c r="CB627" s="8">
        <f t="shared" si="315"/>
        <v>8580.2846297023134</v>
      </c>
      <c r="CC627" s="8">
        <v>-671.53987443326764</v>
      </c>
      <c r="CD627" s="33">
        <f t="shared" si="316"/>
        <v>4087.3803767001973</v>
      </c>
      <c r="CE627" s="8">
        <v>406.1</v>
      </c>
      <c r="CF627" s="8">
        <f t="shared" si="317"/>
        <v>6765.3</v>
      </c>
      <c r="CG627" s="8">
        <v>0</v>
      </c>
      <c r="CH627" s="8">
        <f t="shared" si="318"/>
        <v>6045</v>
      </c>
      <c r="CI627">
        <f t="shared" si="319"/>
        <v>25477.965006402512</v>
      </c>
      <c r="CJ627" s="34">
        <f t="shared" si="312"/>
        <v>4.1170909177887082E-3</v>
      </c>
    </row>
    <row r="628" spans="1:88" x14ac:dyDescent="0.25">
      <c r="A628" s="1">
        <v>41827</v>
      </c>
      <c r="B628">
        <v>7115</v>
      </c>
      <c r="C628">
        <v>1926</v>
      </c>
      <c r="D628" s="2">
        <v>2247</v>
      </c>
      <c r="E628">
        <v>2191.5</v>
      </c>
      <c r="F628" s="26">
        <v>2191.5</v>
      </c>
      <c r="G628" s="2">
        <f t="shared" si="291"/>
        <v>5189</v>
      </c>
      <c r="H628" s="2">
        <f>_xlfn.AGGREGATE(1,6,$G$3:G628)</f>
        <v>5556.0043929712456</v>
      </c>
      <c r="I628" s="2">
        <f>_xlfn.AGGREGATE(8,6,$G$3:G628)</f>
        <v>418.23016859427435</v>
      </c>
      <c r="J628" s="2">
        <f t="shared" si="293"/>
        <v>-0.87751774149816786</v>
      </c>
      <c r="K628" s="2"/>
      <c r="L628" s="2">
        <f t="shared" si="294"/>
        <v>4868</v>
      </c>
      <c r="M628" s="2">
        <f>_xlfn.AGGREGATE(1,6,$L$3:L628)</f>
        <v>5515.2991214057511</v>
      </c>
      <c r="N628" s="2">
        <f>_xlfn.AGGREGATE(8,6,$L$3:L628)</f>
        <v>525.7145455755807</v>
      </c>
      <c r="O628" s="2">
        <f t="shared" si="295"/>
        <v>-1.2312748940531082</v>
      </c>
      <c r="P628" s="2"/>
      <c r="Q628" s="2">
        <f t="shared" si="296"/>
        <v>4923.5</v>
      </c>
      <c r="R628" s="2">
        <f>_xlfn.AGGREGATE(1,6,$Q$3:Q628)</f>
        <v>5371.0075878594253</v>
      </c>
      <c r="S628" s="2">
        <f>_xlfn.AGGREGATE(8,6,$Q$3:Q628)</f>
        <v>521.95700250345556</v>
      </c>
      <c r="T628" s="2">
        <f t="shared" si="297"/>
        <v>-0.85736485134417295</v>
      </c>
      <c r="V628" s="2">
        <f t="shared" si="298"/>
        <v>-321</v>
      </c>
      <c r="W628" s="2">
        <f>_xlfn.AGGREGATE(1,6,$V$3:V628)</f>
        <v>-40.70527156549521</v>
      </c>
      <c r="X628" s="2">
        <f>_xlfn.AGGREGATE(8,6,$V$3:V628)</f>
        <v>141.24046165088234</v>
      </c>
      <c r="Y628" s="2">
        <f t="shared" si="299"/>
        <v>-1.9845214689777515</v>
      </c>
      <c r="AA628" s="2">
        <f t="shared" si="300"/>
        <v>-265.5</v>
      </c>
      <c r="AB628" s="2">
        <f>_xlfn.AGGREGATE(1,6,$AA$3:AA628)</f>
        <v>-184.99680511182109</v>
      </c>
      <c r="AC628" s="2">
        <f>_xlfn.AGGREGATE(8,6,$AA$3:AA628)</f>
        <v>159.67172102843529</v>
      </c>
      <c r="AD628" s="2">
        <f t="shared" si="313"/>
        <v>-0.5041794149249661</v>
      </c>
      <c r="AF628" s="2">
        <f t="shared" si="301"/>
        <v>55.5</v>
      </c>
      <c r="AG628" s="2">
        <f>_xlfn.AGGREGATE(1,6,$AF$3:AF628)</f>
        <v>-144.29153354632587</v>
      </c>
      <c r="AH628" s="2">
        <f>_xlfn.AGGREGATE(8,6,$AF$3:AF628)</f>
        <v>87.008357904583335</v>
      </c>
      <c r="AI628" s="2">
        <f t="shared" si="302"/>
        <v>2.2962338142897125</v>
      </c>
      <c r="AK628" s="25">
        <v>-0.93468954802057347</v>
      </c>
      <c r="AL628" s="4">
        <f t="shared" si="303"/>
        <v>-2.9661574868954488</v>
      </c>
      <c r="AM628" s="4">
        <f t="shared" si="304"/>
        <v>-1.6111831424045497</v>
      </c>
      <c r="AN628" s="4">
        <f t="shared" si="305"/>
        <v>5.5120301773205718</v>
      </c>
      <c r="AO628" s="2">
        <f t="shared" si="306"/>
        <v>-0.93468954802057347</v>
      </c>
      <c r="AP628" s="4">
        <f t="shared" si="321"/>
        <v>5.1295294943883088E-3</v>
      </c>
      <c r="AQ628" s="4">
        <f t="shared" si="320"/>
        <v>-0.37323337911184168</v>
      </c>
      <c r="AR628" s="4">
        <f>AQ628-AP628</f>
        <v>-0.37836290860623001</v>
      </c>
      <c r="AS628" s="10">
        <v>1</v>
      </c>
      <c r="AU628" s="10">
        <f t="shared" si="292"/>
        <v>2191.5</v>
      </c>
      <c r="AV628" s="10">
        <v>7123.7077208945566</v>
      </c>
      <c r="AW628" s="12">
        <v>130.5</v>
      </c>
      <c r="AX628" s="21">
        <f t="shared" si="322"/>
        <v>1970.7684663565587</v>
      </c>
      <c r="AY628" s="8">
        <f t="shared" si="314"/>
        <v>1865.2684663565587</v>
      </c>
      <c r="AZ628" s="44">
        <f t="shared" si="309"/>
        <v>-2.1951133321807072E-2</v>
      </c>
      <c r="BA628" s="5">
        <f t="shared" si="310"/>
        <v>-0.93468954802057347</v>
      </c>
      <c r="BB628" s="5">
        <f t="shared" si="311"/>
        <v>-0.93468954802057347</v>
      </c>
      <c r="BZ628">
        <v>626</v>
      </c>
      <c r="CA628" s="8">
        <v>900.78462970231351</v>
      </c>
      <c r="CB628" s="8">
        <f t="shared" si="315"/>
        <v>8580.2846297023134</v>
      </c>
      <c r="CC628" s="8">
        <v>-671.53987443326764</v>
      </c>
      <c r="CD628" s="33">
        <f t="shared" si="316"/>
        <v>4087.3803767001973</v>
      </c>
      <c r="CE628" s="8">
        <v>406.1</v>
      </c>
      <c r="CF628" s="8">
        <f t="shared" si="317"/>
        <v>6765.3</v>
      </c>
      <c r="CG628" s="8">
        <v>0</v>
      </c>
      <c r="CH628" s="8">
        <f t="shared" si="318"/>
        <v>6045</v>
      </c>
      <c r="CI628">
        <f t="shared" si="319"/>
        <v>25477.965006402512</v>
      </c>
      <c r="CJ628" s="34">
        <f t="shared" si="312"/>
        <v>4.1170909177887082E-3</v>
      </c>
    </row>
    <row r="629" spans="1:88" x14ac:dyDescent="0.25">
      <c r="A629" s="1">
        <v>41828</v>
      </c>
      <c r="B629">
        <v>7152</v>
      </c>
      <c r="C629">
        <v>1942</v>
      </c>
      <c r="D629" s="2">
        <v>2301</v>
      </c>
      <c r="E629">
        <v>2197</v>
      </c>
      <c r="F629" s="26">
        <v>2197</v>
      </c>
      <c r="G629" s="2">
        <f t="shared" si="291"/>
        <v>5210</v>
      </c>
      <c r="H629" s="2">
        <f>_xlfn.AGGREGATE(1,6,$G$3:G629)</f>
        <v>5555.4525518341306</v>
      </c>
      <c r="I629" s="2">
        <f>_xlfn.AGGREGATE(8,6,$G$3:G629)</f>
        <v>418.12454509248698</v>
      </c>
      <c r="J629" s="2">
        <f t="shared" si="293"/>
        <v>-0.82619534272430317</v>
      </c>
      <c r="K629" s="2"/>
      <c r="L629" s="2">
        <f t="shared" si="294"/>
        <v>4851</v>
      </c>
      <c r="M629" s="2">
        <f>_xlfn.AGGREGATE(1,6,$L$3:L629)</f>
        <v>5514.2396331738437</v>
      </c>
      <c r="N629" s="2">
        <f>_xlfn.AGGREGATE(8,6,$L$3:L629)</f>
        <v>525.96357981598692</v>
      </c>
      <c r="O629" s="2">
        <f t="shared" si="295"/>
        <v>-1.2609991615881162</v>
      </c>
      <c r="P629" s="2"/>
      <c r="Q629" s="2">
        <f t="shared" si="296"/>
        <v>4955</v>
      </c>
      <c r="R629" s="2">
        <f>_xlfn.AGGREGATE(1,6,$Q$3:Q629)</f>
        <v>5370.3440988835728</v>
      </c>
      <c r="S629" s="2">
        <f>_xlfn.AGGREGATE(8,6,$Q$3:Q629)</f>
        <v>521.80473028911729</v>
      </c>
      <c r="T629" s="2">
        <f t="shared" si="297"/>
        <v>-0.79597610901963711</v>
      </c>
      <c r="V629" s="2">
        <f t="shared" si="298"/>
        <v>-359</v>
      </c>
      <c r="W629" s="2">
        <f>_xlfn.AGGREGATE(1,6,$V$3:V629)</f>
        <v>-41.21291866028708</v>
      </c>
      <c r="X629" s="2">
        <f>_xlfn.AGGREGATE(8,6,$V$3:V629)</f>
        <v>141.698183896448</v>
      </c>
      <c r="Y629" s="2">
        <f t="shared" si="299"/>
        <v>-2.2427039825150437</v>
      </c>
      <c r="AA629" s="2">
        <f t="shared" si="300"/>
        <v>-255</v>
      </c>
      <c r="AB629" s="2">
        <f>_xlfn.AGGREGATE(1,6,$AA$3:AA629)</f>
        <v>-185.10845295055822</v>
      </c>
      <c r="AC629" s="2">
        <f>_xlfn.AGGREGATE(8,6,$AA$3:AA629)</f>
        <v>159.56879319304107</v>
      </c>
      <c r="AD629" s="2">
        <f t="shared" si="313"/>
        <v>-0.43800260471287322</v>
      </c>
      <c r="AF629" s="2">
        <f t="shared" si="301"/>
        <v>104</v>
      </c>
      <c r="AG629" s="2">
        <f>_xlfn.AGGREGATE(1,6,$AF$3:AF629)</f>
        <v>-143.89553429027114</v>
      </c>
      <c r="AH629" s="2">
        <f>_xlfn.AGGREGATE(8,6,$AF$3:AF629)</f>
        <v>87.501695426691441</v>
      </c>
      <c r="AI629" s="2">
        <f t="shared" si="302"/>
        <v>2.8330369266725466</v>
      </c>
      <c r="AK629" s="25">
        <v>-1.5990582129400361</v>
      </c>
      <c r="AL629" s="4">
        <f t="shared" si="303"/>
        <v>-2.8831706133320569</v>
      </c>
      <c r="AM629" s="4">
        <f t="shared" si="304"/>
        <v>-1.8545112445036138</v>
      </c>
      <c r="AN629" s="4">
        <f t="shared" si="305"/>
        <v>6.336740070775706</v>
      </c>
      <c r="AO629" s="2">
        <f t="shared" si="306"/>
        <v>-1.5990582129400361</v>
      </c>
      <c r="AP629" s="4">
        <f t="shared" si="321"/>
        <v>-9.8366453888477784E-2</v>
      </c>
      <c r="AQ629" s="4">
        <f t="shared" si="320"/>
        <v>-0.52646148334036602</v>
      </c>
      <c r="AR629" s="4">
        <f t="shared" si="307"/>
        <v>-0.42809502945188826</v>
      </c>
      <c r="AS629" s="10">
        <v>1</v>
      </c>
      <c r="AU629" s="10">
        <f t="shared" si="292"/>
        <v>2197</v>
      </c>
      <c r="AV629" s="10" t="e">
        <f t="shared" si="308"/>
        <v>#N/A</v>
      </c>
      <c r="AW629" s="12">
        <v>136</v>
      </c>
      <c r="AX629" s="21">
        <f t="shared" si="322"/>
        <v>1976.2684663565587</v>
      </c>
      <c r="AY629" s="8">
        <f t="shared" si="314"/>
        <v>1865.2684663565587</v>
      </c>
      <c r="AZ629" s="44">
        <f t="shared" si="309"/>
        <v>-1.9221604785826924E-2</v>
      </c>
      <c r="BA629" s="5">
        <f t="shared" si="310"/>
        <v>-1.5990582129400361</v>
      </c>
      <c r="BB629" s="5" t="e">
        <f t="shared" si="311"/>
        <v>#N/A</v>
      </c>
      <c r="BZ629">
        <v>627</v>
      </c>
      <c r="CA629" s="8">
        <v>589.38462970231353</v>
      </c>
      <c r="CB629" s="8">
        <f t="shared" si="315"/>
        <v>8268.8846297023138</v>
      </c>
      <c r="CC629" s="8">
        <v>-671.53987443326764</v>
      </c>
      <c r="CD629" s="33">
        <f t="shared" si="316"/>
        <v>4087.3803767001973</v>
      </c>
      <c r="CE629" s="8">
        <v>406.1</v>
      </c>
      <c r="CF629" s="8">
        <f t="shared" si="317"/>
        <v>6765.3</v>
      </c>
      <c r="CG629" s="8">
        <v>0</v>
      </c>
      <c r="CH629" s="8">
        <f t="shared" si="318"/>
        <v>6045</v>
      </c>
      <c r="CI629">
        <f t="shared" si="319"/>
        <v>25166.56500640251</v>
      </c>
      <c r="CJ629" s="34">
        <f t="shared" si="312"/>
        <v>-8.1555557411271476E-3</v>
      </c>
    </row>
    <row r="630" spans="1:88" x14ac:dyDescent="0.25">
      <c r="A630" s="1">
        <v>41829</v>
      </c>
      <c r="B630">
        <v>7155.5</v>
      </c>
      <c r="C630">
        <v>1950</v>
      </c>
      <c r="D630" s="2">
        <v>2302</v>
      </c>
      <c r="E630">
        <v>2218</v>
      </c>
      <c r="F630" s="26">
        <v>2218</v>
      </c>
      <c r="G630" s="2">
        <f t="shared" si="291"/>
        <v>5205.5</v>
      </c>
      <c r="H630" s="2">
        <f>_xlfn.AGGREGATE(1,6,$G$3:G630)</f>
        <v>5554.8953025477704</v>
      </c>
      <c r="I630" s="2">
        <f>_xlfn.AGGREGATE(8,6,$G$3:G630)</f>
        <v>418.02445710923331</v>
      </c>
      <c r="J630" s="2">
        <f t="shared" si="293"/>
        <v>-0.83582502555937876</v>
      </c>
      <c r="K630" s="2"/>
      <c r="L630" s="2">
        <f t="shared" si="294"/>
        <v>4853.5</v>
      </c>
      <c r="M630" s="2">
        <f>_xlfn.AGGREGATE(1,6,$L$3:L630)</f>
        <v>5513.1875</v>
      </c>
      <c r="N630" s="2">
        <f>_xlfn.AGGREGATE(8,6,$L$3:L630)</f>
        <v>526.20458048603348</v>
      </c>
      <c r="O630" s="2">
        <f t="shared" si="295"/>
        <v>-1.2536711470483093</v>
      </c>
      <c r="P630" s="2"/>
      <c r="Q630" s="2">
        <f t="shared" si="296"/>
        <v>4937.5</v>
      </c>
      <c r="R630" s="2">
        <f>_xlfn.AGGREGATE(1,6,$Q$3:Q630)</f>
        <v>5369.6548566878982</v>
      </c>
      <c r="S630" s="2">
        <f>_xlfn.AGGREGATE(8,6,$Q$3:Q630)</f>
        <v>521.67467712577252</v>
      </c>
      <c r="T630" s="2">
        <f t="shared" si="297"/>
        <v>-0.82839914536182935</v>
      </c>
      <c r="V630" s="2">
        <f t="shared" si="298"/>
        <v>-352</v>
      </c>
      <c r="W630" s="2">
        <f>_xlfn.AGGREGATE(1,6,$V$3:V630)</f>
        <v>-41.707802547770697</v>
      </c>
      <c r="X630" s="2">
        <f>_xlfn.AGGREGATE(8,6,$V$3:V630)</f>
        <v>142.12657032821264</v>
      </c>
      <c r="Y630" s="2">
        <f t="shared" si="299"/>
        <v>-2.1832103366434024</v>
      </c>
      <c r="AA630" s="2">
        <f t="shared" si="300"/>
        <v>-268</v>
      </c>
      <c r="AB630" s="2">
        <f>_xlfn.AGGREGATE(1,6,$AA$3:AA630)</f>
        <v>-185.24044585987261</v>
      </c>
      <c r="AC630" s="2">
        <f>_xlfn.AGGREGATE(8,6,$AA$3:AA630)</f>
        <v>159.4759496956512</v>
      </c>
      <c r="AD630" s="2">
        <f t="shared" si="313"/>
        <v>-0.51894692772213158</v>
      </c>
      <c r="AF630" s="2">
        <f t="shared" si="301"/>
        <v>84</v>
      </c>
      <c r="AG630" s="2">
        <f>_xlfn.AGGREGATE(1,6,$AF$3:AF630)</f>
        <v>-143.53264331210192</v>
      </c>
      <c r="AH630" s="2">
        <f>_xlfn.AGGREGATE(8,6,$AF$3:AF630)</f>
        <v>87.902925393267935</v>
      </c>
      <c r="AI630" s="2">
        <f t="shared" si="302"/>
        <v>2.5884535957608477</v>
      </c>
      <c r="AK630" s="25">
        <v>-1.2411075226768866</v>
      </c>
      <c r="AL630" s="4">
        <f t="shared" si="303"/>
        <v>-2.9178953179695175</v>
      </c>
      <c r="AM630" s="4">
        <f t="shared" si="304"/>
        <v>-1.8663322388061552</v>
      </c>
      <c r="AN630" s="4">
        <f t="shared" si="305"/>
        <v>6.0253350794525593</v>
      </c>
      <c r="AO630" s="2">
        <f t="shared" si="306"/>
        <v>-1.2411075226768866</v>
      </c>
      <c r="AP630" s="4">
        <f t="shared" si="321"/>
        <v>-0.17209168413289128</v>
      </c>
      <c r="AQ630" s="4">
        <f t="shared" si="320"/>
        <v>-0.61579223825743101</v>
      </c>
      <c r="AR630" s="4">
        <f t="shared" si="307"/>
        <v>-0.44370055412453974</v>
      </c>
      <c r="AS630" s="10">
        <v>1</v>
      </c>
      <c r="AU630" s="10">
        <f t="shared" si="292"/>
        <v>2218</v>
      </c>
      <c r="AV630" s="10" t="e">
        <f t="shared" si="308"/>
        <v>#N/A</v>
      </c>
      <c r="AW630" s="12">
        <v>157</v>
      </c>
      <c r="AX630" s="21">
        <f t="shared" si="322"/>
        <v>1997.2684663565587</v>
      </c>
      <c r="AY630" s="8">
        <f t="shared" si="314"/>
        <v>1865.2684663565587</v>
      </c>
      <c r="AZ630" s="44">
        <f t="shared" si="309"/>
        <v>-8.7997685575390838E-3</v>
      </c>
      <c r="BA630" s="5">
        <f t="shared" si="310"/>
        <v>-1.2411075226768866</v>
      </c>
      <c r="BB630" s="5" t="e">
        <f t="shared" si="311"/>
        <v>#N/A</v>
      </c>
      <c r="BZ630">
        <v>628</v>
      </c>
      <c r="CA630" s="8">
        <v>571.88462970231353</v>
      </c>
      <c r="CB630" s="8">
        <f t="shared" si="315"/>
        <v>8251.3846297023138</v>
      </c>
      <c r="CC630" s="8">
        <v>-671.53987443326764</v>
      </c>
      <c r="CD630" s="33">
        <f t="shared" si="316"/>
        <v>4087.3803767001973</v>
      </c>
      <c r="CE630" s="8">
        <v>406.1</v>
      </c>
      <c r="CF630" s="8">
        <f t="shared" si="317"/>
        <v>6765.3</v>
      </c>
      <c r="CG630" s="8">
        <v>-21.400000000000006</v>
      </c>
      <c r="CH630" s="8">
        <f t="shared" si="318"/>
        <v>5980.8</v>
      </c>
      <c r="CI630">
        <f t="shared" si="319"/>
        <v>25084.86500640251</v>
      </c>
      <c r="CJ630" s="34">
        <f t="shared" si="312"/>
        <v>-1.1375450513231931E-2</v>
      </c>
    </row>
    <row r="631" spans="1:88" x14ac:dyDescent="0.25">
      <c r="A631" s="1">
        <v>41830</v>
      </c>
      <c r="B631">
        <v>7090</v>
      </c>
      <c r="C631">
        <v>1910</v>
      </c>
      <c r="D631" s="2">
        <v>2259.5</v>
      </c>
      <c r="E631">
        <v>2170</v>
      </c>
      <c r="F631" s="26">
        <v>2170</v>
      </c>
      <c r="G631" s="2">
        <f t="shared" si="291"/>
        <v>5180</v>
      </c>
      <c r="H631" s="2">
        <f>_xlfn.AGGREGATE(1,6,$G$3:G631)</f>
        <v>5554.2992845786966</v>
      </c>
      <c r="I631" s="2">
        <f>_xlfn.AGGREGATE(8,6,$G$3:G631)</f>
        <v>417.958996469765</v>
      </c>
      <c r="J631" s="2">
        <f t="shared" si="293"/>
        <v>-0.89554068159835221</v>
      </c>
      <c r="K631" s="2"/>
      <c r="L631" s="2">
        <f t="shared" si="294"/>
        <v>4830.5</v>
      </c>
      <c r="M631" s="2">
        <f>_xlfn.AGGREGATE(1,6,$L$3:L631)</f>
        <v>5512.102146263911</v>
      </c>
      <c r="N631" s="2">
        <f>_xlfn.AGGREGATE(8,6,$L$3:L631)</f>
        <v>526.48915589893898</v>
      </c>
      <c r="O631" s="2">
        <f t="shared" si="295"/>
        <v>-1.2946176357614219</v>
      </c>
      <c r="P631" s="2"/>
      <c r="Q631" s="2">
        <f t="shared" si="296"/>
        <v>4920</v>
      </c>
      <c r="R631" s="2">
        <f>_xlfn.AGGREGATE(1,6,$Q$3:Q631)</f>
        <v>5368.9399841017485</v>
      </c>
      <c r="S631" s="2">
        <f>_xlfn.AGGREGATE(8,6,$Q$3:Q631)</f>
        <v>521.56758097992713</v>
      </c>
      <c r="T631" s="2">
        <f t="shared" si="297"/>
        <v>-0.8607513205829912</v>
      </c>
      <c r="V631" s="2">
        <f t="shared" si="298"/>
        <v>-349.5</v>
      </c>
      <c r="W631" s="2">
        <f>_xlfn.AGGREGATE(1,6,$V$3:V631)</f>
        <v>-42.197138314785377</v>
      </c>
      <c r="X631" s="2">
        <f>_xlfn.AGGREGATE(8,6,$V$3:V631)</f>
        <v>142.54200036411865</v>
      </c>
      <c r="Y631" s="2">
        <f t="shared" si="299"/>
        <v>-2.1558758885115967</v>
      </c>
      <c r="AA631" s="2">
        <f t="shared" si="300"/>
        <v>-260</v>
      </c>
      <c r="AB631" s="2">
        <f>_xlfn.AGGREGATE(1,6,$AA$3:AA631)</f>
        <v>-185.35930047694754</v>
      </c>
      <c r="AC631" s="2">
        <f>_xlfn.AGGREGATE(8,6,$AA$3:AA631)</f>
        <v>159.37696373972562</v>
      </c>
      <c r="AD631" s="2">
        <f t="shared" si="313"/>
        <v>-0.46832803042318116</v>
      </c>
      <c r="AF631" s="2">
        <f t="shared" si="301"/>
        <v>89.5</v>
      </c>
      <c r="AG631" s="2">
        <f>_xlfn.AGGREGATE(1,6,$AF$3:AF631)</f>
        <v>-143.16216216216216</v>
      </c>
      <c r="AH631" s="2">
        <f>_xlfn.AGGREGATE(8,6,$AF$3:AF631)</f>
        <v>88.322345868668876</v>
      </c>
      <c r="AI631" s="2">
        <f t="shared" si="302"/>
        <v>2.6342389332380249</v>
      </c>
      <c r="AK631" s="25">
        <v>-1.3051595822318527</v>
      </c>
      <c r="AL631" s="4">
        <f t="shared" si="303"/>
        <v>-3.0509096379427656</v>
      </c>
      <c r="AM631" s="4">
        <f t="shared" si="304"/>
        <v>-1.7286632373364257</v>
      </c>
      <c r="AN631" s="4">
        <f t="shared" si="305"/>
        <v>6.0847324575110431</v>
      </c>
      <c r="AO631" s="2">
        <f t="shared" si="306"/>
        <v>-1.3051595822318527</v>
      </c>
      <c r="AP631" s="4">
        <f t="shared" si="321"/>
        <v>-0.24519283884895332</v>
      </c>
      <c r="AQ631" s="4">
        <f t="shared" si="320"/>
        <v>-0.70196315625423378</v>
      </c>
      <c r="AR631" s="4">
        <f t="shared" si="307"/>
        <v>-0.45677031740528046</v>
      </c>
      <c r="AS631" s="10">
        <v>1</v>
      </c>
      <c r="AU631" s="10">
        <f t="shared" si="292"/>
        <v>2170</v>
      </c>
      <c r="AV631" s="10" t="e">
        <f t="shared" si="308"/>
        <v>#N/A</v>
      </c>
      <c r="AW631" s="12">
        <v>109</v>
      </c>
      <c r="AX631" s="21">
        <f t="shared" si="322"/>
        <v>1949.2684663565587</v>
      </c>
      <c r="AY631" s="8">
        <f t="shared" si="314"/>
        <v>1865.2684663565587</v>
      </c>
      <c r="AZ631" s="44">
        <f t="shared" si="309"/>
        <v>-3.2621108507911292E-2</v>
      </c>
      <c r="BA631" s="5">
        <f t="shared" si="310"/>
        <v>-1.3051595822318527</v>
      </c>
      <c r="BB631" s="5" t="e">
        <f t="shared" si="311"/>
        <v>#N/A</v>
      </c>
      <c r="BZ631">
        <v>629</v>
      </c>
      <c r="CA631" s="8">
        <v>899.38462970231353</v>
      </c>
      <c r="CB631" s="8">
        <f t="shared" si="315"/>
        <v>8578.8846297023138</v>
      </c>
      <c r="CC631" s="8">
        <v>-671.53987443326764</v>
      </c>
      <c r="CD631" s="33">
        <f t="shared" si="316"/>
        <v>4087.3803767001973</v>
      </c>
      <c r="CE631" s="8">
        <v>406.1</v>
      </c>
      <c r="CF631" s="8">
        <f t="shared" si="317"/>
        <v>6765.3</v>
      </c>
      <c r="CG631" s="8">
        <v>-261.39999999999998</v>
      </c>
      <c r="CH631" s="8">
        <f t="shared" si="318"/>
        <v>5260.8</v>
      </c>
      <c r="CI631">
        <f t="shared" si="319"/>
        <v>24692.36500640251</v>
      </c>
      <c r="CJ631" s="34">
        <f t="shared" si="312"/>
        <v>-2.6844345226219892E-2</v>
      </c>
    </row>
    <row r="632" spans="1:88" x14ac:dyDescent="0.25">
      <c r="A632" s="1">
        <v>41831</v>
      </c>
      <c r="B632">
        <v>7139.5</v>
      </c>
      <c r="C632">
        <v>1931.5</v>
      </c>
      <c r="D632" s="2">
        <v>2284.5</v>
      </c>
      <c r="E632">
        <v>2194</v>
      </c>
      <c r="F632" s="26">
        <v>2194</v>
      </c>
      <c r="G632" s="2">
        <f t="shared" si="291"/>
        <v>5208</v>
      </c>
      <c r="H632" s="2">
        <f>_xlfn.AGGREGATE(1,6,$G$3:G632)</f>
        <v>5553.7496031746032</v>
      </c>
      <c r="I632" s="2">
        <f>_xlfn.AGGREGATE(8,6,$G$3:G632)</f>
        <v>417.8546273324921</v>
      </c>
      <c r="J632" s="2">
        <f t="shared" si="293"/>
        <v>-0.82743992900546715</v>
      </c>
      <c r="K632" s="2"/>
      <c r="L632" s="2">
        <f t="shared" si="294"/>
        <v>4855</v>
      </c>
      <c r="M632" s="2">
        <f>_xlfn.AGGREGATE(1,6,$L$3:L632)</f>
        <v>5511.059126984127</v>
      </c>
      <c r="N632" s="2">
        <f>_xlfn.AGGREGATE(8,6,$L$3:L632)</f>
        <v>526.72111040931804</v>
      </c>
      <c r="O632" s="2">
        <f t="shared" si="295"/>
        <v>-1.2455531286268358</v>
      </c>
      <c r="P632" s="2"/>
      <c r="Q632" s="2">
        <f t="shared" si="296"/>
        <v>4945.5</v>
      </c>
      <c r="R632" s="2">
        <f>_xlfn.AGGREGATE(1,6,$Q$3:Q632)</f>
        <v>5368.2678571428569</v>
      </c>
      <c r="S632" s="2">
        <f>_xlfn.AGGREGATE(8,6,$Q$3:Q632)</f>
        <v>521.42602275007698</v>
      </c>
      <c r="T632" s="2">
        <f t="shared" si="297"/>
        <v>-0.81079163428230427</v>
      </c>
      <c r="V632" s="2">
        <f t="shared" si="298"/>
        <v>-353</v>
      </c>
      <c r="W632" s="2">
        <f>_xlfn.AGGREGATE(1,6,$V$3:V632)</f>
        <v>-42.69047619047619</v>
      </c>
      <c r="X632" s="2">
        <f>_xlfn.AGGREGATE(8,6,$V$3:V632)</f>
        <v>142.96523410698597</v>
      </c>
      <c r="Y632" s="2">
        <f t="shared" si="299"/>
        <v>-2.1705243638275591</v>
      </c>
      <c r="AA632" s="2">
        <f t="shared" si="300"/>
        <v>-262.5</v>
      </c>
      <c r="AB632" s="2">
        <f>_xlfn.AGGREGATE(1,6,$AA$3:AA632)</f>
        <v>-185.48174603174604</v>
      </c>
      <c r="AC632" s="2">
        <f>_xlfn.AGGREGATE(8,6,$AA$3:AA632)</f>
        <v>159.28003026057132</v>
      </c>
      <c r="AD632" s="2">
        <f t="shared" si="313"/>
        <v>-0.48353992551519059</v>
      </c>
      <c r="AF632" s="2">
        <f t="shared" si="301"/>
        <v>90.5</v>
      </c>
      <c r="AG632" s="2">
        <f>_xlfn.AGGREGATE(1,6,$AF$3:AF632)</f>
        <v>-142.79126984126984</v>
      </c>
      <c r="AH632" s="2">
        <f>_xlfn.AGGREGATE(8,6,$AF$3:AF632)</f>
        <v>88.741086536380337</v>
      </c>
      <c r="AI632" s="2">
        <f t="shared" si="302"/>
        <v>2.628898055531804</v>
      </c>
      <c r="AK632" s="25">
        <v>-1.3345664957343091</v>
      </c>
      <c r="AL632" s="4">
        <f t="shared" si="303"/>
        <v>-2.8837846919146068</v>
      </c>
      <c r="AM632" s="4">
        <f t="shared" si="304"/>
        <v>-1.8266243603372825</v>
      </c>
      <c r="AN632" s="4">
        <f t="shared" si="305"/>
        <v>6.0449755479861995</v>
      </c>
      <c r="AO632" s="2">
        <f t="shared" si="306"/>
        <v>-1.3345664957343091</v>
      </c>
      <c r="AP632" s="4">
        <f t="shared" si="321"/>
        <v>-0.31547501026091179</v>
      </c>
      <c r="AQ632" s="4">
        <f t="shared" si="320"/>
        <v>-0.78103857368924323</v>
      </c>
      <c r="AR632" s="4">
        <f t="shared" si="307"/>
        <v>-0.46556356342833144</v>
      </c>
      <c r="AS632" s="10">
        <v>1</v>
      </c>
      <c r="AU632" s="10">
        <f t="shared" si="292"/>
        <v>2194</v>
      </c>
      <c r="AV632" s="10" t="e">
        <f t="shared" si="308"/>
        <v>#N/A</v>
      </c>
      <c r="AW632" s="12">
        <v>133</v>
      </c>
      <c r="AX632" s="21">
        <f t="shared" si="322"/>
        <v>1973.2684663565587</v>
      </c>
      <c r="AY632" s="8">
        <f t="shared" si="314"/>
        <v>1865.2684663565587</v>
      </c>
      <c r="AZ632" s="44">
        <f t="shared" si="309"/>
        <v>-2.0710438532725188E-2</v>
      </c>
      <c r="BA632" s="5">
        <f t="shared" si="310"/>
        <v>-1.3345664957343091</v>
      </c>
      <c r="BB632" s="5" t="e">
        <f t="shared" si="311"/>
        <v>#N/A</v>
      </c>
      <c r="BZ632">
        <v>630</v>
      </c>
      <c r="CA632" s="8">
        <v>651.88462970231353</v>
      </c>
      <c r="CB632" s="8">
        <f t="shared" si="315"/>
        <v>8331.3846297023138</v>
      </c>
      <c r="CC632" s="8">
        <v>-671.53987443326764</v>
      </c>
      <c r="CD632" s="33">
        <f t="shared" si="316"/>
        <v>4087.3803767001973</v>
      </c>
      <c r="CE632" s="8">
        <v>406.1</v>
      </c>
      <c r="CF632" s="8">
        <f t="shared" si="317"/>
        <v>6765.3</v>
      </c>
      <c r="CG632" s="8">
        <v>-141.4</v>
      </c>
      <c r="CH632" s="8">
        <f t="shared" si="318"/>
        <v>5620.8</v>
      </c>
      <c r="CI632">
        <f t="shared" si="319"/>
        <v>24804.86500640251</v>
      </c>
      <c r="CJ632" s="34">
        <f t="shared" si="312"/>
        <v>-2.2410585595108692E-2</v>
      </c>
    </row>
    <row r="633" spans="1:88" x14ac:dyDescent="0.25">
      <c r="A633" s="1">
        <v>41834</v>
      </c>
      <c r="B633">
        <v>7140</v>
      </c>
      <c r="C633">
        <v>1942.5</v>
      </c>
      <c r="D633" s="2">
        <v>2315</v>
      </c>
      <c r="E633">
        <v>2214</v>
      </c>
      <c r="F633" s="26">
        <v>2214</v>
      </c>
      <c r="G633" s="2">
        <f t="shared" si="291"/>
        <v>5197.5</v>
      </c>
      <c r="H633" s="2">
        <f>_xlfn.AGGREGATE(1,6,$G$3:G633)</f>
        <v>5553.1850237717908</v>
      </c>
      <c r="I633" s="2">
        <f>_xlfn.AGGREGATE(8,6,$G$3:G633)</f>
        <v>417.76380220289741</v>
      </c>
      <c r="J633" s="2">
        <f t="shared" si="293"/>
        <v>-0.85140220836807579</v>
      </c>
      <c r="K633" s="2"/>
      <c r="L633" s="2">
        <f t="shared" si="294"/>
        <v>4825</v>
      </c>
      <c r="M633" s="2">
        <f>_xlfn.AGGREGATE(1,6,$L$3:L633)</f>
        <v>5509.9718700475432</v>
      </c>
      <c r="N633" s="2">
        <f>_xlfn.AGGREGATE(8,6,$L$3:L633)</f>
        <v>527.01061967094029</v>
      </c>
      <c r="O633" s="2">
        <f t="shared" si="295"/>
        <v>-1.2997306780558469</v>
      </c>
      <c r="P633" s="2"/>
      <c r="Q633" s="2">
        <f t="shared" si="296"/>
        <v>4926</v>
      </c>
      <c r="R633" s="2">
        <f>_xlfn.AGGREGATE(1,6,$Q$3:Q633)</f>
        <v>5367.5669572107763</v>
      </c>
      <c r="S633" s="2">
        <f>_xlfn.AGGREGATE(8,6,$Q$3:Q633)</f>
        <v>521.3096121701376</v>
      </c>
      <c r="T633" s="2">
        <f t="shared" si="297"/>
        <v>-0.84703398307312239</v>
      </c>
      <c r="V633" s="2">
        <f t="shared" si="298"/>
        <v>-372.5</v>
      </c>
      <c r="W633" s="2">
        <f>_xlfn.AGGREGATE(1,6,$V$3:V633)</f>
        <v>-43.213153724247228</v>
      </c>
      <c r="X633" s="2">
        <f>_xlfn.AGGREGATE(8,6,$V$3:V633)</f>
        <v>143.45304969099931</v>
      </c>
      <c r="Y633" s="2">
        <f t="shared" si="299"/>
        <v>-2.2954328749722865</v>
      </c>
      <c r="AA633" s="2">
        <f t="shared" si="300"/>
        <v>-271.5</v>
      </c>
      <c r="AB633" s="2">
        <f>_xlfn.AGGREGATE(1,6,$AA$3:AA633)</f>
        <v>-185.61806656101427</v>
      </c>
      <c r="AC633" s="2">
        <f>_xlfn.AGGREGATE(8,6,$AA$3:AA633)</f>
        <v>159.19054395700391</v>
      </c>
      <c r="AD633" s="2">
        <f t="shared" si="313"/>
        <v>-0.53949142520790527</v>
      </c>
      <c r="AF633" s="2">
        <f t="shared" si="301"/>
        <v>101</v>
      </c>
      <c r="AG633" s="2">
        <f>_xlfn.AGGREGATE(1,6,$AF$3:AF633)</f>
        <v>-142.40491283676704</v>
      </c>
      <c r="AH633" s="2">
        <f>_xlfn.AGGREGATE(8,6,$AF$3:AF633)</f>
        <v>89.199447719629163</v>
      </c>
      <c r="AI633" s="2">
        <f t="shared" si="302"/>
        <v>2.7287715233600438</v>
      </c>
      <c r="AK633" s="25">
        <v>-1.3422461150790161</v>
      </c>
      <c r="AL633" s="4">
        <f t="shared" si="303"/>
        <v>-2.9981668694970454</v>
      </c>
      <c r="AM633" s="4">
        <f t="shared" si="304"/>
        <v>-1.9835220918121159</v>
      </c>
      <c r="AN633" s="4">
        <f t="shared" si="305"/>
        <v>6.3239350763881772</v>
      </c>
      <c r="AO633" s="2">
        <f t="shared" si="306"/>
        <v>-1.3422461150790161</v>
      </c>
      <c r="AP633" s="4">
        <f t="shared" si="321"/>
        <v>-0.3817183073459508</v>
      </c>
      <c r="AQ633" s="4">
        <f t="shared" si="320"/>
        <v>-0.8511895163629648</v>
      </c>
      <c r="AR633" s="4">
        <f t="shared" si="307"/>
        <v>-0.469471209017014</v>
      </c>
      <c r="AS633" s="10">
        <v>1</v>
      </c>
      <c r="AU633" s="10">
        <f t="shared" si="292"/>
        <v>2214</v>
      </c>
      <c r="AV633" s="10" t="e">
        <f t="shared" si="308"/>
        <v>#N/A</v>
      </c>
      <c r="AW633" s="12">
        <v>153</v>
      </c>
      <c r="AX633" s="21">
        <f t="shared" si="322"/>
        <v>1993.2684663565587</v>
      </c>
      <c r="AY633" s="8">
        <f t="shared" si="314"/>
        <v>1865.2684663565587</v>
      </c>
      <c r="AZ633" s="44">
        <f t="shared" si="309"/>
        <v>-1.0784880220070101E-2</v>
      </c>
      <c r="BA633" s="5">
        <f t="shared" si="310"/>
        <v>-1.3422461150790161</v>
      </c>
      <c r="BB633" s="5" t="e">
        <f t="shared" si="311"/>
        <v>#N/A</v>
      </c>
      <c r="BZ633">
        <v>631</v>
      </c>
      <c r="CA633" s="8">
        <v>649.38462970231353</v>
      </c>
      <c r="CB633" s="8">
        <f t="shared" si="315"/>
        <v>8328.8846297023138</v>
      </c>
      <c r="CC633" s="8">
        <v>-671.53987443326764</v>
      </c>
      <c r="CD633" s="33">
        <f t="shared" si="316"/>
        <v>4087.3803767001973</v>
      </c>
      <c r="CE633" s="8">
        <v>406.1</v>
      </c>
      <c r="CF633" s="8">
        <f t="shared" si="317"/>
        <v>6765.3</v>
      </c>
      <c r="CG633" s="8">
        <v>-41.400000000000006</v>
      </c>
      <c r="CH633" s="8">
        <f t="shared" si="318"/>
        <v>5920.8</v>
      </c>
      <c r="CI633">
        <f t="shared" si="319"/>
        <v>25102.36500640251</v>
      </c>
      <c r="CJ633" s="34">
        <f t="shared" si="312"/>
        <v>-1.0685754570614632E-2</v>
      </c>
    </row>
    <row r="634" spans="1:88" x14ac:dyDescent="0.25">
      <c r="A634" s="1">
        <v>41835</v>
      </c>
      <c r="B634">
        <v>7104</v>
      </c>
      <c r="C634">
        <v>1945.5</v>
      </c>
      <c r="D634" s="2">
        <v>2295.5</v>
      </c>
      <c r="E634">
        <v>2198</v>
      </c>
      <c r="F634" s="26">
        <v>2198</v>
      </c>
      <c r="G634" s="2">
        <f t="shared" si="291"/>
        <v>5158.5</v>
      </c>
      <c r="H634" s="2">
        <f>_xlfn.AGGREGATE(1,6,$G$3:G634)</f>
        <v>5552.560522151899</v>
      </c>
      <c r="I634" s="2">
        <f>_xlfn.AGGREGATE(8,6,$G$3:G634)</f>
        <v>417.72782549251883</v>
      </c>
      <c r="J634" s="2">
        <f t="shared" si="293"/>
        <v>-0.94334276556100838</v>
      </c>
      <c r="K634" s="2"/>
      <c r="L634" s="2">
        <f t="shared" si="294"/>
        <v>4808.5</v>
      </c>
      <c r="M634" s="2">
        <f>_xlfn.AGGREGATE(1,6,$L$3:L634)</f>
        <v>5508.8619462025317</v>
      </c>
      <c r="N634" s="2">
        <f>_xlfn.AGGREGATE(8,6,$L$3:L634)</f>
        <v>527.33109081400846</v>
      </c>
      <c r="O634" s="2">
        <f t="shared" si="295"/>
        <v>-1.3281256470606089</v>
      </c>
      <c r="P634" s="2"/>
      <c r="Q634" s="2">
        <f t="shared" si="296"/>
        <v>4906</v>
      </c>
      <c r="R634" s="2">
        <f>_xlfn.AGGREGATE(1,6,$Q$3:Q634)</f>
        <v>5366.8366297468356</v>
      </c>
      <c r="S634" s="2">
        <f>_xlfn.AGGREGATE(8,6,$Q$3:Q634)</f>
        <v>521.21997996533605</v>
      </c>
      <c r="T634" s="2">
        <f t="shared" si="297"/>
        <v>-0.88414997018626129</v>
      </c>
      <c r="V634" s="2">
        <f t="shared" si="298"/>
        <v>-350</v>
      </c>
      <c r="W634" s="2">
        <f>_xlfn.AGGREGATE(1,6,$V$3:V634)</f>
        <v>-43.69857594936709</v>
      </c>
      <c r="X634" s="2">
        <f>_xlfn.AGGREGATE(8,6,$V$3:V634)</f>
        <v>143.85722653978462</v>
      </c>
      <c r="Y634" s="2">
        <f t="shared" si="299"/>
        <v>-2.1292042910748274</v>
      </c>
      <c r="AA634" s="2">
        <f t="shared" si="300"/>
        <v>-252.5</v>
      </c>
      <c r="AB634" s="2">
        <f>_xlfn.AGGREGATE(1,6,$AA$3:AA634)</f>
        <v>-185.72389240506328</v>
      </c>
      <c r="AC634" s="2">
        <f>_xlfn.AGGREGATE(8,6,$AA$3:AA634)</f>
        <v>159.08676377556796</v>
      </c>
      <c r="AD634" s="2">
        <f t="shared" si="313"/>
        <v>-0.41974647048035546</v>
      </c>
      <c r="AF634" s="2">
        <f t="shared" si="301"/>
        <v>97.5</v>
      </c>
      <c r="AG634" s="2">
        <f>_xlfn.AGGREGATE(1,6,$AF$3:AF634)</f>
        <v>-142.02531645569621</v>
      </c>
      <c r="AH634" s="2">
        <f>_xlfn.AGGREGATE(8,6,$AF$3:AF634)</f>
        <v>89.637464000447395</v>
      </c>
      <c r="AI634" s="2">
        <f t="shared" si="302"/>
        <v>2.6721563257802643</v>
      </c>
      <c r="AK634" s="25">
        <v>-1.3682598851136476</v>
      </c>
      <c r="AL634" s="4">
        <f t="shared" si="303"/>
        <v>-3.1556183828078788</v>
      </c>
      <c r="AM634" s="4">
        <f t="shared" si="304"/>
        <v>-1.6056079959941747</v>
      </c>
      <c r="AN634" s="4">
        <f t="shared" si="305"/>
        <v>6.1294862639157008</v>
      </c>
      <c r="AO634" s="2">
        <f t="shared" si="306"/>
        <v>-1.3682598851136476</v>
      </c>
      <c r="AP634" s="4">
        <f t="shared" si="321"/>
        <v>-0.44536615107289901</v>
      </c>
      <c r="AQ634" s="4">
        <f t="shared" si="320"/>
        <v>-0.91582331245680015</v>
      </c>
      <c r="AR634" s="4">
        <f t="shared" si="307"/>
        <v>-0.47045716138390115</v>
      </c>
      <c r="AS634" s="10">
        <v>1</v>
      </c>
      <c r="AU634" s="10">
        <f t="shared" si="292"/>
        <v>2198</v>
      </c>
      <c r="AV634" s="10" t="e">
        <f t="shared" si="308"/>
        <v>#N/A</v>
      </c>
      <c r="AW634" s="12">
        <v>137</v>
      </c>
      <c r="AX634" s="21">
        <f t="shared" si="322"/>
        <v>1977.2684663565587</v>
      </c>
      <c r="AY634" s="8">
        <f t="shared" si="314"/>
        <v>1865.2684663565587</v>
      </c>
      <c r="AZ634" s="44">
        <f t="shared" si="309"/>
        <v>-1.8725326870194171E-2</v>
      </c>
      <c r="BA634" s="5">
        <f t="shared" si="310"/>
        <v>-1.3682598851136476</v>
      </c>
      <c r="BB634" s="5" t="e">
        <f t="shared" si="311"/>
        <v>#N/A</v>
      </c>
      <c r="BZ634">
        <v>632</v>
      </c>
      <c r="CA634" s="8">
        <v>829.38462970231353</v>
      </c>
      <c r="CB634" s="8">
        <f t="shared" si="315"/>
        <v>8508.8846297023138</v>
      </c>
      <c r="CC634" s="8">
        <v>-671.53987443326764</v>
      </c>
      <c r="CD634" s="33">
        <f t="shared" si="316"/>
        <v>4087.3803767001973</v>
      </c>
      <c r="CE634" s="8">
        <v>406.1</v>
      </c>
      <c r="CF634" s="8">
        <f t="shared" si="317"/>
        <v>6765.3</v>
      </c>
      <c r="CG634" s="8">
        <v>-121.4</v>
      </c>
      <c r="CH634" s="8">
        <f t="shared" si="318"/>
        <v>5680.8</v>
      </c>
      <c r="CI634">
        <f t="shared" si="319"/>
        <v>25042.36500640251</v>
      </c>
      <c r="CJ634" s="34">
        <f t="shared" si="312"/>
        <v>-1.3050426373873939E-2</v>
      </c>
    </row>
    <row r="635" spans="1:88" x14ac:dyDescent="0.25">
      <c r="A635" s="1">
        <v>41836</v>
      </c>
      <c r="B635">
        <v>7121</v>
      </c>
      <c r="C635">
        <v>1981</v>
      </c>
      <c r="D635" s="2">
        <v>2308</v>
      </c>
      <c r="E635">
        <v>2212.5</v>
      </c>
      <c r="F635" s="26">
        <v>2212.5</v>
      </c>
      <c r="G635" s="2">
        <f t="shared" si="291"/>
        <v>5140</v>
      </c>
      <c r="H635" s="2">
        <f>_xlfn.AGGREGATE(1,6,$G$3:G635)</f>
        <v>5551.908767772512</v>
      </c>
      <c r="I635" s="2">
        <f>_xlfn.AGGREGATE(8,6,$G$3:G635)</f>
        <v>417.71920425096738</v>
      </c>
      <c r="J635" s="2">
        <f t="shared" si="293"/>
        <v>-0.98609009013872273</v>
      </c>
      <c r="K635" s="2"/>
      <c r="L635" s="2">
        <f t="shared" si="294"/>
        <v>4813</v>
      </c>
      <c r="M635" s="2">
        <f>_xlfn.AGGREGATE(1,6,$L$3:L635)</f>
        <v>5507.762638230648</v>
      </c>
      <c r="N635" s="2">
        <f>_xlfn.AGGREGATE(8,6,$L$3:L635)</f>
        <v>527.6386411008682</v>
      </c>
      <c r="O635" s="2">
        <f t="shared" si="295"/>
        <v>-1.3167394957675795</v>
      </c>
      <c r="P635" s="2"/>
      <c r="Q635" s="2">
        <f t="shared" si="296"/>
        <v>4908.5</v>
      </c>
      <c r="R635" s="2">
        <f>_xlfn.AGGREGATE(1,6,$Q$3:Q635)</f>
        <v>5366.1125592417065</v>
      </c>
      <c r="S635" s="2">
        <f>_xlfn.AGGREGATE(8,6,$Q$3:Q635)</f>
        <v>521.12611941291789</v>
      </c>
      <c r="T635" s="2">
        <f t="shared" si="297"/>
        <v>-0.87812247783173203</v>
      </c>
      <c r="V635" s="2">
        <f t="shared" si="298"/>
        <v>-327</v>
      </c>
      <c r="W635" s="2">
        <f>_xlfn.AGGREGATE(1,6,$V$3:V635)</f>
        <v>-44.146129541864141</v>
      </c>
      <c r="X635" s="2">
        <f>_xlfn.AGGREGATE(8,6,$V$3:V635)</f>
        <v>144.18321860082679</v>
      </c>
      <c r="Y635" s="2">
        <f t="shared" si="299"/>
        <v>-1.9617669324002307</v>
      </c>
      <c r="AA635" s="2">
        <f t="shared" si="300"/>
        <v>-231.5</v>
      </c>
      <c r="AB635" s="2">
        <f>_xlfn.AGGREGATE(1,6,$AA$3:AA635)</f>
        <v>-185.7962085308057</v>
      </c>
      <c r="AC635" s="2">
        <f>_xlfn.AGGREGATE(8,6,$AA$3:AA635)</f>
        <v>158.97144882558916</v>
      </c>
      <c r="AD635" s="2">
        <f t="shared" si="313"/>
        <v>-0.2874968543523615</v>
      </c>
      <c r="AF635" s="2">
        <f t="shared" si="301"/>
        <v>95.5</v>
      </c>
      <c r="AG635" s="2">
        <f>_xlfn.AGGREGATE(1,6,$AF$3:AF635)</f>
        <v>-141.65007898894154</v>
      </c>
      <c r="AH635" s="2">
        <f>_xlfn.AGGREGATE(8,6,$AF$3:AF635)</f>
        <v>90.062029856941862</v>
      </c>
      <c r="AI635" s="2">
        <f t="shared" si="302"/>
        <v>2.6331860315122837</v>
      </c>
      <c r="AK635" s="25">
        <v>-1.4675666993281902</v>
      </c>
      <c r="AL635" s="4">
        <f t="shared" si="303"/>
        <v>-3.180952063738034</v>
      </c>
      <c r="AM635" s="4">
        <f t="shared" si="304"/>
        <v>-1.2631736966138694</v>
      </c>
      <c r="AN635" s="4">
        <f t="shared" si="305"/>
        <v>5.9116924596800935</v>
      </c>
      <c r="AO635" s="2">
        <f t="shared" si="306"/>
        <v>-1.4675666993281902</v>
      </c>
      <c r="AP635" s="4">
        <f t="shared" si="321"/>
        <v>-0.51131457354098231</v>
      </c>
      <c r="AQ635" s="4">
        <f t="shared" si="320"/>
        <v>-0.98479123581572381</v>
      </c>
      <c r="AR635" s="4">
        <f t="shared" si="307"/>
        <v>-0.4734766622747415</v>
      </c>
      <c r="AS635" s="10">
        <v>1</v>
      </c>
      <c r="AU635" s="10">
        <f t="shared" si="292"/>
        <v>2212.5</v>
      </c>
      <c r="AV635" s="10" t="e">
        <f t="shared" si="308"/>
        <v>#N/A</v>
      </c>
      <c r="AW635" s="12">
        <v>151.5</v>
      </c>
      <c r="AX635" s="21">
        <f t="shared" si="322"/>
        <v>1991.7684663565587</v>
      </c>
      <c r="AY635" s="8">
        <f t="shared" si="314"/>
        <v>1865.2684663565587</v>
      </c>
      <c r="AZ635" s="44">
        <f t="shared" si="309"/>
        <v>-1.1529297093519231E-2</v>
      </c>
      <c r="BA635" s="5">
        <f t="shared" si="310"/>
        <v>-1.4675666993281902</v>
      </c>
      <c r="BB635" s="5" t="e">
        <f t="shared" si="311"/>
        <v>#N/A</v>
      </c>
      <c r="BZ635">
        <v>633</v>
      </c>
      <c r="CA635" s="8">
        <v>744.38462970231353</v>
      </c>
      <c r="CB635" s="8">
        <f t="shared" si="315"/>
        <v>8423.8846297023138</v>
      </c>
      <c r="CC635" s="8">
        <v>-671.53987443326764</v>
      </c>
      <c r="CD635" s="33">
        <f t="shared" si="316"/>
        <v>4087.3803767001973</v>
      </c>
      <c r="CE635" s="8">
        <v>406.1</v>
      </c>
      <c r="CF635" s="8">
        <f t="shared" si="317"/>
        <v>6765.3</v>
      </c>
      <c r="CG635" s="8">
        <v>-48.900000000000006</v>
      </c>
      <c r="CH635" s="8">
        <f t="shared" si="318"/>
        <v>5898.3</v>
      </c>
      <c r="CI635">
        <f t="shared" si="319"/>
        <v>25174.86500640251</v>
      </c>
      <c r="CJ635" s="34">
        <f t="shared" si="312"/>
        <v>-7.8284428083429721E-3</v>
      </c>
    </row>
    <row r="636" spans="1:88" x14ac:dyDescent="0.25">
      <c r="A636" s="1">
        <v>41837</v>
      </c>
      <c r="B636">
        <v>7040</v>
      </c>
      <c r="C636">
        <v>1983</v>
      </c>
      <c r="D636" s="2">
        <v>2293</v>
      </c>
      <c r="E636">
        <v>2189</v>
      </c>
      <c r="F636" s="26">
        <v>2189</v>
      </c>
      <c r="G636" s="2">
        <f t="shared" si="291"/>
        <v>5057</v>
      </c>
      <c r="H636" s="2">
        <f>_xlfn.AGGREGATE(1,6,$G$3:G636)</f>
        <v>5551.1281545741322</v>
      </c>
      <c r="I636" s="2">
        <f>_xlfn.AGGREGATE(8,6,$G$3:G636)</f>
        <v>417.85145301904544</v>
      </c>
      <c r="J636" s="2">
        <f t="shared" si="293"/>
        <v>-1.1825450192980664</v>
      </c>
      <c r="K636" s="2"/>
      <c r="L636" s="2">
        <f t="shared" si="294"/>
        <v>4747</v>
      </c>
      <c r="M636" s="2">
        <f>_xlfn.AGGREGATE(1,6,$L$3:L636)</f>
        <v>5506.5626971608835</v>
      </c>
      <c r="N636" s="2">
        <f>_xlfn.AGGREGATE(8,6,$L$3:L636)</f>
        <v>528.0860207765121</v>
      </c>
      <c r="O636" s="2">
        <f t="shared" si="295"/>
        <v>-1.4383313840498975</v>
      </c>
      <c r="P636" s="2"/>
      <c r="Q636" s="2">
        <f t="shared" si="296"/>
        <v>4851</v>
      </c>
      <c r="R636" s="2">
        <f>_xlfn.AGGREGATE(1,6,$Q$3:Q636)</f>
        <v>5365.3000788643531</v>
      </c>
      <c r="S636" s="2">
        <f>_xlfn.AGGREGATE(8,6,$Q$3:Q636)</f>
        <v>521.11605556866584</v>
      </c>
      <c r="T636" s="2">
        <f t="shared" si="297"/>
        <v>-0.98692042467032626</v>
      </c>
      <c r="V636" s="2">
        <f t="shared" si="298"/>
        <v>-310</v>
      </c>
      <c r="W636" s="2">
        <f>_xlfn.AGGREGATE(1,6,$V$3:V636)</f>
        <v>-44.565457413249213</v>
      </c>
      <c r="X636" s="2">
        <f>_xlfn.AGGREGATE(8,6,$V$3:V636)</f>
        <v>144.45523431719667</v>
      </c>
      <c r="Y636" s="2">
        <f t="shared" si="299"/>
        <v>-1.8374864977471581</v>
      </c>
      <c r="AA636" s="2">
        <f t="shared" si="300"/>
        <v>-206</v>
      </c>
      <c r="AB636" s="2">
        <f>_xlfn.AGGREGATE(1,6,$AA$3:AA636)</f>
        <v>-185.82807570977917</v>
      </c>
      <c r="AC636" s="2">
        <f>_xlfn.AGGREGATE(8,6,$AA$3:AA636)</f>
        <v>158.84805094505123</v>
      </c>
      <c r="AD636" s="2">
        <f t="shared" si="313"/>
        <v>-0.12698880578143643</v>
      </c>
      <c r="AF636" s="2">
        <f t="shared" si="301"/>
        <v>104</v>
      </c>
      <c r="AG636" s="2">
        <f>_xlfn.AGGREGATE(1,6,$AF$3:AF636)</f>
        <v>-141.26261829652998</v>
      </c>
      <c r="AH636" s="2">
        <f>_xlfn.AGGREGATE(8,6,$AF$3:AF636)</f>
        <v>90.517430385283348</v>
      </c>
      <c r="AI636" s="2">
        <f t="shared" si="302"/>
        <v>2.7095623158167519</v>
      </c>
      <c r="AK636" s="25">
        <v>-1.5956530853649893</v>
      </c>
      <c r="AL636" s="4">
        <f t="shared" si="303"/>
        <v>-3.6077968280182899</v>
      </c>
      <c r="AM636" s="4">
        <f t="shared" si="304"/>
        <v>-0.78193028423052813</v>
      </c>
      <c r="AN636" s="4">
        <f t="shared" si="305"/>
        <v>5.9853801976138072</v>
      </c>
      <c r="AO636" s="2">
        <f t="shared" si="306"/>
        <v>-1.5956530853649893</v>
      </c>
      <c r="AP636" s="4">
        <f t="shared" si="321"/>
        <v>-0.58127189688446668</v>
      </c>
      <c r="AQ636" s="4">
        <f t="shared" si="320"/>
        <v>-1.0611489670093821</v>
      </c>
      <c r="AR636" s="4">
        <f t="shared" si="307"/>
        <v>-0.47987707012491543</v>
      </c>
      <c r="AS636" s="10">
        <v>1</v>
      </c>
      <c r="AU636" s="10">
        <f t="shared" si="292"/>
        <v>2189</v>
      </c>
      <c r="AV636" s="10" t="e">
        <f t="shared" si="308"/>
        <v>#N/A</v>
      </c>
      <c r="AW636" s="12">
        <v>128</v>
      </c>
      <c r="AX636" s="21">
        <f t="shared" si="322"/>
        <v>1968.2684663565587</v>
      </c>
      <c r="AY636" s="8">
        <f t="shared" si="314"/>
        <v>1865.2684663565587</v>
      </c>
      <c r="AZ636" s="44">
        <f t="shared" si="309"/>
        <v>-2.3191828110888959E-2</v>
      </c>
      <c r="BA636" s="5">
        <f t="shared" si="310"/>
        <v>-1.5956530853649893</v>
      </c>
      <c r="BB636" s="5" t="e">
        <f t="shared" si="311"/>
        <v>#N/A</v>
      </c>
      <c r="BZ636">
        <v>634</v>
      </c>
      <c r="CA636" s="8">
        <v>1149.3846297023135</v>
      </c>
      <c r="CB636" s="8">
        <f t="shared" si="315"/>
        <v>8828.8846297023138</v>
      </c>
      <c r="CC636" s="8">
        <v>-671.53987443326764</v>
      </c>
      <c r="CD636" s="33">
        <f t="shared" si="316"/>
        <v>4087.3803767001973</v>
      </c>
      <c r="CE636" s="8">
        <v>406.1</v>
      </c>
      <c r="CF636" s="8">
        <f t="shared" si="317"/>
        <v>6765.3</v>
      </c>
      <c r="CG636" s="8">
        <v>-166.4</v>
      </c>
      <c r="CH636" s="8">
        <f t="shared" si="318"/>
        <v>5545.8</v>
      </c>
      <c r="CI636">
        <f t="shared" si="319"/>
        <v>25227.36500640251</v>
      </c>
      <c r="CJ636" s="34">
        <f t="shared" si="312"/>
        <v>-5.7593549804910793E-3</v>
      </c>
    </row>
    <row r="637" spans="1:88" x14ac:dyDescent="0.25">
      <c r="A637" s="1">
        <v>41838</v>
      </c>
      <c r="B637">
        <v>7025.5</v>
      </c>
      <c r="C637">
        <v>1978.5</v>
      </c>
      <c r="D637" s="2">
        <v>2295</v>
      </c>
      <c r="E637">
        <v>2192</v>
      </c>
      <c r="F637" s="26">
        <v>2192</v>
      </c>
      <c r="G637" s="2">
        <f t="shared" si="291"/>
        <v>5047</v>
      </c>
      <c r="H637" s="2">
        <f>_xlfn.AGGREGATE(1,6,$G$3:G637)</f>
        <v>5550.3342519685038</v>
      </c>
      <c r="I637" s="2">
        <f>_xlfn.AGGREGATE(8,6,$G$3:G637)</f>
        <v>418.00056793187463</v>
      </c>
      <c r="J637" s="2">
        <f t="shared" si="293"/>
        <v>-1.2041472920930023</v>
      </c>
      <c r="K637" s="2"/>
      <c r="L637" s="2">
        <f t="shared" si="294"/>
        <v>4730.5</v>
      </c>
      <c r="M637" s="2">
        <f>_xlfn.AGGREGATE(1,6,$L$3:L637)</f>
        <v>5505.3405511811025</v>
      </c>
      <c r="N637" s="2">
        <f>_xlfn.AGGREGATE(8,6,$L$3:L637)</f>
        <v>528.56659052514954</v>
      </c>
      <c r="O637" s="2">
        <f t="shared" si="295"/>
        <v>-1.465927974016048</v>
      </c>
      <c r="P637" s="2"/>
      <c r="Q637" s="2">
        <f t="shared" si="296"/>
        <v>4833.5</v>
      </c>
      <c r="R637" s="2">
        <f>_xlfn.AGGREGATE(1,6,$Q$3:Q637)</f>
        <v>5364.462598425197</v>
      </c>
      <c r="S637" s="2">
        <f>_xlfn.AGGREGATE(8,6,$Q$3:Q637)</f>
        <v>521.13238007037637</v>
      </c>
      <c r="T637" s="2">
        <f t="shared" si="297"/>
        <v>-1.0188631885692714</v>
      </c>
      <c r="V637" s="2">
        <f t="shared" si="298"/>
        <v>-316.5</v>
      </c>
      <c r="W637" s="2">
        <f>_xlfn.AGGREGATE(1,6,$V$3:V637)</f>
        <v>-44.993700787401572</v>
      </c>
      <c r="X637" s="2">
        <f>_xlfn.AGGREGATE(8,6,$V$3:V637)</f>
        <v>144.74364781352986</v>
      </c>
      <c r="Y637" s="2">
        <f t="shared" si="299"/>
        <v>-1.8757735024225324</v>
      </c>
      <c r="AA637" s="2">
        <f t="shared" si="300"/>
        <v>-213.5</v>
      </c>
      <c r="AB637" s="2">
        <f>_xlfn.AGGREGATE(1,6,$AA$3:AA637)</f>
        <v>-185.87165354330708</v>
      </c>
      <c r="AC637" s="2">
        <f>_xlfn.AGGREGATE(8,6,$AA$3:AA637)</f>
        <v>158.72671713329004</v>
      </c>
      <c r="AD637" s="2">
        <f t="shared" si="313"/>
        <v>-0.17406235670767478</v>
      </c>
      <c r="AF637" s="2">
        <f t="shared" si="301"/>
        <v>103</v>
      </c>
      <c r="AG637" s="2">
        <f>_xlfn.AGGREGATE(1,6,$AF$3:AF637)</f>
        <v>-140.87795275590551</v>
      </c>
      <c r="AH637" s="2">
        <f>_xlfn.AGGREGATE(8,6,$AF$3:AF637)</f>
        <v>90.963254382070645</v>
      </c>
      <c r="AI637" s="2">
        <f t="shared" si="302"/>
        <v>2.6810601095201712</v>
      </c>
      <c r="AK637" s="25">
        <v>-1.4881345642432251</v>
      </c>
      <c r="AL637" s="4">
        <f t="shared" si="303"/>
        <v>-3.6889384546783215</v>
      </c>
      <c r="AM637" s="4">
        <f t="shared" si="304"/>
        <v>-0.84568856703720485</v>
      </c>
      <c r="AN637" s="4">
        <f t="shared" si="305"/>
        <v>6.0227615859587518</v>
      </c>
      <c r="AO637" s="2">
        <f t="shared" si="306"/>
        <v>-1.4881345642432251</v>
      </c>
      <c r="AP637" s="4">
        <f t="shared" si="321"/>
        <v>-0.6397791657463221</v>
      </c>
      <c r="AQ637" s="4">
        <f t="shared" si="320"/>
        <v>-1.1145221666636125</v>
      </c>
      <c r="AR637" s="4">
        <f t="shared" si="307"/>
        <v>-0.47474300091729038</v>
      </c>
      <c r="AS637" s="10">
        <v>1</v>
      </c>
      <c r="AU637" s="10">
        <f t="shared" si="292"/>
        <v>2192</v>
      </c>
      <c r="AV637" s="10" t="e">
        <f t="shared" si="308"/>
        <v>#N/A</v>
      </c>
      <c r="AW637" s="12">
        <v>131</v>
      </c>
      <c r="AX637" s="21">
        <f t="shared" si="322"/>
        <v>1971.2684663565587</v>
      </c>
      <c r="AY637" s="8">
        <f t="shared" si="314"/>
        <v>1865.2684663565587</v>
      </c>
      <c r="AZ637" s="44">
        <f t="shared" si="309"/>
        <v>-2.1702994363990695E-2</v>
      </c>
      <c r="BA637" s="5">
        <f t="shared" si="310"/>
        <v>-1.4881345642432251</v>
      </c>
      <c r="BB637" s="5" t="e">
        <f t="shared" si="311"/>
        <v>#N/A</v>
      </c>
      <c r="BZ637">
        <v>635</v>
      </c>
      <c r="CA637" s="8">
        <v>1221.8846297023135</v>
      </c>
      <c r="CB637" s="8">
        <f t="shared" si="315"/>
        <v>8901.3846297023138</v>
      </c>
      <c r="CC637" s="8">
        <v>-671.53987443326764</v>
      </c>
      <c r="CD637" s="33">
        <f t="shared" si="316"/>
        <v>4087.3803767001973</v>
      </c>
      <c r="CE637" s="8">
        <v>406.1</v>
      </c>
      <c r="CF637" s="8">
        <f t="shared" si="317"/>
        <v>6765.3</v>
      </c>
      <c r="CG637" s="8">
        <v>-151.4</v>
      </c>
      <c r="CH637" s="8">
        <f t="shared" si="318"/>
        <v>5590.8</v>
      </c>
      <c r="CI637">
        <f t="shared" si="319"/>
        <v>25344.86500640251</v>
      </c>
      <c r="CJ637" s="34">
        <f t="shared" si="312"/>
        <v>-1.1285393657749381E-3</v>
      </c>
    </row>
    <row r="638" spans="1:88" x14ac:dyDescent="0.25">
      <c r="A638" s="1">
        <v>41841</v>
      </c>
      <c r="B638">
        <v>6988</v>
      </c>
      <c r="C638">
        <v>2006</v>
      </c>
      <c r="D638" s="2">
        <v>2311.5</v>
      </c>
      <c r="E638">
        <v>2192</v>
      </c>
      <c r="F638" s="26">
        <v>2192</v>
      </c>
      <c r="G638" s="2">
        <f t="shared" si="291"/>
        <v>4982</v>
      </c>
      <c r="H638" s="2">
        <f>_xlfn.AGGREGATE(1,6,$G$3:G638)</f>
        <v>5549.4406446540879</v>
      </c>
      <c r="I638" s="2">
        <f>_xlfn.AGGREGATE(8,6,$G$3:G638)</f>
        <v>418.27839997418204</v>
      </c>
      <c r="J638" s="2">
        <f t="shared" si="293"/>
        <v>-1.3566099628599344</v>
      </c>
      <c r="K638" s="2"/>
      <c r="L638" s="2">
        <f t="shared" si="294"/>
        <v>4676.5</v>
      </c>
      <c r="M638" s="2">
        <f>_xlfn.AGGREGATE(1,6,$L$3:L638)</f>
        <v>5504.0373427672957</v>
      </c>
      <c r="N638" s="2">
        <f>_xlfn.AGGREGATE(8,6,$L$3:L638)</f>
        <v>529.17087350471002</v>
      </c>
      <c r="O638" s="2">
        <f t="shared" si="295"/>
        <v>-1.5638376641679053</v>
      </c>
      <c r="P638" s="2"/>
      <c r="Q638" s="2">
        <f t="shared" si="296"/>
        <v>4796</v>
      </c>
      <c r="R638" s="2">
        <f>_xlfn.AGGREGATE(1,6,$Q$3:Q638)</f>
        <v>5363.5687893081758</v>
      </c>
      <c r="S638" s="2">
        <f>_xlfn.AGGREGATE(8,6,$Q$3:Q638)</f>
        <v>521.20940587894131</v>
      </c>
      <c r="T638" s="2">
        <f t="shared" si="297"/>
        <v>-1.0889457920488914</v>
      </c>
      <c r="V638" s="2">
        <f t="shared" si="298"/>
        <v>-305.5</v>
      </c>
      <c r="W638" s="2">
        <f>_xlfn.AGGREGATE(1,6,$V$3:V638)</f>
        <v>-45.403301886792455</v>
      </c>
      <c r="X638" s="2">
        <f>_xlfn.AGGREGATE(8,6,$V$3:V638)</f>
        <v>144.99764855535355</v>
      </c>
      <c r="Y638" s="2">
        <f t="shared" si="299"/>
        <v>-1.7937994216086501</v>
      </c>
      <c r="AA638" s="2">
        <f t="shared" si="300"/>
        <v>-186</v>
      </c>
      <c r="AB638" s="2">
        <f>_xlfn.AGGREGATE(1,6,$AA$3:AA638)</f>
        <v>-185.87185534591194</v>
      </c>
      <c r="AC638" s="2">
        <f>_xlfn.AGGREGATE(8,6,$AA$3:AA638)</f>
        <v>158.60188297046733</v>
      </c>
      <c r="AD638" s="2">
        <f t="shared" si="313"/>
        <v>-8.0796426680458894E-4</v>
      </c>
      <c r="AF638" s="2">
        <f t="shared" si="301"/>
        <v>119.5</v>
      </c>
      <c r="AG638" s="2">
        <f>_xlfn.AGGREGATE(1,6,$AF$3:AF638)</f>
        <v>-140.46855345911951</v>
      </c>
      <c r="AH638" s="2">
        <f>_xlfn.AGGREGATE(8,6,$AF$3:AF638)</f>
        <v>91.475322703069978</v>
      </c>
      <c r="AI638" s="2">
        <f t="shared" si="302"/>
        <v>2.8419528434240195</v>
      </c>
      <c r="AK638" s="25">
        <v>-1.7521990871083235</v>
      </c>
      <c r="AL638" s="4">
        <f t="shared" si="303"/>
        <v>-4.0093934190767309</v>
      </c>
      <c r="AM638" s="4">
        <f t="shared" si="304"/>
        <v>-0.4379974230155203</v>
      </c>
      <c r="AN638" s="4">
        <f t="shared" si="305"/>
        <v>6.1995899292005747</v>
      </c>
      <c r="AO638" s="2">
        <f t="shared" si="306"/>
        <v>-1.7521990871083235</v>
      </c>
      <c r="AP638" s="4">
        <f t="shared" si="321"/>
        <v>-0.71154819293096738</v>
      </c>
      <c r="AQ638" s="4">
        <f t="shared" si="320"/>
        <v>-1.1942317817192014</v>
      </c>
      <c r="AR638" s="4">
        <f t="shared" si="307"/>
        <v>-0.48268358878823403</v>
      </c>
      <c r="AS638" s="10">
        <v>1</v>
      </c>
      <c r="AU638" s="10">
        <f t="shared" si="292"/>
        <v>2192</v>
      </c>
      <c r="AV638" s="10" t="e">
        <f t="shared" si="308"/>
        <v>#N/A</v>
      </c>
      <c r="AW638" s="12">
        <v>131</v>
      </c>
      <c r="AX638" s="21">
        <f t="shared" si="322"/>
        <v>1971.2684663565587</v>
      </c>
      <c r="AY638" s="8">
        <f t="shared" si="314"/>
        <v>1865.2684663565587</v>
      </c>
      <c r="AZ638" s="44">
        <f t="shared" si="309"/>
        <v>-2.1702994363990695E-2</v>
      </c>
      <c r="BA638" s="5">
        <f t="shared" si="310"/>
        <v>-1.7521990871083235</v>
      </c>
      <c r="BB638" s="5" t="e">
        <f t="shared" si="311"/>
        <v>#N/A</v>
      </c>
      <c r="BZ638">
        <v>636</v>
      </c>
      <c r="CA638" s="8">
        <v>1409.3846297023135</v>
      </c>
      <c r="CB638" s="8">
        <f t="shared" si="315"/>
        <v>9088.8846297023138</v>
      </c>
      <c r="CC638" s="8">
        <v>-671.53987443326764</v>
      </c>
      <c r="CD638" s="33">
        <f t="shared" si="316"/>
        <v>4087.3803767001973</v>
      </c>
      <c r="CE638" s="8">
        <v>406.1</v>
      </c>
      <c r="CF638" s="8">
        <f t="shared" si="317"/>
        <v>6765.3</v>
      </c>
      <c r="CG638" s="8">
        <v>-151.4</v>
      </c>
      <c r="CH638" s="8">
        <f t="shared" si="318"/>
        <v>5590.8</v>
      </c>
      <c r="CI638">
        <f t="shared" si="319"/>
        <v>25532.36500640251</v>
      </c>
      <c r="CJ638" s="34">
        <f t="shared" si="312"/>
        <v>6.2610600194103931E-3</v>
      </c>
    </row>
    <row r="639" spans="1:88" x14ac:dyDescent="0.25">
      <c r="A639" s="1">
        <v>41842</v>
      </c>
      <c r="B639">
        <v>7064</v>
      </c>
      <c r="C639">
        <v>2038</v>
      </c>
      <c r="D639" s="2">
        <v>2369</v>
      </c>
      <c r="E639">
        <v>2225</v>
      </c>
      <c r="F639" s="26">
        <v>2225</v>
      </c>
      <c r="G639" s="2">
        <f t="shared" si="291"/>
        <v>5026</v>
      </c>
      <c r="H639" s="2">
        <f>_xlfn.AGGREGATE(1,6,$G$3:G639)</f>
        <v>5548.6189167974881</v>
      </c>
      <c r="I639" s="2">
        <f>_xlfn.AGGREGATE(8,6,$G$3:G639)</f>
        <v>418.46339495735469</v>
      </c>
      <c r="J639" s="2">
        <f t="shared" si="293"/>
        <v>-1.2488999589814727</v>
      </c>
      <c r="K639" s="2"/>
      <c r="L639" s="2">
        <f t="shared" si="294"/>
        <v>4695</v>
      </c>
      <c r="M639" s="2">
        <f>_xlfn.AGGREGATE(1,6,$L$3:L639)</f>
        <v>5502.7672684458403</v>
      </c>
      <c r="N639" s="2">
        <f>_xlfn.AGGREGATE(8,6,$L$3:L639)</f>
        <v>529.72459179052703</v>
      </c>
      <c r="O639" s="2">
        <f t="shared" si="295"/>
        <v>-1.5248815723572482</v>
      </c>
      <c r="P639" s="2"/>
      <c r="Q639" s="2">
        <f t="shared" si="296"/>
        <v>4839</v>
      </c>
      <c r="R639" s="2">
        <f>_xlfn.AGGREGATE(1,6,$Q$3:Q639)</f>
        <v>5362.7452904238617</v>
      </c>
      <c r="S639" s="2">
        <f>_xlfn.AGGREGATE(8,6,$Q$3:Q639)</f>
        <v>521.21404605661326</v>
      </c>
      <c r="T639" s="2">
        <f t="shared" si="297"/>
        <v>-1.0048564392813264</v>
      </c>
      <c r="V639" s="2">
        <f t="shared" si="298"/>
        <v>-331</v>
      </c>
      <c r="W639" s="2">
        <f>_xlfn.AGGREGATE(1,6,$V$3:V639)</f>
        <v>-45.85164835164835</v>
      </c>
      <c r="X639" s="2">
        <f>_xlfn.AGGREGATE(8,6,$V$3:V639)</f>
        <v>145.32432051475664</v>
      </c>
      <c r="Y639" s="2">
        <f t="shared" si="299"/>
        <v>-1.9621516249883095</v>
      </c>
      <c r="AA639" s="2">
        <f t="shared" si="300"/>
        <v>-187</v>
      </c>
      <c r="AB639" s="2">
        <f>_xlfn.AGGREGATE(1,6,$AA$3:AA639)</f>
        <v>-185.87362637362637</v>
      </c>
      <c r="AC639" s="2">
        <f>_xlfn.AGGREGATE(8,6,$AA$3:AA639)</f>
        <v>158.47734909350112</v>
      </c>
      <c r="AD639" s="2">
        <f t="shared" si="313"/>
        <v>-7.1074739249271397E-3</v>
      </c>
      <c r="AF639" s="2">
        <f t="shared" si="301"/>
        <v>144</v>
      </c>
      <c r="AG639" s="2">
        <f>_xlfn.AGGREGATE(1,6,$AF$3:AF639)</f>
        <v>-140.02197802197801</v>
      </c>
      <c r="AH639" s="2">
        <f>_xlfn.AGGREGATE(8,6,$AF$3:AF639)</f>
        <v>92.09471071378826</v>
      </c>
      <c r="AI639" s="2">
        <f t="shared" si="302"/>
        <v>3.0840205243128556</v>
      </c>
      <c r="AK639" s="25">
        <v>-2.0720566111066021</v>
      </c>
      <c r="AL639" s="4">
        <f t="shared" si="303"/>
        <v>-3.7786379706200472</v>
      </c>
      <c r="AM639" s="4">
        <f t="shared" si="304"/>
        <v>-0.72035913993176404</v>
      </c>
      <c r="AN639" s="4">
        <f t="shared" si="305"/>
        <v>6.5710537216584139</v>
      </c>
      <c r="AO639" s="2">
        <f t="shared" si="306"/>
        <v>-2.0720566111066021</v>
      </c>
      <c r="AP639" s="4">
        <f t="shared" si="321"/>
        <v>-0.79932292958745998</v>
      </c>
      <c r="AQ639" s="4">
        <f t="shared" si="320"/>
        <v>-1.3039598853926264</v>
      </c>
      <c r="AR639" s="4">
        <f t="shared" si="307"/>
        <v>-0.50463695580516643</v>
      </c>
      <c r="AS639" s="10">
        <v>1</v>
      </c>
      <c r="AU639" s="10">
        <f t="shared" si="292"/>
        <v>2225</v>
      </c>
      <c r="AV639" s="10" t="e">
        <f t="shared" si="308"/>
        <v>#N/A</v>
      </c>
      <c r="AW639" s="12">
        <v>164</v>
      </c>
      <c r="AX639" s="21">
        <f t="shared" si="322"/>
        <v>2004.2684663565587</v>
      </c>
      <c r="AY639" s="8">
        <f t="shared" si="314"/>
        <v>1865.2684663565587</v>
      </c>
      <c r="AZ639" s="44">
        <f t="shared" si="309"/>
        <v>-5.3258231481098026E-3</v>
      </c>
      <c r="BA639" s="5">
        <f t="shared" si="310"/>
        <v>-2.0720566111066021</v>
      </c>
      <c r="BB639" s="5" t="e">
        <f t="shared" si="311"/>
        <v>#N/A</v>
      </c>
      <c r="BZ639">
        <v>637</v>
      </c>
      <c r="CA639" s="8">
        <v>1029.3846297023135</v>
      </c>
      <c r="CB639" s="8">
        <f t="shared" si="315"/>
        <v>8708.8846297023138</v>
      </c>
      <c r="CC639" s="8">
        <v>-671.53987443326764</v>
      </c>
      <c r="CD639" s="33">
        <f t="shared" si="316"/>
        <v>4087.3803767001973</v>
      </c>
      <c r="CE639" s="8">
        <v>406.1</v>
      </c>
      <c r="CF639" s="8">
        <f t="shared" si="317"/>
        <v>6765.3</v>
      </c>
      <c r="CG639" s="8">
        <v>13.599999999999994</v>
      </c>
      <c r="CH639" s="8">
        <f t="shared" si="318"/>
        <v>6085.8</v>
      </c>
      <c r="CI639">
        <f t="shared" si="319"/>
        <v>25647.36500640251</v>
      </c>
      <c r="CJ639" s="34">
        <f t="shared" si="312"/>
        <v>1.0793347642324062E-2</v>
      </c>
    </row>
    <row r="640" spans="1:88" x14ac:dyDescent="0.25">
      <c r="A640" s="1">
        <v>41843</v>
      </c>
      <c r="B640">
        <v>7069.5</v>
      </c>
      <c r="C640">
        <v>2030</v>
      </c>
      <c r="D640" s="2">
        <v>2365</v>
      </c>
      <c r="E640">
        <v>2210</v>
      </c>
      <c r="F640" s="26">
        <v>2210</v>
      </c>
      <c r="G640" s="2">
        <f t="shared" si="291"/>
        <v>5039.5</v>
      </c>
      <c r="H640" s="2">
        <f>_xlfn.AGGREGATE(1,6,$G$3:G640)</f>
        <v>5547.8209247648902</v>
      </c>
      <c r="I640" s="2">
        <f>_xlfn.AGGREGATE(8,6,$G$3:G640)</f>
        <v>418.62008952566276</v>
      </c>
      <c r="J640" s="2">
        <f t="shared" si="293"/>
        <v>-1.2142774259612508</v>
      </c>
      <c r="K640" s="2"/>
      <c r="L640" s="2">
        <f t="shared" si="294"/>
        <v>4704.5</v>
      </c>
      <c r="M640" s="2">
        <f>_xlfn.AGGREGATE(1,6,$L$3:L640)</f>
        <v>5501.5160658307213</v>
      </c>
      <c r="N640" s="2">
        <f>_xlfn.AGGREGATE(8,6,$L$3:L640)</f>
        <v>530.25045691420155</v>
      </c>
      <c r="O640" s="2">
        <f t="shared" si="295"/>
        <v>-1.5030935955604172</v>
      </c>
      <c r="P640" s="2"/>
      <c r="Q640" s="2">
        <f t="shared" si="296"/>
        <v>4859.5</v>
      </c>
      <c r="R640" s="2">
        <f>_xlfn.AGGREGATE(1,6,$Q$3:Q640)</f>
        <v>5361.9565047021943</v>
      </c>
      <c r="S640" s="2">
        <f>_xlfn.AGGREGATE(8,6,$Q$3:Q640)</f>
        <v>521.18576971413586</v>
      </c>
      <c r="T640" s="2">
        <f t="shared" si="297"/>
        <v>-0.9640641281855904</v>
      </c>
      <c r="V640" s="2">
        <f t="shared" si="298"/>
        <v>-335</v>
      </c>
      <c r="W640" s="2">
        <f>_xlfn.AGGREGATE(1,6,$V$3:V640)</f>
        <v>-46.304858934169282</v>
      </c>
      <c r="X640" s="2">
        <f>_xlfn.AGGREGATE(8,6,$V$3:V640)</f>
        <v>145.66020629325601</v>
      </c>
      <c r="Y640" s="2">
        <f t="shared" si="299"/>
        <v>-1.9819767417094285</v>
      </c>
      <c r="AA640" s="2">
        <f t="shared" si="300"/>
        <v>-180</v>
      </c>
      <c r="AB640" s="2">
        <f>_xlfn.AGGREGATE(1,6,$AA$3:AA640)</f>
        <v>-185.86442006269593</v>
      </c>
      <c r="AC640" s="2">
        <f>_xlfn.AGGREGATE(8,6,$AA$3:AA640)</f>
        <v>158.35327231106695</v>
      </c>
      <c r="AD640" s="2">
        <f t="shared" si="313"/>
        <v>3.7033778823186828E-2</v>
      </c>
      <c r="AF640" s="2">
        <f t="shared" si="301"/>
        <v>155</v>
      </c>
      <c r="AG640" s="2">
        <f>_xlfn.AGGREGATE(1,6,$AF$3:AF640)</f>
        <v>-139.55956112852664</v>
      </c>
      <c r="AH640" s="2">
        <f>_xlfn.AGGREGATE(8,6,$AF$3:AF640)</f>
        <v>92.759642475708077</v>
      </c>
      <c r="AI640" s="2">
        <f t="shared" si="302"/>
        <v>3.1755141920223116</v>
      </c>
      <c r="AK640" s="25">
        <v>-2.2484838426599079</v>
      </c>
      <c r="AL640" s="4">
        <f t="shared" si="303"/>
        <v>-3.6814351497072586</v>
      </c>
      <c r="AM640" s="4">
        <f t="shared" si="304"/>
        <v>-0.73066553692499092</v>
      </c>
      <c r="AN640" s="4">
        <f t="shared" si="305"/>
        <v>6.6605845292921568</v>
      </c>
      <c r="AO640" s="2">
        <f t="shared" si="306"/>
        <v>-2.2484838426599079</v>
      </c>
      <c r="AP640" s="4">
        <f t="shared" si="321"/>
        <v>-0.89281718204374705</v>
      </c>
      <c r="AQ640" s="4">
        <f t="shared" si="320"/>
        <v>-1.4220253800510367</v>
      </c>
      <c r="AR640" s="4">
        <f t="shared" si="307"/>
        <v>-0.52920819800728969</v>
      </c>
      <c r="AS640" s="10">
        <v>1</v>
      </c>
      <c r="AU640" s="10">
        <f t="shared" si="292"/>
        <v>2210</v>
      </c>
      <c r="AV640" s="10" t="e">
        <f t="shared" si="308"/>
        <v>#N/A</v>
      </c>
      <c r="AW640" s="12">
        <v>149</v>
      </c>
      <c r="AX640" s="21">
        <f t="shared" si="322"/>
        <v>1989.2684663565587</v>
      </c>
      <c r="AY640" s="8">
        <f t="shared" si="314"/>
        <v>1865.2684663565587</v>
      </c>
      <c r="AZ640" s="44">
        <f t="shared" si="309"/>
        <v>-1.2769991882601119E-2</v>
      </c>
      <c r="BA640" s="5">
        <f t="shared" si="310"/>
        <v>-2.2484838426599079</v>
      </c>
      <c r="BB640" s="5" t="e">
        <f t="shared" si="311"/>
        <v>#N/A</v>
      </c>
      <c r="BZ640">
        <v>638</v>
      </c>
      <c r="CA640" s="8">
        <v>1001.8846297023135</v>
      </c>
      <c r="CB640" s="8">
        <f t="shared" si="315"/>
        <v>8681.3846297023138</v>
      </c>
      <c r="CC640" s="8">
        <v>-671.53987443326764</v>
      </c>
      <c r="CD640" s="33">
        <f t="shared" si="316"/>
        <v>4087.3803767001973</v>
      </c>
      <c r="CE640" s="8">
        <v>406.1</v>
      </c>
      <c r="CF640" s="8">
        <f t="shared" si="317"/>
        <v>6765.3</v>
      </c>
      <c r="CG640" s="8">
        <v>-61.400000000000006</v>
      </c>
      <c r="CH640" s="8">
        <f t="shared" si="318"/>
        <v>5860.8</v>
      </c>
      <c r="CI640">
        <f t="shared" si="319"/>
        <v>25394.86500640251</v>
      </c>
      <c r="CJ640" s="34">
        <f t="shared" si="312"/>
        <v>8.4202047027448349E-4</v>
      </c>
    </row>
    <row r="641" spans="1:88" x14ac:dyDescent="0.25">
      <c r="A641" s="1">
        <v>41844</v>
      </c>
      <c r="B641">
        <v>7140</v>
      </c>
      <c r="C641">
        <v>2035.5</v>
      </c>
      <c r="D641" s="2">
        <v>2389</v>
      </c>
      <c r="E641">
        <v>2227</v>
      </c>
      <c r="F641" s="26">
        <v>2227</v>
      </c>
      <c r="G641" s="2">
        <f t="shared" si="291"/>
        <v>5104.5</v>
      </c>
      <c r="H641" s="2">
        <f>_xlfn.AGGREGATE(1,6,$G$3:G641)</f>
        <v>5547.1271517996875</v>
      </c>
      <c r="I641" s="2">
        <f>_xlfn.AGGREGATE(8,6,$G$3:G641)</f>
        <v>418.65930869258716</v>
      </c>
      <c r="J641" s="2">
        <f t="shared" si="293"/>
        <v>-1.0572490390383256</v>
      </c>
      <c r="K641" s="2"/>
      <c r="L641" s="2">
        <f t="shared" si="294"/>
        <v>4751</v>
      </c>
      <c r="M641" s="2">
        <f>_xlfn.AGGREGATE(1,6,$L$3:L641)</f>
        <v>5500.3415492957747</v>
      </c>
      <c r="N641" s="2">
        <f>_xlfn.AGGREGATE(8,6,$L$3:L641)</f>
        <v>530.66529226702653</v>
      </c>
      <c r="O641" s="2">
        <f t="shared" si="295"/>
        <v>-1.4120794410626576</v>
      </c>
      <c r="P641" s="2"/>
      <c r="Q641" s="2">
        <f t="shared" si="296"/>
        <v>4913</v>
      </c>
      <c r="R641" s="2">
        <f>_xlfn.AGGREGATE(1,6,$Q$3:Q641)</f>
        <v>5361.2539123630677</v>
      </c>
      <c r="S641" s="2">
        <f>_xlfn.AGGREGATE(8,6,$Q$3:Q641)</f>
        <v>521.08008313150549</v>
      </c>
      <c r="T641" s="2">
        <f t="shared" si="297"/>
        <v>-0.86023996478472464</v>
      </c>
      <c r="V641" s="2">
        <f t="shared" si="298"/>
        <v>-353.5</v>
      </c>
      <c r="W641" s="2">
        <f>_xlfn.AGGREGATE(1,6,$V$3:V641)</f>
        <v>-46.785602503912365</v>
      </c>
      <c r="X641" s="2">
        <f>_xlfn.AGGREGATE(8,6,$V$3:V641)</f>
        <v>146.05185172426309</v>
      </c>
      <c r="Y641" s="2">
        <f t="shared" si="299"/>
        <v>-2.1000377186257491</v>
      </c>
      <c r="AA641" s="2">
        <f t="shared" si="300"/>
        <v>-191.5</v>
      </c>
      <c r="AB641" s="2">
        <f>_xlfn.AGGREGATE(1,6,$AA$3:AA641)</f>
        <v>-185.87323943661971</v>
      </c>
      <c r="AC641" s="2">
        <f>_xlfn.AGGREGATE(8,6,$AA$3:AA641)</f>
        <v>158.22947350921109</v>
      </c>
      <c r="AD641" s="2">
        <f t="shared" si="313"/>
        <v>-3.5560761459859966E-2</v>
      </c>
      <c r="AF641" s="2">
        <f t="shared" si="301"/>
        <v>162</v>
      </c>
      <c r="AG641" s="2">
        <f>_xlfn.AGGREGATE(1,6,$AF$3:AF641)</f>
        <v>-139.08763693270737</v>
      </c>
      <c r="AH641" s="2">
        <f>_xlfn.AGGREGATE(8,6,$AF$3:AF641)</f>
        <v>93.450395797436855</v>
      </c>
      <c r="AI641" s="2">
        <f t="shared" si="302"/>
        <v>3.2218979316614682</v>
      </c>
      <c r="AK641" s="25">
        <v>-2.3260972054168834</v>
      </c>
      <c r="AL641" s="4">
        <f t="shared" si="303"/>
        <v>-3.3295684448857075</v>
      </c>
      <c r="AM641" s="4">
        <f t="shared" si="304"/>
        <v>-1.0783494410472834</v>
      </c>
      <c r="AN641" s="4">
        <f t="shared" si="305"/>
        <v>6.7340150913498746</v>
      </c>
      <c r="AO641" s="2">
        <f t="shared" si="306"/>
        <v>-2.3260972054168834</v>
      </c>
      <c r="AP641" s="4">
        <f t="shared" si="321"/>
        <v>-0.98528686097104623</v>
      </c>
      <c r="AQ641" s="4">
        <f t="shared" si="320"/>
        <v>-1.5350343582217674</v>
      </c>
      <c r="AR641" s="4">
        <f t="shared" si="307"/>
        <v>-0.54974749725072114</v>
      </c>
      <c r="AS641" s="10">
        <v>1</v>
      </c>
      <c r="AU641" s="10">
        <f t="shared" si="292"/>
        <v>2227</v>
      </c>
      <c r="AV641" s="10" t="e">
        <f t="shared" si="308"/>
        <v>#N/A</v>
      </c>
      <c r="AW641" s="12">
        <v>166</v>
      </c>
      <c r="AX641" s="21">
        <f t="shared" si="322"/>
        <v>2006.2684663565587</v>
      </c>
      <c r="AY641" s="8">
        <f t="shared" si="314"/>
        <v>1865.2684663565587</v>
      </c>
      <c r="AZ641" s="44">
        <f t="shared" si="309"/>
        <v>-4.3332673168442939E-3</v>
      </c>
      <c r="BA641" s="5">
        <f t="shared" si="310"/>
        <v>-2.3260972054168834</v>
      </c>
      <c r="BB641" s="5" t="e">
        <f t="shared" si="311"/>
        <v>#N/A</v>
      </c>
      <c r="BZ641">
        <v>639</v>
      </c>
      <c r="CA641" s="8">
        <v>649.38462970231353</v>
      </c>
      <c r="CB641" s="8">
        <f t="shared" si="315"/>
        <v>8328.8846297023138</v>
      </c>
      <c r="CC641" s="8">
        <v>-671.53987443326764</v>
      </c>
      <c r="CD641" s="33">
        <f t="shared" si="316"/>
        <v>4087.3803767001973</v>
      </c>
      <c r="CE641" s="8">
        <v>406.1</v>
      </c>
      <c r="CF641" s="8">
        <f t="shared" si="317"/>
        <v>6765.3</v>
      </c>
      <c r="CG641" s="8">
        <v>23.599999999999994</v>
      </c>
      <c r="CH641" s="8">
        <f t="shared" si="318"/>
        <v>6115.8</v>
      </c>
      <c r="CI641">
        <f t="shared" si="319"/>
        <v>25297.36500640251</v>
      </c>
      <c r="CJ641" s="34">
        <f t="shared" si="312"/>
        <v>-3.0005712100218888E-3</v>
      </c>
    </row>
    <row r="642" spans="1:88" x14ac:dyDescent="0.25">
      <c r="A642" s="1">
        <v>41845</v>
      </c>
      <c r="B642">
        <v>7180</v>
      </c>
      <c r="C642">
        <v>2028.5</v>
      </c>
      <c r="D642" s="2">
        <v>2409</v>
      </c>
      <c r="E642">
        <v>2272</v>
      </c>
      <c r="F642" s="26">
        <v>2272</v>
      </c>
      <c r="G642" s="2">
        <f t="shared" si="291"/>
        <v>5151.5</v>
      </c>
      <c r="H642" s="2">
        <f>_xlfn.AGGREGATE(1,6,$G$3:G642)</f>
        <v>5546.5089843750002</v>
      </c>
      <c r="I642" s="2">
        <f>_xlfn.AGGREGATE(8,6,$G$3:G642)</f>
        <v>418.62385298782863</v>
      </c>
      <c r="J642" s="2">
        <f t="shared" si="293"/>
        <v>-0.94358929037539807</v>
      </c>
      <c r="K642" s="2"/>
      <c r="L642" s="2">
        <f t="shared" si="294"/>
        <v>4771</v>
      </c>
      <c r="M642" s="2">
        <f>_xlfn.AGGREGATE(1,6,$L$3:L642)</f>
        <v>5499.2019531249998</v>
      </c>
      <c r="N642" s="2">
        <f>_xlfn.AGGREGATE(8,6,$L$3:L642)</f>
        <v>531.0324846393853</v>
      </c>
      <c r="O642" s="2">
        <f t="shared" si="295"/>
        <v>-1.3712945520075082</v>
      </c>
      <c r="P642" s="2"/>
      <c r="Q642" s="2">
        <f t="shared" si="296"/>
        <v>4908</v>
      </c>
      <c r="R642" s="2">
        <f>_xlfn.AGGREGATE(1,6,$Q$3:Q642)</f>
        <v>5360.5457031249998</v>
      </c>
      <c r="S642" s="2">
        <f>_xlfn.AGGREGATE(8,6,$Q$3:Q642)</f>
        <v>520.98051127280041</v>
      </c>
      <c r="T642" s="2">
        <f t="shared" si="297"/>
        <v>-0.86864228763450591</v>
      </c>
      <c r="V642" s="2">
        <f t="shared" si="298"/>
        <v>-380.5</v>
      </c>
      <c r="W642" s="2">
        <f>_xlfn.AGGREGATE(1,6,$V$3:V642)</f>
        <v>-47.307031250000001</v>
      </c>
      <c r="X642" s="2">
        <f>_xlfn.AGGREGATE(8,6,$V$3:V642)</f>
        <v>146.53173674135076</v>
      </c>
      <c r="Y642" s="2">
        <f t="shared" si="299"/>
        <v>-2.2738621418111813</v>
      </c>
      <c r="AA642" s="2">
        <f t="shared" si="300"/>
        <v>-243.5</v>
      </c>
      <c r="AB642" s="2">
        <f>_xlfn.AGGREGATE(1,6,$AA$3:AA642)</f>
        <v>-185.96328124999999</v>
      </c>
      <c r="AC642" s="2">
        <f>_xlfn.AGGREGATE(8,6,$AA$3:AA642)</f>
        <v>158.12219124041664</v>
      </c>
      <c r="AD642" s="2">
        <f t="shared" si="313"/>
        <v>-0.36387504055340586</v>
      </c>
      <c r="AF642" s="2">
        <f t="shared" si="301"/>
        <v>137</v>
      </c>
      <c r="AG642" s="2">
        <f>_xlfn.AGGREGATE(1,6,$AF$3:AF642)</f>
        <v>-138.65625</v>
      </c>
      <c r="AH642" s="2">
        <f>_xlfn.AGGREGATE(8,6,$AF$3:AF642)</f>
        <v>94.011944470503323</v>
      </c>
      <c r="AI642" s="2">
        <f t="shared" si="302"/>
        <v>2.9321407141673195</v>
      </c>
      <c r="AK642" s="25">
        <v>-1.6996233859794077</v>
      </c>
      <c r="AL642" s="4">
        <f t="shared" si="303"/>
        <v>-3.183526130017412</v>
      </c>
      <c r="AM642" s="4">
        <f t="shared" si="304"/>
        <v>-1.694147891989189</v>
      </c>
      <c r="AN642" s="4">
        <f t="shared" si="305"/>
        <v>6.5772974079860091</v>
      </c>
      <c r="AO642" s="2">
        <f t="shared" si="306"/>
        <v>-1.6996233859794077</v>
      </c>
      <c r="AP642" s="4">
        <f t="shared" si="321"/>
        <v>-1.0313730883909407</v>
      </c>
      <c r="AQ642" s="4">
        <f t="shared" si="320"/>
        <v>-1.5556079866914723</v>
      </c>
      <c r="AR642" s="4">
        <f t="shared" si="307"/>
        <v>-0.5242348983005316</v>
      </c>
      <c r="AS642" s="10">
        <v>1</v>
      </c>
      <c r="AU642" s="10">
        <f t="shared" si="292"/>
        <v>2272</v>
      </c>
      <c r="AV642" s="10" t="e">
        <f t="shared" si="308"/>
        <v>#N/A</v>
      </c>
      <c r="AW642" s="12">
        <v>211</v>
      </c>
      <c r="AX642" s="21">
        <f t="shared" si="322"/>
        <v>2051.2684663565587</v>
      </c>
      <c r="AY642" s="8">
        <f t="shared" si="314"/>
        <v>1865.2684663565587</v>
      </c>
      <c r="AZ642" s="44">
        <f t="shared" si="309"/>
        <v>1.7999238886629652E-2</v>
      </c>
      <c r="BA642" s="5">
        <f t="shared" si="310"/>
        <v>-1.6996233859794077</v>
      </c>
      <c r="BB642" s="5" t="e">
        <f t="shared" si="311"/>
        <v>#N/A</v>
      </c>
      <c r="BZ642">
        <v>640</v>
      </c>
      <c r="CA642" s="8">
        <v>449.38462970231353</v>
      </c>
      <c r="CB642" s="8">
        <f t="shared" si="315"/>
        <v>8128.8846297023138</v>
      </c>
      <c r="CC642" s="8">
        <v>-671.53987443326764</v>
      </c>
      <c r="CD642" s="33">
        <f t="shared" si="316"/>
        <v>4087.3803767001973</v>
      </c>
      <c r="CE642" s="8">
        <v>406.1</v>
      </c>
      <c r="CF642" s="8">
        <f t="shared" si="317"/>
        <v>6765.3</v>
      </c>
      <c r="CG642" s="8">
        <v>248.6</v>
      </c>
      <c r="CH642" s="8">
        <f t="shared" si="318"/>
        <v>6790.8</v>
      </c>
      <c r="CI642">
        <f t="shared" si="319"/>
        <v>25772.36500640251</v>
      </c>
      <c r="CJ642" s="34">
        <f t="shared" si="312"/>
        <v>1.5719747232447616E-2</v>
      </c>
    </row>
    <row r="643" spans="1:88" x14ac:dyDescent="0.25">
      <c r="A643" s="1">
        <v>41848</v>
      </c>
      <c r="B643">
        <v>7120</v>
      </c>
      <c r="C643">
        <v>2006</v>
      </c>
      <c r="D643" s="2">
        <v>2399</v>
      </c>
      <c r="E643">
        <v>2286</v>
      </c>
      <c r="F643" s="26">
        <v>2286</v>
      </c>
      <c r="G643" s="2">
        <f t="shared" ref="G643:G706" si="323">IF(OR(ISBLANK(B643),ISBLANK(C643)),#N/A,B643-C643)</f>
        <v>5114</v>
      </c>
      <c r="H643" s="2">
        <f>_xlfn.AGGREGATE(1,6,$G$3:G643)</f>
        <v>5545.8342433697344</v>
      </c>
      <c r="I643" s="2">
        <f>_xlfn.AGGREGATE(8,6,$G$3:G643)</f>
        <v>418.64532957482936</v>
      </c>
      <c r="J643" s="2">
        <f t="shared" si="293"/>
        <v>-1.0315037882025329</v>
      </c>
      <c r="K643" s="2"/>
      <c r="L643" s="2">
        <f t="shared" si="294"/>
        <v>4721</v>
      </c>
      <c r="M643" s="2">
        <f>_xlfn.AGGREGATE(1,6,$L$3:L643)</f>
        <v>5497.9879095163806</v>
      </c>
      <c r="N643" s="2">
        <f>_xlfn.AGGREGATE(8,6,$L$3:L643)</f>
        <v>531.50622420718753</v>
      </c>
      <c r="O643" s="2">
        <f t="shared" si="295"/>
        <v>-1.4618604150409749</v>
      </c>
      <c r="P643" s="2"/>
      <c r="Q643" s="2">
        <f t="shared" si="296"/>
        <v>4834</v>
      </c>
      <c r="R643" s="2">
        <f>_xlfn.AGGREGATE(1,6,$Q$3:Q643)</f>
        <v>5359.7242589703592</v>
      </c>
      <c r="S643" s="2">
        <f>_xlfn.AGGREGATE(8,6,$Q$3:Q643)</f>
        <v>520.98859203148254</v>
      </c>
      <c r="T643" s="2">
        <f t="shared" si="297"/>
        <v>-1.0090897708919324</v>
      </c>
      <c r="V643" s="2">
        <f t="shared" si="298"/>
        <v>-393</v>
      </c>
      <c r="W643" s="2">
        <f>_xlfn.AGGREGATE(1,6,$V$3:V643)</f>
        <v>-47.846333853354132</v>
      </c>
      <c r="X643" s="2">
        <f>_xlfn.AGGREGATE(8,6,$V$3:V643)</f>
        <v>147.05167522156054</v>
      </c>
      <c r="Y643" s="2">
        <f t="shared" si="299"/>
        <v>-2.3471590216609779</v>
      </c>
      <c r="AA643" s="2">
        <f t="shared" si="300"/>
        <v>-280</v>
      </c>
      <c r="AB643" s="2">
        <f>_xlfn.AGGREGATE(1,6,$AA$3:AA643)</f>
        <v>-186.10998439937597</v>
      </c>
      <c r="AC643" s="2">
        <f>_xlfn.AGGREGATE(8,6,$AA$3:AA643)</f>
        <v>158.0423856588553</v>
      </c>
      <c r="AD643" s="2">
        <f t="shared" si="313"/>
        <v>-0.59408123465873064</v>
      </c>
      <c r="AF643" s="2">
        <f t="shared" si="301"/>
        <v>113</v>
      </c>
      <c r="AG643" s="2">
        <f>_xlfn.AGGREGATE(1,6,$AF$3:AF643)</f>
        <v>-138.26365054602184</v>
      </c>
      <c r="AH643" s="2">
        <f>_xlfn.AGGREGATE(8,6,$AF$3:AF643)</f>
        <v>94.462180052698656</v>
      </c>
      <c r="AI643" s="2">
        <f t="shared" si="302"/>
        <v>2.6599391460777912</v>
      </c>
      <c r="AK643" s="25">
        <v>-1.0567681405271281</v>
      </c>
      <c r="AL643" s="4">
        <f t="shared" si="303"/>
        <v>-3.5024539741354404</v>
      </c>
      <c r="AM643" s="4">
        <f t="shared" si="304"/>
        <v>-1.9097364681171758</v>
      </c>
      <c r="AN643" s="4">
        <f t="shared" si="305"/>
        <v>6.4689585827797442</v>
      </c>
      <c r="AO643" s="2">
        <f t="shared" si="306"/>
        <v>-1.0567681405271281</v>
      </c>
      <c r="AP643" s="4">
        <f t="shared" si="321"/>
        <v>-1.0330114788513398</v>
      </c>
      <c r="AQ643" s="4">
        <f t="shared" si="320"/>
        <v>-1.4932530059209292</v>
      </c>
      <c r="AR643" s="4">
        <f t="shared" si="307"/>
        <v>-0.46024152706958943</v>
      </c>
      <c r="AS643" s="10">
        <v>1</v>
      </c>
      <c r="AU643" s="10">
        <f t="shared" ref="AU643:AU706" si="324">IF(NOT(ISBLANK(AS643)),F643,#N/A)</f>
        <v>2286</v>
      </c>
      <c r="AV643" s="10" t="e">
        <f t="shared" si="308"/>
        <v>#N/A</v>
      </c>
      <c r="AW643" s="12">
        <v>225</v>
      </c>
      <c r="AX643" s="21">
        <f t="shared" si="322"/>
        <v>2065.2684663565587</v>
      </c>
      <c r="AY643" s="8">
        <f t="shared" si="314"/>
        <v>1865.2684663565587</v>
      </c>
      <c r="AZ643" s="44">
        <f t="shared" si="309"/>
        <v>2.4947129705488211E-2</v>
      </c>
      <c r="BA643" s="5">
        <f t="shared" si="310"/>
        <v>-1.0567681405271281</v>
      </c>
      <c r="BB643" s="5" t="e">
        <f t="shared" si="311"/>
        <v>#N/A</v>
      </c>
      <c r="BZ643">
        <v>641</v>
      </c>
      <c r="CA643" s="8">
        <v>749.38462970231353</v>
      </c>
      <c r="CB643" s="8">
        <f t="shared" si="315"/>
        <v>8428.8846297023138</v>
      </c>
      <c r="CC643" s="8">
        <v>-671.53987443326764</v>
      </c>
      <c r="CD643" s="33">
        <f t="shared" si="316"/>
        <v>4087.3803767001973</v>
      </c>
      <c r="CE643" s="8">
        <v>406.1</v>
      </c>
      <c r="CF643" s="8">
        <f t="shared" si="317"/>
        <v>6765.3</v>
      </c>
      <c r="CG643" s="8">
        <v>318.60000000000002</v>
      </c>
      <c r="CH643" s="8">
        <f t="shared" si="318"/>
        <v>7000.8</v>
      </c>
      <c r="CI643">
        <f t="shared" si="319"/>
        <v>26282.36500640251</v>
      </c>
      <c r="CJ643" s="34">
        <f t="shared" si="312"/>
        <v>3.5819457560151716E-2</v>
      </c>
    </row>
    <row r="644" spans="1:88" x14ac:dyDescent="0.25">
      <c r="A644" s="1">
        <v>41849</v>
      </c>
      <c r="B644">
        <v>7102</v>
      </c>
      <c r="C644">
        <v>1985</v>
      </c>
      <c r="D644" s="2">
        <v>2380.5</v>
      </c>
      <c r="E644">
        <v>2276</v>
      </c>
      <c r="F644" s="26">
        <v>2276</v>
      </c>
      <c r="G644" s="2">
        <f t="shared" si="323"/>
        <v>5117</v>
      </c>
      <c r="H644" s="2">
        <f>_xlfn.AGGREGATE(1,6,$G$3:G644)</f>
        <v>5545.1662772585669</v>
      </c>
      <c r="I644" s="2">
        <f>_xlfn.AGGREGATE(8,6,$G$3:G644)</f>
        <v>418.66086011274882</v>
      </c>
      <c r="J644" s="2">
        <f t="shared" ref="J644:J707" si="325">(G644-H644)/I644</f>
        <v>-1.0227043367351278</v>
      </c>
      <c r="K644" s="2"/>
      <c r="L644" s="2">
        <f t="shared" ref="L644:L707" si="326">IF(OR(ISBLANK(B644),ISBLANK(D644)),#N/A,B644-D644)</f>
        <v>4721.5</v>
      </c>
      <c r="M644" s="2">
        <f>_xlfn.AGGREGATE(1,6,$L$3:L644)</f>
        <v>5496.7784267912775</v>
      </c>
      <c r="N644" s="2">
        <f>_xlfn.AGGREGATE(8,6,$L$3:L644)</f>
        <v>531.97417498263917</v>
      </c>
      <c r="O644" s="2">
        <f t="shared" ref="O644:O707" si="327">(L644-M644)/N644</f>
        <v>-1.4573610209867396</v>
      </c>
      <c r="P644" s="2"/>
      <c r="Q644" s="2">
        <f t="shared" ref="Q644:Q707" si="328">IF(OR(ISBLANK(B644),ISBLANK(E644)),#N/A,B644-E644)</f>
        <v>4826</v>
      </c>
      <c r="R644" s="2">
        <f>_xlfn.AGGREGATE(1,6,$Q$3:Q644)</f>
        <v>5358.892912772586</v>
      </c>
      <c r="S644" s="2">
        <f>_xlfn.AGGREGATE(8,6,$Q$3:Q644)</f>
        <v>521.00800832941627</v>
      </c>
      <c r="T644" s="2">
        <f t="shared" ref="T644:T707" si="329">(Q644-R644)/S644</f>
        <v>-1.0228113661463247</v>
      </c>
      <c r="V644" s="2">
        <f t="shared" ref="V644:V707" si="330">IF(OR(ISBLANK(C644),ISBLANK(D644)),#N/A,C644-D644)</f>
        <v>-395.5</v>
      </c>
      <c r="W644" s="2">
        <f>_xlfn.AGGREGATE(1,6,$V$3:V644)</f>
        <v>-48.387850467289717</v>
      </c>
      <c r="X644" s="2">
        <f>_xlfn.AGGREGATE(8,6,$V$3:V644)</f>
        <v>147.57533545386343</v>
      </c>
      <c r="Y644" s="2">
        <f t="shared" ref="Y644:Y707" si="331">(V644-W644)/X644</f>
        <v>-2.3521013756477496</v>
      </c>
      <c r="AA644" s="2">
        <f t="shared" ref="AA644:AA707" si="332">IF(OR(ISBLANK(C644),ISBLANK(E644)),#N/A,C644-E644)</f>
        <v>-291</v>
      </c>
      <c r="AB644" s="2">
        <f>_xlfn.AGGREGATE(1,6,$AA$3:AA644)</f>
        <v>-186.27336448598132</v>
      </c>
      <c r="AC644" s="2">
        <f>_xlfn.AGGREGATE(8,6,$AA$3:AA644)</f>
        <v>157.97341646871669</v>
      </c>
      <c r="AD644" s="2">
        <f t="shared" si="313"/>
        <v>-0.66293834655881856</v>
      </c>
      <c r="AF644" s="2">
        <f t="shared" ref="AF644:AF707" si="333">IF(OR(ISBLANK(D644),ISBLANK(E644)),#N/A,D644-E644)</f>
        <v>104.5</v>
      </c>
      <c r="AG644" s="2">
        <f>_xlfn.AGGREGATE(1,6,$AF$3:AF644)</f>
        <v>-137.88551401869159</v>
      </c>
      <c r="AH644" s="2">
        <f>_xlfn.AGGREGATE(8,6,$AF$3:AF644)</f>
        <v>94.872858931347878</v>
      </c>
      <c r="AI644" s="2">
        <f t="shared" ref="AI644:AI707" si="334">(AF644-AG644)/AH644</f>
        <v>2.5548456824104688</v>
      </c>
      <c r="AK644" s="25">
        <v>-0.86909596970532554</v>
      </c>
      <c r="AL644" s="4">
        <f t="shared" ref="AL644:AL707" si="335">J644+O644+T644</f>
        <v>-3.5028767238681922</v>
      </c>
      <c r="AM644" s="4">
        <f t="shared" ref="AM644:AM707" si="336">-J644+Y644+AD644</f>
        <v>-1.9923353854714403</v>
      </c>
      <c r="AN644" s="4">
        <f t="shared" ref="AN644:AN707" si="337">-O644-Y644+AI644</f>
        <v>6.3643080790449584</v>
      </c>
      <c r="AO644" s="2">
        <f t="shared" ref="AO644:AO707" si="338">-T644-AD644-AI644</f>
        <v>-0.86909596970532554</v>
      </c>
      <c r="AP644" s="4">
        <f t="shared" si="321"/>
        <v>-1.0224362847128874</v>
      </c>
      <c r="AQ644" s="4">
        <f t="shared" si="320"/>
        <v>-1.4152333763939788</v>
      </c>
      <c r="AR644" s="4">
        <f t="shared" ref="AR644:AR707" si="339">AQ644-AP644</f>
        <v>-0.39279709168109145</v>
      </c>
      <c r="AS644" s="10">
        <v>1</v>
      </c>
      <c r="AU644" s="10">
        <f t="shared" si="324"/>
        <v>2276</v>
      </c>
      <c r="AV644" s="10" t="e">
        <f t="shared" ref="AV644:AV707" si="340">IF(NOT(ISBLANK(AT644)),F644,#N/A)</f>
        <v>#N/A</v>
      </c>
      <c r="AW644" s="12">
        <v>215</v>
      </c>
      <c r="AX644" s="21">
        <f t="shared" si="322"/>
        <v>2055.2684663565587</v>
      </c>
      <c r="AY644" s="8">
        <f t="shared" si="314"/>
        <v>1865.2684663565587</v>
      </c>
      <c r="AZ644" s="44">
        <f t="shared" ref="AZ644:AZ707" si="341">(AX644-$AX$3)/$AX$3</f>
        <v>1.998435054916067E-2</v>
      </c>
      <c r="BA644" s="5">
        <f t="shared" ref="BA644:BA707" si="342">IF(ISERROR(AU644),#N/A,AK644)</f>
        <v>-0.86909596970532554</v>
      </c>
      <c r="BB644" s="5" t="e">
        <f t="shared" ref="BB644:BB707" si="343">IF(ISERROR(AV644),#N/A,AK644)</f>
        <v>#N/A</v>
      </c>
      <c r="BZ644">
        <v>642</v>
      </c>
      <c r="CA644" s="8">
        <v>839.38462970231353</v>
      </c>
      <c r="CB644" s="8">
        <f t="shared" si="315"/>
        <v>8518.8846297023138</v>
      </c>
      <c r="CC644" s="8">
        <v>-671.53987443326764</v>
      </c>
      <c r="CD644" s="33">
        <f t="shared" si="316"/>
        <v>4087.3803767001973</v>
      </c>
      <c r="CE644" s="8">
        <v>406.1</v>
      </c>
      <c r="CF644" s="8">
        <f t="shared" si="317"/>
        <v>6765.3</v>
      </c>
      <c r="CG644" s="8">
        <v>268.60000000000002</v>
      </c>
      <c r="CH644" s="8">
        <f t="shared" si="318"/>
        <v>6850.8</v>
      </c>
      <c r="CI644">
        <f t="shared" si="319"/>
        <v>26222.36500640251</v>
      </c>
      <c r="CJ644" s="34">
        <f t="shared" ref="CJ644:CJ707" si="344">(CI644-$CI$3)/$CI$3</f>
        <v>3.3454785756892411E-2</v>
      </c>
    </row>
    <row r="645" spans="1:88" x14ac:dyDescent="0.25">
      <c r="A645" s="1">
        <v>41850</v>
      </c>
      <c r="B645">
        <v>7060</v>
      </c>
      <c r="C645">
        <v>1993</v>
      </c>
      <c r="D645" s="2">
        <v>2348.5</v>
      </c>
      <c r="E645">
        <v>2231</v>
      </c>
      <c r="F645" s="26">
        <v>2231</v>
      </c>
      <c r="G645" s="2">
        <f t="shared" si="323"/>
        <v>5067</v>
      </c>
      <c r="H645" s="2">
        <f>_xlfn.AGGREGATE(1,6,$G$3:G645)</f>
        <v>5544.422628304821</v>
      </c>
      <c r="I645" s="2">
        <f>_xlfn.AGGREGATE(8,6,$G$3:G645)</f>
        <v>418.75930822412977</v>
      </c>
      <c r="J645" s="2">
        <f t="shared" si="325"/>
        <v>-1.1400883966722317</v>
      </c>
      <c r="K645" s="2"/>
      <c r="L645" s="2">
        <f t="shared" si="326"/>
        <v>4711.5</v>
      </c>
      <c r="M645" s="2">
        <f>_xlfn.AGGREGATE(1,6,$L$3:L645)</f>
        <v>5495.5571539657858</v>
      </c>
      <c r="N645" s="2">
        <f>_xlfn.AGGREGATE(8,6,$L$3:L645)</f>
        <v>532.46028165031703</v>
      </c>
      <c r="O645" s="2">
        <f t="shared" si="327"/>
        <v>-1.4725176336827694</v>
      </c>
      <c r="P645" s="2"/>
      <c r="Q645" s="2">
        <f t="shared" si="328"/>
        <v>4829</v>
      </c>
      <c r="R645" s="2">
        <f>_xlfn.AGGREGATE(1,6,$Q$3:Q645)</f>
        <v>5358.0688180404359</v>
      </c>
      <c r="S645" s="2">
        <f>_xlfn.AGGREGATE(8,6,$Q$3:Q645)</f>
        <v>521.02129212394311</v>
      </c>
      <c r="T645" s="2">
        <f t="shared" si="329"/>
        <v>-1.0154456757106547</v>
      </c>
      <c r="V645" s="2">
        <f t="shared" si="330"/>
        <v>-355.5</v>
      </c>
      <c r="W645" s="2">
        <f>_xlfn.AGGREGATE(1,6,$V$3:V645)</f>
        <v>-48.865474339035771</v>
      </c>
      <c r="X645" s="2">
        <f>_xlfn.AGGREGATE(8,6,$V$3:V645)</f>
        <v>147.95629589639481</v>
      </c>
      <c r="Y645" s="2">
        <f t="shared" si="331"/>
        <v>-2.07246689843927</v>
      </c>
      <c r="AA645" s="2">
        <f t="shared" si="332"/>
        <v>-238</v>
      </c>
      <c r="AB645" s="2">
        <f>_xlfn.AGGREGATE(1,6,$AA$3:AA645)</f>
        <v>-186.35381026438569</v>
      </c>
      <c r="AC645" s="2">
        <f>_xlfn.AGGREGATE(8,6,$AA$3:AA645)</f>
        <v>157.86368749886245</v>
      </c>
      <c r="AD645" s="2">
        <f t="shared" ref="AD645:AD708" si="345">(AA645-AB645)/AC645</f>
        <v>-0.32715686902972207</v>
      </c>
      <c r="AF645" s="2">
        <f t="shared" si="333"/>
        <v>117.5</v>
      </c>
      <c r="AG645" s="2">
        <f>_xlfn.AGGREGATE(1,6,$AF$3:AF645)</f>
        <v>-137.48833592534993</v>
      </c>
      <c r="AH645" s="2">
        <f>_xlfn.AGGREGATE(8,6,$AF$3:AF645)</f>
        <v>95.331720412601911</v>
      </c>
      <c r="AI645" s="2">
        <f t="shared" si="334"/>
        <v>2.6747480777829642</v>
      </c>
      <c r="AK645" s="25">
        <v>-1.3321455330425875</v>
      </c>
      <c r="AL645" s="4">
        <f t="shared" si="335"/>
        <v>-3.6280517060656559</v>
      </c>
      <c r="AM645" s="4">
        <f t="shared" si="336"/>
        <v>-1.2595353707967605</v>
      </c>
      <c r="AN645" s="4">
        <f t="shared" si="337"/>
        <v>6.2197326099050034</v>
      </c>
      <c r="AO645" s="2">
        <f t="shared" si="338"/>
        <v>-1.3321455330425875</v>
      </c>
      <c r="AP645" s="4">
        <f t="shared" si="321"/>
        <v>-1.0424175265406099</v>
      </c>
      <c r="AQ645" s="4">
        <f t="shared" si="320"/>
        <v>-1.4048473959750551</v>
      </c>
      <c r="AR645" s="4">
        <f t="shared" si="339"/>
        <v>-0.36242986943444522</v>
      </c>
      <c r="AS645" s="10">
        <v>1</v>
      </c>
      <c r="AU645" s="10">
        <f t="shared" si="324"/>
        <v>2231</v>
      </c>
      <c r="AV645" s="10" t="e">
        <f t="shared" si="340"/>
        <v>#N/A</v>
      </c>
      <c r="AW645" s="12">
        <v>170</v>
      </c>
      <c r="AX645" s="21">
        <f t="shared" si="322"/>
        <v>2010.2684663565587</v>
      </c>
      <c r="AY645" s="8">
        <f t="shared" ref="AY645:AY708" si="346">IF(ISBLANK(AW645),AY644,IF(ISBLANK(AW646),AY644+(AW645-$BV$6)*$BV$14,AY644))</f>
        <v>1865.2684663565587</v>
      </c>
      <c r="AZ645" s="44">
        <f t="shared" si="341"/>
        <v>-2.3481556543132769E-3</v>
      </c>
      <c r="BA645" s="5">
        <f t="shared" si="342"/>
        <v>-1.3321455330425875</v>
      </c>
      <c r="BB645" s="5" t="e">
        <f t="shared" si="343"/>
        <v>#N/A</v>
      </c>
      <c r="BZ645">
        <v>643</v>
      </c>
      <c r="CA645" s="8">
        <v>1049.3846297023135</v>
      </c>
      <c r="CB645" s="8">
        <f t="shared" ref="CB645:CB708" si="347">$CA$3+CA645</f>
        <v>8728.8846297023138</v>
      </c>
      <c r="CC645" s="8">
        <v>-671.53987443326764</v>
      </c>
      <c r="CD645" s="33">
        <f t="shared" ref="CD645:CD708" si="348">$CC$3+3*CC645</f>
        <v>4087.3803767001973</v>
      </c>
      <c r="CE645" s="8">
        <v>406.1</v>
      </c>
      <c r="CF645" s="8">
        <f t="shared" ref="CF645:CF708" si="349">$CE$3+3*CE645</f>
        <v>6765.3</v>
      </c>
      <c r="CG645" s="8">
        <v>43.599999999999994</v>
      </c>
      <c r="CH645" s="8">
        <f t="shared" ref="CH645:CH708" si="350">$CG$3+3*CG645</f>
        <v>6175.8</v>
      </c>
      <c r="CI645">
        <f t="shared" ref="CI645:CI708" si="351">SUM(CB645,CD645,CF645,CH645)</f>
        <v>25757.36500640251</v>
      </c>
      <c r="CJ645" s="34">
        <f t="shared" si="344"/>
        <v>1.512857928163279E-2</v>
      </c>
    </row>
    <row r="646" spans="1:88" x14ac:dyDescent="0.25">
      <c r="A646" s="1">
        <v>41851</v>
      </c>
      <c r="B646">
        <v>7119.5</v>
      </c>
      <c r="C646">
        <v>2020</v>
      </c>
      <c r="D646" s="2">
        <v>2369.5</v>
      </c>
      <c r="E646">
        <v>2245.5</v>
      </c>
      <c r="F646" s="26">
        <v>2245.5</v>
      </c>
      <c r="G646" s="2">
        <f t="shared" si="323"/>
        <v>5099.5</v>
      </c>
      <c r="H646" s="2">
        <f>_xlfn.AGGREGATE(1,6,$G$3:G646)</f>
        <v>5543.7317546583854</v>
      </c>
      <c r="I646" s="2">
        <f>_xlfn.AGGREGATE(8,6,$G$3:G646)</f>
        <v>418.80063168106045</v>
      </c>
      <c r="J646" s="2">
        <f t="shared" si="325"/>
        <v>-1.0607236977538566</v>
      </c>
      <c r="K646" s="2"/>
      <c r="L646" s="2">
        <f t="shared" si="326"/>
        <v>4750</v>
      </c>
      <c r="M646" s="2">
        <f>_xlfn.AGGREGATE(1,6,$L$3:L646)</f>
        <v>5494.399456521739</v>
      </c>
      <c r="N646" s="2">
        <f>_xlfn.AGGREGATE(8,6,$L$3:L646)</f>
        <v>532.85598601134313</v>
      </c>
      <c r="O646" s="2">
        <f t="shared" si="327"/>
        <v>-1.3969993320219409</v>
      </c>
      <c r="P646" s="2"/>
      <c r="Q646" s="2">
        <f t="shared" si="328"/>
        <v>4874</v>
      </c>
      <c r="R646" s="2">
        <f>_xlfn.AGGREGATE(1,6,$Q$3:Q646)</f>
        <v>5357.3171583850935</v>
      </c>
      <c r="S646" s="2">
        <f>_xlfn.AGGREGATE(8,6,$Q$3:Q646)</f>
        <v>520.9654020830427</v>
      </c>
      <c r="T646" s="2">
        <f t="shared" si="329"/>
        <v>-0.92773369681092954</v>
      </c>
      <c r="V646" s="2">
        <f t="shared" si="330"/>
        <v>-349.5</v>
      </c>
      <c r="W646" s="2">
        <f>_xlfn.AGGREGATE(1,6,$V$3:V646)</f>
        <v>-49.33229813664596</v>
      </c>
      <c r="X646" s="2">
        <f>_xlfn.AGGREGATE(8,6,$V$3:V646)</f>
        <v>148.31452587039331</v>
      </c>
      <c r="Y646" s="2">
        <f t="shared" si="331"/>
        <v>-2.0238590933814518</v>
      </c>
      <c r="AA646" s="2">
        <f t="shared" si="332"/>
        <v>-225.5</v>
      </c>
      <c r="AB646" s="2">
        <f>_xlfn.AGGREGATE(1,6,$AA$3:AA646)</f>
        <v>-186.41459627329192</v>
      </c>
      <c r="AC646" s="2">
        <f>_xlfn.AGGREGATE(8,6,$AA$3:AA646)</f>
        <v>157.74860556812519</v>
      </c>
      <c r="AD646" s="2">
        <f t="shared" si="345"/>
        <v>-0.24777020111172196</v>
      </c>
      <c r="AF646" s="2">
        <f t="shared" si="333"/>
        <v>124</v>
      </c>
      <c r="AG646" s="2">
        <f>_xlfn.AGGREGATE(1,6,$AF$3:AF646)</f>
        <v>-137.08229813664596</v>
      </c>
      <c r="AH646" s="2">
        <f>_xlfn.AGGREGATE(8,6,$AF$3:AF646)</f>
        <v>95.812494915776242</v>
      </c>
      <c r="AI646" s="2">
        <f t="shared" si="334"/>
        <v>2.7249295445875794</v>
      </c>
      <c r="AK646" s="25">
        <v>-1.5494256466649279</v>
      </c>
      <c r="AL646" s="4">
        <f t="shared" si="335"/>
        <v>-3.3854567265867272</v>
      </c>
      <c r="AM646" s="4">
        <f t="shared" si="336"/>
        <v>-1.2109055967393172</v>
      </c>
      <c r="AN646" s="4">
        <f t="shared" si="337"/>
        <v>6.1457879699909714</v>
      </c>
      <c r="AO646" s="2">
        <f t="shared" si="338"/>
        <v>-1.5494256466649279</v>
      </c>
      <c r="AP646" s="4">
        <f t="shared" si="321"/>
        <v>-1.0751277278389531</v>
      </c>
      <c r="AQ646" s="4">
        <f t="shared" si="320"/>
        <v>-1.4229196773112891</v>
      </c>
      <c r="AR646" s="4">
        <f t="shared" si="339"/>
        <v>-0.34779194947233605</v>
      </c>
      <c r="AS646" s="10">
        <v>1</v>
      </c>
      <c r="AU646" s="10">
        <f t="shared" si="324"/>
        <v>2245.5</v>
      </c>
      <c r="AV646" s="10" t="e">
        <f t="shared" si="340"/>
        <v>#N/A</v>
      </c>
      <c r="AW646" s="12">
        <v>184.5</v>
      </c>
      <c r="AX646" s="21">
        <f t="shared" si="322"/>
        <v>2024.7684663565587</v>
      </c>
      <c r="AY646" s="8">
        <f t="shared" si="346"/>
        <v>1865.2684663565587</v>
      </c>
      <c r="AZ646" s="44">
        <f t="shared" si="341"/>
        <v>4.847874122361661E-3</v>
      </c>
      <c r="BA646" s="5">
        <f t="shared" si="342"/>
        <v>-1.5494256466649279</v>
      </c>
      <c r="BB646" s="5" t="e">
        <f t="shared" si="343"/>
        <v>#N/A</v>
      </c>
      <c r="BZ646">
        <v>644</v>
      </c>
      <c r="CA646" s="8">
        <v>751.88462970231353</v>
      </c>
      <c r="CB646" s="8">
        <f t="shared" si="347"/>
        <v>8431.3846297023138</v>
      </c>
      <c r="CC646" s="8">
        <v>-671.53987443326764</v>
      </c>
      <c r="CD646" s="33">
        <f t="shared" si="348"/>
        <v>4087.3803767001973</v>
      </c>
      <c r="CE646" s="8">
        <v>406.1</v>
      </c>
      <c r="CF646" s="8">
        <f t="shared" si="349"/>
        <v>6765.3</v>
      </c>
      <c r="CG646" s="8">
        <v>116.1</v>
      </c>
      <c r="CH646" s="8">
        <f t="shared" si="350"/>
        <v>6393.3</v>
      </c>
      <c r="CI646">
        <f t="shared" si="351"/>
        <v>25677.36500640251</v>
      </c>
      <c r="CJ646" s="34">
        <f t="shared" si="344"/>
        <v>1.1975683543953716E-2</v>
      </c>
    </row>
    <row r="647" spans="1:88" x14ac:dyDescent="0.25">
      <c r="A647" s="1">
        <v>41852</v>
      </c>
      <c r="B647">
        <v>7059</v>
      </c>
      <c r="C647">
        <v>1970</v>
      </c>
      <c r="D647" s="2">
        <v>2335</v>
      </c>
      <c r="E647">
        <v>2206</v>
      </c>
      <c r="F647" s="26">
        <v>2206</v>
      </c>
      <c r="G647" s="2">
        <f t="shared" si="323"/>
        <v>5089</v>
      </c>
      <c r="H647" s="2">
        <f>_xlfn.AGGREGATE(1,6,$G$3:G647)</f>
        <v>5543.0267441860469</v>
      </c>
      <c r="I647" s="2">
        <f>_xlfn.AGGREGATE(8,6,$G$3:G647)</f>
        <v>418.85813119906175</v>
      </c>
      <c r="J647" s="2">
        <f t="shared" si="325"/>
        <v>-1.0839630661730459</v>
      </c>
      <c r="K647" s="2"/>
      <c r="L647" s="2">
        <f t="shared" si="326"/>
        <v>4724</v>
      </c>
      <c r="M647" s="2">
        <f>_xlfn.AGGREGATE(1,6,$L$3:L647)</f>
        <v>5493.2050387596901</v>
      </c>
      <c r="N647" s="2">
        <f>_xlfn.AGGREGATE(8,6,$L$3:L647)</f>
        <v>533.30483206953932</v>
      </c>
      <c r="O647" s="2">
        <f t="shared" si="327"/>
        <v>-1.4423365259503049</v>
      </c>
      <c r="P647" s="2"/>
      <c r="Q647" s="2">
        <f t="shared" si="328"/>
        <v>4853</v>
      </c>
      <c r="R647" s="2">
        <f>_xlfn.AGGREGATE(1,6,$Q$3:Q647)</f>
        <v>5356.535271317829</v>
      </c>
      <c r="S647" s="2">
        <f>_xlfn.AGGREGATE(8,6,$Q$3:Q647)</f>
        <v>520.93941587829988</v>
      </c>
      <c r="T647" s="2">
        <f t="shared" si="329"/>
        <v>-0.96659084716957422</v>
      </c>
      <c r="V647" s="2">
        <f t="shared" si="330"/>
        <v>-365</v>
      </c>
      <c r="W647" s="2">
        <f>_xlfn.AGGREGATE(1,6,$V$3:V647)</f>
        <v>-49.821705426356587</v>
      </c>
      <c r="X647" s="2">
        <f>_xlfn.AGGREGATE(8,6,$V$3:V647)</f>
        <v>148.71901342878473</v>
      </c>
      <c r="Y647" s="2">
        <f t="shared" si="331"/>
        <v>-2.1192871530483157</v>
      </c>
      <c r="AA647" s="2">
        <f t="shared" si="332"/>
        <v>-236</v>
      </c>
      <c r="AB647" s="2">
        <f>_xlfn.AGGREGATE(1,6,$AA$3:AA647)</f>
        <v>-186.49147286821704</v>
      </c>
      <c r="AC647" s="2">
        <f>_xlfn.AGGREGATE(8,6,$AA$3:AA647)</f>
        <v>157.63834494026216</v>
      </c>
      <c r="AD647" s="2">
        <f t="shared" si="345"/>
        <v>-0.31406398709999434</v>
      </c>
      <c r="AF647" s="2">
        <f t="shared" si="333"/>
        <v>129</v>
      </c>
      <c r="AG647" s="2">
        <f>_xlfn.AGGREGATE(1,6,$AF$3:AF647)</f>
        <v>-136.66976744186047</v>
      </c>
      <c r="AH647" s="2">
        <f>_xlfn.AGGREGATE(8,6,$AF$3:AF647)</f>
        <v>96.308870331849917</v>
      </c>
      <c r="AI647" s="2">
        <f t="shared" si="334"/>
        <v>2.7585181564942713</v>
      </c>
      <c r="AK647" s="25">
        <v>-1.4778633222247028</v>
      </c>
      <c r="AL647" s="4">
        <f t="shared" si="335"/>
        <v>-3.4928904392929252</v>
      </c>
      <c r="AM647" s="4">
        <f t="shared" si="336"/>
        <v>-1.3493880739752642</v>
      </c>
      <c r="AN647" s="4">
        <f t="shared" si="337"/>
        <v>6.3201418354928922</v>
      </c>
      <c r="AO647" s="2">
        <f t="shared" si="338"/>
        <v>-1.4778633222247028</v>
      </c>
      <c r="AP647" s="4">
        <f t="shared" si="321"/>
        <v>-1.1011106694122272</v>
      </c>
      <c r="AQ647" s="4">
        <f t="shared" si="320"/>
        <v>-1.429787632925466</v>
      </c>
      <c r="AR647" s="4">
        <f t="shared" si="339"/>
        <v>-0.32867696351323872</v>
      </c>
      <c r="AS647" s="10">
        <v>1</v>
      </c>
      <c r="AU647" s="10">
        <f t="shared" si="324"/>
        <v>2206</v>
      </c>
      <c r="AV647" s="10" t="e">
        <f t="shared" si="340"/>
        <v>#N/A</v>
      </c>
      <c r="AW647" s="12">
        <v>145</v>
      </c>
      <c r="AX647" s="21">
        <f t="shared" si="322"/>
        <v>1985.2684663565587</v>
      </c>
      <c r="AY647" s="8">
        <f t="shared" si="346"/>
        <v>1865.2684663565587</v>
      </c>
      <c r="AZ647" s="44">
        <f t="shared" si="341"/>
        <v>-1.4755103545132136E-2</v>
      </c>
      <c r="BA647" s="5">
        <f t="shared" si="342"/>
        <v>-1.4778633222247028</v>
      </c>
      <c r="BB647" s="5" t="e">
        <f t="shared" si="343"/>
        <v>#N/A</v>
      </c>
      <c r="BZ647">
        <v>645</v>
      </c>
      <c r="CA647" s="8">
        <v>1054.3846297023135</v>
      </c>
      <c r="CB647" s="8">
        <f t="shared" si="347"/>
        <v>8733.8846297023138</v>
      </c>
      <c r="CC647" s="8">
        <v>-671.53987443326764</v>
      </c>
      <c r="CD647" s="33">
        <f t="shared" si="348"/>
        <v>4087.3803767001973</v>
      </c>
      <c r="CE647" s="8">
        <v>406.1</v>
      </c>
      <c r="CF647" s="8">
        <f t="shared" si="349"/>
        <v>6765.3</v>
      </c>
      <c r="CG647" s="8">
        <v>-81.400000000000006</v>
      </c>
      <c r="CH647" s="8">
        <f t="shared" si="350"/>
        <v>5800.8</v>
      </c>
      <c r="CI647">
        <f t="shared" si="351"/>
        <v>25387.36500640251</v>
      </c>
      <c r="CJ647" s="34">
        <f t="shared" si="344"/>
        <v>5.4643649486707025E-4</v>
      </c>
    </row>
    <row r="648" spans="1:88" x14ac:dyDescent="0.25">
      <c r="A648" s="1">
        <v>41855</v>
      </c>
      <c r="B648">
        <v>7095</v>
      </c>
      <c r="C648">
        <v>2003</v>
      </c>
      <c r="D648" s="2">
        <v>2359</v>
      </c>
      <c r="E648">
        <v>2251.5</v>
      </c>
      <c r="F648" s="26">
        <v>2251.5</v>
      </c>
      <c r="G648" s="2">
        <f t="shared" si="323"/>
        <v>5092</v>
      </c>
      <c r="H648" s="2">
        <f>_xlfn.AGGREGATE(1,6,$G$3:G648)</f>
        <v>5542.3285603715167</v>
      </c>
      <c r="I648" s="2">
        <f>_xlfn.AGGREGATE(8,6,$G$3:G648)</f>
        <v>418.90925500967046</v>
      </c>
      <c r="J648" s="2">
        <f t="shared" si="325"/>
        <v>-1.0750026526893537</v>
      </c>
      <c r="K648" s="2"/>
      <c r="L648" s="2">
        <f t="shared" si="326"/>
        <v>4736</v>
      </c>
      <c r="M648" s="2">
        <f>_xlfn.AGGREGATE(1,6,$L$3:L648)</f>
        <v>5492.0328947368425</v>
      </c>
      <c r="N648" s="2">
        <f>_xlfn.AGGREGATE(8,6,$L$3:L648)</f>
        <v>533.72273132174746</v>
      </c>
      <c r="O648" s="2">
        <f t="shared" si="327"/>
        <v>-1.4165274408765596</v>
      </c>
      <c r="P648" s="2"/>
      <c r="Q648" s="2">
        <f t="shared" si="328"/>
        <v>4843.5</v>
      </c>
      <c r="R648" s="2">
        <f>_xlfn.AGGREGATE(1,6,$Q$3:Q648)</f>
        <v>5355.7410990712078</v>
      </c>
      <c r="S648" s="2">
        <f>_xlfn.AGGREGATE(8,6,$Q$3:Q648)</f>
        <v>520.92666767048684</v>
      </c>
      <c r="T648" s="2">
        <f t="shared" si="329"/>
        <v>-0.9833266961775643</v>
      </c>
      <c r="V648" s="2">
        <f t="shared" si="330"/>
        <v>-356</v>
      </c>
      <c r="W648" s="2">
        <f>_xlfn.AGGREGATE(1,6,$V$3:V648)</f>
        <v>-50.295665634674926</v>
      </c>
      <c r="X648" s="2">
        <f>_xlfn.AGGREGATE(8,6,$V$3:V648)</f>
        <v>149.09057404523926</v>
      </c>
      <c r="Y648" s="2">
        <f t="shared" si="331"/>
        <v>-2.0504605091436816</v>
      </c>
      <c r="AA648" s="2">
        <f t="shared" si="332"/>
        <v>-248.5</v>
      </c>
      <c r="AB648" s="2">
        <f>_xlfn.AGGREGATE(1,6,$AA$3:AA648)</f>
        <v>-186.5874613003096</v>
      </c>
      <c r="AC648" s="2">
        <f>_xlfn.AGGREGATE(8,6,$AA$3:AA648)</f>
        <v>157.53514981226363</v>
      </c>
      <c r="AD648" s="2">
        <f t="shared" si="345"/>
        <v>-0.39300777492180161</v>
      </c>
      <c r="AF648" s="2">
        <f t="shared" si="333"/>
        <v>107.5</v>
      </c>
      <c r="AG648" s="2">
        <f>_xlfn.AGGREGATE(1,6,$AF$3:AF648)</f>
        <v>-136.29179566563468</v>
      </c>
      <c r="AH648" s="2">
        <f>_xlfn.AGGREGATE(8,6,$AF$3:AF648)</f>
        <v>96.71187476527686</v>
      </c>
      <c r="AI648" s="2">
        <f t="shared" si="334"/>
        <v>2.5208051881666651</v>
      </c>
      <c r="AK648" s="25">
        <v>-1.1444707170672992</v>
      </c>
      <c r="AL648" s="4">
        <f t="shared" si="335"/>
        <v>-3.4748567897434777</v>
      </c>
      <c r="AM648" s="4">
        <f t="shared" si="336"/>
        <v>-1.3684656313761296</v>
      </c>
      <c r="AN648" s="4">
        <f t="shared" si="337"/>
        <v>5.9877931381869063</v>
      </c>
      <c r="AO648" s="2">
        <f t="shared" si="338"/>
        <v>-1.1444707170672992</v>
      </c>
      <c r="AP648" s="4">
        <f t="shared" si="321"/>
        <v>-1.1039080918415867</v>
      </c>
      <c r="AQ648" s="4">
        <f t="shared" si="320"/>
        <v>-1.3941230184431952</v>
      </c>
      <c r="AR648" s="4">
        <f t="shared" si="339"/>
        <v>-0.29021492660160852</v>
      </c>
      <c r="AS648" s="10">
        <v>1</v>
      </c>
      <c r="AU648" s="10">
        <f t="shared" si="324"/>
        <v>2251.5</v>
      </c>
      <c r="AV648" s="10" t="e">
        <f t="shared" si="340"/>
        <v>#N/A</v>
      </c>
      <c r="AW648" s="12">
        <v>190.5</v>
      </c>
      <c r="AX648" s="21">
        <f t="shared" si="322"/>
        <v>2030.7684663565587</v>
      </c>
      <c r="AY648" s="8">
        <f t="shared" si="346"/>
        <v>1865.2684663565587</v>
      </c>
      <c r="AZ648" s="44">
        <f t="shared" si="341"/>
        <v>7.8255416161581871E-3</v>
      </c>
      <c r="BA648" s="5">
        <f t="shared" si="342"/>
        <v>-1.1444707170672992</v>
      </c>
      <c r="BB648" s="5" t="e">
        <f t="shared" si="343"/>
        <v>#N/A</v>
      </c>
      <c r="BZ648">
        <v>646</v>
      </c>
      <c r="CA648" s="8">
        <v>874.38462970231353</v>
      </c>
      <c r="CB648" s="8">
        <f t="shared" si="347"/>
        <v>8553.8846297023138</v>
      </c>
      <c r="CC648" s="8">
        <v>-671.53987443326764</v>
      </c>
      <c r="CD648" s="33">
        <f t="shared" si="348"/>
        <v>4087.3803767001973</v>
      </c>
      <c r="CE648" s="8">
        <v>406.1</v>
      </c>
      <c r="CF648" s="8">
        <f t="shared" si="349"/>
        <v>6765.3</v>
      </c>
      <c r="CG648" s="8">
        <v>146.1</v>
      </c>
      <c r="CH648" s="8">
        <f t="shared" si="350"/>
        <v>6483.3</v>
      </c>
      <c r="CI648">
        <f t="shared" si="351"/>
        <v>25889.86500640251</v>
      </c>
      <c r="CJ648" s="34">
        <f t="shared" si="344"/>
        <v>2.0350562847163758E-2</v>
      </c>
    </row>
    <row r="649" spans="1:88" x14ac:dyDescent="0.25">
      <c r="A649" s="1">
        <v>41856</v>
      </c>
      <c r="B649">
        <v>7103</v>
      </c>
      <c r="C649">
        <v>2013</v>
      </c>
      <c r="D649" s="2">
        <v>2384</v>
      </c>
      <c r="E649">
        <v>2255</v>
      </c>
      <c r="F649" s="26">
        <v>2255</v>
      </c>
      <c r="G649" s="2">
        <f t="shared" si="323"/>
        <v>5090</v>
      </c>
      <c r="H649" s="2">
        <f>_xlfn.AGGREGATE(1,6,$G$3:G649)</f>
        <v>5541.6294435857808</v>
      </c>
      <c r="I649" s="2">
        <f>_xlfn.AGGREGATE(8,6,$G$3:G649)</f>
        <v>418.96238132483711</v>
      </c>
      <c r="J649" s="2">
        <f t="shared" si="325"/>
        <v>-1.0779713494983592</v>
      </c>
      <c r="K649" s="2"/>
      <c r="L649" s="2">
        <f t="shared" si="326"/>
        <v>4719</v>
      </c>
      <c r="M649" s="2">
        <f>_xlfn.AGGREGATE(1,6,$L$3:L649)</f>
        <v>5490.8380989180832</v>
      </c>
      <c r="N649" s="2">
        <f>_xlfn.AGGREGATE(8,6,$L$3:L649)</f>
        <v>534.1740022941857</v>
      </c>
      <c r="O649" s="2">
        <f t="shared" si="327"/>
        <v>-1.4449188758778433</v>
      </c>
      <c r="P649" s="2"/>
      <c r="Q649" s="2">
        <f t="shared" si="328"/>
        <v>4848</v>
      </c>
      <c r="R649" s="2">
        <f>_xlfn.AGGREGATE(1,6,$Q$3:Q649)</f>
        <v>5354.956336939722</v>
      </c>
      <c r="S649" s="2">
        <f>_xlfn.AGGREGATE(8,6,$Q$3:Q649)</f>
        <v>520.90595451855597</v>
      </c>
      <c r="T649" s="2">
        <f t="shared" si="329"/>
        <v>-0.97322046819041097</v>
      </c>
      <c r="V649" s="2">
        <f t="shared" si="330"/>
        <v>-371</v>
      </c>
      <c r="W649" s="2">
        <f>_xlfn.AGGREGATE(1,6,$V$3:V649)</f>
        <v>-50.791344667697061</v>
      </c>
      <c r="X649" s="2">
        <f>_xlfn.AGGREGATE(8,6,$V$3:V649)</f>
        <v>149.50707173925449</v>
      </c>
      <c r="Y649" s="2">
        <f t="shared" si="331"/>
        <v>-2.1417626043185298</v>
      </c>
      <c r="AA649" s="2">
        <f t="shared" si="332"/>
        <v>-242</v>
      </c>
      <c r="AB649" s="2">
        <f>_xlfn.AGGREGATE(1,6,$AA$3:AA649)</f>
        <v>-186.67310664605873</v>
      </c>
      <c r="AC649" s="2">
        <f>_xlfn.AGGREGATE(8,6,$AA$3:AA649)</f>
        <v>157.42841034876508</v>
      </c>
      <c r="AD649" s="2">
        <f t="shared" si="345"/>
        <v>-0.35144160594247703</v>
      </c>
      <c r="AF649" s="2">
        <f t="shared" si="333"/>
        <v>129</v>
      </c>
      <c r="AG649" s="2">
        <f>_xlfn.AGGREGATE(1,6,$AF$3:AF649)</f>
        <v>-135.88176197836168</v>
      </c>
      <c r="AH649" s="2">
        <f>_xlfn.AGGREGATE(8,6,$AF$3:AF649)</f>
        <v>97.197432718331285</v>
      </c>
      <c r="AI649" s="2">
        <f t="shared" si="334"/>
        <v>2.7251929867938309</v>
      </c>
      <c r="AK649" s="25">
        <v>-1.4005309126609429</v>
      </c>
      <c r="AL649" s="4">
        <f t="shared" si="335"/>
        <v>-3.4961106935666133</v>
      </c>
      <c r="AM649" s="4">
        <f t="shared" si="336"/>
        <v>-1.4152328607626476</v>
      </c>
      <c r="AN649" s="4">
        <f t="shared" si="337"/>
        <v>6.3118744669902043</v>
      </c>
      <c r="AO649" s="2">
        <f t="shared" si="338"/>
        <v>-1.4005309126609429</v>
      </c>
      <c r="AP649" s="4">
        <f t="shared" si="321"/>
        <v>-1.1230450480234808</v>
      </c>
      <c r="AQ649" s="4">
        <f t="shared" si="320"/>
        <v>-1.3949240052204135</v>
      </c>
      <c r="AR649" s="4">
        <f t="shared" si="339"/>
        <v>-0.27187895719693267</v>
      </c>
      <c r="AS649" s="10">
        <v>1</v>
      </c>
      <c r="AU649" s="10">
        <f t="shared" si="324"/>
        <v>2255</v>
      </c>
      <c r="AV649" s="10" t="e">
        <f t="shared" si="340"/>
        <v>#N/A</v>
      </c>
      <c r="AW649" s="12">
        <v>194</v>
      </c>
      <c r="AX649" s="21">
        <f t="shared" si="322"/>
        <v>2034.2684663565587</v>
      </c>
      <c r="AY649" s="8">
        <f t="shared" si="346"/>
        <v>1865.2684663565587</v>
      </c>
      <c r="AZ649" s="44">
        <f t="shared" si="341"/>
        <v>9.5625143208728277E-3</v>
      </c>
      <c r="BA649" s="5">
        <f t="shared" si="342"/>
        <v>-1.4005309126609429</v>
      </c>
      <c r="BB649" s="5" t="e">
        <f t="shared" si="343"/>
        <v>#N/A</v>
      </c>
      <c r="BZ649">
        <v>647</v>
      </c>
      <c r="CA649" s="8">
        <v>834.38462970231353</v>
      </c>
      <c r="CB649" s="8">
        <f t="shared" si="347"/>
        <v>8513.8846297023138</v>
      </c>
      <c r="CC649" s="8">
        <v>-671.53987443326764</v>
      </c>
      <c r="CD649" s="33">
        <f t="shared" si="348"/>
        <v>4087.3803767001973</v>
      </c>
      <c r="CE649" s="8">
        <v>406.1</v>
      </c>
      <c r="CF649" s="8">
        <f t="shared" si="349"/>
        <v>6765.3</v>
      </c>
      <c r="CG649" s="8">
        <v>163.6</v>
      </c>
      <c r="CH649" s="8">
        <f t="shared" si="350"/>
        <v>6535.8</v>
      </c>
      <c r="CI649">
        <f t="shared" si="351"/>
        <v>25902.36500640251</v>
      </c>
      <c r="CJ649" s="34">
        <f t="shared" si="344"/>
        <v>2.0843202806176114E-2</v>
      </c>
    </row>
    <row r="650" spans="1:88" x14ac:dyDescent="0.25">
      <c r="A650" s="1">
        <v>41857</v>
      </c>
      <c r="B650">
        <v>6976</v>
      </c>
      <c r="C650">
        <v>1993</v>
      </c>
      <c r="D650" s="2">
        <v>2325</v>
      </c>
      <c r="E650">
        <v>2212</v>
      </c>
      <c r="F650" s="26">
        <v>2212</v>
      </c>
      <c r="G650" s="2">
        <f t="shared" si="323"/>
        <v>4983</v>
      </c>
      <c r="H650" s="2">
        <f>_xlfn.AGGREGATE(1,6,$G$3:G650)</f>
        <v>5540.7673611111113</v>
      </c>
      <c r="I650" s="2">
        <f>_xlfn.AGGREGATE(8,6,$G$3:G650)</f>
        <v>419.21288101614584</v>
      </c>
      <c r="J650" s="2">
        <f t="shared" si="325"/>
        <v>-1.3305110276170857</v>
      </c>
      <c r="K650" s="2"/>
      <c r="L650" s="2">
        <f t="shared" si="326"/>
        <v>4651</v>
      </c>
      <c r="M650" s="2">
        <f>_xlfn.AGGREGATE(1,6,$L$3:L650)</f>
        <v>5489.5420524691363</v>
      </c>
      <c r="N650" s="2">
        <f>_xlfn.AGGREGATE(8,6,$L$3:L650)</f>
        <v>534.77875031880865</v>
      </c>
      <c r="O650" s="2">
        <f t="shared" si="327"/>
        <v>-1.5680167769741018</v>
      </c>
      <c r="P650" s="2"/>
      <c r="Q650" s="2">
        <f t="shared" si="328"/>
        <v>4764</v>
      </c>
      <c r="R650" s="2">
        <f>_xlfn.AGGREGATE(1,6,$Q$3:Q650)</f>
        <v>5354.044367283951</v>
      </c>
      <c r="S650" s="2">
        <f>_xlfn.AGGREGATE(8,6,$Q$3:Q650)</f>
        <v>521.02051475265171</v>
      </c>
      <c r="T650" s="2">
        <f t="shared" si="329"/>
        <v>-1.132478185746808</v>
      </c>
      <c r="V650" s="2">
        <f t="shared" si="330"/>
        <v>-332</v>
      </c>
      <c r="W650" s="2">
        <f>_xlfn.AGGREGATE(1,6,$V$3:V650)</f>
        <v>-51.22530864197531</v>
      </c>
      <c r="X650" s="2">
        <f>_xlfn.AGGREGATE(8,6,$V$3:V650)</f>
        <v>149.79891925953436</v>
      </c>
      <c r="Y650" s="2">
        <f t="shared" si="331"/>
        <v>-1.8743439054561406</v>
      </c>
      <c r="AA650" s="2">
        <f t="shared" si="332"/>
        <v>-219</v>
      </c>
      <c r="AB650" s="2">
        <f>_xlfn.AGGREGATE(1,6,$AA$3:AA650)</f>
        <v>-186.72299382716051</v>
      </c>
      <c r="AC650" s="2">
        <f>_xlfn.AGGREGATE(8,6,$AA$3:AA650)</f>
        <v>157.31200887537915</v>
      </c>
      <c r="AD650" s="2">
        <f t="shared" si="345"/>
        <v>-0.20517827217125542</v>
      </c>
      <c r="AF650" s="2">
        <f t="shared" si="333"/>
        <v>113</v>
      </c>
      <c r="AG650" s="2">
        <f>_xlfn.AGGREGATE(1,6,$AF$3:AF650)</f>
        <v>-135.49768518518519</v>
      </c>
      <c r="AH650" s="2">
        <f>_xlfn.AGGREGATE(8,6,$AF$3:AF650)</f>
        <v>97.612519131751597</v>
      </c>
      <c r="AI650" s="2">
        <f t="shared" si="334"/>
        <v>2.5457562963801572</v>
      </c>
      <c r="AK650" s="25">
        <v>-1.2080998384620938</v>
      </c>
      <c r="AL650" s="4">
        <f t="shared" si="335"/>
        <v>-4.0310059903379951</v>
      </c>
      <c r="AM650" s="4">
        <f t="shared" si="336"/>
        <v>-0.74901115001031027</v>
      </c>
      <c r="AN650" s="4">
        <f t="shared" si="337"/>
        <v>5.9881169788103996</v>
      </c>
      <c r="AO650" s="2">
        <f t="shared" si="338"/>
        <v>-1.2080998384620938</v>
      </c>
      <c r="AP650" s="4">
        <f t="shared" si="321"/>
        <v>-1.12853245385823</v>
      </c>
      <c r="AQ650" s="4">
        <f t="shared" si="320"/>
        <v>-1.3715709843756234</v>
      </c>
      <c r="AR650" s="4">
        <f t="shared" si="339"/>
        <v>-0.24303853051739344</v>
      </c>
      <c r="AS650" s="10">
        <v>1</v>
      </c>
      <c r="AU650" s="10">
        <f t="shared" si="324"/>
        <v>2212</v>
      </c>
      <c r="AV650" s="10" t="e">
        <f t="shared" si="340"/>
        <v>#N/A</v>
      </c>
      <c r="AW650" s="12">
        <v>151</v>
      </c>
      <c r="AX650" s="21">
        <f t="shared" si="322"/>
        <v>1991.2684663565587</v>
      </c>
      <c r="AY650" s="8">
        <f t="shared" si="346"/>
        <v>1865.2684663565587</v>
      </c>
      <c r="AZ650" s="44">
        <f t="shared" si="341"/>
        <v>-1.177743605133561E-2</v>
      </c>
      <c r="BA650" s="5">
        <f t="shared" si="342"/>
        <v>-1.2080998384620938</v>
      </c>
      <c r="BB650" s="5" t="e">
        <f t="shared" si="343"/>
        <v>#N/A</v>
      </c>
      <c r="BZ650">
        <v>648</v>
      </c>
      <c r="CA650" s="8">
        <v>1469.3846297023135</v>
      </c>
      <c r="CB650" s="8">
        <f t="shared" si="347"/>
        <v>9148.8846297023138</v>
      </c>
      <c r="CC650" s="8">
        <v>-671.53987443326764</v>
      </c>
      <c r="CD650" s="33">
        <f t="shared" si="348"/>
        <v>4087.3803767001973</v>
      </c>
      <c r="CE650" s="8">
        <v>406.1</v>
      </c>
      <c r="CF650" s="8">
        <f t="shared" si="349"/>
        <v>6765.3</v>
      </c>
      <c r="CG650" s="8">
        <v>-51.400000000000006</v>
      </c>
      <c r="CH650" s="8">
        <f t="shared" si="350"/>
        <v>5890.8</v>
      </c>
      <c r="CI650">
        <f t="shared" si="351"/>
        <v>25892.36500640251</v>
      </c>
      <c r="CJ650" s="34">
        <f t="shared" si="344"/>
        <v>2.0449090838966229E-2</v>
      </c>
    </row>
    <row r="651" spans="1:88" x14ac:dyDescent="0.25">
      <c r="A651" s="1">
        <v>41858</v>
      </c>
      <c r="B651">
        <v>6970</v>
      </c>
      <c r="C651">
        <v>2023</v>
      </c>
      <c r="D651" s="2">
        <v>2323</v>
      </c>
      <c r="E651">
        <v>2245</v>
      </c>
      <c r="F651" s="26">
        <v>2245</v>
      </c>
      <c r="G651" s="2">
        <f t="shared" si="323"/>
        <v>4947</v>
      </c>
      <c r="H651" s="2">
        <f>_xlfn.AGGREGATE(1,6,$G$3:G651)</f>
        <v>5539.8524653312788</v>
      </c>
      <c r="I651" s="2">
        <f>_xlfn.AGGREGATE(8,6,$G$3:G651)</f>
        <v>419.53671218091728</v>
      </c>
      <c r="J651" s="2">
        <f t="shared" si="325"/>
        <v>-1.4131122452893286</v>
      </c>
      <c r="K651" s="2"/>
      <c r="L651" s="2">
        <f t="shared" si="326"/>
        <v>4647</v>
      </c>
      <c r="M651" s="2">
        <f>_xlfn.AGGREGATE(1,6,$L$3:L651)</f>
        <v>5488.2438366718025</v>
      </c>
      <c r="N651" s="2">
        <f>_xlfn.AGGREGATE(8,6,$L$3:L651)</f>
        <v>535.38749319925842</v>
      </c>
      <c r="O651" s="2">
        <f t="shared" si="327"/>
        <v>-1.5712803294019264</v>
      </c>
      <c r="P651" s="2"/>
      <c r="Q651" s="2">
        <f t="shared" si="328"/>
        <v>4725</v>
      </c>
      <c r="R651" s="2">
        <f>_xlfn.AGGREGATE(1,6,$Q$3:Q651)</f>
        <v>5353.0751155624039</v>
      </c>
      <c r="S651" s="2">
        <f>_xlfn.AGGREGATE(8,6,$Q$3:Q651)</f>
        <v>521.20328255853656</v>
      </c>
      <c r="T651" s="2">
        <f t="shared" si="329"/>
        <v>-1.2050482730639067</v>
      </c>
      <c r="V651" s="2">
        <f t="shared" si="330"/>
        <v>-300</v>
      </c>
      <c r="W651" s="2">
        <f>_xlfn.AGGREGATE(1,6,$V$3:V651)</f>
        <v>-51.608628659476118</v>
      </c>
      <c r="X651" s="2">
        <f>_xlfn.AGGREGATE(8,6,$V$3:V651)</f>
        <v>150.00117920275841</v>
      </c>
      <c r="Y651" s="2">
        <f t="shared" si="331"/>
        <v>-1.6559294577595971</v>
      </c>
      <c r="AA651" s="2">
        <f t="shared" si="332"/>
        <v>-222</v>
      </c>
      <c r="AB651" s="2">
        <f>_xlfn.AGGREGATE(1,6,$AA$3:AA651)</f>
        <v>-186.77734976887518</v>
      </c>
      <c r="AC651" s="2">
        <f>_xlfn.AGGREGATE(8,6,$AA$3:AA651)</f>
        <v>157.19685626951772</v>
      </c>
      <c r="AD651" s="2">
        <f t="shared" si="345"/>
        <v>-0.22406714146200704</v>
      </c>
      <c r="AF651" s="2">
        <f t="shared" si="333"/>
        <v>78</v>
      </c>
      <c r="AG651" s="2">
        <f>_xlfn.AGGREGATE(1,6,$AF$3:AF651)</f>
        <v>-135.16872110939909</v>
      </c>
      <c r="AH651" s="2">
        <f>_xlfn.AGGREGATE(8,6,$AF$3:AF651)</f>
        <v>97.89610503306487</v>
      </c>
      <c r="AI651" s="2">
        <f t="shared" si="334"/>
        <v>2.1774995137692184</v>
      </c>
      <c r="AK651" s="25">
        <v>-0.74838409924330462</v>
      </c>
      <c r="AL651" s="4">
        <f t="shared" si="335"/>
        <v>-4.1894408477551615</v>
      </c>
      <c r="AM651" s="4">
        <f t="shared" si="336"/>
        <v>-0.46688435393227556</v>
      </c>
      <c r="AN651" s="4">
        <f t="shared" si="337"/>
        <v>5.4047093009307421</v>
      </c>
      <c r="AO651" s="2">
        <f t="shared" si="338"/>
        <v>-0.74838409924330462</v>
      </c>
      <c r="AP651" s="4">
        <f t="shared" si="321"/>
        <v>-1.1040067535604929</v>
      </c>
      <c r="AQ651" s="4">
        <f t="shared" si="320"/>
        <v>-1.2936726237340836</v>
      </c>
      <c r="AR651" s="4">
        <f t="shared" si="339"/>
        <v>-0.18966587017359071</v>
      </c>
      <c r="AS651" s="10">
        <v>1</v>
      </c>
      <c r="AU651" s="10">
        <f t="shared" si="324"/>
        <v>2245</v>
      </c>
      <c r="AV651" s="10" t="e">
        <f t="shared" si="340"/>
        <v>#N/A</v>
      </c>
      <c r="AW651" s="12">
        <v>184</v>
      </c>
      <c r="AX651" s="21">
        <f t="shared" si="322"/>
        <v>2024.2684663565587</v>
      </c>
      <c r="AY651" s="8">
        <f t="shared" si="346"/>
        <v>1865.2684663565587</v>
      </c>
      <c r="AZ651" s="44">
        <f t="shared" si="341"/>
        <v>4.5997351645452843E-3</v>
      </c>
      <c r="BA651" s="5">
        <f t="shared" si="342"/>
        <v>-0.74838409924330462</v>
      </c>
      <c r="BB651" s="5" t="e">
        <f t="shared" si="343"/>
        <v>#N/A</v>
      </c>
      <c r="BZ651">
        <v>649</v>
      </c>
      <c r="CA651" s="8">
        <v>1499.3846297023135</v>
      </c>
      <c r="CB651" s="8">
        <f t="shared" si="347"/>
        <v>9178.8846297023138</v>
      </c>
      <c r="CC651" s="8">
        <v>-671.53987443326764</v>
      </c>
      <c r="CD651" s="33">
        <f t="shared" si="348"/>
        <v>4087.3803767001973</v>
      </c>
      <c r="CE651" s="8">
        <v>406.1</v>
      </c>
      <c r="CF651" s="8">
        <f t="shared" si="349"/>
        <v>6765.3</v>
      </c>
      <c r="CG651" s="8">
        <v>113.6</v>
      </c>
      <c r="CH651" s="8">
        <f t="shared" si="350"/>
        <v>6385.8</v>
      </c>
      <c r="CI651">
        <f t="shared" si="351"/>
        <v>26417.36500640251</v>
      </c>
      <c r="CJ651" s="34">
        <f t="shared" si="344"/>
        <v>4.1139969117485159E-2</v>
      </c>
    </row>
    <row r="652" spans="1:88" x14ac:dyDescent="0.25">
      <c r="A652" s="1">
        <v>41859</v>
      </c>
      <c r="B652">
        <v>7000</v>
      </c>
      <c r="C652">
        <v>2023</v>
      </c>
      <c r="D652" s="2">
        <v>2304</v>
      </c>
      <c r="E652">
        <v>2238</v>
      </c>
      <c r="F652" s="26">
        <v>2238</v>
      </c>
      <c r="G652" s="2">
        <f t="shared" si="323"/>
        <v>4977</v>
      </c>
      <c r="H652" s="2">
        <f>_xlfn.AGGREGATE(1,6,$G$3:G652)</f>
        <v>5538.9865384615387</v>
      </c>
      <c r="I652" s="2">
        <f>_xlfn.AGGREGATE(8,6,$G$3:G652)</f>
        <v>419.79388499176514</v>
      </c>
      <c r="J652" s="2">
        <f t="shared" si="325"/>
        <v>-1.3387201637598005</v>
      </c>
      <c r="K652" s="2"/>
      <c r="L652" s="2">
        <f t="shared" si="326"/>
        <v>4696</v>
      </c>
      <c r="M652" s="2">
        <f>_xlfn.AGGREGATE(1,6,$L$3:L652)</f>
        <v>5487.0249999999996</v>
      </c>
      <c r="N652" s="2">
        <f>_xlfn.AGGREGATE(8,6,$L$3:L652)</f>
        <v>535.87583813251956</v>
      </c>
      <c r="O652" s="2">
        <f t="shared" si="327"/>
        <v>-1.4761348501112732</v>
      </c>
      <c r="P652" s="2"/>
      <c r="Q652" s="2">
        <f t="shared" si="328"/>
        <v>4762</v>
      </c>
      <c r="R652" s="2">
        <f>_xlfn.AGGREGATE(1,6,$Q$3:Q652)</f>
        <v>5352.165769230769</v>
      </c>
      <c r="S652" s="2">
        <f>_xlfn.AGGREGATE(8,6,$Q$3:Q652)</f>
        <v>521.31717729946831</v>
      </c>
      <c r="T652" s="2">
        <f t="shared" si="329"/>
        <v>-1.1320666092146643</v>
      </c>
      <c r="V652" s="2">
        <f t="shared" si="330"/>
        <v>-281</v>
      </c>
      <c r="W652" s="2">
        <f>_xlfn.AGGREGATE(1,6,$V$3:V652)</f>
        <v>-51.96153846153846</v>
      </c>
      <c r="X652" s="2">
        <f>_xlfn.AGGREGATE(8,6,$V$3:V652)</f>
        <v>150.15514560440241</v>
      </c>
      <c r="Y652" s="2">
        <f t="shared" si="331"/>
        <v>-1.5253454060234772</v>
      </c>
      <c r="AA652" s="2">
        <f t="shared" si="332"/>
        <v>-215</v>
      </c>
      <c r="AB652" s="2">
        <f>_xlfn.AGGREGATE(1,6,$AA$3:AA652)</f>
        <v>-186.82076923076923</v>
      </c>
      <c r="AC652" s="2">
        <f>_xlfn.AGGREGATE(8,6,$AA$3:AA652)</f>
        <v>157.07978371914839</v>
      </c>
      <c r="AD652" s="2">
        <f t="shared" si="345"/>
        <v>-0.17939438228164339</v>
      </c>
      <c r="AF652" s="2">
        <f t="shared" si="333"/>
        <v>66</v>
      </c>
      <c r="AG652" s="2">
        <f>_xlfn.AGGREGATE(1,6,$AF$3:AF652)</f>
        <v>-134.85923076923078</v>
      </c>
      <c r="AH652" s="2">
        <f>_xlfn.AGGREGATE(8,6,$AF$3:AF652)</f>
        <v>98.138001301271075</v>
      </c>
      <c r="AI652" s="2">
        <f t="shared" si="334"/>
        <v>2.0467018698762645</v>
      </c>
      <c r="AK652" s="25">
        <v>-0.73524087837995689</v>
      </c>
      <c r="AL652" s="4">
        <f t="shared" si="335"/>
        <v>-3.9469216230857382</v>
      </c>
      <c r="AM652" s="4">
        <f t="shared" si="336"/>
        <v>-0.36601962454532011</v>
      </c>
      <c r="AN652" s="4">
        <f t="shared" si="337"/>
        <v>5.0481821260110156</v>
      </c>
      <c r="AO652" s="2">
        <f t="shared" si="338"/>
        <v>-0.73524087837995689</v>
      </c>
      <c r="AP652" s="4">
        <f t="shared" si="321"/>
        <v>-1.0802154067746519</v>
      </c>
      <c r="AQ652" s="4">
        <f t="shared" si="320"/>
        <v>-1.2238686555648177</v>
      </c>
      <c r="AR652" s="4">
        <f t="shared" si="339"/>
        <v>-0.14365324879016583</v>
      </c>
      <c r="AS652" s="10">
        <v>1</v>
      </c>
      <c r="AU652" s="10">
        <f t="shared" si="324"/>
        <v>2238</v>
      </c>
      <c r="AV652" s="10" t="e">
        <f t="shared" si="340"/>
        <v>#N/A</v>
      </c>
      <c r="AW652" s="12">
        <v>177</v>
      </c>
      <c r="AX652" s="21">
        <f t="shared" si="322"/>
        <v>2017.2684663565587</v>
      </c>
      <c r="AY652" s="8">
        <f t="shared" si="346"/>
        <v>1865.2684663565587</v>
      </c>
      <c r="AZ652" s="44">
        <f t="shared" si="341"/>
        <v>1.1257897551160034E-3</v>
      </c>
      <c r="BA652" s="5">
        <f t="shared" si="342"/>
        <v>-0.73524087837995689</v>
      </c>
      <c r="BB652" s="5" t="e">
        <f t="shared" si="343"/>
        <v>#N/A</v>
      </c>
      <c r="BZ652">
        <v>650</v>
      </c>
      <c r="CA652" s="8">
        <v>1349.3846297023135</v>
      </c>
      <c r="CB652" s="8">
        <f t="shared" si="347"/>
        <v>9028.8846297023138</v>
      </c>
      <c r="CC652" s="8">
        <v>-671.53987443326764</v>
      </c>
      <c r="CD652" s="33">
        <f t="shared" si="348"/>
        <v>4087.3803767001973</v>
      </c>
      <c r="CE652" s="8">
        <v>406.1</v>
      </c>
      <c r="CF652" s="8">
        <f t="shared" si="349"/>
        <v>6765.3</v>
      </c>
      <c r="CG652" s="8">
        <v>78.599999999999994</v>
      </c>
      <c r="CH652" s="8">
        <f t="shared" si="350"/>
        <v>6280.8</v>
      </c>
      <c r="CI652">
        <f t="shared" si="351"/>
        <v>26162.36500640251</v>
      </c>
      <c r="CJ652" s="34">
        <f t="shared" si="344"/>
        <v>3.1090113953633106E-2</v>
      </c>
    </row>
    <row r="653" spans="1:88" x14ac:dyDescent="0.25">
      <c r="A653" s="1">
        <v>41862</v>
      </c>
      <c r="B653">
        <v>7001</v>
      </c>
      <c r="C653">
        <v>2032.5</v>
      </c>
      <c r="D653" s="2">
        <v>2311</v>
      </c>
      <c r="E653">
        <v>2253.5</v>
      </c>
      <c r="F653" s="26">
        <v>2253.5</v>
      </c>
      <c r="G653" s="2">
        <f t="shared" si="323"/>
        <v>4968.5</v>
      </c>
      <c r="H653" s="2">
        <f>_xlfn.AGGREGATE(1,6,$G$3:G653)</f>
        <v>5538.1102150537636</v>
      </c>
      <c r="I653" s="2">
        <f>_xlfn.AGGREGATE(8,6,$G$3:G653)</f>
        <v>420.06590767270546</v>
      </c>
      <c r="J653" s="2">
        <f t="shared" si="325"/>
        <v>-1.3560020098026513</v>
      </c>
      <c r="K653" s="2"/>
      <c r="L653" s="2">
        <f t="shared" si="326"/>
        <v>4690</v>
      </c>
      <c r="M653" s="2">
        <f>_xlfn.AGGREGATE(1,6,$L$3:L653)</f>
        <v>5485.8006912442397</v>
      </c>
      <c r="N653" s="2">
        <f>_xlfn.AGGREGATE(8,6,$L$3:L653)</f>
        <v>536.3731063183069</v>
      </c>
      <c r="O653" s="2">
        <f t="shared" si="327"/>
        <v>-1.4836700085629897</v>
      </c>
      <c r="P653" s="2"/>
      <c r="Q653" s="2">
        <f t="shared" si="328"/>
        <v>4747.5</v>
      </c>
      <c r="R653" s="2">
        <f>_xlfn.AGGREGATE(1,6,$Q$3:Q653)</f>
        <v>5351.2369431643629</v>
      </c>
      <c r="S653" s="2">
        <f>_xlfn.AGGREGATE(8,6,$Q$3:Q653)</f>
        <v>521.45459827582886</v>
      </c>
      <c r="T653" s="2">
        <f t="shared" si="329"/>
        <v>-1.1577938811175463</v>
      </c>
      <c r="V653" s="2">
        <f t="shared" si="330"/>
        <v>-278.5</v>
      </c>
      <c r="W653" s="2">
        <f>_xlfn.AGGREGATE(1,6,$V$3:V653)</f>
        <v>-52.30952380952381</v>
      </c>
      <c r="X653" s="2">
        <f>_xlfn.AGGREGATE(8,6,$V$3:V653)</f>
        <v>150.30184622426125</v>
      </c>
      <c r="Y653" s="2">
        <f t="shared" si="331"/>
        <v>-1.5049081689454673</v>
      </c>
      <c r="AA653" s="2">
        <f t="shared" si="332"/>
        <v>-221</v>
      </c>
      <c r="AB653" s="2">
        <f>_xlfn.AGGREGATE(1,6,$AA$3:AA653)</f>
        <v>-186.87327188940091</v>
      </c>
      <c r="AC653" s="2">
        <f>_xlfn.AGGREGATE(8,6,$AA$3:AA653)</f>
        <v>156.96479993206299</v>
      </c>
      <c r="AD653" s="2">
        <f t="shared" si="345"/>
        <v>-0.21741644066293661</v>
      </c>
      <c r="AF653" s="2">
        <f t="shared" si="333"/>
        <v>57.5</v>
      </c>
      <c r="AG653" s="2">
        <f>_xlfn.AGGREGATE(1,6,$AF$3:AF653)</f>
        <v>-134.56374807987712</v>
      </c>
      <c r="AH653" s="2">
        <f>_xlfn.AGGREGATE(8,6,$AF$3:AF653)</f>
        <v>98.351535554933463</v>
      </c>
      <c r="AI653" s="2">
        <f t="shared" si="334"/>
        <v>1.9528291754285976</v>
      </c>
      <c r="AK653" s="25">
        <v>-0.57761885364811461</v>
      </c>
      <c r="AL653" s="4">
        <f t="shared" si="335"/>
        <v>-3.9974658994831871</v>
      </c>
      <c r="AM653" s="4">
        <f t="shared" si="336"/>
        <v>-0.36632259980575266</v>
      </c>
      <c r="AN653" s="4">
        <f t="shared" si="337"/>
        <v>4.9414073529370546</v>
      </c>
      <c r="AO653" s="2">
        <f t="shared" si="338"/>
        <v>-0.57761885364811461</v>
      </c>
      <c r="AP653" s="4">
        <f t="shared" si="321"/>
        <v>-1.047789822701972</v>
      </c>
      <c r="AQ653" s="4">
        <f t="shared" si="320"/>
        <v>-1.1430874303252299</v>
      </c>
      <c r="AR653" s="4">
        <f t="shared" si="339"/>
        <v>-9.5297607623257896E-2</v>
      </c>
      <c r="AS653" s="10">
        <v>1</v>
      </c>
      <c r="AU653" s="10">
        <f t="shared" si="324"/>
        <v>2253.5</v>
      </c>
      <c r="AV653" s="10" t="e">
        <f t="shared" si="340"/>
        <v>#N/A</v>
      </c>
      <c r="AW653" s="12">
        <v>192.5</v>
      </c>
      <c r="AX653" s="21">
        <f t="shared" si="322"/>
        <v>2032.7684663565587</v>
      </c>
      <c r="AY653" s="8">
        <f t="shared" si="346"/>
        <v>1865.2684663565587</v>
      </c>
      <c r="AZ653" s="44">
        <f t="shared" si="341"/>
        <v>8.8180974474236958E-3</v>
      </c>
      <c r="BA653" s="5">
        <f t="shared" si="342"/>
        <v>-0.57761885364811461</v>
      </c>
      <c r="BB653" s="5" t="e">
        <f t="shared" si="343"/>
        <v>#N/A</v>
      </c>
      <c r="BZ653">
        <v>651</v>
      </c>
      <c r="CA653" s="8">
        <v>1344.3846297023135</v>
      </c>
      <c r="CB653" s="8">
        <f t="shared" si="347"/>
        <v>9023.8846297023138</v>
      </c>
      <c r="CC653" s="8">
        <v>-671.53987443326764</v>
      </c>
      <c r="CD653" s="33">
        <f t="shared" si="348"/>
        <v>4087.3803767001973</v>
      </c>
      <c r="CE653" s="8">
        <v>406.1</v>
      </c>
      <c r="CF653" s="8">
        <f t="shared" si="349"/>
        <v>6765.3</v>
      </c>
      <c r="CG653" s="8">
        <v>156.1</v>
      </c>
      <c r="CH653" s="8">
        <f t="shared" si="350"/>
        <v>6513.3</v>
      </c>
      <c r="CI653">
        <f t="shared" si="351"/>
        <v>26389.86500640251</v>
      </c>
      <c r="CJ653" s="34">
        <f t="shared" si="344"/>
        <v>4.0056161207657974E-2</v>
      </c>
    </row>
    <row r="654" spans="1:88" x14ac:dyDescent="0.25">
      <c r="A654" s="1">
        <v>41863</v>
      </c>
      <c r="B654">
        <v>7010</v>
      </c>
      <c r="C654">
        <v>2050.5</v>
      </c>
      <c r="D654" s="2">
        <v>2338</v>
      </c>
      <c r="E654">
        <v>2270</v>
      </c>
      <c r="F654" s="26">
        <v>2270</v>
      </c>
      <c r="G654" s="2">
        <f t="shared" si="323"/>
        <v>4959.5</v>
      </c>
      <c r="H654" s="2">
        <f>_xlfn.AGGREGATE(1,6,$G$3:G654)</f>
        <v>5537.2227760736196</v>
      </c>
      <c r="I654" s="2">
        <f>_xlfn.AGGREGATE(8,6,$G$3:G654)</f>
        <v>420.35392639354671</v>
      </c>
      <c r="J654" s="2">
        <f t="shared" si="325"/>
        <v>-1.3743722606095985</v>
      </c>
      <c r="K654" s="2"/>
      <c r="L654" s="2">
        <f t="shared" si="326"/>
        <v>4672</v>
      </c>
      <c r="M654" s="2">
        <f>_xlfn.AGGREGATE(1,6,$L$3:L654)</f>
        <v>5484.5525306748468</v>
      </c>
      <c r="N654" s="2">
        <f>_xlfn.AGGREGATE(8,6,$L$3:L654)</f>
        <v>536.90693188829277</v>
      </c>
      <c r="O654" s="2">
        <f t="shared" si="327"/>
        <v>-1.513395492617525</v>
      </c>
      <c r="P654" s="2"/>
      <c r="Q654" s="2">
        <f t="shared" si="328"/>
        <v>4740</v>
      </c>
      <c r="R654" s="2">
        <f>_xlfn.AGGREGATE(1,6,$Q$3:Q654)</f>
        <v>5350.2994631901838</v>
      </c>
      <c r="S654" s="2">
        <f>_xlfn.AGGREGATE(8,6,$Q$3:Q654)</f>
        <v>521.60329197420856</v>
      </c>
      <c r="T654" s="2">
        <f t="shared" si="329"/>
        <v>-1.1700452673146875</v>
      </c>
      <c r="V654" s="2">
        <f t="shared" si="330"/>
        <v>-287.5</v>
      </c>
      <c r="W654" s="2">
        <f>_xlfn.AGGREGATE(1,6,$V$3:V654)</f>
        <v>-52.670245398773005</v>
      </c>
      <c r="X654" s="2">
        <f>_xlfn.AGGREGATE(8,6,$V$3:V654)</f>
        <v>150.46828540330259</v>
      </c>
      <c r="Y654" s="2">
        <f t="shared" si="331"/>
        <v>-1.5606594703449235</v>
      </c>
      <c r="AA654" s="2">
        <f t="shared" si="332"/>
        <v>-219.5</v>
      </c>
      <c r="AB654" s="2">
        <f>_xlfn.AGGREGATE(1,6,$AA$3:AA654)</f>
        <v>-186.92331288343559</v>
      </c>
      <c r="AC654" s="2">
        <f>_xlfn.AGGREGATE(8,6,$AA$3:AA654)</f>
        <v>156.84957865124753</v>
      </c>
      <c r="AD654" s="2">
        <f t="shared" si="345"/>
        <v>-0.20769381337643339</v>
      </c>
      <c r="AF654" s="2">
        <f t="shared" si="333"/>
        <v>68</v>
      </c>
      <c r="AG654" s="2">
        <f>_xlfn.AGGREGATE(1,6,$AF$3:AF654)</f>
        <v>-134.25306748466258</v>
      </c>
      <c r="AH654" s="2">
        <f>_xlfn.AGGREGATE(8,6,$AF$3:AF654)</f>
        <v>98.595257097822056</v>
      </c>
      <c r="AI654" s="2">
        <f t="shared" si="334"/>
        <v>2.0513468237523393</v>
      </c>
      <c r="AK654" s="25">
        <v>-0.6736077430612184</v>
      </c>
      <c r="AL654" s="4">
        <f t="shared" si="335"/>
        <v>-4.0578130205418113</v>
      </c>
      <c r="AM654" s="4">
        <f t="shared" si="336"/>
        <v>-0.39398102311175837</v>
      </c>
      <c r="AN654" s="4">
        <f t="shared" si="337"/>
        <v>5.1254017867147876</v>
      </c>
      <c r="AO654" s="2">
        <f t="shared" si="338"/>
        <v>-0.6736077430612184</v>
      </c>
      <c r="AP654" s="4">
        <f t="shared" si="321"/>
        <v>-1.0236490433703105</v>
      </c>
      <c r="AQ654" s="4">
        <f t="shared" si="320"/>
        <v>-1.0844024694172285</v>
      </c>
      <c r="AR654" s="4">
        <f t="shared" si="339"/>
        <v>-6.0753426046918024E-2</v>
      </c>
      <c r="AS654" s="10">
        <v>1</v>
      </c>
      <c r="AU654" s="10">
        <f t="shared" si="324"/>
        <v>2270</v>
      </c>
      <c r="AV654" s="10">
        <v>7001.5601497191228</v>
      </c>
      <c r="AW654" s="12">
        <v>209</v>
      </c>
      <c r="AX654" s="21">
        <f t="shared" si="322"/>
        <v>2049.2684663565587</v>
      </c>
      <c r="AY654" s="8">
        <f t="shared" si="346"/>
        <v>1865.2684663565587</v>
      </c>
      <c r="AZ654" s="44">
        <f t="shared" si="341"/>
        <v>1.7006683055364142E-2</v>
      </c>
      <c r="BA654" s="5">
        <f t="shared" si="342"/>
        <v>-0.6736077430612184</v>
      </c>
      <c r="BB654" s="5">
        <f t="shared" si="343"/>
        <v>-0.6736077430612184</v>
      </c>
      <c r="BZ654">
        <v>652</v>
      </c>
      <c r="CA654" s="8">
        <v>1385.1224855794824</v>
      </c>
      <c r="CB654" s="8">
        <f t="shared" si="347"/>
        <v>9064.6224855794826</v>
      </c>
      <c r="CC654" s="8">
        <v>-671.53987443326764</v>
      </c>
      <c r="CD654" s="33">
        <f t="shared" si="348"/>
        <v>4087.3803767001973</v>
      </c>
      <c r="CE654" s="8">
        <v>406.1</v>
      </c>
      <c r="CF654" s="8">
        <f t="shared" si="349"/>
        <v>6765.3</v>
      </c>
      <c r="CG654" s="8">
        <v>238.6</v>
      </c>
      <c r="CH654" s="8">
        <f t="shared" si="350"/>
        <v>6760.8</v>
      </c>
      <c r="CI654">
        <f t="shared" si="351"/>
        <v>26678.10286227968</v>
      </c>
      <c r="CJ654" s="34">
        <f t="shared" si="344"/>
        <v>5.1415960048069059E-2</v>
      </c>
    </row>
    <row r="655" spans="1:88" x14ac:dyDescent="0.25">
      <c r="A655" s="1">
        <v>41864</v>
      </c>
      <c r="B655">
        <v>6916</v>
      </c>
      <c r="C655">
        <v>2043</v>
      </c>
      <c r="D655" s="2">
        <v>2304</v>
      </c>
      <c r="E655">
        <v>2242</v>
      </c>
      <c r="F655" s="26">
        <v>2242</v>
      </c>
      <c r="G655" s="2">
        <f t="shared" si="323"/>
        <v>4873</v>
      </c>
      <c r="H655" s="2">
        <f>_xlfn.AGGREGATE(1,6,$G$3:G655)</f>
        <v>5536.2055895865242</v>
      </c>
      <c r="I655" s="2">
        <f>_xlfn.AGGREGATE(8,6,$G$3:G655)</f>
        <v>420.8342118941963</v>
      </c>
      <c r="J655" s="2">
        <f t="shared" si="325"/>
        <v>-1.5759307842425689</v>
      </c>
      <c r="K655" s="2"/>
      <c r="L655" s="2">
        <f t="shared" si="326"/>
        <v>4612</v>
      </c>
      <c r="M655" s="2">
        <f>_xlfn.AGGREGATE(1,6,$L$3:L655)</f>
        <v>5483.2163093415011</v>
      </c>
      <c r="N655" s="2">
        <f>_xlfn.AGGREGATE(8,6,$L$3:L655)</f>
        <v>537.57951779598216</v>
      </c>
      <c r="O655" s="2">
        <f t="shared" si="327"/>
        <v>-1.6206277964484095</v>
      </c>
      <c r="P655" s="2"/>
      <c r="Q655" s="2">
        <f t="shared" si="328"/>
        <v>4674</v>
      </c>
      <c r="R655" s="2">
        <f>_xlfn.AGGREGATE(1,6,$Q$3:Q655)</f>
        <v>5349.2637825421134</v>
      </c>
      <c r="S655" s="2">
        <f>_xlfn.AGGREGATE(8,6,$Q$3:Q655)</f>
        <v>521.87422391899395</v>
      </c>
      <c r="T655" s="2">
        <f t="shared" si="329"/>
        <v>-1.2939205494213655</v>
      </c>
      <c r="V655" s="2">
        <f t="shared" si="330"/>
        <v>-261</v>
      </c>
      <c r="W655" s="2">
        <f>_xlfn.AGGREGATE(1,6,$V$3:V655)</f>
        <v>-52.989280245022968</v>
      </c>
      <c r="X655" s="2">
        <f>_xlfn.AGGREGATE(8,6,$V$3:V655)</f>
        <v>150.57355594633549</v>
      </c>
      <c r="Y655" s="2">
        <f t="shared" si="331"/>
        <v>-1.3814558502497756</v>
      </c>
      <c r="AA655" s="2">
        <f t="shared" si="332"/>
        <v>-199</v>
      </c>
      <c r="AB655" s="2">
        <f>_xlfn.AGGREGATE(1,6,$AA$3:AA655)</f>
        <v>-186.94180704441041</v>
      </c>
      <c r="AC655" s="2">
        <f>_xlfn.AGGREGATE(8,6,$AA$3:AA655)</f>
        <v>156.73014485340659</v>
      </c>
      <c r="AD655" s="2">
        <f t="shared" si="345"/>
        <v>-7.6936016149719649E-2</v>
      </c>
      <c r="AF655" s="2">
        <f t="shared" si="333"/>
        <v>62</v>
      </c>
      <c r="AG655" s="2">
        <f>_xlfn.AGGREGATE(1,6,$AF$3:AF655)</f>
        <v>-133.95252679938744</v>
      </c>
      <c r="AH655" s="2">
        <f>_xlfn.AGGREGATE(8,6,$AF$3:AF655)</f>
        <v>98.818164899657788</v>
      </c>
      <c r="AI655" s="2">
        <f t="shared" si="334"/>
        <v>1.9829605922996252</v>
      </c>
      <c r="AK655" s="25">
        <v>-0.61210402672854003</v>
      </c>
      <c r="AL655" s="4">
        <f t="shared" si="335"/>
        <v>-4.4904791301123437</v>
      </c>
      <c r="AM655" s="4">
        <f t="shared" si="336"/>
        <v>0.11753891784307371</v>
      </c>
      <c r="AN655" s="4">
        <f t="shared" si="337"/>
        <v>4.9850442389978102</v>
      </c>
      <c r="AO655" s="2">
        <f t="shared" si="338"/>
        <v>-0.61210402672854003</v>
      </c>
      <c r="AP655" s="4">
        <f t="shared" si="321"/>
        <v>-0.99709775197406736</v>
      </c>
      <c r="AQ655" s="4">
        <f t="shared" si="320"/>
        <v>-1.0253651640811425</v>
      </c>
      <c r="AR655" s="4">
        <f t="shared" si="339"/>
        <v>-2.8267412107075174E-2</v>
      </c>
      <c r="AS655" s="10">
        <v>1</v>
      </c>
      <c r="AU655" s="10">
        <f t="shared" si="324"/>
        <v>2242</v>
      </c>
      <c r="AV655" s="10" t="e">
        <f t="shared" si="340"/>
        <v>#N/A</v>
      </c>
      <c r="AW655" s="12">
        <v>181</v>
      </c>
      <c r="AX655" s="21">
        <f t="shared" si="322"/>
        <v>2021.2684663565587</v>
      </c>
      <c r="AY655" s="8">
        <f t="shared" si="346"/>
        <v>1865.2684663565587</v>
      </c>
      <c r="AZ655" s="44">
        <f t="shared" si="341"/>
        <v>3.1109014176470208E-3</v>
      </c>
      <c r="BA655" s="5">
        <f t="shared" si="342"/>
        <v>-0.61210402672854003</v>
      </c>
      <c r="BB655" s="5" t="e">
        <f t="shared" si="343"/>
        <v>#N/A</v>
      </c>
      <c r="BZ655">
        <v>653</v>
      </c>
      <c r="CA655" s="8">
        <v>1385.1224855794824</v>
      </c>
      <c r="CB655" s="8">
        <f t="shared" si="347"/>
        <v>9064.6224855794826</v>
      </c>
      <c r="CC655" s="8">
        <v>-671.53987443326764</v>
      </c>
      <c r="CD655" s="33">
        <f t="shared" si="348"/>
        <v>4087.3803767001973</v>
      </c>
      <c r="CE655" s="8">
        <v>406.1</v>
      </c>
      <c r="CF655" s="8">
        <f t="shared" si="349"/>
        <v>6765.3</v>
      </c>
      <c r="CG655" s="8">
        <v>98.6</v>
      </c>
      <c r="CH655" s="8">
        <f t="shared" si="350"/>
        <v>6340.8</v>
      </c>
      <c r="CI655">
        <f t="shared" si="351"/>
        <v>26258.10286227968</v>
      </c>
      <c r="CJ655" s="34">
        <f t="shared" si="344"/>
        <v>3.4863257425253917E-2</v>
      </c>
    </row>
    <row r="656" spans="1:88" x14ac:dyDescent="0.25">
      <c r="A656" s="1">
        <v>41865</v>
      </c>
      <c r="B656">
        <v>6872.5</v>
      </c>
      <c r="C656">
        <v>2021</v>
      </c>
      <c r="D656" s="2">
        <v>2296</v>
      </c>
      <c r="E656">
        <v>2213</v>
      </c>
      <c r="F656" s="26">
        <v>2213</v>
      </c>
      <c r="G656" s="2">
        <f t="shared" si="323"/>
        <v>4851.5</v>
      </c>
      <c r="H656" s="2">
        <f>_xlfn.AGGREGATE(1,6,$G$3:G656)</f>
        <v>5535.1586391437313</v>
      </c>
      <c r="I656" s="2">
        <f>_xlfn.AGGREGATE(8,6,$G$3:G656)</f>
        <v>421.36254379813818</v>
      </c>
      <c r="J656" s="2">
        <f t="shared" si="325"/>
        <v>-1.6224950442468637</v>
      </c>
      <c r="K656" s="2"/>
      <c r="L656" s="2">
        <f t="shared" si="326"/>
        <v>4576.5</v>
      </c>
      <c r="M656" s="2">
        <f>_xlfn.AGGREGATE(1,6,$L$3:L656)</f>
        <v>5481.8298929663606</v>
      </c>
      <c r="N656" s="2">
        <f>_xlfn.AGGREGATE(8,6,$L$3:L656)</f>
        <v>538.33541472849981</v>
      </c>
      <c r="O656" s="2">
        <f t="shared" si="327"/>
        <v>-1.6817208532025487</v>
      </c>
      <c r="P656" s="2"/>
      <c r="Q656" s="2">
        <f t="shared" si="328"/>
        <v>4659.5</v>
      </c>
      <c r="R656" s="2">
        <f>_xlfn.AGGREGATE(1,6,$Q$3:Q656)</f>
        <v>5348.2090978593269</v>
      </c>
      <c r="S656" s="2">
        <f>_xlfn.AGGREGATE(8,6,$Q$3:Q656)</f>
        <v>522.17107836570392</v>
      </c>
      <c r="T656" s="2">
        <f t="shared" si="329"/>
        <v>-1.3189338253180458</v>
      </c>
      <c r="V656" s="2">
        <f t="shared" si="330"/>
        <v>-275</v>
      </c>
      <c r="W656" s="2">
        <f>_xlfn.AGGREGATE(1,6,$V$3:V656)</f>
        <v>-53.328746177370029</v>
      </c>
      <c r="X656" s="2">
        <f>_xlfn.AGGREGATE(8,6,$V$3:V656)</f>
        <v>150.708255637799</v>
      </c>
      <c r="Y656" s="2">
        <f t="shared" si="331"/>
        <v>-1.4708633769564565</v>
      </c>
      <c r="AA656" s="2">
        <f t="shared" si="332"/>
        <v>-192</v>
      </c>
      <c r="AB656" s="2">
        <f>_xlfn.AGGREGATE(1,6,$AA$3:AA656)</f>
        <v>-186.94954128440367</v>
      </c>
      <c r="AC656" s="2">
        <f>_xlfn.AGGREGATE(8,6,$AA$3:AA656)</f>
        <v>156.61039945327693</v>
      </c>
      <c r="AD656" s="2">
        <f t="shared" si="345"/>
        <v>-3.2248552671006285E-2</v>
      </c>
      <c r="AF656" s="2">
        <f t="shared" si="333"/>
        <v>83</v>
      </c>
      <c r="AG656" s="2">
        <f>_xlfn.AGGREGATE(1,6,$AF$3:AF656)</f>
        <v>-133.62079510703364</v>
      </c>
      <c r="AH656" s="2">
        <f>_xlfn.AGGREGATE(8,6,$AF$3:AF656)</f>
        <v>99.10579427561656</v>
      </c>
      <c r="AI656" s="2">
        <f t="shared" si="334"/>
        <v>2.1857530802346825</v>
      </c>
      <c r="AK656" s="25">
        <v>-0.83457070224563035</v>
      </c>
      <c r="AL656" s="4">
        <f t="shared" si="335"/>
        <v>-4.6231497227674581</v>
      </c>
      <c r="AM656" s="4">
        <f t="shared" si="336"/>
        <v>0.11938311461940093</v>
      </c>
      <c r="AN656" s="4">
        <f t="shared" si="337"/>
        <v>5.3383373103936878</v>
      </c>
      <c r="AO656" s="2">
        <f t="shared" si="338"/>
        <v>-0.83457070224563035</v>
      </c>
      <c r="AP656" s="4">
        <f t="shared" si="321"/>
        <v>-0.98661213586255536</v>
      </c>
      <c r="AQ656" s="4">
        <f t="shared" si="320"/>
        <v>-1.0015158563517035</v>
      </c>
      <c r="AR656" s="4">
        <f t="shared" si="339"/>
        <v>-1.490372048914812E-2</v>
      </c>
      <c r="AS656" s="10">
        <v>1</v>
      </c>
      <c r="AU656" s="10">
        <f t="shared" si="324"/>
        <v>2213</v>
      </c>
      <c r="AV656" s="10">
        <v>2034.8652757493649</v>
      </c>
      <c r="AW656" s="12">
        <v>152</v>
      </c>
      <c r="AX656" s="21">
        <f t="shared" si="322"/>
        <v>1992.2684663565587</v>
      </c>
      <c r="AY656" s="8">
        <f t="shared" si="346"/>
        <v>1865.2684663565587</v>
      </c>
      <c r="AZ656" s="44">
        <f t="shared" si="341"/>
        <v>-1.1281158135702855E-2</v>
      </c>
      <c r="BA656" s="5">
        <f t="shared" si="342"/>
        <v>-0.83457070224563035</v>
      </c>
      <c r="BB656" s="5">
        <f t="shared" si="343"/>
        <v>-0.83457070224563035</v>
      </c>
      <c r="BZ656">
        <v>654</v>
      </c>
      <c r="CA656" s="8">
        <v>1385.1224855794824</v>
      </c>
      <c r="CB656" s="8">
        <f t="shared" si="347"/>
        <v>9064.6224855794826</v>
      </c>
      <c r="CC656" s="8">
        <v>-671.53987443326764</v>
      </c>
      <c r="CD656" s="33">
        <f t="shared" si="348"/>
        <v>4087.3803767001973</v>
      </c>
      <c r="CE656" s="8">
        <v>406.1</v>
      </c>
      <c r="CF656" s="8">
        <f t="shared" si="349"/>
        <v>6765.3</v>
      </c>
      <c r="CG656" s="8">
        <v>-46.400000000000006</v>
      </c>
      <c r="CH656" s="8">
        <f t="shared" si="350"/>
        <v>5905.8</v>
      </c>
      <c r="CI656">
        <f t="shared" si="351"/>
        <v>25823.10286227968</v>
      </c>
      <c r="CJ656" s="34">
        <f t="shared" si="344"/>
        <v>1.7719386851623949E-2</v>
      </c>
    </row>
    <row r="657" spans="1:88" x14ac:dyDescent="0.25">
      <c r="A657" s="1">
        <v>41866</v>
      </c>
      <c r="B657">
        <v>6843</v>
      </c>
      <c r="C657">
        <v>1988.5</v>
      </c>
      <c r="D657" s="2">
        <v>2264</v>
      </c>
      <c r="E657">
        <v>2202.5</v>
      </c>
      <c r="F657" s="26">
        <v>2202.5</v>
      </c>
      <c r="G657" s="2">
        <f t="shared" si="323"/>
        <v>4854.5</v>
      </c>
      <c r="H657" s="2">
        <f>_xlfn.AGGREGATE(1,6,$G$3:G657)</f>
        <v>5534.1194656488551</v>
      </c>
      <c r="I657" s="2">
        <f>_xlfn.AGGREGATE(8,6,$G$3:G657)</f>
        <v>421.87862313162975</v>
      </c>
      <c r="J657" s="2">
        <f t="shared" si="325"/>
        <v>-1.6109360095185672</v>
      </c>
      <c r="K657" s="2"/>
      <c r="L657" s="2">
        <f t="shared" si="326"/>
        <v>4579</v>
      </c>
      <c r="M657" s="2">
        <f>_xlfn.AGGREGATE(1,6,$L$3:L657)</f>
        <v>5480.4515267175575</v>
      </c>
      <c r="N657" s="2">
        <f>_xlfn.AGGREGATE(8,6,$L$3:L657)</f>
        <v>539.07800799138454</v>
      </c>
      <c r="O657" s="2">
        <f t="shared" si="327"/>
        <v>-1.6722097977552153</v>
      </c>
      <c r="P657" s="2"/>
      <c r="Q657" s="2">
        <f t="shared" si="328"/>
        <v>4640.5</v>
      </c>
      <c r="R657" s="2">
        <f>_xlfn.AGGREGATE(1,6,$Q$3:Q657)</f>
        <v>5347.1286259541985</v>
      </c>
      <c r="S657" s="2">
        <f>_xlfn.AGGREGATE(8,6,$Q$3:Q657)</f>
        <v>522.5034436509676</v>
      </c>
      <c r="T657" s="2">
        <f t="shared" si="329"/>
        <v>-1.352390370897204</v>
      </c>
      <c r="V657" s="2">
        <f t="shared" si="330"/>
        <v>-275.5</v>
      </c>
      <c r="W657" s="2">
        <f>_xlfn.AGGREGATE(1,6,$V$3:V657)</f>
        <v>-53.667938931297712</v>
      </c>
      <c r="X657" s="2">
        <f>_xlfn.AGGREGATE(8,6,$V$3:V657)</f>
        <v>150.84278518483038</v>
      </c>
      <c r="Y657" s="2">
        <f t="shared" si="331"/>
        <v>-1.4706176420495516</v>
      </c>
      <c r="AA657" s="2">
        <f t="shared" si="332"/>
        <v>-214</v>
      </c>
      <c r="AB657" s="2">
        <f>_xlfn.AGGREGATE(1,6,$AA$3:AA657)</f>
        <v>-186.9908396946565</v>
      </c>
      <c r="AC657" s="2">
        <f>_xlfn.AGGREGATE(8,6,$AA$3:AA657)</f>
        <v>156.49436772558067</v>
      </c>
      <c r="AD657" s="2">
        <f t="shared" si="345"/>
        <v>-0.17258870525426945</v>
      </c>
      <c r="AF657" s="2">
        <f t="shared" si="333"/>
        <v>61.5</v>
      </c>
      <c r="AG657" s="2">
        <f>_xlfn.AGGREGATE(1,6,$AF$3:AF657)</f>
        <v>-133.32290076335877</v>
      </c>
      <c r="AH657" s="2">
        <f>_xlfn.AGGREGATE(8,6,$AF$3:AF657)</f>
        <v>99.322705071552548</v>
      </c>
      <c r="AI657" s="2">
        <f t="shared" si="334"/>
        <v>1.9615142441298536</v>
      </c>
      <c r="AK657" s="25">
        <v>-0.43653516797838021</v>
      </c>
      <c r="AL657" s="4">
        <f t="shared" si="335"/>
        <v>-4.6355361781709865</v>
      </c>
      <c r="AM657" s="4">
        <f t="shared" si="336"/>
        <v>-3.2270337785253844E-2</v>
      </c>
      <c r="AN657" s="4">
        <f t="shared" si="337"/>
        <v>5.1043416839346207</v>
      </c>
      <c r="AO657" s="2">
        <f t="shared" si="338"/>
        <v>-0.43653516797838021</v>
      </c>
      <c r="AP657" s="4">
        <f t="shared" si="321"/>
        <v>-0.95112329922486671</v>
      </c>
      <c r="AQ657" s="4">
        <f t="shared" si="320"/>
        <v>-0.9308932703050381</v>
      </c>
      <c r="AR657" s="4">
        <f t="shared" si="339"/>
        <v>2.0230028919828613E-2</v>
      </c>
      <c r="AS657" s="10">
        <v>0</v>
      </c>
      <c r="AU657" s="10">
        <v>2208.5459047847576</v>
      </c>
      <c r="AV657" s="10" t="e">
        <f t="shared" si="340"/>
        <v>#N/A</v>
      </c>
      <c r="AW657" s="12">
        <v>148.18268586781141</v>
      </c>
      <c r="AX657" s="21">
        <f t="shared" si="322"/>
        <v>1988.4511522243702</v>
      </c>
      <c r="AY657" s="8">
        <f t="shared" si="346"/>
        <v>1988.4511522243702</v>
      </c>
      <c r="AZ657" s="44">
        <f t="shared" si="341"/>
        <v>-1.3175606836540862E-2</v>
      </c>
      <c r="BA657" s="5">
        <f t="shared" si="342"/>
        <v>-0.43653516797838021</v>
      </c>
      <c r="BB657" s="5" t="e">
        <f t="shared" si="343"/>
        <v>#N/A</v>
      </c>
      <c r="BZ657">
        <v>655</v>
      </c>
      <c r="CA657" s="8">
        <v>1385.1224855794824</v>
      </c>
      <c r="CB657" s="8">
        <f t="shared" si="347"/>
        <v>9064.6224855794826</v>
      </c>
      <c r="CC657" s="8">
        <v>-671.53987443326764</v>
      </c>
      <c r="CD657" s="33">
        <f t="shared" si="348"/>
        <v>4087.3803767001973</v>
      </c>
      <c r="CE657" s="8">
        <v>406.1</v>
      </c>
      <c r="CF657" s="8">
        <f t="shared" si="349"/>
        <v>6765.3</v>
      </c>
      <c r="CG657" s="8">
        <v>-53.134977151388654</v>
      </c>
      <c r="CH657" s="8">
        <f t="shared" si="350"/>
        <v>5885.5950685458338</v>
      </c>
      <c r="CI657">
        <f t="shared" si="351"/>
        <v>25802.897930825515</v>
      </c>
      <c r="CJ657" s="34">
        <f t="shared" si="344"/>
        <v>1.6923086323349747E-2</v>
      </c>
    </row>
    <row r="658" spans="1:88" x14ac:dyDescent="0.25">
      <c r="A658" s="1">
        <v>41869</v>
      </c>
      <c r="B658">
        <v>6886.5</v>
      </c>
      <c r="C658">
        <v>1994</v>
      </c>
      <c r="D658" s="2">
        <v>2271</v>
      </c>
      <c r="E658">
        <v>2207</v>
      </c>
      <c r="F658" s="26">
        <v>2207</v>
      </c>
      <c r="G658" s="2">
        <f t="shared" si="323"/>
        <v>4892.5</v>
      </c>
      <c r="H658" s="2">
        <f>_xlfn.AGGREGATE(1,6,$G$3:G658)</f>
        <v>5533.1413871951218</v>
      </c>
      <c r="I658" s="2">
        <f>_xlfn.AGGREGATE(8,6,$G$3:G658)</f>
        <v>422.29948711770226</v>
      </c>
      <c r="J658" s="2">
        <f t="shared" si="325"/>
        <v>-1.5170309383221292</v>
      </c>
      <c r="K658" s="2"/>
      <c r="L658" s="2">
        <f t="shared" si="326"/>
        <v>4615.5</v>
      </c>
      <c r="M658" s="2">
        <f>_xlfn.AGGREGATE(1,6,$L$3:L658)</f>
        <v>5479.1330030487807</v>
      </c>
      <c r="N658" s="2">
        <f>_xlfn.AGGREGATE(8,6,$L$3:L658)</f>
        <v>539.72291379774572</v>
      </c>
      <c r="O658" s="2">
        <f t="shared" si="327"/>
        <v>-1.6001414447495852</v>
      </c>
      <c r="P658" s="2"/>
      <c r="Q658" s="2">
        <f t="shared" si="328"/>
        <v>4679.5</v>
      </c>
      <c r="R658" s="2">
        <f>_xlfn.AGGREGATE(1,6,$Q$3:Q658)</f>
        <v>5346.1108993902435</v>
      </c>
      <c r="S658" s="2">
        <f>_xlfn.AGGREGATE(8,6,$Q$3:Q658)</f>
        <v>522.75434259077599</v>
      </c>
      <c r="T658" s="2">
        <f t="shared" si="329"/>
        <v>-1.2751895968697513</v>
      </c>
      <c r="V658" s="2">
        <f t="shared" si="330"/>
        <v>-277</v>
      </c>
      <c r="W658" s="2">
        <f>_xlfn.AGGREGATE(1,6,$V$3:V658)</f>
        <v>-54.008384146341463</v>
      </c>
      <c r="X658" s="2">
        <f>_xlfn.AGGREGATE(8,6,$V$3:V658)</f>
        <v>150.97939259260821</v>
      </c>
      <c r="Y658" s="2">
        <f t="shared" si="331"/>
        <v>-1.4769672339016682</v>
      </c>
      <c r="AA658" s="2">
        <f t="shared" si="332"/>
        <v>-213</v>
      </c>
      <c r="AB658" s="2">
        <f>_xlfn.AGGREGATE(1,6,$AA$3:AA658)</f>
        <v>-187.03048780487805</v>
      </c>
      <c r="AC658" s="2">
        <f>_xlfn.AGGREGATE(8,6,$AA$3:AA658)</f>
        <v>156.37833517550328</v>
      </c>
      <c r="AD658" s="2">
        <f t="shared" si="345"/>
        <v>-0.16606847851383241</v>
      </c>
      <c r="AF658" s="2">
        <f t="shared" si="333"/>
        <v>64</v>
      </c>
      <c r="AG658" s="2">
        <f>_xlfn.AGGREGATE(1,6,$AF$3:AF658)</f>
        <v>-133.02210365853659</v>
      </c>
      <c r="AH658" s="2">
        <f>_xlfn.AGGREGATE(8,6,$AF$3:AF658)</f>
        <v>99.545091851548136</v>
      </c>
      <c r="AI658" s="2">
        <f t="shared" si="334"/>
        <v>1.9792246909808089</v>
      </c>
      <c r="AK658" s="25">
        <v>-0.53796661559722514</v>
      </c>
      <c r="AL658" s="4">
        <f t="shared" si="335"/>
        <v>-4.3923619799414659</v>
      </c>
      <c r="AM658" s="4">
        <f t="shared" si="336"/>
        <v>-0.12600477409337138</v>
      </c>
      <c r="AN658" s="4">
        <f t="shared" si="337"/>
        <v>5.0563333696320623</v>
      </c>
      <c r="AO658" s="2">
        <f t="shared" si="338"/>
        <v>-0.53796661559722514</v>
      </c>
      <c r="AP658" s="4">
        <f t="shared" si="321"/>
        <v>-0.92446802931340599</v>
      </c>
      <c r="AQ658" s="4">
        <f t="shared" si="320"/>
        <v>-0.88177743846656154</v>
      </c>
      <c r="AR658" s="4">
        <f t="shared" si="339"/>
        <v>4.2690590846844456E-2</v>
      </c>
      <c r="AU658" s="10" t="e">
        <f t="shared" si="324"/>
        <v>#N/A</v>
      </c>
      <c r="AV658" s="10" t="e">
        <f t="shared" si="340"/>
        <v>#N/A</v>
      </c>
      <c r="AX658" s="21">
        <f t="shared" si="322"/>
        <v>1988.4511522243702</v>
      </c>
      <c r="AY658" s="8">
        <f t="shared" si="346"/>
        <v>1988.4511522243702</v>
      </c>
      <c r="AZ658" s="44">
        <f t="shared" si="341"/>
        <v>-1.3175606836540862E-2</v>
      </c>
      <c r="BA658" s="5" t="e">
        <f t="shared" si="342"/>
        <v>#N/A</v>
      </c>
      <c r="BB658" s="5" t="e">
        <f t="shared" si="343"/>
        <v>#N/A</v>
      </c>
      <c r="BZ658">
        <v>656</v>
      </c>
      <c r="CA658" s="8">
        <v>1385.1224855794824</v>
      </c>
      <c r="CB658" s="8">
        <f t="shared" si="347"/>
        <v>9064.6224855794826</v>
      </c>
      <c r="CC658" s="8">
        <v>-671.53987443326764</v>
      </c>
      <c r="CD658" s="33">
        <f t="shared" si="348"/>
        <v>4087.3803767001973</v>
      </c>
      <c r="CE658" s="8">
        <v>406.1</v>
      </c>
      <c r="CF658" s="8">
        <f t="shared" si="349"/>
        <v>6765.3</v>
      </c>
      <c r="CG658" s="8">
        <v>-53.134977151388654</v>
      </c>
      <c r="CH658" s="8">
        <f t="shared" si="350"/>
        <v>5885.5950685458338</v>
      </c>
      <c r="CI658">
        <f t="shared" si="351"/>
        <v>25802.897930825515</v>
      </c>
      <c r="CJ658" s="34">
        <f t="shared" si="344"/>
        <v>1.6923086323349747E-2</v>
      </c>
    </row>
    <row r="659" spans="1:88" x14ac:dyDescent="0.25">
      <c r="A659" s="1">
        <v>41870</v>
      </c>
      <c r="B659">
        <v>6905</v>
      </c>
      <c r="C659">
        <v>2037</v>
      </c>
      <c r="D659" s="2">
        <v>2313</v>
      </c>
      <c r="E659">
        <v>2231.5</v>
      </c>
      <c r="F659" s="26">
        <v>2231.5</v>
      </c>
      <c r="G659" s="2">
        <f t="shared" si="323"/>
        <v>4868</v>
      </c>
      <c r="H659" s="2">
        <f>_xlfn.AGGREGATE(1,6,$G$3:G659)</f>
        <v>5532.1289954337899</v>
      </c>
      <c r="I659" s="2">
        <f>_xlfn.AGGREGATE(8,6,$G$3:G659)</f>
        <v>422.77390454111429</v>
      </c>
      <c r="J659" s="2">
        <f t="shared" si="325"/>
        <v>-1.5708845515303183</v>
      </c>
      <c r="K659" s="2"/>
      <c r="L659" s="2">
        <f t="shared" si="326"/>
        <v>4592</v>
      </c>
      <c r="M659" s="2">
        <f>_xlfn.AGGREGATE(1,6,$L$3:L659)</f>
        <v>5477.7827245053277</v>
      </c>
      <c r="N659" s="2">
        <f>_xlfn.AGGREGATE(8,6,$L$3:L659)</f>
        <v>540.41974134579914</v>
      </c>
      <c r="O659" s="2">
        <f t="shared" si="327"/>
        <v>-1.6390643359909027</v>
      </c>
      <c r="P659" s="2"/>
      <c r="Q659" s="2">
        <f t="shared" si="328"/>
        <v>4673.5</v>
      </c>
      <c r="R659" s="2">
        <f>_xlfn.AGGREGATE(1,6,$Q$3:Q659)</f>
        <v>5345.087138508371</v>
      </c>
      <c r="S659" s="2">
        <f>_xlfn.AGGREGATE(8,6,$Q$3:Q659)</f>
        <v>523.01406105875901</v>
      </c>
      <c r="T659" s="2">
        <f t="shared" si="329"/>
        <v>-1.2840709046117218</v>
      </c>
      <c r="V659" s="2">
        <f t="shared" si="330"/>
        <v>-276</v>
      </c>
      <c r="W659" s="2">
        <f>_xlfn.AGGREGATE(1,6,$V$3:V659)</f>
        <v>-54.346270928462708</v>
      </c>
      <c r="X659" s="2">
        <f>_xlfn.AGGREGATE(8,6,$V$3:V659)</f>
        <v>151.11246012932739</v>
      </c>
      <c r="Y659" s="2">
        <f t="shared" si="331"/>
        <v>-1.4668130535485837</v>
      </c>
      <c r="AA659" s="2">
        <f t="shared" si="332"/>
        <v>-194.5</v>
      </c>
      <c r="AB659" s="2">
        <f>_xlfn.AGGREGATE(1,6,$AA$3:AA659)</f>
        <v>-187.04185692541856</v>
      </c>
      <c r="AC659" s="2">
        <f>_xlfn.AGGREGATE(8,6,$AA$3:AA659)</f>
        <v>156.25955178808923</v>
      </c>
      <c r="AD659" s="2">
        <f t="shared" si="345"/>
        <v>-4.7729197922542196E-2</v>
      </c>
      <c r="AF659" s="2">
        <f t="shared" si="333"/>
        <v>81.5</v>
      </c>
      <c r="AG659" s="2">
        <f>_xlfn.AGGREGATE(1,6,$AF$3:AF659)</f>
        <v>-132.69558599695586</v>
      </c>
      <c r="AH659" s="2">
        <f>_xlfn.AGGREGATE(8,6,$AF$3:AF659)</f>
        <v>99.820245536027116</v>
      </c>
      <c r="AI659" s="2">
        <f t="shared" si="334"/>
        <v>2.1458130547239378</v>
      </c>
      <c r="AK659" s="25">
        <v>-0.81401295218967373</v>
      </c>
      <c r="AL659" s="4">
        <f t="shared" si="335"/>
        <v>-4.4940197921329421</v>
      </c>
      <c r="AM659" s="4">
        <f t="shared" si="336"/>
        <v>5.6342300059192343E-2</v>
      </c>
      <c r="AN659" s="4">
        <f t="shared" si="337"/>
        <v>5.2516904442634242</v>
      </c>
      <c r="AO659" s="2">
        <f t="shared" si="338"/>
        <v>-0.81401295218967373</v>
      </c>
      <c r="AP659" s="4">
        <f t="shared" si="321"/>
        <v>-0.91734189530542332</v>
      </c>
      <c r="AQ659" s="4">
        <f t="shared" ref="AQ659:AQ722" si="352">AK659*2/(15+1)+AQ658*(1-2/(15+1))</f>
        <v>-0.87330687768195059</v>
      </c>
      <c r="AR659" s="4">
        <f t="shared" si="339"/>
        <v>4.4035017623472728E-2</v>
      </c>
      <c r="AU659" s="10" t="e">
        <f t="shared" si="324"/>
        <v>#N/A</v>
      </c>
      <c r="AV659" s="10" t="e">
        <f t="shared" si="340"/>
        <v>#N/A</v>
      </c>
      <c r="AX659" s="21">
        <f t="shared" si="322"/>
        <v>1988.4511522243702</v>
      </c>
      <c r="AY659" s="8">
        <f t="shared" si="346"/>
        <v>1988.4511522243702</v>
      </c>
      <c r="AZ659" s="44">
        <f t="shared" si="341"/>
        <v>-1.3175606836540862E-2</v>
      </c>
      <c r="BA659" s="5" t="e">
        <f t="shared" si="342"/>
        <v>#N/A</v>
      </c>
      <c r="BB659" s="5" t="e">
        <f t="shared" si="343"/>
        <v>#N/A</v>
      </c>
      <c r="BZ659">
        <v>657</v>
      </c>
      <c r="CA659" s="8">
        <v>1385.1224855794824</v>
      </c>
      <c r="CB659" s="8">
        <f t="shared" si="347"/>
        <v>9064.6224855794826</v>
      </c>
      <c r="CC659" s="8">
        <v>-671.53987443326764</v>
      </c>
      <c r="CD659" s="33">
        <f t="shared" si="348"/>
        <v>4087.3803767001973</v>
      </c>
      <c r="CE659" s="8">
        <v>406.1</v>
      </c>
      <c r="CF659" s="8">
        <f t="shared" si="349"/>
        <v>6765.3</v>
      </c>
      <c r="CG659" s="8">
        <v>-53.134977151388654</v>
      </c>
      <c r="CH659" s="8">
        <f t="shared" si="350"/>
        <v>5885.5950685458338</v>
      </c>
      <c r="CI659">
        <f t="shared" si="351"/>
        <v>25802.897930825515</v>
      </c>
      <c r="CJ659" s="34">
        <f t="shared" si="344"/>
        <v>1.6923086323349747E-2</v>
      </c>
    </row>
    <row r="660" spans="1:88" x14ac:dyDescent="0.25">
      <c r="A660" s="1">
        <v>41871</v>
      </c>
      <c r="B660">
        <v>6904.5</v>
      </c>
      <c r="C660">
        <v>2054</v>
      </c>
      <c r="D660" s="2">
        <v>2331</v>
      </c>
      <c r="E660">
        <v>2235</v>
      </c>
      <c r="F660" s="26">
        <v>2235</v>
      </c>
      <c r="G660" s="2">
        <f t="shared" si="323"/>
        <v>4850.5</v>
      </c>
      <c r="H660" s="2">
        <f>_xlfn.AGGREGATE(1,6,$G$3:G660)</f>
        <v>5531.0930851063831</v>
      </c>
      <c r="I660" s="2">
        <f>_xlfn.AGGREGATE(8,6,$G$3:G660)</f>
        <v>423.28615594135221</v>
      </c>
      <c r="J660" s="2">
        <f t="shared" si="325"/>
        <v>-1.6078793873917334</v>
      </c>
      <c r="K660" s="2"/>
      <c r="L660" s="2">
        <f t="shared" si="326"/>
        <v>4573.5</v>
      </c>
      <c r="M660" s="2">
        <f>_xlfn.AGGREGATE(1,6,$L$3:L660)</f>
        <v>5476.408434650456</v>
      </c>
      <c r="N660" s="2">
        <f>_xlfn.AGGREGATE(8,6,$L$3:L660)</f>
        <v>541.15663577076737</v>
      </c>
      <c r="O660" s="2">
        <f t="shared" si="327"/>
        <v>-1.668478911589889</v>
      </c>
      <c r="P660" s="2"/>
      <c r="Q660" s="2">
        <f t="shared" si="328"/>
        <v>4669.5</v>
      </c>
      <c r="R660" s="2">
        <f>_xlfn.AGGREGATE(1,6,$Q$3:Q660)</f>
        <v>5344.0604103343467</v>
      </c>
      <c r="S660" s="2">
        <f>_xlfn.AGGREGATE(8,6,$Q$3:Q660)</f>
        <v>523.27868131854564</v>
      </c>
      <c r="T660" s="2">
        <f t="shared" si="329"/>
        <v>-1.2891035588046598</v>
      </c>
      <c r="V660" s="2">
        <f t="shared" si="330"/>
        <v>-277</v>
      </c>
      <c r="W660" s="2">
        <f>_xlfn.AGGREGATE(1,6,$V$3:V660)</f>
        <v>-54.684650455927049</v>
      </c>
      <c r="X660" s="2">
        <f>_xlfn.AGGREGATE(8,6,$V$3:V660)</f>
        <v>151.24648412085608</v>
      </c>
      <c r="Y660" s="2">
        <f t="shared" si="331"/>
        <v>-1.4698877189530442</v>
      </c>
      <c r="AA660" s="2">
        <f t="shared" si="332"/>
        <v>-181</v>
      </c>
      <c r="AB660" s="2">
        <f>_xlfn.AGGREGATE(1,6,$AA$3:AA660)</f>
        <v>-187.03267477203647</v>
      </c>
      <c r="AC660" s="2">
        <f>_xlfn.AGGREGATE(8,6,$AA$3:AA660)</f>
        <v>156.14094576054538</v>
      </c>
      <c r="AD660" s="2">
        <f t="shared" si="345"/>
        <v>3.8636084485411414E-2</v>
      </c>
      <c r="AF660" s="2">
        <f t="shared" si="333"/>
        <v>96</v>
      </c>
      <c r="AG660" s="2">
        <f>_xlfn.AGGREGATE(1,6,$AF$3:AF660)</f>
        <v>-132.34802431610942</v>
      </c>
      <c r="AH660" s="2">
        <f>_xlfn.AGGREGATE(8,6,$AF$3:AF660)</f>
        <v>100.14141731143147</v>
      </c>
      <c r="AI660" s="2">
        <f t="shared" si="334"/>
        <v>2.2802555670444136</v>
      </c>
      <c r="AK660" s="25">
        <v>-1.0297880927251652</v>
      </c>
      <c r="AL660" s="4">
        <f t="shared" si="335"/>
        <v>-4.565461857786282</v>
      </c>
      <c r="AM660" s="4">
        <f t="shared" si="336"/>
        <v>0.17662775292410068</v>
      </c>
      <c r="AN660" s="4">
        <f t="shared" si="337"/>
        <v>5.4186221975873465</v>
      </c>
      <c r="AO660" s="2">
        <f t="shared" si="338"/>
        <v>-1.0297880927251652</v>
      </c>
      <c r="AP660" s="4">
        <f t="shared" si="321"/>
        <v>-0.92459648868734223</v>
      </c>
      <c r="AQ660" s="4">
        <f t="shared" si="352"/>
        <v>-0.89286702956235242</v>
      </c>
      <c r="AR660" s="4">
        <f t="shared" si="339"/>
        <v>3.1729459124989812E-2</v>
      </c>
      <c r="AU660" s="10" t="e">
        <f t="shared" si="324"/>
        <v>#N/A</v>
      </c>
      <c r="AV660" s="10" t="e">
        <f t="shared" si="340"/>
        <v>#N/A</v>
      </c>
      <c r="AX660" s="21">
        <f t="shared" si="322"/>
        <v>1988.4511522243702</v>
      </c>
      <c r="AY660" s="8">
        <f t="shared" si="346"/>
        <v>1988.4511522243702</v>
      </c>
      <c r="AZ660" s="44">
        <f t="shared" si="341"/>
        <v>-1.3175606836540862E-2</v>
      </c>
      <c r="BA660" s="5" t="e">
        <f t="shared" si="342"/>
        <v>#N/A</v>
      </c>
      <c r="BB660" s="5" t="e">
        <f t="shared" si="343"/>
        <v>#N/A</v>
      </c>
      <c r="BZ660">
        <v>658</v>
      </c>
      <c r="CA660" s="8">
        <v>1385.1224855794824</v>
      </c>
      <c r="CB660" s="8">
        <f t="shared" si="347"/>
        <v>9064.6224855794826</v>
      </c>
      <c r="CC660" s="8">
        <v>-671.53987443326764</v>
      </c>
      <c r="CD660" s="33">
        <f t="shared" si="348"/>
        <v>4087.3803767001973</v>
      </c>
      <c r="CE660" s="8">
        <v>406.1</v>
      </c>
      <c r="CF660" s="8">
        <f t="shared" si="349"/>
        <v>6765.3</v>
      </c>
      <c r="CG660" s="8">
        <v>-53.134977151388654</v>
      </c>
      <c r="CH660" s="8">
        <f t="shared" si="350"/>
        <v>5885.5950685458338</v>
      </c>
      <c r="CI660">
        <f t="shared" si="351"/>
        <v>25802.897930825515</v>
      </c>
      <c r="CJ660" s="34">
        <f t="shared" si="344"/>
        <v>1.6923086323349747E-2</v>
      </c>
    </row>
    <row r="661" spans="1:88" x14ac:dyDescent="0.25">
      <c r="A661" s="1">
        <v>41872</v>
      </c>
      <c r="B661">
        <v>6984.5</v>
      </c>
      <c r="C661">
        <v>2068</v>
      </c>
      <c r="D661" s="2">
        <v>2353</v>
      </c>
      <c r="E661">
        <v>2248</v>
      </c>
      <c r="F661" s="26">
        <v>2248</v>
      </c>
      <c r="G661" s="2">
        <f t="shared" si="323"/>
        <v>4916.5</v>
      </c>
      <c r="H661" s="2">
        <f>_xlfn.AGGREGATE(1,6,$G$3:G661)</f>
        <v>5530.1604704097117</v>
      </c>
      <c r="I661" s="2">
        <f>_xlfn.AGGREGATE(8,6,$G$3:G661)</f>
        <v>423.64087995742233</v>
      </c>
      <c r="J661" s="2">
        <f t="shared" si="325"/>
        <v>-1.4485393158266198</v>
      </c>
      <c r="K661" s="2"/>
      <c r="L661" s="2">
        <f t="shared" si="326"/>
        <v>4631.5</v>
      </c>
      <c r="M661" s="2">
        <f>_xlfn.AGGREGATE(1,6,$L$3:L661)</f>
        <v>5475.1263277693479</v>
      </c>
      <c r="N661" s="2">
        <f>_xlfn.AGGREGATE(8,6,$L$3:L661)</f>
        <v>541.74508522063968</v>
      </c>
      <c r="O661" s="2">
        <f t="shared" si="327"/>
        <v>-1.5572385440760561</v>
      </c>
      <c r="P661" s="2"/>
      <c r="Q661" s="2">
        <f t="shared" si="328"/>
        <v>4736.5</v>
      </c>
      <c r="R661" s="2">
        <f>_xlfn.AGGREGATE(1,6,$Q$3:Q661)</f>
        <v>5343.1384673748107</v>
      </c>
      <c r="S661" s="2">
        <f>_xlfn.AGGREGATE(8,6,$Q$3:Q661)</f>
        <v>523.41604404422094</v>
      </c>
      <c r="T661" s="2">
        <f t="shared" si="329"/>
        <v>-1.1589986097628271</v>
      </c>
      <c r="V661" s="2">
        <f t="shared" si="330"/>
        <v>-285</v>
      </c>
      <c r="W661" s="2">
        <f>_xlfn.AGGREGATE(1,6,$V$3:V661)</f>
        <v>-55.034142640364188</v>
      </c>
      <c r="X661" s="2">
        <f>_xlfn.AGGREGATE(8,6,$V$3:V661)</f>
        <v>151.39735066122901</v>
      </c>
      <c r="Y661" s="2">
        <f t="shared" si="331"/>
        <v>-1.5189556247533942</v>
      </c>
      <c r="AA661" s="2">
        <f t="shared" si="332"/>
        <v>-180</v>
      </c>
      <c r="AB661" s="2">
        <f>_xlfn.AGGREGATE(1,6,$AA$3:AA661)</f>
        <v>-187.02200303490136</v>
      </c>
      <c r="AC661" s="2">
        <f>_xlfn.AGGREGATE(8,6,$AA$3:AA661)</f>
        <v>156.02267283953933</v>
      </c>
      <c r="AD661" s="2">
        <f t="shared" si="345"/>
        <v>4.5006298809680698E-2</v>
      </c>
      <c r="AF661" s="2">
        <f t="shared" si="333"/>
        <v>105</v>
      </c>
      <c r="AG661" s="2">
        <f>_xlfn.AGGREGATE(1,6,$AF$3:AF661)</f>
        <v>-131.98786039453717</v>
      </c>
      <c r="AH661" s="2">
        <f>_xlfn.AGGREGATE(8,6,$AF$3:AF661)</f>
        <v>100.49099702148453</v>
      </c>
      <c r="AI661" s="2">
        <f t="shared" si="334"/>
        <v>2.3582994240157675</v>
      </c>
      <c r="AK661" s="25">
        <v>-1.2443071130626211</v>
      </c>
      <c r="AL661" s="4">
        <f t="shared" si="335"/>
        <v>-4.1647764696655027</v>
      </c>
      <c r="AM661" s="4">
        <f t="shared" si="336"/>
        <v>-2.541001011709372E-2</v>
      </c>
      <c r="AN661" s="4">
        <f t="shared" si="337"/>
        <v>5.434493592845218</v>
      </c>
      <c r="AO661" s="2">
        <f t="shared" si="338"/>
        <v>-1.2443071130626211</v>
      </c>
      <c r="AP661" s="4">
        <f t="shared" si="321"/>
        <v>-0.94522298058252163</v>
      </c>
      <c r="AQ661" s="4">
        <f t="shared" si="352"/>
        <v>-0.93679703999988595</v>
      </c>
      <c r="AR661" s="4">
        <f t="shared" si="339"/>
        <v>8.4259405826356826E-3</v>
      </c>
      <c r="AU661" s="10" t="e">
        <f t="shared" si="324"/>
        <v>#N/A</v>
      </c>
      <c r="AV661" s="10" t="e">
        <f t="shared" si="340"/>
        <v>#N/A</v>
      </c>
      <c r="AX661" s="21">
        <f t="shared" si="322"/>
        <v>1988.4511522243702</v>
      </c>
      <c r="AY661" s="8">
        <f t="shared" si="346"/>
        <v>1988.4511522243702</v>
      </c>
      <c r="AZ661" s="44">
        <f t="shared" si="341"/>
        <v>-1.3175606836540862E-2</v>
      </c>
      <c r="BA661" s="5" t="e">
        <f t="shared" si="342"/>
        <v>#N/A</v>
      </c>
      <c r="BB661" s="5" t="e">
        <f t="shared" si="343"/>
        <v>#N/A</v>
      </c>
      <c r="BZ661">
        <v>659</v>
      </c>
      <c r="CA661" s="8">
        <v>1385.1224855794824</v>
      </c>
      <c r="CB661" s="8">
        <f t="shared" si="347"/>
        <v>9064.6224855794826</v>
      </c>
      <c r="CC661" s="8">
        <v>-671.53987443326764</v>
      </c>
      <c r="CD661" s="33">
        <f t="shared" si="348"/>
        <v>4087.3803767001973</v>
      </c>
      <c r="CE661" s="8">
        <v>406.1</v>
      </c>
      <c r="CF661" s="8">
        <f t="shared" si="349"/>
        <v>6765.3</v>
      </c>
      <c r="CG661" s="8">
        <v>-53.134977151388654</v>
      </c>
      <c r="CH661" s="8">
        <f t="shared" si="350"/>
        <v>5885.5950685458338</v>
      </c>
      <c r="CI661">
        <f t="shared" si="351"/>
        <v>25802.897930825515</v>
      </c>
      <c r="CJ661" s="34">
        <f t="shared" si="344"/>
        <v>1.6923086323349747E-2</v>
      </c>
    </row>
    <row r="662" spans="1:88" x14ac:dyDescent="0.25">
      <c r="A662" s="1">
        <v>41873</v>
      </c>
      <c r="B662">
        <v>7075</v>
      </c>
      <c r="C662">
        <v>2060</v>
      </c>
      <c r="D662" s="2">
        <v>2363.5</v>
      </c>
      <c r="E662">
        <v>2253</v>
      </c>
      <c r="F662" s="26">
        <v>2253</v>
      </c>
      <c r="G662" s="2">
        <f t="shared" si="323"/>
        <v>5015</v>
      </c>
      <c r="H662" s="2">
        <f>_xlfn.AGGREGATE(1,6,$G$3:G662)</f>
        <v>5529.3799242424238</v>
      </c>
      <c r="I662" s="2">
        <f>_xlfn.AGGREGATE(8,6,$G$3:G662)</f>
        <v>423.79377743207345</v>
      </c>
      <c r="J662" s="2">
        <f t="shared" si="325"/>
        <v>-1.2137505353647382</v>
      </c>
      <c r="K662" s="2"/>
      <c r="L662" s="2">
        <f t="shared" si="326"/>
        <v>4711.5</v>
      </c>
      <c r="M662" s="2">
        <f>_xlfn.AGGREGATE(1,6,$L$3:L662)</f>
        <v>5473.9693181818184</v>
      </c>
      <c r="N662" s="2">
        <f>_xlfn.AGGREGATE(8,6,$L$3:L662)</f>
        <v>542.14872800930857</v>
      </c>
      <c r="O662" s="2">
        <f t="shared" si="327"/>
        <v>-1.4063840396370477</v>
      </c>
      <c r="P662" s="2"/>
      <c r="Q662" s="2">
        <f t="shared" si="328"/>
        <v>4822</v>
      </c>
      <c r="R662" s="2">
        <f>_xlfn.AGGREGATE(1,6,$Q$3:Q662)</f>
        <v>5342.3488636363636</v>
      </c>
      <c r="S662" s="2">
        <f>_xlfn.AGGREGATE(8,6,$Q$3:Q662)</f>
        <v>523.41200508118152</v>
      </c>
      <c r="T662" s="2">
        <f t="shared" si="329"/>
        <v>-0.99414774324035071</v>
      </c>
      <c r="V662" s="2">
        <f t="shared" si="330"/>
        <v>-303.5</v>
      </c>
      <c r="W662" s="2">
        <f>_xlfn.AGGREGATE(1,6,$V$3:V662)</f>
        <v>-55.410606060606064</v>
      </c>
      <c r="X662" s="2">
        <f>_xlfn.AGGREGATE(8,6,$V$3:V662)</f>
        <v>151.59098041129272</v>
      </c>
      <c r="Y662" s="2">
        <f t="shared" si="331"/>
        <v>-1.636570944170189</v>
      </c>
      <c r="AA662" s="2">
        <f t="shared" si="332"/>
        <v>-193</v>
      </c>
      <c r="AB662" s="2">
        <f>_xlfn.AGGREGATE(1,6,$AA$3:AA662)</f>
        <v>-187.03106060606061</v>
      </c>
      <c r="AC662" s="2">
        <f>_xlfn.AGGREGATE(8,6,$AA$3:AA662)</f>
        <v>155.90460242714462</v>
      </c>
      <c r="AD662" s="2">
        <f t="shared" si="345"/>
        <v>-3.8285844683313461E-2</v>
      </c>
      <c r="AF662" s="2">
        <f t="shared" si="333"/>
        <v>110.5</v>
      </c>
      <c r="AG662" s="2">
        <f>_xlfn.AGGREGATE(1,6,$AF$3:AF662)</f>
        <v>-131.62045454545455</v>
      </c>
      <c r="AH662" s="2">
        <f>_xlfn.AGGREGATE(8,6,$AF$3:AF662)</f>
        <v>100.85681080699024</v>
      </c>
      <c r="AI662" s="2">
        <f t="shared" si="334"/>
        <v>2.4006356398558015</v>
      </c>
      <c r="AK662" s="25">
        <v>-1.3682020519321374</v>
      </c>
      <c r="AL662" s="4">
        <f t="shared" si="335"/>
        <v>-3.6142823182421369</v>
      </c>
      <c r="AM662" s="4">
        <f t="shared" si="336"/>
        <v>-0.46110625348876427</v>
      </c>
      <c r="AN662" s="4">
        <f t="shared" si="337"/>
        <v>5.443590623663038</v>
      </c>
      <c r="AO662" s="2">
        <f t="shared" si="338"/>
        <v>-1.3682020519321374</v>
      </c>
      <c r="AP662" s="4">
        <f t="shared" si="321"/>
        <v>-0.97251195292765813</v>
      </c>
      <c r="AQ662" s="4">
        <f t="shared" si="352"/>
        <v>-0.99072266649141727</v>
      </c>
      <c r="AR662" s="4">
        <f t="shared" si="339"/>
        <v>-1.821071356375914E-2</v>
      </c>
      <c r="AU662" s="10" t="e">
        <f t="shared" si="324"/>
        <v>#N/A</v>
      </c>
      <c r="AV662" s="10" t="e">
        <f t="shared" si="340"/>
        <v>#N/A</v>
      </c>
      <c r="AX662" s="21">
        <f t="shared" si="322"/>
        <v>1988.4511522243702</v>
      </c>
      <c r="AY662" s="8">
        <f t="shared" si="346"/>
        <v>1988.4511522243702</v>
      </c>
      <c r="AZ662" s="44">
        <f t="shared" si="341"/>
        <v>-1.3175606836540862E-2</v>
      </c>
      <c r="BA662" s="5" t="e">
        <f t="shared" si="342"/>
        <v>#N/A</v>
      </c>
      <c r="BB662" s="5" t="e">
        <f t="shared" si="343"/>
        <v>#N/A</v>
      </c>
      <c r="BZ662">
        <v>660</v>
      </c>
      <c r="CA662" s="8">
        <v>1385.1224855794824</v>
      </c>
      <c r="CB662" s="8">
        <f t="shared" si="347"/>
        <v>9064.6224855794826</v>
      </c>
      <c r="CC662" s="8">
        <v>-671.53987443326764</v>
      </c>
      <c r="CD662" s="33">
        <f t="shared" si="348"/>
        <v>4087.3803767001973</v>
      </c>
      <c r="CE662" s="8">
        <v>406.1</v>
      </c>
      <c r="CF662" s="8">
        <f t="shared" si="349"/>
        <v>6765.3</v>
      </c>
      <c r="CG662" s="8">
        <v>-53.134977151388654</v>
      </c>
      <c r="CH662" s="8">
        <f t="shared" si="350"/>
        <v>5885.5950685458338</v>
      </c>
      <c r="CI662">
        <f t="shared" si="351"/>
        <v>25802.897930825515</v>
      </c>
      <c r="CJ662" s="34">
        <f t="shared" si="344"/>
        <v>1.6923086323349747E-2</v>
      </c>
    </row>
    <row r="663" spans="1:88" x14ac:dyDescent="0.25">
      <c r="A663" s="1">
        <v>41877</v>
      </c>
      <c r="B663">
        <v>7068</v>
      </c>
      <c r="C663">
        <v>2088.5</v>
      </c>
      <c r="D663" s="2">
        <v>2362</v>
      </c>
      <c r="E663">
        <v>2262.5</v>
      </c>
      <c r="F663" s="26">
        <v>2262.5</v>
      </c>
      <c r="G663" s="2">
        <f t="shared" si="323"/>
        <v>4979.5</v>
      </c>
      <c r="H663" s="2">
        <f>_xlfn.AGGREGATE(1,6,$G$3:G663)</f>
        <v>5528.5480332829047</v>
      </c>
      <c r="I663" s="2">
        <f>_xlfn.AGGREGATE(8,6,$G$3:G663)</f>
        <v>424.01203118624562</v>
      </c>
      <c r="J663" s="2">
        <f t="shared" si="325"/>
        <v>-1.294887863787378</v>
      </c>
      <c r="K663" s="2"/>
      <c r="L663" s="2">
        <f t="shared" si="326"/>
        <v>4706</v>
      </c>
      <c r="M663" s="2">
        <f>_xlfn.AGGREGATE(1,6,$L$3:L663)</f>
        <v>5472.8074886535551</v>
      </c>
      <c r="N663" s="2">
        <f>_xlfn.AGGREGATE(8,6,$L$3:L663)</f>
        <v>542.56011217736693</v>
      </c>
      <c r="O663" s="2">
        <f t="shared" si="327"/>
        <v>-1.4133134217630803</v>
      </c>
      <c r="P663" s="2"/>
      <c r="Q663" s="2">
        <f t="shared" si="328"/>
        <v>4805.5</v>
      </c>
      <c r="R663" s="2">
        <f>_xlfn.AGGREGATE(1,6,$Q$3:Q663)</f>
        <v>5341.5366868381243</v>
      </c>
      <c r="S663" s="2">
        <f>_xlfn.AGGREGATE(8,6,$Q$3:Q663)</f>
        <v>523.43196357882277</v>
      </c>
      <c r="T663" s="2">
        <f t="shared" si="329"/>
        <v>-1.0240809200361403</v>
      </c>
      <c r="V663" s="2">
        <f t="shared" si="330"/>
        <v>-273.5</v>
      </c>
      <c r="W663" s="2">
        <f>_xlfn.AGGREGATE(1,6,$V$3:V663)</f>
        <v>-55.740544629349472</v>
      </c>
      <c r="X663" s="2">
        <f>_xlfn.AGGREGATE(8,6,$V$3:V663)</f>
        <v>151.71324049837344</v>
      </c>
      <c r="Y663" s="2">
        <f t="shared" si="331"/>
        <v>-1.4353358655798087</v>
      </c>
      <c r="AA663" s="2">
        <f t="shared" si="332"/>
        <v>-174</v>
      </c>
      <c r="AB663" s="2">
        <f>_xlfn.AGGREGATE(1,6,$AA$3:AA663)</f>
        <v>-187.01134644478063</v>
      </c>
      <c r="AC663" s="2">
        <f>_xlfn.AGGREGATE(8,6,$AA$3:AA663)</f>
        <v>155.78745019020306</v>
      </c>
      <c r="AD663" s="2">
        <f t="shared" si="345"/>
        <v>8.35198626647711E-2</v>
      </c>
      <c r="AF663" s="2">
        <f t="shared" si="333"/>
        <v>99.5</v>
      </c>
      <c r="AG663" s="2">
        <f>_xlfn.AGGREGATE(1,6,$AF$3:AF663)</f>
        <v>-131.27080181543116</v>
      </c>
      <c r="AH663" s="2">
        <f>_xlfn.AGGREGATE(8,6,$AF$3:AF663)</f>
        <v>101.1800226156968</v>
      </c>
      <c r="AI663" s="2">
        <f t="shared" si="334"/>
        <v>2.2807941315841336</v>
      </c>
      <c r="AK663" s="25">
        <v>-1.3402330742127644</v>
      </c>
      <c r="AL663" s="4">
        <f t="shared" si="335"/>
        <v>-3.7322822055865985</v>
      </c>
      <c r="AM663" s="4">
        <f t="shared" si="336"/>
        <v>-5.6928139127659677E-2</v>
      </c>
      <c r="AN663" s="4">
        <f t="shared" si="337"/>
        <v>5.129443418927023</v>
      </c>
      <c r="AO663" s="2">
        <f t="shared" si="338"/>
        <v>-1.3402330742127644</v>
      </c>
      <c r="AP663" s="4">
        <f t="shared" si="321"/>
        <v>-0.99623589623637476</v>
      </c>
      <c r="AQ663" s="4">
        <f t="shared" si="352"/>
        <v>-1.0344114674565856</v>
      </c>
      <c r="AR663" s="4">
        <f t="shared" si="339"/>
        <v>-3.8175571220210869E-2</v>
      </c>
      <c r="AU663" s="10" t="e">
        <f t="shared" si="324"/>
        <v>#N/A</v>
      </c>
      <c r="AV663" s="10" t="e">
        <f t="shared" si="340"/>
        <v>#N/A</v>
      </c>
      <c r="AX663" s="21">
        <f t="shared" si="322"/>
        <v>1988.4511522243702</v>
      </c>
      <c r="AY663" s="8">
        <f t="shared" si="346"/>
        <v>1988.4511522243702</v>
      </c>
      <c r="AZ663" s="44">
        <f t="shared" si="341"/>
        <v>-1.3175606836540862E-2</v>
      </c>
      <c r="BA663" s="5" t="e">
        <f t="shared" si="342"/>
        <v>#N/A</v>
      </c>
      <c r="BB663" s="5" t="e">
        <f t="shared" si="343"/>
        <v>#N/A</v>
      </c>
      <c r="BZ663">
        <v>661</v>
      </c>
      <c r="CA663" s="8">
        <v>1385.1224855794824</v>
      </c>
      <c r="CB663" s="8">
        <f t="shared" si="347"/>
        <v>9064.6224855794826</v>
      </c>
      <c r="CC663" s="8">
        <v>-671.53987443326764</v>
      </c>
      <c r="CD663" s="33">
        <f t="shared" si="348"/>
        <v>4087.3803767001973</v>
      </c>
      <c r="CE663" s="8">
        <v>406.1</v>
      </c>
      <c r="CF663" s="8">
        <f t="shared" si="349"/>
        <v>6765.3</v>
      </c>
      <c r="CG663" s="8">
        <v>-53.134977151388654</v>
      </c>
      <c r="CH663" s="8">
        <f t="shared" si="350"/>
        <v>5885.5950685458338</v>
      </c>
      <c r="CI663">
        <f t="shared" si="351"/>
        <v>25802.897930825515</v>
      </c>
      <c r="CJ663" s="34">
        <f t="shared" si="344"/>
        <v>1.6923086323349747E-2</v>
      </c>
    </row>
    <row r="664" spans="1:88" x14ac:dyDescent="0.25">
      <c r="A664" s="1">
        <v>41878</v>
      </c>
      <c r="B664">
        <v>7029</v>
      </c>
      <c r="C664">
        <v>2086</v>
      </c>
      <c r="D664" s="2">
        <v>2353</v>
      </c>
      <c r="E664">
        <v>2257</v>
      </c>
      <c r="F664" s="26">
        <v>2257</v>
      </c>
      <c r="G664" s="2">
        <f t="shared" si="323"/>
        <v>4943</v>
      </c>
      <c r="H664" s="2">
        <f>_xlfn.AGGREGATE(1,6,$G$3:G664)</f>
        <v>5527.6635196374618</v>
      </c>
      <c r="I664" s="2">
        <f>_xlfn.AGGREGATE(8,6,$G$3:G664)</f>
        <v>424.30150257257674</v>
      </c>
      <c r="J664" s="2">
        <f t="shared" si="325"/>
        <v>-1.3779435521500545</v>
      </c>
      <c r="K664" s="2"/>
      <c r="L664" s="2">
        <f t="shared" si="326"/>
        <v>4676</v>
      </c>
      <c r="M664" s="2">
        <f>_xlfn.AGGREGATE(1,6,$L$3:L664)</f>
        <v>5471.6038519637459</v>
      </c>
      <c r="N664" s="2">
        <f>_xlfn.AGGREGATE(8,6,$L$3:L664)</f>
        <v>543.03261726197331</v>
      </c>
      <c r="O664" s="2">
        <f t="shared" si="327"/>
        <v>-1.4651124567346672</v>
      </c>
      <c r="P664" s="2"/>
      <c r="Q664" s="2">
        <f t="shared" si="328"/>
        <v>4772</v>
      </c>
      <c r="R664" s="2">
        <f>_xlfn.AGGREGATE(1,6,$Q$3:Q664)</f>
        <v>5340.6763595166167</v>
      </c>
      <c r="S664" s="2">
        <f>_xlfn.AGGREGATE(8,6,$Q$3:Q664)</f>
        <v>523.50396339870088</v>
      </c>
      <c r="T664" s="2">
        <f t="shared" si="329"/>
        <v>-1.0862885465558787</v>
      </c>
      <c r="V664" s="2">
        <f t="shared" si="330"/>
        <v>-267</v>
      </c>
      <c r="W664" s="2">
        <f>_xlfn.AGGREGATE(1,6,$V$3:V664)</f>
        <v>-56.059667673716014</v>
      </c>
      <c r="X664" s="2">
        <f>_xlfn.AGGREGATE(8,6,$V$3:V664)</f>
        <v>151.82046805796546</v>
      </c>
      <c r="Y664" s="2">
        <f t="shared" si="331"/>
        <v>-1.3894064155153731</v>
      </c>
      <c r="AA664" s="2">
        <f t="shared" si="332"/>
        <v>-171</v>
      </c>
      <c r="AB664" s="2">
        <f>_xlfn.AGGREGATE(1,6,$AA$3:AA664)</f>
        <v>-186.98716012084591</v>
      </c>
      <c r="AC664" s="2">
        <f>_xlfn.AGGREGATE(8,6,$AA$3:AA664)</f>
        <v>155.67098343744803</v>
      </c>
      <c r="AD664" s="2">
        <f t="shared" si="345"/>
        <v>0.10269839483136496</v>
      </c>
      <c r="AF664" s="2">
        <f t="shared" si="333"/>
        <v>96</v>
      </c>
      <c r="AG664" s="2">
        <f>_xlfn.AGGREGATE(1,6,$AF$3:AF664)</f>
        <v>-130.92749244712991</v>
      </c>
      <c r="AH664" s="2">
        <f>_xlfn.AGGREGATE(8,6,$AF$3:AF664)</f>
        <v>101.48812228388678</v>
      </c>
      <c r="AI664" s="2">
        <f t="shared" si="334"/>
        <v>2.2360005027224656</v>
      </c>
      <c r="AK664" s="25">
        <v>-1.2524103509979518</v>
      </c>
      <c r="AL664" s="4">
        <f t="shared" si="335"/>
        <v>-3.9293445554406006</v>
      </c>
      <c r="AM664" s="4">
        <f t="shared" si="336"/>
        <v>9.1235531466046307E-2</v>
      </c>
      <c r="AN664" s="4">
        <f t="shared" si="337"/>
        <v>5.090519374972506</v>
      </c>
      <c r="AO664" s="2">
        <f t="shared" si="338"/>
        <v>-1.2524103509979518</v>
      </c>
      <c r="AP664" s="4">
        <f t="shared" si="321"/>
        <v>-1.0127632804145412</v>
      </c>
      <c r="AQ664" s="4">
        <f t="shared" si="352"/>
        <v>-1.0616613278992564</v>
      </c>
      <c r="AR664" s="4">
        <f t="shared" si="339"/>
        <v>-4.8898047484715157E-2</v>
      </c>
      <c r="AU664" s="10" t="e">
        <f t="shared" si="324"/>
        <v>#N/A</v>
      </c>
      <c r="AV664" s="10" t="e">
        <f t="shared" si="340"/>
        <v>#N/A</v>
      </c>
      <c r="AX664" s="21">
        <f t="shared" si="322"/>
        <v>1988.4511522243702</v>
      </c>
      <c r="AY664" s="8">
        <f t="shared" si="346"/>
        <v>1988.4511522243702</v>
      </c>
      <c r="AZ664" s="44">
        <f t="shared" si="341"/>
        <v>-1.3175606836540862E-2</v>
      </c>
      <c r="BA664" s="5" t="e">
        <f t="shared" si="342"/>
        <v>#N/A</v>
      </c>
      <c r="BB664" s="5" t="e">
        <f t="shared" si="343"/>
        <v>#N/A</v>
      </c>
      <c r="BZ664">
        <v>662</v>
      </c>
      <c r="CA664" s="8">
        <v>1385.1224855794824</v>
      </c>
      <c r="CB664" s="8">
        <f t="shared" si="347"/>
        <v>9064.6224855794826</v>
      </c>
      <c r="CC664" s="8">
        <v>-671.53987443326764</v>
      </c>
      <c r="CD664" s="33">
        <f t="shared" si="348"/>
        <v>4087.3803767001973</v>
      </c>
      <c r="CE664" s="8">
        <v>406.1</v>
      </c>
      <c r="CF664" s="8">
        <f t="shared" si="349"/>
        <v>6765.3</v>
      </c>
      <c r="CG664" s="8">
        <v>-53.134977151388654</v>
      </c>
      <c r="CH664" s="8">
        <f t="shared" si="350"/>
        <v>5885.5950685458338</v>
      </c>
      <c r="CI664">
        <f t="shared" si="351"/>
        <v>25802.897930825515</v>
      </c>
      <c r="CJ664" s="34">
        <f t="shared" si="344"/>
        <v>1.6923086323349747E-2</v>
      </c>
    </row>
    <row r="665" spans="1:88" x14ac:dyDescent="0.25">
      <c r="A665" s="1">
        <v>41879</v>
      </c>
      <c r="B665">
        <v>7000</v>
      </c>
      <c r="C665">
        <v>2088</v>
      </c>
      <c r="D665" s="2">
        <v>2359</v>
      </c>
      <c r="E665">
        <v>2252</v>
      </c>
      <c r="F665" s="26">
        <v>2252</v>
      </c>
      <c r="G665" s="2">
        <f t="shared" si="323"/>
        <v>4912</v>
      </c>
      <c r="H665" s="2">
        <f>_xlfn.AGGREGATE(1,6,$G$3:G665)</f>
        <v>5526.734917043741</v>
      </c>
      <c r="I665" s="2">
        <f>_xlfn.AGGREGATE(8,6,$G$3:G665)</f>
        <v>424.65405732190465</v>
      </c>
      <c r="J665" s="2">
        <f t="shared" si="325"/>
        <v>-1.4476134313200439</v>
      </c>
      <c r="K665" s="2"/>
      <c r="L665" s="2">
        <f t="shared" si="326"/>
        <v>4641</v>
      </c>
      <c r="M665" s="2">
        <f>_xlfn.AGGREGATE(1,6,$L$3:L665)</f>
        <v>5470.3510558069383</v>
      </c>
      <c r="N665" s="2">
        <f>_xlfn.AGGREGATE(8,6,$L$3:L665)</f>
        <v>543.57948668043036</v>
      </c>
      <c r="O665" s="2">
        <f t="shared" si="327"/>
        <v>-1.5257217686261084</v>
      </c>
      <c r="P665" s="2"/>
      <c r="Q665" s="2">
        <f t="shared" si="328"/>
        <v>4748</v>
      </c>
      <c r="R665" s="2">
        <f>_xlfn.AGGREGATE(1,6,$Q$3:Q665)</f>
        <v>5339.7824283559576</v>
      </c>
      <c r="S665" s="2">
        <f>_xlfn.AGGREGATE(8,6,$Q$3:Q665)</f>
        <v>523.61441383738315</v>
      </c>
      <c r="T665" s="2">
        <f t="shared" si="329"/>
        <v>-1.1301874293700118</v>
      </c>
      <c r="V665" s="2">
        <f t="shared" si="330"/>
        <v>-271</v>
      </c>
      <c r="W665" s="2">
        <f>_xlfn.AGGREGATE(1,6,$V$3:V665)</f>
        <v>-56.38386123680241</v>
      </c>
      <c r="X665" s="2">
        <f>_xlfn.AGGREGATE(8,6,$V$3:V665)</f>
        <v>151.93507264824109</v>
      </c>
      <c r="Y665" s="2">
        <f t="shared" si="331"/>
        <v>-1.4125516579050528</v>
      </c>
      <c r="AA665" s="2">
        <f t="shared" si="332"/>
        <v>-164</v>
      </c>
      <c r="AB665" s="2">
        <f>_xlfn.AGGREGATE(1,6,$AA$3:AA665)</f>
        <v>-186.95248868778282</v>
      </c>
      <c r="AC665" s="2">
        <f>_xlfn.AGGREGATE(8,6,$AA$3:AA665)</f>
        <v>155.55609813103482</v>
      </c>
      <c r="AD665" s="2">
        <f t="shared" si="345"/>
        <v>0.14755119833649</v>
      </c>
      <c r="AF665" s="2">
        <f t="shared" si="333"/>
        <v>107</v>
      </c>
      <c r="AG665" s="2">
        <f>_xlfn.AGGREGATE(1,6,$AF$3:AF665)</f>
        <v>-130.56862745098039</v>
      </c>
      <c r="AH665" s="2">
        <f>_xlfn.AGGREGATE(8,6,$AF$3:AF665)</f>
        <v>101.8310307677685</v>
      </c>
      <c r="AI665" s="2">
        <f t="shared" si="334"/>
        <v>2.3329688962175905</v>
      </c>
      <c r="AK665" s="25">
        <v>-1.3503326651840686</v>
      </c>
      <c r="AL665" s="4">
        <f t="shared" si="335"/>
        <v>-4.1035226293161644</v>
      </c>
      <c r="AM665" s="4">
        <f t="shared" si="336"/>
        <v>0.18261297175148117</v>
      </c>
      <c r="AN665" s="4">
        <f t="shared" si="337"/>
        <v>5.2712423227487513</v>
      </c>
      <c r="AO665" s="2">
        <f t="shared" si="338"/>
        <v>-1.3503326651840686</v>
      </c>
      <c r="AP665" s="4">
        <f t="shared" si="321"/>
        <v>-1.034541950399672</v>
      </c>
      <c r="AQ665" s="4">
        <f t="shared" si="352"/>
        <v>-1.0977452450598579</v>
      </c>
      <c r="AR665" s="4">
        <f t="shared" si="339"/>
        <v>-6.3203294660185927E-2</v>
      </c>
      <c r="AU665" s="10" t="e">
        <f t="shared" si="324"/>
        <v>#N/A</v>
      </c>
      <c r="AV665" s="10" t="e">
        <f t="shared" si="340"/>
        <v>#N/A</v>
      </c>
      <c r="AX665" s="21">
        <f t="shared" si="322"/>
        <v>1988.4511522243702</v>
      </c>
      <c r="AY665" s="8">
        <f t="shared" si="346"/>
        <v>1988.4511522243702</v>
      </c>
      <c r="AZ665" s="44">
        <f t="shared" si="341"/>
        <v>-1.3175606836540862E-2</v>
      </c>
      <c r="BA665" s="5" t="e">
        <f t="shared" si="342"/>
        <v>#N/A</v>
      </c>
      <c r="BB665" s="5" t="e">
        <f t="shared" si="343"/>
        <v>#N/A</v>
      </c>
      <c r="BZ665">
        <v>663</v>
      </c>
      <c r="CA665" s="8">
        <v>1385.1224855794824</v>
      </c>
      <c r="CB665" s="8">
        <f t="shared" si="347"/>
        <v>9064.6224855794826</v>
      </c>
      <c r="CC665" s="8">
        <v>-671.53987443326764</v>
      </c>
      <c r="CD665" s="33">
        <f t="shared" si="348"/>
        <v>4087.3803767001973</v>
      </c>
      <c r="CE665" s="8">
        <v>406.1</v>
      </c>
      <c r="CF665" s="8">
        <f t="shared" si="349"/>
        <v>6765.3</v>
      </c>
      <c r="CG665" s="8">
        <v>-53.134977151388654</v>
      </c>
      <c r="CH665" s="8">
        <f t="shared" si="350"/>
        <v>5885.5950685458338</v>
      </c>
      <c r="CI665">
        <f t="shared" si="351"/>
        <v>25802.897930825515</v>
      </c>
      <c r="CJ665" s="34">
        <f t="shared" si="344"/>
        <v>1.6923086323349747E-2</v>
      </c>
    </row>
    <row r="666" spans="1:88" x14ac:dyDescent="0.25">
      <c r="A666" s="1">
        <v>41880</v>
      </c>
      <c r="B666">
        <v>6970</v>
      </c>
      <c r="C666">
        <v>2113</v>
      </c>
      <c r="D666" s="2">
        <v>2360</v>
      </c>
      <c r="E666">
        <v>2251</v>
      </c>
      <c r="F666" s="26">
        <v>2251</v>
      </c>
      <c r="G666" s="2">
        <f t="shared" si="323"/>
        <v>4857</v>
      </c>
      <c r="H666" s="2">
        <f>_xlfn.AGGREGATE(1,6,$G$3:G666)</f>
        <v>5525.7262801204815</v>
      </c>
      <c r="I666" s="2">
        <f>_xlfn.AGGREGATE(8,6,$G$3:G666)</f>
        <v>425.12820123264117</v>
      </c>
      <c r="J666" s="2">
        <f t="shared" si="325"/>
        <v>-1.5729991051676602</v>
      </c>
      <c r="K666" s="2"/>
      <c r="L666" s="2">
        <f t="shared" si="326"/>
        <v>4610</v>
      </c>
      <c r="M666" s="2">
        <f>_xlfn.AGGREGATE(1,6,$L$3:L666)</f>
        <v>5469.0553463855422</v>
      </c>
      <c r="N666" s="2">
        <f>_xlfn.AGGREGATE(8,6,$L$3:L666)</f>
        <v>544.19366632307015</v>
      </c>
      <c r="O666" s="2">
        <f t="shared" si="327"/>
        <v>-1.5785838747258569</v>
      </c>
      <c r="P666" s="2"/>
      <c r="Q666" s="2">
        <f t="shared" si="328"/>
        <v>4719</v>
      </c>
      <c r="R666" s="2">
        <f>_xlfn.AGGREGATE(1,6,$Q$3:Q666)</f>
        <v>5338.8475150602408</v>
      </c>
      <c r="S666" s="2">
        <f>_xlfn.AGGREGATE(8,6,$Q$3:Q666)</f>
        <v>523.77347044401165</v>
      </c>
      <c r="T666" s="2">
        <f t="shared" si="329"/>
        <v>-1.1834267102814229</v>
      </c>
      <c r="V666" s="2">
        <f t="shared" si="330"/>
        <v>-247</v>
      </c>
      <c r="W666" s="2">
        <f>_xlfn.AGGREGATE(1,6,$V$3:V666)</f>
        <v>-56.670933734939759</v>
      </c>
      <c r="X666" s="2">
        <f>_xlfn.AGGREGATE(8,6,$V$3:V666)</f>
        <v>152.00045749882145</v>
      </c>
      <c r="Y666" s="2">
        <f t="shared" si="331"/>
        <v>-1.2521611408079873</v>
      </c>
      <c r="AA666" s="2">
        <f t="shared" si="332"/>
        <v>-138</v>
      </c>
      <c r="AB666" s="2">
        <f>_xlfn.AGGREGATE(1,6,$AA$3:AA666)</f>
        <v>-186.87876506024097</v>
      </c>
      <c r="AC666" s="2">
        <f>_xlfn.AGGREGATE(8,6,$AA$3:AA666)</f>
        <v>155.45050938111595</v>
      </c>
      <c r="AD666" s="2">
        <f t="shared" si="345"/>
        <v>0.31443296811852539</v>
      </c>
      <c r="AF666" s="2">
        <f t="shared" si="333"/>
        <v>109</v>
      </c>
      <c r="AG666" s="2">
        <f>_xlfn.AGGREGATE(1,6,$AF$3:AF666)</f>
        <v>-130.20783132530121</v>
      </c>
      <c r="AH666" s="2">
        <f>_xlfn.AGGREGATE(8,6,$AF$3:AF666)</f>
        <v>102.17752825615726</v>
      </c>
      <c r="AI666" s="2">
        <f t="shared" si="334"/>
        <v>2.3411001950018933</v>
      </c>
      <c r="AK666" s="25">
        <v>-1.4721064528389958</v>
      </c>
      <c r="AL666" s="4">
        <f t="shared" si="335"/>
        <v>-4.3350096901749398</v>
      </c>
      <c r="AM666" s="4">
        <f t="shared" si="336"/>
        <v>0.63527093247819821</v>
      </c>
      <c r="AN666" s="4">
        <f t="shared" si="337"/>
        <v>5.1718452105357375</v>
      </c>
      <c r="AO666" s="2">
        <f t="shared" si="338"/>
        <v>-1.4721064528389958</v>
      </c>
      <c r="AP666" s="4">
        <f t="shared" si="321"/>
        <v>-1.0627719182989832</v>
      </c>
      <c r="AQ666" s="4">
        <f t="shared" si="352"/>
        <v>-1.1445403960322502</v>
      </c>
      <c r="AR666" s="4">
        <f t="shared" si="339"/>
        <v>-8.1768477733267009E-2</v>
      </c>
      <c r="AU666" s="10" t="e">
        <f t="shared" si="324"/>
        <v>#N/A</v>
      </c>
      <c r="AV666" s="10" t="e">
        <f t="shared" si="340"/>
        <v>#N/A</v>
      </c>
      <c r="AX666" s="21">
        <f t="shared" si="322"/>
        <v>1988.4511522243702</v>
      </c>
      <c r="AY666" s="8">
        <f t="shared" si="346"/>
        <v>1988.4511522243702</v>
      </c>
      <c r="AZ666" s="44">
        <f t="shared" si="341"/>
        <v>-1.3175606836540862E-2</v>
      </c>
      <c r="BA666" s="5" t="e">
        <f t="shared" si="342"/>
        <v>#N/A</v>
      </c>
      <c r="BB666" s="5" t="e">
        <f t="shared" si="343"/>
        <v>#N/A</v>
      </c>
      <c r="BZ666">
        <v>664</v>
      </c>
      <c r="CA666" s="8">
        <v>1385.1224855794824</v>
      </c>
      <c r="CB666" s="8">
        <f t="shared" si="347"/>
        <v>9064.6224855794826</v>
      </c>
      <c r="CC666" s="8">
        <v>-671.53987443326764</v>
      </c>
      <c r="CD666" s="33">
        <f t="shared" si="348"/>
        <v>4087.3803767001973</v>
      </c>
      <c r="CE666" s="8">
        <v>406.1</v>
      </c>
      <c r="CF666" s="8">
        <f t="shared" si="349"/>
        <v>6765.3</v>
      </c>
      <c r="CG666" s="8">
        <v>-53.134977151388654</v>
      </c>
      <c r="CH666" s="8">
        <f t="shared" si="350"/>
        <v>5885.5950685458338</v>
      </c>
      <c r="CI666">
        <f t="shared" si="351"/>
        <v>25802.897930825515</v>
      </c>
      <c r="CJ666" s="34">
        <f t="shared" si="344"/>
        <v>1.6923086323349747E-2</v>
      </c>
    </row>
    <row r="667" spans="1:88" x14ac:dyDescent="0.25">
      <c r="A667" s="1">
        <v>41883</v>
      </c>
      <c r="B667">
        <v>6941</v>
      </c>
      <c r="C667">
        <v>2095</v>
      </c>
      <c r="D667" s="2">
        <v>2359</v>
      </c>
      <c r="E667">
        <v>2230</v>
      </c>
      <c r="F667" s="26">
        <v>2230</v>
      </c>
      <c r="G667" s="2">
        <f t="shared" si="323"/>
        <v>4846</v>
      </c>
      <c r="H667" s="2">
        <f>_xlfn.AGGREGATE(1,6,$G$3:G667)</f>
        <v>5524.7041353383456</v>
      </c>
      <c r="I667" s="2">
        <f>_xlfn.AGGREGATE(8,6,$G$3:G667)</f>
        <v>425.62417805094879</v>
      </c>
      <c r="J667" s="2">
        <f t="shared" si="325"/>
        <v>-1.5946089774465355</v>
      </c>
      <c r="K667" s="2"/>
      <c r="L667" s="2">
        <f t="shared" si="326"/>
        <v>4582</v>
      </c>
      <c r="M667" s="2">
        <f>_xlfn.AGGREGATE(1,6,$L$3:L667)</f>
        <v>5467.721428571429</v>
      </c>
      <c r="N667" s="2">
        <f>_xlfn.AGGREGATE(8,6,$L$3:L667)</f>
        <v>544.86961064526804</v>
      </c>
      <c r="O667" s="2">
        <f t="shared" si="327"/>
        <v>-1.6255658441337979</v>
      </c>
      <c r="P667" s="2"/>
      <c r="Q667" s="2">
        <f t="shared" si="328"/>
        <v>4711</v>
      </c>
      <c r="R667" s="2">
        <f>_xlfn.AGGREGATE(1,6,$Q$3:Q667)</f>
        <v>5337.9033834586462</v>
      </c>
      <c r="S667" s="2">
        <f>_xlfn.AGGREGATE(8,6,$Q$3:Q667)</f>
        <v>523.94464241522701</v>
      </c>
      <c r="T667" s="2">
        <f t="shared" si="329"/>
        <v>-1.1965069068533851</v>
      </c>
      <c r="V667" s="2">
        <f t="shared" si="330"/>
        <v>-264</v>
      </c>
      <c r="W667" s="2">
        <f>_xlfn.AGGREGATE(1,6,$V$3:V667)</f>
        <v>-56.982706766917296</v>
      </c>
      <c r="X667" s="2">
        <f>_xlfn.AGGREGATE(8,6,$V$3:V667)</f>
        <v>152.09844977102364</v>
      </c>
      <c r="Y667" s="2">
        <f t="shared" si="331"/>
        <v>-1.3610743143321746</v>
      </c>
      <c r="AA667" s="2">
        <f t="shared" si="332"/>
        <v>-135</v>
      </c>
      <c r="AB667" s="2">
        <f>_xlfn.AGGREGATE(1,6,$AA$3:AA667)</f>
        <v>-186.80075187969925</v>
      </c>
      <c r="AC667" s="2">
        <f>_xlfn.AGGREGATE(8,6,$AA$3:AA667)</f>
        <v>155.34659272612041</v>
      </c>
      <c r="AD667" s="2">
        <f t="shared" si="345"/>
        <v>0.33345277144909874</v>
      </c>
      <c r="AF667" s="2">
        <f t="shared" si="333"/>
        <v>129</v>
      </c>
      <c r="AG667" s="2">
        <f>_xlfn.AGGREGATE(1,6,$AF$3:AF667)</f>
        <v>-129.81804511278196</v>
      </c>
      <c r="AH667" s="2">
        <f>_xlfn.AGGREGATE(8,6,$AF$3:AF667)</f>
        <v>102.59352497162395</v>
      </c>
      <c r="AI667" s="2">
        <f t="shared" si="334"/>
        <v>2.5227522417654304</v>
      </c>
      <c r="AK667" s="25">
        <v>-1.659698106361144</v>
      </c>
      <c r="AL667" s="4">
        <f t="shared" si="335"/>
        <v>-4.4166817284337192</v>
      </c>
      <c r="AM667" s="4">
        <f t="shared" si="336"/>
        <v>0.56698743456345957</v>
      </c>
      <c r="AN667" s="4">
        <f t="shared" si="337"/>
        <v>5.5093924002314028</v>
      </c>
      <c r="AO667" s="2">
        <f t="shared" si="338"/>
        <v>-1.659698106361144</v>
      </c>
      <c r="AP667" s="4">
        <f t="shared" si="321"/>
        <v>-1.1012832852707357</v>
      </c>
      <c r="AQ667" s="4">
        <f t="shared" si="352"/>
        <v>-1.2089351098233621</v>
      </c>
      <c r="AR667" s="4">
        <f t="shared" si="339"/>
        <v>-0.10765182455262634</v>
      </c>
      <c r="AS667" s="10">
        <v>1</v>
      </c>
      <c r="AU667" s="10">
        <v>2236.208173800962</v>
      </c>
      <c r="AV667" s="10" t="e">
        <f t="shared" si="340"/>
        <v>#N/A</v>
      </c>
      <c r="AX667" s="21">
        <f t="shared" si="322"/>
        <v>1988.4511522243702</v>
      </c>
      <c r="AY667" s="8">
        <f t="shared" si="346"/>
        <v>1988.4511522243702</v>
      </c>
      <c r="AZ667" s="44">
        <f t="shared" si="341"/>
        <v>-1.3175606836540862E-2</v>
      </c>
      <c r="BA667" s="5">
        <f t="shared" si="342"/>
        <v>-1.659698106361144</v>
      </c>
      <c r="BB667" s="5" t="e">
        <f t="shared" si="343"/>
        <v>#N/A</v>
      </c>
      <c r="BZ667">
        <v>665</v>
      </c>
      <c r="CA667" s="8">
        <v>1385.1224855794824</v>
      </c>
      <c r="CB667" s="8">
        <f t="shared" si="347"/>
        <v>9064.6224855794826</v>
      </c>
      <c r="CC667" s="8">
        <v>-671.53987443326764</v>
      </c>
      <c r="CD667" s="33">
        <f t="shared" si="348"/>
        <v>4087.3803767001973</v>
      </c>
      <c r="CE667" s="8">
        <v>406.1</v>
      </c>
      <c r="CF667" s="8">
        <f t="shared" si="349"/>
        <v>6765.3</v>
      </c>
      <c r="CG667" s="8">
        <v>-53.134977151388654</v>
      </c>
      <c r="CH667" s="8">
        <f t="shared" si="350"/>
        <v>5885.5950685458338</v>
      </c>
      <c r="CI667">
        <f t="shared" si="351"/>
        <v>25802.897930825515</v>
      </c>
      <c r="CJ667" s="34">
        <f t="shared" si="344"/>
        <v>1.6923086323349747E-2</v>
      </c>
    </row>
    <row r="668" spans="1:88" x14ac:dyDescent="0.25">
      <c r="A668" s="1">
        <v>41884</v>
      </c>
      <c r="B668">
        <v>6945</v>
      </c>
      <c r="C668">
        <v>2099</v>
      </c>
      <c r="D668" s="2">
        <v>2373</v>
      </c>
      <c r="E668">
        <v>2230</v>
      </c>
      <c r="F668" s="26">
        <v>2230</v>
      </c>
      <c r="G668" s="2">
        <f t="shared" si="323"/>
        <v>4846</v>
      </c>
      <c r="H668" s="2">
        <f>_xlfn.AGGREGATE(1,6,$G$3:G668)</f>
        <v>5523.6850600600601</v>
      </c>
      <c r="I668" s="2">
        <f>_xlfn.AGGREGATE(8,6,$G$3:G668)</f>
        <v>426.1156499301411</v>
      </c>
      <c r="J668" s="2">
        <f t="shared" si="325"/>
        <v>-1.5903782463074572</v>
      </c>
      <c r="K668" s="2"/>
      <c r="L668" s="2">
        <f t="shared" si="326"/>
        <v>4572</v>
      </c>
      <c r="M668" s="2">
        <f>_xlfn.AGGREGATE(1,6,$L$3:L668)</f>
        <v>5466.3765015015015</v>
      </c>
      <c r="N668" s="2">
        <f>_xlfn.AGGREGATE(8,6,$L$3:L668)</f>
        <v>545.56392261886776</v>
      </c>
      <c r="O668" s="2">
        <f t="shared" si="327"/>
        <v>-1.6393615201097433</v>
      </c>
      <c r="P668" s="2"/>
      <c r="Q668" s="2">
        <f t="shared" si="328"/>
        <v>4715</v>
      </c>
      <c r="R668" s="2">
        <f>_xlfn.AGGREGATE(1,6,$Q$3:Q668)</f>
        <v>5336.9680930930926</v>
      </c>
      <c r="S668" s="2">
        <f>_xlfn.AGGREGATE(8,6,$Q$3:Q668)</f>
        <v>524.10640132431752</v>
      </c>
      <c r="T668" s="2">
        <f t="shared" si="329"/>
        <v>-1.1867210389369356</v>
      </c>
      <c r="V668" s="2">
        <f t="shared" si="330"/>
        <v>-274</v>
      </c>
      <c r="W668" s="2">
        <f>_xlfn.AGGREGATE(1,6,$V$3:V668)</f>
        <v>-57.308558558558559</v>
      </c>
      <c r="X668" s="2">
        <f>_xlfn.AGGREGATE(8,6,$V$3:V668)</f>
        <v>152.21633313773597</v>
      </c>
      <c r="Y668" s="2">
        <f t="shared" si="331"/>
        <v>-1.4235754926862145</v>
      </c>
      <c r="AA668" s="2">
        <f t="shared" si="332"/>
        <v>-131</v>
      </c>
      <c r="AB668" s="2">
        <f>_xlfn.AGGREGATE(1,6,$AA$3:AA668)</f>
        <v>-186.71696696696696</v>
      </c>
      <c r="AC668" s="2">
        <f>_xlfn.AGGREGATE(8,6,$AA$3:AA668)</f>
        <v>155.24495815304874</v>
      </c>
      <c r="AD668" s="2">
        <f t="shared" si="345"/>
        <v>0.35889711092606441</v>
      </c>
      <c r="AF668" s="2">
        <f t="shared" si="333"/>
        <v>143</v>
      </c>
      <c r="AG668" s="2">
        <f>_xlfn.AGGREGATE(1,6,$AF$3:AF668)</f>
        <v>-129.40840840840841</v>
      </c>
      <c r="AH668" s="2">
        <f>_xlfn.AGGREGATE(8,6,$AF$3:AF668)</f>
        <v>103.05928341380574</v>
      </c>
      <c r="AI668" s="2">
        <f t="shared" si="334"/>
        <v>2.643220478398133</v>
      </c>
      <c r="AK668" s="25">
        <v>-1.8153965503872618</v>
      </c>
      <c r="AL668" s="4">
        <f t="shared" si="335"/>
        <v>-4.4164608053541361</v>
      </c>
      <c r="AM668" s="4">
        <f t="shared" si="336"/>
        <v>0.52569986454730699</v>
      </c>
      <c r="AN668" s="4">
        <f t="shared" si="337"/>
        <v>5.7061574911940909</v>
      </c>
      <c r="AO668" s="2">
        <f t="shared" si="338"/>
        <v>-1.8153965503872618</v>
      </c>
      <c r="AP668" s="4">
        <f t="shared" si="321"/>
        <v>-1.1473551088266405</v>
      </c>
      <c r="AQ668" s="4">
        <f t="shared" si="352"/>
        <v>-1.2847427898938495</v>
      </c>
      <c r="AR668" s="4">
        <f t="shared" si="339"/>
        <v>-0.137387681067209</v>
      </c>
      <c r="AS668" s="10">
        <v>1</v>
      </c>
      <c r="AU668" s="10">
        <f t="shared" si="324"/>
        <v>2230</v>
      </c>
      <c r="AV668" s="10" t="e">
        <f t="shared" si="340"/>
        <v>#N/A</v>
      </c>
      <c r="AW668" s="12">
        <v>0</v>
      </c>
      <c r="AX668" s="21">
        <f t="shared" si="322"/>
        <v>1963.4511522243702</v>
      </c>
      <c r="AY668" s="8">
        <f t="shared" si="346"/>
        <v>1988.4511522243702</v>
      </c>
      <c r="AZ668" s="44">
        <f t="shared" si="341"/>
        <v>-2.5582554727359721E-2</v>
      </c>
      <c r="BA668" s="5">
        <f t="shared" si="342"/>
        <v>-1.8153965503872618</v>
      </c>
      <c r="BB668" s="5" t="e">
        <f t="shared" si="343"/>
        <v>#N/A</v>
      </c>
      <c r="BZ668">
        <v>666</v>
      </c>
      <c r="CA668" s="8">
        <v>1385.1224855794824</v>
      </c>
      <c r="CB668" s="8">
        <f t="shared" si="347"/>
        <v>9064.6224855794826</v>
      </c>
      <c r="CC668" s="8">
        <v>-671.53987443326764</v>
      </c>
      <c r="CD668" s="33">
        <f t="shared" si="348"/>
        <v>4087.3803767001973</v>
      </c>
      <c r="CE668" s="8">
        <v>406.1</v>
      </c>
      <c r="CF668" s="8">
        <f t="shared" si="349"/>
        <v>6765.3</v>
      </c>
      <c r="CG668" s="8">
        <v>-53.134977151388654</v>
      </c>
      <c r="CH668" s="8">
        <f t="shared" si="350"/>
        <v>5885.5950685458338</v>
      </c>
      <c r="CI668">
        <f t="shared" si="351"/>
        <v>25802.897930825515</v>
      </c>
      <c r="CJ668" s="34">
        <f t="shared" si="344"/>
        <v>1.6923086323349747E-2</v>
      </c>
    </row>
    <row r="669" spans="1:88" x14ac:dyDescent="0.25">
      <c r="A669" s="1">
        <v>41885</v>
      </c>
      <c r="B669">
        <v>6905</v>
      </c>
      <c r="C669">
        <v>2090.5</v>
      </c>
      <c r="D669" s="2">
        <v>2374</v>
      </c>
      <c r="E669">
        <v>2219</v>
      </c>
      <c r="F669" s="26">
        <v>2219</v>
      </c>
      <c r="G669" s="2">
        <f t="shared" si="323"/>
        <v>4814.5</v>
      </c>
      <c r="H669" s="2">
        <f>_xlfn.AGGREGATE(1,6,$G$3:G669)</f>
        <v>5522.6218140929532</v>
      </c>
      <c r="I669" s="2">
        <f>_xlfn.AGGREGATE(8,6,$G$3:G669)</f>
        <v>426.67930471329635</v>
      </c>
      <c r="J669" s="2">
        <f t="shared" si="325"/>
        <v>-1.6596113433923632</v>
      </c>
      <c r="K669" s="2"/>
      <c r="L669" s="2">
        <f t="shared" si="326"/>
        <v>4531</v>
      </c>
      <c r="M669" s="2">
        <f>_xlfn.AGGREGATE(1,6,$L$3:L669)</f>
        <v>5464.9741379310344</v>
      </c>
      <c r="N669" s="2">
        <f>_xlfn.AGGREGATE(8,6,$L$3:L669)</f>
        <v>546.35476395655201</v>
      </c>
      <c r="O669" s="2">
        <f t="shared" si="327"/>
        <v>-1.70946461813099</v>
      </c>
      <c r="P669" s="2"/>
      <c r="Q669" s="2">
        <f t="shared" si="328"/>
        <v>4686</v>
      </c>
      <c r="R669" s="2">
        <f>_xlfn.AGGREGATE(1,6,$Q$3:Q669)</f>
        <v>5335.9921289355325</v>
      </c>
      <c r="S669" s="2">
        <f>_xlfn.AGGREGATE(8,6,$Q$3:Q669)</f>
        <v>524.31866604430968</v>
      </c>
      <c r="T669" s="2">
        <f t="shared" si="329"/>
        <v>-1.239689088010844</v>
      </c>
      <c r="V669" s="2">
        <f t="shared" si="330"/>
        <v>-283.5</v>
      </c>
      <c r="W669" s="2">
        <f>_xlfn.AGGREGATE(1,6,$V$3:V669)</f>
        <v>-57.647676161919037</v>
      </c>
      <c r="X669" s="2">
        <f>_xlfn.AGGREGATE(8,6,$V$3:V669)</f>
        <v>152.35375027624184</v>
      </c>
      <c r="Y669" s="2">
        <f t="shared" si="331"/>
        <v>-1.4824205077234685</v>
      </c>
      <c r="AA669" s="2">
        <f t="shared" si="332"/>
        <v>-128.5</v>
      </c>
      <c r="AB669" s="2">
        <f>_xlfn.AGGREGATE(1,6,$AA$3:AA669)</f>
        <v>-186.62968515742128</v>
      </c>
      <c r="AC669" s="2">
        <f>_xlfn.AGGREGATE(8,6,$AA$3:AA669)</f>
        <v>155.14489120566367</v>
      </c>
      <c r="AD669" s="2">
        <f t="shared" si="345"/>
        <v>0.3746799827289396</v>
      </c>
      <c r="AF669" s="2">
        <f t="shared" si="333"/>
        <v>155</v>
      </c>
      <c r="AG669" s="2">
        <f>_xlfn.AGGREGATE(1,6,$AF$3:AF669)</f>
        <v>-128.98200899550224</v>
      </c>
      <c r="AH669" s="2">
        <f>_xlfn.AGGREGATE(8,6,$AF$3:AF669)</f>
        <v>103.56824705363627</v>
      </c>
      <c r="AI669" s="2">
        <f t="shared" si="334"/>
        <v>2.7419794876747572</v>
      </c>
      <c r="AK669" s="25">
        <v>-1.8769703823928527</v>
      </c>
      <c r="AL669" s="4">
        <f t="shared" si="335"/>
        <v>-4.6087650495341972</v>
      </c>
      <c r="AM669" s="4">
        <f t="shared" si="336"/>
        <v>0.55187081839783425</v>
      </c>
      <c r="AN669" s="4">
        <f t="shared" si="337"/>
        <v>5.9338646135292157</v>
      </c>
      <c r="AO669" s="2">
        <f t="shared" si="338"/>
        <v>-1.8769703823928527</v>
      </c>
      <c r="AP669" s="4">
        <f t="shared" si="321"/>
        <v>-1.1944270619599446</v>
      </c>
      <c r="AQ669" s="4">
        <f t="shared" si="352"/>
        <v>-1.358771238956225</v>
      </c>
      <c r="AR669" s="4">
        <f t="shared" si="339"/>
        <v>-0.16434417699628034</v>
      </c>
      <c r="AS669" s="10">
        <v>1</v>
      </c>
      <c r="AU669" s="10">
        <f t="shared" si="324"/>
        <v>2219</v>
      </c>
      <c r="AV669" s="10" t="e">
        <f t="shared" si="340"/>
        <v>#N/A</v>
      </c>
      <c r="AW669" s="12">
        <v>-11</v>
      </c>
      <c r="AX669" s="21">
        <f t="shared" si="322"/>
        <v>1952.4511522243702</v>
      </c>
      <c r="AY669" s="8">
        <f t="shared" si="346"/>
        <v>1988.4511522243702</v>
      </c>
      <c r="AZ669" s="44">
        <f t="shared" si="341"/>
        <v>-3.104161179932002E-2</v>
      </c>
      <c r="BA669" s="5">
        <f t="shared" si="342"/>
        <v>-1.8769703823928527</v>
      </c>
      <c r="BB669" s="5" t="e">
        <f t="shared" si="343"/>
        <v>#N/A</v>
      </c>
      <c r="BZ669">
        <v>667</v>
      </c>
      <c r="CA669" s="8">
        <v>1385.1224855794824</v>
      </c>
      <c r="CB669" s="8">
        <f t="shared" si="347"/>
        <v>9064.6224855794826</v>
      </c>
      <c r="CC669" s="8">
        <v>-671.53987443326764</v>
      </c>
      <c r="CD669" s="33">
        <f t="shared" si="348"/>
        <v>4087.3803767001973</v>
      </c>
      <c r="CE669" s="8">
        <v>406.1</v>
      </c>
      <c r="CF669" s="8">
        <f t="shared" si="349"/>
        <v>6765.3</v>
      </c>
      <c r="CG669" s="8">
        <v>-53.134977151388654</v>
      </c>
      <c r="CH669" s="8">
        <f t="shared" si="350"/>
        <v>5885.5950685458338</v>
      </c>
      <c r="CI669">
        <f t="shared" si="351"/>
        <v>25802.897930825515</v>
      </c>
      <c r="CJ669" s="34">
        <f t="shared" si="344"/>
        <v>1.6923086323349747E-2</v>
      </c>
    </row>
    <row r="670" spans="1:88" x14ac:dyDescent="0.25">
      <c r="A670" s="1">
        <v>41886</v>
      </c>
      <c r="B670">
        <v>6949.5</v>
      </c>
      <c r="C670">
        <v>2106.5</v>
      </c>
      <c r="D670" s="2">
        <v>2405</v>
      </c>
      <c r="E670">
        <v>2233</v>
      </c>
      <c r="F670" s="26">
        <v>2233</v>
      </c>
      <c r="G670" s="2">
        <f t="shared" si="323"/>
        <v>4843</v>
      </c>
      <c r="H670" s="2">
        <f>_xlfn.AGGREGATE(1,6,$G$3:G670)</f>
        <v>5521.6044161676646</v>
      </c>
      <c r="I670" s="2">
        <f>_xlfn.AGGREGATE(8,6,$G$3:G670)</f>
        <v>427.16870441039237</v>
      </c>
      <c r="J670" s="2">
        <f t="shared" si="325"/>
        <v>-1.5886098610719179</v>
      </c>
      <c r="K670" s="2"/>
      <c r="L670" s="2">
        <f t="shared" si="326"/>
        <v>4544.5</v>
      </c>
      <c r="M670" s="2">
        <f>_xlfn.AGGREGATE(1,6,$L$3:L670)</f>
        <v>5463.5961826347302</v>
      </c>
      <c r="N670" s="2">
        <f>_xlfn.AGGREGATE(8,6,$L$3:L670)</f>
        <v>547.10432275909238</v>
      </c>
      <c r="O670" s="2">
        <f t="shared" si="327"/>
        <v>-1.679928570111916</v>
      </c>
      <c r="P670" s="2"/>
      <c r="Q670" s="2">
        <f t="shared" si="328"/>
        <v>4716.5</v>
      </c>
      <c r="R670" s="2">
        <f>_xlfn.AGGREGATE(1,6,$Q$3:Q670)</f>
        <v>5335.064745508982</v>
      </c>
      <c r="S670" s="2">
        <f>_xlfn.AGGREGATE(8,6,$Q$3:Q670)</f>
        <v>524.47322929239772</v>
      </c>
      <c r="T670" s="2">
        <f t="shared" si="329"/>
        <v>-1.1794019426759483</v>
      </c>
      <c r="V670" s="2">
        <f t="shared" si="330"/>
        <v>-298.5</v>
      </c>
      <c r="W670" s="2">
        <f>_xlfn.AGGREGATE(1,6,$V$3:V670)</f>
        <v>-58.008233532934135</v>
      </c>
      <c r="X670" s="2">
        <f>_xlfn.AGGREGATE(8,6,$V$3:V670)</f>
        <v>152.5241892306673</v>
      </c>
      <c r="Y670" s="2">
        <f t="shared" si="331"/>
        <v>-1.5767450899434865</v>
      </c>
      <c r="AA670" s="2">
        <f t="shared" si="332"/>
        <v>-126.5</v>
      </c>
      <c r="AB670" s="2">
        <f>_xlfn.AGGREGATE(1,6,$AA$3:AA670)</f>
        <v>-186.53967065868264</v>
      </c>
      <c r="AC670" s="2">
        <f>_xlfn.AGGREGATE(8,6,$AA$3:AA670)</f>
        <v>155.04615076762016</v>
      </c>
      <c r="AD670" s="2">
        <f t="shared" si="345"/>
        <v>0.38723741519174382</v>
      </c>
      <c r="AF670" s="2">
        <f t="shared" si="333"/>
        <v>172</v>
      </c>
      <c r="AG670" s="2">
        <f>_xlfn.AGGREGATE(1,6,$AF$3:AF670)</f>
        <v>-128.53143712574851</v>
      </c>
      <c r="AH670" s="2">
        <f>_xlfn.AGGREGATE(8,6,$AF$3:AF670)</f>
        <v>104.14286030029848</v>
      </c>
      <c r="AI670" s="2">
        <f t="shared" si="334"/>
        <v>2.8857613115211049</v>
      </c>
      <c r="AK670" s="25">
        <v>-2.0935967840369005</v>
      </c>
      <c r="AL670" s="4">
        <f t="shared" si="335"/>
        <v>-4.4479403738597822</v>
      </c>
      <c r="AM670" s="4">
        <f t="shared" si="336"/>
        <v>0.39910218632017525</v>
      </c>
      <c r="AN670" s="4">
        <f t="shared" si="337"/>
        <v>6.1424349715765079</v>
      </c>
      <c r="AO670" s="2">
        <f t="shared" si="338"/>
        <v>-2.0935967840369005</v>
      </c>
      <c r="AP670" s="4">
        <f t="shared" si="321"/>
        <v>-1.2524380117713614</v>
      </c>
      <c r="AQ670" s="4">
        <f t="shared" si="352"/>
        <v>-1.4506244320913095</v>
      </c>
      <c r="AR670" s="4">
        <f t="shared" si="339"/>
        <v>-0.19818642031994815</v>
      </c>
      <c r="AS670" s="10">
        <v>1</v>
      </c>
      <c r="AU670" s="10">
        <f t="shared" si="324"/>
        <v>2233</v>
      </c>
      <c r="AV670" s="10" t="e">
        <f t="shared" si="340"/>
        <v>#N/A</v>
      </c>
      <c r="AW670" s="12">
        <v>3</v>
      </c>
      <c r="AX670" s="21">
        <f t="shared" si="322"/>
        <v>1966.4511522243702</v>
      </c>
      <c r="AY670" s="8">
        <f t="shared" si="346"/>
        <v>1988.4511522243702</v>
      </c>
      <c r="AZ670" s="44">
        <f t="shared" si="341"/>
        <v>-2.4093720980461458E-2</v>
      </c>
      <c r="BA670" s="5">
        <f t="shared" si="342"/>
        <v>-2.0935967840369005</v>
      </c>
      <c r="BB670" s="5" t="e">
        <f t="shared" si="343"/>
        <v>#N/A</v>
      </c>
      <c r="BZ670">
        <v>668</v>
      </c>
      <c r="CA670" s="8">
        <v>1385.1224855794824</v>
      </c>
      <c r="CB670" s="8">
        <f t="shared" si="347"/>
        <v>9064.6224855794826</v>
      </c>
      <c r="CC670" s="8">
        <v>-671.53987443326764</v>
      </c>
      <c r="CD670" s="33">
        <f t="shared" si="348"/>
        <v>4087.3803767001973</v>
      </c>
      <c r="CE670" s="8">
        <v>406.1</v>
      </c>
      <c r="CF670" s="8">
        <f t="shared" si="349"/>
        <v>6765.3</v>
      </c>
      <c r="CG670" s="8">
        <v>-53.134977151388654</v>
      </c>
      <c r="CH670" s="8">
        <f t="shared" si="350"/>
        <v>5885.5950685458338</v>
      </c>
      <c r="CI670">
        <f t="shared" si="351"/>
        <v>25802.897930825515</v>
      </c>
      <c r="CJ670" s="34">
        <f t="shared" si="344"/>
        <v>1.6923086323349747E-2</v>
      </c>
    </row>
    <row r="671" spans="1:88" x14ac:dyDescent="0.25">
      <c r="A671" s="1">
        <v>41887</v>
      </c>
      <c r="B671">
        <v>6959</v>
      </c>
      <c r="C671">
        <v>2097.5</v>
      </c>
      <c r="D671" s="2">
        <v>2395</v>
      </c>
      <c r="E671">
        <v>2211</v>
      </c>
      <c r="F671" s="26">
        <v>2211</v>
      </c>
      <c r="G671" s="2">
        <f t="shared" si="323"/>
        <v>4861.5</v>
      </c>
      <c r="H671" s="2">
        <f>_xlfn.AGGREGATE(1,6,$G$3:G671)</f>
        <v>5520.6177130044844</v>
      </c>
      <c r="I671" s="2">
        <f>_xlfn.AGGREGATE(8,6,$G$3:G671)</f>
        <v>427.61045420976092</v>
      </c>
      <c r="J671" s="2">
        <f t="shared" si="325"/>
        <v>-1.5413975652736482</v>
      </c>
      <c r="K671" s="2"/>
      <c r="L671" s="2">
        <f t="shared" si="326"/>
        <v>4564</v>
      </c>
      <c r="M671" s="2">
        <f>_xlfn.AGGREGATE(1,6,$L$3:L671)</f>
        <v>5462.2514947683112</v>
      </c>
      <c r="N671" s="2">
        <f>_xlfn.AGGREGATE(8,6,$L$3:L671)</f>
        <v>547.79885827128794</v>
      </c>
      <c r="O671" s="2">
        <f t="shared" si="327"/>
        <v>-1.6397469275546894</v>
      </c>
      <c r="P671" s="2"/>
      <c r="Q671" s="2">
        <f t="shared" si="328"/>
        <v>4748</v>
      </c>
      <c r="R671" s="2">
        <f>_xlfn.AGGREGATE(1,6,$Q$3:Q671)</f>
        <v>5334.1872197309413</v>
      </c>
      <c r="S671" s="2">
        <f>_xlfn.AGGREGATE(8,6,$Q$3:Q671)</f>
        <v>524.57162855053684</v>
      </c>
      <c r="T671" s="2">
        <f t="shared" si="329"/>
        <v>-1.1174588708708031</v>
      </c>
      <c r="V671" s="2">
        <f t="shared" si="330"/>
        <v>-297.5</v>
      </c>
      <c r="W671" s="2">
        <f>_xlfn.AGGREGATE(1,6,$V$3:V671)</f>
        <v>-58.366218236173395</v>
      </c>
      <c r="X671" s="2">
        <f>_xlfn.AGGREGATE(8,6,$V$3:V671)</f>
        <v>152.69073580931897</v>
      </c>
      <c r="Y671" s="2">
        <f t="shared" si="331"/>
        <v>-1.5661315697794411</v>
      </c>
      <c r="AA671" s="2">
        <f t="shared" si="332"/>
        <v>-113.5</v>
      </c>
      <c r="AB671" s="2">
        <f>_xlfn.AGGREGATE(1,6,$AA$3:AA671)</f>
        <v>-186.4304932735426</v>
      </c>
      <c r="AC671" s="2">
        <f>_xlfn.AGGREGATE(8,6,$AA$3:AA671)</f>
        <v>154.95592286613729</v>
      </c>
      <c r="AD671" s="2">
        <f t="shared" si="345"/>
        <v>0.4706531504223011</v>
      </c>
      <c r="AF671" s="2">
        <f t="shared" si="333"/>
        <v>184</v>
      </c>
      <c r="AG671" s="2">
        <f>_xlfn.AGGREGATE(1,6,$AF$3:AF671)</f>
        <v>-128.06427503736921</v>
      </c>
      <c r="AH671" s="2">
        <f>_xlfn.AGGREGATE(8,6,$AF$3:AF671)</f>
        <v>104.76310461441334</v>
      </c>
      <c r="AI671" s="2">
        <f t="shared" si="334"/>
        <v>2.9787612364671685</v>
      </c>
      <c r="AK671" s="25">
        <v>-2.3319555160186667</v>
      </c>
      <c r="AL671" s="4">
        <f t="shared" si="335"/>
        <v>-4.298603363699141</v>
      </c>
      <c r="AM671" s="4">
        <f t="shared" si="336"/>
        <v>0.44591914591650822</v>
      </c>
      <c r="AN671" s="4">
        <f t="shared" si="337"/>
        <v>6.1846397338012995</v>
      </c>
      <c r="AO671" s="2">
        <f t="shared" si="338"/>
        <v>-2.3319555160186667</v>
      </c>
      <c r="AP671" s="4">
        <f t="shared" si="321"/>
        <v>-1.3220843023679618</v>
      </c>
      <c r="AQ671" s="4">
        <f t="shared" si="352"/>
        <v>-1.5607908175822292</v>
      </c>
      <c r="AR671" s="4">
        <f t="shared" si="339"/>
        <v>-0.23870651521426733</v>
      </c>
      <c r="AS671" s="10">
        <v>1</v>
      </c>
      <c r="AU671" s="10">
        <f t="shared" si="324"/>
        <v>2211</v>
      </c>
      <c r="AV671" s="10" t="e">
        <f t="shared" si="340"/>
        <v>#N/A</v>
      </c>
      <c r="AW671" s="12">
        <v>-19</v>
      </c>
      <c r="AX671" s="21">
        <f t="shared" si="322"/>
        <v>1944.4511522243702</v>
      </c>
      <c r="AY671" s="8">
        <f t="shared" si="346"/>
        <v>1988.4511522243702</v>
      </c>
      <c r="AZ671" s="44">
        <f t="shared" si="341"/>
        <v>-3.5011835124382051E-2</v>
      </c>
      <c r="BA671" s="5">
        <f t="shared" si="342"/>
        <v>-2.3319555160186667</v>
      </c>
      <c r="BB671" s="5" t="e">
        <f t="shared" si="343"/>
        <v>#N/A</v>
      </c>
      <c r="BZ671">
        <v>669</v>
      </c>
      <c r="CA671" s="8">
        <v>1385.1224855794824</v>
      </c>
      <c r="CB671" s="8">
        <f t="shared" si="347"/>
        <v>9064.6224855794826</v>
      </c>
      <c r="CC671" s="8">
        <v>-671.53987443326764</v>
      </c>
      <c r="CD671" s="33">
        <f t="shared" si="348"/>
        <v>4087.3803767001973</v>
      </c>
      <c r="CE671" s="8">
        <v>406.1</v>
      </c>
      <c r="CF671" s="8">
        <f t="shared" si="349"/>
        <v>6765.3</v>
      </c>
      <c r="CG671" s="8">
        <v>-53.134977151388654</v>
      </c>
      <c r="CH671" s="8">
        <f t="shared" si="350"/>
        <v>5885.5950685458338</v>
      </c>
      <c r="CI671">
        <f t="shared" si="351"/>
        <v>25802.897930825515</v>
      </c>
      <c r="CJ671" s="34">
        <f t="shared" si="344"/>
        <v>1.6923086323349747E-2</v>
      </c>
    </row>
    <row r="672" spans="1:88" x14ac:dyDescent="0.25">
      <c r="A672" s="1">
        <v>41890</v>
      </c>
      <c r="B672">
        <v>7029.5</v>
      </c>
      <c r="C672">
        <v>2108.5</v>
      </c>
      <c r="D672" s="2">
        <v>2400</v>
      </c>
      <c r="E672">
        <v>2215</v>
      </c>
      <c r="F672" s="26">
        <v>2215</v>
      </c>
      <c r="G672" s="2">
        <f t="shared" si="323"/>
        <v>4921</v>
      </c>
      <c r="H672" s="2">
        <f>_xlfn.AGGREGATE(1,6,$G$3:G672)</f>
        <v>5519.7227611940298</v>
      </c>
      <c r="I672" s="2">
        <f>_xlfn.AGGREGATE(8,6,$G$3:G672)</f>
        <v>427.91776905757439</v>
      </c>
      <c r="J672" s="2">
        <f t="shared" si="325"/>
        <v>-1.3991537731948549</v>
      </c>
      <c r="K672" s="2"/>
      <c r="L672" s="2">
        <f t="shared" si="326"/>
        <v>4629.5</v>
      </c>
      <c r="M672" s="2">
        <f>_xlfn.AGGREGATE(1,6,$L$3:L672)</f>
        <v>5461.008582089552</v>
      </c>
      <c r="N672" s="2">
        <f>_xlfn.AGGREGATE(8,6,$L$3:L672)</f>
        <v>548.33310654071124</v>
      </c>
      <c r="O672" s="2">
        <f t="shared" si="327"/>
        <v>-1.5164296522880407</v>
      </c>
      <c r="P672" s="2"/>
      <c r="Q672" s="2">
        <f t="shared" si="328"/>
        <v>4814.5</v>
      </c>
      <c r="R672" s="2">
        <f>_xlfn.AGGREGATE(1,6,$Q$3:Q672)</f>
        <v>5333.4115671641794</v>
      </c>
      <c r="S672" s="2">
        <f>_xlfn.AGGREGATE(8,6,$Q$3:Q672)</f>
        <v>524.56379881445139</v>
      </c>
      <c r="T672" s="2">
        <f t="shared" si="329"/>
        <v>-0.9892248918757901</v>
      </c>
      <c r="V672" s="2">
        <f t="shared" si="330"/>
        <v>-291.5</v>
      </c>
      <c r="W672" s="2">
        <f>_xlfn.AGGREGATE(1,6,$V$3:V672)</f>
        <v>-58.714179104477608</v>
      </c>
      <c r="X672" s="2">
        <f>_xlfn.AGGREGATE(8,6,$V$3:V672)</f>
        <v>152.84195580948779</v>
      </c>
      <c r="Y672" s="2">
        <f t="shared" si="331"/>
        <v>-1.523049215528764</v>
      </c>
      <c r="AA672" s="2">
        <f t="shared" si="332"/>
        <v>-106.5</v>
      </c>
      <c r="AB672" s="2">
        <f>_xlfn.AGGREGATE(1,6,$AA$3:AA672)</f>
        <v>-186.31119402985075</v>
      </c>
      <c r="AC672" s="2">
        <f>_xlfn.AGGREGATE(8,6,$AA$3:AA672)</f>
        <v>154.87098381693403</v>
      </c>
      <c r="AD672" s="2">
        <f t="shared" si="345"/>
        <v>0.51533987879996912</v>
      </c>
      <c r="AF672" s="2">
        <f t="shared" si="333"/>
        <v>185</v>
      </c>
      <c r="AG672" s="2">
        <f>_xlfn.AGGREGATE(1,6,$AF$3:AF672)</f>
        <v>-127.59701492537313</v>
      </c>
      <c r="AH672" s="2">
        <f>_xlfn.AGGREGATE(8,6,$AF$3:AF672)</f>
        <v>105.38022180563935</v>
      </c>
      <c r="AI672" s="2">
        <f t="shared" si="334"/>
        <v>2.9663727174717778</v>
      </c>
      <c r="AK672" s="25">
        <v>-2.4924877043959568</v>
      </c>
      <c r="AL672" s="4">
        <f t="shared" si="335"/>
        <v>-3.9048083173586861</v>
      </c>
      <c r="AM672" s="4">
        <f t="shared" si="336"/>
        <v>0.39144443646605998</v>
      </c>
      <c r="AN672" s="4">
        <f t="shared" si="337"/>
        <v>6.0058515852885828</v>
      </c>
      <c r="AO672" s="2">
        <f t="shared" si="338"/>
        <v>-2.4924877043959568</v>
      </c>
      <c r="AP672" s="4">
        <f t="shared" si="321"/>
        <v>-1.3975941992729939</v>
      </c>
      <c r="AQ672" s="4">
        <f t="shared" si="352"/>
        <v>-1.6772529284339452</v>
      </c>
      <c r="AR672" s="4">
        <f t="shared" si="339"/>
        <v>-0.27965872916095136</v>
      </c>
      <c r="AS672" s="10">
        <v>1</v>
      </c>
      <c r="AU672" s="10">
        <f t="shared" si="324"/>
        <v>2215</v>
      </c>
      <c r="AV672" s="10" t="e">
        <f t="shared" si="340"/>
        <v>#N/A</v>
      </c>
      <c r="AW672" s="12">
        <v>-15</v>
      </c>
      <c r="AX672" s="21">
        <f t="shared" si="322"/>
        <v>1948.4511522243702</v>
      </c>
      <c r="AY672" s="8">
        <f t="shared" si="346"/>
        <v>1988.4511522243702</v>
      </c>
      <c r="AZ672" s="44">
        <f t="shared" si="341"/>
        <v>-3.3026723461851037E-2</v>
      </c>
      <c r="BA672" s="5">
        <f t="shared" si="342"/>
        <v>-2.4924877043959568</v>
      </c>
      <c r="BB672" s="5" t="e">
        <f t="shared" si="343"/>
        <v>#N/A</v>
      </c>
      <c r="BZ672">
        <v>670</v>
      </c>
      <c r="CA672" s="8">
        <v>1385.1224855794824</v>
      </c>
      <c r="CB672" s="8">
        <f t="shared" si="347"/>
        <v>9064.6224855794826</v>
      </c>
      <c r="CC672" s="8">
        <v>-671.53987443326764</v>
      </c>
      <c r="CD672" s="33">
        <f t="shared" si="348"/>
        <v>4087.3803767001973</v>
      </c>
      <c r="CE672" s="8">
        <v>406.1</v>
      </c>
      <c r="CF672" s="8">
        <f t="shared" si="349"/>
        <v>6765.3</v>
      </c>
      <c r="CG672" s="8">
        <v>-53.134977151388654</v>
      </c>
      <c r="CH672" s="8">
        <f t="shared" si="350"/>
        <v>5885.5950685458338</v>
      </c>
      <c r="CI672">
        <f t="shared" si="351"/>
        <v>25802.897930825515</v>
      </c>
      <c r="CJ672" s="34">
        <f t="shared" si="344"/>
        <v>1.6923086323349747E-2</v>
      </c>
    </row>
    <row r="673" spans="1:88" x14ac:dyDescent="0.25">
      <c r="A673" s="1">
        <v>41891</v>
      </c>
      <c r="B673">
        <v>6929</v>
      </c>
      <c r="C673">
        <v>2075.5</v>
      </c>
      <c r="D673" s="2">
        <v>2349</v>
      </c>
      <c r="E673">
        <v>2173</v>
      </c>
      <c r="F673" s="26">
        <v>2173</v>
      </c>
      <c r="G673" s="2">
        <f t="shared" si="323"/>
        <v>4853.5</v>
      </c>
      <c r="H673" s="2">
        <f>_xlfn.AGGREGATE(1,6,$G$3:G673)</f>
        <v>5518.729880774963</v>
      </c>
      <c r="I673" s="2">
        <f>_xlfn.AGGREGATE(8,6,$G$3:G673)</f>
        <v>428.37041704613972</v>
      </c>
      <c r="J673" s="2">
        <f t="shared" si="325"/>
        <v>-1.5529314217403374</v>
      </c>
      <c r="K673" s="2"/>
      <c r="L673" s="2">
        <f t="shared" si="326"/>
        <v>4580</v>
      </c>
      <c r="M673" s="2">
        <f>_xlfn.AGGREGATE(1,6,$L$3:L673)</f>
        <v>5459.6956035767507</v>
      </c>
      <c r="N673" s="2">
        <f>_xlfn.AGGREGATE(8,6,$L$3:L673)</f>
        <v>548.97734557365902</v>
      </c>
      <c r="O673" s="2">
        <f t="shared" si="327"/>
        <v>-1.602426057595336</v>
      </c>
      <c r="P673" s="2"/>
      <c r="Q673" s="2">
        <f t="shared" si="328"/>
        <v>4756</v>
      </c>
      <c r="R673" s="2">
        <f>_xlfn.AGGREGATE(1,6,$Q$3:Q673)</f>
        <v>5332.5510432190758</v>
      </c>
      <c r="S673" s="2">
        <f>_xlfn.AGGREGATE(8,6,$Q$3:Q673)</f>
        <v>524.64581365933702</v>
      </c>
      <c r="T673" s="2">
        <f t="shared" si="329"/>
        <v>-1.0989338487192084</v>
      </c>
      <c r="V673" s="2">
        <f t="shared" si="330"/>
        <v>-273.5</v>
      </c>
      <c r="W673" s="2">
        <f>_xlfn.AGGREGATE(1,6,$V$3:V673)</f>
        <v>-59.034277198211626</v>
      </c>
      <c r="X673" s="2">
        <f>_xlfn.AGGREGATE(8,6,$V$3:V673)</f>
        <v>152.95260319809429</v>
      </c>
      <c r="Y673" s="2">
        <f t="shared" si="331"/>
        <v>-1.4021711191409165</v>
      </c>
      <c r="AA673" s="2">
        <f t="shared" si="332"/>
        <v>-97.5</v>
      </c>
      <c r="AB673" s="2">
        <f>_xlfn.AGGREGATE(1,6,$AA$3:AA673)</f>
        <v>-186.17883755588673</v>
      </c>
      <c r="AC673" s="2">
        <f>_xlfn.AGGREGATE(8,6,$AA$3:AA673)</f>
        <v>154.79345482921161</v>
      </c>
      <c r="AD673" s="2">
        <f t="shared" si="345"/>
        <v>0.5728849301395128</v>
      </c>
      <c r="AF673" s="2">
        <f t="shared" si="333"/>
        <v>176</v>
      </c>
      <c r="AG673" s="2">
        <f>_xlfn.AGGREGATE(1,6,$AF$3:AF673)</f>
        <v>-127.14456035767512</v>
      </c>
      <c r="AH673" s="2">
        <f>_xlfn.AGGREGATE(8,6,$AF$3:AF673)</f>
        <v>105.9509338161801</v>
      </c>
      <c r="AI673" s="2">
        <f t="shared" si="334"/>
        <v>2.8611787498127832</v>
      </c>
      <c r="AK673" s="25">
        <v>-2.3351298312330875</v>
      </c>
      <c r="AL673" s="4">
        <f t="shared" si="335"/>
        <v>-4.2542913280548813</v>
      </c>
      <c r="AM673" s="4">
        <f t="shared" si="336"/>
        <v>0.72364523273893366</v>
      </c>
      <c r="AN673" s="4">
        <f t="shared" si="337"/>
        <v>5.8657759265490359</v>
      </c>
      <c r="AO673" s="2">
        <f t="shared" si="338"/>
        <v>-2.3351298312330875</v>
      </c>
      <c r="AP673" s="4">
        <f t="shared" si="321"/>
        <v>-1.4580803690768709</v>
      </c>
      <c r="AQ673" s="4">
        <f t="shared" si="352"/>
        <v>-1.759487541283838</v>
      </c>
      <c r="AR673" s="4">
        <f t="shared" si="339"/>
        <v>-0.30140717220696711</v>
      </c>
      <c r="AS673" s="10">
        <v>1</v>
      </c>
      <c r="AU673" s="10">
        <f t="shared" si="324"/>
        <v>2173</v>
      </c>
      <c r="AV673" s="10" t="e">
        <f t="shared" si="340"/>
        <v>#N/A</v>
      </c>
      <c r="AW673" s="12">
        <v>-57</v>
      </c>
      <c r="AX673" s="21">
        <f t="shared" si="322"/>
        <v>1906.4511522243702</v>
      </c>
      <c r="AY673" s="8">
        <f t="shared" si="346"/>
        <v>1988.4511522243702</v>
      </c>
      <c r="AZ673" s="44">
        <f t="shared" si="341"/>
        <v>-5.3870395918426718E-2</v>
      </c>
      <c r="BA673" s="5">
        <f t="shared" si="342"/>
        <v>-2.3351298312330875</v>
      </c>
      <c r="BB673" s="5" t="e">
        <f t="shared" si="343"/>
        <v>#N/A</v>
      </c>
      <c r="BZ673">
        <v>671</v>
      </c>
      <c r="CA673" s="8">
        <v>1385.1224855794824</v>
      </c>
      <c r="CB673" s="8">
        <f t="shared" si="347"/>
        <v>9064.6224855794826</v>
      </c>
      <c r="CC673" s="8">
        <v>-671.53987443326764</v>
      </c>
      <c r="CD673" s="33">
        <f t="shared" si="348"/>
        <v>4087.3803767001973</v>
      </c>
      <c r="CE673" s="8">
        <v>406.1</v>
      </c>
      <c r="CF673" s="8">
        <f t="shared" si="349"/>
        <v>6765.3</v>
      </c>
      <c r="CG673" s="8">
        <v>-53.134977151388654</v>
      </c>
      <c r="CH673" s="8">
        <f t="shared" si="350"/>
        <v>5885.5950685458338</v>
      </c>
      <c r="CI673">
        <f t="shared" si="351"/>
        <v>25802.897930825515</v>
      </c>
      <c r="CJ673" s="34">
        <f t="shared" si="344"/>
        <v>1.6923086323349747E-2</v>
      </c>
    </row>
    <row r="674" spans="1:88" x14ac:dyDescent="0.25">
      <c r="A674" s="1">
        <v>41892</v>
      </c>
      <c r="B674">
        <v>6870</v>
      </c>
      <c r="C674">
        <v>2050.5</v>
      </c>
      <c r="D674" s="2">
        <v>2293.5</v>
      </c>
      <c r="E674">
        <v>2117</v>
      </c>
      <c r="F674" s="26">
        <v>2117</v>
      </c>
      <c r="G674" s="2">
        <f t="shared" si="323"/>
        <v>4819.5</v>
      </c>
      <c r="H674" s="2">
        <f>_xlfn.AGGREGATE(1,6,$G$3:G674)</f>
        <v>5517.6893601190477</v>
      </c>
      <c r="I674" s="2">
        <f>_xlfn.AGGREGATE(8,6,$G$3:G674)</f>
        <v>428.89932078308465</v>
      </c>
      <c r="J674" s="2">
        <f t="shared" si="325"/>
        <v>-1.6278630585012193</v>
      </c>
      <c r="K674" s="2"/>
      <c r="L674" s="2">
        <f t="shared" si="326"/>
        <v>4576.5</v>
      </c>
      <c r="M674" s="2">
        <f>_xlfn.AGGREGATE(1,6,$L$3:L674)</f>
        <v>5458.3813244047615</v>
      </c>
      <c r="N674" s="2">
        <f>_xlfn.AGGREGATE(8,6,$L$3:L674)</f>
        <v>549.62413323290832</v>
      </c>
      <c r="O674" s="2">
        <f t="shared" si="327"/>
        <v>-1.6045171073866513</v>
      </c>
      <c r="P674" s="2"/>
      <c r="Q674" s="2">
        <f t="shared" si="328"/>
        <v>4753</v>
      </c>
      <c r="R674" s="2">
        <f>_xlfn.AGGREGATE(1,6,$Q$3:Q674)</f>
        <v>5331.6886160714284</v>
      </c>
      <c r="S674" s="2">
        <f>_xlfn.AGGREGATE(8,6,$Q$3:Q674)</f>
        <v>524.73107735513599</v>
      </c>
      <c r="T674" s="2">
        <f t="shared" si="329"/>
        <v>-1.1028289366588711</v>
      </c>
      <c r="V674" s="2">
        <f t="shared" si="330"/>
        <v>-243</v>
      </c>
      <c r="W674" s="2">
        <f>_xlfn.AGGREGATE(1,6,$V$3:V674)</f>
        <v>-59.308035714285715</v>
      </c>
      <c r="X674" s="2">
        <f>_xlfn.AGGREGATE(8,6,$V$3:V674)</f>
        <v>153.00317912491903</v>
      </c>
      <c r="Y674" s="2">
        <f t="shared" si="331"/>
        <v>-1.2005761274786289</v>
      </c>
      <c r="AA674" s="2">
        <f t="shared" si="332"/>
        <v>-66.5</v>
      </c>
      <c r="AB674" s="2">
        <f>_xlfn.AGGREGATE(1,6,$AA$3:AA674)</f>
        <v>-186.00074404761904</v>
      </c>
      <c r="AC674" s="2">
        <f>_xlfn.AGGREGATE(8,6,$AA$3:AA674)</f>
        <v>154.74701836994103</v>
      </c>
      <c r="AD674" s="2">
        <f t="shared" si="345"/>
        <v>0.77223293415539929</v>
      </c>
      <c r="AF674" s="2">
        <f t="shared" si="333"/>
        <v>176.5</v>
      </c>
      <c r="AG674" s="2">
        <f>_xlfn.AGGREGATE(1,6,$AF$3:AF674)</f>
        <v>-126.69270833333333</v>
      </c>
      <c r="AH674" s="2">
        <f>_xlfn.AGGREGATE(8,6,$AF$3:AF674)</f>
        <v>106.51710591769567</v>
      </c>
      <c r="AI674" s="2">
        <f t="shared" si="334"/>
        <v>2.8464227010411474</v>
      </c>
      <c r="AK674" s="25">
        <v>-2.5158266985376754</v>
      </c>
      <c r="AL674" s="4">
        <f t="shared" si="335"/>
        <v>-4.3352091025467416</v>
      </c>
      <c r="AM674" s="4">
        <f t="shared" si="336"/>
        <v>1.1995198651779897</v>
      </c>
      <c r="AN674" s="4">
        <f t="shared" si="337"/>
        <v>5.6515159359064278</v>
      </c>
      <c r="AO674" s="2">
        <f t="shared" si="338"/>
        <v>-2.5158266985376754</v>
      </c>
      <c r="AP674" s="4">
        <f t="shared" si="321"/>
        <v>-1.5263220677517615</v>
      </c>
      <c r="AQ674" s="4">
        <f t="shared" si="352"/>
        <v>-1.8540299359405679</v>
      </c>
      <c r="AR674" s="4">
        <f t="shared" si="339"/>
        <v>-0.32770786818880637</v>
      </c>
      <c r="AS674" s="10">
        <v>1</v>
      </c>
      <c r="AU674" s="10">
        <f t="shared" si="324"/>
        <v>2117</v>
      </c>
      <c r="AV674" s="10" t="e">
        <f t="shared" si="340"/>
        <v>#N/A</v>
      </c>
      <c r="AW674" s="12">
        <v>-113</v>
      </c>
      <c r="AX674" s="21">
        <f t="shared" si="322"/>
        <v>1850.4511522243702</v>
      </c>
      <c r="AY674" s="8">
        <f t="shared" si="346"/>
        <v>1988.4511522243702</v>
      </c>
      <c r="AZ674" s="44">
        <f t="shared" si="341"/>
        <v>-8.1661959193860961E-2</v>
      </c>
      <c r="BA674" s="5">
        <f t="shared" si="342"/>
        <v>-2.5158266985376754</v>
      </c>
      <c r="BB674" s="5" t="e">
        <f t="shared" si="343"/>
        <v>#N/A</v>
      </c>
      <c r="BZ674">
        <v>672</v>
      </c>
      <c r="CA674" s="8">
        <v>1385.1224855794824</v>
      </c>
      <c r="CB674" s="8">
        <f t="shared" si="347"/>
        <v>9064.6224855794826</v>
      </c>
      <c r="CC674" s="8">
        <v>-671.53987443326764</v>
      </c>
      <c r="CD674" s="33">
        <f t="shared" si="348"/>
        <v>4087.3803767001973</v>
      </c>
      <c r="CE674" s="8">
        <v>406.1</v>
      </c>
      <c r="CF674" s="8">
        <f t="shared" si="349"/>
        <v>6765.3</v>
      </c>
      <c r="CG674" s="8">
        <v>-53.134977151388654</v>
      </c>
      <c r="CH674" s="8">
        <f t="shared" si="350"/>
        <v>5885.5950685458338</v>
      </c>
      <c r="CI674">
        <f t="shared" si="351"/>
        <v>25802.897930825515</v>
      </c>
      <c r="CJ674" s="34">
        <f t="shared" si="344"/>
        <v>1.6923086323349747E-2</v>
      </c>
    </row>
    <row r="675" spans="1:88" x14ac:dyDescent="0.25">
      <c r="A675" s="1">
        <v>41893</v>
      </c>
      <c r="B675">
        <v>6802.5</v>
      </c>
      <c r="C675">
        <v>2040</v>
      </c>
      <c r="D675" s="2">
        <v>2276</v>
      </c>
      <c r="E675">
        <v>2123</v>
      </c>
      <c r="F675" s="26">
        <v>2123</v>
      </c>
      <c r="G675" s="2">
        <f t="shared" si="323"/>
        <v>4762.5</v>
      </c>
      <c r="H675" s="2">
        <f>_xlfn.AGGREGATE(1,6,$G$3:G675)</f>
        <v>5516.5672362555724</v>
      </c>
      <c r="I675" s="2">
        <f>_xlfn.AGGREGATE(8,6,$G$3:G675)</f>
        <v>429.56658267670213</v>
      </c>
      <c r="J675" s="2">
        <f t="shared" si="325"/>
        <v>-1.7554141003167698</v>
      </c>
      <c r="K675" s="2"/>
      <c r="L675" s="2">
        <f t="shared" si="326"/>
        <v>4526.5</v>
      </c>
      <c r="M675" s="2">
        <f>_xlfn.AGGREGATE(1,6,$L$3:L675)</f>
        <v>5456.9966567607726</v>
      </c>
      <c r="N675" s="2">
        <f>_xlfn.AGGREGATE(8,6,$L$3:L675)</f>
        <v>550.38736417081475</v>
      </c>
      <c r="O675" s="2">
        <f t="shared" si="327"/>
        <v>-1.6906214010974088</v>
      </c>
      <c r="P675" s="2"/>
      <c r="Q675" s="2">
        <f t="shared" si="328"/>
        <v>4679.5</v>
      </c>
      <c r="R675" s="2">
        <f>_xlfn.AGGREGATE(1,6,$Q$3:Q675)</f>
        <v>5330.7195393759284</v>
      </c>
      <c r="S675" s="2">
        <f>_xlfn.AGGREGATE(8,6,$Q$3:Q675)</f>
        <v>524.94252816476353</v>
      </c>
      <c r="T675" s="2">
        <f t="shared" si="329"/>
        <v>-1.2405539738847953</v>
      </c>
      <c r="V675" s="2">
        <f t="shared" si="330"/>
        <v>-236</v>
      </c>
      <c r="W675" s="2">
        <f>_xlfn.AGGREGATE(1,6,$V$3:V675)</f>
        <v>-59.570579494799404</v>
      </c>
      <c r="X675" s="2">
        <f>_xlfn.AGGREGATE(8,6,$V$3:V675)</f>
        <v>153.04087285089184</v>
      </c>
      <c r="Y675" s="2">
        <f t="shared" si="331"/>
        <v>-1.1528254983039483</v>
      </c>
      <c r="AA675" s="2">
        <f t="shared" si="332"/>
        <v>-83</v>
      </c>
      <c r="AB675" s="2">
        <f>_xlfn.AGGREGATE(1,6,$AA$3:AA675)</f>
        <v>-185.84769687964339</v>
      </c>
      <c r="AC675" s="2">
        <f>_xlfn.AGGREGATE(8,6,$AA$3:AA675)</f>
        <v>154.68289599025451</v>
      </c>
      <c r="AD675" s="2">
        <f t="shared" si="345"/>
        <v>0.66489378946023292</v>
      </c>
      <c r="AF675" s="2">
        <f t="shared" si="333"/>
        <v>153</v>
      </c>
      <c r="AG675" s="2">
        <f>_xlfn.AGGREGATE(1,6,$AF$3:AF675)</f>
        <v>-126.27711738484398</v>
      </c>
      <c r="AH675" s="2">
        <f>_xlfn.AGGREGATE(8,6,$AF$3:AF675)</f>
        <v>106.98177513903269</v>
      </c>
      <c r="AI675" s="2">
        <f t="shared" si="334"/>
        <v>2.6105111550252142</v>
      </c>
      <c r="AK675" s="25">
        <v>-2.0348509706006519</v>
      </c>
      <c r="AL675" s="4">
        <f t="shared" si="335"/>
        <v>-4.6865894752989741</v>
      </c>
      <c r="AM675" s="4">
        <f t="shared" si="336"/>
        <v>1.2674823914730544</v>
      </c>
      <c r="AN675" s="4">
        <f t="shared" si="337"/>
        <v>5.4539580544265718</v>
      </c>
      <c r="AO675" s="2">
        <f t="shared" si="338"/>
        <v>-2.0348509706006519</v>
      </c>
      <c r="AP675" s="4">
        <f t="shared" ref="AP675:AP738" si="353">AK675*2/(30+1)+AP674*(1-2/(30+1))</f>
        <v>-1.5591303840645931</v>
      </c>
      <c r="AQ675" s="4">
        <f t="shared" si="352"/>
        <v>-1.8766325652730784</v>
      </c>
      <c r="AR675" s="4">
        <f t="shared" si="339"/>
        <v>-0.31750218120848528</v>
      </c>
      <c r="AS675" s="10">
        <v>1</v>
      </c>
      <c r="AU675" s="10">
        <f t="shared" si="324"/>
        <v>2123</v>
      </c>
      <c r="AV675" s="10">
        <v>2044.0999928717142</v>
      </c>
      <c r="AW675" s="12">
        <v>-107</v>
      </c>
      <c r="AX675" s="21">
        <f t="shared" si="322"/>
        <v>1856.4511522243702</v>
      </c>
      <c r="AY675" s="8">
        <f t="shared" si="346"/>
        <v>1988.4511522243702</v>
      </c>
      <c r="AZ675" s="44">
        <f t="shared" si="341"/>
        <v>-7.868429170006444E-2</v>
      </c>
      <c r="BA675" s="5">
        <f t="shared" si="342"/>
        <v>-2.0348509706006519</v>
      </c>
      <c r="BB675" s="5">
        <f t="shared" si="343"/>
        <v>-2.0348509706006519</v>
      </c>
      <c r="BZ675">
        <v>673</v>
      </c>
      <c r="CA675" s="8">
        <v>1385.1224855794824</v>
      </c>
      <c r="CB675" s="8">
        <f t="shared" si="347"/>
        <v>9064.6224855794826</v>
      </c>
      <c r="CC675" s="8">
        <v>-671.53987443326764</v>
      </c>
      <c r="CD675" s="33">
        <f t="shared" si="348"/>
        <v>4087.3803767001973</v>
      </c>
      <c r="CE675" s="8">
        <v>406.1</v>
      </c>
      <c r="CF675" s="8">
        <f t="shared" si="349"/>
        <v>6765.3</v>
      </c>
      <c r="CG675" s="8">
        <v>-53.134977151388654</v>
      </c>
      <c r="CH675" s="8">
        <f t="shared" si="350"/>
        <v>5885.5950685458338</v>
      </c>
      <c r="CI675">
        <f t="shared" si="351"/>
        <v>25802.897930825515</v>
      </c>
      <c r="CJ675" s="34">
        <f t="shared" si="344"/>
        <v>1.6923086323349747E-2</v>
      </c>
    </row>
    <row r="676" spans="1:88" x14ac:dyDescent="0.25">
      <c r="A676" s="1">
        <v>41894</v>
      </c>
      <c r="B676">
        <v>6835</v>
      </c>
      <c r="C676">
        <v>2046</v>
      </c>
      <c r="D676" s="2">
        <v>2277</v>
      </c>
      <c r="E676">
        <v>2123</v>
      </c>
      <c r="F676" s="26">
        <v>2123</v>
      </c>
      <c r="G676" s="2">
        <f t="shared" si="323"/>
        <v>4789</v>
      </c>
      <c r="H676" s="2">
        <f>_xlfn.AGGREGATE(1,6,$G$3:G676)</f>
        <v>5515.4877596439173</v>
      </c>
      <c r="I676" s="2">
        <f>_xlfn.AGGREGATE(8,6,$G$3:G676)</f>
        <v>430.16031418516178</v>
      </c>
      <c r="J676" s="2">
        <f t="shared" si="325"/>
        <v>-1.6888767645152916</v>
      </c>
      <c r="K676" s="2"/>
      <c r="L676" s="2">
        <f t="shared" si="326"/>
        <v>4558</v>
      </c>
      <c r="M676" s="2">
        <f>_xlfn.AGGREGATE(1,6,$L$3:L676)</f>
        <v>5455.6628338278933</v>
      </c>
      <c r="N676" s="2">
        <f>_xlfn.AGGREGATE(8,6,$L$3:L676)</f>
        <v>551.06635574758593</v>
      </c>
      <c r="O676" s="2">
        <f t="shared" si="327"/>
        <v>-1.6289559768353283</v>
      </c>
      <c r="P676" s="2"/>
      <c r="Q676" s="2">
        <f t="shared" si="328"/>
        <v>4712</v>
      </c>
      <c r="R676" s="2">
        <f>_xlfn.AGGREGATE(1,6,$Q$3:Q676)</f>
        <v>5329.8015578635013</v>
      </c>
      <c r="S676" s="2">
        <f>_xlfn.AGGREGATE(8,6,$Q$3:Q676)</f>
        <v>525.09326661433727</v>
      </c>
      <c r="T676" s="2">
        <f t="shared" si="329"/>
        <v>-1.1765558561566074</v>
      </c>
      <c r="V676" s="2">
        <f t="shared" si="330"/>
        <v>-231</v>
      </c>
      <c r="W676" s="2">
        <f>_xlfn.AGGREGATE(1,6,$V$3:V676)</f>
        <v>-59.824925816023736</v>
      </c>
      <c r="X676" s="2">
        <f>_xlfn.AGGREGATE(8,6,$V$3:V676)</f>
        <v>153.06958058466554</v>
      </c>
      <c r="Y676" s="2">
        <f t="shared" si="331"/>
        <v>-1.1182827674195936</v>
      </c>
      <c r="AA676" s="2">
        <f t="shared" si="332"/>
        <v>-77</v>
      </c>
      <c r="AB676" s="2">
        <f>_xlfn.AGGREGATE(1,6,$AA$3:AA676)</f>
        <v>-185.68620178041542</v>
      </c>
      <c r="AC676" s="2">
        <f>_xlfn.AGGREGATE(8,6,$AA$3:AA676)</f>
        <v>154.62487154437216</v>
      </c>
      <c r="AD676" s="2">
        <f t="shared" si="345"/>
        <v>0.70290245479186131</v>
      </c>
      <c r="AF676" s="2">
        <f t="shared" si="333"/>
        <v>154</v>
      </c>
      <c r="AG676" s="2">
        <f>_xlfn.AGGREGATE(1,6,$AF$3:AF676)</f>
        <v>-125.86127596439169</v>
      </c>
      <c r="AH676" s="2">
        <f>_xlfn.AGGREGATE(8,6,$AF$3:AF676)</f>
        <v>107.44532219495022</v>
      </c>
      <c r="AI676" s="2">
        <f t="shared" si="334"/>
        <v>2.6046855297860958</v>
      </c>
      <c r="AK676" s="25">
        <v>-2.1310321284213498</v>
      </c>
      <c r="AL676" s="4">
        <f t="shared" si="335"/>
        <v>-4.4943885975072275</v>
      </c>
      <c r="AM676" s="4">
        <f t="shared" si="336"/>
        <v>1.2734964518875591</v>
      </c>
      <c r="AN676" s="4">
        <f t="shared" si="337"/>
        <v>5.3519242740410178</v>
      </c>
      <c r="AO676" s="2">
        <f t="shared" si="338"/>
        <v>-2.1310321284213498</v>
      </c>
      <c r="AP676" s="4">
        <f t="shared" si="353"/>
        <v>-1.5960272707972873</v>
      </c>
      <c r="AQ676" s="4">
        <f t="shared" si="352"/>
        <v>-1.9084325106666122</v>
      </c>
      <c r="AR676" s="4">
        <f t="shared" si="339"/>
        <v>-0.31240523986932489</v>
      </c>
      <c r="AS676" s="10">
        <v>1</v>
      </c>
      <c r="AU676" s="10">
        <f t="shared" si="324"/>
        <v>2123</v>
      </c>
      <c r="AV676" s="10" t="e">
        <f t="shared" si="340"/>
        <v>#N/A</v>
      </c>
      <c r="AW676" s="12">
        <v>-107</v>
      </c>
      <c r="AX676" s="21">
        <f t="shared" si="322"/>
        <v>1856.4511522243702</v>
      </c>
      <c r="AY676" s="8">
        <f t="shared" si="346"/>
        <v>1988.4511522243702</v>
      </c>
      <c r="AZ676" s="44">
        <f t="shared" si="341"/>
        <v>-7.868429170006444E-2</v>
      </c>
      <c r="BA676" s="5">
        <f t="shared" si="342"/>
        <v>-2.1310321284213498</v>
      </c>
      <c r="BB676" s="5" t="e">
        <f t="shared" si="343"/>
        <v>#N/A</v>
      </c>
      <c r="BZ676">
        <v>674</v>
      </c>
      <c r="CA676" s="8">
        <v>1385.1224855794824</v>
      </c>
      <c r="CB676" s="8">
        <f t="shared" si="347"/>
        <v>9064.6224855794826</v>
      </c>
      <c r="CC676" s="8">
        <v>-827.93987443326762</v>
      </c>
      <c r="CD676" s="33">
        <f t="shared" si="348"/>
        <v>3618.180376700197</v>
      </c>
      <c r="CE676" s="8">
        <v>406.1</v>
      </c>
      <c r="CF676" s="8">
        <f t="shared" si="349"/>
        <v>6765.3</v>
      </c>
      <c r="CG676" s="8">
        <v>-53.134977151388654</v>
      </c>
      <c r="CH676" s="8">
        <f t="shared" si="350"/>
        <v>5885.5950685458338</v>
      </c>
      <c r="CI676">
        <f t="shared" si="351"/>
        <v>25333.697930825514</v>
      </c>
      <c r="CJ676" s="34">
        <f t="shared" si="344"/>
        <v>-1.5686471781380556E-3</v>
      </c>
    </row>
    <row r="677" spans="1:88" x14ac:dyDescent="0.25">
      <c r="A677" s="1">
        <v>41897</v>
      </c>
      <c r="B677">
        <v>6819.5</v>
      </c>
      <c r="C677">
        <v>2000</v>
      </c>
      <c r="D677" s="2">
        <v>2262</v>
      </c>
      <c r="E677">
        <v>2114</v>
      </c>
      <c r="F677" s="26">
        <v>2114</v>
      </c>
      <c r="G677" s="2">
        <f t="shared" si="323"/>
        <v>4819.5</v>
      </c>
      <c r="H677" s="2">
        <f>_xlfn.AGGREGATE(1,6,$G$3:G677)</f>
        <v>5514.4566666666669</v>
      </c>
      <c r="I677" s="2">
        <f>_xlfn.AGGREGATE(8,6,$G$3:G677)</f>
        <v>430.67427439100936</v>
      </c>
      <c r="J677" s="2">
        <f t="shared" si="325"/>
        <v>-1.6136479655056328</v>
      </c>
      <c r="K677" s="2"/>
      <c r="L677" s="2">
        <f t="shared" si="326"/>
        <v>4557.5</v>
      </c>
      <c r="M677" s="2">
        <f>_xlfn.AGGREGATE(1,6,$L$3:L677)</f>
        <v>5454.3322222222223</v>
      </c>
      <c r="N677" s="2">
        <f>_xlfn.AGGREGATE(8,6,$L$3:L677)</f>
        <v>551.74049715647038</v>
      </c>
      <c r="O677" s="2">
        <f t="shared" si="327"/>
        <v>-1.625460206100996</v>
      </c>
      <c r="P677" s="2"/>
      <c r="Q677" s="2">
        <f t="shared" si="328"/>
        <v>4705.5</v>
      </c>
      <c r="R677" s="2">
        <f>_xlfn.AGGREGATE(1,6,$Q$3:Q677)</f>
        <v>5328.876666666667</v>
      </c>
      <c r="S677" s="2">
        <f>_xlfn.AGGREGATE(8,6,$Q$3:Q677)</f>
        <v>525.25328728853037</v>
      </c>
      <c r="T677" s="2">
        <f t="shared" si="329"/>
        <v>-1.1868115474053871</v>
      </c>
      <c r="V677" s="2">
        <f t="shared" si="330"/>
        <v>-262</v>
      </c>
      <c r="W677" s="2">
        <f>_xlfn.AGGREGATE(1,6,$V$3:V677)</f>
        <v>-60.124444444444443</v>
      </c>
      <c r="X677" s="2">
        <f>_xlfn.AGGREGATE(8,6,$V$3:V677)</f>
        <v>153.15368242228513</v>
      </c>
      <c r="Y677" s="2">
        <f t="shared" si="331"/>
        <v>-1.3181240722565937</v>
      </c>
      <c r="AA677" s="2">
        <f t="shared" si="332"/>
        <v>-114</v>
      </c>
      <c r="AB677" s="2">
        <f>_xlfn.AGGREGATE(1,6,$AA$3:AA677)</f>
        <v>-185.58</v>
      </c>
      <c r="AC677" s="2">
        <f>_xlfn.AGGREGATE(8,6,$AA$3:AA677)</f>
        <v>154.5348902471662</v>
      </c>
      <c r="AD677" s="2">
        <f t="shared" si="345"/>
        <v>0.46319636870038555</v>
      </c>
      <c r="AF677" s="2">
        <f t="shared" si="333"/>
        <v>148</v>
      </c>
      <c r="AG677" s="2">
        <f>_xlfn.AGGREGATE(1,6,$AF$3:AF677)</f>
        <v>-125.45555555555555</v>
      </c>
      <c r="AH677" s="2">
        <f>_xlfn.AGGREGATE(8,6,$AF$3:AF677)</f>
        <v>107.88114201503957</v>
      </c>
      <c r="AI677" s="2">
        <f t="shared" si="334"/>
        <v>2.5347855097551104</v>
      </c>
      <c r="AK677" s="25">
        <v>-1.8111703310501088</v>
      </c>
      <c r="AL677" s="4">
        <f t="shared" si="335"/>
        <v>-4.4259197190120156</v>
      </c>
      <c r="AM677" s="4">
        <f t="shared" si="336"/>
        <v>0.75872026194942466</v>
      </c>
      <c r="AN677" s="4">
        <f t="shared" si="337"/>
        <v>5.4783697881127003</v>
      </c>
      <c r="AO677" s="2">
        <f t="shared" si="338"/>
        <v>-1.8111703310501088</v>
      </c>
      <c r="AP677" s="4">
        <f t="shared" si="353"/>
        <v>-1.6099074682329533</v>
      </c>
      <c r="AQ677" s="4">
        <f t="shared" si="352"/>
        <v>-1.8962747382145493</v>
      </c>
      <c r="AR677" s="4">
        <f t="shared" si="339"/>
        <v>-0.28636726998159601</v>
      </c>
      <c r="AS677" s="10">
        <v>1</v>
      </c>
      <c r="AU677" s="10">
        <f t="shared" si="324"/>
        <v>2114</v>
      </c>
      <c r="AV677" s="10" t="e">
        <f t="shared" si="340"/>
        <v>#N/A</v>
      </c>
      <c r="AW677" s="12">
        <v>-116</v>
      </c>
      <c r="AX677" s="21">
        <f t="shared" si="322"/>
        <v>1847.4511522243702</v>
      </c>
      <c r="AY677" s="8">
        <f t="shared" si="346"/>
        <v>1988.4511522243702</v>
      </c>
      <c r="AZ677" s="44">
        <f t="shared" si="341"/>
        <v>-8.3150792940759222E-2</v>
      </c>
      <c r="BA677" s="5">
        <f t="shared" si="342"/>
        <v>-1.8111703310501088</v>
      </c>
      <c r="BB677" s="5" t="e">
        <f t="shared" si="343"/>
        <v>#N/A</v>
      </c>
      <c r="BZ677">
        <v>675</v>
      </c>
      <c r="CA677" s="8">
        <v>1385.1224855794824</v>
      </c>
      <c r="CB677" s="8">
        <f t="shared" si="347"/>
        <v>9064.6224855794826</v>
      </c>
      <c r="CC677" s="8">
        <v>-597.93987443326762</v>
      </c>
      <c r="CD677" s="33">
        <f t="shared" si="348"/>
        <v>4308.1803767001966</v>
      </c>
      <c r="CE677" s="8">
        <v>406.1</v>
      </c>
      <c r="CF677" s="8">
        <f t="shared" si="349"/>
        <v>6765.3</v>
      </c>
      <c r="CG677" s="8">
        <v>-53.134977151388654</v>
      </c>
      <c r="CH677" s="8">
        <f t="shared" si="350"/>
        <v>5885.5950685458338</v>
      </c>
      <c r="CI677">
        <f t="shared" si="351"/>
        <v>26023.697930825514</v>
      </c>
      <c r="CJ677" s="34">
        <f t="shared" si="344"/>
        <v>2.5625078559343963E-2</v>
      </c>
    </row>
    <row r="678" spans="1:88" x14ac:dyDescent="0.25">
      <c r="A678" s="1">
        <v>41898</v>
      </c>
      <c r="B678">
        <v>6857</v>
      </c>
      <c r="C678">
        <v>2005</v>
      </c>
      <c r="D678" s="2">
        <v>2254.5</v>
      </c>
      <c r="E678">
        <v>2098</v>
      </c>
      <c r="F678" s="26">
        <v>2098</v>
      </c>
      <c r="G678" s="2">
        <f t="shared" si="323"/>
        <v>4852</v>
      </c>
      <c r="H678" s="2">
        <f>_xlfn.AGGREGATE(1,6,$G$3:G678)</f>
        <v>5513.4767011834319</v>
      </c>
      <c r="I678" s="2">
        <f>_xlfn.AGGREGATE(8,6,$G$3:G678)</f>
        <v>431.10807898952061</v>
      </c>
      <c r="J678" s="2">
        <f t="shared" si="325"/>
        <v>-1.5343639644468623</v>
      </c>
      <c r="K678" s="2"/>
      <c r="L678" s="2">
        <f t="shared" si="326"/>
        <v>4602.5</v>
      </c>
      <c r="M678" s="2">
        <f>_xlfn.AGGREGATE(1,6,$L$3:L678)</f>
        <v>5453.0721153846152</v>
      </c>
      <c r="N678" s="2">
        <f>_xlfn.AGGREGATE(8,6,$L$3:L678)</f>
        <v>552.30341849626041</v>
      </c>
      <c r="O678" s="2">
        <f t="shared" si="327"/>
        <v>-1.5400449950145916</v>
      </c>
      <c r="P678" s="2"/>
      <c r="Q678" s="2">
        <f t="shared" si="328"/>
        <v>4759</v>
      </c>
      <c r="R678" s="2">
        <f>_xlfn.AGGREGATE(1,6,$Q$3:Q678)</f>
        <v>5328.0336538461543</v>
      </c>
      <c r="S678" s="2">
        <f>_xlfn.AGGREGATE(8,6,$Q$3:Q678)</f>
        <v>525.32142129219687</v>
      </c>
      <c r="T678" s="2">
        <f t="shared" si="329"/>
        <v>-1.0832104513203233</v>
      </c>
      <c r="V678" s="2">
        <f t="shared" si="330"/>
        <v>-249.5</v>
      </c>
      <c r="W678" s="2">
        <f>_xlfn.AGGREGATE(1,6,$V$3:V678)</f>
        <v>-60.404585798816569</v>
      </c>
      <c r="X678" s="2">
        <f>_xlfn.AGGREGATE(8,6,$V$3:V678)</f>
        <v>153.2133335760283</v>
      </c>
      <c r="Y678" s="2">
        <f t="shared" si="331"/>
        <v>-1.2341968534177838</v>
      </c>
      <c r="AA678" s="2">
        <f t="shared" si="332"/>
        <v>-93</v>
      </c>
      <c r="AB678" s="2">
        <f>_xlfn.AGGREGATE(1,6,$AA$3:AA678)</f>
        <v>-185.4430473372781</v>
      </c>
      <c r="AC678" s="2">
        <f>_xlfn.AGGREGATE(8,6,$AA$3:AA678)</f>
        <v>154.46153454605843</v>
      </c>
      <c r="AD678" s="2">
        <f t="shared" si="345"/>
        <v>0.59848587940651843</v>
      </c>
      <c r="AF678" s="2">
        <f t="shared" si="333"/>
        <v>156.5</v>
      </c>
      <c r="AG678" s="2">
        <f>_xlfn.AGGREGATE(1,6,$AF$3:AF678)</f>
        <v>-125.03846153846153</v>
      </c>
      <c r="AH678" s="2">
        <f>_xlfn.AGGREGATE(8,6,$AF$3:AF678)</f>
        <v>108.34459991103229</v>
      </c>
      <c r="AI678" s="2">
        <f t="shared" si="334"/>
        <v>2.5985463213639468</v>
      </c>
      <c r="AK678" s="25">
        <v>-2.1138217494501417</v>
      </c>
      <c r="AL678" s="4">
        <f t="shared" si="335"/>
        <v>-4.157619410781777</v>
      </c>
      <c r="AM678" s="4">
        <f t="shared" si="336"/>
        <v>0.89865299043559688</v>
      </c>
      <c r="AN678" s="4">
        <f t="shared" si="337"/>
        <v>5.3727881697963227</v>
      </c>
      <c r="AO678" s="2">
        <f t="shared" si="338"/>
        <v>-2.1138217494501417</v>
      </c>
      <c r="AP678" s="4">
        <f t="shared" si="353"/>
        <v>-1.642418067021159</v>
      </c>
      <c r="AQ678" s="4">
        <f t="shared" si="352"/>
        <v>-1.9234681146189985</v>
      </c>
      <c r="AR678" s="4">
        <f t="shared" si="339"/>
        <v>-0.28105004759783947</v>
      </c>
      <c r="AS678" s="10">
        <v>1</v>
      </c>
      <c r="AU678" s="10">
        <f t="shared" si="324"/>
        <v>2098</v>
      </c>
      <c r="AV678" s="10" t="e">
        <f t="shared" si="340"/>
        <v>#N/A</v>
      </c>
      <c r="AW678" s="12">
        <v>-132</v>
      </c>
      <c r="AX678" s="21">
        <f t="shared" si="322"/>
        <v>1831.4511522243702</v>
      </c>
      <c r="AY678" s="8">
        <f t="shared" si="346"/>
        <v>1988.4511522243702</v>
      </c>
      <c r="AZ678" s="44">
        <f t="shared" si="341"/>
        <v>-9.1091239590883291E-2</v>
      </c>
      <c r="BA678" s="5">
        <f t="shared" si="342"/>
        <v>-2.1138217494501417</v>
      </c>
      <c r="BB678" s="5" t="e">
        <f t="shared" si="343"/>
        <v>#N/A</v>
      </c>
      <c r="BZ678">
        <v>676</v>
      </c>
      <c r="CA678" s="8">
        <v>1385.1224855794824</v>
      </c>
      <c r="CB678" s="8">
        <f t="shared" si="347"/>
        <v>9064.6224855794826</v>
      </c>
      <c r="CC678" s="8">
        <v>-622.93987443326762</v>
      </c>
      <c r="CD678" s="33">
        <f t="shared" si="348"/>
        <v>4233.1803767001966</v>
      </c>
      <c r="CE678" s="8">
        <v>406.1</v>
      </c>
      <c r="CF678" s="8">
        <f t="shared" si="349"/>
        <v>6765.3</v>
      </c>
      <c r="CG678" s="8">
        <v>-53.134977151388654</v>
      </c>
      <c r="CH678" s="8">
        <f t="shared" si="350"/>
        <v>5885.5950685458338</v>
      </c>
      <c r="CI678">
        <f t="shared" si="351"/>
        <v>25948.697930825514</v>
      </c>
      <c r="CJ678" s="34">
        <f t="shared" si="344"/>
        <v>2.2669238805269831E-2</v>
      </c>
    </row>
    <row r="679" spans="1:88" x14ac:dyDescent="0.25">
      <c r="A679" s="1">
        <v>41899</v>
      </c>
      <c r="B679">
        <v>6920</v>
      </c>
      <c r="C679">
        <v>2005</v>
      </c>
      <c r="D679" s="2">
        <v>2265</v>
      </c>
      <c r="E679">
        <v>2106</v>
      </c>
      <c r="F679" s="26">
        <v>2106</v>
      </c>
      <c r="G679" s="2">
        <f t="shared" si="323"/>
        <v>4915</v>
      </c>
      <c r="H679" s="2">
        <f>_xlfn.AGGREGATE(1,6,$G$3:G679)</f>
        <v>5512.5926883308712</v>
      </c>
      <c r="I679" s="2">
        <f>_xlfn.AGGREGATE(8,6,$G$3:G679)</f>
        <v>431.40228242111772</v>
      </c>
      <c r="J679" s="2">
        <f t="shared" si="325"/>
        <v>-1.3852330242136388</v>
      </c>
      <c r="K679" s="2"/>
      <c r="L679" s="2">
        <f t="shared" si="326"/>
        <v>4655</v>
      </c>
      <c r="M679" s="2">
        <f>_xlfn.AGGREGATE(1,6,$L$3:L679)</f>
        <v>5451.8932791728212</v>
      </c>
      <c r="N679" s="2">
        <f>_xlfn.AGGREGATE(8,6,$L$3:L679)</f>
        <v>552.74578066745335</v>
      </c>
      <c r="O679" s="2">
        <f t="shared" si="327"/>
        <v>-1.4416994340699518</v>
      </c>
      <c r="P679" s="2"/>
      <c r="Q679" s="2">
        <f t="shared" si="328"/>
        <v>4814</v>
      </c>
      <c r="R679" s="2">
        <f>_xlfn.AGGREGATE(1,6,$Q$3:Q679)</f>
        <v>5327.2743722304285</v>
      </c>
      <c r="S679" s="2">
        <f>_xlfn.AGGREGATE(8,6,$Q$3:Q679)</f>
        <v>525.30437821122791</v>
      </c>
      <c r="T679" s="2">
        <f t="shared" si="329"/>
        <v>-0.9770989801726685</v>
      </c>
      <c r="V679" s="2">
        <f t="shared" si="330"/>
        <v>-260</v>
      </c>
      <c r="W679" s="2">
        <f>_xlfn.AGGREGATE(1,6,$V$3:V679)</f>
        <v>-60.699409158050223</v>
      </c>
      <c r="X679" s="2">
        <f>_xlfn.AGGREGATE(8,6,$V$3:V679)</f>
        <v>153.29191111869523</v>
      </c>
      <c r="Y679" s="2">
        <f t="shared" si="331"/>
        <v>-1.3001376875497992</v>
      </c>
      <c r="AA679" s="2">
        <f t="shared" si="332"/>
        <v>-101</v>
      </c>
      <c r="AB679" s="2">
        <f>_xlfn.AGGREGATE(1,6,$AA$3:AA679)</f>
        <v>-185.31831610044313</v>
      </c>
      <c r="AC679" s="2">
        <f>_xlfn.AGGREGATE(8,6,$AA$3:AA679)</f>
        <v>154.38148034649083</v>
      </c>
      <c r="AD679" s="2">
        <f t="shared" si="345"/>
        <v>0.54616859425884967</v>
      </c>
      <c r="AF679" s="2">
        <f t="shared" si="333"/>
        <v>159</v>
      </c>
      <c r="AG679" s="2">
        <f>_xlfn.AGGREGATE(1,6,$AF$3:AF679)</f>
        <v>-124.61890694239291</v>
      </c>
      <c r="AH679" s="2">
        <f>_xlfn.AGGREGATE(8,6,$AF$3:AF679)</f>
        <v>108.81271466586931</v>
      </c>
      <c r="AI679" s="2">
        <f t="shared" si="334"/>
        <v>2.6064868229167901</v>
      </c>
      <c r="AK679" s="25">
        <v>-2.1755564370029714</v>
      </c>
      <c r="AL679" s="4">
        <f t="shared" si="335"/>
        <v>-3.8040314384562595</v>
      </c>
      <c r="AM679" s="4">
        <f t="shared" si="336"/>
        <v>0.63126393092268929</v>
      </c>
      <c r="AN679" s="4">
        <f t="shared" si="337"/>
        <v>5.3483239445365411</v>
      </c>
      <c r="AO679" s="2">
        <f t="shared" si="338"/>
        <v>-2.1755564370029714</v>
      </c>
      <c r="AP679" s="4">
        <f t="shared" si="353"/>
        <v>-1.6768140908909535</v>
      </c>
      <c r="AQ679" s="4">
        <f t="shared" si="352"/>
        <v>-1.954979154916995</v>
      </c>
      <c r="AR679" s="4">
        <f t="shared" si="339"/>
        <v>-0.27816506402604158</v>
      </c>
      <c r="AS679" s="10">
        <v>1</v>
      </c>
      <c r="AU679" s="10">
        <f t="shared" si="324"/>
        <v>2106</v>
      </c>
      <c r="AV679" s="10" t="e">
        <f t="shared" si="340"/>
        <v>#N/A</v>
      </c>
      <c r="AW679" s="12">
        <v>-124</v>
      </c>
      <c r="AX679" s="21">
        <f t="shared" si="322"/>
        <v>1839.4511522243702</v>
      </c>
      <c r="AY679" s="8">
        <f t="shared" si="346"/>
        <v>1988.4511522243702</v>
      </c>
      <c r="AZ679" s="44">
        <f t="shared" si="341"/>
        <v>-8.7121016265821263E-2</v>
      </c>
      <c r="BA679" s="5">
        <f t="shared" si="342"/>
        <v>-2.1755564370029714</v>
      </c>
      <c r="BB679" s="5" t="e">
        <f t="shared" si="343"/>
        <v>#N/A</v>
      </c>
      <c r="BZ679">
        <v>677</v>
      </c>
      <c r="CA679" s="8">
        <v>1385.1224855794824</v>
      </c>
      <c r="CB679" s="8">
        <f t="shared" si="347"/>
        <v>9064.6224855794826</v>
      </c>
      <c r="CC679" s="8">
        <v>-622.93987443326762</v>
      </c>
      <c r="CD679" s="33">
        <f t="shared" si="348"/>
        <v>4233.1803767001966</v>
      </c>
      <c r="CE679" s="8">
        <v>406.1</v>
      </c>
      <c r="CF679" s="8">
        <f t="shared" si="349"/>
        <v>6765.3</v>
      </c>
      <c r="CG679" s="8">
        <v>-53.134977151388654</v>
      </c>
      <c r="CH679" s="8">
        <f t="shared" si="350"/>
        <v>5885.5950685458338</v>
      </c>
      <c r="CI679">
        <f t="shared" si="351"/>
        <v>25948.697930825514</v>
      </c>
      <c r="CJ679" s="34">
        <f t="shared" si="344"/>
        <v>2.2669238805269831E-2</v>
      </c>
    </row>
    <row r="680" spans="1:88" x14ac:dyDescent="0.25">
      <c r="A680" s="1">
        <v>41900</v>
      </c>
      <c r="B680">
        <v>6882</v>
      </c>
      <c r="C680">
        <v>1983</v>
      </c>
      <c r="D680" s="2">
        <v>2251</v>
      </c>
      <c r="E680">
        <v>2090</v>
      </c>
      <c r="F680" s="26">
        <v>2090</v>
      </c>
      <c r="G680" s="2">
        <f t="shared" si="323"/>
        <v>4899</v>
      </c>
      <c r="H680" s="2">
        <f>_xlfn.AGGREGATE(1,6,$G$3:G680)</f>
        <v>5511.6876843657819</v>
      </c>
      <c r="I680" s="2">
        <f>_xlfn.AGGREGATE(8,6,$G$3:G680)</f>
        <v>431.72667116006454</v>
      </c>
      <c r="J680" s="2">
        <f t="shared" si="325"/>
        <v>-1.4191564369175267</v>
      </c>
      <c r="K680" s="2"/>
      <c r="L680" s="2">
        <f t="shared" si="326"/>
        <v>4631</v>
      </c>
      <c r="M680" s="2">
        <f>_xlfn.AGGREGATE(1,6,$L$3:L680)</f>
        <v>5450.6825221238942</v>
      </c>
      <c r="N680" s="2">
        <f>_xlfn.AGGREGATE(8,6,$L$3:L680)</f>
        <v>553.23566707069335</v>
      </c>
      <c r="O680" s="2">
        <f t="shared" si="327"/>
        <v>-1.4816154686193683</v>
      </c>
      <c r="P680" s="2"/>
      <c r="Q680" s="2">
        <f t="shared" si="328"/>
        <v>4792</v>
      </c>
      <c r="R680" s="2">
        <f>_xlfn.AGGREGATE(1,6,$Q$3:Q680)</f>
        <v>5326.4848820058996</v>
      </c>
      <c r="S680" s="2">
        <f>_xlfn.AGGREGATE(8,6,$Q$3:Q680)</f>
        <v>525.31862930023976</v>
      </c>
      <c r="T680" s="2">
        <f t="shared" si="329"/>
        <v>-1.0174489389760839</v>
      </c>
      <c r="V680" s="2">
        <f t="shared" si="330"/>
        <v>-268</v>
      </c>
      <c r="W680" s="2">
        <f>_xlfn.AGGREGATE(1,6,$V$3:V680)</f>
        <v>-61.005162241887909</v>
      </c>
      <c r="X680" s="2">
        <f>_xlfn.AGGREGATE(8,6,$V$3:V680)</f>
        <v>153.38526950967227</v>
      </c>
      <c r="Y680" s="2">
        <f t="shared" si="331"/>
        <v>-1.3495092352728126</v>
      </c>
      <c r="AA680" s="2">
        <f t="shared" si="332"/>
        <v>-107</v>
      </c>
      <c r="AB680" s="2">
        <f>_xlfn.AGGREGATE(1,6,$AA$3:AA680)</f>
        <v>-185.20280235988201</v>
      </c>
      <c r="AC680" s="2">
        <f>_xlfn.AGGREGATE(8,6,$AA$3:AA680)</f>
        <v>154.29686357365128</v>
      </c>
      <c r="AD680" s="2">
        <f t="shared" si="345"/>
        <v>0.50683338953648327</v>
      </c>
      <c r="AF680" s="2">
        <f t="shared" si="333"/>
        <v>161</v>
      </c>
      <c r="AG680" s="2">
        <f>_xlfn.AGGREGATE(1,6,$AF$3:AF680)</f>
        <v>-124.1976401179941</v>
      </c>
      <c r="AH680" s="2">
        <f>_xlfn.AGGREGATE(8,6,$AF$3:AF680)</f>
        <v>109.28352000721985</v>
      </c>
      <c r="AI680" s="2">
        <f t="shared" si="334"/>
        <v>2.6097040075132316</v>
      </c>
      <c r="AK680" s="25">
        <v>-2.0990884580736311</v>
      </c>
      <c r="AL680" s="4">
        <f t="shared" si="335"/>
        <v>-3.9182208445129789</v>
      </c>
      <c r="AM680" s="4">
        <f t="shared" si="336"/>
        <v>0.57648059118119732</v>
      </c>
      <c r="AN680" s="4">
        <f t="shared" si="337"/>
        <v>5.4408287114054126</v>
      </c>
      <c r="AO680" s="2">
        <f t="shared" si="338"/>
        <v>-2.0990884580736311</v>
      </c>
      <c r="AP680" s="4">
        <f t="shared" si="353"/>
        <v>-1.7040575984511264</v>
      </c>
      <c r="AQ680" s="4">
        <f t="shared" si="352"/>
        <v>-1.9729928178115745</v>
      </c>
      <c r="AR680" s="4">
        <f t="shared" si="339"/>
        <v>-0.26893521936044817</v>
      </c>
      <c r="AS680" s="10">
        <v>1</v>
      </c>
      <c r="AU680" s="10">
        <f t="shared" si="324"/>
        <v>2090</v>
      </c>
      <c r="AV680" s="10" t="e">
        <f t="shared" si="340"/>
        <v>#N/A</v>
      </c>
      <c r="AW680" s="12">
        <v>-140</v>
      </c>
      <c r="AX680" s="21">
        <f t="shared" si="322"/>
        <v>1823.4511522243702</v>
      </c>
      <c r="AY680" s="8">
        <f t="shared" si="346"/>
        <v>1988.4511522243702</v>
      </c>
      <c r="AZ680" s="44">
        <f t="shared" si="341"/>
        <v>-9.5061462915945333E-2</v>
      </c>
      <c r="BA680" s="5">
        <f t="shared" si="342"/>
        <v>-2.0990884580736311</v>
      </c>
      <c r="BB680" s="5" t="e">
        <f t="shared" si="343"/>
        <v>#N/A</v>
      </c>
      <c r="BZ680">
        <v>678</v>
      </c>
      <c r="CA680" s="8">
        <v>1385.1224855794824</v>
      </c>
      <c r="CB680" s="8">
        <f t="shared" si="347"/>
        <v>9064.6224855794826</v>
      </c>
      <c r="CC680" s="8">
        <v>-512.93987443326762</v>
      </c>
      <c r="CD680" s="33">
        <f t="shared" si="348"/>
        <v>4563.1803767001966</v>
      </c>
      <c r="CE680" s="8">
        <v>406.1</v>
      </c>
      <c r="CF680" s="8">
        <f t="shared" si="349"/>
        <v>6765.3</v>
      </c>
      <c r="CG680" s="8">
        <v>-53.134977151388654</v>
      </c>
      <c r="CH680" s="8">
        <f t="shared" si="350"/>
        <v>5885.5950685458338</v>
      </c>
      <c r="CI680">
        <f t="shared" si="351"/>
        <v>26278.697930825514</v>
      </c>
      <c r="CJ680" s="34">
        <f t="shared" si="344"/>
        <v>3.5674933723196016E-2</v>
      </c>
    </row>
    <row r="681" spans="1:88" x14ac:dyDescent="0.25">
      <c r="A681" s="1">
        <v>41901</v>
      </c>
      <c r="B681">
        <v>6826</v>
      </c>
      <c r="C681">
        <v>1982.5</v>
      </c>
      <c r="D681" s="2">
        <v>2261</v>
      </c>
      <c r="E681">
        <v>2076</v>
      </c>
      <c r="F681" s="26">
        <v>2076</v>
      </c>
      <c r="G681" s="2">
        <f t="shared" si="323"/>
        <v>4843.5</v>
      </c>
      <c r="H681" s="2">
        <f>_xlfn.AGGREGATE(1,6,$G$3:G681)</f>
        <v>5510.7036082474224</v>
      </c>
      <c r="I681" s="2">
        <f>_xlfn.AGGREGATE(8,6,$G$3:G681)</f>
        <v>432.16894169516644</v>
      </c>
      <c r="J681" s="2">
        <f t="shared" si="325"/>
        <v>-1.5438490457697893</v>
      </c>
      <c r="K681" s="2"/>
      <c r="L681" s="2">
        <f t="shared" si="326"/>
        <v>4565</v>
      </c>
      <c r="M681" s="2">
        <f>_xlfn.AGGREGATE(1,6,$L$3:L681)</f>
        <v>5449.3781296023562</v>
      </c>
      <c r="N681" s="2">
        <f>_xlfn.AGGREGATE(8,6,$L$3:L681)</f>
        <v>553.87048498945262</v>
      </c>
      <c r="O681" s="2">
        <f t="shared" si="327"/>
        <v>-1.5967236990777682</v>
      </c>
      <c r="P681" s="2"/>
      <c r="Q681" s="2">
        <f t="shared" si="328"/>
        <v>4750</v>
      </c>
      <c r="R681" s="2">
        <f>_xlfn.AGGREGATE(1,6,$Q$3:Q681)</f>
        <v>5325.6358615611189</v>
      </c>
      <c r="S681" s="2">
        <f>_xlfn.AGGREGATE(8,6,$Q$3:Q681)</f>
        <v>525.39696249103145</v>
      </c>
      <c r="T681" s="2">
        <f t="shared" si="329"/>
        <v>-1.0956208403487773</v>
      </c>
      <c r="V681" s="2">
        <f t="shared" si="330"/>
        <v>-278.5</v>
      </c>
      <c r="W681" s="2">
        <f>_xlfn.AGGREGATE(1,6,$V$3:V681)</f>
        <v>-61.325478645066276</v>
      </c>
      <c r="X681" s="2">
        <f>_xlfn.AGGREGATE(8,6,$V$3:V681)</f>
        <v>153.49904207949217</v>
      </c>
      <c r="Y681" s="2">
        <f t="shared" si="331"/>
        <v>-1.4148265579564079</v>
      </c>
      <c r="AA681" s="2">
        <f t="shared" si="332"/>
        <v>-93.5</v>
      </c>
      <c r="AB681" s="2">
        <f>_xlfn.AGGREGATE(1,6,$AA$3:AA681)</f>
        <v>-185.06774668630339</v>
      </c>
      <c r="AC681" s="2">
        <f>_xlfn.AGGREGATE(8,6,$AA$3:AA681)</f>
        <v>154.22329988612287</v>
      </c>
      <c r="AD681" s="2">
        <f t="shared" si="345"/>
        <v>0.59373484262051335</v>
      </c>
      <c r="AF681" s="2">
        <f t="shared" si="333"/>
        <v>185</v>
      </c>
      <c r="AG681" s="2">
        <f>_xlfn.AGGREGATE(1,6,$AF$3:AF681)</f>
        <v>-123.74226804123711</v>
      </c>
      <c r="AH681" s="2">
        <f>_xlfn.AGGREGATE(8,6,$AF$3:AF681)</f>
        <v>109.84485157098966</v>
      </c>
      <c r="AI681" s="2">
        <f t="shared" si="334"/>
        <v>2.8107122329871386</v>
      </c>
      <c r="AK681" s="25">
        <v>-2.3088262352588744</v>
      </c>
      <c r="AL681" s="4">
        <f t="shared" si="335"/>
        <v>-4.236193585196335</v>
      </c>
      <c r="AM681" s="4">
        <f t="shared" si="336"/>
        <v>0.72275733043389478</v>
      </c>
      <c r="AN681" s="4">
        <f t="shared" si="337"/>
        <v>5.8222624900213145</v>
      </c>
      <c r="AO681" s="2">
        <f t="shared" si="338"/>
        <v>-2.3088262352588744</v>
      </c>
      <c r="AP681" s="4">
        <f t="shared" si="353"/>
        <v>-1.7430749298580781</v>
      </c>
      <c r="AQ681" s="4">
        <f t="shared" si="352"/>
        <v>-2.0149719949924871</v>
      </c>
      <c r="AR681" s="4">
        <f t="shared" si="339"/>
        <v>-0.27189706513440903</v>
      </c>
      <c r="AS681" s="10">
        <v>1</v>
      </c>
      <c r="AU681" s="10">
        <f t="shared" si="324"/>
        <v>2076</v>
      </c>
      <c r="AV681" s="10" t="e">
        <f t="shared" si="340"/>
        <v>#N/A</v>
      </c>
      <c r="AW681" s="12">
        <v>-154</v>
      </c>
      <c r="AX681" s="21">
        <f t="shared" si="322"/>
        <v>1809.4511522243702</v>
      </c>
      <c r="AY681" s="8">
        <f t="shared" si="346"/>
        <v>1988.4511522243702</v>
      </c>
      <c r="AZ681" s="44">
        <f t="shared" si="341"/>
        <v>-0.1020093537348039</v>
      </c>
      <c r="BA681" s="5">
        <f t="shared" si="342"/>
        <v>-2.3088262352588744</v>
      </c>
      <c r="BB681" s="5" t="e">
        <f t="shared" si="343"/>
        <v>#N/A</v>
      </c>
      <c r="BZ681">
        <v>679</v>
      </c>
      <c r="CA681" s="8">
        <v>1385.1224855794824</v>
      </c>
      <c r="CB681" s="8">
        <f t="shared" si="347"/>
        <v>9064.6224855794826</v>
      </c>
      <c r="CC681" s="8">
        <v>-510.43987443326762</v>
      </c>
      <c r="CD681" s="33">
        <f t="shared" si="348"/>
        <v>4570.6803767001966</v>
      </c>
      <c r="CE681" s="8">
        <v>406.1</v>
      </c>
      <c r="CF681" s="8">
        <f t="shared" si="349"/>
        <v>6765.3</v>
      </c>
      <c r="CG681" s="8">
        <v>-53.134977151388654</v>
      </c>
      <c r="CH681" s="8">
        <f t="shared" si="350"/>
        <v>5885.5950685458338</v>
      </c>
      <c r="CI681">
        <f t="shared" si="351"/>
        <v>26286.197930825514</v>
      </c>
      <c r="CJ681" s="34">
        <f t="shared" si="344"/>
        <v>3.5970517698603426E-2</v>
      </c>
    </row>
    <row r="682" spans="1:88" x14ac:dyDescent="0.25">
      <c r="A682" s="1">
        <v>41904</v>
      </c>
      <c r="B682">
        <v>6734</v>
      </c>
      <c r="C682">
        <v>1957</v>
      </c>
      <c r="D682" s="2">
        <v>2227.5</v>
      </c>
      <c r="E682">
        <v>2059</v>
      </c>
      <c r="F682" s="26">
        <v>2059</v>
      </c>
      <c r="G682" s="2">
        <f t="shared" si="323"/>
        <v>4777</v>
      </c>
      <c r="H682" s="2">
        <f>_xlfn.AGGREGATE(1,6,$G$3:G682)</f>
        <v>5509.6246323529413</v>
      </c>
      <c r="I682" s="2">
        <f>_xlfn.AGGREGATE(8,6,$G$3:G682)</f>
        <v>432.76531368376317</v>
      </c>
      <c r="J682" s="2">
        <f t="shared" si="325"/>
        <v>-1.6928912950918609</v>
      </c>
      <c r="K682" s="2"/>
      <c r="L682" s="2">
        <f t="shared" si="326"/>
        <v>4506.5</v>
      </c>
      <c r="M682" s="2">
        <f>_xlfn.AGGREGATE(1,6,$L$3:L682)</f>
        <v>5447.9915441176472</v>
      </c>
      <c r="N682" s="2">
        <f>_xlfn.AGGREGATE(8,6,$L$3:L682)</f>
        <v>554.64117824165578</v>
      </c>
      <c r="O682" s="2">
        <f t="shared" si="327"/>
        <v>-1.6974786241122575</v>
      </c>
      <c r="P682" s="2"/>
      <c r="Q682" s="2">
        <f t="shared" si="328"/>
        <v>4675</v>
      </c>
      <c r="R682" s="2">
        <f>_xlfn.AGGREGATE(1,6,$Q$3:Q682)</f>
        <v>5324.6790441176472</v>
      </c>
      <c r="S682" s="2">
        <f>_xlfn.AGGREGATE(8,6,$Q$3:Q682)</f>
        <v>525.60217690378522</v>
      </c>
      <c r="T682" s="2">
        <f t="shared" si="329"/>
        <v>-1.2360661212340736</v>
      </c>
      <c r="V682" s="2">
        <f t="shared" si="330"/>
        <v>-270.5</v>
      </c>
      <c r="W682" s="2">
        <f>_xlfn.AGGREGATE(1,6,$V$3:V682)</f>
        <v>-61.633088235294117</v>
      </c>
      <c r="X682" s="2">
        <f>_xlfn.AGGREGATE(8,6,$V$3:V682)</f>
        <v>153.59542782676291</v>
      </c>
      <c r="Y682" s="2">
        <f t="shared" si="331"/>
        <v>-1.3598511018197921</v>
      </c>
      <c r="AA682" s="2">
        <f t="shared" si="332"/>
        <v>-102</v>
      </c>
      <c r="AB682" s="2">
        <f>_xlfn.AGGREGATE(1,6,$AA$3:AA682)</f>
        <v>-184.94558823529411</v>
      </c>
      <c r="AC682" s="2">
        <f>_xlfn.AGGREGATE(8,6,$AA$3:AA682)</f>
        <v>154.14272946432732</v>
      </c>
      <c r="AD682" s="2">
        <f t="shared" si="345"/>
        <v>0.53810898849101996</v>
      </c>
      <c r="AF682" s="2">
        <f t="shared" si="333"/>
        <v>168.5</v>
      </c>
      <c r="AG682" s="2">
        <f>_xlfn.AGGREGATE(1,6,$AF$3:AF682)</f>
        <v>-123.3125</v>
      </c>
      <c r="AH682" s="2">
        <f>_xlfn.AGGREGATE(8,6,$AF$3:AF682)</f>
        <v>110.33385312414585</v>
      </c>
      <c r="AI682" s="2">
        <f t="shared" si="334"/>
        <v>2.6448138240187928</v>
      </c>
      <c r="AK682" s="25">
        <v>-1.9468566912757392</v>
      </c>
      <c r="AL682" s="4">
        <f t="shared" si="335"/>
        <v>-4.6264360404381915</v>
      </c>
      <c r="AM682" s="4">
        <f t="shared" si="336"/>
        <v>0.87114918176308875</v>
      </c>
      <c r="AN682" s="4">
        <f t="shared" si="337"/>
        <v>5.7021435499508426</v>
      </c>
      <c r="AO682" s="2">
        <f t="shared" si="338"/>
        <v>-1.9468566912757392</v>
      </c>
      <c r="AP682" s="4">
        <f t="shared" si="353"/>
        <v>-1.7562221402721208</v>
      </c>
      <c r="AQ682" s="4">
        <f t="shared" si="352"/>
        <v>-2.0064575820278936</v>
      </c>
      <c r="AR682" s="4">
        <f t="shared" si="339"/>
        <v>-0.25023544175577284</v>
      </c>
      <c r="AS682" s="10">
        <v>1</v>
      </c>
      <c r="AU682" s="10">
        <f t="shared" si="324"/>
        <v>2059</v>
      </c>
      <c r="AV682" s="10" t="e">
        <f t="shared" si="340"/>
        <v>#N/A</v>
      </c>
      <c r="AW682" s="12">
        <v>-171</v>
      </c>
      <c r="AX682" s="21">
        <f t="shared" si="322"/>
        <v>1792.4511522243702</v>
      </c>
      <c r="AY682" s="8">
        <f t="shared" si="346"/>
        <v>1988.4511522243702</v>
      </c>
      <c r="AZ682" s="44">
        <f t="shared" si="341"/>
        <v>-0.11044607830056072</v>
      </c>
      <c r="BA682" s="5">
        <f t="shared" si="342"/>
        <v>-1.9468566912757392</v>
      </c>
      <c r="BB682" s="5" t="e">
        <f t="shared" si="343"/>
        <v>#N/A</v>
      </c>
      <c r="BZ682">
        <v>680</v>
      </c>
      <c r="CA682" s="8">
        <v>1385.1224855794824</v>
      </c>
      <c r="CB682" s="8">
        <f t="shared" si="347"/>
        <v>9064.6224855794826</v>
      </c>
      <c r="CC682" s="8">
        <v>-382.93987443326762</v>
      </c>
      <c r="CD682" s="33">
        <f t="shared" si="348"/>
        <v>4953.1803767001966</v>
      </c>
      <c r="CE682" s="8">
        <v>406.1</v>
      </c>
      <c r="CF682" s="8">
        <f t="shared" si="349"/>
        <v>6765.3</v>
      </c>
      <c r="CG682" s="8">
        <v>-53.134977151388654</v>
      </c>
      <c r="CH682" s="8">
        <f t="shared" si="350"/>
        <v>5885.5950685458338</v>
      </c>
      <c r="CI682">
        <f t="shared" si="351"/>
        <v>26668.697930825514</v>
      </c>
      <c r="CJ682" s="34">
        <f t="shared" si="344"/>
        <v>5.1045300444381506E-2</v>
      </c>
    </row>
    <row r="683" spans="1:88" x14ac:dyDescent="0.25">
      <c r="A683" s="1">
        <v>41905</v>
      </c>
      <c r="B683">
        <v>6749.5</v>
      </c>
      <c r="C683">
        <v>1973</v>
      </c>
      <c r="D683" s="2">
        <v>2250</v>
      </c>
      <c r="E683">
        <v>2083</v>
      </c>
      <c r="F683" s="26">
        <v>2083</v>
      </c>
      <c r="G683" s="2">
        <f t="shared" si="323"/>
        <v>4776.5</v>
      </c>
      <c r="H683" s="2">
        <f>_xlfn.AGGREGATE(1,6,$G$3:G683)</f>
        <v>5508.548091042584</v>
      </c>
      <c r="I683" s="2">
        <f>_xlfn.AGGREGATE(8,6,$G$3:G683)</f>
        <v>433.35768235418027</v>
      </c>
      <c r="J683" s="2">
        <f t="shared" si="325"/>
        <v>-1.6892468296991816</v>
      </c>
      <c r="K683" s="2"/>
      <c r="L683" s="2">
        <f t="shared" si="326"/>
        <v>4499.5</v>
      </c>
      <c r="M683" s="2">
        <f>_xlfn.AGGREGATE(1,6,$L$3:L683)</f>
        <v>5446.5987518355359</v>
      </c>
      <c r="N683" s="2">
        <f>_xlfn.AGGREGATE(8,6,$L$3:L683)</f>
        <v>555.42256015803821</v>
      </c>
      <c r="O683" s="2">
        <f t="shared" si="327"/>
        <v>-1.7051859606963955</v>
      </c>
      <c r="P683" s="2"/>
      <c r="Q683" s="2">
        <f t="shared" si="328"/>
        <v>4666.5</v>
      </c>
      <c r="R683" s="2">
        <f>_xlfn.AGGREGATE(1,6,$Q$3:Q683)</f>
        <v>5323.7125550660794</v>
      </c>
      <c r="S683" s="2">
        <f>_xlfn.AGGREGATE(8,6,$Q$3:Q683)</f>
        <v>525.82047546965498</v>
      </c>
      <c r="T683" s="2">
        <f t="shared" si="329"/>
        <v>-1.2498801125594567</v>
      </c>
      <c r="V683" s="2">
        <f t="shared" si="330"/>
        <v>-277</v>
      </c>
      <c r="W683" s="2">
        <f>_xlfn.AGGREGATE(1,6,$V$3:V683)</f>
        <v>-61.94933920704846</v>
      </c>
      <c r="X683" s="2">
        <f>_xlfn.AGGREGATE(8,6,$V$3:V683)</f>
        <v>153.70401071775393</v>
      </c>
      <c r="Y683" s="2">
        <f t="shared" si="331"/>
        <v>-1.3991219863992241</v>
      </c>
      <c r="AA683" s="2">
        <f t="shared" si="332"/>
        <v>-110</v>
      </c>
      <c r="AB683" s="2">
        <f>_xlfn.AGGREGATE(1,6,$AA$3:AA683)</f>
        <v>-184.83553597650513</v>
      </c>
      <c r="AC683" s="2">
        <f>_xlfn.AGGREGATE(8,6,$AA$3:AA683)</f>
        <v>154.05624630788211</v>
      </c>
      <c r="AD683" s="2">
        <f t="shared" si="345"/>
        <v>0.48576761910027311</v>
      </c>
      <c r="AF683" s="2">
        <f t="shared" si="333"/>
        <v>167</v>
      </c>
      <c r="AG683" s="2">
        <f>_xlfn.AGGREGATE(1,6,$AF$3:AF683)</f>
        <v>-122.88619676945667</v>
      </c>
      <c r="AH683" s="2">
        <f>_xlfn.AGGREGATE(8,6,$AF$3:AF683)</f>
        <v>110.81183403759181</v>
      </c>
      <c r="AI683" s="2">
        <f t="shared" si="334"/>
        <v>2.616022009626839</v>
      </c>
      <c r="AK683" s="25">
        <v>-1.8519095161676553</v>
      </c>
      <c r="AL683" s="4">
        <f t="shared" si="335"/>
        <v>-4.6443129029550336</v>
      </c>
      <c r="AM683" s="4">
        <f t="shared" si="336"/>
        <v>0.77589246240023058</v>
      </c>
      <c r="AN683" s="4">
        <f t="shared" si="337"/>
        <v>5.720329956722459</v>
      </c>
      <c r="AO683" s="2">
        <f t="shared" si="338"/>
        <v>-1.8519095161676553</v>
      </c>
      <c r="AP683" s="4">
        <f t="shared" si="353"/>
        <v>-1.7623955193621554</v>
      </c>
      <c r="AQ683" s="4">
        <f t="shared" si="352"/>
        <v>-1.9871390737953638</v>
      </c>
      <c r="AR683" s="4">
        <f t="shared" si="339"/>
        <v>-0.22474355443320837</v>
      </c>
      <c r="AS683" s="10">
        <v>1</v>
      </c>
      <c r="AU683" s="10">
        <f t="shared" si="324"/>
        <v>2083</v>
      </c>
      <c r="AV683" s="10" t="e">
        <f t="shared" si="340"/>
        <v>#N/A</v>
      </c>
      <c r="AW683" s="12">
        <v>-147</v>
      </c>
      <c r="AX683" s="21">
        <f t="shared" si="322"/>
        <v>1816.4511522243702</v>
      </c>
      <c r="AY683" s="8">
        <f t="shared" si="346"/>
        <v>1988.4511522243702</v>
      </c>
      <c r="AZ683" s="44">
        <f t="shared" si="341"/>
        <v>-9.8535408325374607E-2</v>
      </c>
      <c r="BA683" s="5">
        <f t="shared" si="342"/>
        <v>-1.8519095161676553</v>
      </c>
      <c r="BB683" s="5" t="e">
        <f t="shared" si="343"/>
        <v>#N/A</v>
      </c>
      <c r="BZ683">
        <v>681</v>
      </c>
      <c r="CA683" s="8">
        <v>1385.1224855794824</v>
      </c>
      <c r="CB683" s="8">
        <f t="shared" si="347"/>
        <v>9064.6224855794826</v>
      </c>
      <c r="CC683" s="8">
        <v>-462.93987443326762</v>
      </c>
      <c r="CD683" s="33">
        <f t="shared" si="348"/>
        <v>4713.1803767001966</v>
      </c>
      <c r="CE683" s="8">
        <v>406.1</v>
      </c>
      <c r="CF683" s="8">
        <f t="shared" si="349"/>
        <v>6765.3</v>
      </c>
      <c r="CG683" s="8">
        <v>-53.134977151388654</v>
      </c>
      <c r="CH683" s="8">
        <f t="shared" si="350"/>
        <v>5885.5950685458338</v>
      </c>
      <c r="CI683">
        <f t="shared" si="351"/>
        <v>26428.697930825514</v>
      </c>
      <c r="CJ683" s="34">
        <f t="shared" si="344"/>
        <v>4.1586613231344279E-2</v>
      </c>
    </row>
    <row r="684" spans="1:88" x14ac:dyDescent="0.25">
      <c r="A684" s="1">
        <v>41906</v>
      </c>
      <c r="B684">
        <v>6714</v>
      </c>
      <c r="C684">
        <v>1956.5</v>
      </c>
      <c r="D684" s="2">
        <v>2260</v>
      </c>
      <c r="E684">
        <v>2068</v>
      </c>
      <c r="F684" s="26">
        <v>2068</v>
      </c>
      <c r="G684" s="2">
        <f t="shared" si="323"/>
        <v>4757.5</v>
      </c>
      <c r="H684" s="2">
        <f>_xlfn.AGGREGATE(1,6,$G$3:G684)</f>
        <v>5507.4468475073318</v>
      </c>
      <c r="I684" s="2">
        <f>_xlfn.AGGREGATE(8,6,$G$3:G684)</f>
        <v>433.99238477771354</v>
      </c>
      <c r="J684" s="2">
        <f t="shared" si="325"/>
        <v>-1.728018448737175</v>
      </c>
      <c r="K684" s="2"/>
      <c r="L684" s="2">
        <f t="shared" si="326"/>
        <v>4454</v>
      </c>
      <c r="M684" s="2">
        <f>_xlfn.AGGREGATE(1,6,$L$3:L684)</f>
        <v>5445.143328445748</v>
      </c>
      <c r="N684" s="2">
        <f>_xlfn.AGGREGATE(8,6,$L$3:L684)</f>
        <v>556.31323546082569</v>
      </c>
      <c r="O684" s="2">
        <f t="shared" si="327"/>
        <v>-1.7816281642566494</v>
      </c>
      <c r="P684" s="2"/>
      <c r="Q684" s="2">
        <f t="shared" si="328"/>
        <v>4646</v>
      </c>
      <c r="R684" s="2">
        <f>_xlfn.AGGREGATE(1,6,$Q$3:Q684)</f>
        <v>5322.7188416422287</v>
      </c>
      <c r="S684" s="2">
        <f>_xlfn.AGGREGATE(8,6,$Q$3:Q684)</f>
        <v>526.07435844096096</v>
      </c>
      <c r="T684" s="2">
        <f t="shared" si="329"/>
        <v>-1.2863558749521791</v>
      </c>
      <c r="V684" s="2">
        <f t="shared" si="330"/>
        <v>-303.5</v>
      </c>
      <c r="W684" s="2">
        <f>_xlfn.AGGREGATE(1,6,$V$3:V684)</f>
        <v>-62.303519061583579</v>
      </c>
      <c r="X684" s="2">
        <f>_xlfn.AGGREGATE(8,6,$V$3:V684)</f>
        <v>153.86913009381496</v>
      </c>
      <c r="Y684" s="2">
        <f t="shared" si="331"/>
        <v>-1.5675430204314369</v>
      </c>
      <c r="AA684" s="2">
        <f t="shared" si="332"/>
        <v>-111.5</v>
      </c>
      <c r="AB684" s="2">
        <f>_xlfn.AGGREGATE(1,6,$AA$3:AA684)</f>
        <v>-184.72800586510263</v>
      </c>
      <c r="AC684" s="2">
        <f>_xlfn.AGGREGATE(8,6,$AA$3:AA684)</f>
        <v>153.96883334739448</v>
      </c>
      <c r="AD684" s="2">
        <f t="shared" si="345"/>
        <v>0.47560278449263071</v>
      </c>
      <c r="AF684" s="2">
        <f t="shared" si="333"/>
        <v>192</v>
      </c>
      <c r="AG684" s="2">
        <f>_xlfn.AGGREGATE(1,6,$AF$3:AF684)</f>
        <v>-122.42448680351906</v>
      </c>
      <c r="AH684" s="2">
        <f>_xlfn.AGGREGATE(8,6,$AF$3:AF684)</f>
        <v>111.38415820057362</v>
      </c>
      <c r="AI684" s="2">
        <f t="shared" si="334"/>
        <v>2.8228833604624737</v>
      </c>
      <c r="AK684" s="25">
        <v>-2.0121302700029253</v>
      </c>
      <c r="AL684" s="4">
        <f t="shared" si="335"/>
        <v>-4.7960024879460033</v>
      </c>
      <c r="AM684" s="4">
        <f t="shared" si="336"/>
        <v>0.63607821279836885</v>
      </c>
      <c r="AN684" s="4">
        <f t="shared" si="337"/>
        <v>6.1720545451505604</v>
      </c>
      <c r="AO684" s="2">
        <f t="shared" si="338"/>
        <v>-2.0121302700029253</v>
      </c>
      <c r="AP684" s="4">
        <f t="shared" si="353"/>
        <v>-1.7785074387583342</v>
      </c>
      <c r="AQ684" s="4">
        <f t="shared" si="352"/>
        <v>-1.9902629733213091</v>
      </c>
      <c r="AR684" s="4">
        <f t="shared" si="339"/>
        <v>-0.21175553456297491</v>
      </c>
      <c r="AS684" s="10">
        <v>1</v>
      </c>
      <c r="AU684" s="10">
        <f t="shared" si="324"/>
        <v>2068</v>
      </c>
      <c r="AV684" s="10" t="e">
        <f t="shared" si="340"/>
        <v>#N/A</v>
      </c>
      <c r="AW684" s="12">
        <v>-162</v>
      </c>
      <c r="AX684" s="21">
        <f t="shared" si="322"/>
        <v>1801.4511522243702</v>
      </c>
      <c r="AY684" s="8">
        <f t="shared" si="346"/>
        <v>1988.4511522243702</v>
      </c>
      <c r="AZ684" s="44">
        <f t="shared" si="341"/>
        <v>-0.10597957705986592</v>
      </c>
      <c r="BA684" s="5">
        <f t="shared" si="342"/>
        <v>-2.0121302700029253</v>
      </c>
      <c r="BB684" s="5" t="e">
        <f t="shared" si="343"/>
        <v>#N/A</v>
      </c>
      <c r="BZ684">
        <v>682</v>
      </c>
      <c r="CA684" s="8">
        <v>1385.1224855794824</v>
      </c>
      <c r="CB684" s="8">
        <f t="shared" si="347"/>
        <v>9064.6224855794826</v>
      </c>
      <c r="CC684" s="8">
        <v>-380.43987443326762</v>
      </c>
      <c r="CD684" s="33">
        <f t="shared" si="348"/>
        <v>4960.6803767001966</v>
      </c>
      <c r="CE684" s="8">
        <v>406.1</v>
      </c>
      <c r="CF684" s="8">
        <f t="shared" si="349"/>
        <v>6765.3</v>
      </c>
      <c r="CG684" s="8">
        <v>-53.134977151388654</v>
      </c>
      <c r="CH684" s="8">
        <f t="shared" si="350"/>
        <v>5885.5950685458338</v>
      </c>
      <c r="CI684">
        <f t="shared" si="351"/>
        <v>26676.197930825514</v>
      </c>
      <c r="CJ684" s="34">
        <f t="shared" si="344"/>
        <v>5.1340884419788915E-2</v>
      </c>
    </row>
    <row r="685" spans="1:88" x14ac:dyDescent="0.25">
      <c r="A685" s="1">
        <v>41907</v>
      </c>
      <c r="B685">
        <v>6725</v>
      </c>
      <c r="C685">
        <v>1960</v>
      </c>
      <c r="D685" s="2">
        <v>2272.5</v>
      </c>
      <c r="E685">
        <v>2088.5</v>
      </c>
      <c r="F685" s="26">
        <v>2088.5</v>
      </c>
      <c r="G685" s="2">
        <f t="shared" si="323"/>
        <v>4765</v>
      </c>
      <c r="H685" s="2">
        <f>_xlfn.AGGREGATE(1,6,$G$3:G685)</f>
        <v>5506.3598096632504</v>
      </c>
      <c r="I685" s="2">
        <f>_xlfn.AGGREGATE(8,6,$G$3:G685)</f>
        <v>434.60270183196252</v>
      </c>
      <c r="J685" s="2">
        <f t="shared" si="325"/>
        <v>-1.7058334118454108</v>
      </c>
      <c r="K685" s="2"/>
      <c r="L685" s="2">
        <f t="shared" si="326"/>
        <v>4452.5</v>
      </c>
      <c r="M685" s="2">
        <f>_xlfn.AGGREGATE(1,6,$L$3:L685)</f>
        <v>5443.6899707174234</v>
      </c>
      <c r="N685" s="2">
        <f>_xlfn.AGGREGATE(8,6,$L$3:L685)</f>
        <v>557.20000403187169</v>
      </c>
      <c r="O685" s="2">
        <f t="shared" si="327"/>
        <v>-1.7788764600596227</v>
      </c>
      <c r="P685" s="2"/>
      <c r="Q685" s="2">
        <f t="shared" si="328"/>
        <v>4636.5</v>
      </c>
      <c r="R685" s="2">
        <f>_xlfn.AGGREGATE(1,6,$Q$3:Q685)</f>
        <v>5321.7141288433386</v>
      </c>
      <c r="S685" s="2">
        <f>_xlfn.AGGREGATE(8,6,$Q$3:Q685)</f>
        <v>526.34349066246443</v>
      </c>
      <c r="T685" s="2">
        <f t="shared" si="329"/>
        <v>-1.3018383261108009</v>
      </c>
      <c r="V685" s="2">
        <f t="shared" si="330"/>
        <v>-312.5</v>
      </c>
      <c r="W685" s="2">
        <f>_xlfn.AGGREGATE(1,6,$V$3:V685)</f>
        <v>-62.66983894582723</v>
      </c>
      <c r="X685" s="2">
        <f>_xlfn.AGGREGATE(8,6,$V$3:V685)</f>
        <v>154.05376549369115</v>
      </c>
      <c r="Y685" s="2">
        <f t="shared" si="331"/>
        <v>-1.6217075918498332</v>
      </c>
      <c r="AA685" s="2">
        <f t="shared" si="332"/>
        <v>-128.5</v>
      </c>
      <c r="AB685" s="2">
        <f>_xlfn.AGGREGATE(1,6,$AA$3:AA685)</f>
        <v>-184.64568081991214</v>
      </c>
      <c r="AC685" s="2">
        <f>_xlfn.AGGREGATE(8,6,$AA$3:AA685)</f>
        <v>153.87109738886036</v>
      </c>
      <c r="AD685" s="2">
        <f t="shared" si="345"/>
        <v>0.36488776497136272</v>
      </c>
      <c r="AF685" s="2">
        <f t="shared" si="333"/>
        <v>184</v>
      </c>
      <c r="AG685" s="2">
        <f>_xlfn.AGGREGATE(1,6,$AF$3:AF685)</f>
        <v>-121.97584187408492</v>
      </c>
      <c r="AH685" s="2">
        <f>_xlfn.AGGREGATE(8,6,$AF$3:AF685)</f>
        <v>111.91756160231812</v>
      </c>
      <c r="AI685" s="2">
        <f t="shared" si="334"/>
        <v>2.7339394952270597</v>
      </c>
      <c r="AK685" s="25">
        <v>-1.7969889340876215</v>
      </c>
      <c r="AL685" s="4">
        <f t="shared" si="335"/>
        <v>-4.7865481980158346</v>
      </c>
      <c r="AM685" s="4">
        <f t="shared" si="336"/>
        <v>0.44901358496694038</v>
      </c>
      <c r="AN685" s="4">
        <f t="shared" si="337"/>
        <v>6.1345235471365154</v>
      </c>
      <c r="AO685" s="2">
        <f t="shared" si="338"/>
        <v>-1.7969889340876215</v>
      </c>
      <c r="AP685" s="4">
        <f t="shared" si="353"/>
        <v>-1.7796997932957077</v>
      </c>
      <c r="AQ685" s="4">
        <f t="shared" si="352"/>
        <v>-1.9661037184170982</v>
      </c>
      <c r="AR685" s="4">
        <f t="shared" si="339"/>
        <v>-0.18640392512139048</v>
      </c>
      <c r="AS685" s="10">
        <v>1</v>
      </c>
      <c r="AU685" s="10">
        <f t="shared" si="324"/>
        <v>2088.5</v>
      </c>
      <c r="AV685" s="10" t="e">
        <f t="shared" si="340"/>
        <v>#N/A</v>
      </c>
      <c r="AW685" s="12">
        <v>-141.5</v>
      </c>
      <c r="AX685" s="21">
        <f t="shared" si="322"/>
        <v>1821.9511522243702</v>
      </c>
      <c r="AY685" s="8">
        <f t="shared" si="346"/>
        <v>1988.4511522243702</v>
      </c>
      <c r="AZ685" s="44">
        <f t="shared" si="341"/>
        <v>-9.5805879789394463E-2</v>
      </c>
      <c r="BA685" s="5">
        <f t="shared" si="342"/>
        <v>-1.7969889340876215</v>
      </c>
      <c r="BB685" s="5" t="e">
        <f t="shared" si="343"/>
        <v>#N/A</v>
      </c>
      <c r="BZ685">
        <v>683</v>
      </c>
      <c r="CA685" s="8">
        <v>1385.1224855794824</v>
      </c>
      <c r="CB685" s="8">
        <f t="shared" si="347"/>
        <v>9064.6224855794826</v>
      </c>
      <c r="CC685" s="8">
        <v>-397.93987443326762</v>
      </c>
      <c r="CD685" s="33">
        <f t="shared" si="348"/>
        <v>4908.1803767001966</v>
      </c>
      <c r="CE685" s="8">
        <v>406.1</v>
      </c>
      <c r="CF685" s="8">
        <f t="shared" si="349"/>
        <v>6765.3</v>
      </c>
      <c r="CG685" s="8">
        <v>-53.134977151388654</v>
      </c>
      <c r="CH685" s="8">
        <f t="shared" si="350"/>
        <v>5885.5950685458338</v>
      </c>
      <c r="CI685">
        <f t="shared" si="351"/>
        <v>26623.697930825514</v>
      </c>
      <c r="CJ685" s="34">
        <f t="shared" si="344"/>
        <v>4.927179659193702E-2</v>
      </c>
    </row>
    <row r="686" spans="1:88" x14ac:dyDescent="0.25">
      <c r="A686" s="1">
        <v>41908</v>
      </c>
      <c r="B686">
        <v>6720.5</v>
      </c>
      <c r="C686">
        <v>1956</v>
      </c>
      <c r="D686" s="2">
        <v>2277</v>
      </c>
      <c r="E686">
        <v>2085</v>
      </c>
      <c r="F686" s="26">
        <v>2085</v>
      </c>
      <c r="G686" s="2">
        <f t="shared" si="323"/>
        <v>4764.5</v>
      </c>
      <c r="H686" s="2">
        <f>_xlfn.AGGREGATE(1,6,$G$3:G686)</f>
        <v>5505.2752192982452</v>
      </c>
      <c r="I686" s="2">
        <f>_xlfn.AGGREGATE(8,6,$G$3:G686)</f>
        <v>435.20892278640724</v>
      </c>
      <c r="J686" s="2">
        <f t="shared" si="325"/>
        <v>-1.7021140434241613</v>
      </c>
      <c r="K686" s="2"/>
      <c r="L686" s="2">
        <f t="shared" si="326"/>
        <v>4443.5</v>
      </c>
      <c r="M686" s="2">
        <f>_xlfn.AGGREGATE(1,6,$L$3:L686)</f>
        <v>5442.2277046783629</v>
      </c>
      <c r="N686" s="2">
        <f>_xlfn.AGGREGATE(8,6,$L$3:L686)</f>
        <v>558.10244928018233</v>
      </c>
      <c r="O686" s="2">
        <f t="shared" si="327"/>
        <v>-1.7895060413486465</v>
      </c>
      <c r="P686" s="2"/>
      <c r="Q686" s="2">
        <f t="shared" si="328"/>
        <v>4635.5</v>
      </c>
      <c r="R686" s="2">
        <f>_xlfn.AGGREGATE(1,6,$Q$3:Q686)</f>
        <v>5320.7108918128652</v>
      </c>
      <c r="S686" s="2">
        <f>_xlfn.AGGREGATE(8,6,$Q$3:Q686)</f>
        <v>526.61169144059477</v>
      </c>
      <c r="T686" s="2">
        <f t="shared" si="329"/>
        <v>-1.3011691592687729</v>
      </c>
      <c r="V686" s="2">
        <f t="shared" si="330"/>
        <v>-321</v>
      </c>
      <c r="W686" s="2">
        <f>_xlfn.AGGREGATE(1,6,$V$3:V686)</f>
        <v>-63.047514619883039</v>
      </c>
      <c r="X686" s="2">
        <f>_xlfn.AGGREGATE(8,6,$V$3:V686)</f>
        <v>154.2572147827658</v>
      </c>
      <c r="Y686" s="2">
        <f t="shared" si="331"/>
        <v>-1.6722231484821053</v>
      </c>
      <c r="AA686" s="2">
        <f t="shared" si="332"/>
        <v>-129</v>
      </c>
      <c r="AB686" s="2">
        <f>_xlfn.AGGREGATE(1,6,$AA$3:AA686)</f>
        <v>-184.56432748538012</v>
      </c>
      <c r="AC686" s="2">
        <f>_xlfn.AGGREGATE(8,6,$AA$3:AA686)</f>
        <v>153.7732761565801</v>
      </c>
      <c r="AD686" s="2">
        <f t="shared" si="345"/>
        <v>0.36133929688017818</v>
      </c>
      <c r="AF686" s="2">
        <f t="shared" si="333"/>
        <v>192</v>
      </c>
      <c r="AG686" s="2">
        <f>_xlfn.AGGREGATE(1,6,$AF$3:AF686)</f>
        <v>-121.51681286549707</v>
      </c>
      <c r="AH686" s="2">
        <f>_xlfn.AGGREGATE(8,6,$AF$3:AF686)</f>
        <v>112.47729421061652</v>
      </c>
      <c r="AI686" s="2">
        <f t="shared" si="334"/>
        <v>2.7873786888794556</v>
      </c>
      <c r="AK686" s="25">
        <v>-1.8475488264908608</v>
      </c>
      <c r="AL686" s="4">
        <f t="shared" si="335"/>
        <v>-4.7927892440415807</v>
      </c>
      <c r="AM686" s="4">
        <f t="shared" si="336"/>
        <v>0.39123019182223417</v>
      </c>
      <c r="AN686" s="4">
        <f t="shared" si="337"/>
        <v>6.2491078787102072</v>
      </c>
      <c r="AO686" s="2">
        <f t="shared" si="338"/>
        <v>-1.8475488264908608</v>
      </c>
      <c r="AP686" s="4">
        <f t="shared" si="353"/>
        <v>-1.7840771502760402</v>
      </c>
      <c r="AQ686" s="4">
        <f t="shared" si="352"/>
        <v>-1.9512843569263185</v>
      </c>
      <c r="AR686" s="4">
        <f t="shared" si="339"/>
        <v>-0.16720720665027833</v>
      </c>
      <c r="AS686" s="10">
        <v>1</v>
      </c>
      <c r="AU686" s="10">
        <f t="shared" si="324"/>
        <v>2085</v>
      </c>
      <c r="AV686" s="10" t="e">
        <f t="shared" si="340"/>
        <v>#N/A</v>
      </c>
      <c r="AW686" s="12">
        <v>-145</v>
      </c>
      <c r="AX686" s="21">
        <f t="shared" si="322"/>
        <v>1818.4511522243702</v>
      </c>
      <c r="AY686" s="8">
        <f t="shared" si="346"/>
        <v>1988.4511522243702</v>
      </c>
      <c r="AZ686" s="44">
        <f t="shared" si="341"/>
        <v>-9.75428524941091E-2</v>
      </c>
      <c r="BA686" s="5">
        <f t="shared" si="342"/>
        <v>-1.8475488264908608</v>
      </c>
      <c r="BB686" s="5" t="e">
        <f t="shared" si="343"/>
        <v>#N/A</v>
      </c>
      <c r="BZ686">
        <v>684</v>
      </c>
      <c r="CA686" s="8">
        <v>1385.1224855794824</v>
      </c>
      <c r="CB686" s="8">
        <f t="shared" si="347"/>
        <v>9064.6224855794826</v>
      </c>
      <c r="CC686" s="8">
        <v>-377.93987443326762</v>
      </c>
      <c r="CD686" s="33">
        <f t="shared" si="348"/>
        <v>4968.1803767001966</v>
      </c>
      <c r="CE686" s="8">
        <v>406.1</v>
      </c>
      <c r="CF686" s="8">
        <f t="shared" si="349"/>
        <v>6765.3</v>
      </c>
      <c r="CG686" s="8">
        <v>-53.134977151388654</v>
      </c>
      <c r="CH686" s="8">
        <f t="shared" si="350"/>
        <v>5885.5950685458338</v>
      </c>
      <c r="CI686">
        <f t="shared" si="351"/>
        <v>26683.697930825514</v>
      </c>
      <c r="CJ686" s="34">
        <f t="shared" si="344"/>
        <v>5.1636468395196332E-2</v>
      </c>
    </row>
    <row r="687" spans="1:88" x14ac:dyDescent="0.25">
      <c r="A687" s="1">
        <v>41911</v>
      </c>
      <c r="B687">
        <v>6694</v>
      </c>
      <c r="C687">
        <v>1947</v>
      </c>
      <c r="D687" s="2">
        <v>2262</v>
      </c>
      <c r="E687">
        <v>2062</v>
      </c>
      <c r="F687" s="26">
        <v>2062</v>
      </c>
      <c r="G687" s="2">
        <f t="shared" si="323"/>
        <v>4747</v>
      </c>
      <c r="H687" s="2">
        <f>_xlfn.AGGREGATE(1,6,$G$3:G687)</f>
        <v>5504.1682481751823</v>
      </c>
      <c r="I687" s="2">
        <f>_xlfn.AGGREGATE(8,6,$G$3:G687)</f>
        <v>435.85371808912413</v>
      </c>
      <c r="J687" s="2">
        <f t="shared" si="325"/>
        <v>-1.7372072710421509</v>
      </c>
      <c r="K687" s="2"/>
      <c r="L687" s="2">
        <f t="shared" si="326"/>
        <v>4432</v>
      </c>
      <c r="M687" s="2">
        <f>_xlfn.AGGREGATE(1,6,$L$3:L687)</f>
        <v>5440.7529197080294</v>
      </c>
      <c r="N687" s="2">
        <f>_xlfn.AGGREGATE(8,6,$L$3:L687)</f>
        <v>559.0271233370629</v>
      </c>
      <c r="O687" s="2">
        <f t="shared" si="327"/>
        <v>-1.8044793849829113</v>
      </c>
      <c r="P687" s="2"/>
      <c r="Q687" s="2">
        <f t="shared" si="328"/>
        <v>4632</v>
      </c>
      <c r="R687" s="2">
        <f>_xlfn.AGGREGATE(1,6,$Q$3:Q687)</f>
        <v>5319.7054744525549</v>
      </c>
      <c r="S687" s="2">
        <f>_xlfn.AGGREGATE(8,6,$Q$3:Q687)</f>
        <v>526.88372346654637</v>
      </c>
      <c r="T687" s="2">
        <f t="shared" si="329"/>
        <v>-1.3052319588236807</v>
      </c>
      <c r="V687" s="2">
        <f t="shared" si="330"/>
        <v>-315</v>
      </c>
      <c r="W687" s="2">
        <f>_xlfn.AGGREGATE(1,6,$V$3:V687)</f>
        <v>-63.415328467153287</v>
      </c>
      <c r="X687" s="2">
        <f>_xlfn.AGGREGATE(8,6,$V$3:V687)</f>
        <v>154.44444629482624</v>
      </c>
      <c r="Y687" s="2">
        <f t="shared" si="331"/>
        <v>-1.6289654796170847</v>
      </c>
      <c r="AA687" s="2">
        <f t="shared" si="332"/>
        <v>-115</v>
      </c>
      <c r="AB687" s="2">
        <f>_xlfn.AGGREGATE(1,6,$AA$3:AA687)</f>
        <v>-184.46277372262773</v>
      </c>
      <c r="AC687" s="2">
        <f>_xlfn.AGGREGATE(8,6,$AA$3:AA687)</f>
        <v>153.68394397627256</v>
      </c>
      <c r="AD687" s="2">
        <f t="shared" si="345"/>
        <v>0.45198458554233983</v>
      </c>
      <c r="AF687" s="2">
        <f t="shared" si="333"/>
        <v>200</v>
      </c>
      <c r="AG687" s="2">
        <f>_xlfn.AGGREGATE(1,6,$AF$3:AF687)</f>
        <v>-121.04744525547446</v>
      </c>
      <c r="AH687" s="2">
        <f>_xlfn.AGGREGATE(8,6,$AF$3:AF687)</f>
        <v>113.06353154313784</v>
      </c>
      <c r="AI687" s="2">
        <f t="shared" si="334"/>
        <v>2.8395313756229457</v>
      </c>
      <c r="AK687" s="25">
        <v>-1.9862840023416048</v>
      </c>
      <c r="AL687" s="4">
        <f t="shared" si="335"/>
        <v>-4.8469186148487431</v>
      </c>
      <c r="AM687" s="4">
        <f t="shared" si="336"/>
        <v>0.56022637696740607</v>
      </c>
      <c r="AN687" s="4">
        <f t="shared" si="337"/>
        <v>6.2729762402229419</v>
      </c>
      <c r="AO687" s="2">
        <f t="shared" si="338"/>
        <v>-1.9862840023416048</v>
      </c>
      <c r="AP687" s="4">
        <f t="shared" si="353"/>
        <v>-1.7971227536351089</v>
      </c>
      <c r="AQ687" s="4">
        <f t="shared" si="352"/>
        <v>-1.9556593126032293</v>
      </c>
      <c r="AR687" s="4">
        <f t="shared" si="339"/>
        <v>-0.15853655896812047</v>
      </c>
      <c r="AS687" s="10">
        <v>1</v>
      </c>
      <c r="AU687" s="10">
        <f t="shared" si="324"/>
        <v>2062</v>
      </c>
      <c r="AV687" s="10" t="e">
        <f t="shared" si="340"/>
        <v>#N/A</v>
      </c>
      <c r="AW687" s="12">
        <v>-168</v>
      </c>
      <c r="AX687" s="21">
        <f t="shared" ref="AX687:AX750" si="354">IF(ISBLANK(AW687),AY686,AY686+(AW687-$BV$6)*$BV$14)</f>
        <v>1795.4511522243702</v>
      </c>
      <c r="AY687" s="8">
        <f t="shared" si="346"/>
        <v>1988.4511522243702</v>
      </c>
      <c r="AZ687" s="44">
        <f t="shared" si="341"/>
        <v>-0.10895724455366244</v>
      </c>
      <c r="BA687" s="5">
        <f t="shared" si="342"/>
        <v>-1.9862840023416048</v>
      </c>
      <c r="BB687" s="5" t="e">
        <f t="shared" si="343"/>
        <v>#N/A</v>
      </c>
      <c r="BZ687">
        <v>685</v>
      </c>
      <c r="CA687" s="8">
        <v>1385.1224855794824</v>
      </c>
      <c r="CB687" s="8">
        <f t="shared" si="347"/>
        <v>9064.6224855794826</v>
      </c>
      <c r="CC687" s="8">
        <v>-332.93987443326762</v>
      </c>
      <c r="CD687" s="33">
        <f t="shared" si="348"/>
        <v>5103.1803767001975</v>
      </c>
      <c r="CE687" s="8">
        <v>406.1</v>
      </c>
      <c r="CF687" s="8">
        <f t="shared" si="349"/>
        <v>6765.3</v>
      </c>
      <c r="CG687" s="8">
        <v>-53.134977151388654</v>
      </c>
      <c r="CH687" s="8">
        <f t="shared" si="350"/>
        <v>5885.5950685458338</v>
      </c>
      <c r="CI687">
        <f t="shared" si="351"/>
        <v>26818.697930825514</v>
      </c>
      <c r="CJ687" s="34">
        <f t="shared" si="344"/>
        <v>5.6956979952529768E-2</v>
      </c>
    </row>
    <row r="688" spans="1:88" x14ac:dyDescent="0.25">
      <c r="A688" s="1">
        <v>41912</v>
      </c>
      <c r="B688">
        <v>6686</v>
      </c>
      <c r="C688">
        <v>1968.5</v>
      </c>
      <c r="D688" s="2">
        <v>2290</v>
      </c>
      <c r="E688">
        <v>2092</v>
      </c>
      <c r="F688" s="26">
        <v>2092</v>
      </c>
      <c r="G688" s="2">
        <f t="shared" si="323"/>
        <v>4717.5</v>
      </c>
      <c r="H688" s="2">
        <f>_xlfn.AGGREGATE(1,6,$G$3:G688)</f>
        <v>5503.0215014577261</v>
      </c>
      <c r="I688" s="2">
        <f>_xlfn.AGGREGATE(8,6,$G$3:G688)</f>
        <v>436.56882139800365</v>
      </c>
      <c r="J688" s="2">
        <f t="shared" si="325"/>
        <v>-1.7993073782554783</v>
      </c>
      <c r="K688" s="2"/>
      <c r="L688" s="2">
        <f t="shared" si="326"/>
        <v>4396</v>
      </c>
      <c r="M688" s="2">
        <f>_xlfn.AGGREGATE(1,6,$L$3:L688)</f>
        <v>5439.2299562682219</v>
      </c>
      <c r="N688" s="2">
        <f>_xlfn.AGGREGATE(8,6,$L$3:L688)</f>
        <v>560.03979308832857</v>
      </c>
      <c r="O688" s="2">
        <f t="shared" si="327"/>
        <v>-1.862778268871486</v>
      </c>
      <c r="P688" s="2"/>
      <c r="Q688" s="2">
        <f t="shared" si="328"/>
        <v>4594</v>
      </c>
      <c r="R688" s="2">
        <f>_xlfn.AGGREGATE(1,6,$Q$3:Q688)</f>
        <v>5318.6475947521867</v>
      </c>
      <c r="S688" s="2">
        <f>_xlfn.AGGREGATE(8,6,$Q$3:Q688)</f>
        <v>527.22706104417284</v>
      </c>
      <c r="T688" s="2">
        <f t="shared" si="329"/>
        <v>-1.374450684145504</v>
      </c>
      <c r="V688" s="2">
        <f t="shared" si="330"/>
        <v>-321.5</v>
      </c>
      <c r="W688" s="2">
        <f>_xlfn.AGGREGATE(1,6,$V$3:V688)</f>
        <v>-63.791545189504376</v>
      </c>
      <c r="X688" s="2">
        <f>_xlfn.AGGREGATE(8,6,$V$3:V688)</f>
        <v>154.64562702407946</v>
      </c>
      <c r="Y688" s="2">
        <f t="shared" si="331"/>
        <v>-1.6664451479793121</v>
      </c>
      <c r="AA688" s="2">
        <f t="shared" si="332"/>
        <v>-123.5</v>
      </c>
      <c r="AB688" s="2">
        <f>_xlfn.AGGREGATE(1,6,$AA$3:AA688)</f>
        <v>-184.37390670553935</v>
      </c>
      <c r="AC688" s="2">
        <f>_xlfn.AGGREGATE(8,6,$AA$3:AA688)</f>
        <v>153.58950044559791</v>
      </c>
      <c r="AD688" s="2">
        <f t="shared" si="345"/>
        <v>0.39634158929438779</v>
      </c>
      <c r="AF688" s="2">
        <f t="shared" si="333"/>
        <v>198</v>
      </c>
      <c r="AG688" s="2">
        <f>_xlfn.AGGREGATE(1,6,$AF$3:AF688)</f>
        <v>-120.58236151603498</v>
      </c>
      <c r="AH688" s="2">
        <f>_xlfn.AGGREGATE(8,6,$AF$3:AF688)</f>
        <v>113.63491981910738</v>
      </c>
      <c r="AI688" s="2">
        <f t="shared" si="334"/>
        <v>2.8035604022353198</v>
      </c>
      <c r="AK688" s="25">
        <v>-1.8254513073842036</v>
      </c>
      <c r="AL688" s="4">
        <f t="shared" si="335"/>
        <v>-5.036536331272468</v>
      </c>
      <c r="AM688" s="4">
        <f t="shared" si="336"/>
        <v>0.52920381957055396</v>
      </c>
      <c r="AN688" s="4">
        <f t="shared" si="337"/>
        <v>6.3327838190861181</v>
      </c>
      <c r="AO688" s="2">
        <f t="shared" si="338"/>
        <v>-1.8254513073842036</v>
      </c>
      <c r="AP688" s="4">
        <f t="shared" si="353"/>
        <v>-1.7989504022640828</v>
      </c>
      <c r="AQ688" s="4">
        <f t="shared" si="352"/>
        <v>-1.9393833119508512</v>
      </c>
      <c r="AR688" s="4">
        <f t="shared" si="339"/>
        <v>-0.14043290968676847</v>
      </c>
      <c r="AS688" s="10">
        <v>1</v>
      </c>
      <c r="AU688" s="10">
        <f t="shared" si="324"/>
        <v>2092</v>
      </c>
      <c r="AV688" s="10" t="e">
        <f t="shared" si="340"/>
        <v>#N/A</v>
      </c>
      <c r="AW688" s="12">
        <v>-138</v>
      </c>
      <c r="AX688" s="21">
        <f t="shared" si="354"/>
        <v>1825.4511522243702</v>
      </c>
      <c r="AY688" s="8">
        <f t="shared" si="346"/>
        <v>1988.4511522243702</v>
      </c>
      <c r="AZ688" s="44">
        <f t="shared" si="341"/>
        <v>-9.4068907084679826E-2</v>
      </c>
      <c r="BA688" s="5">
        <f t="shared" si="342"/>
        <v>-1.8254513073842036</v>
      </c>
      <c r="BB688" s="5" t="e">
        <f t="shared" si="343"/>
        <v>#N/A</v>
      </c>
      <c r="BZ688">
        <v>686</v>
      </c>
      <c r="CA688" s="8">
        <v>1385.1224855794824</v>
      </c>
      <c r="CB688" s="8">
        <f t="shared" si="347"/>
        <v>9064.6224855794826</v>
      </c>
      <c r="CC688" s="8">
        <v>-440.43987443326762</v>
      </c>
      <c r="CD688" s="33">
        <f t="shared" si="348"/>
        <v>4780.6803767001966</v>
      </c>
      <c r="CE688" s="8">
        <v>406.1</v>
      </c>
      <c r="CF688" s="8">
        <f t="shared" si="349"/>
        <v>6765.3</v>
      </c>
      <c r="CG688" s="8">
        <v>-53.134977151388654</v>
      </c>
      <c r="CH688" s="8">
        <f t="shared" si="350"/>
        <v>5885.5950685458338</v>
      </c>
      <c r="CI688">
        <f t="shared" si="351"/>
        <v>26496.197930825514</v>
      </c>
      <c r="CJ688" s="34">
        <f t="shared" si="344"/>
        <v>4.4246869010011E-2</v>
      </c>
    </row>
    <row r="689" spans="1:88" x14ac:dyDescent="0.25">
      <c r="A689" s="1">
        <v>41913</v>
      </c>
      <c r="B689">
        <v>6710</v>
      </c>
      <c r="C689">
        <v>1932.5</v>
      </c>
      <c r="D689" s="2">
        <v>2259</v>
      </c>
      <c r="E689">
        <v>2085</v>
      </c>
      <c r="F689" s="26">
        <v>2085</v>
      </c>
      <c r="G689" s="2">
        <f t="shared" si="323"/>
        <v>4777.5</v>
      </c>
      <c r="H689" s="2">
        <f>_xlfn.AGGREGATE(1,6,$G$3:G689)</f>
        <v>5501.9654294032025</v>
      </c>
      <c r="I689" s="2">
        <f>_xlfn.AGGREGATE(8,6,$G$3:G689)</f>
        <v>437.12697987025757</v>
      </c>
      <c r="J689" s="2">
        <f t="shared" si="325"/>
        <v>-1.6573340534099017</v>
      </c>
      <c r="K689" s="2"/>
      <c r="L689" s="2">
        <f t="shared" si="326"/>
        <v>4451</v>
      </c>
      <c r="M689" s="2">
        <f>_xlfn.AGGREGATE(1,6,$L$3:L689)</f>
        <v>5437.7914847161574</v>
      </c>
      <c r="N689" s="2">
        <f>_xlfn.AGGREGATE(8,6,$L$3:L689)</f>
        <v>560.89883134734771</v>
      </c>
      <c r="O689" s="2">
        <f t="shared" si="327"/>
        <v>-1.7593038700860961</v>
      </c>
      <c r="P689" s="2"/>
      <c r="Q689" s="2">
        <f t="shared" si="328"/>
        <v>4625</v>
      </c>
      <c r="R689" s="2">
        <f>_xlfn.AGGREGATE(1,6,$Q$3:Q689)</f>
        <v>5317.6379184861717</v>
      </c>
      <c r="S689" s="2">
        <f>_xlfn.AGGREGATE(8,6,$Q$3:Q689)</f>
        <v>527.50649480983202</v>
      </c>
      <c r="T689" s="2">
        <f t="shared" si="329"/>
        <v>-1.3130414986376047</v>
      </c>
      <c r="V689" s="2">
        <f t="shared" si="330"/>
        <v>-326.5</v>
      </c>
      <c r="W689" s="2">
        <f>_xlfn.AGGREGATE(1,6,$V$3:V689)</f>
        <v>-64.173944687045122</v>
      </c>
      <c r="X689" s="2">
        <f>_xlfn.AGGREGATE(8,6,$V$3:V689)</f>
        <v>154.85726377859248</v>
      </c>
      <c r="Y689" s="2">
        <f t="shared" si="331"/>
        <v>-1.6939861192950956</v>
      </c>
      <c r="AA689" s="2">
        <f t="shared" si="332"/>
        <v>-152.5</v>
      </c>
      <c r="AB689" s="2">
        <f>_xlfn.AGGREGATE(1,6,$AA$3:AA689)</f>
        <v>-184.32751091703057</v>
      </c>
      <c r="AC689" s="2">
        <f>_xlfn.AGGREGATE(8,6,$AA$3:AA689)</f>
        <v>153.4824875863587</v>
      </c>
      <c r="AD689" s="2">
        <f t="shared" si="345"/>
        <v>0.20736900618138893</v>
      </c>
      <c r="AF689" s="2">
        <f t="shared" si="333"/>
        <v>174</v>
      </c>
      <c r="AG689" s="2">
        <f>_xlfn.AGGREGATE(1,6,$AF$3:AF689)</f>
        <v>-120.15356622998544</v>
      </c>
      <c r="AH689" s="2">
        <f>_xlfn.AGGREGATE(8,6,$AF$3:AF689)</f>
        <v>114.10622508117042</v>
      </c>
      <c r="AI689" s="2">
        <f t="shared" si="334"/>
        <v>2.5778923631969848</v>
      </c>
      <c r="AK689" s="25">
        <v>-1.472219870740769</v>
      </c>
      <c r="AL689" s="4">
        <f t="shared" si="335"/>
        <v>-4.7296794221336018</v>
      </c>
      <c r="AM689" s="4">
        <f t="shared" si="336"/>
        <v>0.17071694029619505</v>
      </c>
      <c r="AN689" s="4">
        <f t="shared" si="337"/>
        <v>6.0311823525781767</v>
      </c>
      <c r="AO689" s="2">
        <f t="shared" si="338"/>
        <v>-1.472219870740769</v>
      </c>
      <c r="AP689" s="4">
        <f t="shared" si="353"/>
        <v>-1.7778710131335465</v>
      </c>
      <c r="AQ689" s="4">
        <f t="shared" si="352"/>
        <v>-1.8809878817995909</v>
      </c>
      <c r="AR689" s="4">
        <f t="shared" si="339"/>
        <v>-0.10311686866604441</v>
      </c>
      <c r="AS689" s="10">
        <v>1</v>
      </c>
      <c r="AU689" s="10">
        <f t="shared" si="324"/>
        <v>2085</v>
      </c>
      <c r="AV689" s="10" t="e">
        <f t="shared" si="340"/>
        <v>#N/A</v>
      </c>
      <c r="AW689" s="12">
        <v>-145</v>
      </c>
      <c r="AX689" s="21">
        <f t="shared" si="354"/>
        <v>1818.4511522243702</v>
      </c>
      <c r="AY689" s="8">
        <f t="shared" si="346"/>
        <v>1988.4511522243702</v>
      </c>
      <c r="AZ689" s="44">
        <f t="shared" si="341"/>
        <v>-9.75428524941091E-2</v>
      </c>
      <c r="BA689" s="5">
        <f t="shared" si="342"/>
        <v>-1.472219870740769</v>
      </c>
      <c r="BB689" s="5" t="e">
        <f t="shared" si="343"/>
        <v>#N/A</v>
      </c>
      <c r="BZ689">
        <v>687</v>
      </c>
      <c r="CA689" s="8">
        <v>1385.1224855794824</v>
      </c>
      <c r="CB689" s="8">
        <f t="shared" si="347"/>
        <v>9064.6224855794826</v>
      </c>
      <c r="CC689" s="8">
        <v>-260.43987443326762</v>
      </c>
      <c r="CD689" s="33">
        <f t="shared" si="348"/>
        <v>5320.6803767001975</v>
      </c>
      <c r="CE689" s="8">
        <v>406.1</v>
      </c>
      <c r="CF689" s="8">
        <f t="shared" si="349"/>
        <v>6765.3</v>
      </c>
      <c r="CG689" s="8">
        <v>-53.134977151388654</v>
      </c>
      <c r="CH689" s="8">
        <f t="shared" si="350"/>
        <v>5885.5950685458338</v>
      </c>
      <c r="CI689">
        <f t="shared" si="351"/>
        <v>27036.197930825514</v>
      </c>
      <c r="CJ689" s="34">
        <f t="shared" si="344"/>
        <v>6.5528915239344745E-2</v>
      </c>
    </row>
    <row r="690" spans="1:88" x14ac:dyDescent="0.25">
      <c r="A690" s="1">
        <v>41914</v>
      </c>
      <c r="B690">
        <v>6651</v>
      </c>
      <c r="C690">
        <v>1897</v>
      </c>
      <c r="D690" s="2">
        <v>2258</v>
      </c>
      <c r="E690">
        <v>2087</v>
      </c>
      <c r="F690" s="26">
        <v>2087</v>
      </c>
      <c r="G690" s="2">
        <f t="shared" si="323"/>
        <v>4754</v>
      </c>
      <c r="H690" s="2">
        <f>_xlfn.AGGREGATE(1,6,$G$3:G690)</f>
        <v>5500.8782703488368</v>
      </c>
      <c r="I690" s="2">
        <f>_xlfn.AGGREGATE(8,6,$G$3:G690)</f>
        <v>437.73763769124793</v>
      </c>
      <c r="J690" s="2">
        <f t="shared" si="325"/>
        <v>-1.7062235595917319</v>
      </c>
      <c r="K690" s="2"/>
      <c r="L690" s="2">
        <f t="shared" si="326"/>
        <v>4393</v>
      </c>
      <c r="M690" s="2">
        <f>_xlfn.AGGREGATE(1,6,$L$3:L690)</f>
        <v>5436.2728924418607</v>
      </c>
      <c r="N690" s="2">
        <f>_xlfn.AGGREGATE(8,6,$L$3:L690)</f>
        <v>561.90259549114569</v>
      </c>
      <c r="O690" s="2">
        <f t="shared" si="327"/>
        <v>-1.8566792551117524</v>
      </c>
      <c r="P690" s="2"/>
      <c r="Q690" s="2">
        <f t="shared" si="328"/>
        <v>4564</v>
      </c>
      <c r="R690" s="2">
        <f>_xlfn.AGGREGATE(1,6,$Q$3:Q690)</f>
        <v>5316.5425145348836</v>
      </c>
      <c r="S690" s="2">
        <f>_xlfn.AGGREGATE(8,6,$Q$3:Q690)</f>
        <v>527.90433596178468</v>
      </c>
      <c r="T690" s="2">
        <f t="shared" si="329"/>
        <v>-1.4255281937850206</v>
      </c>
      <c r="V690" s="2">
        <f t="shared" si="330"/>
        <v>-361</v>
      </c>
      <c r="W690" s="2">
        <f>_xlfn.AGGREGATE(1,6,$V$3:V690)</f>
        <v>-64.605377906976742</v>
      </c>
      <c r="X690" s="2">
        <f>_xlfn.AGGREGATE(8,6,$V$3:V690)</f>
        <v>155.15731003631774</v>
      </c>
      <c r="Y690" s="2">
        <f t="shared" si="331"/>
        <v>-1.9102846138776577</v>
      </c>
      <c r="AA690" s="2">
        <f t="shared" si="332"/>
        <v>-190</v>
      </c>
      <c r="AB690" s="2">
        <f>_xlfn.AGGREGATE(1,6,$AA$3:AA690)</f>
        <v>-184.33575581395348</v>
      </c>
      <c r="AC690" s="2">
        <f>_xlfn.AGGREGATE(8,6,$AA$3:AA690)</f>
        <v>153.37105676877437</v>
      </c>
      <c r="AD690" s="2">
        <f t="shared" si="345"/>
        <v>-3.6931636942334291E-2</v>
      </c>
      <c r="AF690" s="2">
        <f t="shared" si="333"/>
        <v>171</v>
      </c>
      <c r="AG690" s="2">
        <f>_xlfn.AGGREGATE(1,6,$AF$3:AF690)</f>
        <v>-119.73037790697674</v>
      </c>
      <c r="AH690" s="2">
        <f>_xlfn.AGGREGATE(8,6,$AF$3:AF690)</f>
        <v>114.56150989562981</v>
      </c>
      <c r="AI690" s="2">
        <f t="shared" si="334"/>
        <v>2.5377666388287299</v>
      </c>
      <c r="AK690" s="25">
        <v>-1.075306808101375</v>
      </c>
      <c r="AL690" s="4">
        <f t="shared" si="335"/>
        <v>-4.9884310084885053</v>
      </c>
      <c r="AM690" s="4">
        <f t="shared" si="336"/>
        <v>-0.24099269122826009</v>
      </c>
      <c r="AN690" s="4">
        <f t="shared" si="337"/>
        <v>6.3047305078181397</v>
      </c>
      <c r="AO690" s="2">
        <f t="shared" si="338"/>
        <v>-1.075306808101375</v>
      </c>
      <c r="AP690" s="4">
        <f t="shared" si="353"/>
        <v>-1.7325442902282451</v>
      </c>
      <c r="AQ690" s="4">
        <f t="shared" si="352"/>
        <v>-1.7802777475873139</v>
      </c>
      <c r="AR690" s="4">
        <f t="shared" si="339"/>
        <v>-4.7733457359068865E-2</v>
      </c>
      <c r="AS690" s="10">
        <v>1</v>
      </c>
      <c r="AU690" s="10">
        <f t="shared" si="324"/>
        <v>2087</v>
      </c>
      <c r="AV690" s="10" t="e">
        <f t="shared" si="340"/>
        <v>#N/A</v>
      </c>
      <c r="AW690" s="12">
        <v>-143</v>
      </c>
      <c r="AX690" s="21">
        <f t="shared" si="354"/>
        <v>1820.4511522243702</v>
      </c>
      <c r="AY690" s="8">
        <f t="shared" si="346"/>
        <v>1988.4511522243702</v>
      </c>
      <c r="AZ690" s="44">
        <f t="shared" si="341"/>
        <v>-9.6550296662843593E-2</v>
      </c>
      <c r="BA690" s="5">
        <f t="shared" si="342"/>
        <v>-1.075306808101375</v>
      </c>
      <c r="BB690" s="5" t="e">
        <f t="shared" si="343"/>
        <v>#N/A</v>
      </c>
      <c r="BZ690">
        <v>688</v>
      </c>
      <c r="CA690" s="8">
        <v>1385.1224855794824</v>
      </c>
      <c r="CB690" s="8">
        <f t="shared" si="347"/>
        <v>9064.6224855794826</v>
      </c>
      <c r="CC690" s="8">
        <v>-82.939874433267619</v>
      </c>
      <c r="CD690" s="33">
        <f t="shared" si="348"/>
        <v>5853.1803767001975</v>
      </c>
      <c r="CE690" s="8">
        <v>406.1</v>
      </c>
      <c r="CF690" s="8">
        <f t="shared" si="349"/>
        <v>6765.3</v>
      </c>
      <c r="CG690" s="8">
        <v>-53.134977151388654</v>
      </c>
      <c r="CH690" s="8">
        <f t="shared" si="350"/>
        <v>5885.5950685458338</v>
      </c>
      <c r="CI690">
        <f t="shared" si="351"/>
        <v>27568.697930825514</v>
      </c>
      <c r="CJ690" s="34">
        <f t="shared" si="344"/>
        <v>8.6515377493271095E-2</v>
      </c>
    </row>
    <row r="691" spans="1:88" x14ac:dyDescent="0.25">
      <c r="A691" s="1">
        <v>41915</v>
      </c>
      <c r="B691">
        <v>6625</v>
      </c>
      <c r="C691">
        <v>1912</v>
      </c>
      <c r="D691" s="2">
        <v>2257</v>
      </c>
      <c r="E691">
        <v>2086</v>
      </c>
      <c r="F691" s="26">
        <v>2086</v>
      </c>
      <c r="G691" s="2">
        <f t="shared" si="323"/>
        <v>4713</v>
      </c>
      <c r="H691" s="2">
        <f>_xlfn.AGGREGATE(1,6,$G$3:G691)</f>
        <v>5499.7347605224968</v>
      </c>
      <c r="I691" s="2">
        <f>_xlfn.AGGREGATE(8,6,$G$3:G691)</f>
        <v>438.44700196726893</v>
      </c>
      <c r="J691" s="2">
        <f t="shared" si="325"/>
        <v>-1.7943668379359299</v>
      </c>
      <c r="K691" s="2"/>
      <c r="L691" s="2">
        <f t="shared" si="326"/>
        <v>4368</v>
      </c>
      <c r="M691" s="2">
        <f>_xlfn.AGGREGATE(1,6,$L$3:L691)</f>
        <v>5434.7224238026129</v>
      </c>
      <c r="N691" s="2">
        <f>_xlfn.AGGREGATE(8,6,$L$3:L691)</f>
        <v>562.965537207034</v>
      </c>
      <c r="O691" s="2">
        <f t="shared" si="327"/>
        <v>-1.8948272199658986</v>
      </c>
      <c r="P691" s="2"/>
      <c r="Q691" s="2">
        <f t="shared" si="328"/>
        <v>4539</v>
      </c>
      <c r="R691" s="2">
        <f>_xlfn.AGGREGATE(1,6,$Q$3:Q691)</f>
        <v>5315.4140058055154</v>
      </c>
      <c r="S691" s="2">
        <f>_xlfn.AGGREGATE(8,6,$Q$3:Q691)</f>
        <v>528.35092819740498</v>
      </c>
      <c r="T691" s="2">
        <f t="shared" si="329"/>
        <v>-1.469504385001152</v>
      </c>
      <c r="V691" s="2">
        <f t="shared" si="330"/>
        <v>-345</v>
      </c>
      <c r="W691" s="2">
        <f>_xlfn.AGGREGATE(1,6,$V$3:V691)</f>
        <v>-65.012336719883891</v>
      </c>
      <c r="X691" s="2">
        <f>_xlfn.AGGREGATE(8,6,$V$3:V691)</f>
        <v>155.41169233638453</v>
      </c>
      <c r="Y691" s="2">
        <f t="shared" si="331"/>
        <v>-1.8015868630661982</v>
      </c>
      <c r="AA691" s="2">
        <f t="shared" si="332"/>
        <v>-174</v>
      </c>
      <c r="AB691" s="2">
        <f>_xlfn.AGGREGATE(1,6,$AA$3:AA691)</f>
        <v>-184.32075471698113</v>
      </c>
      <c r="AC691" s="2">
        <f>_xlfn.AGGREGATE(8,6,$AA$3:AA691)</f>
        <v>153.26022170210805</v>
      </c>
      <c r="AD691" s="2">
        <f t="shared" si="345"/>
        <v>6.734137927218703E-2</v>
      </c>
      <c r="AF691" s="2">
        <f t="shared" si="333"/>
        <v>171</v>
      </c>
      <c r="AG691" s="2">
        <f>_xlfn.AGGREGATE(1,6,$AF$3:AF691)</f>
        <v>-119.30841799709724</v>
      </c>
      <c r="AH691" s="2">
        <f>_xlfn.AGGREGATE(8,6,$AF$3:AF691)</f>
        <v>115.01212838281897</v>
      </c>
      <c r="AI691" s="2">
        <f t="shared" si="334"/>
        <v>2.5241548180971218</v>
      </c>
      <c r="AK691" s="25">
        <v>-1.1219918123681569</v>
      </c>
      <c r="AL691" s="4">
        <f t="shared" si="335"/>
        <v>-5.1586984429029812</v>
      </c>
      <c r="AM691" s="4">
        <f t="shared" si="336"/>
        <v>6.0121354141918715E-2</v>
      </c>
      <c r="AN691" s="4">
        <f t="shared" si="337"/>
        <v>6.2205689011292185</v>
      </c>
      <c r="AO691" s="2">
        <f t="shared" si="338"/>
        <v>-1.1219918123681569</v>
      </c>
      <c r="AP691" s="4">
        <f t="shared" si="353"/>
        <v>-1.6931538077856587</v>
      </c>
      <c r="AQ691" s="4">
        <f t="shared" si="352"/>
        <v>-1.6979920056849191</v>
      </c>
      <c r="AR691" s="4">
        <f t="shared" si="339"/>
        <v>-4.8381978992604324E-3</v>
      </c>
      <c r="AS691" s="10">
        <v>1</v>
      </c>
      <c r="AU691" s="10">
        <f t="shared" si="324"/>
        <v>2086</v>
      </c>
      <c r="AV691" s="10" t="e">
        <f t="shared" si="340"/>
        <v>#N/A</v>
      </c>
      <c r="AW691" s="12">
        <v>-144</v>
      </c>
      <c r="AX691" s="21">
        <f t="shared" si="354"/>
        <v>1819.4511522243702</v>
      </c>
      <c r="AY691" s="8">
        <f t="shared" si="346"/>
        <v>1988.4511522243702</v>
      </c>
      <c r="AZ691" s="44">
        <f t="shared" si="341"/>
        <v>-9.7046574578476347E-2</v>
      </c>
      <c r="BA691" s="5">
        <f t="shared" si="342"/>
        <v>-1.1219918123681569</v>
      </c>
      <c r="BB691" s="5" t="e">
        <f t="shared" si="343"/>
        <v>#N/A</v>
      </c>
      <c r="BZ691">
        <v>689</v>
      </c>
      <c r="CA691" s="8">
        <v>1385.1224855794824</v>
      </c>
      <c r="CB691" s="8">
        <f t="shared" si="347"/>
        <v>9064.6224855794826</v>
      </c>
      <c r="CC691" s="8">
        <v>-157.93987443326762</v>
      </c>
      <c r="CD691" s="33">
        <f t="shared" si="348"/>
        <v>5628.1803767001975</v>
      </c>
      <c r="CE691" s="8">
        <v>406.1</v>
      </c>
      <c r="CF691" s="8">
        <f t="shared" si="349"/>
        <v>6765.3</v>
      </c>
      <c r="CG691" s="8">
        <v>-53.134977151388654</v>
      </c>
      <c r="CH691" s="8">
        <f t="shared" si="350"/>
        <v>5885.5950685458338</v>
      </c>
      <c r="CI691">
        <f t="shared" si="351"/>
        <v>27343.697930825514</v>
      </c>
      <c r="CJ691" s="34">
        <f t="shared" si="344"/>
        <v>7.7647858231048694E-2</v>
      </c>
    </row>
    <row r="692" spans="1:88" x14ac:dyDescent="0.25">
      <c r="A692" s="1">
        <v>41918</v>
      </c>
      <c r="B692">
        <v>6675</v>
      </c>
      <c r="C692">
        <v>1925</v>
      </c>
      <c r="D692" s="2">
        <v>2297.5</v>
      </c>
      <c r="E692">
        <v>2093</v>
      </c>
      <c r="F692" s="26">
        <v>2093</v>
      </c>
      <c r="G692" s="2">
        <f t="shared" si="323"/>
        <v>4750</v>
      </c>
      <c r="H692" s="2">
        <f>_xlfn.AGGREGATE(1,6,$G$3:G692)</f>
        <v>5498.6481884057976</v>
      </c>
      <c r="I692" s="2">
        <f>_xlfn.AGGREGATE(8,6,$G$3:G692)</f>
        <v>439.05652393568454</v>
      </c>
      <c r="J692" s="2">
        <f t="shared" si="325"/>
        <v>-1.7051294026904467</v>
      </c>
      <c r="K692" s="2"/>
      <c r="L692" s="2">
        <f t="shared" si="326"/>
        <v>4377.5</v>
      </c>
      <c r="M692" s="2">
        <f>_xlfn.AGGREGATE(1,6,$L$3:L692)</f>
        <v>5433.190217391304</v>
      </c>
      <c r="N692" s="2">
        <f>_xlfn.AGGREGATE(8,6,$L$3:L692)</f>
        <v>563.99327325553179</v>
      </c>
      <c r="O692" s="2">
        <f t="shared" si="327"/>
        <v>-1.8718134904296919</v>
      </c>
      <c r="P692" s="2"/>
      <c r="Q692" s="2">
        <f t="shared" si="328"/>
        <v>4582</v>
      </c>
      <c r="R692" s="2">
        <f>_xlfn.AGGREGATE(1,6,$Q$3:Q692)</f>
        <v>5314.3510869565216</v>
      </c>
      <c r="S692" s="2">
        <f>_xlfn.AGGREGATE(8,6,$Q$3:Q692)</f>
        <v>528.70460662610003</v>
      </c>
      <c r="T692" s="2">
        <f t="shared" si="329"/>
        <v>-1.3851800755623838</v>
      </c>
      <c r="V692" s="2">
        <f t="shared" si="330"/>
        <v>-372.5</v>
      </c>
      <c r="W692" s="2">
        <f>_xlfn.AGGREGATE(1,6,$V$3:V692)</f>
        <v>-65.457971014492756</v>
      </c>
      <c r="X692" s="2">
        <f>_xlfn.AGGREGATE(8,6,$V$3:V692)</f>
        <v>155.7389435029641</v>
      </c>
      <c r="Y692" s="2">
        <f t="shared" si="331"/>
        <v>-1.9715173487077333</v>
      </c>
      <c r="AA692" s="2">
        <f t="shared" si="332"/>
        <v>-168</v>
      </c>
      <c r="AB692" s="2">
        <f>_xlfn.AGGREGATE(1,6,$AA$3:AA692)</f>
        <v>-184.29710144927537</v>
      </c>
      <c r="AC692" s="2">
        <f>_xlfn.AGGREGATE(8,6,$AA$3:AA692)</f>
        <v>153.1503818086006</v>
      </c>
      <c r="AD692" s="2">
        <f t="shared" si="345"/>
        <v>0.10641241149266377</v>
      </c>
      <c r="AF692" s="2">
        <f t="shared" si="333"/>
        <v>204.5</v>
      </c>
      <c r="AG692" s="2">
        <f>_xlfn.AGGREGATE(1,6,$AF$3:AF692)</f>
        <v>-118.8391304347826</v>
      </c>
      <c r="AH692" s="2">
        <f>_xlfn.AGGREGATE(8,6,$AF$3:AF692)</f>
        <v>115.5870148320934</v>
      </c>
      <c r="AI692" s="2">
        <f t="shared" si="334"/>
        <v>2.7973655250503588</v>
      </c>
      <c r="AK692" s="25">
        <v>-1.5185978609806388</v>
      </c>
      <c r="AL692" s="4">
        <f t="shared" si="335"/>
        <v>-4.9621229686825226</v>
      </c>
      <c r="AM692" s="4">
        <f t="shared" si="336"/>
        <v>-0.15997553452462288</v>
      </c>
      <c r="AN692" s="4">
        <f t="shared" si="337"/>
        <v>6.6406963641877841</v>
      </c>
      <c r="AO692" s="2">
        <f t="shared" si="338"/>
        <v>-1.5185978609806388</v>
      </c>
      <c r="AP692" s="4">
        <f t="shared" si="353"/>
        <v>-1.6818921337982382</v>
      </c>
      <c r="AQ692" s="4">
        <f t="shared" si="352"/>
        <v>-1.6755677375968843</v>
      </c>
      <c r="AR692" s="4">
        <f t="shared" si="339"/>
        <v>6.3243962013539434E-3</v>
      </c>
      <c r="AS692" s="10">
        <v>0</v>
      </c>
      <c r="AU692" s="10">
        <v>2089.0340067003744</v>
      </c>
      <c r="AV692" s="10" t="e">
        <f t="shared" si="340"/>
        <v>#N/A</v>
      </c>
      <c r="AW692" s="12">
        <v>-147.17416710058751</v>
      </c>
      <c r="AX692" s="21">
        <f t="shared" si="354"/>
        <v>1816.2769851237827</v>
      </c>
      <c r="AY692" s="8">
        <f t="shared" si="346"/>
        <v>1816.2769851237827</v>
      </c>
      <c r="AZ692" s="44">
        <f t="shared" si="341"/>
        <v>-9.8621843611025981E-2</v>
      </c>
      <c r="BA692" s="5">
        <f t="shared" si="342"/>
        <v>-1.5185978609806388</v>
      </c>
      <c r="BB692" s="5" t="e">
        <f t="shared" si="343"/>
        <v>#N/A</v>
      </c>
      <c r="BZ692">
        <v>690</v>
      </c>
      <c r="CA692" s="8">
        <v>1385.1224855794824</v>
      </c>
      <c r="CB692" s="8">
        <f t="shared" si="347"/>
        <v>9064.6224855794826</v>
      </c>
      <c r="CC692" s="8">
        <v>-222.93987443326762</v>
      </c>
      <c r="CD692" s="33">
        <f t="shared" si="348"/>
        <v>5433.1803767001975</v>
      </c>
      <c r="CE692" s="8">
        <v>406.1</v>
      </c>
      <c r="CF692" s="8">
        <f t="shared" si="349"/>
        <v>6765.3</v>
      </c>
      <c r="CG692" s="8">
        <v>-53.134977151388654</v>
      </c>
      <c r="CH692" s="8">
        <f t="shared" si="350"/>
        <v>5885.5950685458338</v>
      </c>
      <c r="CI692">
        <f t="shared" si="351"/>
        <v>27148.697930825514</v>
      </c>
      <c r="CJ692" s="34">
        <f t="shared" si="344"/>
        <v>6.9962674870455946E-2</v>
      </c>
    </row>
    <row r="693" spans="1:88" x14ac:dyDescent="0.25">
      <c r="A693" s="1">
        <v>41919</v>
      </c>
      <c r="B693">
        <v>6680</v>
      </c>
      <c r="C693">
        <v>1916</v>
      </c>
      <c r="D693" s="2">
        <v>2319</v>
      </c>
      <c r="E693">
        <v>2105</v>
      </c>
      <c r="F693" s="26">
        <v>2105</v>
      </c>
      <c r="G693" s="2">
        <f t="shared" si="323"/>
        <v>4764</v>
      </c>
      <c r="H693" s="2">
        <f>_xlfn.AGGREGATE(1,6,$G$3:G693)</f>
        <v>5497.5850217076704</v>
      </c>
      <c r="I693" s="2">
        <f>_xlfn.AGGREGATE(8,6,$G$3:G693)</f>
        <v>439.62663813595145</v>
      </c>
      <c r="J693" s="2">
        <f t="shared" si="325"/>
        <v>-1.6686546220632208</v>
      </c>
      <c r="K693" s="2"/>
      <c r="L693" s="2">
        <f t="shared" si="326"/>
        <v>4361</v>
      </c>
      <c r="M693" s="2">
        <f>_xlfn.AGGREGATE(1,6,$L$3:L693)</f>
        <v>5431.6385672937768</v>
      </c>
      <c r="N693" s="2">
        <f>_xlfn.AGGREGATE(8,6,$L$3:L693)</f>
        <v>565.05693355769313</v>
      </c>
      <c r="O693" s="2">
        <f t="shared" si="327"/>
        <v>-1.8947445889263883</v>
      </c>
      <c r="P693" s="2"/>
      <c r="Q693" s="2">
        <f t="shared" si="328"/>
        <v>4575</v>
      </c>
      <c r="R693" s="2">
        <f>_xlfn.AGGREGATE(1,6,$Q$3:Q693)</f>
        <v>5313.2811143270619</v>
      </c>
      <c r="S693" s="2">
        <f>_xlfn.AGGREGATE(8,6,$Q$3:Q693)</f>
        <v>529.06896910334694</v>
      </c>
      <c r="T693" s="2">
        <f t="shared" si="329"/>
        <v>-1.3954345415084211</v>
      </c>
      <c r="V693" s="2">
        <f t="shared" si="330"/>
        <v>-403</v>
      </c>
      <c r="W693" s="2">
        <f>_xlfn.AGGREGATE(1,6,$V$3:V693)</f>
        <v>-65.946454413892909</v>
      </c>
      <c r="X693" s="2">
        <f>_xlfn.AGGREGATE(8,6,$V$3:V693)</f>
        <v>156.15429175898925</v>
      </c>
      <c r="Y693" s="2">
        <f t="shared" si="331"/>
        <v>-2.158464822128106</v>
      </c>
      <c r="AA693" s="2">
        <f t="shared" si="332"/>
        <v>-189</v>
      </c>
      <c r="AB693" s="2">
        <f>_xlfn.AGGREGATE(1,6,$AA$3:AA693)</f>
        <v>-184.30390738060782</v>
      </c>
      <c r="AC693" s="2">
        <f>_xlfn.AGGREGATE(8,6,$AA$3:AA693)</f>
        <v>153.03962817603062</v>
      </c>
      <c r="AD693" s="2">
        <f t="shared" si="345"/>
        <v>-3.0685468040935079E-2</v>
      </c>
      <c r="AF693" s="2">
        <f t="shared" si="333"/>
        <v>214</v>
      </c>
      <c r="AG693" s="2">
        <f>_xlfn.AGGREGATE(1,6,$AF$3:AF693)</f>
        <v>-118.3574529667149</v>
      </c>
      <c r="AH693" s="2">
        <f>_xlfn.AGGREGATE(8,6,$AF$3:AF693)</f>
        <v>116.19428677016704</v>
      </c>
      <c r="AI693" s="2">
        <f t="shared" si="334"/>
        <v>2.8603596803698261</v>
      </c>
      <c r="AK693" s="25">
        <v>-1.4342396708204701</v>
      </c>
      <c r="AL693" s="4">
        <f t="shared" si="335"/>
        <v>-4.9588337524980304</v>
      </c>
      <c r="AM693" s="4">
        <f t="shared" si="336"/>
        <v>-0.52049566810582026</v>
      </c>
      <c r="AN693" s="4">
        <f t="shared" si="337"/>
        <v>6.9135690914243204</v>
      </c>
      <c r="AO693" s="2">
        <f t="shared" si="338"/>
        <v>-1.4342396708204701</v>
      </c>
      <c r="AP693" s="4">
        <f t="shared" si="353"/>
        <v>-1.6659145555416079</v>
      </c>
      <c r="AQ693" s="4">
        <f t="shared" si="352"/>
        <v>-1.6454017292498326</v>
      </c>
      <c r="AR693" s="4">
        <f t="shared" si="339"/>
        <v>2.051282629177531E-2</v>
      </c>
      <c r="AU693" s="10" t="e">
        <f t="shared" si="324"/>
        <v>#N/A</v>
      </c>
      <c r="AV693" s="10">
        <v>1921.3923099947406</v>
      </c>
      <c r="AX693" s="21">
        <f t="shared" si="354"/>
        <v>1816.2769851237827</v>
      </c>
      <c r="AY693" s="8">
        <f t="shared" si="346"/>
        <v>1816.2769851237827</v>
      </c>
      <c r="AZ693" s="44">
        <f t="shared" si="341"/>
        <v>-9.8621843611025981E-2</v>
      </c>
      <c r="BA693" s="5" t="e">
        <f t="shared" si="342"/>
        <v>#N/A</v>
      </c>
      <c r="BB693" s="5">
        <f t="shared" si="343"/>
        <v>-1.4342396708204701</v>
      </c>
      <c r="BZ693">
        <v>691</v>
      </c>
      <c r="CA693" s="8">
        <v>1385.1224855794824</v>
      </c>
      <c r="CB693" s="8">
        <f t="shared" si="347"/>
        <v>9064.6224855794826</v>
      </c>
      <c r="CC693" s="8">
        <v>-184.40146004839937</v>
      </c>
      <c r="CD693" s="33">
        <f t="shared" si="348"/>
        <v>5548.7956198548018</v>
      </c>
      <c r="CE693" s="8">
        <v>406.1</v>
      </c>
      <c r="CF693" s="8">
        <f t="shared" si="349"/>
        <v>6765.3</v>
      </c>
      <c r="CG693" s="8">
        <v>-53.134977151388654</v>
      </c>
      <c r="CH693" s="8">
        <f t="shared" si="350"/>
        <v>5885.5950685458338</v>
      </c>
      <c r="CI693">
        <f t="shared" si="351"/>
        <v>27264.313173980117</v>
      </c>
      <c r="CJ693" s="34">
        <f t="shared" si="344"/>
        <v>7.4519209962366939E-2</v>
      </c>
    </row>
    <row r="694" spans="1:88" x14ac:dyDescent="0.25">
      <c r="A694" s="1">
        <v>41920</v>
      </c>
      <c r="B694">
        <v>6705</v>
      </c>
      <c r="C694">
        <v>1950</v>
      </c>
      <c r="D694" s="2">
        <v>2340</v>
      </c>
      <c r="E694">
        <v>2101</v>
      </c>
      <c r="F694" s="26">
        <v>2101</v>
      </c>
      <c r="G694" s="2">
        <f t="shared" si="323"/>
        <v>4755</v>
      </c>
      <c r="H694" s="2">
        <f>_xlfn.AGGREGATE(1,6,$G$3:G694)</f>
        <v>5496.5119219653179</v>
      </c>
      <c r="I694" s="2">
        <f>_xlfn.AGGREGATE(8,6,$G$3:G694)</f>
        <v>440.21358795361363</v>
      </c>
      <c r="J694" s="2">
        <f t="shared" si="325"/>
        <v>-1.6844366967687805</v>
      </c>
      <c r="K694" s="2"/>
      <c r="L694" s="2">
        <f t="shared" si="326"/>
        <v>4365</v>
      </c>
      <c r="M694" s="2">
        <f>_xlfn.AGGREGATE(1,6,$L$3:L694)</f>
        <v>5430.0971820809245</v>
      </c>
      <c r="N694" s="2">
        <f>_xlfn.AGGREGATE(8,6,$L$3:L694)</f>
        <v>566.1003996029707</v>
      </c>
      <c r="O694" s="2">
        <f t="shared" si="327"/>
        <v>-1.8814633991212877</v>
      </c>
      <c r="P694" s="2"/>
      <c r="Q694" s="2">
        <f t="shared" si="328"/>
        <v>4604</v>
      </c>
      <c r="R694" s="2">
        <f>_xlfn.AGGREGATE(1,6,$Q$3:Q694)</f>
        <v>5312.2561416184972</v>
      </c>
      <c r="S694" s="2">
        <f>_xlfn.AGGREGATE(8,6,$Q$3:Q694)</f>
        <v>529.37266393476023</v>
      </c>
      <c r="T694" s="2">
        <f t="shared" si="329"/>
        <v>-1.33791597086657</v>
      </c>
      <c r="V694" s="2">
        <f t="shared" si="330"/>
        <v>-390</v>
      </c>
      <c r="W694" s="2">
        <f>_xlfn.AGGREGATE(1,6,$V$3:V694)</f>
        <v>-66.414739884393057</v>
      </c>
      <c r="X694" s="2">
        <f>_xlfn.AGGREGATE(8,6,$V$3:V694)</f>
        <v>156.52621467665313</v>
      </c>
      <c r="Y694" s="2">
        <f t="shared" si="331"/>
        <v>-2.0672911613179883</v>
      </c>
      <c r="AA694" s="2">
        <f t="shared" si="332"/>
        <v>-151</v>
      </c>
      <c r="AB694" s="2">
        <f>_xlfn.AGGREGATE(1,6,$AA$3:AA694)</f>
        <v>-184.25578034682081</v>
      </c>
      <c r="AC694" s="2">
        <f>_xlfn.AGGREGATE(8,6,$AA$3:AA694)</f>
        <v>152.93424316982981</v>
      </c>
      <c r="AD694" s="2">
        <f t="shared" si="345"/>
        <v>0.21745149848416268</v>
      </c>
      <c r="AF694" s="2">
        <f t="shared" si="333"/>
        <v>239</v>
      </c>
      <c r="AG694" s="2">
        <f>_xlfn.AGGREGATE(1,6,$AF$3:AF694)</f>
        <v>-117.84104046242774</v>
      </c>
      <c r="AH694" s="2">
        <f>_xlfn.AGGREGATE(8,6,$AF$3:AF694)</f>
        <v>116.9011513010331</v>
      </c>
      <c r="AI694" s="2">
        <f t="shared" si="334"/>
        <v>3.052502361961547</v>
      </c>
      <c r="AK694" s="25">
        <v>-1.9320378895791397</v>
      </c>
      <c r="AL694" s="4">
        <f t="shared" si="335"/>
        <v>-4.9038160667566384</v>
      </c>
      <c r="AM694" s="4">
        <f t="shared" si="336"/>
        <v>-0.16540296606504512</v>
      </c>
      <c r="AN694" s="4">
        <f t="shared" si="337"/>
        <v>7.001256922400823</v>
      </c>
      <c r="AO694" s="2">
        <f t="shared" si="338"/>
        <v>-1.9320378895791397</v>
      </c>
      <c r="AP694" s="4">
        <f t="shared" si="353"/>
        <v>-1.6830838028988682</v>
      </c>
      <c r="AQ694" s="4">
        <f t="shared" si="352"/>
        <v>-1.681231249290996</v>
      </c>
      <c r="AR694" s="4">
        <f t="shared" si="339"/>
        <v>1.852553607872176E-3</v>
      </c>
      <c r="AU694" s="10" t="e">
        <f t="shared" si="324"/>
        <v>#N/A</v>
      </c>
      <c r="AV694" s="10" t="e">
        <f t="shared" si="340"/>
        <v>#N/A</v>
      </c>
      <c r="AX694" s="21">
        <f t="shared" si="354"/>
        <v>1816.2769851237827</v>
      </c>
      <c r="AY694" s="8">
        <f t="shared" si="346"/>
        <v>1816.2769851237827</v>
      </c>
      <c r="AZ694" s="44">
        <f t="shared" si="341"/>
        <v>-9.8621843611025981E-2</v>
      </c>
      <c r="BA694" s="5" t="e">
        <f t="shared" si="342"/>
        <v>#N/A</v>
      </c>
      <c r="BB694" s="5" t="e">
        <f t="shared" si="343"/>
        <v>#N/A</v>
      </c>
      <c r="BZ694">
        <v>692</v>
      </c>
      <c r="CA694" s="8">
        <v>1385.1224855794824</v>
      </c>
      <c r="CB694" s="8">
        <f t="shared" si="347"/>
        <v>9064.6224855794826</v>
      </c>
      <c r="CC694" s="8">
        <v>-184.40146004839937</v>
      </c>
      <c r="CD694" s="33">
        <f t="shared" si="348"/>
        <v>5548.7956198548018</v>
      </c>
      <c r="CE694" s="8">
        <v>406.1</v>
      </c>
      <c r="CF694" s="8">
        <f t="shared" si="349"/>
        <v>6765.3</v>
      </c>
      <c r="CG694" s="8">
        <v>-53.134977151388654</v>
      </c>
      <c r="CH694" s="8">
        <f t="shared" si="350"/>
        <v>5885.5950685458338</v>
      </c>
      <c r="CI694">
        <f t="shared" si="351"/>
        <v>27264.313173980117</v>
      </c>
      <c r="CJ694" s="34">
        <f t="shared" si="344"/>
        <v>7.4519209962366939E-2</v>
      </c>
    </row>
    <row r="695" spans="1:88" x14ac:dyDescent="0.25">
      <c r="A695" s="1">
        <v>41921</v>
      </c>
      <c r="B695">
        <v>6712</v>
      </c>
      <c r="C695">
        <v>1955</v>
      </c>
      <c r="D695" s="2">
        <v>2338</v>
      </c>
      <c r="E695">
        <v>2093.5</v>
      </c>
      <c r="F695" s="26">
        <v>2093.5</v>
      </c>
      <c r="G695" s="2">
        <f t="shared" si="323"/>
        <v>4757</v>
      </c>
      <c r="H695" s="2">
        <f>_xlfn.AGGREGATE(1,6,$G$3:G695)</f>
        <v>5495.4448051948048</v>
      </c>
      <c r="I695" s="2">
        <f>_xlfn.AGGREGATE(8,6,$G$3:G695)</f>
        <v>440.79062318375446</v>
      </c>
      <c r="J695" s="2">
        <f t="shared" si="325"/>
        <v>-1.6752733981978691</v>
      </c>
      <c r="K695" s="2"/>
      <c r="L695" s="2">
        <f t="shared" si="326"/>
        <v>4374</v>
      </c>
      <c r="M695" s="2">
        <f>_xlfn.AGGREGATE(1,6,$L$3:L695)</f>
        <v>5428.5732323232323</v>
      </c>
      <c r="N695" s="2">
        <f>_xlfn.AGGREGATE(8,6,$L$3:L695)</f>
        <v>567.11051909410526</v>
      </c>
      <c r="O695" s="2">
        <f t="shared" si="327"/>
        <v>-1.8595550546440109</v>
      </c>
      <c r="P695" s="2"/>
      <c r="Q695" s="2">
        <f t="shared" si="328"/>
        <v>4618.5</v>
      </c>
      <c r="R695" s="2">
        <f>_xlfn.AGGREGATE(1,6,$Q$3:Q695)</f>
        <v>5311.2550505050503</v>
      </c>
      <c r="S695" s="2">
        <f>_xlfn.AGGREGATE(8,6,$Q$3:Q695)</f>
        <v>529.64568169170013</v>
      </c>
      <c r="T695" s="2">
        <f t="shared" si="329"/>
        <v>-1.3079594046577991</v>
      </c>
      <c r="V695" s="2">
        <f t="shared" si="330"/>
        <v>-383</v>
      </c>
      <c r="W695" s="2">
        <f>_xlfn.AGGREGATE(1,6,$V$3:V695)</f>
        <v>-66.871572871572866</v>
      </c>
      <c r="X695" s="2">
        <f>_xlfn.AGGREGATE(8,6,$V$3:V695)</f>
        <v>156.8742157956774</v>
      </c>
      <c r="Y695" s="2">
        <f t="shared" si="331"/>
        <v>-2.0151713621323988</v>
      </c>
      <c r="AA695" s="2">
        <f t="shared" si="332"/>
        <v>-138.5</v>
      </c>
      <c r="AB695" s="2">
        <f>_xlfn.AGGREGATE(1,6,$AA$3:AA695)</f>
        <v>-184.18975468975469</v>
      </c>
      <c r="AC695" s="2">
        <f>_xlfn.AGGREGATE(8,6,$AA$3:AA695)</f>
        <v>152.83373069603439</v>
      </c>
      <c r="AD695" s="2">
        <f t="shared" si="345"/>
        <v>0.29895072561321839</v>
      </c>
      <c r="AF695" s="2">
        <f t="shared" si="333"/>
        <v>244.5</v>
      </c>
      <c r="AG695" s="2">
        <f>_xlfn.AGGREGATE(1,6,$AF$3:AF695)</f>
        <v>-117.31818181818181</v>
      </c>
      <c r="AH695" s="2">
        <f>_xlfn.AGGREGATE(8,6,$AF$3:AF695)</f>
        <v>117.62371808502687</v>
      </c>
      <c r="AI695" s="2">
        <f t="shared" si="334"/>
        <v>3.076064825264524</v>
      </c>
      <c r="AK695" s="25">
        <v>-2.0670561462199433</v>
      </c>
      <c r="AL695" s="4">
        <f t="shared" si="335"/>
        <v>-4.8427878574996797</v>
      </c>
      <c r="AM695" s="4">
        <f t="shared" si="336"/>
        <v>-4.0947238321311252E-2</v>
      </c>
      <c r="AN695" s="4">
        <f t="shared" si="337"/>
        <v>6.9507912420409337</v>
      </c>
      <c r="AO695" s="2">
        <f t="shared" si="338"/>
        <v>-2.0670561462199433</v>
      </c>
      <c r="AP695" s="4">
        <f t="shared" si="353"/>
        <v>-1.7078562121453893</v>
      </c>
      <c r="AQ695" s="4">
        <f t="shared" si="352"/>
        <v>-1.7294593614071145</v>
      </c>
      <c r="AR695" s="4">
        <f t="shared" si="339"/>
        <v>-2.1603149261725241E-2</v>
      </c>
      <c r="AU695" s="10" t="e">
        <f t="shared" si="324"/>
        <v>#N/A</v>
      </c>
      <c r="AV695" s="10" t="e">
        <f t="shared" si="340"/>
        <v>#N/A</v>
      </c>
      <c r="AX695" s="21">
        <f t="shared" si="354"/>
        <v>1816.2769851237827</v>
      </c>
      <c r="AY695" s="8">
        <f t="shared" si="346"/>
        <v>1816.2769851237827</v>
      </c>
      <c r="AZ695" s="44">
        <f t="shared" si="341"/>
        <v>-9.8621843611025981E-2</v>
      </c>
      <c r="BA695" s="5" t="e">
        <f t="shared" si="342"/>
        <v>#N/A</v>
      </c>
      <c r="BB695" s="5" t="e">
        <f t="shared" si="343"/>
        <v>#N/A</v>
      </c>
      <c r="BZ695">
        <v>693</v>
      </c>
      <c r="CA695" s="8">
        <v>1385.1224855794824</v>
      </c>
      <c r="CB695" s="8">
        <f t="shared" si="347"/>
        <v>9064.6224855794826</v>
      </c>
      <c r="CC695" s="8">
        <v>-184.40146004839937</v>
      </c>
      <c r="CD695" s="33">
        <f t="shared" si="348"/>
        <v>5548.7956198548018</v>
      </c>
      <c r="CE695" s="8">
        <v>406.1</v>
      </c>
      <c r="CF695" s="8">
        <f t="shared" si="349"/>
        <v>6765.3</v>
      </c>
      <c r="CG695" s="8">
        <v>-53.134977151388654</v>
      </c>
      <c r="CH695" s="8">
        <f t="shared" si="350"/>
        <v>5885.5950685458338</v>
      </c>
      <c r="CI695">
        <f t="shared" si="351"/>
        <v>27264.313173980117</v>
      </c>
      <c r="CJ695" s="34">
        <f t="shared" si="344"/>
        <v>7.4519209962366939E-2</v>
      </c>
    </row>
    <row r="696" spans="1:88" x14ac:dyDescent="0.25">
      <c r="A696" s="1">
        <v>41922</v>
      </c>
      <c r="B696">
        <v>6635</v>
      </c>
      <c r="C696">
        <v>1922</v>
      </c>
      <c r="D696" s="2">
        <v>2314</v>
      </c>
      <c r="E696">
        <v>2065</v>
      </c>
      <c r="F696" s="26">
        <v>2065</v>
      </c>
      <c r="G696" s="2">
        <f t="shared" si="323"/>
        <v>4713</v>
      </c>
      <c r="H696" s="2">
        <f>_xlfn.AGGREGATE(1,6,$G$3:G696)</f>
        <v>5494.3173631123918</v>
      </c>
      <c r="I696" s="2">
        <f>_xlfn.AGGREGATE(8,6,$G$3:G696)</f>
        <v>441.47174043825601</v>
      </c>
      <c r="J696" s="2">
        <f t="shared" si="325"/>
        <v>-1.7698015332459687</v>
      </c>
      <c r="K696" s="2"/>
      <c r="L696" s="2">
        <f t="shared" si="326"/>
        <v>4321</v>
      </c>
      <c r="M696" s="2">
        <f>_xlfn.AGGREGATE(1,6,$L$3:L696)</f>
        <v>5426.9773054755042</v>
      </c>
      <c r="N696" s="2">
        <f>_xlfn.AGGREGATE(8,6,$L$3:L696)</f>
        <v>568.25696520282895</v>
      </c>
      <c r="O696" s="2">
        <f t="shared" si="327"/>
        <v>-1.9462626473583933</v>
      </c>
      <c r="P696" s="2"/>
      <c r="Q696" s="2">
        <f t="shared" si="328"/>
        <v>4570</v>
      </c>
      <c r="R696" s="2">
        <f>_xlfn.AGGREGATE(1,6,$Q$3:Q696)</f>
        <v>5310.1869596541783</v>
      </c>
      <c r="S696" s="2">
        <f>_xlfn.AGGREGATE(8,6,$Q$3:Q696)</f>
        <v>530.01030273750666</v>
      </c>
      <c r="T696" s="2">
        <f t="shared" si="329"/>
        <v>-1.3965520214062026</v>
      </c>
      <c r="V696" s="2">
        <f t="shared" si="330"/>
        <v>-392</v>
      </c>
      <c r="W696" s="2">
        <f>_xlfn.AGGREGATE(1,6,$V$3:V696)</f>
        <v>-67.340057636887607</v>
      </c>
      <c r="X696" s="2">
        <f>_xlfn.AGGREGATE(8,6,$V$3:V696)</f>
        <v>157.24553225945289</v>
      </c>
      <c r="Y696" s="2">
        <f t="shared" si="331"/>
        <v>-2.064668787075159</v>
      </c>
      <c r="AA696" s="2">
        <f t="shared" si="332"/>
        <v>-143</v>
      </c>
      <c r="AB696" s="2">
        <f>_xlfn.AGGREGATE(1,6,$AA$3:AA696)</f>
        <v>-184.13040345821327</v>
      </c>
      <c r="AC696" s="2">
        <f>_xlfn.AGGREGATE(8,6,$AA$3:AA696)</f>
        <v>152.73157205701528</v>
      </c>
      <c r="AD696" s="2">
        <f t="shared" si="345"/>
        <v>0.26929863226222228</v>
      </c>
      <c r="AF696" s="2">
        <f t="shared" si="333"/>
        <v>249</v>
      </c>
      <c r="AG696" s="2">
        <f>_xlfn.AGGREGATE(1,6,$AF$3:AF696)</f>
        <v>-116.79034582132564</v>
      </c>
      <c r="AH696" s="2">
        <f>_xlfn.AGGREGATE(8,6,$AF$3:AF696)</f>
        <v>118.35742782317412</v>
      </c>
      <c r="AI696" s="2">
        <f t="shared" si="334"/>
        <v>3.0905567360572932</v>
      </c>
      <c r="AK696" s="25">
        <v>-1.963303346913313</v>
      </c>
      <c r="AL696" s="4">
        <f t="shared" si="335"/>
        <v>-5.1126162020105648</v>
      </c>
      <c r="AM696" s="4">
        <f t="shared" si="336"/>
        <v>-2.5568621566968042E-2</v>
      </c>
      <c r="AN696" s="4">
        <f t="shared" si="337"/>
        <v>7.1014881704908461</v>
      </c>
      <c r="AO696" s="2">
        <f t="shared" si="338"/>
        <v>-1.963303346913313</v>
      </c>
      <c r="AP696" s="4">
        <f t="shared" si="353"/>
        <v>-1.7243366724529974</v>
      </c>
      <c r="AQ696" s="4">
        <f t="shared" si="352"/>
        <v>-1.7586898595953895</v>
      </c>
      <c r="AR696" s="4">
        <f t="shared" si="339"/>
        <v>-3.4353187142392105E-2</v>
      </c>
      <c r="AU696" s="10" t="e">
        <f t="shared" si="324"/>
        <v>#N/A</v>
      </c>
      <c r="AV696" s="10" t="e">
        <f t="shared" si="340"/>
        <v>#N/A</v>
      </c>
      <c r="AX696" s="21">
        <f t="shared" si="354"/>
        <v>1816.2769851237827</v>
      </c>
      <c r="AY696" s="8">
        <f t="shared" si="346"/>
        <v>1816.2769851237827</v>
      </c>
      <c r="AZ696" s="44">
        <f t="shared" si="341"/>
        <v>-9.8621843611025981E-2</v>
      </c>
      <c r="BA696" s="5" t="e">
        <f t="shared" si="342"/>
        <v>#N/A</v>
      </c>
      <c r="BB696" s="5" t="e">
        <f t="shared" si="343"/>
        <v>#N/A</v>
      </c>
      <c r="BZ696">
        <v>694</v>
      </c>
      <c r="CA696" s="8">
        <v>1385.1224855794824</v>
      </c>
      <c r="CB696" s="8">
        <f t="shared" si="347"/>
        <v>9064.6224855794826</v>
      </c>
      <c r="CC696" s="8">
        <v>-184.40146004839937</v>
      </c>
      <c r="CD696" s="33">
        <f t="shared" si="348"/>
        <v>5548.7956198548018</v>
      </c>
      <c r="CE696" s="8">
        <v>406.1</v>
      </c>
      <c r="CF696" s="8">
        <f t="shared" si="349"/>
        <v>6765.3</v>
      </c>
      <c r="CG696" s="8">
        <v>-53.134977151388654</v>
      </c>
      <c r="CH696" s="8">
        <f t="shared" si="350"/>
        <v>5885.5950685458338</v>
      </c>
      <c r="CI696">
        <f t="shared" si="351"/>
        <v>27264.313173980117</v>
      </c>
      <c r="CJ696" s="34">
        <f t="shared" si="344"/>
        <v>7.4519209962366939E-2</v>
      </c>
    </row>
    <row r="697" spans="1:88" x14ac:dyDescent="0.25">
      <c r="A697" s="1">
        <v>41925</v>
      </c>
      <c r="B697">
        <v>6725</v>
      </c>
      <c r="C697">
        <v>1933</v>
      </c>
      <c r="D697" s="2">
        <v>2325</v>
      </c>
      <c r="E697">
        <v>2075</v>
      </c>
      <c r="F697" s="26">
        <v>2075</v>
      </c>
      <c r="G697" s="2">
        <f t="shared" si="323"/>
        <v>4792</v>
      </c>
      <c r="H697" s="2">
        <f>_xlfn.AGGREGATE(1,6,$G$3:G697)</f>
        <v>5493.3068345323745</v>
      </c>
      <c r="I697" s="2">
        <f>_xlfn.AGGREGATE(8,6,$G$3:G697)</f>
        <v>441.95651419444027</v>
      </c>
      <c r="J697" s="2">
        <f t="shared" si="325"/>
        <v>-1.586823164742023</v>
      </c>
      <c r="K697" s="2"/>
      <c r="L697" s="2">
        <f t="shared" si="326"/>
        <v>4400</v>
      </c>
      <c r="M697" s="2">
        <f>_xlfn.AGGREGATE(1,6,$L$3:L697)</f>
        <v>5425.4996402877696</v>
      </c>
      <c r="N697" s="2">
        <f>_xlfn.AGGREGATE(8,6,$L$3:L697)</f>
        <v>569.18072377129943</v>
      </c>
      <c r="O697" s="2">
        <f t="shared" si="327"/>
        <v>-1.8017118244851562</v>
      </c>
      <c r="P697" s="2"/>
      <c r="Q697" s="2">
        <f t="shared" si="328"/>
        <v>4650</v>
      </c>
      <c r="R697" s="2">
        <f>_xlfn.AGGREGATE(1,6,$Q$3:Q697)</f>
        <v>5309.2370503597122</v>
      </c>
      <c r="S697" s="2">
        <f>_xlfn.AGGREGATE(8,6,$Q$3:Q697)</f>
        <v>530.21971675310772</v>
      </c>
      <c r="T697" s="2">
        <f t="shared" si="329"/>
        <v>-1.2433280572753205</v>
      </c>
      <c r="V697" s="2">
        <f t="shared" si="330"/>
        <v>-392</v>
      </c>
      <c r="W697" s="2">
        <f>_xlfn.AGGREGATE(1,6,$V$3:V697)</f>
        <v>-67.807194244604318</v>
      </c>
      <c r="X697" s="2">
        <f>_xlfn.AGGREGATE(8,6,$V$3:V697)</f>
        <v>157.61352270084856</v>
      </c>
      <c r="Y697" s="2">
        <f t="shared" si="331"/>
        <v>-2.0568844614349215</v>
      </c>
      <c r="AA697" s="2">
        <f t="shared" si="332"/>
        <v>-142</v>
      </c>
      <c r="AB697" s="2">
        <f>_xlfn.AGGREGATE(1,6,$AA$3:AA697)</f>
        <v>-184.06978417266188</v>
      </c>
      <c r="AC697" s="2">
        <f>_xlfn.AGGREGATE(8,6,$AA$3:AA697)</f>
        <v>152.63000822493848</v>
      </c>
      <c r="AD697" s="2">
        <f t="shared" si="345"/>
        <v>0.2756324569586705</v>
      </c>
      <c r="AF697" s="2">
        <f t="shared" si="333"/>
        <v>250</v>
      </c>
      <c r="AG697" s="2">
        <f>_xlfn.AGGREGATE(1,6,$AF$3:AF697)</f>
        <v>-116.26258992805755</v>
      </c>
      <c r="AH697" s="2">
        <f>_xlfn.AGGREGATE(8,6,$AF$3:AF697)</f>
        <v>119.08661500717791</v>
      </c>
      <c r="AI697" s="2">
        <f t="shared" si="334"/>
        <v>3.0755982937795414</v>
      </c>
      <c r="AK697" s="25">
        <v>-2.1079026934628917</v>
      </c>
      <c r="AL697" s="4">
        <f t="shared" si="335"/>
        <v>-4.6318630465024997</v>
      </c>
      <c r="AM697" s="4">
        <f t="shared" si="336"/>
        <v>-0.19442883973422803</v>
      </c>
      <c r="AN697" s="4">
        <f t="shared" si="337"/>
        <v>6.9341945796996196</v>
      </c>
      <c r="AO697" s="2">
        <f t="shared" si="338"/>
        <v>-2.1079026934628917</v>
      </c>
      <c r="AP697" s="4">
        <f t="shared" si="353"/>
        <v>-1.7490828673568617</v>
      </c>
      <c r="AQ697" s="4">
        <f t="shared" si="352"/>
        <v>-1.8023414638288273</v>
      </c>
      <c r="AR697" s="4">
        <f t="shared" si="339"/>
        <v>-5.3258596471965625E-2</v>
      </c>
      <c r="AU697" s="10" t="e">
        <f t="shared" si="324"/>
        <v>#N/A</v>
      </c>
      <c r="AV697" s="10" t="e">
        <f t="shared" si="340"/>
        <v>#N/A</v>
      </c>
      <c r="AX697" s="21">
        <f t="shared" si="354"/>
        <v>1816.2769851237827</v>
      </c>
      <c r="AY697" s="8">
        <f t="shared" si="346"/>
        <v>1816.2769851237827</v>
      </c>
      <c r="AZ697" s="44">
        <f t="shared" si="341"/>
        <v>-9.8621843611025981E-2</v>
      </c>
      <c r="BA697" s="5" t="e">
        <f t="shared" si="342"/>
        <v>#N/A</v>
      </c>
      <c r="BB697" s="5" t="e">
        <f t="shared" si="343"/>
        <v>#N/A</v>
      </c>
      <c r="BZ697">
        <v>695</v>
      </c>
      <c r="CA697" s="8">
        <v>1385.1224855794824</v>
      </c>
      <c r="CB697" s="8">
        <f t="shared" si="347"/>
        <v>9064.6224855794826</v>
      </c>
      <c r="CC697" s="8">
        <v>-184.40146004839937</v>
      </c>
      <c r="CD697" s="33">
        <f t="shared" si="348"/>
        <v>5548.7956198548018</v>
      </c>
      <c r="CE697" s="8">
        <v>406.1</v>
      </c>
      <c r="CF697" s="8">
        <f t="shared" si="349"/>
        <v>6765.3</v>
      </c>
      <c r="CG697" s="8">
        <v>-53.134977151388654</v>
      </c>
      <c r="CH697" s="8">
        <f t="shared" si="350"/>
        <v>5885.5950685458338</v>
      </c>
      <c r="CI697">
        <f t="shared" si="351"/>
        <v>27264.313173980117</v>
      </c>
      <c r="CJ697" s="34">
        <f t="shared" si="344"/>
        <v>7.4519209962366939E-2</v>
      </c>
    </row>
    <row r="698" spans="1:88" x14ac:dyDescent="0.25">
      <c r="A698" s="1">
        <v>41926</v>
      </c>
      <c r="B698">
        <v>6728</v>
      </c>
      <c r="C698">
        <v>1937.5</v>
      </c>
      <c r="D698" s="2">
        <v>2327.5</v>
      </c>
      <c r="E698">
        <v>2064</v>
      </c>
      <c r="F698" s="26">
        <v>2064</v>
      </c>
      <c r="G698" s="2">
        <f t="shared" si="323"/>
        <v>4790.5</v>
      </c>
      <c r="H698" s="2">
        <f>_xlfn.AGGREGATE(1,6,$G$3:G698)</f>
        <v>5492.2970545977014</v>
      </c>
      <c r="I698" s="2">
        <f>_xlfn.AGGREGATE(8,6,$G$3:G698)</f>
        <v>442.44048283334291</v>
      </c>
      <c r="J698" s="2">
        <f t="shared" si="325"/>
        <v>-1.5861953908545301</v>
      </c>
      <c r="K698" s="2"/>
      <c r="L698" s="2">
        <f t="shared" si="326"/>
        <v>4400.5</v>
      </c>
      <c r="M698" s="2">
        <f>_xlfn.AGGREGATE(1,6,$L$3:L698)</f>
        <v>5424.0269396551721</v>
      </c>
      <c r="N698" s="2">
        <f>_xlfn.AGGREGATE(8,6,$L$3:L698)</f>
        <v>570.09523388033756</v>
      </c>
      <c r="O698" s="2">
        <f t="shared" si="327"/>
        <v>-1.7953613340854722</v>
      </c>
      <c r="P698" s="2"/>
      <c r="Q698" s="2">
        <f t="shared" si="328"/>
        <v>4664</v>
      </c>
      <c r="R698" s="2">
        <f>_xlfn.AGGREGATE(1,6,$Q$3:Q698)</f>
        <v>5308.3099856321842</v>
      </c>
      <c r="S698" s="2">
        <f>_xlfn.AGGREGATE(8,6,$Q$3:Q698)</f>
        <v>530.40205358345452</v>
      </c>
      <c r="T698" s="2">
        <f t="shared" si="329"/>
        <v>-1.2147577130954814</v>
      </c>
      <c r="V698" s="2">
        <f t="shared" si="330"/>
        <v>-390</v>
      </c>
      <c r="W698" s="2">
        <f>_xlfn.AGGREGATE(1,6,$V$3:V698)</f>
        <v>-68.270114942528735</v>
      </c>
      <c r="X698" s="2">
        <f>_xlfn.AGGREGATE(8,6,$V$3:V698)</f>
        <v>157.97235644246999</v>
      </c>
      <c r="Y698" s="2">
        <f t="shared" si="331"/>
        <v>-2.036621421005631</v>
      </c>
      <c r="AA698" s="2">
        <f t="shared" si="332"/>
        <v>-126.5</v>
      </c>
      <c r="AB698" s="2">
        <f>_xlfn.AGGREGATE(1,6,$AA$3:AA698)</f>
        <v>-183.98706896551724</v>
      </c>
      <c r="AC698" s="2">
        <f>_xlfn.AGGREGATE(8,6,$AA$3:AA698)</f>
        <v>152.53590828714314</v>
      </c>
      <c r="AD698" s="2">
        <f t="shared" si="345"/>
        <v>0.37687564594495337</v>
      </c>
      <c r="AF698" s="2">
        <f t="shared" si="333"/>
        <v>263.5</v>
      </c>
      <c r="AG698" s="2">
        <f>_xlfn.AGGREGATE(1,6,$AF$3:AF698)</f>
        <v>-115.7169540229885</v>
      </c>
      <c r="AH698" s="2">
        <f>_xlfn.AGGREGATE(8,6,$AF$3:AF698)</f>
        <v>119.86726144488635</v>
      </c>
      <c r="AI698" s="2">
        <f t="shared" si="334"/>
        <v>3.1636407593857334</v>
      </c>
      <c r="AK698" s="25">
        <v>-2.3257586922352056</v>
      </c>
      <c r="AL698" s="4">
        <f t="shared" si="335"/>
        <v>-4.596314438035483</v>
      </c>
      <c r="AM698" s="4">
        <f t="shared" si="336"/>
        <v>-7.3550384206147568E-2</v>
      </c>
      <c r="AN698" s="4">
        <f t="shared" si="337"/>
        <v>6.9956235144768364</v>
      </c>
      <c r="AO698" s="2">
        <f t="shared" si="338"/>
        <v>-2.3257586922352056</v>
      </c>
      <c r="AP698" s="4">
        <f t="shared" si="353"/>
        <v>-1.7862877592844968</v>
      </c>
      <c r="AQ698" s="4">
        <f t="shared" si="352"/>
        <v>-1.8677686173796246</v>
      </c>
      <c r="AR698" s="4">
        <f t="shared" si="339"/>
        <v>-8.1480858095127839E-2</v>
      </c>
      <c r="AU698" s="10" t="e">
        <f t="shared" si="324"/>
        <v>#N/A</v>
      </c>
      <c r="AV698" s="10" t="e">
        <f t="shared" si="340"/>
        <v>#N/A</v>
      </c>
      <c r="AX698" s="21">
        <f t="shared" si="354"/>
        <v>1816.2769851237827</v>
      </c>
      <c r="AY698" s="8">
        <f t="shared" si="346"/>
        <v>1816.2769851237827</v>
      </c>
      <c r="AZ698" s="44">
        <f t="shared" si="341"/>
        <v>-9.8621843611025981E-2</v>
      </c>
      <c r="BA698" s="5" t="e">
        <f t="shared" si="342"/>
        <v>#N/A</v>
      </c>
      <c r="BB698" s="5" t="e">
        <f t="shared" si="343"/>
        <v>#N/A</v>
      </c>
      <c r="BZ698">
        <v>696</v>
      </c>
      <c r="CA698" s="8">
        <v>1385.1224855794824</v>
      </c>
      <c r="CB698" s="8">
        <f t="shared" si="347"/>
        <v>9064.6224855794826</v>
      </c>
      <c r="CC698" s="8">
        <v>-184.40146004839937</v>
      </c>
      <c r="CD698" s="33">
        <f t="shared" si="348"/>
        <v>5548.7956198548018</v>
      </c>
      <c r="CE698" s="8">
        <v>406.1</v>
      </c>
      <c r="CF698" s="8">
        <f t="shared" si="349"/>
        <v>6765.3</v>
      </c>
      <c r="CG698" s="8">
        <v>-53.134977151388654</v>
      </c>
      <c r="CH698" s="8">
        <f t="shared" si="350"/>
        <v>5885.5950685458338</v>
      </c>
      <c r="CI698">
        <f t="shared" si="351"/>
        <v>27264.313173980117</v>
      </c>
      <c r="CJ698" s="34">
        <f t="shared" si="344"/>
        <v>7.4519209962366939E-2</v>
      </c>
    </row>
    <row r="699" spans="1:88" x14ac:dyDescent="0.25">
      <c r="A699" s="1">
        <v>41927</v>
      </c>
      <c r="B699">
        <v>6745</v>
      </c>
      <c r="C699">
        <v>1940</v>
      </c>
      <c r="D699" s="2">
        <v>2331</v>
      </c>
      <c r="E699">
        <v>2054</v>
      </c>
      <c r="F699" s="26">
        <v>2054</v>
      </c>
      <c r="G699" s="2">
        <f t="shared" si="323"/>
        <v>4805</v>
      </c>
      <c r="H699" s="2">
        <f>_xlfn.AGGREGATE(1,6,$G$3:G699)</f>
        <v>5491.3109756097565</v>
      </c>
      <c r="I699" s="2">
        <f>_xlfn.AGGREGATE(8,6,$G$3:G699)</f>
        <v>442.88766754064551</v>
      </c>
      <c r="J699" s="2">
        <f t="shared" si="325"/>
        <v>-1.5496276503268656</v>
      </c>
      <c r="K699" s="2"/>
      <c r="L699" s="2">
        <f t="shared" si="326"/>
        <v>4414</v>
      </c>
      <c r="M699" s="2">
        <f>_xlfn.AGGREGATE(1,6,$L$3:L699)</f>
        <v>5422.5778335724535</v>
      </c>
      <c r="N699" s="2">
        <f>_xlfn.AGGREGATE(8,6,$L$3:L699)</f>
        <v>570.96743829072818</v>
      </c>
      <c r="O699" s="2">
        <f t="shared" si="327"/>
        <v>-1.7664366931182169</v>
      </c>
      <c r="P699" s="2"/>
      <c r="Q699" s="2">
        <f t="shared" si="328"/>
        <v>4691</v>
      </c>
      <c r="R699" s="2">
        <f>_xlfn.AGGREGATE(1,6,$Q$3:Q699)</f>
        <v>5307.4243185078913</v>
      </c>
      <c r="S699" s="2">
        <f>_xlfn.AGGREGATE(8,6,$Q$3:Q699)</f>
        <v>530.53620103644994</v>
      </c>
      <c r="T699" s="2">
        <f t="shared" si="329"/>
        <v>-1.1618892684488846</v>
      </c>
      <c r="V699" s="2">
        <f t="shared" si="330"/>
        <v>-391</v>
      </c>
      <c r="W699" s="2">
        <f>_xlfn.AGGREGATE(1,6,$V$3:V699)</f>
        <v>-68.733142037302727</v>
      </c>
      <c r="X699" s="2">
        <f>_xlfn.AGGREGATE(8,6,$V$3:V699)</f>
        <v>158.3309188467872</v>
      </c>
      <c r="Y699" s="2">
        <f t="shared" si="331"/>
        <v>-2.0354006678540575</v>
      </c>
      <c r="AA699" s="2">
        <f t="shared" si="332"/>
        <v>-114</v>
      </c>
      <c r="AB699" s="2">
        <f>_xlfn.AGGREGATE(1,6,$AA$3:AA699)</f>
        <v>-183.88665710186513</v>
      </c>
      <c r="AC699" s="2">
        <f>_xlfn.AGGREGATE(8,6,$AA$3:AA699)</f>
        <v>152.44946323022495</v>
      </c>
      <c r="AD699" s="2">
        <f t="shared" si="345"/>
        <v>0.45842507819344852</v>
      </c>
      <c r="AF699" s="2">
        <f t="shared" si="333"/>
        <v>277</v>
      </c>
      <c r="AG699" s="2">
        <f>_xlfn.AGGREGATE(1,6,$AF$3:AF699)</f>
        <v>-115.15351506456241</v>
      </c>
      <c r="AH699" s="2">
        <f>_xlfn.AGGREGATE(8,6,$AF$3:AF699)</f>
        <v>120.7000440929034</v>
      </c>
      <c r="AI699" s="2">
        <f t="shared" si="334"/>
        <v>3.2489923099176332</v>
      </c>
      <c r="AK699" s="25">
        <v>-2.5455281196621971</v>
      </c>
      <c r="AL699" s="4">
        <f t="shared" si="335"/>
        <v>-4.4779536118939669</v>
      </c>
      <c r="AM699" s="4">
        <f t="shared" si="336"/>
        <v>-2.734793933374341E-2</v>
      </c>
      <c r="AN699" s="4">
        <f t="shared" si="337"/>
        <v>7.0508296708899074</v>
      </c>
      <c r="AO699" s="2">
        <f t="shared" si="338"/>
        <v>-2.5455281196621971</v>
      </c>
      <c r="AP699" s="4">
        <f t="shared" si="353"/>
        <v>-1.8352710083411226</v>
      </c>
      <c r="AQ699" s="4">
        <f t="shared" si="352"/>
        <v>-1.9524885551649462</v>
      </c>
      <c r="AR699" s="4">
        <f t="shared" si="339"/>
        <v>-0.11721754682382368</v>
      </c>
      <c r="AS699" s="10">
        <v>1</v>
      </c>
      <c r="AU699" s="10">
        <v>2058.8178909228373</v>
      </c>
      <c r="AV699" s="10" t="e">
        <f t="shared" si="340"/>
        <v>#N/A</v>
      </c>
      <c r="AX699" s="21">
        <f t="shared" si="354"/>
        <v>1816.2769851237827</v>
      </c>
      <c r="AY699" s="8">
        <f t="shared" si="346"/>
        <v>1816.2769851237827</v>
      </c>
      <c r="AZ699" s="44">
        <f t="shared" si="341"/>
        <v>-9.8621843611025981E-2</v>
      </c>
      <c r="BA699" s="5">
        <f t="shared" si="342"/>
        <v>-2.5455281196621971</v>
      </c>
      <c r="BB699" s="5" t="e">
        <f t="shared" si="343"/>
        <v>#N/A</v>
      </c>
      <c r="BZ699">
        <v>697</v>
      </c>
      <c r="CA699" s="8">
        <v>1385.1224855794824</v>
      </c>
      <c r="CB699" s="8">
        <f t="shared" si="347"/>
        <v>9064.6224855794826</v>
      </c>
      <c r="CC699" s="8">
        <v>-184.40146004839937</v>
      </c>
      <c r="CD699" s="33">
        <f t="shared" si="348"/>
        <v>5548.7956198548018</v>
      </c>
      <c r="CE699" s="8">
        <v>406.1</v>
      </c>
      <c r="CF699" s="8">
        <f t="shared" si="349"/>
        <v>6765.3</v>
      </c>
      <c r="CG699" s="8">
        <v>-53.134977151388654</v>
      </c>
      <c r="CH699" s="8">
        <f t="shared" si="350"/>
        <v>5885.5950685458338</v>
      </c>
      <c r="CI699">
        <f t="shared" si="351"/>
        <v>27264.313173980117</v>
      </c>
      <c r="CJ699" s="34">
        <f t="shared" si="344"/>
        <v>7.4519209962366939E-2</v>
      </c>
    </row>
    <row r="700" spans="1:88" x14ac:dyDescent="0.25">
      <c r="A700" s="1">
        <v>41928</v>
      </c>
      <c r="B700">
        <v>6580</v>
      </c>
      <c r="C700">
        <v>1899.5</v>
      </c>
      <c r="D700" s="2">
        <v>2208</v>
      </c>
      <c r="E700">
        <v>1964</v>
      </c>
      <c r="F700" s="26">
        <v>1964</v>
      </c>
      <c r="G700" s="2">
        <f t="shared" si="323"/>
        <v>4680.5</v>
      </c>
      <c r="H700" s="2">
        <f>_xlfn.AGGREGATE(1,6,$G$3:G700)</f>
        <v>5490.1493553008595</v>
      </c>
      <c r="I700" s="2">
        <f>_xlfn.AGGREGATE(8,6,$G$3:G700)</f>
        <v>443.63157545211203</v>
      </c>
      <c r="J700" s="2">
        <f t="shared" si="325"/>
        <v>-1.8250489823131568</v>
      </c>
      <c r="K700" s="2"/>
      <c r="L700" s="2">
        <f t="shared" si="326"/>
        <v>4372</v>
      </c>
      <c r="M700" s="2">
        <f>_xlfn.AGGREGATE(1,6,$L$3:L700)</f>
        <v>5421.0727077363899</v>
      </c>
      <c r="N700" s="2">
        <f>_xlfn.AGGREGATE(8,6,$L$3:L700)</f>
        <v>571.94033591585332</v>
      </c>
      <c r="O700" s="2">
        <f t="shared" si="327"/>
        <v>-1.8342345203831447</v>
      </c>
      <c r="P700" s="2"/>
      <c r="Q700" s="2">
        <f t="shared" si="328"/>
        <v>4616</v>
      </c>
      <c r="R700" s="2">
        <f>_xlfn.AGGREGATE(1,6,$Q$3:Q700)</f>
        <v>5306.4337392550142</v>
      </c>
      <c r="S700" s="2">
        <f>_xlfn.AGGREGATE(8,6,$Q$3:Q700)</f>
        <v>530.80065911571705</v>
      </c>
      <c r="T700" s="2">
        <f t="shared" si="329"/>
        <v>-1.3007401693985017</v>
      </c>
      <c r="V700" s="2">
        <f t="shared" si="330"/>
        <v>-308.5</v>
      </c>
      <c r="W700" s="2">
        <f>_xlfn.AGGREGATE(1,6,$V$3:V700)</f>
        <v>-69.076647564469909</v>
      </c>
      <c r="X700" s="2">
        <f>_xlfn.AGGREGATE(8,6,$V$3:V700)</f>
        <v>158.47715322289278</v>
      </c>
      <c r="Y700" s="2">
        <f t="shared" si="331"/>
        <v>-1.5107751973484103</v>
      </c>
      <c r="AA700" s="2">
        <f t="shared" si="332"/>
        <v>-64.5</v>
      </c>
      <c r="AB700" s="2">
        <f>_xlfn.AGGREGATE(1,6,$AA$3:AA700)</f>
        <v>-183.71561604584528</v>
      </c>
      <c r="AC700" s="2">
        <f>_xlfn.AGGREGATE(8,6,$AA$3:AA700)</f>
        <v>152.4071299950599</v>
      </c>
      <c r="AD700" s="2">
        <f t="shared" si="345"/>
        <v>0.78221810258948854</v>
      </c>
      <c r="AF700" s="2">
        <f t="shared" si="333"/>
        <v>244</v>
      </c>
      <c r="AG700" s="2">
        <f>_xlfn.AGGREGATE(1,6,$AF$3:AF700)</f>
        <v>-114.63896848137536</v>
      </c>
      <c r="AH700" s="2">
        <f>_xlfn.AGGREGATE(8,6,$AF$3:AF700)</f>
        <v>121.3761316010346</v>
      </c>
      <c r="AI700" s="2">
        <f t="shared" si="334"/>
        <v>2.9547734282735894</v>
      </c>
      <c r="AK700" s="25">
        <v>-2.436251361464576</v>
      </c>
      <c r="AL700" s="4">
        <f t="shared" si="335"/>
        <v>-4.9600236720948034</v>
      </c>
      <c r="AM700" s="4">
        <f t="shared" si="336"/>
        <v>1.0964918875542351</v>
      </c>
      <c r="AN700" s="4">
        <f t="shared" si="337"/>
        <v>6.2997831460051446</v>
      </c>
      <c r="AO700" s="2">
        <f t="shared" si="338"/>
        <v>-2.436251361464576</v>
      </c>
      <c r="AP700" s="4">
        <f t="shared" si="353"/>
        <v>-1.8740439343490873</v>
      </c>
      <c r="AQ700" s="4">
        <f t="shared" si="352"/>
        <v>-2.0129589059524</v>
      </c>
      <c r="AR700" s="4">
        <f t="shared" si="339"/>
        <v>-0.13891497160331268</v>
      </c>
      <c r="AS700" s="10">
        <v>1</v>
      </c>
      <c r="AU700" s="10">
        <f t="shared" si="324"/>
        <v>1964</v>
      </c>
      <c r="AV700" s="10" t="e">
        <f t="shared" si="340"/>
        <v>#N/A</v>
      </c>
      <c r="AW700" s="12">
        <v>-90</v>
      </c>
      <c r="AX700" s="21">
        <f t="shared" si="354"/>
        <v>1701.2769851237827</v>
      </c>
      <c r="AY700" s="8">
        <f t="shared" si="346"/>
        <v>1816.2769851237827</v>
      </c>
      <c r="AZ700" s="44">
        <f t="shared" si="341"/>
        <v>-0.15569380390879273</v>
      </c>
      <c r="BA700" s="5">
        <f t="shared" si="342"/>
        <v>-2.436251361464576</v>
      </c>
      <c r="BB700" s="5" t="e">
        <f t="shared" si="343"/>
        <v>#N/A</v>
      </c>
      <c r="BZ700">
        <v>698</v>
      </c>
      <c r="CA700" s="8">
        <v>1385.1224855794824</v>
      </c>
      <c r="CB700" s="8">
        <f t="shared" si="347"/>
        <v>9064.6224855794826</v>
      </c>
      <c r="CC700" s="8">
        <v>-184.40146004839937</v>
      </c>
      <c r="CD700" s="33">
        <f t="shared" si="348"/>
        <v>5548.7956198548018</v>
      </c>
      <c r="CE700" s="8">
        <v>406.1</v>
      </c>
      <c r="CF700" s="8">
        <f t="shared" si="349"/>
        <v>6765.3</v>
      </c>
      <c r="CG700" s="8">
        <v>-53.134977151388654</v>
      </c>
      <c r="CH700" s="8">
        <f t="shared" si="350"/>
        <v>5885.5950685458338</v>
      </c>
      <c r="CI700">
        <f t="shared" si="351"/>
        <v>27264.313173980117</v>
      </c>
      <c r="CJ700" s="34">
        <f t="shared" si="344"/>
        <v>7.4519209962366939E-2</v>
      </c>
    </row>
    <row r="701" spans="1:88" x14ac:dyDescent="0.25">
      <c r="A701" s="1">
        <v>41929</v>
      </c>
      <c r="B701">
        <v>6578</v>
      </c>
      <c r="C701">
        <v>1944</v>
      </c>
      <c r="D701" s="2">
        <v>2232</v>
      </c>
      <c r="E701">
        <v>2010</v>
      </c>
      <c r="F701" s="26">
        <v>2010</v>
      </c>
      <c r="G701" s="2">
        <f t="shared" si="323"/>
        <v>4634</v>
      </c>
      <c r="H701" s="2">
        <f>_xlfn.AGGREGATE(1,6,$G$3:G701)</f>
        <v>5488.9245350500714</v>
      </c>
      <c r="I701" s="2">
        <f>_xlfn.AGGREGATE(8,6,$G$3:G701)</f>
        <v>444.49358343824719</v>
      </c>
      <c r="J701" s="2">
        <f t="shared" si="325"/>
        <v>-1.9233675510837713</v>
      </c>
      <c r="K701" s="2"/>
      <c r="L701" s="2">
        <f t="shared" si="326"/>
        <v>4346</v>
      </c>
      <c r="M701" s="2">
        <f>_xlfn.AGGREGATE(1,6,$L$3:L701)</f>
        <v>5419.5346924177393</v>
      </c>
      <c r="N701" s="2">
        <f>_xlfn.AGGREGATE(8,6,$L$3:L701)</f>
        <v>572.97372007811646</v>
      </c>
      <c r="O701" s="2">
        <f t="shared" si="327"/>
        <v>-1.8736194258113248</v>
      </c>
      <c r="P701" s="2"/>
      <c r="Q701" s="2">
        <f t="shared" si="328"/>
        <v>4568</v>
      </c>
      <c r="R701" s="2">
        <f>_xlfn.AGGREGATE(1,6,$Q$3:Q701)</f>
        <v>5305.377324749642</v>
      </c>
      <c r="S701" s="2">
        <f>_xlfn.AGGREGATE(8,6,$Q$3:Q701)</f>
        <v>531.15462997274506</v>
      </c>
      <c r="T701" s="2">
        <f t="shared" si="329"/>
        <v>-1.3882535953559865</v>
      </c>
      <c r="V701" s="2">
        <f t="shared" si="330"/>
        <v>-288</v>
      </c>
      <c r="W701" s="2">
        <f>_xlfn.AGGREGATE(1,6,$V$3:V701)</f>
        <v>-69.389842632331906</v>
      </c>
      <c r="X701" s="2">
        <f>_xlfn.AGGREGATE(8,6,$V$3:V701)</f>
        <v>158.57977741587516</v>
      </c>
      <c r="Y701" s="2">
        <f t="shared" si="331"/>
        <v>-1.3785500328605165</v>
      </c>
      <c r="AA701" s="2">
        <f t="shared" si="332"/>
        <v>-66</v>
      </c>
      <c r="AB701" s="2">
        <f>_xlfn.AGGREGATE(1,6,$AA$3:AA701)</f>
        <v>-183.54721030042919</v>
      </c>
      <c r="AC701" s="2">
        <f>_xlfn.AGGREGATE(8,6,$AA$3:AA701)</f>
        <v>152.36304888430794</v>
      </c>
      <c r="AD701" s="2">
        <f t="shared" si="345"/>
        <v>0.77149421176052302</v>
      </c>
      <c r="AF701" s="2">
        <f t="shared" si="333"/>
        <v>222</v>
      </c>
      <c r="AG701" s="2">
        <f>_xlfn.AGGREGATE(1,6,$AF$3:AF701)</f>
        <v>-114.15736766809728</v>
      </c>
      <c r="AH701" s="2">
        <f>_xlfn.AGGREGATE(8,6,$AF$3:AF701)</f>
        <v>121.95483969475565</v>
      </c>
      <c r="AI701" s="2">
        <f t="shared" si="334"/>
        <v>2.7564085895194927</v>
      </c>
      <c r="AK701" s="25">
        <v>-2.1396492059240293</v>
      </c>
      <c r="AL701" s="4">
        <f t="shared" si="335"/>
        <v>-5.1852405722510824</v>
      </c>
      <c r="AM701" s="4">
        <f t="shared" si="336"/>
        <v>1.3163117299837779</v>
      </c>
      <c r="AN701" s="4">
        <f t="shared" si="337"/>
        <v>6.0085780481913336</v>
      </c>
      <c r="AO701" s="2">
        <f t="shared" si="338"/>
        <v>-2.1396492059240293</v>
      </c>
      <c r="AP701" s="4">
        <f t="shared" si="353"/>
        <v>-1.8911797583216643</v>
      </c>
      <c r="AQ701" s="4">
        <f t="shared" si="352"/>
        <v>-2.0287951934488535</v>
      </c>
      <c r="AR701" s="4">
        <f t="shared" si="339"/>
        <v>-0.13761543512718921</v>
      </c>
      <c r="AS701" s="10">
        <v>1</v>
      </c>
      <c r="AU701" s="10">
        <f t="shared" si="324"/>
        <v>2010</v>
      </c>
      <c r="AV701" s="10" t="e">
        <f t="shared" si="340"/>
        <v>#N/A</v>
      </c>
      <c r="AW701" s="12">
        <v>-44</v>
      </c>
      <c r="AX701" s="21">
        <f t="shared" si="354"/>
        <v>1747.2769851237827</v>
      </c>
      <c r="AY701" s="8">
        <f t="shared" si="346"/>
        <v>1816.2769851237827</v>
      </c>
      <c r="AZ701" s="44">
        <f t="shared" si="341"/>
        <v>-0.13286501978968604</v>
      </c>
      <c r="BA701" s="5">
        <f t="shared" si="342"/>
        <v>-2.1396492059240293</v>
      </c>
      <c r="BB701" s="5" t="e">
        <f t="shared" si="343"/>
        <v>#N/A</v>
      </c>
      <c r="BZ701">
        <v>699</v>
      </c>
      <c r="CA701" s="8">
        <v>1385.1224855794824</v>
      </c>
      <c r="CB701" s="8">
        <f t="shared" si="347"/>
        <v>9064.6224855794826</v>
      </c>
      <c r="CC701" s="8">
        <v>-184.40146004839937</v>
      </c>
      <c r="CD701" s="33">
        <f t="shared" si="348"/>
        <v>5548.7956198548018</v>
      </c>
      <c r="CE701" s="8">
        <v>406.1</v>
      </c>
      <c r="CF701" s="8">
        <f t="shared" si="349"/>
        <v>6765.3</v>
      </c>
      <c r="CG701" s="8">
        <v>-53.134977151388654</v>
      </c>
      <c r="CH701" s="8">
        <f t="shared" si="350"/>
        <v>5885.5950685458338</v>
      </c>
      <c r="CI701">
        <f t="shared" si="351"/>
        <v>27264.313173980117</v>
      </c>
      <c r="CJ701" s="34">
        <f t="shared" si="344"/>
        <v>7.4519209962366939E-2</v>
      </c>
    </row>
    <row r="702" spans="1:88" x14ac:dyDescent="0.25">
      <c r="A702" s="1">
        <v>41932</v>
      </c>
      <c r="B702">
        <v>6569.5</v>
      </c>
      <c r="C702">
        <v>1968</v>
      </c>
      <c r="D702" s="2">
        <v>2221</v>
      </c>
      <c r="E702">
        <v>2020.5</v>
      </c>
      <c r="F702" s="26">
        <v>2020.5</v>
      </c>
      <c r="G702" s="2">
        <f t="shared" si="323"/>
        <v>4601.5</v>
      </c>
      <c r="H702" s="2">
        <f>_xlfn.AGGREGATE(1,6,$G$3:G702)</f>
        <v>5487.6567857142854</v>
      </c>
      <c r="I702" s="2">
        <f>_xlfn.AGGREGATE(8,6,$G$3:G702)</f>
        <v>445.4387960688199</v>
      </c>
      <c r="J702" s="2">
        <f t="shared" si="325"/>
        <v>-1.989401896590469</v>
      </c>
      <c r="K702" s="2"/>
      <c r="L702" s="2">
        <f t="shared" si="326"/>
        <v>4348.5</v>
      </c>
      <c r="M702" s="2">
        <f>_xlfn.AGGREGATE(1,6,$L$3:L702)</f>
        <v>5418.0046428571432</v>
      </c>
      <c r="N702" s="2">
        <f>_xlfn.AGGREGATE(8,6,$L$3:L702)</f>
        <v>573.99153356425381</v>
      </c>
      <c r="O702" s="2">
        <f t="shared" si="327"/>
        <v>-1.8632759898320357</v>
      </c>
      <c r="P702" s="2"/>
      <c r="Q702" s="2">
        <f t="shared" si="328"/>
        <v>4549</v>
      </c>
      <c r="R702" s="2">
        <f>_xlfn.AGGREGATE(1,6,$Q$3:Q702)</f>
        <v>5304.2967857142858</v>
      </c>
      <c r="S702" s="2">
        <f>_xlfn.AGGREGATE(8,6,$Q$3:Q702)</f>
        <v>531.5433496369227</v>
      </c>
      <c r="T702" s="2">
        <f t="shared" si="329"/>
        <v>-1.4209504948753486</v>
      </c>
      <c r="V702" s="2">
        <f t="shared" si="330"/>
        <v>-253</v>
      </c>
      <c r="W702" s="2">
        <f>_xlfn.AGGREGATE(1,6,$V$3:V702)</f>
        <v>-69.652142857142863</v>
      </c>
      <c r="X702" s="2">
        <f>_xlfn.AGGREGATE(8,6,$V$3:V702)</f>
        <v>158.61813554565438</v>
      </c>
      <c r="Y702" s="2">
        <f t="shared" si="331"/>
        <v>-1.1559072770092227</v>
      </c>
      <c r="AA702" s="2">
        <f t="shared" si="332"/>
        <v>-52.5</v>
      </c>
      <c r="AB702" s="2">
        <f>_xlfn.AGGREGATE(1,6,$AA$3:AA702)</f>
        <v>-183.36</v>
      </c>
      <c r="AC702" s="2">
        <f>_xlfn.AGGREGATE(8,6,$AA$3:AA702)</f>
        <v>152.33461010457961</v>
      </c>
      <c r="AD702" s="2">
        <f t="shared" si="345"/>
        <v>0.85902999922449008</v>
      </c>
      <c r="AF702" s="2">
        <f t="shared" si="333"/>
        <v>200.5</v>
      </c>
      <c r="AG702" s="2">
        <f>_xlfn.AGGREGATE(1,6,$AF$3:AF702)</f>
        <v>-113.70785714285714</v>
      </c>
      <c r="AH702" s="2">
        <f>_xlfn.AGGREGATE(8,6,$AF$3:AF702)</f>
        <v>122.44580656522363</v>
      </c>
      <c r="AI702" s="2">
        <f t="shared" si="334"/>
        <v>2.5660973287434468</v>
      </c>
      <c r="AK702" s="25">
        <v>-2.004176833092588</v>
      </c>
      <c r="AL702" s="4">
        <f t="shared" si="335"/>
        <v>-5.2736283812978533</v>
      </c>
      <c r="AM702" s="4">
        <f t="shared" si="336"/>
        <v>1.6925246188057363</v>
      </c>
      <c r="AN702" s="4">
        <f t="shared" si="337"/>
        <v>5.5852805955847051</v>
      </c>
      <c r="AO702" s="2">
        <f t="shared" si="338"/>
        <v>-2.004176833092588</v>
      </c>
      <c r="AP702" s="4">
        <f t="shared" si="353"/>
        <v>-1.8984698921778531</v>
      </c>
      <c r="AQ702" s="4">
        <f t="shared" si="352"/>
        <v>-2.02571789840432</v>
      </c>
      <c r="AR702" s="4">
        <f t="shared" si="339"/>
        <v>-0.12724800622646693</v>
      </c>
      <c r="AS702" s="10">
        <v>1</v>
      </c>
      <c r="AU702" s="10">
        <f t="shared" si="324"/>
        <v>2020.5</v>
      </c>
      <c r="AV702" s="10" t="e">
        <f t="shared" si="340"/>
        <v>#N/A</v>
      </c>
      <c r="AW702" s="12">
        <v>-33.5</v>
      </c>
      <c r="AX702" s="21">
        <f t="shared" si="354"/>
        <v>1757.7769851237827</v>
      </c>
      <c r="AY702" s="8">
        <f t="shared" si="346"/>
        <v>1816.2769851237827</v>
      </c>
      <c r="AZ702" s="44">
        <f t="shared" si="341"/>
        <v>-0.12765410167554211</v>
      </c>
      <c r="BA702" s="5">
        <f t="shared" si="342"/>
        <v>-2.004176833092588</v>
      </c>
      <c r="BB702" s="5" t="e">
        <f t="shared" si="343"/>
        <v>#N/A</v>
      </c>
      <c r="BZ702">
        <v>700</v>
      </c>
      <c r="CA702" s="8">
        <v>1385.1224855794824</v>
      </c>
      <c r="CB702" s="8">
        <f t="shared" si="347"/>
        <v>9064.6224855794826</v>
      </c>
      <c r="CC702" s="8">
        <v>-184.40146004839937</v>
      </c>
      <c r="CD702" s="33">
        <f t="shared" si="348"/>
        <v>5548.7956198548018</v>
      </c>
      <c r="CE702" s="8">
        <v>406.1</v>
      </c>
      <c r="CF702" s="8">
        <f t="shared" si="349"/>
        <v>6765.3</v>
      </c>
      <c r="CG702" s="8">
        <v>-53.134977151388654</v>
      </c>
      <c r="CH702" s="8">
        <f t="shared" si="350"/>
        <v>5885.5950685458338</v>
      </c>
      <c r="CI702">
        <f t="shared" si="351"/>
        <v>27264.313173980117</v>
      </c>
      <c r="CJ702" s="34">
        <f t="shared" si="344"/>
        <v>7.4519209962366939E-2</v>
      </c>
    </row>
    <row r="703" spans="1:88" x14ac:dyDescent="0.25">
      <c r="A703" s="1">
        <v>41933</v>
      </c>
      <c r="B703">
        <v>6620</v>
      </c>
      <c r="C703">
        <v>1980</v>
      </c>
      <c r="D703" s="2">
        <v>2191.5</v>
      </c>
      <c r="E703">
        <v>2009</v>
      </c>
      <c r="F703" s="26">
        <v>2009</v>
      </c>
      <c r="G703" s="2">
        <f t="shared" si="323"/>
        <v>4640</v>
      </c>
      <c r="H703" s="2">
        <f>_xlfn.AGGREGATE(1,6,$G$3:G703)</f>
        <v>5486.4475748930099</v>
      </c>
      <c r="I703" s="2">
        <f>_xlfn.AGGREGATE(8,6,$G$3:G703)</f>
        <v>446.2692101554598</v>
      </c>
      <c r="J703" s="2">
        <f t="shared" si="325"/>
        <v>-1.8967196383504616</v>
      </c>
      <c r="K703" s="2"/>
      <c r="L703" s="2">
        <f t="shared" si="326"/>
        <v>4428.5</v>
      </c>
      <c r="M703" s="2">
        <f>_xlfn.AGGREGATE(1,6,$L$3:L703)</f>
        <v>5416.5930813124105</v>
      </c>
      <c r="N703" s="2">
        <f>_xlfn.AGGREGATE(8,6,$L$3:L703)</f>
        <v>574.79652061010609</v>
      </c>
      <c r="O703" s="2">
        <f t="shared" si="327"/>
        <v>-1.719031076012115</v>
      </c>
      <c r="P703" s="2"/>
      <c r="Q703" s="2">
        <f t="shared" si="328"/>
        <v>4611</v>
      </c>
      <c r="R703" s="2">
        <f>_xlfn.AGGREGATE(1,6,$Q$3:Q703)</f>
        <v>5303.3077746077033</v>
      </c>
      <c r="S703" s="2">
        <f>_xlfn.AGGREGATE(8,6,$Q$3:Q703)</f>
        <v>531.80821939722114</v>
      </c>
      <c r="T703" s="2">
        <f t="shared" si="329"/>
        <v>-1.301799688978859</v>
      </c>
      <c r="V703" s="2">
        <f t="shared" si="330"/>
        <v>-211.5</v>
      </c>
      <c r="W703" s="2">
        <f>_xlfn.AGGREGATE(1,6,$V$3:V703)</f>
        <v>-69.85449358059914</v>
      </c>
      <c r="X703" s="2">
        <f>_xlfn.AGGREGATE(8,6,$V$3:V703)</f>
        <v>158.59534615098025</v>
      </c>
      <c r="Y703" s="2">
        <f t="shared" si="331"/>
        <v>-0.89312523889923356</v>
      </c>
      <c r="AA703" s="2">
        <f t="shared" si="332"/>
        <v>-29</v>
      </c>
      <c r="AB703" s="2">
        <f>_xlfn.AGGREGATE(1,6,$AA$3:AA703)</f>
        <v>-183.13980028530671</v>
      </c>
      <c r="AC703" s="2">
        <f>_xlfn.AGGREGATE(8,6,$AA$3:AA703)</f>
        <v>152.33735942447706</v>
      </c>
      <c r="AD703" s="2">
        <f t="shared" si="345"/>
        <v>1.0118319030055345</v>
      </c>
      <c r="AF703" s="2">
        <f t="shared" si="333"/>
        <v>182.5</v>
      </c>
      <c r="AG703" s="2">
        <f>_xlfn.AGGREGATE(1,6,$AF$3:AF703)</f>
        <v>-113.28530670470757</v>
      </c>
      <c r="AH703" s="2">
        <f>_xlfn.AGGREGATE(8,6,$AF$3:AF703)</f>
        <v>122.86810722934304</v>
      </c>
      <c r="AI703" s="2">
        <f t="shared" si="334"/>
        <v>2.4073399792234196</v>
      </c>
      <c r="AK703" s="25">
        <v>-2.1173721932500951</v>
      </c>
      <c r="AL703" s="4">
        <f t="shared" si="335"/>
        <v>-4.9175504033414352</v>
      </c>
      <c r="AM703" s="4">
        <f t="shared" si="336"/>
        <v>2.0154263024567625</v>
      </c>
      <c r="AN703" s="4">
        <f t="shared" si="337"/>
        <v>5.0194962941347683</v>
      </c>
      <c r="AO703" s="2">
        <f t="shared" si="338"/>
        <v>-2.1173721932500951</v>
      </c>
      <c r="AP703" s="4">
        <f t="shared" si="353"/>
        <v>-1.9125926212792881</v>
      </c>
      <c r="AQ703" s="4">
        <f t="shared" si="352"/>
        <v>-2.0371746852600419</v>
      </c>
      <c r="AR703" s="4">
        <f t="shared" si="339"/>
        <v>-0.12458206398075378</v>
      </c>
      <c r="AS703" s="10">
        <v>1</v>
      </c>
      <c r="AU703" s="10">
        <f t="shared" si="324"/>
        <v>2009</v>
      </c>
      <c r="AV703" s="10">
        <v>1978.1862567402586</v>
      </c>
      <c r="AW703" s="12">
        <v>-45</v>
      </c>
      <c r="AX703" s="21">
        <f t="shared" si="354"/>
        <v>1746.2769851237827</v>
      </c>
      <c r="AY703" s="8">
        <f t="shared" si="346"/>
        <v>1816.2769851237827</v>
      </c>
      <c r="AZ703" s="44">
        <f t="shared" si="341"/>
        <v>-0.13336129770531879</v>
      </c>
      <c r="BA703" s="5">
        <f t="shared" si="342"/>
        <v>-2.1173721932500951</v>
      </c>
      <c r="BB703" s="5">
        <f t="shared" si="343"/>
        <v>-2.1173721932500951</v>
      </c>
      <c r="BZ703">
        <v>701</v>
      </c>
      <c r="CA703" s="8">
        <v>1385.1224855794824</v>
      </c>
      <c r="CB703" s="8">
        <f t="shared" si="347"/>
        <v>9064.6224855794826</v>
      </c>
      <c r="CC703" s="8">
        <v>-184.40146004839937</v>
      </c>
      <c r="CD703" s="33">
        <f t="shared" si="348"/>
        <v>5548.7956198548018</v>
      </c>
      <c r="CE703" s="8">
        <v>406.1</v>
      </c>
      <c r="CF703" s="8">
        <f t="shared" si="349"/>
        <v>6765.3</v>
      </c>
      <c r="CG703" s="8">
        <v>-53.134977151388654</v>
      </c>
      <c r="CH703" s="8">
        <f t="shared" si="350"/>
        <v>5885.5950685458338</v>
      </c>
      <c r="CI703">
        <f t="shared" si="351"/>
        <v>27264.313173980117</v>
      </c>
      <c r="CJ703" s="34">
        <f t="shared" si="344"/>
        <v>7.4519209962366939E-2</v>
      </c>
    </row>
    <row r="704" spans="1:88" x14ac:dyDescent="0.25">
      <c r="A704" s="1">
        <v>41934</v>
      </c>
      <c r="B704">
        <v>6689.5</v>
      </c>
      <c r="C704">
        <v>1996</v>
      </c>
      <c r="D704" s="2">
        <v>2246</v>
      </c>
      <c r="E704">
        <v>2051</v>
      </c>
      <c r="F704" s="26">
        <v>2051</v>
      </c>
      <c r="G704" s="2">
        <f t="shared" si="323"/>
        <v>4693.5</v>
      </c>
      <c r="H704" s="2">
        <f>_xlfn.AGGREGATE(1,6,$G$3:G704)</f>
        <v>5485.3180199430199</v>
      </c>
      <c r="I704" s="2">
        <f>_xlfn.AGGREGATE(8,6,$G$3:G704)</f>
        <v>446.95291876751111</v>
      </c>
      <c r="J704" s="2">
        <f t="shared" si="325"/>
        <v>-1.771591562991661</v>
      </c>
      <c r="K704" s="2"/>
      <c r="L704" s="2">
        <f t="shared" si="326"/>
        <v>4443.5</v>
      </c>
      <c r="M704" s="2">
        <f>_xlfn.AGGREGATE(1,6,$L$3:L704)</f>
        <v>5415.2069088319085</v>
      </c>
      <c r="N704" s="2">
        <f>_xlfn.AGGREGATE(8,6,$L$3:L704)</f>
        <v>575.55829502696577</v>
      </c>
      <c r="O704" s="2">
        <f t="shared" si="327"/>
        <v>-1.6882858213109111</v>
      </c>
      <c r="P704" s="2"/>
      <c r="Q704" s="2">
        <f t="shared" si="328"/>
        <v>4638.5</v>
      </c>
      <c r="R704" s="2">
        <f>_xlfn.AGGREGATE(1,6,$Q$3:Q704)</f>
        <v>5302.3607549857552</v>
      </c>
      <c r="S704" s="2">
        <f>_xlfn.AGGREGATE(8,6,$Q$3:Q704)</f>
        <v>532.02048260579966</v>
      </c>
      <c r="T704" s="2">
        <f t="shared" si="329"/>
        <v>-1.2478105198773757</v>
      </c>
      <c r="V704" s="2">
        <f t="shared" si="330"/>
        <v>-250</v>
      </c>
      <c r="W704" s="2">
        <f>_xlfn.AGGREGATE(1,6,$V$3:V704)</f>
        <v>-70.111111111111114</v>
      </c>
      <c r="X704" s="2">
        <f>_xlfn.AGGREGATE(8,6,$V$3:V704)</f>
        <v>158.62791908787699</v>
      </c>
      <c r="Y704" s="2">
        <f t="shared" si="331"/>
        <v>-1.1340304400591279</v>
      </c>
      <c r="AA704" s="2">
        <f t="shared" si="332"/>
        <v>-55</v>
      </c>
      <c r="AB704" s="2">
        <f>_xlfn.AGGREGATE(1,6,$AA$3:AA704)</f>
        <v>-182.95726495726495</v>
      </c>
      <c r="AC704" s="2">
        <f>_xlfn.AGGREGATE(8,6,$AA$3:AA704)</f>
        <v>152.30551487635077</v>
      </c>
      <c r="AD704" s="2">
        <f t="shared" si="345"/>
        <v>0.84013546759056656</v>
      </c>
      <c r="AF704" s="2">
        <f t="shared" si="333"/>
        <v>195</v>
      </c>
      <c r="AG704" s="2">
        <f>_xlfn.AGGREGATE(1,6,$AF$3:AF704)</f>
        <v>-112.84615384615384</v>
      </c>
      <c r="AH704" s="2">
        <f>_xlfn.AGGREGATE(8,6,$AF$3:AF704)</f>
        <v>123.32987555568326</v>
      </c>
      <c r="AI704" s="2">
        <f t="shared" si="334"/>
        <v>2.4961198773541429</v>
      </c>
      <c r="AK704" s="25">
        <v>-2.0884448250673335</v>
      </c>
      <c r="AL704" s="4">
        <f t="shared" si="335"/>
        <v>-4.7076879041799478</v>
      </c>
      <c r="AM704" s="4">
        <f t="shared" si="336"/>
        <v>1.4776965905230997</v>
      </c>
      <c r="AN704" s="4">
        <f t="shared" si="337"/>
        <v>5.3184361387241825</v>
      </c>
      <c r="AO704" s="2">
        <f t="shared" si="338"/>
        <v>-2.0884448250673335</v>
      </c>
      <c r="AP704" s="4">
        <f t="shared" si="353"/>
        <v>-1.9239379247494846</v>
      </c>
      <c r="AQ704" s="4">
        <f t="shared" si="352"/>
        <v>-2.0435834527359535</v>
      </c>
      <c r="AR704" s="4">
        <f t="shared" si="339"/>
        <v>-0.11964552798646899</v>
      </c>
      <c r="AS704" s="10">
        <v>1</v>
      </c>
      <c r="AU704" s="10">
        <f t="shared" si="324"/>
        <v>2051</v>
      </c>
      <c r="AV704" s="10" t="e">
        <f t="shared" si="340"/>
        <v>#N/A</v>
      </c>
      <c r="AW704" s="12">
        <v>-3</v>
      </c>
      <c r="AX704" s="21">
        <f t="shared" si="354"/>
        <v>1788.2769851237827</v>
      </c>
      <c r="AY704" s="8">
        <f t="shared" si="346"/>
        <v>1816.2769851237827</v>
      </c>
      <c r="AZ704" s="44">
        <f t="shared" si="341"/>
        <v>-0.11251762524874311</v>
      </c>
      <c r="BA704" s="5">
        <f t="shared" si="342"/>
        <v>-2.0884448250673335</v>
      </c>
      <c r="BB704" s="5" t="e">
        <f t="shared" si="343"/>
        <v>#N/A</v>
      </c>
      <c r="BZ704">
        <v>702</v>
      </c>
      <c r="CA704" s="8">
        <v>1385.1224855794824</v>
      </c>
      <c r="CB704" s="8">
        <f t="shared" si="347"/>
        <v>9064.6224855794826</v>
      </c>
      <c r="CC704" s="8">
        <v>-184.40146004839937</v>
      </c>
      <c r="CD704" s="33">
        <f t="shared" si="348"/>
        <v>5548.7956198548018</v>
      </c>
      <c r="CE704" s="8">
        <v>406.1</v>
      </c>
      <c r="CF704" s="8">
        <f t="shared" si="349"/>
        <v>6765.3</v>
      </c>
      <c r="CG704" s="8">
        <v>-53.134977151388654</v>
      </c>
      <c r="CH704" s="8">
        <f t="shared" si="350"/>
        <v>5885.5950685458338</v>
      </c>
      <c r="CI704">
        <f t="shared" si="351"/>
        <v>27264.313173980117</v>
      </c>
      <c r="CJ704" s="34">
        <f t="shared" si="344"/>
        <v>7.4519209962366939E-2</v>
      </c>
    </row>
    <row r="705" spans="1:88" x14ac:dyDescent="0.25">
      <c r="A705" s="1">
        <v>41935</v>
      </c>
      <c r="B705">
        <v>6665</v>
      </c>
      <c r="C705">
        <v>1986</v>
      </c>
      <c r="D705" s="2">
        <v>2234</v>
      </c>
      <c r="E705">
        <v>2017</v>
      </c>
      <c r="F705" s="26">
        <v>2017</v>
      </c>
      <c r="G705" s="2">
        <f t="shared" si="323"/>
        <v>4679</v>
      </c>
      <c r="H705" s="2">
        <f>_xlfn.AGGREGATE(1,6,$G$3:G705)</f>
        <v>5484.1710526315792</v>
      </c>
      <c r="I705" s="2">
        <f>_xlfn.AGGREGATE(8,6,$G$3:G705)</f>
        <v>447.66756975841031</v>
      </c>
      <c r="J705" s="2">
        <f t="shared" si="325"/>
        <v>-1.7985914259237057</v>
      </c>
      <c r="K705" s="2"/>
      <c r="L705" s="2">
        <f t="shared" si="326"/>
        <v>4431</v>
      </c>
      <c r="M705" s="2">
        <f>_xlfn.AGGREGATE(1,6,$L$3:L705)</f>
        <v>5413.8068990042675</v>
      </c>
      <c r="N705" s="2">
        <f>_xlfn.AGGREGATE(8,6,$L$3:L705)</f>
        <v>576.34370885020405</v>
      </c>
      <c r="O705" s="2">
        <f t="shared" si="327"/>
        <v>-1.705244429517502</v>
      </c>
      <c r="P705" s="2"/>
      <c r="Q705" s="2">
        <f t="shared" si="328"/>
        <v>4648</v>
      </c>
      <c r="R705" s="2">
        <f>_xlfn.AGGREGATE(1,6,$Q$3:Q705)</f>
        <v>5301.4299431009958</v>
      </c>
      <c r="S705" s="2">
        <f>_xlfn.AGGREGATE(8,6,$Q$3:Q705)</f>
        <v>532.21366825093116</v>
      </c>
      <c r="T705" s="2">
        <f t="shared" si="329"/>
        <v>-1.2277586655157322</v>
      </c>
      <c r="V705" s="2">
        <f t="shared" si="330"/>
        <v>-248</v>
      </c>
      <c r="W705" s="2">
        <f>_xlfn.AGGREGATE(1,6,$V$3:V705)</f>
        <v>-70.364153627311524</v>
      </c>
      <c r="X705" s="2">
        <f>_xlfn.AGGREGATE(8,6,$V$3:V705)</f>
        <v>158.65677626654846</v>
      </c>
      <c r="Y705" s="2">
        <f t="shared" si="331"/>
        <v>-1.1196234447260833</v>
      </c>
      <c r="AA705" s="2">
        <f t="shared" si="332"/>
        <v>-31</v>
      </c>
      <c r="AB705" s="2">
        <f>_xlfn.AGGREGATE(1,6,$AA$3:AA705)</f>
        <v>-182.7411095305832</v>
      </c>
      <c r="AC705" s="2">
        <f>_xlfn.AGGREGATE(8,6,$AA$3:AA705)</f>
        <v>152.30486667814387</v>
      </c>
      <c r="AD705" s="2">
        <f t="shared" si="345"/>
        <v>0.99629849551195226</v>
      </c>
      <c r="AF705" s="2">
        <f t="shared" si="333"/>
        <v>217</v>
      </c>
      <c r="AG705" s="2">
        <f>_xlfn.AGGREGATE(1,6,$AF$3:AF705)</f>
        <v>-112.37695590327169</v>
      </c>
      <c r="AH705" s="2">
        <f>_xlfn.AGGREGATE(8,6,$AF$3:AF705)</f>
        <v>123.8675299707742</v>
      </c>
      <c r="AI705" s="2">
        <f t="shared" si="334"/>
        <v>2.6591065146853756</v>
      </c>
      <c r="AK705" s="25">
        <v>-2.4276463446815955</v>
      </c>
      <c r="AL705" s="4">
        <f t="shared" si="335"/>
        <v>-4.7315945209569401</v>
      </c>
      <c r="AM705" s="4">
        <f t="shared" si="336"/>
        <v>1.6752664767095746</v>
      </c>
      <c r="AN705" s="4">
        <f t="shared" si="337"/>
        <v>5.4839743889289609</v>
      </c>
      <c r="AO705" s="2">
        <f t="shared" si="338"/>
        <v>-2.4276463446815955</v>
      </c>
      <c r="AP705" s="4">
        <f t="shared" si="353"/>
        <v>-1.9564352421644595</v>
      </c>
      <c r="AQ705" s="4">
        <f t="shared" si="352"/>
        <v>-2.0915913142291589</v>
      </c>
      <c r="AR705" s="4">
        <f t="shared" si="339"/>
        <v>-0.13515607206469937</v>
      </c>
      <c r="AS705" s="10">
        <v>1</v>
      </c>
      <c r="AU705" s="10">
        <f t="shared" si="324"/>
        <v>2017</v>
      </c>
      <c r="AV705" s="10" t="e">
        <f t="shared" si="340"/>
        <v>#N/A</v>
      </c>
      <c r="AW705" s="12">
        <v>-37</v>
      </c>
      <c r="AX705" s="21">
        <f t="shared" si="354"/>
        <v>1754.2769851237827</v>
      </c>
      <c r="AY705" s="8">
        <f t="shared" si="346"/>
        <v>1816.2769851237827</v>
      </c>
      <c r="AZ705" s="44">
        <f t="shared" si="341"/>
        <v>-0.12939107438025674</v>
      </c>
      <c r="BA705" s="5">
        <f t="shared" si="342"/>
        <v>-2.4276463446815955</v>
      </c>
      <c r="BB705" s="5" t="e">
        <f t="shared" si="343"/>
        <v>#N/A</v>
      </c>
      <c r="BZ705">
        <v>703</v>
      </c>
      <c r="CA705" s="8">
        <v>1385.1224855794824</v>
      </c>
      <c r="CB705" s="8">
        <f t="shared" si="347"/>
        <v>9064.6224855794826</v>
      </c>
      <c r="CC705" s="8">
        <v>-184.40146004839937</v>
      </c>
      <c r="CD705" s="33">
        <f t="shared" si="348"/>
        <v>5548.7956198548018</v>
      </c>
      <c r="CE705" s="8">
        <v>406.1</v>
      </c>
      <c r="CF705" s="8">
        <f t="shared" si="349"/>
        <v>6765.3</v>
      </c>
      <c r="CG705" s="8">
        <v>-53.134977151388654</v>
      </c>
      <c r="CH705" s="8">
        <f t="shared" si="350"/>
        <v>5885.5950685458338</v>
      </c>
      <c r="CI705">
        <f t="shared" si="351"/>
        <v>27264.313173980117</v>
      </c>
      <c r="CJ705" s="34">
        <f t="shared" si="344"/>
        <v>7.4519209962366939E-2</v>
      </c>
    </row>
    <row r="706" spans="1:88" x14ac:dyDescent="0.25">
      <c r="A706" s="1">
        <v>41936</v>
      </c>
      <c r="B706">
        <v>6695</v>
      </c>
      <c r="C706">
        <v>1964</v>
      </c>
      <c r="D706" s="2">
        <v>2258</v>
      </c>
      <c r="E706">
        <v>2017.5</v>
      </c>
      <c r="F706" s="26">
        <v>2017.5</v>
      </c>
      <c r="G706" s="2">
        <f t="shared" si="323"/>
        <v>4731</v>
      </c>
      <c r="H706" s="2">
        <f>_xlfn.AGGREGATE(1,6,$G$3:G706)</f>
        <v>5483.101207386364</v>
      </c>
      <c r="I706" s="2">
        <f>_xlfn.AGGREGATE(8,6,$G$3:G706)</f>
        <v>448.24794136840558</v>
      </c>
      <c r="J706" s="2">
        <f t="shared" si="325"/>
        <v>-1.6778687373116741</v>
      </c>
      <c r="K706" s="2"/>
      <c r="L706" s="2">
        <f t="shared" si="326"/>
        <v>4437</v>
      </c>
      <c r="M706" s="2">
        <f>_xlfn.AGGREGATE(1,6,$L$3:L706)</f>
        <v>5412.419389204545</v>
      </c>
      <c r="N706" s="2">
        <f>_xlfn.AGGREGATE(8,6,$L$3:L706)</f>
        <v>577.10799627524295</v>
      </c>
      <c r="O706" s="2">
        <f t="shared" si="327"/>
        <v>-1.6901851915067443</v>
      </c>
      <c r="P706" s="2"/>
      <c r="Q706" s="2">
        <f t="shared" si="328"/>
        <v>4677.5</v>
      </c>
      <c r="R706" s="2">
        <f>_xlfn.AGGREGATE(1,6,$Q$3:Q706)</f>
        <v>5300.543678977273</v>
      </c>
      <c r="S706" s="2">
        <f>_xlfn.AGGREGATE(8,6,$Q$3:Q706)</f>
        <v>532.35441597750912</v>
      </c>
      <c r="T706" s="2">
        <f t="shared" si="329"/>
        <v>-1.1703550497148412</v>
      </c>
      <c r="V706" s="2">
        <f t="shared" si="330"/>
        <v>-294</v>
      </c>
      <c r="W706" s="2">
        <f>_xlfn.AGGREGATE(1,6,$V$3:V706)</f>
        <v>-70.681818181818187</v>
      </c>
      <c r="X706" s="2">
        <f>_xlfn.AGGREGATE(8,6,$V$3:V706)</f>
        <v>158.76762038607825</v>
      </c>
      <c r="Y706" s="2">
        <f t="shared" si="331"/>
        <v>-1.4065725824644517</v>
      </c>
      <c r="AA706" s="2">
        <f t="shared" si="332"/>
        <v>-53.5</v>
      </c>
      <c r="AB706" s="2">
        <f>_xlfn.AGGREGATE(1,6,$AA$3:AA706)</f>
        <v>-182.55752840909091</v>
      </c>
      <c r="AC706" s="2">
        <f>_xlfn.AGGREGATE(8,6,$AA$3:AA706)</f>
        <v>152.27447251208727</v>
      </c>
      <c r="AD706" s="2">
        <f t="shared" si="345"/>
        <v>0.84753226381294178</v>
      </c>
      <c r="AF706" s="2">
        <f t="shared" si="333"/>
        <v>240.5</v>
      </c>
      <c r="AG706" s="2">
        <f>_xlfn.AGGREGATE(1,6,$AF$3:AF706)</f>
        <v>-111.87571022727273</v>
      </c>
      <c r="AH706" s="2">
        <f>_xlfn.AGGREGATE(8,6,$AF$3:AF706)</f>
        <v>124.49095354161331</v>
      </c>
      <c r="AI706" s="2">
        <f t="shared" si="334"/>
        <v>2.8305326628371028</v>
      </c>
      <c r="AK706" s="25">
        <v>-2.5077098769352033</v>
      </c>
      <c r="AL706" s="4">
        <f t="shared" si="335"/>
        <v>-4.5384089785332593</v>
      </c>
      <c r="AM706" s="4">
        <f t="shared" si="336"/>
        <v>1.118828418660164</v>
      </c>
      <c r="AN706" s="4">
        <f t="shared" si="337"/>
        <v>5.927290436808299</v>
      </c>
      <c r="AO706" s="2">
        <f t="shared" si="338"/>
        <v>-2.5077098769352033</v>
      </c>
      <c r="AP706" s="4">
        <f t="shared" si="353"/>
        <v>-1.9920013476335399</v>
      </c>
      <c r="AQ706" s="4">
        <f t="shared" si="352"/>
        <v>-2.1436061345674142</v>
      </c>
      <c r="AR706" s="4">
        <f t="shared" si="339"/>
        <v>-0.15160478693387436</v>
      </c>
      <c r="AS706" s="10">
        <v>1</v>
      </c>
      <c r="AU706" s="10">
        <f t="shared" si="324"/>
        <v>2017.5</v>
      </c>
      <c r="AV706" s="10" t="e">
        <f t="shared" si="340"/>
        <v>#N/A</v>
      </c>
      <c r="AW706" s="12">
        <v>-36.5</v>
      </c>
      <c r="AX706" s="21">
        <f t="shared" si="354"/>
        <v>1754.7769851237827</v>
      </c>
      <c r="AY706" s="8">
        <f t="shared" si="346"/>
        <v>1816.2769851237827</v>
      </c>
      <c r="AZ706" s="44">
        <f t="shared" si="341"/>
        <v>-0.12914293542244037</v>
      </c>
      <c r="BA706" s="5">
        <f t="shared" si="342"/>
        <v>-2.5077098769352033</v>
      </c>
      <c r="BB706" s="5" t="e">
        <f t="shared" si="343"/>
        <v>#N/A</v>
      </c>
      <c r="BZ706">
        <v>704</v>
      </c>
      <c r="CA706" s="8">
        <v>1385.1224855794824</v>
      </c>
      <c r="CB706" s="8">
        <f t="shared" si="347"/>
        <v>9064.6224855794826</v>
      </c>
      <c r="CC706" s="8">
        <v>-184.40146004839937</v>
      </c>
      <c r="CD706" s="33">
        <f t="shared" si="348"/>
        <v>5548.7956198548018</v>
      </c>
      <c r="CE706" s="8">
        <v>406.1</v>
      </c>
      <c r="CF706" s="8">
        <f t="shared" si="349"/>
        <v>6765.3</v>
      </c>
      <c r="CG706" s="8">
        <v>-53.134977151388654</v>
      </c>
      <c r="CH706" s="8">
        <f t="shared" si="350"/>
        <v>5885.5950685458338</v>
      </c>
      <c r="CI706">
        <f t="shared" si="351"/>
        <v>27264.313173980117</v>
      </c>
      <c r="CJ706" s="34">
        <f t="shared" si="344"/>
        <v>7.4519209962366939E-2</v>
      </c>
    </row>
    <row r="707" spans="1:88" x14ac:dyDescent="0.25">
      <c r="A707" s="1">
        <v>41939</v>
      </c>
      <c r="B707">
        <v>6737.5</v>
      </c>
      <c r="C707">
        <v>1966</v>
      </c>
      <c r="D707" s="2">
        <v>2248</v>
      </c>
      <c r="E707">
        <v>2000</v>
      </c>
      <c r="F707" s="26">
        <v>2000</v>
      </c>
      <c r="G707" s="2">
        <f t="shared" ref="G707:G770" si="355">IF(OR(ISBLANK(B707),ISBLANK(C707)),#N/A,B707-C707)</f>
        <v>4771.5</v>
      </c>
      <c r="H707" s="2">
        <f>_xlfn.AGGREGATE(1,6,$G$3:G707)</f>
        <v>5482.0918439716315</v>
      </c>
      <c r="I707" s="2">
        <f>_xlfn.AGGREGATE(8,6,$G$3:G707)</f>
        <v>448.72983032663279</v>
      </c>
      <c r="J707" s="2">
        <f t="shared" si="325"/>
        <v>-1.5835627496714182</v>
      </c>
      <c r="K707" s="2"/>
      <c r="L707" s="2">
        <f t="shared" si="326"/>
        <v>4489.5</v>
      </c>
      <c r="M707" s="2">
        <f>_xlfn.AGGREGATE(1,6,$L$3:L707)</f>
        <v>5411.1102836879436</v>
      </c>
      <c r="N707" s="2">
        <f>_xlfn.AGGREGATE(8,6,$L$3:L707)</f>
        <v>577.74363515457412</v>
      </c>
      <c r="O707" s="2">
        <f t="shared" si="327"/>
        <v>-1.5951889862730702</v>
      </c>
      <c r="P707" s="2"/>
      <c r="Q707" s="2">
        <f t="shared" si="328"/>
        <v>4737.5</v>
      </c>
      <c r="R707" s="2">
        <f>_xlfn.AGGREGATE(1,6,$Q$3:Q707)</f>
        <v>5299.7450354609928</v>
      </c>
      <c r="S707" s="2">
        <f>_xlfn.AGGREGATE(8,6,$Q$3:Q707)</f>
        <v>532.39860068450071</v>
      </c>
      <c r="T707" s="2">
        <f t="shared" si="329"/>
        <v>-1.0560603178485419</v>
      </c>
      <c r="V707" s="2">
        <f t="shared" si="330"/>
        <v>-282</v>
      </c>
      <c r="W707" s="2">
        <f>_xlfn.AGGREGATE(1,6,$V$3:V707)</f>
        <v>-70.981560283687941</v>
      </c>
      <c r="X707" s="2">
        <f>_xlfn.AGGREGATE(8,6,$V$3:V707)</f>
        <v>158.85418962270427</v>
      </c>
      <c r="Y707" s="2">
        <f t="shared" si="331"/>
        <v>-1.3283781826434888</v>
      </c>
      <c r="AA707" s="2">
        <f t="shared" si="332"/>
        <v>-34</v>
      </c>
      <c r="AB707" s="2">
        <f>_xlfn.AGGREGATE(1,6,$AA$3:AA707)</f>
        <v>-182.34680851063831</v>
      </c>
      <c r="AC707" s="2">
        <f>_xlfn.AGGREGATE(8,6,$AA$3:AA707)</f>
        <v>152.26911870465065</v>
      </c>
      <c r="AD707" s="2">
        <f t="shared" si="345"/>
        <v>0.97424093455469285</v>
      </c>
      <c r="AF707" s="2">
        <f t="shared" si="333"/>
        <v>248</v>
      </c>
      <c r="AG707" s="2">
        <f>_xlfn.AGGREGATE(1,6,$AF$3:AF707)</f>
        <v>-111.36524822695036</v>
      </c>
      <c r="AH707" s="2">
        <f>_xlfn.AGGREGATE(8,6,$AF$3:AF707)</f>
        <v>125.13775146597312</v>
      </c>
      <c r="AI707" s="2">
        <f t="shared" si="334"/>
        <v>2.8717572756185197</v>
      </c>
      <c r="AK707" s="25">
        <v>-2.7899378923246707</v>
      </c>
      <c r="AL707" s="4">
        <f t="shared" si="335"/>
        <v>-4.2348120537930303</v>
      </c>
      <c r="AM707" s="4">
        <f t="shared" si="336"/>
        <v>1.2294255015826221</v>
      </c>
      <c r="AN707" s="4">
        <f t="shared" si="337"/>
        <v>5.7953244445350789</v>
      </c>
      <c r="AO707" s="2">
        <f t="shared" si="338"/>
        <v>-2.7899378923246707</v>
      </c>
      <c r="AP707" s="4">
        <f t="shared" si="353"/>
        <v>-2.0434811247103872</v>
      </c>
      <c r="AQ707" s="4">
        <f t="shared" si="352"/>
        <v>-2.2243976042870712</v>
      </c>
      <c r="AR707" s="4">
        <f t="shared" si="339"/>
        <v>-0.180916479576684</v>
      </c>
      <c r="AS707" s="10">
        <v>1</v>
      </c>
      <c r="AU707" s="10">
        <f t="shared" ref="AU707:AU770" si="356">IF(NOT(ISBLANK(AS707)),F707,#N/A)</f>
        <v>2000</v>
      </c>
      <c r="AV707" s="10" t="e">
        <f t="shared" si="340"/>
        <v>#N/A</v>
      </c>
      <c r="AW707" s="12">
        <v>-54</v>
      </c>
      <c r="AX707" s="21">
        <f t="shared" si="354"/>
        <v>1737.2769851237827</v>
      </c>
      <c r="AY707" s="8">
        <f t="shared" si="346"/>
        <v>1816.2769851237827</v>
      </c>
      <c r="AZ707" s="44">
        <f t="shared" si="341"/>
        <v>-0.13782779894601357</v>
      </c>
      <c r="BA707" s="5">
        <f t="shared" si="342"/>
        <v>-2.7899378923246707</v>
      </c>
      <c r="BB707" s="5" t="e">
        <f t="shared" si="343"/>
        <v>#N/A</v>
      </c>
      <c r="BZ707">
        <v>705</v>
      </c>
      <c r="CA707" s="8">
        <v>1385.1224855794824</v>
      </c>
      <c r="CB707" s="8">
        <f t="shared" si="347"/>
        <v>9064.6224855794826</v>
      </c>
      <c r="CC707" s="8">
        <v>-184.40146004839937</v>
      </c>
      <c r="CD707" s="33">
        <f t="shared" si="348"/>
        <v>5548.7956198548018</v>
      </c>
      <c r="CE707" s="8">
        <v>406.1</v>
      </c>
      <c r="CF707" s="8">
        <f t="shared" si="349"/>
        <v>6765.3</v>
      </c>
      <c r="CG707" s="8">
        <v>-53.134977151388654</v>
      </c>
      <c r="CH707" s="8">
        <f t="shared" si="350"/>
        <v>5885.5950685458338</v>
      </c>
      <c r="CI707">
        <f t="shared" si="351"/>
        <v>27264.313173980117</v>
      </c>
      <c r="CJ707" s="34">
        <f t="shared" si="344"/>
        <v>7.4519209962366939E-2</v>
      </c>
    </row>
    <row r="708" spans="1:88" x14ac:dyDescent="0.25">
      <c r="A708" s="1">
        <v>41940</v>
      </c>
      <c r="B708">
        <v>6795</v>
      </c>
      <c r="C708">
        <v>1996</v>
      </c>
      <c r="D708" s="2">
        <v>2251</v>
      </c>
      <c r="E708">
        <v>2029</v>
      </c>
      <c r="F708" s="26">
        <v>2029</v>
      </c>
      <c r="G708" s="2">
        <f t="shared" si="355"/>
        <v>4799</v>
      </c>
      <c r="H708" s="2">
        <f>_xlfn.AGGREGATE(1,6,$G$3:G708)</f>
        <v>5481.1242917847021</v>
      </c>
      <c r="I708" s="2">
        <f>_xlfn.AGGREGATE(8,6,$G$3:G708)</f>
        <v>449.14723776404361</v>
      </c>
      <c r="J708" s="2">
        <f t="shared" ref="J708:J771" si="357">(G708-H708)/I708</f>
        <v>-1.5187097558040674</v>
      </c>
      <c r="K708" s="2"/>
      <c r="L708" s="2">
        <f t="shared" ref="L708:L771" si="358">IF(OR(ISBLANK(B708),ISBLANK(D708)),#N/A,B708-D708)</f>
        <v>4544</v>
      </c>
      <c r="M708" s="2">
        <f>_xlfn.AGGREGATE(1,6,$L$3:L708)</f>
        <v>5409.8820821529744</v>
      </c>
      <c r="N708" s="2">
        <f>_xlfn.AGGREGATE(8,6,$L$3:L708)</f>
        <v>578.2546139394525</v>
      </c>
      <c r="O708" s="2">
        <f t="shared" ref="O708:O771" si="359">(L708-M708)/N708</f>
        <v>-1.4974062658212333</v>
      </c>
      <c r="P708" s="2"/>
      <c r="Q708" s="2">
        <f t="shared" ref="Q708:Q771" si="360">IF(OR(ISBLANK(B708),ISBLANK(E708)),#N/A,B708-E708)</f>
        <v>4766</v>
      </c>
      <c r="R708" s="2">
        <f>_xlfn.AGGREGATE(1,6,$Q$3:Q708)</f>
        <v>5298.9890226628895</v>
      </c>
      <c r="S708" s="2">
        <f>_xlfn.AGGREGATE(8,6,$Q$3:Q708)</f>
        <v>532.3999734518037</v>
      </c>
      <c r="T708" s="2">
        <f t="shared" ref="T708:T771" si="361">(Q708-R708)/S708</f>
        <v>-1.0011064035320414</v>
      </c>
      <c r="V708" s="2">
        <f t="shared" ref="V708:V771" si="362">IF(OR(ISBLANK(C708),ISBLANK(D708)),#N/A,C708-D708)</f>
        <v>-255</v>
      </c>
      <c r="W708" s="2">
        <f>_xlfn.AGGREGATE(1,6,$V$3:V708)</f>
        <v>-71.242209631728045</v>
      </c>
      <c r="X708" s="2">
        <f>_xlfn.AGGREGATE(8,6,$V$3:V708)</f>
        <v>158.89243774826977</v>
      </c>
      <c r="Y708" s="2">
        <f t="shared" ref="Y708:Y771" si="363">(V708-W708)/X708</f>
        <v>-1.1564917309620228</v>
      </c>
      <c r="AA708" s="2">
        <f t="shared" ref="AA708:AA771" si="364">IF(OR(ISBLANK(C708),ISBLANK(E708)),#N/A,C708-E708)</f>
        <v>-33</v>
      </c>
      <c r="AB708" s="2">
        <f>_xlfn.AGGREGATE(1,6,$AA$3:AA708)</f>
        <v>-182.13526912181302</v>
      </c>
      <c r="AC708" s="2">
        <f>_xlfn.AGGREGATE(8,6,$AA$3:AA708)</f>
        <v>152.26487217537064</v>
      </c>
      <c r="AD708" s="2">
        <f t="shared" si="345"/>
        <v>0.97944632265573961</v>
      </c>
      <c r="AF708" s="2">
        <f t="shared" ref="AF708:AF771" si="365">IF(OR(ISBLANK(D708),ISBLANK(E708)),#N/A,D708-E708)</f>
        <v>222</v>
      </c>
      <c r="AG708" s="2">
        <f>_xlfn.AGGREGATE(1,6,$AF$3:AF708)</f>
        <v>-110.89305949008498</v>
      </c>
      <c r="AH708" s="2">
        <f>_xlfn.AGGREGATE(8,6,$AF$3:AF708)</f>
        <v>125.67603057648284</v>
      </c>
      <c r="AI708" s="2">
        <f t="shared" ref="AI708:AI771" si="366">(AF708-AG708)/AH708</f>
        <v>2.6488190147563242</v>
      </c>
      <c r="AK708" s="25">
        <v>-2.6271589338800223</v>
      </c>
      <c r="AL708" s="4">
        <f t="shared" ref="AL708:AL771" si="367">J708+O708+T708</f>
        <v>-4.0172224251573425</v>
      </c>
      <c r="AM708" s="4">
        <f t="shared" ref="AM708:AM771" si="368">-J708+Y708+AD708</f>
        <v>1.3416643474977841</v>
      </c>
      <c r="AN708" s="4">
        <f t="shared" ref="AN708:AN771" si="369">-O708-Y708+AI708</f>
        <v>5.3027170115395803</v>
      </c>
      <c r="AO708" s="2">
        <f t="shared" ref="AO708:AO771" si="370">-T708-AD708-AI708</f>
        <v>-2.6271589338800223</v>
      </c>
      <c r="AP708" s="4">
        <f t="shared" si="353"/>
        <v>-2.0811377575600414</v>
      </c>
      <c r="AQ708" s="4">
        <f t="shared" si="352"/>
        <v>-2.2747427704861902</v>
      </c>
      <c r="AR708" s="4">
        <f t="shared" ref="AR708:AR771" si="371">AQ708-AP708</f>
        <v>-0.19360501292614885</v>
      </c>
      <c r="AS708" s="10">
        <v>1</v>
      </c>
      <c r="AU708" s="10">
        <f t="shared" si="356"/>
        <v>2029</v>
      </c>
      <c r="AV708" s="10" t="e">
        <f t="shared" ref="AV708:AV771" si="372">IF(NOT(ISBLANK(AT708)),F708,#N/A)</f>
        <v>#N/A</v>
      </c>
      <c r="AW708" s="12">
        <v>-25</v>
      </c>
      <c r="AX708" s="21">
        <f t="shared" si="354"/>
        <v>1766.2769851237827</v>
      </c>
      <c r="AY708" s="8">
        <f t="shared" si="346"/>
        <v>1816.2769851237827</v>
      </c>
      <c r="AZ708" s="44">
        <f t="shared" ref="AZ708:AZ771" si="373">(AX708-$AX$3)/$AX$3</f>
        <v>-0.1234357393926637</v>
      </c>
      <c r="BA708" s="5">
        <f t="shared" ref="BA708:BA771" si="374">IF(ISERROR(AU708),#N/A,AK708)</f>
        <v>-2.6271589338800223</v>
      </c>
      <c r="BB708" s="5" t="e">
        <f t="shared" ref="BB708:BB771" si="375">IF(ISERROR(AV708),#N/A,AK708)</f>
        <v>#N/A</v>
      </c>
      <c r="BZ708">
        <v>706</v>
      </c>
      <c r="CA708" s="8">
        <v>1385.1224855794824</v>
      </c>
      <c r="CB708" s="8">
        <f t="shared" si="347"/>
        <v>9064.6224855794826</v>
      </c>
      <c r="CC708" s="8">
        <v>-184.40146004839937</v>
      </c>
      <c r="CD708" s="33">
        <f t="shared" si="348"/>
        <v>5548.7956198548018</v>
      </c>
      <c r="CE708" s="8">
        <v>406.1</v>
      </c>
      <c r="CF708" s="8">
        <f t="shared" si="349"/>
        <v>6765.3</v>
      </c>
      <c r="CG708" s="8">
        <v>-53.134977151388654</v>
      </c>
      <c r="CH708" s="8">
        <f t="shared" si="350"/>
        <v>5885.5950685458338</v>
      </c>
      <c r="CI708">
        <f t="shared" si="351"/>
        <v>27264.313173980117</v>
      </c>
      <c r="CJ708" s="34">
        <f t="shared" ref="CJ708:CJ771" si="376">(CI708-$CI$3)/$CI$3</f>
        <v>7.4519209962366939E-2</v>
      </c>
    </row>
    <row r="709" spans="1:88" x14ac:dyDescent="0.25">
      <c r="A709" s="1">
        <v>41941</v>
      </c>
      <c r="B709">
        <v>6785</v>
      </c>
      <c r="C709">
        <v>2013.5</v>
      </c>
      <c r="D709" s="2">
        <v>2260.5</v>
      </c>
      <c r="E709">
        <v>2034</v>
      </c>
      <c r="F709" s="26">
        <v>2034</v>
      </c>
      <c r="G709" s="2">
        <f t="shared" si="355"/>
        <v>4771.5</v>
      </c>
      <c r="H709" s="2">
        <f>_xlfn.AGGREGATE(1,6,$G$3:G709)</f>
        <v>5480.1205799151339</v>
      </c>
      <c r="I709" s="2">
        <f>_xlfn.AGGREGATE(8,6,$G$3:G709)</f>
        <v>449.62112395142321</v>
      </c>
      <c r="J709" s="2">
        <f t="shared" si="357"/>
        <v>-1.5760393410512734</v>
      </c>
      <c r="K709" s="2"/>
      <c r="L709" s="2">
        <f t="shared" si="358"/>
        <v>4524.5</v>
      </c>
      <c r="M709" s="2">
        <f>_xlfn.AGGREGATE(1,6,$L$3:L709)</f>
        <v>5408.6297736916549</v>
      </c>
      <c r="N709" s="2">
        <f>_xlfn.AGGREGATE(8,6,$L$3:L709)</f>
        <v>578.80277111564612</v>
      </c>
      <c r="O709" s="2">
        <f t="shared" si="359"/>
        <v>-1.5275147559979525</v>
      </c>
      <c r="P709" s="2"/>
      <c r="Q709" s="2">
        <f t="shared" si="360"/>
        <v>4751</v>
      </c>
      <c r="R709" s="2">
        <f>_xlfn.AGGREGATE(1,6,$Q$3:Q709)</f>
        <v>5298.2139321074965</v>
      </c>
      <c r="S709" s="2">
        <f>_xlfn.AGGREGATE(8,6,$Q$3:Q709)</f>
        <v>532.42178118840263</v>
      </c>
      <c r="T709" s="2">
        <f t="shared" si="361"/>
        <v>-1.0277827681769081</v>
      </c>
      <c r="V709" s="2">
        <f t="shared" si="362"/>
        <v>-247</v>
      </c>
      <c r="W709" s="2">
        <f>_xlfn.AGGREGATE(1,6,$V$3:V709)</f>
        <v>-71.490806223479495</v>
      </c>
      <c r="X709" s="2">
        <f>_xlfn.AGGREGATE(8,6,$V$3:V709)</f>
        <v>158.91736214729195</v>
      </c>
      <c r="Y709" s="2">
        <f t="shared" si="363"/>
        <v>-1.1044054054575263</v>
      </c>
      <c r="AA709" s="2">
        <f t="shared" si="364"/>
        <v>-20.5</v>
      </c>
      <c r="AB709" s="2">
        <f>_xlfn.AGGREGATE(1,6,$AA$3:AA709)</f>
        <v>-181.90664780763791</v>
      </c>
      <c r="AC709" s="2">
        <f>_xlfn.AGGREGATE(8,6,$AA$3:AA709)</f>
        <v>152.27836150603821</v>
      </c>
      <c r="AD709" s="2">
        <f t="shared" ref="AD709:AD772" si="377">(AA709-AB709)/AC709</f>
        <v>1.0599447368051549</v>
      </c>
      <c r="AF709" s="2">
        <f t="shared" si="365"/>
        <v>226.5</v>
      </c>
      <c r="AG709" s="2">
        <f>_xlfn.AGGREGATE(1,6,$AF$3:AF709)</f>
        <v>-110.41584158415841</v>
      </c>
      <c r="AH709" s="2">
        <f>_xlfn.AGGREGATE(8,6,$AF$3:AF709)</f>
        <v>126.22561869172145</v>
      </c>
      <c r="AI709" s="2">
        <f t="shared" si="366"/>
        <v>2.6691557948074069</v>
      </c>
      <c r="AK709" s="25">
        <v>-2.7013177634356538</v>
      </c>
      <c r="AL709" s="4">
        <f t="shared" si="367"/>
        <v>-4.1313368652261335</v>
      </c>
      <c r="AM709" s="4">
        <f t="shared" si="368"/>
        <v>1.531578672398902</v>
      </c>
      <c r="AN709" s="4">
        <f t="shared" si="369"/>
        <v>5.3010759562628857</v>
      </c>
      <c r="AO709" s="2">
        <f t="shared" si="370"/>
        <v>-2.7013177634356538</v>
      </c>
      <c r="AP709" s="4">
        <f t="shared" si="353"/>
        <v>-2.121149370842339</v>
      </c>
      <c r="AQ709" s="4">
        <f t="shared" si="352"/>
        <v>-2.3280646446048729</v>
      </c>
      <c r="AR709" s="4">
        <f t="shared" si="371"/>
        <v>-0.20691527376253394</v>
      </c>
      <c r="AS709" s="10">
        <v>1</v>
      </c>
      <c r="AU709" s="10">
        <f t="shared" si="356"/>
        <v>2034</v>
      </c>
      <c r="AV709" s="10" t="e">
        <f t="shared" si="372"/>
        <v>#N/A</v>
      </c>
      <c r="AW709" s="12">
        <v>-20</v>
      </c>
      <c r="AX709" s="21">
        <f t="shared" si="354"/>
        <v>1771.2769851237827</v>
      </c>
      <c r="AY709" s="8">
        <f t="shared" ref="AY709:AY772" si="378">IF(ISBLANK(AW709),AY708,IF(ISBLANK(AW710),AY708+(AW709-$BV$6)*$BV$14,AY708))</f>
        <v>1816.2769851237827</v>
      </c>
      <c r="AZ709" s="44">
        <f t="shared" si="373"/>
        <v>-0.12095434981449993</v>
      </c>
      <c r="BA709" s="5">
        <f t="shared" si="374"/>
        <v>-2.7013177634356538</v>
      </c>
      <c r="BB709" s="5" t="e">
        <f t="shared" si="375"/>
        <v>#N/A</v>
      </c>
      <c r="BZ709">
        <v>707</v>
      </c>
      <c r="CA709" s="8">
        <v>1385.1224855794824</v>
      </c>
      <c r="CB709" s="8">
        <f t="shared" ref="CB709:CB772" si="379">$CA$3+CA709</f>
        <v>9064.6224855794826</v>
      </c>
      <c r="CC709" s="8">
        <v>-184.40146004839937</v>
      </c>
      <c r="CD709" s="33">
        <f t="shared" ref="CD709:CD772" si="380">$CC$3+3*CC709</f>
        <v>5548.7956198548018</v>
      </c>
      <c r="CE709" s="8">
        <v>406.1</v>
      </c>
      <c r="CF709" s="8">
        <f t="shared" ref="CF709:CF772" si="381">$CE$3+3*CE709</f>
        <v>6765.3</v>
      </c>
      <c r="CG709" s="8">
        <v>-53.134977151388654</v>
      </c>
      <c r="CH709" s="8">
        <f t="shared" ref="CH709:CH772" si="382">$CG$3+3*CG709</f>
        <v>5885.5950685458338</v>
      </c>
      <c r="CI709">
        <f t="shared" ref="CI709:CI772" si="383">SUM(CB709,CD709,CF709,CH709)</f>
        <v>27264.313173980117</v>
      </c>
      <c r="CJ709" s="34">
        <f t="shared" si="376"/>
        <v>7.4519209962366939E-2</v>
      </c>
    </row>
    <row r="710" spans="1:88" x14ac:dyDescent="0.25">
      <c r="A710" s="1">
        <v>41942</v>
      </c>
      <c r="B710">
        <v>6704</v>
      </c>
      <c r="C710">
        <v>2010</v>
      </c>
      <c r="D710" s="2">
        <v>2282</v>
      </c>
      <c r="E710">
        <v>2015</v>
      </c>
      <c r="F710" s="26">
        <v>2015</v>
      </c>
      <c r="G710" s="2">
        <f t="shared" si="355"/>
        <v>4694</v>
      </c>
      <c r="H710" s="2">
        <f>_xlfn.AGGREGATE(1,6,$G$3:G710)</f>
        <v>5479.0102401129943</v>
      </c>
      <c r="I710" s="2">
        <f>_xlfn.AGGREGATE(8,6,$G$3:G710)</f>
        <v>450.27241497588915</v>
      </c>
      <c r="J710" s="2">
        <f t="shared" si="357"/>
        <v>-1.7434117969563592</v>
      </c>
      <c r="K710" s="2"/>
      <c r="L710" s="2">
        <f t="shared" si="358"/>
        <v>4422</v>
      </c>
      <c r="M710" s="2">
        <f>_xlfn.AGGREGATE(1,6,$L$3:L710)</f>
        <v>5407.2362288135591</v>
      </c>
      <c r="N710" s="2">
        <f>_xlfn.AGGREGATE(8,6,$L$3:L710)</f>
        <v>579.57953470211828</v>
      </c>
      <c r="O710" s="2">
        <f t="shared" si="359"/>
        <v>-1.6999154901491353</v>
      </c>
      <c r="P710" s="2"/>
      <c r="Q710" s="2">
        <f t="shared" si="360"/>
        <v>4689</v>
      </c>
      <c r="R710" s="2">
        <f>_xlfn.AGGREGATE(1,6,$Q$3:Q710)</f>
        <v>5297.3534604519773</v>
      </c>
      <c r="S710" s="2">
        <f>_xlfn.AGGREGATE(8,6,$Q$3:Q710)</f>
        <v>532.53735875160214</v>
      </c>
      <c r="T710" s="2">
        <f t="shared" si="361"/>
        <v>-1.1423676676470298</v>
      </c>
      <c r="V710" s="2">
        <f t="shared" si="362"/>
        <v>-272</v>
      </c>
      <c r="W710" s="2">
        <f>_xlfn.AGGREGATE(1,6,$V$3:V710)</f>
        <v>-71.774011299435031</v>
      </c>
      <c r="X710" s="2">
        <f>_xlfn.AGGREGATE(8,6,$V$3:V710)</f>
        <v>158.98352898470097</v>
      </c>
      <c r="Y710" s="2">
        <f t="shared" si="363"/>
        <v>-1.2594134120637919</v>
      </c>
      <c r="AA710" s="2">
        <f t="shared" si="364"/>
        <v>-5</v>
      </c>
      <c r="AB710" s="2">
        <f>_xlfn.AGGREGATE(1,6,$AA$3:AA710)</f>
        <v>-181.65677966101694</v>
      </c>
      <c r="AC710" s="2">
        <f>_xlfn.AGGREGATE(8,6,$AA$3:AA710)</f>
        <v>152.31575061308385</v>
      </c>
      <c r="AD710" s="2">
        <f t="shared" si="377"/>
        <v>1.1598063821368334</v>
      </c>
      <c r="AF710" s="2">
        <f t="shared" si="365"/>
        <v>267</v>
      </c>
      <c r="AG710" s="2">
        <f>_xlfn.AGGREGATE(1,6,$AF$3:AF710)</f>
        <v>-109.88276836158192</v>
      </c>
      <c r="AH710" s="2">
        <f>_xlfn.AGGREGATE(8,6,$AF$3:AF710)</f>
        <v>126.93033057666823</v>
      </c>
      <c r="AI710" s="2">
        <f t="shared" si="366"/>
        <v>2.9692096967630435</v>
      </c>
      <c r="AK710" s="25">
        <v>-2.9866484112528471</v>
      </c>
      <c r="AL710" s="4">
        <f t="shared" si="367"/>
        <v>-4.5856949547525243</v>
      </c>
      <c r="AM710" s="4">
        <f t="shared" si="368"/>
        <v>1.6438047670294007</v>
      </c>
      <c r="AN710" s="4">
        <f t="shared" si="369"/>
        <v>5.9285385989759707</v>
      </c>
      <c r="AO710" s="2">
        <f t="shared" si="370"/>
        <v>-2.9866484112528471</v>
      </c>
      <c r="AP710" s="4">
        <f t="shared" si="353"/>
        <v>-2.1769880186107589</v>
      </c>
      <c r="AQ710" s="4">
        <f t="shared" si="352"/>
        <v>-2.4103876154358699</v>
      </c>
      <c r="AR710" s="4">
        <f t="shared" si="371"/>
        <v>-0.23339959682511102</v>
      </c>
      <c r="AS710" s="10">
        <v>1</v>
      </c>
      <c r="AU710" s="10">
        <f t="shared" si="356"/>
        <v>2015</v>
      </c>
      <c r="AV710" s="10" t="e">
        <f t="shared" si="372"/>
        <v>#N/A</v>
      </c>
      <c r="AW710" s="12">
        <v>-39</v>
      </c>
      <c r="AX710" s="21">
        <f t="shared" si="354"/>
        <v>1752.2769851237827</v>
      </c>
      <c r="AY710" s="8">
        <f t="shared" si="378"/>
        <v>1816.2769851237827</v>
      </c>
      <c r="AZ710" s="44">
        <f t="shared" si="373"/>
        <v>-0.13038363021152224</v>
      </c>
      <c r="BA710" s="5">
        <f t="shared" si="374"/>
        <v>-2.9866484112528471</v>
      </c>
      <c r="BB710" s="5" t="e">
        <f t="shared" si="375"/>
        <v>#N/A</v>
      </c>
      <c r="BZ710">
        <v>708</v>
      </c>
      <c r="CA710" s="8">
        <v>1385.1224855794824</v>
      </c>
      <c r="CB710" s="8">
        <f t="shared" si="379"/>
        <v>9064.6224855794826</v>
      </c>
      <c r="CC710" s="8">
        <v>-184.40146004839937</v>
      </c>
      <c r="CD710" s="33">
        <f t="shared" si="380"/>
        <v>5548.7956198548018</v>
      </c>
      <c r="CE710" s="8">
        <v>406.1</v>
      </c>
      <c r="CF710" s="8">
        <f t="shared" si="381"/>
        <v>6765.3</v>
      </c>
      <c r="CG710" s="8">
        <v>-53.134977151388654</v>
      </c>
      <c r="CH710" s="8">
        <f t="shared" si="382"/>
        <v>5885.5950685458338</v>
      </c>
      <c r="CI710">
        <f t="shared" si="383"/>
        <v>27264.313173980117</v>
      </c>
      <c r="CJ710" s="34">
        <f t="shared" si="376"/>
        <v>7.4519209962366939E-2</v>
      </c>
    </row>
    <row r="711" spans="1:88" x14ac:dyDescent="0.25">
      <c r="A711" s="1">
        <v>41943</v>
      </c>
      <c r="B711">
        <v>6765</v>
      </c>
      <c r="C711">
        <v>2036</v>
      </c>
      <c r="D711" s="2">
        <v>2323</v>
      </c>
      <c r="E711">
        <v>2023</v>
      </c>
      <c r="F711" s="26">
        <v>2023</v>
      </c>
      <c r="G711" s="2">
        <f t="shared" si="355"/>
        <v>4729</v>
      </c>
      <c r="H711" s="2">
        <f>_xlfn.AGGREGATE(1,6,$G$3:G711)</f>
        <v>5477.9523977433</v>
      </c>
      <c r="I711" s="2">
        <f>_xlfn.AGGREGATE(8,6,$G$3:G711)</f>
        <v>450.83429530235071</v>
      </c>
      <c r="J711" s="2">
        <f t="shared" si="357"/>
        <v>-1.6612587053542971</v>
      </c>
      <c r="K711" s="2"/>
      <c r="L711" s="2">
        <f t="shared" si="358"/>
        <v>4442</v>
      </c>
      <c r="M711" s="2">
        <f>_xlfn.AGGREGATE(1,6,$L$3:L711)</f>
        <v>5405.8748236953452</v>
      </c>
      <c r="N711" s="2">
        <f>_xlfn.AGGREGATE(8,6,$L$3:L711)</f>
        <v>580.30240198945341</v>
      </c>
      <c r="O711" s="2">
        <f t="shared" si="359"/>
        <v>-1.6609871342784188</v>
      </c>
      <c r="P711" s="2"/>
      <c r="Q711" s="2">
        <f t="shared" si="360"/>
        <v>4742</v>
      </c>
      <c r="R711" s="2">
        <f>_xlfn.AGGREGATE(1,6,$Q$3:Q711)</f>
        <v>5296.5701692524681</v>
      </c>
      <c r="S711" s="2">
        <f>_xlfn.AGGREGATE(8,6,$Q$3:Q711)</f>
        <v>532.56965177027621</v>
      </c>
      <c r="T711" s="2">
        <f t="shared" si="361"/>
        <v>-1.0413101223643921</v>
      </c>
      <c r="V711" s="2">
        <f t="shared" si="362"/>
        <v>-287</v>
      </c>
      <c r="W711" s="2">
        <f>_xlfn.AGGREGATE(1,6,$V$3:V711)</f>
        <v>-72.077574047954869</v>
      </c>
      <c r="X711" s="2">
        <f>_xlfn.AGGREGATE(8,6,$V$3:V711)</f>
        <v>159.07656978386032</v>
      </c>
      <c r="Y711" s="2">
        <f t="shared" si="363"/>
        <v>-1.3510627381773657</v>
      </c>
      <c r="AA711" s="2">
        <f t="shared" si="364"/>
        <v>13</v>
      </c>
      <c r="AB711" s="2">
        <f>_xlfn.AGGREGATE(1,6,$AA$3:AA711)</f>
        <v>-181.38222849083215</v>
      </c>
      <c r="AC711" s="2">
        <f>_xlfn.AGGREGATE(8,6,$AA$3:AA711)</f>
        <v>152.38350791769366</v>
      </c>
      <c r="AD711" s="2">
        <f t="shared" si="377"/>
        <v>1.2756119815526434</v>
      </c>
      <c r="AF711" s="2">
        <f t="shared" si="365"/>
        <v>300</v>
      </c>
      <c r="AG711" s="2">
        <f>_xlfn.AGGREGATE(1,6,$AF$3:AF711)</f>
        <v>-109.30465444287729</v>
      </c>
      <c r="AH711" s="2">
        <f>_xlfn.AGGREGATE(8,6,$AF$3:AF711)</f>
        <v>127.77014341446441</v>
      </c>
      <c r="AI711" s="2">
        <f t="shared" si="366"/>
        <v>3.2034452142325867</v>
      </c>
      <c r="AK711" s="25">
        <v>-3.4377470734208382</v>
      </c>
      <c r="AL711" s="4">
        <f t="shared" si="367"/>
        <v>-4.3635559619971076</v>
      </c>
      <c r="AM711" s="4">
        <f t="shared" si="368"/>
        <v>1.5858079487295749</v>
      </c>
      <c r="AN711" s="4">
        <f t="shared" si="369"/>
        <v>6.2154950866883709</v>
      </c>
      <c r="AO711" s="2">
        <f t="shared" si="370"/>
        <v>-3.4377470734208382</v>
      </c>
      <c r="AP711" s="4">
        <f t="shared" si="353"/>
        <v>-2.2583273124694738</v>
      </c>
      <c r="AQ711" s="4">
        <f t="shared" si="352"/>
        <v>-2.5388075476839909</v>
      </c>
      <c r="AR711" s="4">
        <f t="shared" si="371"/>
        <v>-0.28048023521451704</v>
      </c>
      <c r="AS711" s="10">
        <v>1</v>
      </c>
      <c r="AU711" s="10">
        <f t="shared" si="356"/>
        <v>2023</v>
      </c>
      <c r="AV711" s="10" t="e">
        <f t="shared" si="372"/>
        <v>#N/A</v>
      </c>
      <c r="AW711" s="12">
        <v>-31</v>
      </c>
      <c r="AX711" s="21">
        <f t="shared" si="354"/>
        <v>1760.2769851237827</v>
      </c>
      <c r="AY711" s="8">
        <f t="shared" si="378"/>
        <v>1816.2769851237827</v>
      </c>
      <c r="AZ711" s="44">
        <f t="shared" si="373"/>
        <v>-0.12641340688646022</v>
      </c>
      <c r="BA711" s="5">
        <f t="shared" si="374"/>
        <v>-3.4377470734208382</v>
      </c>
      <c r="BB711" s="5" t="e">
        <f t="shared" si="375"/>
        <v>#N/A</v>
      </c>
      <c r="BZ711">
        <v>709</v>
      </c>
      <c r="CA711" s="8">
        <v>1385.1224855794824</v>
      </c>
      <c r="CB711" s="8">
        <f t="shared" si="379"/>
        <v>9064.6224855794826</v>
      </c>
      <c r="CC711" s="8">
        <v>-184.40146004839937</v>
      </c>
      <c r="CD711" s="33">
        <f t="shared" si="380"/>
        <v>5548.7956198548018</v>
      </c>
      <c r="CE711" s="8">
        <v>406.1</v>
      </c>
      <c r="CF711" s="8">
        <f t="shared" si="381"/>
        <v>6765.3</v>
      </c>
      <c r="CG711" s="8">
        <v>-53.134977151388654</v>
      </c>
      <c r="CH711" s="8">
        <f t="shared" si="382"/>
        <v>5885.5950685458338</v>
      </c>
      <c r="CI711">
        <f t="shared" si="383"/>
        <v>27264.313173980117</v>
      </c>
      <c r="CJ711" s="34">
        <f t="shared" si="376"/>
        <v>7.4519209962366939E-2</v>
      </c>
    </row>
    <row r="712" spans="1:88" x14ac:dyDescent="0.25">
      <c r="A712" s="1">
        <v>41946</v>
      </c>
      <c r="B712">
        <v>6729</v>
      </c>
      <c r="C712">
        <v>2042</v>
      </c>
      <c r="D712" s="2">
        <v>2320</v>
      </c>
      <c r="E712">
        <v>2008.5</v>
      </c>
      <c r="F712" s="26">
        <v>2008.5</v>
      </c>
      <c r="G712" s="2">
        <f t="shared" si="355"/>
        <v>4687</v>
      </c>
      <c r="H712" s="2">
        <f>_xlfn.AGGREGATE(1,6,$G$3:G712)</f>
        <v>5476.8383802816898</v>
      </c>
      <c r="I712" s="2">
        <f>_xlfn.AGGREGATE(8,6,$G$3:G712)</f>
        <v>451.49217685677496</v>
      </c>
      <c r="J712" s="2">
        <f t="shared" si="357"/>
        <v>-1.7493954951344528</v>
      </c>
      <c r="K712" s="2"/>
      <c r="L712" s="2">
        <f t="shared" si="358"/>
        <v>4409</v>
      </c>
      <c r="M712" s="2">
        <f>_xlfn.AGGREGATE(1,6,$L$3:L712)</f>
        <v>5404.4707746478871</v>
      </c>
      <c r="N712" s="2">
        <f>_xlfn.AGGREGATE(8,6,$L$3:L712)</f>
        <v>581.09747077123291</v>
      </c>
      <c r="O712" s="2">
        <f t="shared" si="359"/>
        <v>-1.7130874332092647</v>
      </c>
      <c r="P712" s="2"/>
      <c r="Q712" s="2">
        <f t="shared" si="360"/>
        <v>4720.5</v>
      </c>
      <c r="R712" s="2">
        <f>_xlfn.AGGREGATE(1,6,$Q$3:Q712)</f>
        <v>5295.7588028169012</v>
      </c>
      <c r="S712" s="2">
        <f>_xlfn.AGGREGATE(8,6,$Q$3:Q712)</f>
        <v>532.63280051701179</v>
      </c>
      <c r="T712" s="2">
        <f t="shared" si="361"/>
        <v>-1.0800288721582927</v>
      </c>
      <c r="V712" s="2">
        <f t="shared" si="362"/>
        <v>-278</v>
      </c>
      <c r="W712" s="2">
        <f>_xlfn.AGGREGATE(1,6,$V$3:V712)</f>
        <v>-72.36760563380281</v>
      </c>
      <c r="X712" s="2">
        <f>_xlfn.AGGREGATE(8,6,$V$3:V712)</f>
        <v>159.15198270361685</v>
      </c>
      <c r="Y712" s="2">
        <f t="shared" si="363"/>
        <v>-1.2920504719638912</v>
      </c>
      <c r="AA712" s="2">
        <f t="shared" si="364"/>
        <v>33.5</v>
      </c>
      <c r="AB712" s="2">
        <f>_xlfn.AGGREGATE(1,6,$AA$3:AA712)</f>
        <v>-181.07957746478874</v>
      </c>
      <c r="AC712" s="2">
        <f>_xlfn.AGGREGATE(8,6,$AA$3:AA712)</f>
        <v>152.48924865760043</v>
      </c>
      <c r="AD712" s="2">
        <f t="shared" si="377"/>
        <v>1.4071784034204669</v>
      </c>
      <c r="AF712" s="2">
        <f t="shared" si="365"/>
        <v>311.5</v>
      </c>
      <c r="AG712" s="2">
        <f>_xlfn.AGGREGATE(1,6,$AF$3:AF712)</f>
        <v>-108.71197183098592</v>
      </c>
      <c r="AH712" s="2">
        <f>_xlfn.AGGREGATE(8,6,$AF$3:AF712)</f>
        <v>128.65173385648907</v>
      </c>
      <c r="AI712" s="2">
        <f t="shared" si="366"/>
        <v>3.2662752318575987</v>
      </c>
      <c r="AK712" s="25">
        <v>-3.5934247631197729</v>
      </c>
      <c r="AL712" s="4">
        <f t="shared" si="367"/>
        <v>-4.5425118005020106</v>
      </c>
      <c r="AM712" s="4">
        <f t="shared" si="368"/>
        <v>1.8645234265910284</v>
      </c>
      <c r="AN712" s="4">
        <f t="shared" si="369"/>
        <v>6.2714131370307546</v>
      </c>
      <c r="AO712" s="2">
        <f t="shared" si="370"/>
        <v>-3.5934247631197729</v>
      </c>
      <c r="AP712" s="4">
        <f t="shared" si="353"/>
        <v>-2.3444626318662674</v>
      </c>
      <c r="AQ712" s="4">
        <f t="shared" si="352"/>
        <v>-2.6706346996134638</v>
      </c>
      <c r="AR712" s="4">
        <f t="shared" si="371"/>
        <v>-0.32617206774719643</v>
      </c>
      <c r="AS712" s="10">
        <v>1</v>
      </c>
      <c r="AU712" s="10">
        <f t="shared" si="356"/>
        <v>2008.5</v>
      </c>
      <c r="AV712" s="10" t="e">
        <f t="shared" si="372"/>
        <v>#N/A</v>
      </c>
      <c r="AW712" s="12">
        <v>-45.5</v>
      </c>
      <c r="AX712" s="21">
        <f t="shared" si="354"/>
        <v>1745.7769851237827</v>
      </c>
      <c r="AY712" s="8">
        <f t="shared" si="378"/>
        <v>1816.2769851237827</v>
      </c>
      <c r="AZ712" s="44">
        <f t="shared" si="373"/>
        <v>-0.13360943666313516</v>
      </c>
      <c r="BA712" s="5">
        <f t="shared" si="374"/>
        <v>-3.5934247631197729</v>
      </c>
      <c r="BB712" s="5" t="e">
        <f t="shared" si="375"/>
        <v>#N/A</v>
      </c>
      <c r="BZ712">
        <v>710</v>
      </c>
      <c r="CA712" s="8">
        <v>1385.1224855794824</v>
      </c>
      <c r="CB712" s="8">
        <f t="shared" si="379"/>
        <v>9064.6224855794826</v>
      </c>
      <c r="CC712" s="8">
        <v>-184.40146004839937</v>
      </c>
      <c r="CD712" s="33">
        <f t="shared" si="380"/>
        <v>5548.7956198548018</v>
      </c>
      <c r="CE712" s="8">
        <v>406.1</v>
      </c>
      <c r="CF712" s="8">
        <f t="shared" si="381"/>
        <v>6765.3</v>
      </c>
      <c r="CG712" s="8">
        <v>-53.134977151388654</v>
      </c>
      <c r="CH712" s="8">
        <f t="shared" si="382"/>
        <v>5885.5950685458338</v>
      </c>
      <c r="CI712">
        <f t="shared" si="383"/>
        <v>27264.313173980117</v>
      </c>
      <c r="CJ712" s="34">
        <f t="shared" si="376"/>
        <v>7.4519209962366939E-2</v>
      </c>
    </row>
    <row r="713" spans="1:88" x14ac:dyDescent="0.25">
      <c r="A713" s="1">
        <v>41947</v>
      </c>
      <c r="B713">
        <v>6660</v>
      </c>
      <c r="C713">
        <v>2048.5</v>
      </c>
      <c r="D713" s="2">
        <v>2283.5</v>
      </c>
      <c r="E713">
        <v>2012</v>
      </c>
      <c r="F713" s="26">
        <v>2012</v>
      </c>
      <c r="G713" s="2">
        <f t="shared" si="355"/>
        <v>4611.5</v>
      </c>
      <c r="H713" s="2">
        <f>_xlfn.AGGREGATE(1,6,$G$3:G713)</f>
        <v>5475.6213080168773</v>
      </c>
      <c r="I713" s="2">
        <f>_xlfn.AGGREGATE(8,6,$G$3:G713)</f>
        <v>452.33856982420809</v>
      </c>
      <c r="J713" s="2">
        <f t="shared" si="357"/>
        <v>-1.910341867050382</v>
      </c>
      <c r="K713" s="2"/>
      <c r="L713" s="2">
        <f t="shared" si="358"/>
        <v>4376.5</v>
      </c>
      <c r="M713" s="2">
        <f>_xlfn.AGGREGATE(1,6,$L$3:L713)</f>
        <v>5403.024964838256</v>
      </c>
      <c r="N713" s="2">
        <f>_xlfn.AGGREGATE(8,6,$L$3:L713)</f>
        <v>581.96520664913862</v>
      </c>
      <c r="O713" s="2">
        <f t="shared" si="359"/>
        <v>-1.7638940491800539</v>
      </c>
      <c r="P713" s="2"/>
      <c r="Q713" s="2">
        <f t="shared" si="360"/>
        <v>4648</v>
      </c>
      <c r="R713" s="2">
        <f>_xlfn.AGGREGATE(1,6,$Q$3:Q713)</f>
        <v>5294.8477496483829</v>
      </c>
      <c r="S713" s="2">
        <f>_xlfn.AGGREGATE(8,6,$Q$3:Q713)</f>
        <v>532.81141189159223</v>
      </c>
      <c r="T713" s="2">
        <f t="shared" si="361"/>
        <v>-1.2140275812635801</v>
      </c>
      <c r="V713" s="2">
        <f t="shared" si="362"/>
        <v>-235</v>
      </c>
      <c r="W713" s="2">
        <f>_xlfn.AGGREGATE(1,6,$V$3:V713)</f>
        <v>-72.596343178621666</v>
      </c>
      <c r="X713" s="2">
        <f>_xlfn.AGGREGATE(8,6,$V$3:V713)</f>
        <v>159.15676687569353</v>
      </c>
      <c r="Y713" s="2">
        <f t="shared" si="363"/>
        <v>-1.020400577427039</v>
      </c>
      <c r="AA713" s="2">
        <f t="shared" si="364"/>
        <v>36.5</v>
      </c>
      <c r="AB713" s="2">
        <f>_xlfn.AGGREGATE(1,6,$AA$3:AA713)</f>
        <v>-180.77355836849509</v>
      </c>
      <c r="AC713" s="2">
        <f>_xlfn.AGGREGATE(8,6,$AA$3:AA713)</f>
        <v>152.59998759383632</v>
      </c>
      <c r="AD713" s="2">
        <f t="shared" si="377"/>
        <v>1.4238111142367551</v>
      </c>
      <c r="AF713" s="2">
        <f t="shared" si="365"/>
        <v>271.5</v>
      </c>
      <c r="AG713" s="2">
        <f>_xlfn.AGGREGATE(1,6,$AF$3:AF713)</f>
        <v>-108.17721518987342</v>
      </c>
      <c r="AH713" s="2">
        <f>_xlfn.AGGREGATE(8,6,$AF$3:AF713)</f>
        <v>129.3484622164415</v>
      </c>
      <c r="AI713" s="2">
        <f t="shared" si="366"/>
        <v>2.935305211085939</v>
      </c>
      <c r="AK713" s="25">
        <v>-3.1450887440591142</v>
      </c>
      <c r="AL713" s="4">
        <f t="shared" si="367"/>
        <v>-4.888263497494016</v>
      </c>
      <c r="AM713" s="4">
        <f t="shared" si="368"/>
        <v>2.3137524038600983</v>
      </c>
      <c r="AN713" s="4">
        <f t="shared" si="369"/>
        <v>5.7195998376930319</v>
      </c>
      <c r="AO713" s="2">
        <f t="shared" si="370"/>
        <v>-3.1450887440591142</v>
      </c>
      <c r="AP713" s="4">
        <f t="shared" si="353"/>
        <v>-2.3961159294270962</v>
      </c>
      <c r="AQ713" s="4">
        <f t="shared" si="352"/>
        <v>-2.7299414551691701</v>
      </c>
      <c r="AR713" s="4">
        <f t="shared" si="371"/>
        <v>-0.33382552574207391</v>
      </c>
      <c r="AS713" s="10">
        <v>1</v>
      </c>
      <c r="AU713" s="10">
        <f t="shared" si="356"/>
        <v>2012</v>
      </c>
      <c r="AV713" s="10" t="e">
        <f t="shared" si="372"/>
        <v>#N/A</v>
      </c>
      <c r="AW713" s="12">
        <v>-42</v>
      </c>
      <c r="AX713" s="21">
        <f t="shared" si="354"/>
        <v>1749.2769851237827</v>
      </c>
      <c r="AY713" s="8">
        <f t="shared" si="378"/>
        <v>1816.2769851237827</v>
      </c>
      <c r="AZ713" s="44">
        <f t="shared" si="373"/>
        <v>-0.13187246395842053</v>
      </c>
      <c r="BA713" s="5">
        <f t="shared" si="374"/>
        <v>-3.1450887440591142</v>
      </c>
      <c r="BB713" s="5" t="e">
        <f t="shared" si="375"/>
        <v>#N/A</v>
      </c>
      <c r="BZ713">
        <v>711</v>
      </c>
      <c r="CA713" s="8">
        <v>1385.1224855794824</v>
      </c>
      <c r="CB713" s="8">
        <f t="shared" si="379"/>
        <v>9064.6224855794826</v>
      </c>
      <c r="CC713" s="8">
        <v>-184.40146004839937</v>
      </c>
      <c r="CD713" s="33">
        <f t="shared" si="380"/>
        <v>5548.7956198548018</v>
      </c>
      <c r="CE713" s="8">
        <v>406.1</v>
      </c>
      <c r="CF713" s="8">
        <f t="shared" si="381"/>
        <v>6765.3</v>
      </c>
      <c r="CG713" s="8">
        <v>-53.134977151388654</v>
      </c>
      <c r="CH713" s="8">
        <f t="shared" si="382"/>
        <v>5885.5950685458338</v>
      </c>
      <c r="CI713">
        <f t="shared" si="383"/>
        <v>27264.313173980117</v>
      </c>
      <c r="CJ713" s="34">
        <f t="shared" si="376"/>
        <v>7.4519209962366939E-2</v>
      </c>
    </row>
    <row r="714" spans="1:88" x14ac:dyDescent="0.25">
      <c r="A714" s="1">
        <v>41948</v>
      </c>
      <c r="B714">
        <v>6583</v>
      </c>
      <c r="C714">
        <v>2033.5</v>
      </c>
      <c r="D714" s="2">
        <v>2217</v>
      </c>
      <c r="E714">
        <v>1979</v>
      </c>
      <c r="F714" s="26">
        <v>1979</v>
      </c>
      <c r="G714" s="2">
        <f t="shared" si="355"/>
        <v>4549.5</v>
      </c>
      <c r="H714" s="2">
        <f>_xlfn.AGGREGATE(1,6,$G$3:G714)</f>
        <v>5474.3205758426966</v>
      </c>
      <c r="I714" s="2">
        <f>_xlfn.AGGREGATE(8,6,$G$3:G714)</f>
        <v>453.34948084031117</v>
      </c>
      <c r="J714" s="2">
        <f t="shared" si="357"/>
        <v>-2.0399727250784201</v>
      </c>
      <c r="K714" s="2"/>
      <c r="L714" s="2">
        <f t="shared" si="358"/>
        <v>4366</v>
      </c>
      <c r="M714" s="2">
        <f>_xlfn.AGGREGATE(1,6,$L$3:L714)</f>
        <v>5401.5684691011238</v>
      </c>
      <c r="N714" s="2">
        <f>_xlfn.AGGREGATE(8,6,$L$3:L714)</f>
        <v>582.85171676459629</v>
      </c>
      <c r="O714" s="2">
        <f t="shared" si="359"/>
        <v>-1.7767271491444743</v>
      </c>
      <c r="P714" s="2"/>
      <c r="Q714" s="2">
        <f t="shared" si="360"/>
        <v>4604</v>
      </c>
      <c r="R714" s="2">
        <f>_xlfn.AGGREGATE(1,6,$Q$3:Q714)</f>
        <v>5293.8774578651683</v>
      </c>
      <c r="S714" s="2">
        <f>_xlfn.AGGREGATE(8,6,$Q$3:Q714)</f>
        <v>533.06534680907362</v>
      </c>
      <c r="T714" s="2">
        <f t="shared" si="361"/>
        <v>-1.294170521484413</v>
      </c>
      <c r="V714" s="2">
        <f t="shared" si="362"/>
        <v>-183.5</v>
      </c>
      <c r="W714" s="2">
        <f>_xlfn.AGGREGATE(1,6,$V$3:V714)</f>
        <v>-72.75210674157303</v>
      </c>
      <c r="X714" s="2">
        <f>_xlfn.AGGREGATE(8,6,$V$3:V714)</f>
        <v>159.09918244639789</v>
      </c>
      <c r="Y714" s="2">
        <f t="shared" si="363"/>
        <v>-0.69609341516094247</v>
      </c>
      <c r="AA714" s="2">
        <f t="shared" si="364"/>
        <v>54.5</v>
      </c>
      <c r="AB714" s="2">
        <f>_xlfn.AGGREGATE(1,6,$AA$3:AA714)</f>
        <v>-180.44311797752809</v>
      </c>
      <c r="AC714" s="2">
        <f>_xlfn.AGGREGATE(8,6,$AA$3:AA714)</f>
        <v>152.74712694882646</v>
      </c>
      <c r="AD714" s="2">
        <f t="shared" si="377"/>
        <v>1.5381180822879832</v>
      </c>
      <c r="AF714" s="2">
        <f t="shared" si="365"/>
        <v>238</v>
      </c>
      <c r="AG714" s="2">
        <f>_xlfn.AGGREGATE(1,6,$AF$3:AF714)</f>
        <v>-107.69101123595506</v>
      </c>
      <c r="AH714" s="2">
        <f>_xlfn.AGGREGATE(8,6,$AF$3:AF714)</f>
        <v>129.90612912441722</v>
      </c>
      <c r="AI714" s="2">
        <f t="shared" si="366"/>
        <v>2.661083149547705</v>
      </c>
      <c r="AK714" s="25">
        <v>-2.9050307103512751</v>
      </c>
      <c r="AL714" s="4">
        <f t="shared" si="367"/>
        <v>-5.1108703957073072</v>
      </c>
      <c r="AM714" s="4">
        <f t="shared" si="368"/>
        <v>2.8819973922054611</v>
      </c>
      <c r="AN714" s="4">
        <f t="shared" si="369"/>
        <v>5.1339037138531216</v>
      </c>
      <c r="AO714" s="2">
        <f t="shared" si="370"/>
        <v>-2.9050307103512751</v>
      </c>
      <c r="AP714" s="4">
        <f t="shared" si="353"/>
        <v>-2.4289491410996238</v>
      </c>
      <c r="AQ714" s="4">
        <f t="shared" si="352"/>
        <v>-2.7518276120669336</v>
      </c>
      <c r="AR714" s="4">
        <f t="shared" si="371"/>
        <v>-0.32287847096730982</v>
      </c>
      <c r="AS714" s="10">
        <v>1</v>
      </c>
      <c r="AU714" s="10">
        <f t="shared" si="356"/>
        <v>1979</v>
      </c>
      <c r="AV714" s="10">
        <v>2043.7037110725505</v>
      </c>
      <c r="AW714" s="12">
        <v>-75</v>
      </c>
      <c r="AX714" s="21">
        <f t="shared" si="354"/>
        <v>1716.2769851237827</v>
      </c>
      <c r="AY714" s="8">
        <f t="shared" si="378"/>
        <v>1816.2769851237827</v>
      </c>
      <c r="AZ714" s="44">
        <f t="shared" si="373"/>
        <v>-0.14824963517430143</v>
      </c>
      <c r="BA714" s="5">
        <f t="shared" si="374"/>
        <v>-2.9050307103512751</v>
      </c>
      <c r="BB714" s="5">
        <f t="shared" si="375"/>
        <v>-2.9050307103512751</v>
      </c>
      <c r="BZ714">
        <v>712</v>
      </c>
      <c r="CA714" s="8">
        <v>1385.1224855794824</v>
      </c>
      <c r="CB714" s="8">
        <f t="shared" si="379"/>
        <v>9064.6224855794826</v>
      </c>
      <c r="CC714" s="8">
        <v>-184.40146004839937</v>
      </c>
      <c r="CD714" s="33">
        <f t="shared" si="380"/>
        <v>5548.7956198548018</v>
      </c>
      <c r="CE714" s="8">
        <v>406.1</v>
      </c>
      <c r="CF714" s="8">
        <f t="shared" si="381"/>
        <v>6765.3</v>
      </c>
      <c r="CG714" s="8">
        <v>-53.134977151388654</v>
      </c>
      <c r="CH714" s="8">
        <f t="shared" si="382"/>
        <v>5885.5950685458338</v>
      </c>
      <c r="CI714">
        <f t="shared" si="383"/>
        <v>27264.313173980117</v>
      </c>
      <c r="CJ714" s="34">
        <f t="shared" si="376"/>
        <v>7.4519209962366939E-2</v>
      </c>
    </row>
    <row r="715" spans="1:88" x14ac:dyDescent="0.25">
      <c r="A715" s="1">
        <v>41949</v>
      </c>
      <c r="B715">
        <v>6615</v>
      </c>
      <c r="C715">
        <v>2053</v>
      </c>
      <c r="D715" s="2">
        <v>2216</v>
      </c>
      <c r="E715">
        <v>1987</v>
      </c>
      <c r="F715" s="26">
        <v>1987</v>
      </c>
      <c r="G715" s="2">
        <f t="shared" si="355"/>
        <v>4562</v>
      </c>
      <c r="H715" s="2">
        <f>_xlfn.AGGREGATE(1,6,$G$3:G715)</f>
        <v>5473.0410238429176</v>
      </c>
      <c r="I715" s="2">
        <f>_xlfn.AGGREGATE(8,6,$G$3:G715)</f>
        <v>454.31621281964965</v>
      </c>
      <c r="J715" s="2">
        <f t="shared" si="357"/>
        <v>-2.005301589808274</v>
      </c>
      <c r="K715" s="2"/>
      <c r="L715" s="2">
        <f t="shared" si="358"/>
        <v>4399</v>
      </c>
      <c r="M715" s="2">
        <f>_xlfn.AGGREGATE(1,6,$L$3:L715)</f>
        <v>5400.1623422159892</v>
      </c>
      <c r="N715" s="2">
        <f>_xlfn.AGGREGATE(8,6,$L$3:L715)</f>
        <v>583.65008765494008</v>
      </c>
      <c r="O715" s="2">
        <f t="shared" si="359"/>
        <v>-1.7153468548913962</v>
      </c>
      <c r="P715" s="2"/>
      <c r="Q715" s="2">
        <f t="shared" si="360"/>
        <v>4628</v>
      </c>
      <c r="R715" s="2">
        <f>_xlfn.AGGREGATE(1,6,$Q$3:Q715)</f>
        <v>5292.9435483870966</v>
      </c>
      <c r="S715" s="2">
        <f>_xlfn.AGGREGATE(8,6,$Q$3:Q715)</f>
        <v>533.27396481568655</v>
      </c>
      <c r="T715" s="2">
        <f t="shared" si="361"/>
        <v>-1.2469079539949386</v>
      </c>
      <c r="V715" s="2">
        <f t="shared" si="362"/>
        <v>-163</v>
      </c>
      <c r="W715" s="2">
        <f>_xlfn.AGGREGATE(1,6,$V$3:V715)</f>
        <v>-72.878681626928469</v>
      </c>
      <c r="X715" s="2">
        <f>_xlfn.AGGREGATE(8,6,$V$3:V715)</f>
        <v>159.02344317177199</v>
      </c>
      <c r="Y715" s="2">
        <f t="shared" si="363"/>
        <v>-0.56671718694787276</v>
      </c>
      <c r="AA715" s="2">
        <f t="shared" si="364"/>
        <v>66</v>
      </c>
      <c r="AB715" s="2">
        <f>_xlfn.AGGREGATE(1,6,$AA$3:AA715)</f>
        <v>-180.09747545582047</v>
      </c>
      <c r="AC715" s="2">
        <f>_xlfn.AGGREGATE(8,6,$AA$3:AA715)</f>
        <v>152.91835495631886</v>
      </c>
      <c r="AD715" s="2">
        <f t="shared" si="377"/>
        <v>1.609339019675684</v>
      </c>
      <c r="AF715" s="2">
        <f t="shared" si="365"/>
        <v>229</v>
      </c>
      <c r="AG715" s="2">
        <f>_xlfn.AGGREGATE(1,6,$AF$3:AF715)</f>
        <v>-107.218793828892</v>
      </c>
      <c r="AH715" s="2">
        <f>_xlfn.AGGREGATE(8,6,$AF$3:AF715)</f>
        <v>130.42508311124823</v>
      </c>
      <c r="AI715" s="2">
        <f t="shared" si="366"/>
        <v>2.5778691169558896</v>
      </c>
      <c r="AK715" s="25">
        <v>-2.9403001826366353</v>
      </c>
      <c r="AL715" s="4">
        <f t="shared" si="367"/>
        <v>-4.967556398694609</v>
      </c>
      <c r="AM715" s="4">
        <f t="shared" si="368"/>
        <v>3.0479234225360852</v>
      </c>
      <c r="AN715" s="4">
        <f t="shared" si="369"/>
        <v>4.8599331587951582</v>
      </c>
      <c r="AO715" s="2">
        <f t="shared" si="370"/>
        <v>-2.9403001826366353</v>
      </c>
      <c r="AP715" s="4">
        <f t="shared" si="353"/>
        <v>-2.4619395308762053</v>
      </c>
      <c r="AQ715" s="4">
        <f t="shared" si="352"/>
        <v>-2.7753866833881462</v>
      </c>
      <c r="AR715" s="4">
        <f t="shared" si="371"/>
        <v>-0.31344715251194089</v>
      </c>
      <c r="AS715" s="10">
        <v>1</v>
      </c>
      <c r="AU715" s="10">
        <f t="shared" si="356"/>
        <v>1987</v>
      </c>
      <c r="AV715" s="10" t="e">
        <f t="shared" si="372"/>
        <v>#N/A</v>
      </c>
      <c r="AW715" s="12">
        <v>-67</v>
      </c>
      <c r="AX715" s="21">
        <f t="shared" si="354"/>
        <v>1724.2769851237827</v>
      </c>
      <c r="AY715" s="8">
        <f t="shared" si="378"/>
        <v>1816.2769851237827</v>
      </c>
      <c r="AZ715" s="44">
        <f t="shared" si="373"/>
        <v>-0.14427941184923937</v>
      </c>
      <c r="BA715" s="5">
        <f t="shared" si="374"/>
        <v>-2.9403001826366353</v>
      </c>
      <c r="BB715" s="5" t="e">
        <f t="shared" si="375"/>
        <v>#N/A</v>
      </c>
      <c r="BZ715">
        <v>713</v>
      </c>
      <c r="CA715" s="8">
        <v>1385.1224855794824</v>
      </c>
      <c r="CB715" s="8">
        <f t="shared" si="379"/>
        <v>9064.6224855794826</v>
      </c>
      <c r="CC715" s="8">
        <v>-408.30146004839935</v>
      </c>
      <c r="CD715" s="33">
        <f t="shared" si="380"/>
        <v>4877.095619854802</v>
      </c>
      <c r="CE715" s="8">
        <v>406.1</v>
      </c>
      <c r="CF715" s="8">
        <f t="shared" si="381"/>
        <v>6765.3</v>
      </c>
      <c r="CG715" s="8">
        <v>-53.134977151388654</v>
      </c>
      <c r="CH715" s="8">
        <f t="shared" si="382"/>
        <v>5885.5950685458338</v>
      </c>
      <c r="CI715">
        <f t="shared" si="383"/>
        <v>26592.613173980117</v>
      </c>
      <c r="CJ715" s="34">
        <f t="shared" si="376"/>
        <v>4.8046709124878975E-2</v>
      </c>
    </row>
    <row r="716" spans="1:88" x14ac:dyDescent="0.25">
      <c r="A716" s="1">
        <v>41950</v>
      </c>
      <c r="B716">
        <v>6640</v>
      </c>
      <c r="C716">
        <v>2069</v>
      </c>
      <c r="D716" s="2">
        <v>2231</v>
      </c>
      <c r="E716">
        <v>2005.5</v>
      </c>
      <c r="F716" s="26">
        <v>2005.5</v>
      </c>
      <c r="G716" s="2">
        <f t="shared" si="355"/>
        <v>4571</v>
      </c>
      <c r="H716" s="2">
        <f>_xlfn.AGGREGATE(1,6,$G$3:G716)</f>
        <v>5471.777661064426</v>
      </c>
      <c r="I716" s="2">
        <f>_xlfn.AGGREGATE(8,6,$G$3:G716)</f>
        <v>455.24954701536433</v>
      </c>
      <c r="J716" s="2">
        <f t="shared" si="357"/>
        <v>-1.9786459250096198</v>
      </c>
      <c r="K716" s="2"/>
      <c r="L716" s="2">
        <f t="shared" si="358"/>
        <v>4409</v>
      </c>
      <c r="M716" s="2">
        <f>_xlfn.AGGREGATE(1,6,$L$3:L716)</f>
        <v>5398.7741596638652</v>
      </c>
      <c r="N716" s="2">
        <f>_xlfn.AGGREGATE(8,6,$L$3:L716)</f>
        <v>584.41792820289663</v>
      </c>
      <c r="O716" s="2">
        <f t="shared" si="359"/>
        <v>-1.6936067699145569</v>
      </c>
      <c r="P716" s="2"/>
      <c r="Q716" s="2">
        <f t="shared" si="360"/>
        <v>4634.5</v>
      </c>
      <c r="R716" s="2">
        <f>_xlfn.AGGREGATE(1,6,$Q$3:Q716)</f>
        <v>5292.0213585434176</v>
      </c>
      <c r="S716" s="2">
        <f>_xlfn.AGGREGATE(8,6,$Q$3:Q716)</f>
        <v>533.46901332857919</v>
      </c>
      <c r="T716" s="2">
        <f t="shared" si="361"/>
        <v>-1.2325389893610015</v>
      </c>
      <c r="V716" s="2">
        <f t="shared" si="362"/>
        <v>-162</v>
      </c>
      <c r="W716" s="2">
        <f>_xlfn.AGGREGATE(1,6,$V$3:V716)</f>
        <v>-73.003501400560225</v>
      </c>
      <c r="X716" s="2">
        <f>_xlfn.AGGREGATE(8,6,$V$3:V716)</f>
        <v>158.94699115158977</v>
      </c>
      <c r="Y716" s="2">
        <f t="shared" si="363"/>
        <v>-0.55991307513687172</v>
      </c>
      <c r="AA716" s="2">
        <f t="shared" si="364"/>
        <v>63.5</v>
      </c>
      <c r="AB716" s="2">
        <f>_xlfn.AGGREGATE(1,6,$AA$3:AA716)</f>
        <v>-179.75630252100839</v>
      </c>
      <c r="AC716" s="2">
        <f>_xlfn.AGGREGATE(8,6,$AA$3:AA716)</f>
        <v>153.08254314682858</v>
      </c>
      <c r="AD716" s="2">
        <f t="shared" si="377"/>
        <v>1.5890531834690647</v>
      </c>
      <c r="AF716" s="2">
        <f t="shared" si="365"/>
        <v>225.5</v>
      </c>
      <c r="AG716" s="2">
        <f>_xlfn.AGGREGATE(1,6,$AF$3:AF716)</f>
        <v>-106.75280112044818</v>
      </c>
      <c r="AH716" s="2">
        <f>_xlfn.AGGREGATE(8,6,$AF$3:AF716)</f>
        <v>130.92633491481595</v>
      </c>
      <c r="AI716" s="2">
        <f t="shared" si="366"/>
        <v>2.5377079510903622</v>
      </c>
      <c r="AK716" s="25">
        <v>-2.8942221451984254</v>
      </c>
      <c r="AL716" s="4">
        <f t="shared" si="367"/>
        <v>-4.9047916842851782</v>
      </c>
      <c r="AM716" s="4">
        <f t="shared" si="368"/>
        <v>3.0077860333418127</v>
      </c>
      <c r="AN716" s="4">
        <f t="shared" si="369"/>
        <v>4.7912277961417908</v>
      </c>
      <c r="AO716" s="2">
        <f t="shared" si="370"/>
        <v>-2.8942221451984254</v>
      </c>
      <c r="AP716" s="4">
        <f t="shared" si="353"/>
        <v>-2.4898287318002197</v>
      </c>
      <c r="AQ716" s="4">
        <f t="shared" si="352"/>
        <v>-2.7902411161144314</v>
      </c>
      <c r="AR716" s="4">
        <f t="shared" si="371"/>
        <v>-0.30041238431421169</v>
      </c>
      <c r="AS716" s="10">
        <v>1</v>
      </c>
      <c r="AU716" s="10">
        <f t="shared" si="356"/>
        <v>2005.5</v>
      </c>
      <c r="AV716" s="10" t="e">
        <f t="shared" si="372"/>
        <v>#N/A</v>
      </c>
      <c r="AW716" s="12">
        <v>-48.5</v>
      </c>
      <c r="AX716" s="21">
        <f t="shared" si="354"/>
        <v>1742.7769851237827</v>
      </c>
      <c r="AY716" s="8">
        <f t="shared" si="378"/>
        <v>1816.2769851237827</v>
      </c>
      <c r="AZ716" s="44">
        <f t="shared" si="373"/>
        <v>-0.13509827041003342</v>
      </c>
      <c r="BA716" s="5">
        <f t="shared" si="374"/>
        <v>-2.8942221451984254</v>
      </c>
      <c r="BB716" s="5" t="e">
        <f t="shared" si="375"/>
        <v>#N/A</v>
      </c>
      <c r="BZ716">
        <v>714</v>
      </c>
      <c r="CA716" s="8">
        <v>1385.1224855794824</v>
      </c>
      <c r="CB716" s="8">
        <f t="shared" si="379"/>
        <v>9064.6224855794826</v>
      </c>
      <c r="CC716" s="8">
        <v>-488.30146004839935</v>
      </c>
      <c r="CD716" s="33">
        <f t="shared" si="380"/>
        <v>4637.095619854802</v>
      </c>
      <c r="CE716" s="8">
        <v>406.1</v>
      </c>
      <c r="CF716" s="8">
        <f t="shared" si="381"/>
        <v>6765.3</v>
      </c>
      <c r="CG716" s="8">
        <v>-53.134977151388654</v>
      </c>
      <c r="CH716" s="8">
        <f t="shared" si="382"/>
        <v>5885.5950685458338</v>
      </c>
      <c r="CI716">
        <f t="shared" si="383"/>
        <v>26352.613173980117</v>
      </c>
      <c r="CJ716" s="34">
        <f t="shared" si="376"/>
        <v>3.8588021911841755E-2</v>
      </c>
    </row>
    <row r="717" spans="1:88" x14ac:dyDescent="0.25">
      <c r="A717" s="1">
        <v>41953</v>
      </c>
      <c r="B717">
        <v>6675</v>
      </c>
      <c r="C717">
        <v>2040</v>
      </c>
      <c r="D717" s="2">
        <v>2272.5</v>
      </c>
      <c r="E717">
        <v>2038</v>
      </c>
      <c r="F717" s="26">
        <v>2038</v>
      </c>
      <c r="G717" s="2">
        <f t="shared" si="355"/>
        <v>4635</v>
      </c>
      <c r="H717" s="2">
        <f>_xlfn.AGGREGATE(1,6,$G$3:G717)</f>
        <v>5470.607342657343</v>
      </c>
      <c r="I717" s="2">
        <f>_xlfn.AGGREGATE(8,6,$G$3:G717)</f>
        <v>456.00462011361947</v>
      </c>
      <c r="J717" s="2">
        <f t="shared" si="357"/>
        <v>-1.8324536765639361</v>
      </c>
      <c r="K717" s="2"/>
      <c r="L717" s="2">
        <f t="shared" si="358"/>
        <v>4402.5</v>
      </c>
      <c r="M717" s="2">
        <f>_xlfn.AGGREGATE(1,6,$L$3:L717)</f>
        <v>5397.3807692307691</v>
      </c>
      <c r="N717" s="2">
        <f>_xlfn.AGGREGATE(8,6,$L$3:L717)</f>
        <v>585.19474347819732</v>
      </c>
      <c r="O717" s="2">
        <f t="shared" si="359"/>
        <v>-1.7000849380798233</v>
      </c>
      <c r="P717" s="2"/>
      <c r="Q717" s="2">
        <f t="shared" si="360"/>
        <v>4637</v>
      </c>
      <c r="R717" s="2">
        <f>_xlfn.AGGREGATE(1,6,$Q$3:Q717)</f>
        <v>5291.1052447552447</v>
      </c>
      <c r="S717" s="2">
        <f>_xlfn.AGGREGATE(8,6,$Q$3:Q717)</f>
        <v>533.65756452877747</v>
      </c>
      <c r="T717" s="2">
        <f t="shared" si="361"/>
        <v>-1.2257021885051385</v>
      </c>
      <c r="V717" s="2">
        <f t="shared" si="362"/>
        <v>-232.5</v>
      </c>
      <c r="W717" s="2">
        <f>_xlfn.AGGREGATE(1,6,$V$3:V717)</f>
        <v>-73.226573426573424</v>
      </c>
      <c r="X717" s="2">
        <f>_xlfn.AGGREGATE(8,6,$V$3:V717)</f>
        <v>158.94760448705944</v>
      </c>
      <c r="Y717" s="2">
        <f t="shared" si="363"/>
        <v>-1.0020498710088686</v>
      </c>
      <c r="AA717" s="2">
        <f t="shared" si="364"/>
        <v>2</v>
      </c>
      <c r="AB717" s="2">
        <f>_xlfn.AGGREGATE(1,6,$AA$3:AA717)</f>
        <v>-179.50209790209792</v>
      </c>
      <c r="AC717" s="2">
        <f>_xlfn.AGGREGATE(8,6,$AA$3:AA717)</f>
        <v>153.12618486758657</v>
      </c>
      <c r="AD717" s="2">
        <f t="shared" si="377"/>
        <v>1.1853106512060556</v>
      </c>
      <c r="AF717" s="2">
        <f t="shared" si="365"/>
        <v>234.5</v>
      </c>
      <c r="AG717" s="2">
        <f>_xlfn.AGGREGATE(1,6,$AF$3:AF717)</f>
        <v>-106.27552447552448</v>
      </c>
      <c r="AH717" s="2">
        <f>_xlfn.AGGREGATE(8,6,$AF$3:AF717)</f>
        <v>131.45484000366537</v>
      </c>
      <c r="AI717" s="2">
        <f t="shared" si="366"/>
        <v>2.5923391216787652</v>
      </c>
      <c r="AK717" s="25">
        <v>-2.5519475843796826</v>
      </c>
      <c r="AL717" s="4">
        <f t="shared" si="367"/>
        <v>-4.7582408031488983</v>
      </c>
      <c r="AM717" s="4">
        <f t="shared" si="368"/>
        <v>2.0157144567611232</v>
      </c>
      <c r="AN717" s="4">
        <f t="shared" si="369"/>
        <v>5.2944739307674578</v>
      </c>
      <c r="AO717" s="2">
        <f t="shared" si="370"/>
        <v>-2.5519475843796826</v>
      </c>
      <c r="AP717" s="4">
        <f t="shared" si="353"/>
        <v>-2.493836399708572</v>
      </c>
      <c r="AQ717" s="4">
        <f t="shared" si="352"/>
        <v>-2.7604544246475879</v>
      </c>
      <c r="AR717" s="4">
        <f t="shared" si="371"/>
        <v>-0.26661802493901599</v>
      </c>
      <c r="AS717" s="10">
        <v>1</v>
      </c>
      <c r="AU717" s="10">
        <f t="shared" si="356"/>
        <v>2038</v>
      </c>
      <c r="AV717" s="10" t="e">
        <f t="shared" si="372"/>
        <v>#N/A</v>
      </c>
      <c r="AW717" s="12">
        <v>-16</v>
      </c>
      <c r="AX717" s="21">
        <f t="shared" si="354"/>
        <v>1775.2769851237827</v>
      </c>
      <c r="AY717" s="8">
        <f t="shared" si="378"/>
        <v>1816.2769851237827</v>
      </c>
      <c r="AZ717" s="44">
        <f t="shared" si="373"/>
        <v>-0.1189692381519689</v>
      </c>
      <c r="BA717" s="5">
        <f t="shared" si="374"/>
        <v>-2.5519475843796826</v>
      </c>
      <c r="BB717" s="5" t="e">
        <f t="shared" si="375"/>
        <v>#N/A</v>
      </c>
      <c r="BZ717">
        <v>715</v>
      </c>
      <c r="CA717" s="8">
        <v>1385.1224855794824</v>
      </c>
      <c r="CB717" s="8">
        <f t="shared" si="379"/>
        <v>9064.6224855794826</v>
      </c>
      <c r="CC717" s="8">
        <v>-343.30146004839935</v>
      </c>
      <c r="CD717" s="33">
        <f t="shared" si="380"/>
        <v>5072.095619854802</v>
      </c>
      <c r="CE717" s="8">
        <v>406.1</v>
      </c>
      <c r="CF717" s="8">
        <f t="shared" si="381"/>
        <v>6765.3</v>
      </c>
      <c r="CG717" s="8">
        <v>-53.134977151388654</v>
      </c>
      <c r="CH717" s="8">
        <f t="shared" si="382"/>
        <v>5885.5950685458338</v>
      </c>
      <c r="CI717">
        <f t="shared" si="383"/>
        <v>26787.613173980117</v>
      </c>
      <c r="CJ717" s="34">
        <f t="shared" si="376"/>
        <v>5.5731892485471723E-2</v>
      </c>
    </row>
    <row r="718" spans="1:88" x14ac:dyDescent="0.25">
      <c r="A718" s="1">
        <v>41954</v>
      </c>
      <c r="B718">
        <v>6625</v>
      </c>
      <c r="C718">
        <v>2014</v>
      </c>
      <c r="D718" s="2">
        <v>2242</v>
      </c>
      <c r="E718">
        <v>2023</v>
      </c>
      <c r="F718" s="26">
        <v>2023</v>
      </c>
      <c r="G718" s="2">
        <f t="shared" si="355"/>
        <v>4611</v>
      </c>
      <c r="H718" s="2">
        <f>_xlfn.AGGREGATE(1,6,$G$3:G718)</f>
        <v>5469.4067737430169</v>
      </c>
      <c r="I718" s="2">
        <f>_xlfn.AGGREGATE(8,6,$G$3:G718)</f>
        <v>456.81546685798719</v>
      </c>
      <c r="J718" s="2">
        <f t="shared" si="357"/>
        <v>-1.8791105731318738</v>
      </c>
      <c r="K718" s="2"/>
      <c r="L718" s="2">
        <f t="shared" si="358"/>
        <v>4383</v>
      </c>
      <c r="M718" s="2">
        <f>_xlfn.AGGREGATE(1,6,$L$3:L718)</f>
        <v>5395.9640363128492</v>
      </c>
      <c r="N718" s="2">
        <f>_xlfn.AGGREGATE(8,6,$L$3:L718)</f>
        <v>586.01169027015942</v>
      </c>
      <c r="O718" s="2">
        <f t="shared" si="359"/>
        <v>-1.728573086734599</v>
      </c>
      <c r="P718" s="2"/>
      <c r="Q718" s="2">
        <f t="shared" si="360"/>
        <v>4602</v>
      </c>
      <c r="R718" s="2">
        <f>_xlfn.AGGREGATE(1,6,$Q$3:Q718)</f>
        <v>5290.1428072625695</v>
      </c>
      <c r="S718" s="2">
        <f>_xlfn.AGGREGATE(8,6,$Q$3:Q718)</f>
        <v>533.90536489797512</v>
      </c>
      <c r="T718" s="2">
        <f t="shared" si="361"/>
        <v>-1.2888853577900792</v>
      </c>
      <c r="V718" s="2">
        <f t="shared" si="362"/>
        <v>-228</v>
      </c>
      <c r="W718" s="2">
        <f>_xlfn.AGGREGATE(1,6,$V$3:V718)</f>
        <v>-73.442737430167597</v>
      </c>
      <c r="X718" s="2">
        <f>_xlfn.AGGREGATE(8,6,$V$3:V718)</f>
        <v>158.94170408177047</v>
      </c>
      <c r="Y718" s="2">
        <f t="shared" si="363"/>
        <v>-0.97241478227965639</v>
      </c>
      <c r="AA718" s="2">
        <f t="shared" si="364"/>
        <v>-9</v>
      </c>
      <c r="AB718" s="2">
        <f>_xlfn.AGGREGATE(1,6,$AA$3:AA718)</f>
        <v>-179.26396648044692</v>
      </c>
      <c r="AC718" s="2">
        <f>_xlfn.AGGREGATE(8,6,$AA$3:AA718)</f>
        <v>153.15164252468875</v>
      </c>
      <c r="AD718" s="2">
        <f t="shared" si="377"/>
        <v>1.1117345114532453</v>
      </c>
      <c r="AF718" s="2">
        <f t="shared" si="365"/>
        <v>219</v>
      </c>
      <c r="AG718" s="2">
        <f>_xlfn.AGGREGATE(1,6,$AF$3:AF718)</f>
        <v>-105.82122905027933</v>
      </c>
      <c r="AH718" s="2">
        <f>_xlfn.AGGREGATE(8,6,$AF$3:AF718)</f>
        <v>131.92348220415244</v>
      </c>
      <c r="AI718" s="2">
        <f t="shared" si="366"/>
        <v>2.4621941721309053</v>
      </c>
      <c r="AK718" s="25">
        <v>-2.2850433257940717</v>
      </c>
      <c r="AL718" s="4">
        <f t="shared" si="367"/>
        <v>-4.8965690176565522</v>
      </c>
      <c r="AM718" s="4">
        <f t="shared" si="368"/>
        <v>2.0184303023054628</v>
      </c>
      <c r="AN718" s="4">
        <f t="shared" si="369"/>
        <v>5.163182041145161</v>
      </c>
      <c r="AO718" s="2">
        <f t="shared" si="370"/>
        <v>-2.2850433257940717</v>
      </c>
      <c r="AP718" s="4">
        <f t="shared" si="353"/>
        <v>-2.4803658788108622</v>
      </c>
      <c r="AQ718" s="4">
        <f t="shared" si="352"/>
        <v>-2.7010280372908984</v>
      </c>
      <c r="AR718" s="4">
        <f t="shared" si="371"/>
        <v>-0.22066215848003612</v>
      </c>
      <c r="AS718" s="10">
        <v>1</v>
      </c>
      <c r="AU718" s="10">
        <f t="shared" si="356"/>
        <v>2023</v>
      </c>
      <c r="AV718" s="10" t="e">
        <f t="shared" si="372"/>
        <v>#N/A</v>
      </c>
      <c r="AW718" s="12">
        <v>-31</v>
      </c>
      <c r="AX718" s="21">
        <f t="shared" si="354"/>
        <v>1760.2769851237827</v>
      </c>
      <c r="AY718" s="8">
        <f t="shared" si="378"/>
        <v>1816.2769851237827</v>
      </c>
      <c r="AZ718" s="44">
        <f t="shared" si="373"/>
        <v>-0.12641340688646022</v>
      </c>
      <c r="BA718" s="5">
        <f t="shared" si="374"/>
        <v>-2.2850433257940717</v>
      </c>
      <c r="BB718" s="5" t="e">
        <f t="shared" si="375"/>
        <v>#N/A</v>
      </c>
      <c r="BZ718">
        <v>716</v>
      </c>
      <c r="CA718" s="8">
        <v>1385.1224855794824</v>
      </c>
      <c r="CB718" s="8">
        <f t="shared" si="379"/>
        <v>9064.6224855794826</v>
      </c>
      <c r="CC718" s="8">
        <v>-213.30146004839938</v>
      </c>
      <c r="CD718" s="33">
        <f t="shared" si="380"/>
        <v>5462.095619854802</v>
      </c>
      <c r="CE718" s="8">
        <v>406.1</v>
      </c>
      <c r="CF718" s="8">
        <f t="shared" si="381"/>
        <v>6765.3</v>
      </c>
      <c r="CG718" s="8">
        <v>-53.134977151388654</v>
      </c>
      <c r="CH718" s="8">
        <f t="shared" si="382"/>
        <v>5885.5950685458338</v>
      </c>
      <c r="CI718">
        <f t="shared" si="383"/>
        <v>27177.613173980117</v>
      </c>
      <c r="CJ718" s="34">
        <f t="shared" si="376"/>
        <v>7.1102259206657206E-2</v>
      </c>
    </row>
    <row r="719" spans="1:88" x14ac:dyDescent="0.25">
      <c r="A719" s="1">
        <v>41955</v>
      </c>
      <c r="B719">
        <v>6688</v>
      </c>
      <c r="C719">
        <v>2049</v>
      </c>
      <c r="D719" s="2">
        <v>2279.5</v>
      </c>
      <c r="E719">
        <v>2042</v>
      </c>
      <c r="F719" s="26">
        <v>2042</v>
      </c>
      <c r="G719" s="2">
        <f t="shared" si="355"/>
        <v>4639</v>
      </c>
      <c r="H719" s="2">
        <f>_xlfn.AGGREGATE(1,6,$G$3:G719)</f>
        <v>5468.2486052998602</v>
      </c>
      <c r="I719" s="2">
        <f>_xlfn.AGGREGATE(8,6,$G$3:G719)</f>
        <v>457.54752079392341</v>
      </c>
      <c r="J719" s="2">
        <f t="shared" si="357"/>
        <v>-1.8123770048212078</v>
      </c>
      <c r="K719" s="2"/>
      <c r="L719" s="2">
        <f t="shared" si="358"/>
        <v>4408.5</v>
      </c>
      <c r="M719" s="2">
        <f>_xlfn.AGGREGATE(1,6,$L$3:L719)</f>
        <v>5394.5868200836821</v>
      </c>
      <c r="N719" s="2">
        <f>_xlfn.AGGREGATE(8,6,$L$3:L719)</f>
        <v>586.76128224961326</v>
      </c>
      <c r="O719" s="2">
        <f t="shared" si="359"/>
        <v>-1.6805587722200668</v>
      </c>
      <c r="P719" s="2"/>
      <c r="Q719" s="2">
        <f t="shared" si="360"/>
        <v>4646</v>
      </c>
      <c r="R719" s="2">
        <f>_xlfn.AGGREGATE(1,6,$Q$3:Q719)</f>
        <v>5289.2444211994425</v>
      </c>
      <c r="S719" s="2">
        <f>_xlfn.AGGREGATE(8,6,$Q$3:Q719)</f>
        <v>534.07420301613047</v>
      </c>
      <c r="T719" s="2">
        <f t="shared" si="361"/>
        <v>-1.204410206609464</v>
      </c>
      <c r="V719" s="2">
        <f t="shared" si="362"/>
        <v>-230.5</v>
      </c>
      <c r="W719" s="2">
        <f>_xlfn.AGGREGATE(1,6,$V$3:V719)</f>
        <v>-73.661785216178515</v>
      </c>
      <c r="X719" s="2">
        <f>_xlfn.AGGREGATE(8,6,$V$3:V719)</f>
        <v>158.93894046537218</v>
      </c>
      <c r="Y719" s="2">
        <f t="shared" si="363"/>
        <v>-0.98678281310168681</v>
      </c>
      <c r="AA719" s="2">
        <f t="shared" si="364"/>
        <v>7</v>
      </c>
      <c r="AB719" s="2">
        <f>_xlfn.AGGREGATE(1,6,$AA$3:AA719)</f>
        <v>-179.0041841004184</v>
      </c>
      <c r="AC719" s="2">
        <f>_xlfn.AGGREGATE(8,6,$AA$3:AA719)</f>
        <v>153.20258787724214</v>
      </c>
      <c r="AD719" s="2">
        <f t="shared" si="377"/>
        <v>1.2141060192107163</v>
      </c>
      <c r="AF719" s="2">
        <f t="shared" si="365"/>
        <v>237.5</v>
      </c>
      <c r="AG719" s="2">
        <f>_xlfn.AGGREGATE(1,6,$AF$3:AF719)</f>
        <v>-105.34239888423988</v>
      </c>
      <c r="AH719" s="2">
        <f>_xlfn.AGGREGATE(8,6,$AF$3:AF719)</f>
        <v>132.45261549011718</v>
      </c>
      <c r="AI719" s="2">
        <f t="shared" si="366"/>
        <v>2.5884154693028369</v>
      </c>
      <c r="AK719" s="25">
        <v>-2.5981112819040892</v>
      </c>
      <c r="AL719" s="4">
        <f t="shared" si="367"/>
        <v>-4.6973459836507381</v>
      </c>
      <c r="AM719" s="4">
        <f t="shared" si="368"/>
        <v>2.0397002109302371</v>
      </c>
      <c r="AN719" s="4">
        <f t="shared" si="369"/>
        <v>5.2557570546245902</v>
      </c>
      <c r="AO719" s="2">
        <f t="shared" si="370"/>
        <v>-2.5981112819040892</v>
      </c>
      <c r="AP719" s="4">
        <f t="shared" si="353"/>
        <v>-2.4879623564297804</v>
      </c>
      <c r="AQ719" s="4">
        <f t="shared" si="352"/>
        <v>-2.6881634428675474</v>
      </c>
      <c r="AR719" s="4">
        <f t="shared" si="371"/>
        <v>-0.20020108643776702</v>
      </c>
      <c r="AS719" s="10">
        <v>1</v>
      </c>
      <c r="AU719" s="10">
        <f t="shared" si="356"/>
        <v>2042</v>
      </c>
      <c r="AV719" s="10" t="e">
        <f t="shared" si="372"/>
        <v>#N/A</v>
      </c>
      <c r="AW719" s="12">
        <v>-12</v>
      </c>
      <c r="AX719" s="21">
        <f t="shared" si="354"/>
        <v>1779.2769851237827</v>
      </c>
      <c r="AY719" s="8">
        <f t="shared" si="378"/>
        <v>1816.2769851237827</v>
      </c>
      <c r="AZ719" s="44">
        <f t="shared" si="373"/>
        <v>-0.11698412648943789</v>
      </c>
      <c r="BA719" s="5">
        <f t="shared" si="374"/>
        <v>-2.5981112819040892</v>
      </c>
      <c r="BB719" s="5" t="e">
        <f t="shared" si="375"/>
        <v>#N/A</v>
      </c>
      <c r="BZ719">
        <v>717</v>
      </c>
      <c r="CA719" s="8">
        <v>1385.1224855794824</v>
      </c>
      <c r="CB719" s="8">
        <f t="shared" si="379"/>
        <v>9064.6224855794826</v>
      </c>
      <c r="CC719" s="8">
        <v>-388.30146004839935</v>
      </c>
      <c r="CD719" s="33">
        <f t="shared" si="380"/>
        <v>4937.095619854802</v>
      </c>
      <c r="CE719" s="8">
        <v>406.1</v>
      </c>
      <c r="CF719" s="8">
        <f t="shared" si="381"/>
        <v>6765.3</v>
      </c>
      <c r="CG719" s="8">
        <v>-53.134977151388654</v>
      </c>
      <c r="CH719" s="8">
        <f t="shared" si="382"/>
        <v>5885.5950685458338</v>
      </c>
      <c r="CI719">
        <f t="shared" si="383"/>
        <v>26652.613173980117</v>
      </c>
      <c r="CJ719" s="34">
        <f t="shared" si="376"/>
        <v>5.041138092813828E-2</v>
      </c>
    </row>
    <row r="720" spans="1:88" x14ac:dyDescent="0.25">
      <c r="A720" s="1">
        <v>41956</v>
      </c>
      <c r="B720">
        <v>6695</v>
      </c>
      <c r="C720">
        <v>2056</v>
      </c>
      <c r="D720" s="2">
        <v>2283</v>
      </c>
      <c r="E720">
        <v>2030</v>
      </c>
      <c r="F720" s="26">
        <v>2030</v>
      </c>
      <c r="G720" s="2">
        <f t="shared" si="355"/>
        <v>4639</v>
      </c>
      <c r="H720" s="2">
        <f>_xlfn.AGGREGATE(1,6,$G$3:G720)</f>
        <v>5467.0936629526459</v>
      </c>
      <c r="I720" s="2">
        <f>_xlfn.AGGREGATE(8,6,$G$3:G720)</f>
        <v>458.27345633157398</v>
      </c>
      <c r="J720" s="2">
        <f t="shared" si="357"/>
        <v>-1.806985876034453</v>
      </c>
      <c r="K720" s="2"/>
      <c r="L720" s="2">
        <f t="shared" si="358"/>
        <v>4412</v>
      </c>
      <c r="M720" s="2">
        <f>_xlfn.AGGREGATE(1,6,$L$3:L720)</f>
        <v>5393.2183147632313</v>
      </c>
      <c r="N720" s="2">
        <f>_xlfn.AGGREGATE(8,6,$L$3:L720)</f>
        <v>587.49646293804074</v>
      </c>
      <c r="O720" s="2">
        <f t="shared" si="359"/>
        <v>-1.6701688889431046</v>
      </c>
      <c r="P720" s="2"/>
      <c r="Q720" s="2">
        <f t="shared" si="360"/>
        <v>4665</v>
      </c>
      <c r="R720" s="2">
        <f>_xlfn.AGGREGATE(1,6,$Q$3:Q720)</f>
        <v>5288.375</v>
      </c>
      <c r="S720" s="2">
        <f>_xlfn.AGGREGATE(8,6,$Q$3:Q720)</f>
        <v>534.20966500251859</v>
      </c>
      <c r="T720" s="2">
        <f t="shared" si="361"/>
        <v>-1.1669107484175918</v>
      </c>
      <c r="V720" s="2">
        <f t="shared" si="362"/>
        <v>-227</v>
      </c>
      <c r="W720" s="2">
        <f>_xlfn.AGGREGATE(1,6,$V$3:V720)</f>
        <v>-73.875348189415035</v>
      </c>
      <c r="X720" s="2">
        <f>_xlfn.AGGREGATE(8,6,$V$3:V720)</f>
        <v>158.93113377703293</v>
      </c>
      <c r="Y720" s="2">
        <f t="shared" si="363"/>
        <v>-0.96346542160459281</v>
      </c>
      <c r="AA720" s="2">
        <f t="shared" si="364"/>
        <v>26</v>
      </c>
      <c r="AB720" s="2">
        <f>_xlfn.AGGREGATE(1,6,$AA$3:AA720)</f>
        <v>-178.71866295264624</v>
      </c>
      <c r="AC720" s="2">
        <f>_xlfn.AGGREGATE(8,6,$AA$3:AA720)</f>
        <v>153.28664318521771</v>
      </c>
      <c r="AD720" s="2">
        <f t="shared" si="377"/>
        <v>1.3355283845917529</v>
      </c>
      <c r="AF720" s="2">
        <f t="shared" si="365"/>
        <v>253</v>
      </c>
      <c r="AG720" s="2">
        <f>_xlfn.AGGREGATE(1,6,$AF$3:AF720)</f>
        <v>-104.84331476323119</v>
      </c>
      <c r="AH720" s="2">
        <f>_xlfn.AGGREGATE(8,6,$AF$3:AF720)</f>
        <v>133.03328587347485</v>
      </c>
      <c r="AI720" s="2">
        <f t="shared" si="366"/>
        <v>2.6898780437819783</v>
      </c>
      <c r="AK720" s="25">
        <v>-2.8584956799561394</v>
      </c>
      <c r="AL720" s="4">
        <f t="shared" si="367"/>
        <v>-4.6440655133951489</v>
      </c>
      <c r="AM720" s="4">
        <f t="shared" si="368"/>
        <v>2.1790488390216129</v>
      </c>
      <c r="AN720" s="4">
        <f t="shared" si="369"/>
        <v>5.3235123543296758</v>
      </c>
      <c r="AO720" s="2">
        <f t="shared" si="370"/>
        <v>-2.8584956799561394</v>
      </c>
      <c r="AP720" s="4">
        <f t="shared" si="353"/>
        <v>-2.5118677321411584</v>
      </c>
      <c r="AQ720" s="4">
        <f t="shared" si="352"/>
        <v>-2.7094549725036212</v>
      </c>
      <c r="AR720" s="4">
        <f t="shared" si="371"/>
        <v>-0.19758724036246278</v>
      </c>
      <c r="AS720" s="10">
        <v>1</v>
      </c>
      <c r="AU720" s="10">
        <f t="shared" si="356"/>
        <v>2030</v>
      </c>
      <c r="AV720" s="10" t="e">
        <f t="shared" si="372"/>
        <v>#N/A</v>
      </c>
      <c r="AW720" s="12">
        <v>-24</v>
      </c>
      <c r="AX720" s="21">
        <f t="shared" si="354"/>
        <v>1767.2769851237827</v>
      </c>
      <c r="AY720" s="8">
        <f t="shared" si="378"/>
        <v>1816.2769851237827</v>
      </c>
      <c r="AZ720" s="44">
        <f t="shared" si="373"/>
        <v>-0.12293946147703094</v>
      </c>
      <c r="BA720" s="5">
        <f t="shared" si="374"/>
        <v>-2.8584956799561394</v>
      </c>
      <c r="BB720" s="5" t="e">
        <f t="shared" si="375"/>
        <v>#N/A</v>
      </c>
      <c r="BZ720">
        <v>718</v>
      </c>
      <c r="CA720" s="8">
        <v>1385.1224855794824</v>
      </c>
      <c r="CB720" s="8">
        <f t="shared" si="379"/>
        <v>9064.6224855794826</v>
      </c>
      <c r="CC720" s="8">
        <v>-423.30146004839935</v>
      </c>
      <c r="CD720" s="33">
        <f t="shared" si="380"/>
        <v>4832.095619854802</v>
      </c>
      <c r="CE720" s="8">
        <v>406.1</v>
      </c>
      <c r="CF720" s="8">
        <f t="shared" si="381"/>
        <v>6765.3</v>
      </c>
      <c r="CG720" s="8">
        <v>-53.134977151388654</v>
      </c>
      <c r="CH720" s="8">
        <f t="shared" si="382"/>
        <v>5885.5950685458338</v>
      </c>
      <c r="CI720">
        <f t="shared" si="383"/>
        <v>26547.613173980117</v>
      </c>
      <c r="CJ720" s="34">
        <f t="shared" si="376"/>
        <v>4.6273205272434496E-2</v>
      </c>
    </row>
    <row r="721" spans="1:88" x14ac:dyDescent="0.25">
      <c r="A721" s="1">
        <v>41957</v>
      </c>
      <c r="B721">
        <v>6620</v>
      </c>
      <c r="C721">
        <v>2017</v>
      </c>
      <c r="D721" s="2">
        <v>2247</v>
      </c>
      <c r="E721">
        <v>2020</v>
      </c>
      <c r="F721" s="26">
        <v>2020</v>
      </c>
      <c r="G721" s="2">
        <f t="shared" si="355"/>
        <v>4603</v>
      </c>
      <c r="H721" s="2">
        <f>_xlfn.AGGREGATE(1,6,$G$3:G721)</f>
        <v>5465.8918636995832</v>
      </c>
      <c r="I721" s="2">
        <f>_xlfn.AGGREGATE(8,6,$G$3:G721)</f>
        <v>459.08549421785881</v>
      </c>
      <c r="J721" s="2">
        <f t="shared" si="357"/>
        <v>-1.8795886051021646</v>
      </c>
      <c r="K721" s="2"/>
      <c r="L721" s="2">
        <f t="shared" si="358"/>
        <v>4373</v>
      </c>
      <c r="M721" s="2">
        <f>_xlfn.AGGREGATE(1,6,$L$3:L721)</f>
        <v>5391.7993741307373</v>
      </c>
      <c r="N721" s="2">
        <f>_xlfn.AGGREGATE(8,6,$L$3:L721)</f>
        <v>588.3176566754355</v>
      </c>
      <c r="O721" s="2">
        <f t="shared" si="359"/>
        <v>-1.7317164674062995</v>
      </c>
      <c r="P721" s="2"/>
      <c r="Q721" s="2">
        <f t="shared" si="360"/>
        <v>4600</v>
      </c>
      <c r="R721" s="2">
        <f>_xlfn.AGGREGATE(1,6,$Q$3:Q721)</f>
        <v>5287.4175938803892</v>
      </c>
      <c r="S721" s="2">
        <f>_xlfn.AGGREGATE(8,6,$Q$3:Q721)</f>
        <v>534.45410622610393</v>
      </c>
      <c r="T721" s="2">
        <f t="shared" si="361"/>
        <v>-1.2862050938936431</v>
      </c>
      <c r="V721" s="2">
        <f t="shared" si="362"/>
        <v>-230</v>
      </c>
      <c r="W721" s="2">
        <f>_xlfn.AGGREGATE(1,6,$V$3:V721)</f>
        <v>-74.092489568845622</v>
      </c>
      <c r="X721" s="2">
        <f>_xlfn.AGGREGATE(8,6,$V$3:V721)</f>
        <v>158.9271165407784</v>
      </c>
      <c r="Y721" s="2">
        <f t="shared" si="363"/>
        <v>-0.98100005728821471</v>
      </c>
      <c r="AA721" s="2">
        <f t="shared" si="364"/>
        <v>-3</v>
      </c>
      <c r="AB721" s="2">
        <f>_xlfn.AGGREGATE(1,6,$AA$3:AA721)</f>
        <v>-178.47426981919332</v>
      </c>
      <c r="AC721" s="2">
        <f>_xlfn.AGGREGATE(8,6,$AA$3:AA721)</f>
        <v>153.31992649201055</v>
      </c>
      <c r="AD721" s="2">
        <f t="shared" si="377"/>
        <v>1.1444974820564973</v>
      </c>
      <c r="AF721" s="2">
        <f t="shared" si="365"/>
        <v>227</v>
      </c>
      <c r="AG721" s="2">
        <f>_xlfn.AGGREGATE(1,6,$AF$3:AF721)</f>
        <v>-104.3817802503477</v>
      </c>
      <c r="AH721" s="2">
        <f>_xlfn.AGGREGATE(8,6,$AF$3:AF721)</f>
        <v>133.51473603157726</v>
      </c>
      <c r="AI721" s="2">
        <f t="shared" si="366"/>
        <v>2.4819865589366357</v>
      </c>
      <c r="AK721" s="25">
        <v>-2.34027894709949</v>
      </c>
      <c r="AL721" s="4">
        <f t="shared" si="367"/>
        <v>-4.8975101664021068</v>
      </c>
      <c r="AM721" s="4">
        <f t="shared" si="368"/>
        <v>2.0430860298704472</v>
      </c>
      <c r="AN721" s="4">
        <f t="shared" si="369"/>
        <v>5.1947030836311496</v>
      </c>
      <c r="AO721" s="2">
        <f t="shared" si="370"/>
        <v>-2.34027894709949</v>
      </c>
      <c r="AP721" s="4">
        <f t="shared" si="353"/>
        <v>-2.5007974879449222</v>
      </c>
      <c r="AQ721" s="4">
        <f t="shared" si="352"/>
        <v>-2.6633079693281045</v>
      </c>
      <c r="AR721" s="4">
        <f t="shared" si="371"/>
        <v>-0.16251048138318236</v>
      </c>
      <c r="AS721" s="10">
        <v>1</v>
      </c>
      <c r="AU721" s="10">
        <f t="shared" si="356"/>
        <v>2020</v>
      </c>
      <c r="AV721" s="10" t="e">
        <f t="shared" si="372"/>
        <v>#N/A</v>
      </c>
      <c r="AW721" s="12">
        <v>-34</v>
      </c>
      <c r="AX721" s="21">
        <f t="shared" si="354"/>
        <v>1757.2769851237827</v>
      </c>
      <c r="AY721" s="8">
        <f t="shared" si="378"/>
        <v>1816.2769851237827</v>
      </c>
      <c r="AZ721" s="44">
        <f t="shared" si="373"/>
        <v>-0.12790224063335848</v>
      </c>
      <c r="BA721" s="5">
        <f t="shared" si="374"/>
        <v>-2.34027894709949</v>
      </c>
      <c r="BB721" s="5" t="e">
        <f t="shared" si="375"/>
        <v>#N/A</v>
      </c>
      <c r="BZ721">
        <v>719</v>
      </c>
      <c r="CA721" s="8">
        <v>1385.1224855794824</v>
      </c>
      <c r="CB721" s="8">
        <f t="shared" si="379"/>
        <v>9064.6224855794826</v>
      </c>
      <c r="CC721" s="8">
        <v>-228.30146004839938</v>
      </c>
      <c r="CD721" s="33">
        <f t="shared" si="380"/>
        <v>5417.095619854802</v>
      </c>
      <c r="CE721" s="8">
        <v>406.1</v>
      </c>
      <c r="CF721" s="8">
        <f t="shared" si="381"/>
        <v>6765.3</v>
      </c>
      <c r="CG721" s="8">
        <v>-53.134977151388654</v>
      </c>
      <c r="CH721" s="8">
        <f t="shared" si="382"/>
        <v>5885.5950685458338</v>
      </c>
      <c r="CI721">
        <f t="shared" si="383"/>
        <v>27132.613173980117</v>
      </c>
      <c r="CJ721" s="34">
        <f t="shared" si="376"/>
        <v>6.9328755354212734E-2</v>
      </c>
    </row>
    <row r="722" spans="1:88" x14ac:dyDescent="0.25">
      <c r="A722" s="1">
        <v>41960</v>
      </c>
      <c r="B722">
        <v>6675</v>
      </c>
      <c r="C722">
        <v>2038.5</v>
      </c>
      <c r="D722" s="2">
        <v>2250</v>
      </c>
      <c r="E722">
        <v>2032.5</v>
      </c>
      <c r="F722" s="26">
        <v>2032.5</v>
      </c>
      <c r="G722" s="2">
        <f t="shared" si="355"/>
        <v>4636.5</v>
      </c>
      <c r="H722" s="2">
        <f>_xlfn.AGGREGATE(1,6,$G$3:G722)</f>
        <v>5464.7399305555555</v>
      </c>
      <c r="I722" s="2">
        <f>_xlfn.AGGREGATE(8,6,$G$3:G722)</f>
        <v>459.80522671364827</v>
      </c>
      <c r="J722" s="2">
        <f t="shared" si="357"/>
        <v>-1.8012842882957405</v>
      </c>
      <c r="K722" s="2"/>
      <c r="L722" s="2">
        <f t="shared" si="358"/>
        <v>4425</v>
      </c>
      <c r="M722" s="2">
        <f>_xlfn.AGGREGATE(1,6,$L$3:L722)</f>
        <v>5390.4565972222226</v>
      </c>
      <c r="N722" s="2">
        <f>_xlfn.AGGREGATE(8,6,$L$3:L722)</f>
        <v>589.01047444134258</v>
      </c>
      <c r="O722" s="2">
        <f t="shared" si="359"/>
        <v>-1.6391161772427341</v>
      </c>
      <c r="P722" s="2"/>
      <c r="Q722" s="2">
        <f t="shared" si="360"/>
        <v>4642.5</v>
      </c>
      <c r="R722" s="2">
        <f>_xlfn.AGGREGATE(1,6,$Q$3:Q722)</f>
        <v>5286.5218750000004</v>
      </c>
      <c r="S722" s="2">
        <f>_xlfn.AGGREGATE(8,6,$Q$3:Q722)</f>
        <v>534.62260552417399</v>
      </c>
      <c r="T722" s="2">
        <f t="shared" si="361"/>
        <v>-1.2046289632077289</v>
      </c>
      <c r="V722" s="2">
        <f t="shared" si="362"/>
        <v>-211.5</v>
      </c>
      <c r="W722" s="2">
        <f>_xlfn.AGGREGATE(1,6,$V$3:V722)</f>
        <v>-74.283333333333331</v>
      </c>
      <c r="X722" s="2">
        <f>_xlfn.AGGREGATE(8,6,$V$3:V722)</f>
        <v>158.89913467354063</v>
      </c>
      <c r="Y722" s="2">
        <f t="shared" si="363"/>
        <v>-0.86354571375469891</v>
      </c>
      <c r="AA722" s="2">
        <f t="shared" si="364"/>
        <v>6</v>
      </c>
      <c r="AB722" s="2">
        <f>_xlfn.AGGREGATE(1,6,$AA$3:AA722)</f>
        <v>-178.21805555555557</v>
      </c>
      <c r="AC722" s="2">
        <f>_xlfn.AGGREGATE(8,6,$AA$3:AA722)</f>
        <v>153.36737117800666</v>
      </c>
      <c r="AD722" s="2">
        <f t="shared" si="377"/>
        <v>1.2011554618207669</v>
      </c>
      <c r="AF722" s="2">
        <f t="shared" si="365"/>
        <v>217.5</v>
      </c>
      <c r="AG722" s="2">
        <f>_xlfn.AGGREGATE(1,6,$AF$3:AF722)</f>
        <v>-103.93472222222222</v>
      </c>
      <c r="AH722" s="2">
        <f>_xlfn.AGGREGATE(8,6,$AF$3:AF722)</f>
        <v>133.95941967908107</v>
      </c>
      <c r="AI722" s="2">
        <f t="shared" si="366"/>
        <v>2.3994932420001893</v>
      </c>
      <c r="AK722" s="25">
        <v>-2.3960197406132275</v>
      </c>
      <c r="AL722" s="4">
        <f t="shared" si="367"/>
        <v>-4.6450294287462039</v>
      </c>
      <c r="AM722" s="4">
        <f t="shared" si="368"/>
        <v>2.1388940363618083</v>
      </c>
      <c r="AN722" s="4">
        <f t="shared" si="369"/>
        <v>4.9021551329976223</v>
      </c>
      <c r="AO722" s="2">
        <f t="shared" si="370"/>
        <v>-2.3960197406132275</v>
      </c>
      <c r="AP722" s="4">
        <f t="shared" si="353"/>
        <v>-2.4940376332783614</v>
      </c>
      <c r="AQ722" s="4">
        <f t="shared" si="352"/>
        <v>-2.6298969407387447</v>
      </c>
      <c r="AR722" s="4">
        <f t="shared" si="371"/>
        <v>-0.13585930746038333</v>
      </c>
      <c r="AS722" s="10">
        <v>1</v>
      </c>
      <c r="AU722" s="10">
        <f t="shared" si="356"/>
        <v>2032.5</v>
      </c>
      <c r="AV722" s="10" t="e">
        <f t="shared" si="372"/>
        <v>#N/A</v>
      </c>
      <c r="AW722" s="12">
        <v>-21.5</v>
      </c>
      <c r="AX722" s="21">
        <f t="shared" si="354"/>
        <v>1769.7769851237827</v>
      </c>
      <c r="AY722" s="8">
        <f t="shared" si="378"/>
        <v>1816.2769851237827</v>
      </c>
      <c r="AZ722" s="44">
        <f t="shared" si="373"/>
        <v>-0.12169876668794906</v>
      </c>
      <c r="BA722" s="5">
        <f t="shared" si="374"/>
        <v>-2.3960197406132275</v>
      </c>
      <c r="BB722" s="5" t="e">
        <f t="shared" si="375"/>
        <v>#N/A</v>
      </c>
      <c r="BZ722">
        <v>720</v>
      </c>
      <c r="CA722" s="8">
        <v>1385.1224855794824</v>
      </c>
      <c r="CB722" s="8">
        <f t="shared" si="379"/>
        <v>9064.6224855794826</v>
      </c>
      <c r="CC722" s="8">
        <v>-335.80146004839935</v>
      </c>
      <c r="CD722" s="33">
        <f t="shared" si="380"/>
        <v>5094.595619854802</v>
      </c>
      <c r="CE722" s="8">
        <v>406.1</v>
      </c>
      <c r="CF722" s="8">
        <f t="shared" si="381"/>
        <v>6765.3</v>
      </c>
      <c r="CG722" s="8">
        <v>-53.134977151388654</v>
      </c>
      <c r="CH722" s="8">
        <f t="shared" si="382"/>
        <v>5885.5950685458338</v>
      </c>
      <c r="CI722">
        <f t="shared" si="383"/>
        <v>26810.113173980117</v>
      </c>
      <c r="CJ722" s="34">
        <f t="shared" si="376"/>
        <v>5.6618644411693959E-2</v>
      </c>
    </row>
    <row r="723" spans="1:88" x14ac:dyDescent="0.25">
      <c r="A723" s="1">
        <v>41961</v>
      </c>
      <c r="B723">
        <v>6615</v>
      </c>
      <c r="C723">
        <v>2005</v>
      </c>
      <c r="D723" s="2">
        <v>2245</v>
      </c>
      <c r="E723">
        <v>2015</v>
      </c>
      <c r="F723" s="26">
        <v>2015</v>
      </c>
      <c r="G723" s="2">
        <f t="shared" si="355"/>
        <v>4610</v>
      </c>
      <c r="H723" s="2">
        <f>_xlfn.AGGREGATE(1,6,$G$3:G723)</f>
        <v>5463.5544382801663</v>
      </c>
      <c r="I723" s="2">
        <f>_xlfn.AGGREGATE(8,6,$G$3:G723)</f>
        <v>460.58603529586799</v>
      </c>
      <c r="J723" s="2">
        <f t="shared" si="357"/>
        <v>-1.8531921788116439</v>
      </c>
      <c r="K723" s="2"/>
      <c r="L723" s="2">
        <f t="shared" si="358"/>
        <v>4370</v>
      </c>
      <c r="M723" s="2">
        <f>_xlfn.AGGREGATE(1,6,$L$3:L723)</f>
        <v>5389.0412621359219</v>
      </c>
      <c r="N723" s="2">
        <f>_xlfn.AGGREGATE(8,6,$L$3:L723)</f>
        <v>589.82577114353387</v>
      </c>
      <c r="O723" s="2">
        <f t="shared" si="359"/>
        <v>-1.7276987747758796</v>
      </c>
      <c r="P723" s="2"/>
      <c r="Q723" s="2">
        <f t="shared" si="360"/>
        <v>4600</v>
      </c>
      <c r="R723" s="2">
        <f>_xlfn.AGGREGATE(1,6,$Q$3:Q723)</f>
        <v>5285.5696948682389</v>
      </c>
      <c r="S723" s="2">
        <f>_xlfn.AGGREGATE(8,6,$Q$3:Q723)</f>
        <v>534.86231190662875</v>
      </c>
      <c r="T723" s="2">
        <f t="shared" si="361"/>
        <v>-1.2817685591351204</v>
      </c>
      <c r="V723" s="2">
        <f t="shared" si="362"/>
        <v>-240</v>
      </c>
      <c r="W723" s="2">
        <f>_xlfn.AGGREGATE(1,6,$V$3:V723)</f>
        <v>-74.513176144244099</v>
      </c>
      <c r="X723" s="2">
        <f>_xlfn.AGGREGATE(8,6,$V$3:V723)</f>
        <v>158.90862666778207</v>
      </c>
      <c r="Y723" s="2">
        <f t="shared" si="363"/>
        <v>-1.0413960986632045</v>
      </c>
      <c r="AA723" s="2">
        <f t="shared" si="364"/>
        <v>-10</v>
      </c>
      <c r="AB723" s="2">
        <f>_xlfn.AGGREGATE(1,6,$AA$3:AA723)</f>
        <v>-177.98474341192787</v>
      </c>
      <c r="AC723" s="2">
        <f>_xlfn.AGGREGATE(8,6,$AA$3:AA723)</f>
        <v>153.38878678986802</v>
      </c>
      <c r="AD723" s="2">
        <f t="shared" si="377"/>
        <v>1.0951566077776942</v>
      </c>
      <c r="AF723" s="2">
        <f t="shared" si="365"/>
        <v>230</v>
      </c>
      <c r="AG723" s="2">
        <f>_xlfn.AGGREGATE(1,6,$AF$3:AF723)</f>
        <v>-103.47156726768377</v>
      </c>
      <c r="AH723" s="2">
        <f>_xlfn.AGGREGATE(8,6,$AF$3:AF723)</f>
        <v>134.44212848439025</v>
      </c>
      <c r="AI723" s="2">
        <f t="shared" si="366"/>
        <v>2.480409757172227</v>
      </c>
      <c r="AK723" s="25">
        <v>-2.2937978058148007</v>
      </c>
      <c r="AL723" s="4">
        <f t="shared" si="367"/>
        <v>-4.8626595127226437</v>
      </c>
      <c r="AM723" s="4">
        <f t="shared" si="368"/>
        <v>1.9069526879261336</v>
      </c>
      <c r="AN723" s="4">
        <f t="shared" si="369"/>
        <v>5.2495046306113107</v>
      </c>
      <c r="AO723" s="2">
        <f t="shared" si="370"/>
        <v>-2.2937978058148007</v>
      </c>
      <c r="AP723" s="4">
        <f t="shared" si="353"/>
        <v>-2.4811189347323253</v>
      </c>
      <c r="AQ723" s="4">
        <f t="shared" ref="AQ723:AQ786" si="384">AK723*2/(15+1)+AQ722*(1-2/(15+1))</f>
        <v>-2.5878845488732516</v>
      </c>
      <c r="AR723" s="4">
        <f t="shared" si="371"/>
        <v>-0.10676561414092633</v>
      </c>
      <c r="AS723" s="10">
        <v>1</v>
      </c>
      <c r="AU723" s="10">
        <f t="shared" si="356"/>
        <v>2015</v>
      </c>
      <c r="AV723" s="10" t="e">
        <f t="shared" si="372"/>
        <v>#N/A</v>
      </c>
      <c r="AW723" s="12">
        <v>-39</v>
      </c>
      <c r="AX723" s="21">
        <f t="shared" si="354"/>
        <v>1752.2769851237827</v>
      </c>
      <c r="AY723" s="8">
        <f t="shared" si="378"/>
        <v>1816.2769851237827</v>
      </c>
      <c r="AZ723" s="44">
        <f t="shared" si="373"/>
        <v>-0.13038363021152224</v>
      </c>
      <c r="BA723" s="5">
        <f t="shared" si="374"/>
        <v>-2.2937978058148007</v>
      </c>
      <c r="BB723" s="5" t="e">
        <f t="shared" si="375"/>
        <v>#N/A</v>
      </c>
      <c r="BZ723">
        <v>721</v>
      </c>
      <c r="CA723" s="8">
        <v>1385.1224855794824</v>
      </c>
      <c r="CB723" s="8">
        <f t="shared" si="379"/>
        <v>9064.6224855794826</v>
      </c>
      <c r="CC723" s="8">
        <v>-168.30146004839938</v>
      </c>
      <c r="CD723" s="33">
        <f t="shared" si="380"/>
        <v>5597.095619854802</v>
      </c>
      <c r="CE723" s="8">
        <v>406.1</v>
      </c>
      <c r="CF723" s="8">
        <f t="shared" si="381"/>
        <v>6765.3</v>
      </c>
      <c r="CG723" s="8">
        <v>-53.134977151388654</v>
      </c>
      <c r="CH723" s="8">
        <f t="shared" si="382"/>
        <v>5885.5950685458338</v>
      </c>
      <c r="CI723">
        <f t="shared" si="383"/>
        <v>27312.613173980117</v>
      </c>
      <c r="CJ723" s="34">
        <f t="shared" si="376"/>
        <v>7.642277076399065E-2</v>
      </c>
    </row>
    <row r="724" spans="1:88" x14ac:dyDescent="0.25">
      <c r="A724" s="1">
        <v>41962</v>
      </c>
      <c r="B724">
        <v>6643</v>
      </c>
      <c r="C724">
        <v>2014</v>
      </c>
      <c r="D724" s="2">
        <v>2242</v>
      </c>
      <c r="E724">
        <v>2028</v>
      </c>
      <c r="F724" s="26">
        <v>2028</v>
      </c>
      <c r="G724" s="2">
        <f t="shared" si="355"/>
        <v>4629</v>
      </c>
      <c r="H724" s="2">
        <f>_xlfn.AGGREGATE(1,6,$G$3:G724)</f>
        <v>5462.3985457063709</v>
      </c>
      <c r="I724" s="2">
        <f>_xlfn.AGGREGATE(8,6,$G$3:G724)</f>
        <v>461.31225117382826</v>
      </c>
      <c r="J724" s="2">
        <f t="shared" si="357"/>
        <v>-1.8065822955834221</v>
      </c>
      <c r="K724" s="2"/>
      <c r="L724" s="2">
        <f t="shared" si="358"/>
        <v>4401</v>
      </c>
      <c r="M724" s="2">
        <f>_xlfn.AGGREGATE(1,6,$L$3:L724)</f>
        <v>5387.6727839335181</v>
      </c>
      <c r="N724" s="2">
        <f>_xlfn.AGGREGATE(8,6,$L$3:L724)</f>
        <v>590.56145509803878</v>
      </c>
      <c r="O724" s="2">
        <f t="shared" si="359"/>
        <v>-1.6707368478183546</v>
      </c>
      <c r="P724" s="2"/>
      <c r="Q724" s="2">
        <f t="shared" si="360"/>
        <v>4615</v>
      </c>
      <c r="R724" s="2">
        <f>_xlfn.AGGREGATE(1,6,$Q$3:Q724)</f>
        <v>5284.6409279778391</v>
      </c>
      <c r="S724" s="2">
        <f>_xlfn.AGGREGATE(8,6,$Q$3:Q724)</f>
        <v>535.07326930916133</v>
      </c>
      <c r="T724" s="2">
        <f t="shared" si="361"/>
        <v>-1.2514938913738289</v>
      </c>
      <c r="V724" s="2">
        <f t="shared" si="362"/>
        <v>-228</v>
      </c>
      <c r="W724" s="2">
        <f>_xlfn.AGGREGATE(1,6,$V$3:V724)</f>
        <v>-74.72576177285319</v>
      </c>
      <c r="X724" s="2">
        <f>_xlfn.AGGREGATE(8,6,$V$3:V724)</f>
        <v>158.90110297750232</v>
      </c>
      <c r="Y724" s="2">
        <f t="shared" si="363"/>
        <v>-0.96458888802582965</v>
      </c>
      <c r="AA724" s="2">
        <f t="shared" si="364"/>
        <v>-14</v>
      </c>
      <c r="AB724" s="2">
        <f>_xlfn.AGGREGATE(1,6,$AA$3:AA724)</f>
        <v>-177.75761772853187</v>
      </c>
      <c r="AC724" s="2">
        <f>_xlfn.AGGREGATE(8,6,$AA$3:AA724)</f>
        <v>153.40380063741398</v>
      </c>
      <c r="AD724" s="2">
        <f t="shared" si="377"/>
        <v>1.0674938759541572</v>
      </c>
      <c r="AF724" s="2">
        <f t="shared" si="365"/>
        <v>214</v>
      </c>
      <c r="AG724" s="2">
        <f>_xlfn.AGGREGATE(1,6,$AF$3:AF724)</f>
        <v>-103.03185595567867</v>
      </c>
      <c r="AH724" s="2">
        <f>_xlfn.AGGREGATE(8,6,$AF$3:AF724)</f>
        <v>134.86680174798371</v>
      </c>
      <c r="AI724" s="2">
        <f t="shared" si="366"/>
        <v>2.3507034484890821</v>
      </c>
      <c r="AK724" s="25">
        <v>-2.1667034330694106</v>
      </c>
      <c r="AL724" s="4">
        <f t="shared" si="367"/>
        <v>-4.7288130347756052</v>
      </c>
      <c r="AM724" s="4">
        <f t="shared" si="368"/>
        <v>1.9094872835117496</v>
      </c>
      <c r="AN724" s="4">
        <f t="shared" si="369"/>
        <v>4.9860291843332663</v>
      </c>
      <c r="AO724" s="2">
        <f t="shared" si="370"/>
        <v>-2.1667034330694106</v>
      </c>
      <c r="AP724" s="4">
        <f t="shared" si="353"/>
        <v>-2.4608340636572987</v>
      </c>
      <c r="AQ724" s="4">
        <f t="shared" si="384"/>
        <v>-2.5352369093977716</v>
      </c>
      <c r="AR724" s="4">
        <f t="shared" si="371"/>
        <v>-7.4402845740472845E-2</v>
      </c>
      <c r="AS724" s="10">
        <v>1</v>
      </c>
      <c r="AU724" s="10">
        <f t="shared" si="356"/>
        <v>2028</v>
      </c>
      <c r="AV724" s="10" t="e">
        <f t="shared" si="372"/>
        <v>#N/A</v>
      </c>
      <c r="AW724" s="12">
        <v>-26</v>
      </c>
      <c r="AX724" s="21">
        <f t="shared" si="354"/>
        <v>1765.2769851237827</v>
      </c>
      <c r="AY724" s="8">
        <f t="shared" si="378"/>
        <v>1816.2769851237827</v>
      </c>
      <c r="AZ724" s="44">
        <f t="shared" si="373"/>
        <v>-0.12393201730829645</v>
      </c>
      <c r="BA724" s="5">
        <f t="shared" si="374"/>
        <v>-2.1667034330694106</v>
      </c>
      <c r="BB724" s="5" t="e">
        <f t="shared" si="375"/>
        <v>#N/A</v>
      </c>
      <c r="BZ724">
        <v>722</v>
      </c>
      <c r="CA724" s="8">
        <v>1385.1224855794824</v>
      </c>
      <c r="CB724" s="8">
        <f t="shared" si="379"/>
        <v>9064.6224855794826</v>
      </c>
      <c r="CC724" s="8">
        <v>-213.30146004839938</v>
      </c>
      <c r="CD724" s="33">
        <f t="shared" si="380"/>
        <v>5462.095619854802</v>
      </c>
      <c r="CE724" s="8">
        <v>406.1</v>
      </c>
      <c r="CF724" s="8">
        <f t="shared" si="381"/>
        <v>6765.3</v>
      </c>
      <c r="CG724" s="8">
        <v>-53.134977151388654</v>
      </c>
      <c r="CH724" s="8">
        <f t="shared" si="382"/>
        <v>5885.5950685458338</v>
      </c>
      <c r="CI724">
        <f t="shared" si="383"/>
        <v>27177.613173980117</v>
      </c>
      <c r="CJ724" s="34">
        <f t="shared" si="376"/>
        <v>7.1102259206657206E-2</v>
      </c>
    </row>
    <row r="725" spans="1:88" x14ac:dyDescent="0.25">
      <c r="A725" s="1">
        <v>41963</v>
      </c>
      <c r="B725">
        <v>6620</v>
      </c>
      <c r="C725">
        <v>2010</v>
      </c>
      <c r="D725" s="2">
        <v>2245</v>
      </c>
      <c r="E725">
        <v>2020</v>
      </c>
      <c r="F725" s="26">
        <v>2020</v>
      </c>
      <c r="G725" s="2">
        <f t="shared" si="355"/>
        <v>4610</v>
      </c>
      <c r="H725" s="2">
        <f>_xlfn.AGGREGATE(1,6,$G$3:G725)</f>
        <v>5461.2195712309822</v>
      </c>
      <c r="I725" s="2">
        <f>_xlfn.AGGREGATE(8,6,$G$3:G725)</f>
        <v>462.08031510547653</v>
      </c>
      <c r="J725" s="2">
        <f t="shared" si="357"/>
        <v>-1.8421463615836544</v>
      </c>
      <c r="K725" s="2"/>
      <c r="L725" s="2">
        <f t="shared" si="358"/>
        <v>4375</v>
      </c>
      <c r="M725" s="2">
        <f>_xlfn.AGGREGATE(1,6,$L$3:L725)</f>
        <v>5386.272130013831</v>
      </c>
      <c r="N725" s="2">
        <f>_xlfn.AGGREGATE(8,6,$L$3:L725)</f>
        <v>591.35174949132011</v>
      </c>
      <c r="O725" s="2">
        <f t="shared" si="359"/>
        <v>-1.7101025419874478</v>
      </c>
      <c r="P725" s="2"/>
      <c r="Q725" s="2">
        <f t="shared" si="360"/>
        <v>4600</v>
      </c>
      <c r="R725" s="2">
        <f>_xlfn.AGGREGATE(1,6,$Q$3:Q725)</f>
        <v>5283.6939834024897</v>
      </c>
      <c r="S725" s="2">
        <f>_xlfn.AGGREGATE(8,6,$Q$3:Q725)</f>
        <v>535.30816376688495</v>
      </c>
      <c r="T725" s="2">
        <f t="shared" si="361"/>
        <v>-1.2771970047896066</v>
      </c>
      <c r="V725" s="2">
        <f t="shared" si="362"/>
        <v>-235</v>
      </c>
      <c r="W725" s="2">
        <f>_xlfn.AGGREGATE(1,6,$V$3:V725)</f>
        <v>-74.947441217150754</v>
      </c>
      <c r="X725" s="2">
        <f>_xlfn.AGGREGATE(8,6,$V$3:V725)</f>
        <v>158.90285576264685</v>
      </c>
      <c r="Y725" s="2">
        <f t="shared" si="363"/>
        <v>-1.0072352571304302</v>
      </c>
      <c r="AA725" s="2">
        <f t="shared" si="364"/>
        <v>-10</v>
      </c>
      <c r="AB725" s="2">
        <f>_xlfn.AGGREGATE(1,6,$AA$3:AA725)</f>
        <v>-177.52558782849241</v>
      </c>
      <c r="AC725" s="2">
        <f>_xlfn.AGGREGATE(8,6,$AA$3:AA725)</f>
        <v>153.42440572914236</v>
      </c>
      <c r="AD725" s="2">
        <f t="shared" si="377"/>
        <v>1.0919096413138107</v>
      </c>
      <c r="AF725" s="2">
        <f t="shared" si="365"/>
        <v>225</v>
      </c>
      <c r="AG725" s="2">
        <f>_xlfn.AGGREGATE(1,6,$AF$3:AF725)</f>
        <v>-102.57814661134164</v>
      </c>
      <c r="AH725" s="2">
        <f>_xlfn.AGGREGATE(8,6,$AF$3:AF725)</f>
        <v>135.32376631070818</v>
      </c>
      <c r="AI725" s="2">
        <f t="shared" si="366"/>
        <v>2.4206993016970175</v>
      </c>
      <c r="AK725" s="25">
        <v>-2.2354119382212216</v>
      </c>
      <c r="AL725" s="4">
        <f t="shared" si="367"/>
        <v>-4.8294459083607091</v>
      </c>
      <c r="AM725" s="4">
        <f t="shared" si="368"/>
        <v>1.926820745767035</v>
      </c>
      <c r="AN725" s="4">
        <f t="shared" si="369"/>
        <v>5.1380371008148957</v>
      </c>
      <c r="AO725" s="2">
        <f t="shared" si="370"/>
        <v>-2.2354119382212216</v>
      </c>
      <c r="AP725" s="4">
        <f t="shared" si="353"/>
        <v>-2.4462907007259389</v>
      </c>
      <c r="AQ725" s="4">
        <f t="shared" si="384"/>
        <v>-2.4977587880007031</v>
      </c>
      <c r="AR725" s="4">
        <f t="shared" si="371"/>
        <v>-5.1468087274764152E-2</v>
      </c>
      <c r="AS725" s="10">
        <v>1</v>
      </c>
      <c r="AU725" s="10">
        <f t="shared" si="356"/>
        <v>2020</v>
      </c>
      <c r="AV725" s="10" t="e">
        <f t="shared" si="372"/>
        <v>#N/A</v>
      </c>
      <c r="AW725" s="12">
        <v>-34</v>
      </c>
      <c r="AX725" s="21">
        <f t="shared" si="354"/>
        <v>1757.2769851237827</v>
      </c>
      <c r="AY725" s="8">
        <f t="shared" si="378"/>
        <v>1816.2769851237827</v>
      </c>
      <c r="AZ725" s="44">
        <f t="shared" si="373"/>
        <v>-0.12790224063335848</v>
      </c>
      <c r="BA725" s="5">
        <f t="shared" si="374"/>
        <v>-2.2354119382212216</v>
      </c>
      <c r="BB725" s="5" t="e">
        <f t="shared" si="375"/>
        <v>#N/A</v>
      </c>
      <c r="BZ725">
        <v>723</v>
      </c>
      <c r="CA725" s="8">
        <v>1385.1224855794824</v>
      </c>
      <c r="CB725" s="8">
        <f t="shared" si="379"/>
        <v>9064.6224855794826</v>
      </c>
      <c r="CC725" s="8">
        <v>-193.30146004839938</v>
      </c>
      <c r="CD725" s="33">
        <f t="shared" si="380"/>
        <v>5522.095619854802</v>
      </c>
      <c r="CE725" s="8">
        <v>406.1</v>
      </c>
      <c r="CF725" s="8">
        <f t="shared" si="381"/>
        <v>6765.3</v>
      </c>
      <c r="CG725" s="8">
        <v>-53.134977151388654</v>
      </c>
      <c r="CH725" s="8">
        <f t="shared" si="382"/>
        <v>5885.5950685458338</v>
      </c>
      <c r="CI725">
        <f t="shared" si="383"/>
        <v>27237.613173980117</v>
      </c>
      <c r="CJ725" s="34">
        <f t="shared" si="376"/>
        <v>7.3466931009916511E-2</v>
      </c>
    </row>
    <row r="726" spans="1:88" x14ac:dyDescent="0.25">
      <c r="A726" s="1">
        <v>41964</v>
      </c>
      <c r="B726">
        <v>6725</v>
      </c>
      <c r="C726">
        <v>2062.5</v>
      </c>
      <c r="D726" s="2">
        <v>2306</v>
      </c>
      <c r="E726">
        <v>2063.5</v>
      </c>
      <c r="F726" s="26">
        <v>2063.5</v>
      </c>
      <c r="G726" s="2">
        <f t="shared" si="355"/>
        <v>4662.5</v>
      </c>
      <c r="H726" s="2">
        <f>_xlfn.AGGREGATE(1,6,$G$3:G726)</f>
        <v>5460.1163674033151</v>
      </c>
      <c r="I726" s="2">
        <f>_xlfn.AGGREGATE(8,6,$G$3:G726)</f>
        <v>462.71290923455047</v>
      </c>
      <c r="J726" s="2">
        <f t="shared" si="357"/>
        <v>-1.7237823961358318</v>
      </c>
      <c r="K726" s="2"/>
      <c r="L726" s="2">
        <f t="shared" si="358"/>
        <v>4419</v>
      </c>
      <c r="M726" s="2">
        <f>_xlfn.AGGREGATE(1,6,$L$3:L726)</f>
        <v>5384.9361187845307</v>
      </c>
      <c r="N726" s="2">
        <f>_xlfn.AGGREGATE(8,6,$L$3:L726)</f>
        <v>592.03410912846766</v>
      </c>
      <c r="O726" s="2">
        <f t="shared" si="359"/>
        <v>-1.6315548443762531</v>
      </c>
      <c r="P726" s="2"/>
      <c r="Q726" s="2">
        <f t="shared" si="360"/>
        <v>4661.5</v>
      </c>
      <c r="R726" s="2">
        <f>_xlfn.AGGREGATE(1,6,$Q$3:Q726)</f>
        <v>5282.8345994475139</v>
      </c>
      <c r="S726" s="2">
        <f>_xlfn.AGGREGATE(8,6,$Q$3:Q726)</f>
        <v>535.43720567079788</v>
      </c>
      <c r="T726" s="2">
        <f t="shared" si="361"/>
        <v>-1.1604247759904982</v>
      </c>
      <c r="V726" s="2">
        <f t="shared" si="362"/>
        <v>-243.5</v>
      </c>
      <c r="W726" s="2">
        <f>_xlfn.AGGREGATE(1,6,$V$3:V726)</f>
        <v>-75.180248618784532</v>
      </c>
      <c r="X726" s="2">
        <f>_xlfn.AGGREGATE(8,6,$V$3:V726)</f>
        <v>158.91641765560496</v>
      </c>
      <c r="Y726" s="2">
        <f t="shared" si="363"/>
        <v>-1.0591715687046817</v>
      </c>
      <c r="AA726" s="2">
        <f t="shared" si="364"/>
        <v>-1</v>
      </c>
      <c r="AB726" s="2">
        <f>_xlfn.AGGREGATE(1,6,$AA$3:AA726)</f>
        <v>-177.28176795580112</v>
      </c>
      <c r="AC726" s="2">
        <f>_xlfn.AGGREGATE(8,6,$AA$3:AA726)</f>
        <v>153.45851808859015</v>
      </c>
      <c r="AD726" s="2">
        <f t="shared" si="377"/>
        <v>1.1487258586325935</v>
      </c>
      <c r="AF726" s="2">
        <f t="shared" si="365"/>
        <v>242.5</v>
      </c>
      <c r="AG726" s="2">
        <f>_xlfn.AGGREGATE(1,6,$AF$3:AF726)</f>
        <v>-102.10151933701657</v>
      </c>
      <c r="AH726" s="2">
        <f>_xlfn.AGGREGATE(8,6,$AF$3:AF726)</f>
        <v>135.83620531031474</v>
      </c>
      <c r="AI726" s="2">
        <f t="shared" si="366"/>
        <v>2.5368900621876338</v>
      </c>
      <c r="AK726" s="25">
        <v>-2.5251911448297291</v>
      </c>
      <c r="AL726" s="4">
        <f t="shared" si="367"/>
        <v>-4.5157620165025829</v>
      </c>
      <c r="AM726" s="4">
        <f t="shared" si="368"/>
        <v>1.8133366860637437</v>
      </c>
      <c r="AN726" s="4">
        <f t="shared" si="369"/>
        <v>5.2276164752685688</v>
      </c>
      <c r="AO726" s="2">
        <f t="shared" si="370"/>
        <v>-2.5251911448297291</v>
      </c>
      <c r="AP726" s="4">
        <f t="shared" si="353"/>
        <v>-2.4513810519584416</v>
      </c>
      <c r="AQ726" s="4">
        <f t="shared" si="384"/>
        <v>-2.5011878326043315</v>
      </c>
      <c r="AR726" s="4">
        <f t="shared" si="371"/>
        <v>-4.9806780645889948E-2</v>
      </c>
      <c r="AS726" s="10">
        <v>1</v>
      </c>
      <c r="AU726" s="10">
        <f t="shared" si="356"/>
        <v>2063.5</v>
      </c>
      <c r="AV726" s="10" t="e">
        <f t="shared" si="372"/>
        <v>#N/A</v>
      </c>
      <c r="AW726" s="12">
        <v>9.5</v>
      </c>
      <c r="AX726" s="21">
        <f t="shared" si="354"/>
        <v>1800.7769851237827</v>
      </c>
      <c r="AY726" s="8">
        <f t="shared" si="378"/>
        <v>1816.2769851237827</v>
      </c>
      <c r="AZ726" s="44">
        <f t="shared" si="373"/>
        <v>-0.10631415130333367</v>
      </c>
      <c r="BA726" s="5">
        <f t="shared" si="374"/>
        <v>-2.5251911448297291</v>
      </c>
      <c r="BB726" s="5" t="e">
        <f t="shared" si="375"/>
        <v>#N/A</v>
      </c>
      <c r="BZ726">
        <v>724</v>
      </c>
      <c r="CA726" s="8">
        <v>1385.1224855794824</v>
      </c>
      <c r="CB726" s="8">
        <f t="shared" si="379"/>
        <v>9064.6224855794826</v>
      </c>
      <c r="CC726" s="8">
        <v>-455.80146004839935</v>
      </c>
      <c r="CD726" s="33">
        <f t="shared" si="380"/>
        <v>4734.595619854802</v>
      </c>
      <c r="CE726" s="8">
        <v>406.1</v>
      </c>
      <c r="CF726" s="8">
        <f t="shared" si="381"/>
        <v>6765.3</v>
      </c>
      <c r="CG726" s="8">
        <v>-53.134977151388654</v>
      </c>
      <c r="CH726" s="8">
        <f t="shared" si="382"/>
        <v>5885.5950685458338</v>
      </c>
      <c r="CI726">
        <f t="shared" si="383"/>
        <v>26450.113173980117</v>
      </c>
      <c r="CJ726" s="34">
        <f t="shared" si="376"/>
        <v>4.2430613592138122E-2</v>
      </c>
    </row>
    <row r="727" spans="1:88" x14ac:dyDescent="0.25">
      <c r="A727" s="1">
        <v>41967</v>
      </c>
      <c r="B727">
        <v>6679</v>
      </c>
      <c r="C727">
        <v>2047.5</v>
      </c>
      <c r="D727" s="2">
        <v>2308</v>
      </c>
      <c r="E727">
        <v>2050</v>
      </c>
      <c r="F727" s="26">
        <v>2050</v>
      </c>
      <c r="G727" s="2">
        <f t="shared" si="355"/>
        <v>4631.5</v>
      </c>
      <c r="H727" s="2">
        <f>_xlfn.AGGREGATE(1,6,$G$3:G727)</f>
        <v>5458.9734482758622</v>
      </c>
      <c r="I727" s="2">
        <f>_xlfn.AGGREGATE(8,6,$G$3:G727)</f>
        <v>463.41520993058259</v>
      </c>
      <c r="J727" s="2">
        <f t="shared" si="357"/>
        <v>-1.785598380337611</v>
      </c>
      <c r="K727" s="2"/>
      <c r="L727" s="2">
        <f t="shared" si="358"/>
        <v>4371</v>
      </c>
      <c r="M727" s="2">
        <f>_xlfn.AGGREGATE(1,6,$L$3:L727)</f>
        <v>5383.5375862068968</v>
      </c>
      <c r="N727" s="2">
        <f>_xlfn.AGGREGATE(8,6,$L$3:L727)</f>
        <v>592.82121996930721</v>
      </c>
      <c r="O727" s="2">
        <f t="shared" si="359"/>
        <v>-1.7079982161558251</v>
      </c>
      <c r="P727" s="2"/>
      <c r="Q727" s="2">
        <f t="shared" si="360"/>
        <v>4629</v>
      </c>
      <c r="R727" s="2">
        <f>_xlfn.AGGREGATE(1,6,$Q$3:Q727)</f>
        <v>5281.93275862069</v>
      </c>
      <c r="S727" s="2">
        <f>_xlfn.AGGREGATE(8,6,$Q$3:Q727)</f>
        <v>535.61777790984468</v>
      </c>
      <c r="T727" s="2">
        <f t="shared" si="361"/>
        <v>-1.2190274213239274</v>
      </c>
      <c r="V727" s="2">
        <f t="shared" si="362"/>
        <v>-260.5</v>
      </c>
      <c r="W727" s="2">
        <f>_xlfn.AGGREGATE(1,6,$V$3:V727)</f>
        <v>-75.43586206896552</v>
      </c>
      <c r="X727" s="2">
        <f>_xlfn.AGGREGATE(8,6,$V$3:V727)</f>
        <v>158.95565101553981</v>
      </c>
      <c r="Y727" s="2">
        <f t="shared" si="363"/>
        <v>-1.1642501335982214</v>
      </c>
      <c r="AA727" s="2">
        <f t="shared" si="364"/>
        <v>-2.5</v>
      </c>
      <c r="AB727" s="2">
        <f>_xlfn.AGGREGATE(1,6,$AA$3:AA727)</f>
        <v>-177.0406896551724</v>
      </c>
      <c r="AC727" s="2">
        <f>_xlfn.AGGREGATE(8,6,$AA$3:AA727)</f>
        <v>153.48978029398828</v>
      </c>
      <c r="AD727" s="2">
        <f t="shared" si="377"/>
        <v>1.1371486057303883</v>
      </c>
      <c r="AF727" s="2">
        <f t="shared" si="365"/>
        <v>258</v>
      </c>
      <c r="AG727" s="2">
        <f>_xlfn.AGGREGATE(1,6,$AF$3:AF727)</f>
        <v>-101.60482758620689</v>
      </c>
      <c r="AH727" s="2">
        <f>_xlfn.AGGREGATE(8,6,$AF$3:AF727)</f>
        <v>136.39881639745062</v>
      </c>
      <c r="AI727" s="2">
        <f t="shared" si="366"/>
        <v>2.636421906612147</v>
      </c>
      <c r="AK727" s="25">
        <v>-2.554543091018608</v>
      </c>
      <c r="AL727" s="4">
        <f t="shared" si="367"/>
        <v>-4.7126240178173635</v>
      </c>
      <c r="AM727" s="4">
        <f t="shared" si="368"/>
        <v>1.7584968524697779</v>
      </c>
      <c r="AN727" s="4">
        <f t="shared" si="369"/>
        <v>5.5086702563661936</v>
      </c>
      <c r="AO727" s="2">
        <f t="shared" si="370"/>
        <v>-2.554543091018608</v>
      </c>
      <c r="AP727" s="4">
        <f t="shared" si="353"/>
        <v>-2.4580366673816783</v>
      </c>
      <c r="AQ727" s="4">
        <f t="shared" si="384"/>
        <v>-2.5078572399061163</v>
      </c>
      <c r="AR727" s="4">
        <f t="shared" si="371"/>
        <v>-4.9820572524438056E-2</v>
      </c>
      <c r="AS727" s="10">
        <v>1</v>
      </c>
      <c r="AU727" s="10">
        <f t="shared" si="356"/>
        <v>2050</v>
      </c>
      <c r="AV727" s="10" t="e">
        <f t="shared" si="372"/>
        <v>#N/A</v>
      </c>
      <c r="AW727" s="12">
        <v>-4</v>
      </c>
      <c r="AX727" s="21">
        <f t="shared" si="354"/>
        <v>1787.2769851237827</v>
      </c>
      <c r="AY727" s="8">
        <f t="shared" si="378"/>
        <v>1816.2769851237827</v>
      </c>
      <c r="AZ727" s="44">
        <f t="shared" si="373"/>
        <v>-0.11301390316437586</v>
      </c>
      <c r="BA727" s="5">
        <f t="shared" si="374"/>
        <v>-2.554543091018608</v>
      </c>
      <c r="BB727" s="5" t="e">
        <f t="shared" si="375"/>
        <v>#N/A</v>
      </c>
      <c r="BZ727">
        <v>725</v>
      </c>
      <c r="CA727" s="8">
        <v>1385.1224855794824</v>
      </c>
      <c r="CB727" s="8">
        <f t="shared" si="379"/>
        <v>9064.6224855794826</v>
      </c>
      <c r="CC727" s="8">
        <v>-380.80146004839935</v>
      </c>
      <c r="CD727" s="33">
        <f t="shared" si="380"/>
        <v>4959.595619854802</v>
      </c>
      <c r="CE727" s="8">
        <v>406.1</v>
      </c>
      <c r="CF727" s="8">
        <f t="shared" si="381"/>
        <v>6765.3</v>
      </c>
      <c r="CG727" s="8">
        <v>-53.134977151388654</v>
      </c>
      <c r="CH727" s="8">
        <f t="shared" si="382"/>
        <v>5885.5950685458338</v>
      </c>
      <c r="CI727">
        <f t="shared" si="383"/>
        <v>26675.113173980117</v>
      </c>
      <c r="CJ727" s="34">
        <f t="shared" si="376"/>
        <v>5.1298132854360523E-2</v>
      </c>
    </row>
    <row r="728" spans="1:88" x14ac:dyDescent="0.25">
      <c r="A728" s="1">
        <v>41968</v>
      </c>
      <c r="B728">
        <v>6653</v>
      </c>
      <c r="C728">
        <v>2058.5</v>
      </c>
      <c r="D728" s="2">
        <v>2293</v>
      </c>
      <c r="E728">
        <v>2065.5</v>
      </c>
      <c r="F728" s="26">
        <v>2065.5</v>
      </c>
      <c r="G728" s="2">
        <f t="shared" si="355"/>
        <v>4594.5</v>
      </c>
      <c r="H728" s="2">
        <f>_xlfn.AGGREGATE(1,6,$G$3:G728)</f>
        <v>5457.7827134986228</v>
      </c>
      <c r="I728" s="2">
        <f>_xlfn.AGGREGATE(8,6,$G$3:G728)</f>
        <v>464.20447392240726</v>
      </c>
      <c r="J728" s="2">
        <f t="shared" si="357"/>
        <v>-1.859703561674251</v>
      </c>
      <c r="K728" s="2"/>
      <c r="L728" s="2">
        <f t="shared" si="358"/>
        <v>4360</v>
      </c>
      <c r="M728" s="2">
        <f>_xlfn.AGGREGATE(1,6,$L$3:L728)</f>
        <v>5382.1277548209364</v>
      </c>
      <c r="N728" s="2">
        <f>_xlfn.AGGREGATE(8,6,$L$3:L728)</f>
        <v>593.62779048317805</v>
      </c>
      <c r="O728" s="2">
        <f t="shared" si="359"/>
        <v>-1.72183272280596</v>
      </c>
      <c r="P728" s="2"/>
      <c r="Q728" s="2">
        <f t="shared" si="360"/>
        <v>4587.5</v>
      </c>
      <c r="R728" s="2">
        <f>_xlfn.AGGREGATE(1,6,$Q$3:Q728)</f>
        <v>5280.9762396694214</v>
      </c>
      <c r="S728" s="2">
        <f>_xlfn.AGGREGATE(8,6,$Q$3:Q728)</f>
        <v>535.8680498429361</v>
      </c>
      <c r="T728" s="2">
        <f t="shared" si="361"/>
        <v>-1.2941175348533664</v>
      </c>
      <c r="V728" s="2">
        <f t="shared" si="362"/>
        <v>-234.5</v>
      </c>
      <c r="W728" s="2">
        <f>_xlfn.AGGREGATE(1,6,$V$3:V728)</f>
        <v>-75.654958677685954</v>
      </c>
      <c r="X728" s="2">
        <f>_xlfn.AGGREGATE(8,6,$V$3:V728)</f>
        <v>158.95564950158069</v>
      </c>
      <c r="Y728" s="2">
        <f t="shared" si="363"/>
        <v>-0.99930415697955077</v>
      </c>
      <c r="AA728" s="2">
        <f t="shared" si="364"/>
        <v>-7</v>
      </c>
      <c r="AB728" s="2">
        <f>_xlfn.AGGREGATE(1,6,$AA$3:AA728)</f>
        <v>-176.80647382920111</v>
      </c>
      <c r="AC728" s="2">
        <f>_xlfn.AGGREGATE(8,6,$AA$3:AA728)</f>
        <v>153.51362626758927</v>
      </c>
      <c r="AD728" s="2">
        <f t="shared" si="377"/>
        <v>1.1061329079231821</v>
      </c>
      <c r="AF728" s="2">
        <f t="shared" si="365"/>
        <v>227.5</v>
      </c>
      <c r="AG728" s="2">
        <f>_xlfn.AGGREGATE(1,6,$AF$3:AF728)</f>
        <v>-101.15151515151516</v>
      </c>
      <c r="AH728" s="2">
        <f>_xlfn.AGGREGATE(8,6,$AF$3:AF728)</f>
        <v>136.8502565258938</v>
      </c>
      <c r="AI728" s="2">
        <f t="shared" si="366"/>
        <v>2.4015410967777768</v>
      </c>
      <c r="AK728" s="25">
        <v>-2.2135564698475925</v>
      </c>
      <c r="AL728" s="4">
        <f t="shared" si="367"/>
        <v>-4.8756538193335768</v>
      </c>
      <c r="AM728" s="4">
        <f t="shared" si="368"/>
        <v>1.9665323126178822</v>
      </c>
      <c r="AN728" s="4">
        <f t="shared" si="369"/>
        <v>5.1226779765632875</v>
      </c>
      <c r="AO728" s="2">
        <f t="shared" si="370"/>
        <v>-2.2135564698475925</v>
      </c>
      <c r="AP728" s="4">
        <f t="shared" si="353"/>
        <v>-2.4422637514117373</v>
      </c>
      <c r="AQ728" s="4">
        <f t="shared" si="384"/>
        <v>-2.4710696436488009</v>
      </c>
      <c r="AR728" s="4">
        <f t="shared" si="371"/>
        <v>-2.8805892237063535E-2</v>
      </c>
      <c r="AS728" s="10">
        <v>1</v>
      </c>
      <c r="AU728" s="10">
        <f t="shared" si="356"/>
        <v>2065.5</v>
      </c>
      <c r="AV728" s="10" t="e">
        <f t="shared" si="372"/>
        <v>#N/A</v>
      </c>
      <c r="AW728" s="12">
        <v>11.5</v>
      </c>
      <c r="AX728" s="21">
        <f t="shared" si="354"/>
        <v>1802.7769851237827</v>
      </c>
      <c r="AY728" s="8">
        <f t="shared" si="378"/>
        <v>1816.2769851237827</v>
      </c>
      <c r="AZ728" s="44">
        <f t="shared" si="373"/>
        <v>-0.10532159547206817</v>
      </c>
      <c r="BA728" s="5">
        <f t="shared" si="374"/>
        <v>-2.2135564698475925</v>
      </c>
      <c r="BB728" s="5" t="e">
        <f t="shared" si="375"/>
        <v>#N/A</v>
      </c>
      <c r="BZ728">
        <v>726</v>
      </c>
      <c r="CA728" s="8">
        <v>1385.1224855794824</v>
      </c>
      <c r="CB728" s="8">
        <f t="shared" si="379"/>
        <v>9064.6224855794826</v>
      </c>
      <c r="CC728" s="8">
        <v>-435.80146004839935</v>
      </c>
      <c r="CD728" s="33">
        <f t="shared" si="380"/>
        <v>4794.595619854802</v>
      </c>
      <c r="CE728" s="8">
        <v>406.1</v>
      </c>
      <c r="CF728" s="8">
        <f t="shared" si="381"/>
        <v>6765.3</v>
      </c>
      <c r="CG728" s="8">
        <v>-53.134977151388654</v>
      </c>
      <c r="CH728" s="8">
        <f t="shared" si="382"/>
        <v>5885.5950685458338</v>
      </c>
      <c r="CI728">
        <f t="shared" si="383"/>
        <v>26510.113173980117</v>
      </c>
      <c r="CJ728" s="34">
        <f t="shared" si="376"/>
        <v>4.4795285395397427E-2</v>
      </c>
    </row>
    <row r="729" spans="1:88" x14ac:dyDescent="0.25">
      <c r="A729" s="1">
        <v>41969</v>
      </c>
      <c r="B729">
        <v>6589.5</v>
      </c>
      <c r="C729">
        <v>2065</v>
      </c>
      <c r="D729" s="2">
        <v>2271</v>
      </c>
      <c r="E729">
        <v>2051</v>
      </c>
      <c r="F729" s="26">
        <v>2051</v>
      </c>
      <c r="G729" s="2">
        <f t="shared" si="355"/>
        <v>4524.5</v>
      </c>
      <c r="H729" s="2">
        <f>_xlfn.AGGREGATE(1,6,$G$3:G729)</f>
        <v>5456.4989683631366</v>
      </c>
      <c r="I729" s="2">
        <f>_xlfn.AGGREGATE(8,6,$G$3:G729)</f>
        <v>465.1729126182392</v>
      </c>
      <c r="J729" s="2">
        <f t="shared" si="357"/>
        <v>-2.0035538250010161</v>
      </c>
      <c r="K729" s="2"/>
      <c r="L729" s="2">
        <f t="shared" si="358"/>
        <v>4318.5</v>
      </c>
      <c r="M729" s="2">
        <f>_xlfn.AGGREGATE(1,6,$L$3:L729)</f>
        <v>5380.6647180192576</v>
      </c>
      <c r="N729" s="2">
        <f>_xlfn.AGGREGATE(8,6,$L$3:L729)</f>
        <v>594.52772538234433</v>
      </c>
      <c r="O729" s="2">
        <f t="shared" si="359"/>
        <v>-1.7865688557016801</v>
      </c>
      <c r="P729" s="2"/>
      <c r="Q729" s="2">
        <f t="shared" si="360"/>
        <v>4538.5</v>
      </c>
      <c r="R729" s="2">
        <f>_xlfn.AGGREGATE(1,6,$Q$3:Q729)</f>
        <v>5279.9549518569465</v>
      </c>
      <c r="S729" s="2">
        <f>_xlfn.AGGREGATE(8,6,$Q$3:Q729)</f>
        <v>536.20594933222776</v>
      </c>
      <c r="T729" s="2">
        <f t="shared" si="361"/>
        <v>-1.3827801664273378</v>
      </c>
      <c r="V729" s="2">
        <f t="shared" si="362"/>
        <v>-206</v>
      </c>
      <c r="W729" s="2">
        <f>_xlfn.AGGREGATE(1,6,$V$3:V729)</f>
        <v>-75.834250343878949</v>
      </c>
      <c r="X729" s="2">
        <f>_xlfn.AGGREGATE(8,6,$V$3:V729)</f>
        <v>158.91973170133835</v>
      </c>
      <c r="Y729" s="2">
        <f t="shared" si="363"/>
        <v>-0.81906600434453702</v>
      </c>
      <c r="AA729" s="2">
        <f t="shared" si="364"/>
        <v>14</v>
      </c>
      <c r="AB729" s="2">
        <f>_xlfn.AGGREGATE(1,6,$AA$3:AA729)</f>
        <v>-176.54401650618982</v>
      </c>
      <c r="AC729" s="2">
        <f>_xlfn.AGGREGATE(8,6,$AA$3:AA729)</f>
        <v>153.5709188626507</v>
      </c>
      <c r="AD729" s="2">
        <f t="shared" si="377"/>
        <v>1.2407558534998855</v>
      </c>
      <c r="AF729" s="2">
        <f t="shared" si="365"/>
        <v>220</v>
      </c>
      <c r="AG729" s="2">
        <f>_xlfn.AGGREGATE(1,6,$AF$3:AF729)</f>
        <v>-100.70976616231087</v>
      </c>
      <c r="AH729" s="2">
        <f>_xlfn.AGGREGATE(8,6,$AF$3:AF729)</f>
        <v>137.27310470740926</v>
      </c>
      <c r="AI729" s="2">
        <f t="shared" si="366"/>
        <v>2.3362898861061505</v>
      </c>
      <c r="AK729" s="25">
        <v>-2.194265573178698</v>
      </c>
      <c r="AL729" s="4">
        <f t="shared" si="367"/>
        <v>-5.1729028471300342</v>
      </c>
      <c r="AM729" s="4">
        <f t="shared" si="368"/>
        <v>2.4252436741563645</v>
      </c>
      <c r="AN729" s="4">
        <f t="shared" si="369"/>
        <v>4.9419247461523677</v>
      </c>
      <c r="AO729" s="2">
        <f t="shared" si="370"/>
        <v>-2.194265573178698</v>
      </c>
      <c r="AP729" s="4">
        <f t="shared" si="353"/>
        <v>-2.4262638689450897</v>
      </c>
      <c r="AQ729" s="4">
        <f t="shared" si="384"/>
        <v>-2.436469134840038</v>
      </c>
      <c r="AR729" s="4">
        <f t="shared" si="371"/>
        <v>-1.0205265894948301E-2</v>
      </c>
      <c r="AS729" s="10">
        <v>1</v>
      </c>
      <c r="AU729" s="10">
        <f t="shared" si="356"/>
        <v>2051</v>
      </c>
      <c r="AV729" s="10" t="e">
        <f t="shared" si="372"/>
        <v>#N/A</v>
      </c>
      <c r="AW729" s="12">
        <v>-3</v>
      </c>
      <c r="AX729" s="21">
        <f t="shared" si="354"/>
        <v>1788.2769851237827</v>
      </c>
      <c r="AY729" s="8">
        <f t="shared" si="378"/>
        <v>1816.2769851237827</v>
      </c>
      <c r="AZ729" s="44">
        <f t="shared" si="373"/>
        <v>-0.11251762524874311</v>
      </c>
      <c r="BA729" s="5">
        <f t="shared" si="374"/>
        <v>-2.194265573178698</v>
      </c>
      <c r="BB729" s="5" t="e">
        <f t="shared" si="375"/>
        <v>#N/A</v>
      </c>
      <c r="BZ729">
        <v>727</v>
      </c>
      <c r="CA729" s="8">
        <v>1385.1224855794824</v>
      </c>
      <c r="CB729" s="8">
        <f t="shared" si="379"/>
        <v>9064.6224855794826</v>
      </c>
      <c r="CC729" s="8">
        <v>-468.30146004839935</v>
      </c>
      <c r="CD729" s="33">
        <f t="shared" si="380"/>
        <v>4697.095619854802</v>
      </c>
      <c r="CE729" s="8">
        <v>406.1</v>
      </c>
      <c r="CF729" s="8">
        <f t="shared" si="381"/>
        <v>6765.3</v>
      </c>
      <c r="CG729" s="8">
        <v>-53.134977151388654</v>
      </c>
      <c r="CH729" s="8">
        <f t="shared" si="382"/>
        <v>5885.5950685458338</v>
      </c>
      <c r="CI729">
        <f t="shared" si="383"/>
        <v>26412.613173980117</v>
      </c>
      <c r="CJ729" s="34">
        <f t="shared" si="376"/>
        <v>4.095269371510106E-2</v>
      </c>
    </row>
    <row r="730" spans="1:88" x14ac:dyDescent="0.25">
      <c r="A730" s="1">
        <v>41970</v>
      </c>
      <c r="B730">
        <v>6560</v>
      </c>
      <c r="C730">
        <v>2064</v>
      </c>
      <c r="D730" s="2">
        <v>2279</v>
      </c>
      <c r="E730">
        <v>2067</v>
      </c>
      <c r="F730" s="26">
        <v>2067</v>
      </c>
      <c r="G730" s="2">
        <f t="shared" si="355"/>
        <v>4496</v>
      </c>
      <c r="H730" s="2">
        <f>_xlfn.AGGREGATE(1,6,$G$3:G730)</f>
        <v>5455.1796016483513</v>
      </c>
      <c r="I730" s="2">
        <f>_xlfn.AGGREGATE(8,6,$G$3:G730)</f>
        <v>466.21252125916214</v>
      </c>
      <c r="J730" s="2">
        <f t="shared" si="357"/>
        <v>-2.0573870454138969</v>
      </c>
      <c r="K730" s="2"/>
      <c r="L730" s="2">
        <f t="shared" si="358"/>
        <v>4281</v>
      </c>
      <c r="M730" s="2">
        <f>_xlfn.AGGREGATE(1,6,$L$3:L730)</f>
        <v>5379.1541895604396</v>
      </c>
      <c r="N730" s="2">
        <f>_xlfn.AGGREGATE(8,6,$L$3:L730)</f>
        <v>595.51362957354695</v>
      </c>
      <c r="O730" s="2">
        <f t="shared" si="359"/>
        <v>-1.8440454341017154</v>
      </c>
      <c r="P730" s="2"/>
      <c r="Q730" s="2">
        <f t="shared" si="360"/>
        <v>4493</v>
      </c>
      <c r="R730" s="2">
        <f>_xlfn.AGGREGATE(1,6,$Q$3:Q730)</f>
        <v>5278.8739697802193</v>
      </c>
      <c r="S730" s="2">
        <f>_xlfn.AGGREGATE(8,6,$Q$3:Q730)</f>
        <v>536.62966288514497</v>
      </c>
      <c r="T730" s="2">
        <f t="shared" si="361"/>
        <v>-1.4644624107341233</v>
      </c>
      <c r="V730" s="2">
        <f t="shared" si="362"/>
        <v>-215</v>
      </c>
      <c r="W730" s="2">
        <f>_xlfn.AGGREGATE(1,6,$V$3:V730)</f>
        <v>-76.025412087912088</v>
      </c>
      <c r="X730" s="2">
        <f>_xlfn.AGGREGATE(8,6,$V$3:V730)</f>
        <v>158.8941665187125</v>
      </c>
      <c r="Y730" s="2">
        <f t="shared" si="363"/>
        <v>-0.87463618682137889</v>
      </c>
      <c r="AA730" s="2">
        <f t="shared" si="364"/>
        <v>-3</v>
      </c>
      <c r="AB730" s="2">
        <f>_xlfn.AGGREGATE(1,6,$AA$3:AA730)</f>
        <v>-176.30563186813185</v>
      </c>
      <c r="AC730" s="2">
        <f>_xlfn.AGGREGATE(8,6,$AA$3:AA730)</f>
        <v>153.59995077797501</v>
      </c>
      <c r="AD730" s="2">
        <f t="shared" si="377"/>
        <v>1.1282922357093781</v>
      </c>
      <c r="AF730" s="2">
        <f t="shared" si="365"/>
        <v>212</v>
      </c>
      <c r="AG730" s="2">
        <f>_xlfn.AGGREGATE(1,6,$AF$3:AF730)</f>
        <v>-100.28021978021978</v>
      </c>
      <c r="AH730" s="2">
        <f>_xlfn.AGGREGATE(8,6,$AF$3:AF730)</f>
        <v>137.6668428829081</v>
      </c>
      <c r="AI730" s="2">
        <f t="shared" si="366"/>
        <v>2.2683764168677008</v>
      </c>
      <c r="AK730" s="25">
        <v>-1.9322062418429555</v>
      </c>
      <c r="AL730" s="4">
        <f t="shared" si="367"/>
        <v>-5.3658948902497361</v>
      </c>
      <c r="AM730" s="4">
        <f t="shared" si="368"/>
        <v>2.3110430943018958</v>
      </c>
      <c r="AN730" s="4">
        <f t="shared" si="369"/>
        <v>4.9870580377907956</v>
      </c>
      <c r="AO730" s="2">
        <f t="shared" si="370"/>
        <v>-1.9322062418429555</v>
      </c>
      <c r="AP730" s="4">
        <f t="shared" si="353"/>
        <v>-2.3943891833255977</v>
      </c>
      <c r="AQ730" s="4">
        <f t="shared" si="384"/>
        <v>-2.3734362732154026</v>
      </c>
      <c r="AR730" s="4">
        <f t="shared" si="371"/>
        <v>2.0952910110195067E-2</v>
      </c>
      <c r="AS730" s="10">
        <v>0</v>
      </c>
      <c r="AU730" s="10">
        <v>2056.2404946391025</v>
      </c>
      <c r="AV730" s="10" t="e">
        <f t="shared" si="372"/>
        <v>#N/A</v>
      </c>
      <c r="AW730" s="12">
        <v>-2.5773962837347426</v>
      </c>
      <c r="AX730" s="21">
        <f t="shared" si="354"/>
        <v>1788.6995888400479</v>
      </c>
      <c r="AY730" s="8">
        <f t="shared" si="378"/>
        <v>1788.6995888400479</v>
      </c>
      <c r="AZ730" s="44">
        <f t="shared" si="373"/>
        <v>-0.11230789635729632</v>
      </c>
      <c r="BA730" s="5">
        <f t="shared" si="374"/>
        <v>-1.9322062418429555</v>
      </c>
      <c r="BB730" s="5" t="e">
        <f t="shared" si="375"/>
        <v>#N/A</v>
      </c>
      <c r="BZ730">
        <v>728</v>
      </c>
      <c r="CA730" s="8">
        <v>1385.1224855794824</v>
      </c>
      <c r="CB730" s="8">
        <f t="shared" si="379"/>
        <v>9064.6224855794826</v>
      </c>
      <c r="CC730" s="8">
        <v>-463.30146004839935</v>
      </c>
      <c r="CD730" s="33">
        <f t="shared" si="380"/>
        <v>4712.095619854802</v>
      </c>
      <c r="CE730" s="8">
        <v>406.1</v>
      </c>
      <c r="CF730" s="8">
        <f t="shared" si="381"/>
        <v>6765.3</v>
      </c>
      <c r="CG730" s="8">
        <v>-53.134977151388654</v>
      </c>
      <c r="CH730" s="8">
        <f t="shared" si="382"/>
        <v>5885.5950685458338</v>
      </c>
      <c r="CI730">
        <f t="shared" si="383"/>
        <v>26427.613173980117</v>
      </c>
      <c r="CJ730" s="34">
        <f t="shared" si="376"/>
        <v>4.1543861665915886E-2</v>
      </c>
    </row>
    <row r="731" spans="1:88" x14ac:dyDescent="0.25">
      <c r="A731" s="1">
        <v>41971</v>
      </c>
      <c r="B731">
        <v>6460</v>
      </c>
      <c r="C731">
        <v>2025</v>
      </c>
      <c r="D731" s="2">
        <v>2224.5</v>
      </c>
      <c r="E731">
        <v>2031</v>
      </c>
      <c r="F731" s="26">
        <v>2031</v>
      </c>
      <c r="G731" s="2">
        <f t="shared" si="355"/>
        <v>4435</v>
      </c>
      <c r="H731" s="2">
        <f>_xlfn.AGGREGATE(1,6,$G$3:G731)</f>
        <v>5453.7801783264749</v>
      </c>
      <c r="I731" s="2">
        <f>_xlfn.AGGREGATE(8,6,$G$3:G731)</f>
        <v>467.42022413177966</v>
      </c>
      <c r="J731" s="2">
        <f t="shared" si="357"/>
        <v>-2.1795808690538183</v>
      </c>
      <c r="K731" s="2"/>
      <c r="L731" s="2">
        <f t="shared" si="358"/>
        <v>4235.5</v>
      </c>
      <c r="M731" s="2">
        <f>_xlfn.AGGREGATE(1,6,$L$3:L731)</f>
        <v>5377.5853909465022</v>
      </c>
      <c r="N731" s="2">
        <f>_xlfn.AGGREGATE(8,6,$L$3:L731)</f>
        <v>596.60851082415013</v>
      </c>
      <c r="O731" s="2">
        <f t="shared" si="359"/>
        <v>-1.9142961761789734</v>
      </c>
      <c r="P731" s="2"/>
      <c r="Q731" s="2">
        <f t="shared" si="360"/>
        <v>4429</v>
      </c>
      <c r="R731" s="2">
        <f>_xlfn.AGGREGATE(1,6,$Q$3:Q731)</f>
        <v>5277.7081618655693</v>
      </c>
      <c r="S731" s="2">
        <f>_xlfn.AGGREGATE(8,6,$Q$3:Q731)</f>
        <v>537.18321203358801</v>
      </c>
      <c r="T731" s="2">
        <f t="shared" si="361"/>
        <v>-1.5799230930033288</v>
      </c>
      <c r="V731" s="2">
        <f t="shared" si="362"/>
        <v>-199.5</v>
      </c>
      <c r="W731" s="2">
        <f>_xlfn.AGGREGATE(1,6,$V$3:V731)</f>
        <v>-76.194787379972567</v>
      </c>
      <c r="X731" s="2">
        <f>_xlfn.AGGREGATE(8,6,$V$3:V731)</f>
        <v>158.85089911112112</v>
      </c>
      <c r="Y731" s="2">
        <f t="shared" si="363"/>
        <v>-0.77623238716308185</v>
      </c>
      <c r="AA731" s="2">
        <f t="shared" si="364"/>
        <v>-6</v>
      </c>
      <c r="AB731" s="2">
        <f>_xlfn.AGGREGATE(1,6,$AA$3:AA731)</f>
        <v>-176.07201646090536</v>
      </c>
      <c r="AC731" s="2">
        <f>_xlfn.AGGREGATE(8,6,$AA$3:AA731)</f>
        <v>153.62393331226647</v>
      </c>
      <c r="AD731" s="2">
        <f t="shared" si="377"/>
        <v>1.1070671919017032</v>
      </c>
      <c r="AF731" s="2">
        <f t="shared" si="365"/>
        <v>193.5</v>
      </c>
      <c r="AG731" s="2">
        <f>_xlfn.AGGREGATE(1,6,$AF$3:AF731)</f>
        <v>-99.877229080932779</v>
      </c>
      <c r="AH731" s="2">
        <f>_xlfn.AGGREGATE(8,6,$AF$3:AF731)</f>
        <v>138.00141466145712</v>
      </c>
      <c r="AI731" s="2">
        <f t="shared" si="366"/>
        <v>2.125900156897965</v>
      </c>
      <c r="AK731" s="25">
        <v>-1.6530442557963394</v>
      </c>
      <c r="AL731" s="4">
        <f t="shared" si="367"/>
        <v>-5.6738001382361203</v>
      </c>
      <c r="AM731" s="4">
        <f t="shared" si="368"/>
        <v>2.5104156737924397</v>
      </c>
      <c r="AN731" s="4">
        <f t="shared" si="369"/>
        <v>4.8164287202400207</v>
      </c>
      <c r="AO731" s="2">
        <f t="shared" si="370"/>
        <v>-1.6530442557963394</v>
      </c>
      <c r="AP731" s="4">
        <f t="shared" si="353"/>
        <v>-2.3465604783237102</v>
      </c>
      <c r="AQ731" s="4">
        <f t="shared" si="384"/>
        <v>-2.2833872710380194</v>
      </c>
      <c r="AR731" s="4">
        <f t="shared" si="371"/>
        <v>6.3173207285690758E-2</v>
      </c>
      <c r="AU731" s="10" t="e">
        <f t="shared" si="356"/>
        <v>#N/A</v>
      </c>
      <c r="AV731" s="10" t="e">
        <f t="shared" si="372"/>
        <v>#N/A</v>
      </c>
      <c r="AX731" s="21">
        <f t="shared" si="354"/>
        <v>1788.6995888400479</v>
      </c>
      <c r="AY731" s="8">
        <f t="shared" si="378"/>
        <v>1788.6995888400479</v>
      </c>
      <c r="AZ731" s="44">
        <f t="shared" si="373"/>
        <v>-0.11230789635729632</v>
      </c>
      <c r="BA731" s="5" t="e">
        <f t="shared" si="374"/>
        <v>#N/A</v>
      </c>
      <c r="BB731" s="5" t="e">
        <f t="shared" si="375"/>
        <v>#N/A</v>
      </c>
      <c r="BZ731">
        <v>729</v>
      </c>
      <c r="CA731" s="8">
        <v>1385.1224855794824</v>
      </c>
      <c r="CB731" s="8">
        <f t="shared" si="379"/>
        <v>9064.6224855794826</v>
      </c>
      <c r="CC731" s="8">
        <v>-268.30146004839935</v>
      </c>
      <c r="CD731" s="33">
        <f t="shared" si="380"/>
        <v>5297.095619854802</v>
      </c>
      <c r="CE731" s="8">
        <v>406.1</v>
      </c>
      <c r="CF731" s="8">
        <f t="shared" si="381"/>
        <v>6765.3</v>
      </c>
      <c r="CG731" s="8">
        <v>-53.134977151388654</v>
      </c>
      <c r="CH731" s="8">
        <f t="shared" si="382"/>
        <v>5885.5950685458338</v>
      </c>
      <c r="CI731">
        <f t="shared" si="383"/>
        <v>27012.613173980117</v>
      </c>
      <c r="CJ731" s="34">
        <f t="shared" si="376"/>
        <v>6.4599411747694124E-2</v>
      </c>
    </row>
    <row r="732" spans="1:88" x14ac:dyDescent="0.25">
      <c r="A732" s="1">
        <v>41974</v>
      </c>
      <c r="B732">
        <v>6312</v>
      </c>
      <c r="C732">
        <v>1997.5</v>
      </c>
      <c r="D732" s="2">
        <v>2194.5</v>
      </c>
      <c r="E732">
        <v>2028</v>
      </c>
      <c r="F732" s="26">
        <v>2028</v>
      </c>
      <c r="G732" s="2">
        <f t="shared" si="355"/>
        <v>4314.5</v>
      </c>
      <c r="H732" s="2">
        <f>_xlfn.AGGREGATE(1,6,$G$3:G732)</f>
        <v>5452.2195205479456</v>
      </c>
      <c r="I732" s="2">
        <f>_xlfn.AGGREGATE(8,6,$G$3:G732)</f>
        <v>468.99676629333595</v>
      </c>
      <c r="J732" s="2">
        <f t="shared" si="357"/>
        <v>-2.4258579212385323</v>
      </c>
      <c r="K732" s="2"/>
      <c r="L732" s="2">
        <f t="shared" si="358"/>
        <v>4117.5</v>
      </c>
      <c r="M732" s="2">
        <f>_xlfn.AGGREGATE(1,6,$L$3:L732)</f>
        <v>5375.8592465753427</v>
      </c>
      <c r="N732" s="2">
        <f>_xlfn.AGGREGATE(8,6,$L$3:L732)</f>
        <v>598.01858961700725</v>
      </c>
      <c r="O732" s="2">
        <f t="shared" si="359"/>
        <v>-2.1042142642777066</v>
      </c>
      <c r="P732" s="2"/>
      <c r="Q732" s="2">
        <f t="shared" si="360"/>
        <v>4284</v>
      </c>
      <c r="R732" s="2">
        <f>_xlfn.AGGREGATE(1,6,$Q$3:Q732)</f>
        <v>5276.3469178082196</v>
      </c>
      <c r="S732" s="2">
        <f>_xlfn.AGGREGATE(8,6,$Q$3:Q732)</f>
        <v>538.0718669606066</v>
      </c>
      <c r="T732" s="2">
        <f t="shared" si="361"/>
        <v>-1.8442646396171303</v>
      </c>
      <c r="V732" s="2">
        <f t="shared" si="362"/>
        <v>-197</v>
      </c>
      <c r="W732" s="2">
        <f>_xlfn.AGGREGATE(1,6,$V$3:V732)</f>
        <v>-76.360273972602741</v>
      </c>
      <c r="X732" s="2">
        <f>_xlfn.AGGREGATE(8,6,$V$3:V732)</f>
        <v>158.80493008437435</v>
      </c>
      <c r="Y732" s="2">
        <f t="shared" si="363"/>
        <v>-0.7596724230368691</v>
      </c>
      <c r="AA732" s="2">
        <f t="shared" si="364"/>
        <v>-30.5</v>
      </c>
      <c r="AB732" s="2">
        <f>_xlfn.AGGREGATE(1,6,$AA$3:AA732)</f>
        <v>-175.87260273972603</v>
      </c>
      <c r="AC732" s="2">
        <f>_xlfn.AGGREGATE(8,6,$AA$3:AA732)</f>
        <v>153.61306253788069</v>
      </c>
      <c r="AD732" s="2">
        <f t="shared" si="377"/>
        <v>0.94635573523493433</v>
      </c>
      <c r="AF732" s="2">
        <f t="shared" si="365"/>
        <v>166.5</v>
      </c>
      <c r="AG732" s="2">
        <f>_xlfn.AGGREGATE(1,6,$AF$3:AF732)</f>
        <v>-99.512328767123293</v>
      </c>
      <c r="AH732" s="2">
        <f>_xlfn.AGGREGATE(8,6,$AF$3:AF732)</f>
        <v>138.2583459495803</v>
      </c>
      <c r="AI732" s="2">
        <f t="shared" si="366"/>
        <v>1.9240236597661307</v>
      </c>
      <c r="AK732" s="25">
        <v>-1.0261147553839347</v>
      </c>
      <c r="AL732" s="4">
        <f t="shared" si="367"/>
        <v>-6.3743368251333692</v>
      </c>
      <c r="AM732" s="4">
        <f t="shared" si="368"/>
        <v>2.6125412334365974</v>
      </c>
      <c r="AN732" s="4">
        <f t="shared" si="369"/>
        <v>4.7879103470807065</v>
      </c>
      <c r="AO732" s="2">
        <f t="shared" si="370"/>
        <v>-1.0261147553839347</v>
      </c>
      <c r="AP732" s="4">
        <f t="shared" si="353"/>
        <v>-2.2613704316824346</v>
      </c>
      <c r="AQ732" s="4">
        <f t="shared" si="384"/>
        <v>-2.126228206581259</v>
      </c>
      <c r="AR732" s="4">
        <f t="shared" si="371"/>
        <v>0.13514222510117557</v>
      </c>
      <c r="AT732" s="10">
        <v>1</v>
      </c>
      <c r="AU732" s="10" t="e">
        <f t="shared" si="356"/>
        <v>#N/A</v>
      </c>
      <c r="AV732" s="10">
        <v>2029.4648897331601</v>
      </c>
      <c r="AX732" s="21">
        <f t="shared" si="354"/>
        <v>1788.6995888400479</v>
      </c>
      <c r="AY732" s="8">
        <f t="shared" si="378"/>
        <v>1788.6995888400479</v>
      </c>
      <c r="AZ732" s="44">
        <f t="shared" si="373"/>
        <v>-0.11230789635729632</v>
      </c>
      <c r="BA732" s="5" t="e">
        <f t="shared" si="374"/>
        <v>#N/A</v>
      </c>
      <c r="BB732" s="5">
        <f t="shared" si="375"/>
        <v>-1.0261147553839347</v>
      </c>
      <c r="BZ732">
        <v>730</v>
      </c>
      <c r="CA732" s="8">
        <v>1385.1224855794824</v>
      </c>
      <c r="CB732" s="8">
        <f t="shared" si="379"/>
        <v>9064.6224855794826</v>
      </c>
      <c r="CC732" s="8">
        <v>-130.80146004839938</v>
      </c>
      <c r="CD732" s="33">
        <f t="shared" si="380"/>
        <v>5709.595619854802</v>
      </c>
      <c r="CE732" s="8">
        <v>406.1</v>
      </c>
      <c r="CF732" s="8">
        <f t="shared" si="381"/>
        <v>6765.3</v>
      </c>
      <c r="CG732" s="8">
        <v>-53.134977151388654</v>
      </c>
      <c r="CH732" s="8">
        <f t="shared" si="382"/>
        <v>5885.5950685458338</v>
      </c>
      <c r="CI732">
        <f t="shared" si="383"/>
        <v>27425.113173980117</v>
      </c>
      <c r="CJ732" s="34">
        <f t="shared" si="376"/>
        <v>8.085653039510185E-2</v>
      </c>
    </row>
    <row r="733" spans="1:88" x14ac:dyDescent="0.25">
      <c r="A733" s="1">
        <v>41975</v>
      </c>
      <c r="B733">
        <v>6384.5</v>
      </c>
      <c r="C733">
        <v>2002</v>
      </c>
      <c r="D733" s="2">
        <v>2212</v>
      </c>
      <c r="E733">
        <v>2021.5</v>
      </c>
      <c r="F733" s="26">
        <v>2021.5</v>
      </c>
      <c r="G733" s="2">
        <f t="shared" si="355"/>
        <v>4382.5</v>
      </c>
      <c r="H733" s="2">
        <f>_xlfn.AGGREGATE(1,6,$G$3:G733)</f>
        <v>5450.7561559507521</v>
      </c>
      <c r="I733" s="2">
        <f>_xlfn.AGGREGATE(8,6,$G$3:G733)</f>
        <v>470.3406371360914</v>
      </c>
      <c r="J733" s="2">
        <f t="shared" si="357"/>
        <v>-2.2712393350814297</v>
      </c>
      <c r="K733" s="2"/>
      <c r="L733" s="2">
        <f t="shared" si="358"/>
        <v>4172.5</v>
      </c>
      <c r="M733" s="2">
        <f>_xlfn.AGGREGATE(1,6,$L$3:L733)</f>
        <v>5374.2130642954853</v>
      </c>
      <c r="N733" s="2">
        <f>_xlfn.AGGREGATE(8,6,$L$3:L733)</f>
        <v>599.26224935815435</v>
      </c>
      <c r="O733" s="2">
        <f t="shared" si="359"/>
        <v>-2.0053208183605622</v>
      </c>
      <c r="P733" s="2"/>
      <c r="Q733" s="2">
        <f t="shared" si="360"/>
        <v>4363</v>
      </c>
      <c r="R733" s="2">
        <f>_xlfn.AGGREGATE(1,6,$Q$3:Q733)</f>
        <v>5275.0974692202462</v>
      </c>
      <c r="S733" s="2">
        <f>_xlfn.AGGREGATE(8,6,$Q$3:Q733)</f>
        <v>538.76236959632581</v>
      </c>
      <c r="T733" s="2">
        <f t="shared" si="361"/>
        <v>-1.6929494721460339</v>
      </c>
      <c r="V733" s="2">
        <f t="shared" si="362"/>
        <v>-210</v>
      </c>
      <c r="W733" s="2">
        <f>_xlfn.AGGREGATE(1,6,$V$3:V733)</f>
        <v>-76.543091655266764</v>
      </c>
      <c r="X733" s="2">
        <f>_xlfn.AGGREGATE(8,6,$V$3:V733)</f>
        <v>158.77312360048904</v>
      </c>
      <c r="Y733" s="2">
        <f t="shared" si="363"/>
        <v>-0.84055100333317467</v>
      </c>
      <c r="AA733" s="2">
        <f t="shared" si="364"/>
        <v>-19.5</v>
      </c>
      <c r="AB733" s="2">
        <f>_xlfn.AGGREGATE(1,6,$AA$3:AA733)</f>
        <v>-175.65868673050616</v>
      </c>
      <c r="AC733" s="2">
        <f>_xlfn.AGGREGATE(8,6,$AA$3:AA733)</f>
        <v>153.61672247688634</v>
      </c>
      <c r="AD733" s="2">
        <f t="shared" si="377"/>
        <v>1.0165474449176735</v>
      </c>
      <c r="AF733" s="2">
        <f t="shared" si="365"/>
        <v>190.5</v>
      </c>
      <c r="AG733" s="2">
        <f>_xlfn.AGGREGATE(1,6,$AF$3:AF733)</f>
        <v>-99.115595075239398</v>
      </c>
      <c r="AH733" s="2">
        <f>_xlfn.AGGREGATE(8,6,$AF$3:AF733)</f>
        <v>138.57893372264309</v>
      </c>
      <c r="AI733" s="2">
        <f t="shared" si="366"/>
        <v>2.0898962583655507</v>
      </c>
      <c r="AK733" s="25">
        <v>-1.4134942311371903</v>
      </c>
      <c r="AL733" s="4">
        <f t="shared" si="367"/>
        <v>-5.9695096255880253</v>
      </c>
      <c r="AM733" s="4">
        <f t="shared" si="368"/>
        <v>2.4472357766659285</v>
      </c>
      <c r="AN733" s="4">
        <f t="shared" si="369"/>
        <v>4.9357680800592876</v>
      </c>
      <c r="AO733" s="2">
        <f t="shared" si="370"/>
        <v>-1.4134942311371903</v>
      </c>
      <c r="AP733" s="4">
        <f t="shared" si="353"/>
        <v>-2.2066687413246768</v>
      </c>
      <c r="AQ733" s="4">
        <f t="shared" si="384"/>
        <v>-2.0371364596507502</v>
      </c>
      <c r="AR733" s="4">
        <f t="shared" si="371"/>
        <v>0.16953228167392664</v>
      </c>
      <c r="AT733" s="10">
        <v>1</v>
      </c>
      <c r="AU733" s="10" t="e">
        <f t="shared" si="356"/>
        <v>#N/A</v>
      </c>
      <c r="AV733" s="10">
        <v>2025.1917598728558</v>
      </c>
      <c r="AW733" s="12">
        <v>6.5</v>
      </c>
      <c r="AX733" s="21">
        <f t="shared" si="354"/>
        <v>1770.1995888400479</v>
      </c>
      <c r="AY733" s="8">
        <f t="shared" si="378"/>
        <v>1788.6995888400479</v>
      </c>
      <c r="AZ733" s="44">
        <f t="shared" si="373"/>
        <v>-0.12148903779650227</v>
      </c>
      <c r="BA733" s="5" t="e">
        <f t="shared" si="374"/>
        <v>#N/A</v>
      </c>
      <c r="BB733" s="5">
        <f t="shared" si="375"/>
        <v>-1.4134942311371903</v>
      </c>
      <c r="BZ733">
        <v>731</v>
      </c>
      <c r="CA733" s="8">
        <v>1385.1224855794824</v>
      </c>
      <c r="CB733" s="8">
        <f t="shared" si="379"/>
        <v>9064.6224855794826</v>
      </c>
      <c r="CC733" s="8">
        <v>-153.30146004839938</v>
      </c>
      <c r="CD733" s="33">
        <f t="shared" si="380"/>
        <v>5642.095619854802</v>
      </c>
      <c r="CE733" s="8">
        <v>406.1</v>
      </c>
      <c r="CF733" s="8">
        <f t="shared" si="381"/>
        <v>6765.3</v>
      </c>
      <c r="CG733" s="8">
        <v>-53.134977151388654</v>
      </c>
      <c r="CH733" s="8">
        <f t="shared" si="382"/>
        <v>5885.5950685458338</v>
      </c>
      <c r="CI733">
        <f t="shared" si="383"/>
        <v>27357.613173980117</v>
      </c>
      <c r="CJ733" s="34">
        <f t="shared" si="376"/>
        <v>7.8196274616435121E-2</v>
      </c>
    </row>
    <row r="734" spans="1:88" x14ac:dyDescent="0.25">
      <c r="A734" s="1">
        <v>41976</v>
      </c>
      <c r="B734">
        <v>6390</v>
      </c>
      <c r="C734">
        <v>1966</v>
      </c>
      <c r="D734" s="2">
        <v>2199.5</v>
      </c>
      <c r="E734">
        <v>2019.5</v>
      </c>
      <c r="F734" s="26">
        <v>2019.5</v>
      </c>
      <c r="G734" s="2">
        <f t="shared" si="355"/>
        <v>4424</v>
      </c>
      <c r="H734" s="2">
        <f>_xlfn.AGGREGATE(1,6,$G$3:G734)</f>
        <v>5449.3534836065573</v>
      </c>
      <c r="I734" s="2">
        <f>_xlfn.AGGREGATE(8,6,$G$3:G734)</f>
        <v>471.5467488712668</v>
      </c>
      <c r="J734" s="2">
        <f t="shared" si="357"/>
        <v>-2.1744471487947443</v>
      </c>
      <c r="K734" s="2"/>
      <c r="L734" s="2">
        <f t="shared" si="358"/>
        <v>4190.5</v>
      </c>
      <c r="M734" s="2">
        <f>_xlfn.AGGREGATE(1,6,$L$3:L734)</f>
        <v>5372.5959699453551</v>
      </c>
      <c r="N734" s="2">
        <f>_xlfn.AGGREGATE(8,6,$L$3:L734)</f>
        <v>600.44667508876432</v>
      </c>
      <c r="O734" s="2">
        <f t="shared" si="359"/>
        <v>-1.9686943387114357</v>
      </c>
      <c r="P734" s="2"/>
      <c r="Q734" s="2">
        <f t="shared" si="360"/>
        <v>4370.5</v>
      </c>
      <c r="R734" s="2">
        <f>_xlfn.AGGREGATE(1,6,$Q$3:Q734)</f>
        <v>5273.8616803278692</v>
      </c>
      <c r="S734" s="2">
        <f>_xlfn.AGGREGATE(8,6,$Q$3:Q734)</f>
        <v>539.4299940559514</v>
      </c>
      <c r="T734" s="2">
        <f t="shared" si="361"/>
        <v>-1.6746597154072409</v>
      </c>
      <c r="V734" s="2">
        <f t="shared" si="362"/>
        <v>-233.5</v>
      </c>
      <c r="W734" s="2">
        <f>_xlfn.AGGREGATE(1,6,$V$3:V734)</f>
        <v>-76.757513661202182</v>
      </c>
      <c r="X734" s="2">
        <f>_xlfn.AGGREGATE(8,6,$V$3:V734)</f>
        <v>158.77051181402348</v>
      </c>
      <c r="Y734" s="2">
        <f t="shared" si="363"/>
        <v>-0.98722668679432612</v>
      </c>
      <c r="AA734" s="2">
        <f t="shared" si="364"/>
        <v>-53.5</v>
      </c>
      <c r="AB734" s="2">
        <f>_xlfn.AGGREGATE(1,6,$AA$3:AA734)</f>
        <v>-175.49180327868854</v>
      </c>
      <c r="AC734" s="2">
        <f>_xlfn.AGGREGATE(8,6,$AA$3:AA734)</f>
        <v>153.57805181650681</v>
      </c>
      <c r="AD734" s="2">
        <f t="shared" si="377"/>
        <v>0.79433097266035679</v>
      </c>
      <c r="AF734" s="2">
        <f t="shared" si="365"/>
        <v>180</v>
      </c>
      <c r="AG734" s="2">
        <f>_xlfn.AGGREGATE(1,6,$AF$3:AF734)</f>
        <v>-98.73428961748634</v>
      </c>
      <c r="AH734" s="2">
        <f>_xlfn.AGGREGATE(8,6,$AF$3:AF734)</f>
        <v>138.86744989303975</v>
      </c>
      <c r="AI734" s="2">
        <f t="shared" si="366"/>
        <v>2.0071967176770125</v>
      </c>
      <c r="AK734" s="25">
        <v>-1.1268679749301285</v>
      </c>
      <c r="AL734" s="4">
        <f t="shared" si="367"/>
        <v>-5.8178012029134214</v>
      </c>
      <c r="AM734" s="4">
        <f t="shared" si="368"/>
        <v>1.981551434660775</v>
      </c>
      <c r="AN734" s="4">
        <f t="shared" si="369"/>
        <v>4.9631177431827744</v>
      </c>
      <c r="AO734" s="2">
        <f t="shared" si="370"/>
        <v>-1.1268679749301285</v>
      </c>
      <c r="AP734" s="4">
        <f t="shared" si="353"/>
        <v>-2.1370041757508353</v>
      </c>
      <c r="AQ734" s="4">
        <f t="shared" si="384"/>
        <v>-1.9233528990606725</v>
      </c>
      <c r="AR734" s="4">
        <f t="shared" si="371"/>
        <v>0.21365127669016282</v>
      </c>
      <c r="AT734" s="10">
        <v>1</v>
      </c>
      <c r="AU734" s="10" t="e">
        <f t="shared" si="356"/>
        <v>#N/A</v>
      </c>
      <c r="AV734" s="10">
        <v>2020.1188389687998</v>
      </c>
      <c r="AW734" s="12">
        <v>8.5</v>
      </c>
      <c r="AX734" s="21">
        <f t="shared" si="354"/>
        <v>1772.1995888400479</v>
      </c>
      <c r="AY734" s="8">
        <f t="shared" si="378"/>
        <v>1788.6995888400479</v>
      </c>
      <c r="AZ734" s="44">
        <f t="shared" si="373"/>
        <v>-0.12049648196523677</v>
      </c>
      <c r="BA734" s="5" t="e">
        <f t="shared" si="374"/>
        <v>#N/A</v>
      </c>
      <c r="BB734" s="5">
        <f t="shared" si="375"/>
        <v>-1.1268679749301285</v>
      </c>
      <c r="BZ734">
        <v>732</v>
      </c>
      <c r="CA734" s="8">
        <v>1385.1224855794824</v>
      </c>
      <c r="CB734" s="8">
        <f t="shared" si="379"/>
        <v>9064.6224855794826</v>
      </c>
      <c r="CC734" s="8">
        <v>26.698539951600623</v>
      </c>
      <c r="CD734" s="33">
        <f t="shared" si="380"/>
        <v>6182.095619854802</v>
      </c>
      <c r="CE734" s="8">
        <v>406.1</v>
      </c>
      <c r="CF734" s="8">
        <f t="shared" si="381"/>
        <v>6765.3</v>
      </c>
      <c r="CG734" s="8">
        <v>-53.134977151388654</v>
      </c>
      <c r="CH734" s="8">
        <f t="shared" si="382"/>
        <v>5885.5950685458338</v>
      </c>
      <c r="CI734">
        <f t="shared" si="383"/>
        <v>27897.613173980117</v>
      </c>
      <c r="CJ734" s="34">
        <f t="shared" si="376"/>
        <v>9.9478320845768881E-2</v>
      </c>
    </row>
    <row r="735" spans="1:88" x14ac:dyDescent="0.25">
      <c r="A735" s="1">
        <v>41977</v>
      </c>
      <c r="B735">
        <v>6434.5</v>
      </c>
      <c r="C735">
        <v>1974</v>
      </c>
      <c r="D735" s="2">
        <v>2225</v>
      </c>
      <c r="E735">
        <v>2030</v>
      </c>
      <c r="F735" s="26">
        <v>2030</v>
      </c>
      <c r="G735" s="2">
        <f t="shared" si="355"/>
        <v>4460.5</v>
      </c>
      <c r="H735" s="2">
        <f>_xlfn.AGGREGATE(1,6,$G$3:G735)</f>
        <v>5448.0044338335611</v>
      </c>
      <c r="I735" s="2">
        <f>_xlfn.AGGREGATE(8,6,$G$3:G735)</f>
        <v>472.63641198128795</v>
      </c>
      <c r="J735" s="2">
        <f t="shared" si="357"/>
        <v>-2.0893532719875529</v>
      </c>
      <c r="K735" s="2"/>
      <c r="L735" s="2">
        <f t="shared" si="358"/>
        <v>4209.5</v>
      </c>
      <c r="M735" s="2">
        <f>_xlfn.AGGREGATE(1,6,$L$3:L735)</f>
        <v>5371.0092087312414</v>
      </c>
      <c r="N735" s="2">
        <f>_xlfn.AGGREGATE(8,6,$L$3:L735)</f>
        <v>601.57076352418278</v>
      </c>
      <c r="O735" s="2">
        <f t="shared" si="359"/>
        <v>-1.9307939799580194</v>
      </c>
      <c r="P735" s="2"/>
      <c r="Q735" s="2">
        <f t="shared" si="360"/>
        <v>4404.5</v>
      </c>
      <c r="R735" s="2">
        <f>_xlfn.AGGREGATE(1,6,$Q$3:Q735)</f>
        <v>5272.6756480218282</v>
      </c>
      <c r="S735" s="2">
        <f>_xlfn.AGGREGATE(8,6,$Q$3:Q735)</f>
        <v>540.01613407863556</v>
      </c>
      <c r="T735" s="2">
        <f t="shared" si="361"/>
        <v>-1.6076846472431638</v>
      </c>
      <c r="V735" s="2">
        <f t="shared" si="362"/>
        <v>-251</v>
      </c>
      <c r="W735" s="2">
        <f>_xlfn.AGGREGATE(1,6,$V$3:V735)</f>
        <v>-76.995225102319239</v>
      </c>
      <c r="X735" s="2">
        <f>_xlfn.AGGREGATE(8,6,$V$3:V735)</f>
        <v>158.7924685469726</v>
      </c>
      <c r="Y735" s="2">
        <f t="shared" si="363"/>
        <v>-1.0957999235726232</v>
      </c>
      <c r="AA735" s="2">
        <f t="shared" si="364"/>
        <v>-56</v>
      </c>
      <c r="AB735" s="2">
        <f>_xlfn.AGGREGATE(1,6,$AA$3:AA735)</f>
        <v>-175.32878581173262</v>
      </c>
      <c r="AC735" s="2">
        <f>_xlfn.AGGREGATE(8,6,$AA$3:AA735)</f>
        <v>153.53661786493018</v>
      </c>
      <c r="AD735" s="2">
        <f t="shared" si="377"/>
        <v>0.77720082330267948</v>
      </c>
      <c r="AF735" s="2">
        <f t="shared" si="365"/>
        <v>195</v>
      </c>
      <c r="AG735" s="2">
        <f>_xlfn.AGGREGATE(1,6,$AF$3:AF735)</f>
        <v>-98.333560709413376</v>
      </c>
      <c r="AH735" s="2">
        <f>_xlfn.AGGREGATE(8,6,$AF$3:AF735)</f>
        <v>139.19557221854322</v>
      </c>
      <c r="AI735" s="2">
        <f t="shared" si="366"/>
        <v>2.1073483591048912</v>
      </c>
      <c r="AK735" s="25">
        <v>-1.2768645351644068</v>
      </c>
      <c r="AL735" s="4">
        <f t="shared" si="367"/>
        <v>-5.6278318991887364</v>
      </c>
      <c r="AM735" s="4">
        <f t="shared" si="368"/>
        <v>1.7707541717176092</v>
      </c>
      <c r="AN735" s="4">
        <f t="shared" si="369"/>
        <v>5.133942262635534</v>
      </c>
      <c r="AO735" s="2">
        <f t="shared" si="370"/>
        <v>-1.2768645351644068</v>
      </c>
      <c r="AP735" s="4">
        <f t="shared" si="353"/>
        <v>-2.0815112957130015</v>
      </c>
      <c r="AQ735" s="4">
        <f t="shared" si="384"/>
        <v>-1.8425418535736393</v>
      </c>
      <c r="AR735" s="4">
        <f t="shared" si="371"/>
        <v>0.23896944213936222</v>
      </c>
      <c r="AT735" s="10">
        <v>1</v>
      </c>
      <c r="AU735" s="10" t="e">
        <f t="shared" si="356"/>
        <v>#N/A</v>
      </c>
      <c r="AV735" s="10">
        <f t="shared" si="372"/>
        <v>2030</v>
      </c>
      <c r="AW735" s="12">
        <v>-2</v>
      </c>
      <c r="AX735" s="21">
        <f t="shared" si="354"/>
        <v>1761.6995888400479</v>
      </c>
      <c r="AY735" s="8">
        <f t="shared" si="378"/>
        <v>1788.6995888400479</v>
      </c>
      <c r="AZ735" s="44">
        <f t="shared" si="373"/>
        <v>-0.12570740007938069</v>
      </c>
      <c r="BA735" s="5" t="e">
        <f t="shared" si="374"/>
        <v>#N/A</v>
      </c>
      <c r="BB735" s="5">
        <f t="shared" si="375"/>
        <v>-1.2768645351644068</v>
      </c>
      <c r="BZ735">
        <v>733</v>
      </c>
      <c r="CA735" s="8">
        <v>1385.1224855794824</v>
      </c>
      <c r="CB735" s="8">
        <f t="shared" si="379"/>
        <v>9064.6224855794826</v>
      </c>
      <c r="CC735" s="8">
        <v>-13.301460048399377</v>
      </c>
      <c r="CD735" s="33">
        <f t="shared" si="380"/>
        <v>6062.095619854802</v>
      </c>
      <c r="CE735" s="8">
        <v>406.1</v>
      </c>
      <c r="CF735" s="8">
        <f t="shared" si="381"/>
        <v>6765.3</v>
      </c>
      <c r="CG735" s="8">
        <v>-53.134977151388654</v>
      </c>
      <c r="CH735" s="8">
        <f t="shared" si="382"/>
        <v>5885.5950685458338</v>
      </c>
      <c r="CI735">
        <f t="shared" si="383"/>
        <v>27777.613173980117</v>
      </c>
      <c r="CJ735" s="34">
        <f t="shared" si="376"/>
        <v>9.474897723925027E-2</v>
      </c>
    </row>
    <row r="736" spans="1:88" x14ac:dyDescent="0.25">
      <c r="A736" s="1">
        <v>41978</v>
      </c>
      <c r="B736">
        <v>6478</v>
      </c>
      <c r="C736">
        <v>1996</v>
      </c>
      <c r="D736" s="2">
        <v>2236</v>
      </c>
      <c r="E736">
        <v>2030</v>
      </c>
      <c r="F736" s="26">
        <v>2030</v>
      </c>
      <c r="G736" s="2">
        <f t="shared" si="355"/>
        <v>4482</v>
      </c>
      <c r="H736" s="2">
        <f>_xlfn.AGGREGATE(1,6,$G$3:G736)</f>
        <v>5446.6883514986375</v>
      </c>
      <c r="I736" s="2">
        <f>_xlfn.AGGREGATE(8,6,$G$3:G736)</f>
        <v>473.65646596366622</v>
      </c>
      <c r="J736" s="2">
        <f t="shared" si="357"/>
        <v>-2.0366835899430917</v>
      </c>
      <c r="K736" s="2"/>
      <c r="L736" s="2">
        <f t="shared" si="358"/>
        <v>4242</v>
      </c>
      <c r="M736" s="2">
        <f>_xlfn.AGGREGATE(1,6,$L$3:L736)</f>
        <v>5369.4710490463212</v>
      </c>
      <c r="N736" s="2">
        <f>_xlfn.AGGREGATE(8,6,$L$3:L736)</f>
        <v>602.60150967132813</v>
      </c>
      <c r="O736" s="2">
        <f t="shared" si="359"/>
        <v>-1.8710060146733922</v>
      </c>
      <c r="P736" s="2"/>
      <c r="Q736" s="2">
        <f t="shared" si="360"/>
        <v>4448</v>
      </c>
      <c r="R736" s="2">
        <f>_xlfn.AGGREGATE(1,6,$Q$3:Q736)</f>
        <v>5271.5521117166209</v>
      </c>
      <c r="S736" s="2">
        <f>_xlfn.AGGREGATE(8,6,$Q$3:Q736)</f>
        <v>540.5047796437583</v>
      </c>
      <c r="T736" s="2">
        <f t="shared" si="361"/>
        <v>-1.5236722092622685</v>
      </c>
      <c r="V736" s="2">
        <f t="shared" si="362"/>
        <v>-240</v>
      </c>
      <c r="W736" s="2">
        <f>_xlfn.AGGREGATE(1,6,$V$3:V736)</f>
        <v>-77.217302452316076</v>
      </c>
      <c r="X736" s="2">
        <f>_xlfn.AGGREGATE(8,6,$V$3:V736)</f>
        <v>158.79812810866468</v>
      </c>
      <c r="Y736" s="2">
        <f t="shared" si="363"/>
        <v>-1.0250920428752954</v>
      </c>
      <c r="AA736" s="2">
        <f t="shared" si="364"/>
        <v>-34</v>
      </c>
      <c r="AB736" s="2">
        <f>_xlfn.AGGREGATE(1,6,$AA$3:AA736)</f>
        <v>-175.13623978201636</v>
      </c>
      <c r="AC736" s="2">
        <f>_xlfn.AGGREGATE(8,6,$AA$3:AA736)</f>
        <v>153.5205255739742</v>
      </c>
      <c r="AD736" s="2">
        <f t="shared" si="377"/>
        <v>0.91933140050389917</v>
      </c>
      <c r="AF736" s="2">
        <f t="shared" si="365"/>
        <v>206</v>
      </c>
      <c r="AG736" s="2">
        <f>_xlfn.AGGREGATE(1,6,$AF$3:AF736)</f>
        <v>-97.91893732970027</v>
      </c>
      <c r="AH736" s="2">
        <f>_xlfn.AGGREGATE(8,6,$AF$3:AF736)</f>
        <v>139.55293694328842</v>
      </c>
      <c r="AI736" s="2">
        <f t="shared" si="366"/>
        <v>2.1778039501469393</v>
      </c>
      <c r="AK736" s="25">
        <v>-1.57346314138857</v>
      </c>
      <c r="AL736" s="4">
        <f t="shared" si="367"/>
        <v>-5.4313618138787527</v>
      </c>
      <c r="AM736" s="4">
        <f t="shared" si="368"/>
        <v>1.9309229475716956</v>
      </c>
      <c r="AN736" s="4">
        <f t="shared" si="369"/>
        <v>5.0739020076956276</v>
      </c>
      <c r="AO736" s="2">
        <f t="shared" si="370"/>
        <v>-1.57346314138857</v>
      </c>
      <c r="AP736" s="4">
        <f t="shared" si="353"/>
        <v>-2.0487339954340062</v>
      </c>
      <c r="AQ736" s="4">
        <f t="shared" si="384"/>
        <v>-1.8089070145505057</v>
      </c>
      <c r="AR736" s="4">
        <f t="shared" si="371"/>
        <v>0.23982698088350052</v>
      </c>
      <c r="AT736" s="10">
        <v>1</v>
      </c>
      <c r="AU736" s="10" t="e">
        <f t="shared" si="356"/>
        <v>#N/A</v>
      </c>
      <c r="AV736" s="10">
        <f t="shared" si="372"/>
        <v>2030</v>
      </c>
      <c r="AW736" s="12">
        <v>-2</v>
      </c>
      <c r="AX736" s="21">
        <f t="shared" si="354"/>
        <v>1761.6995888400479</v>
      </c>
      <c r="AY736" s="8">
        <f t="shared" si="378"/>
        <v>1788.6995888400479</v>
      </c>
      <c r="AZ736" s="44">
        <f t="shared" si="373"/>
        <v>-0.12570740007938069</v>
      </c>
      <c r="BA736" s="5" t="e">
        <f t="shared" si="374"/>
        <v>#N/A</v>
      </c>
      <c r="BB736" s="5">
        <f t="shared" si="375"/>
        <v>-1.57346314138857</v>
      </c>
      <c r="BZ736">
        <v>734</v>
      </c>
      <c r="CA736" s="8">
        <v>1385.1224855794824</v>
      </c>
      <c r="CB736" s="8">
        <f t="shared" si="379"/>
        <v>9064.6224855794826</v>
      </c>
      <c r="CC736" s="8">
        <v>-123.30146004839938</v>
      </c>
      <c r="CD736" s="33">
        <f t="shared" si="380"/>
        <v>5732.095619854802</v>
      </c>
      <c r="CE736" s="8">
        <v>406.1</v>
      </c>
      <c r="CF736" s="8">
        <f t="shared" si="381"/>
        <v>6765.3</v>
      </c>
      <c r="CG736" s="8">
        <v>-53.134977151388654</v>
      </c>
      <c r="CH736" s="8">
        <f t="shared" si="382"/>
        <v>5885.5950685458338</v>
      </c>
      <c r="CI736">
        <f t="shared" si="383"/>
        <v>27447.613173980117</v>
      </c>
      <c r="CJ736" s="34">
        <f t="shared" si="376"/>
        <v>8.1743282321324093E-2</v>
      </c>
    </row>
    <row r="737" spans="1:88" x14ac:dyDescent="0.25">
      <c r="A737" s="1">
        <v>41981</v>
      </c>
      <c r="B737">
        <v>6405</v>
      </c>
      <c r="C737">
        <v>1972.5</v>
      </c>
      <c r="D737" s="2">
        <v>2223.5</v>
      </c>
      <c r="E737">
        <v>2025</v>
      </c>
      <c r="F737" s="26">
        <v>2025</v>
      </c>
      <c r="G737" s="2">
        <f t="shared" si="355"/>
        <v>4432.5</v>
      </c>
      <c r="H737" s="2">
        <f>_xlfn.AGGREGATE(1,6,$G$3:G737)</f>
        <v>5445.3085034013602</v>
      </c>
      <c r="I737" s="2">
        <f>_xlfn.AGGREGATE(8,6,$G$3:G737)</f>
        <v>474.80809905802317</v>
      </c>
      <c r="J737" s="2">
        <f t="shared" si="357"/>
        <v>-2.1330902008846979</v>
      </c>
      <c r="K737" s="2"/>
      <c r="L737" s="2">
        <f t="shared" si="358"/>
        <v>4181.5</v>
      </c>
      <c r="M737" s="2">
        <f>_xlfn.AGGREGATE(1,6,$L$3:L737)</f>
        <v>5367.8547619047622</v>
      </c>
      <c r="N737" s="2">
        <f>_xlfn.AGGREGATE(8,6,$L$3:L737)</f>
        <v>603.78143141048963</v>
      </c>
      <c r="O737" s="2">
        <f t="shared" si="359"/>
        <v>-1.9648745393400506</v>
      </c>
      <c r="P737" s="2"/>
      <c r="Q737" s="2">
        <f t="shared" si="360"/>
        <v>4380</v>
      </c>
      <c r="R737" s="2">
        <f>_xlfn.AGGREGATE(1,6,$Q$3:Q737)</f>
        <v>5270.3391156462585</v>
      </c>
      <c r="S737" s="2">
        <f>_xlfn.AGGREGATE(8,6,$Q$3:Q737)</f>
        <v>541.13576661383388</v>
      </c>
      <c r="T737" s="2">
        <f t="shared" si="361"/>
        <v>-1.6453155946751967</v>
      </c>
      <c r="V737" s="2">
        <f t="shared" si="362"/>
        <v>-251</v>
      </c>
      <c r="W737" s="2">
        <f>_xlfn.AGGREGATE(1,6,$V$3:V737)</f>
        <v>-77.453741496598639</v>
      </c>
      <c r="X737" s="2">
        <f>_xlfn.AGGREGATE(8,6,$V$3:V737)</f>
        <v>158.81929973713648</v>
      </c>
      <c r="Y737" s="2">
        <f t="shared" si="363"/>
        <v>-1.0927277653952614</v>
      </c>
      <c r="AA737" s="2">
        <f t="shared" si="364"/>
        <v>-52.5</v>
      </c>
      <c r="AB737" s="2">
        <f>_xlfn.AGGREGATE(1,6,$AA$3:AA737)</f>
        <v>-174.96938775510205</v>
      </c>
      <c r="AC737" s="2">
        <f>_xlfn.AGGREGATE(8,6,$AA$3:AA737)</f>
        <v>153.48263739347786</v>
      </c>
      <c r="AD737" s="2">
        <f t="shared" si="377"/>
        <v>0.79793643004147585</v>
      </c>
      <c r="AF737" s="2">
        <f t="shared" si="365"/>
        <v>198.5</v>
      </c>
      <c r="AG737" s="2">
        <f>_xlfn.AGGREGATE(1,6,$AF$3:AF737)</f>
        <v>-97.515646258503395</v>
      </c>
      <c r="AH737" s="2">
        <f>_xlfn.AGGREGATE(8,6,$AF$3:AF737)</f>
        <v>139.88533178182621</v>
      </c>
      <c r="AI737" s="2">
        <f t="shared" si="366"/>
        <v>2.116130708544822</v>
      </c>
      <c r="AK737" s="25">
        <v>-1.268751543911101</v>
      </c>
      <c r="AL737" s="4">
        <f t="shared" si="367"/>
        <v>-5.7432803348999446</v>
      </c>
      <c r="AM737" s="4">
        <f t="shared" si="368"/>
        <v>1.8382988655309123</v>
      </c>
      <c r="AN737" s="4">
        <f t="shared" si="369"/>
        <v>5.1737330132801338</v>
      </c>
      <c r="AO737" s="2">
        <f t="shared" si="370"/>
        <v>-1.268751543911101</v>
      </c>
      <c r="AP737" s="4">
        <f t="shared" si="353"/>
        <v>-1.9984125469486576</v>
      </c>
      <c r="AQ737" s="4">
        <f t="shared" si="384"/>
        <v>-1.7413875807205801</v>
      </c>
      <c r="AR737" s="4">
        <f t="shared" si="371"/>
        <v>0.25702496622807747</v>
      </c>
      <c r="AT737" s="10">
        <v>1</v>
      </c>
      <c r="AU737" s="10" t="e">
        <f t="shared" si="356"/>
        <v>#N/A</v>
      </c>
      <c r="AV737" s="10">
        <v>2027.0423805717141</v>
      </c>
      <c r="AW737" s="12">
        <v>3</v>
      </c>
      <c r="AX737" s="21">
        <f t="shared" si="354"/>
        <v>1766.6995888400479</v>
      </c>
      <c r="AY737" s="8">
        <f t="shared" si="378"/>
        <v>1788.6995888400479</v>
      </c>
      <c r="AZ737" s="44">
        <f t="shared" si="373"/>
        <v>-0.12322601050121691</v>
      </c>
      <c r="BA737" s="5" t="e">
        <f t="shared" si="374"/>
        <v>#N/A</v>
      </c>
      <c r="BB737" s="5">
        <f t="shared" si="375"/>
        <v>-1.268751543911101</v>
      </c>
      <c r="BZ737">
        <v>735</v>
      </c>
      <c r="CA737" s="8">
        <v>1385.1224855794824</v>
      </c>
      <c r="CB737" s="8">
        <f t="shared" si="379"/>
        <v>9064.6224855794826</v>
      </c>
      <c r="CC737" s="8">
        <v>-5.8014600483993775</v>
      </c>
      <c r="CD737" s="33">
        <f t="shared" si="380"/>
        <v>6084.595619854802</v>
      </c>
      <c r="CE737" s="8">
        <v>406.1</v>
      </c>
      <c r="CF737" s="8">
        <f t="shared" si="381"/>
        <v>6765.3</v>
      </c>
      <c r="CG737" s="8">
        <v>-53.134977151388654</v>
      </c>
      <c r="CH737" s="8">
        <f t="shared" si="382"/>
        <v>5885.5950685458338</v>
      </c>
      <c r="CI737">
        <f t="shared" si="383"/>
        <v>27800.113173980117</v>
      </c>
      <c r="CJ737" s="34">
        <f t="shared" si="376"/>
        <v>9.5635729165472513E-2</v>
      </c>
    </row>
    <row r="738" spans="1:88" x14ac:dyDescent="0.25">
      <c r="A738" s="1">
        <v>41982</v>
      </c>
      <c r="B738">
        <v>6354.5</v>
      </c>
      <c r="C738">
        <v>1959</v>
      </c>
      <c r="D738" s="2">
        <v>2198</v>
      </c>
      <c r="E738">
        <v>2012.5</v>
      </c>
      <c r="F738" s="26">
        <v>2012.5</v>
      </c>
      <c r="G738" s="2">
        <f t="shared" si="355"/>
        <v>4395.5</v>
      </c>
      <c r="H738" s="2">
        <f>_xlfn.AGGREGATE(1,6,$G$3:G738)</f>
        <v>5443.882133152174</v>
      </c>
      <c r="I738" s="2">
        <f>_xlfn.AGGREGATE(8,6,$G$3:G738)</f>
        <v>476.05861399335072</v>
      </c>
      <c r="J738" s="2">
        <f t="shared" si="357"/>
        <v>-2.2022122955784118</v>
      </c>
      <c r="K738" s="2"/>
      <c r="L738" s="2">
        <f t="shared" si="358"/>
        <v>4156.5</v>
      </c>
      <c r="M738" s="2">
        <f>_xlfn.AGGREGATE(1,6,$L$3:L738)</f>
        <v>5366.208899456522</v>
      </c>
      <c r="N738" s="2">
        <f>_xlfn.AGGREGATE(8,6,$L$3:L738)</f>
        <v>605.0187733671097</v>
      </c>
      <c r="O738" s="2">
        <f t="shared" si="359"/>
        <v>-1.9994567982149241</v>
      </c>
      <c r="P738" s="2"/>
      <c r="Q738" s="2">
        <f t="shared" si="360"/>
        <v>4342</v>
      </c>
      <c r="R738" s="2">
        <f>_xlfn.AGGREGATE(1,6,$Q$3:Q738)</f>
        <v>5269.077785326087</v>
      </c>
      <c r="S738" s="2">
        <f>_xlfn.AGGREGATE(8,6,$Q$3:Q738)</f>
        <v>541.84813851265858</v>
      </c>
      <c r="T738" s="2">
        <f t="shared" si="361"/>
        <v>-1.7109550064541355</v>
      </c>
      <c r="V738" s="2">
        <f t="shared" si="362"/>
        <v>-239</v>
      </c>
      <c r="W738" s="2">
        <f>_xlfn.AGGREGATE(1,6,$V$3:V738)</f>
        <v>-77.673233695652172</v>
      </c>
      <c r="X738" s="2">
        <f>_xlfn.AGGREGATE(8,6,$V$3:V738)</f>
        <v>158.82288494057636</v>
      </c>
      <c r="Y738" s="2">
        <f t="shared" si="363"/>
        <v>-1.0157652429289916</v>
      </c>
      <c r="AA738" s="2">
        <f t="shared" si="364"/>
        <v>-53.5</v>
      </c>
      <c r="AB738" s="2">
        <f>_xlfn.AGGREGATE(1,6,$AA$3:AA738)</f>
        <v>-174.80434782608697</v>
      </c>
      <c r="AC738" s="2">
        <f>_xlfn.AGGREGATE(8,6,$AA$3:AA738)</f>
        <v>153.44358363077652</v>
      </c>
      <c r="AD738" s="2">
        <f t="shared" si="377"/>
        <v>0.79054688997602818</v>
      </c>
      <c r="AF738" s="2">
        <f t="shared" si="365"/>
        <v>185.5</v>
      </c>
      <c r="AG738" s="2">
        <f>_xlfn.AGGREGATE(1,6,$AF$3:AF738)</f>
        <v>-97.131114130434781</v>
      </c>
      <c r="AH738" s="2">
        <f>_xlfn.AGGREGATE(8,6,$AF$3:AF738)</f>
        <v>140.17845755542257</v>
      </c>
      <c r="AI738" s="2">
        <f t="shared" si="366"/>
        <v>2.0162235985418122</v>
      </c>
      <c r="AK738" s="25">
        <v>-1.0958154820637049</v>
      </c>
      <c r="AL738" s="4">
        <f t="shared" si="367"/>
        <v>-5.9126241002474709</v>
      </c>
      <c r="AM738" s="4">
        <f t="shared" si="368"/>
        <v>1.9769939426254484</v>
      </c>
      <c r="AN738" s="4">
        <f t="shared" si="369"/>
        <v>5.0314456396857281</v>
      </c>
      <c r="AO738" s="2">
        <f t="shared" si="370"/>
        <v>-1.0958154820637049</v>
      </c>
      <c r="AP738" s="4">
        <f t="shared" si="353"/>
        <v>-1.9401804782464027</v>
      </c>
      <c r="AQ738" s="4">
        <f t="shared" si="384"/>
        <v>-1.6606910683884706</v>
      </c>
      <c r="AR738" s="4">
        <f t="shared" si="371"/>
        <v>0.27948940985793214</v>
      </c>
      <c r="AT738" s="10">
        <v>1</v>
      </c>
      <c r="AU738" s="10" t="e">
        <f t="shared" si="356"/>
        <v>#N/A</v>
      </c>
      <c r="AV738" s="10">
        <f t="shared" si="372"/>
        <v>2012.5</v>
      </c>
      <c r="AW738" s="12">
        <v>15.5</v>
      </c>
      <c r="AX738" s="21">
        <f t="shared" si="354"/>
        <v>1779.1995888400479</v>
      </c>
      <c r="AY738" s="8">
        <f t="shared" si="378"/>
        <v>1788.6995888400479</v>
      </c>
      <c r="AZ738" s="44">
        <f t="shared" si="373"/>
        <v>-0.11702253655580749</v>
      </c>
      <c r="BA738" s="5" t="e">
        <f t="shared" si="374"/>
        <v>#N/A</v>
      </c>
      <c r="BB738" s="5">
        <f t="shared" si="375"/>
        <v>-1.0958154820637049</v>
      </c>
      <c r="BZ738">
        <v>736</v>
      </c>
      <c r="CA738" s="8">
        <v>1385.1224855794824</v>
      </c>
      <c r="CB738" s="8">
        <f t="shared" si="379"/>
        <v>9064.6224855794826</v>
      </c>
      <c r="CC738" s="8">
        <v>61.698539951600623</v>
      </c>
      <c r="CD738" s="33">
        <f t="shared" si="380"/>
        <v>6287.095619854802</v>
      </c>
      <c r="CE738" s="8">
        <v>406.1</v>
      </c>
      <c r="CF738" s="8">
        <f t="shared" si="381"/>
        <v>6765.3</v>
      </c>
      <c r="CG738" s="8">
        <v>-53.134977151388654</v>
      </c>
      <c r="CH738" s="8">
        <f t="shared" si="382"/>
        <v>5885.5950685458338</v>
      </c>
      <c r="CI738">
        <f t="shared" si="383"/>
        <v>28002.613173980117</v>
      </c>
      <c r="CJ738" s="34">
        <f t="shared" si="376"/>
        <v>0.10361649650147267</v>
      </c>
    </row>
    <row r="739" spans="1:88" x14ac:dyDescent="0.25">
      <c r="A739" s="1">
        <v>41983</v>
      </c>
      <c r="B739">
        <v>6422</v>
      </c>
      <c r="C739">
        <v>1965</v>
      </c>
      <c r="D739" s="2">
        <v>2207</v>
      </c>
      <c r="E739">
        <v>2012</v>
      </c>
      <c r="F739" s="26">
        <v>2012</v>
      </c>
      <c r="G739" s="2">
        <f t="shared" si="355"/>
        <v>4457</v>
      </c>
      <c r="H739" s="2">
        <f>_xlfn.AGGREGATE(1,6,$G$3:G739)</f>
        <v>5442.5430800542745</v>
      </c>
      <c r="I739" s="2">
        <f>_xlfn.AGGREGATE(8,6,$G$3:G739)</f>
        <v>477.12052212401926</v>
      </c>
      <c r="J739" s="2">
        <f t="shared" si="357"/>
        <v>-2.0656061400731356</v>
      </c>
      <c r="K739" s="2"/>
      <c r="L739" s="2">
        <f t="shared" si="358"/>
        <v>4215</v>
      </c>
      <c r="M739" s="2">
        <f>_xlfn.AGGREGATE(1,6,$L$3:L739)</f>
        <v>5364.6468792401629</v>
      </c>
      <c r="N739" s="2">
        <f>_xlfn.AGGREGATE(8,6,$L$3:L739)</f>
        <v>606.09142477040552</v>
      </c>
      <c r="O739" s="2">
        <f t="shared" si="359"/>
        <v>-1.896820895751268</v>
      </c>
      <c r="P739" s="2"/>
      <c r="Q739" s="2">
        <f t="shared" si="360"/>
        <v>4410</v>
      </c>
      <c r="R739" s="2">
        <f>_xlfn.AGGREGATE(1,6,$Q$3:Q739)</f>
        <v>5267.9121438263228</v>
      </c>
      <c r="S739" s="2">
        <f>_xlfn.AGGREGATE(8,6,$Q$3:Q739)</f>
        <v>542.40303487092979</v>
      </c>
      <c r="T739" s="2">
        <f t="shared" si="361"/>
        <v>-1.5816875803994561</v>
      </c>
      <c r="V739" s="2">
        <f t="shared" si="362"/>
        <v>-242</v>
      </c>
      <c r="W739" s="2">
        <f>_xlfn.AGGREGATE(1,6,$V$3:V739)</f>
        <v>-77.896200814111268</v>
      </c>
      <c r="X739" s="2">
        <f>_xlfn.AGGREGATE(8,6,$V$3:V739)</f>
        <v>158.83032560855727</v>
      </c>
      <c r="Y739" s="2">
        <f t="shared" si="363"/>
        <v>-1.033201931414081</v>
      </c>
      <c r="AA739" s="2">
        <f t="shared" si="364"/>
        <v>-47</v>
      </c>
      <c r="AB739" s="2">
        <f>_xlfn.AGGREGATE(1,6,$AA$3:AA739)</f>
        <v>-174.63093622795117</v>
      </c>
      <c r="AC739" s="2">
        <f>_xlfn.AGGREGATE(8,6,$AA$3:AA739)</f>
        <v>153.4116001146395</v>
      </c>
      <c r="AD739" s="2">
        <f t="shared" si="377"/>
        <v>0.83195101369503166</v>
      </c>
      <c r="AF739" s="2">
        <f t="shared" si="365"/>
        <v>195</v>
      </c>
      <c r="AG739" s="2">
        <f>_xlfn.AGGREGATE(1,6,$AF$3:AF739)</f>
        <v>-96.734735413839886</v>
      </c>
      <c r="AH739" s="2">
        <f>_xlfn.AGGREGATE(8,6,$AF$3:AF739)</f>
        <v>140.49546348139251</v>
      </c>
      <c r="AI739" s="2">
        <f t="shared" si="366"/>
        <v>2.0764708566727337</v>
      </c>
      <c r="AK739" s="25">
        <v>-1.3267342899683092</v>
      </c>
      <c r="AL739" s="4">
        <f t="shared" si="367"/>
        <v>-5.5441146162238599</v>
      </c>
      <c r="AM739" s="4">
        <f t="shared" si="368"/>
        <v>1.8643552223540862</v>
      </c>
      <c r="AN739" s="4">
        <f t="shared" si="369"/>
        <v>5.006493683838082</v>
      </c>
      <c r="AO739" s="2">
        <f t="shared" si="370"/>
        <v>-1.3267342899683092</v>
      </c>
      <c r="AP739" s="4">
        <f t="shared" ref="AP739:AP802" si="385">AK739*2/(30+1)+AP738*(1-2/(30+1))</f>
        <v>-1.9006033048091067</v>
      </c>
      <c r="AQ739" s="4">
        <f t="shared" si="384"/>
        <v>-1.6189464710859505</v>
      </c>
      <c r="AR739" s="4">
        <f t="shared" si="371"/>
        <v>0.2816568337231562</v>
      </c>
      <c r="AT739" s="10">
        <v>1</v>
      </c>
      <c r="AU739" s="10" t="e">
        <f t="shared" si="356"/>
        <v>#N/A</v>
      </c>
      <c r="AV739" s="10">
        <f t="shared" si="372"/>
        <v>2012</v>
      </c>
      <c r="AW739" s="12">
        <v>16</v>
      </c>
      <c r="AX739" s="21">
        <f t="shared" si="354"/>
        <v>1779.6995888400479</v>
      </c>
      <c r="AY739" s="8">
        <f t="shared" si="378"/>
        <v>1788.6995888400479</v>
      </c>
      <c r="AZ739" s="44">
        <f t="shared" si="373"/>
        <v>-0.11677439759799112</v>
      </c>
      <c r="BA739" s="5" t="e">
        <f t="shared" si="374"/>
        <v>#N/A</v>
      </c>
      <c r="BB739" s="5">
        <f t="shared" si="375"/>
        <v>-1.3267342899683092</v>
      </c>
      <c r="BZ739">
        <v>737</v>
      </c>
      <c r="CA739" s="8">
        <v>1385.1224855794824</v>
      </c>
      <c r="CB739" s="8">
        <f t="shared" si="379"/>
        <v>9064.6224855794826</v>
      </c>
      <c r="CC739" s="8">
        <v>31.698539951600623</v>
      </c>
      <c r="CD739" s="33">
        <f t="shared" si="380"/>
        <v>6197.095619854802</v>
      </c>
      <c r="CE739" s="8">
        <v>406.1</v>
      </c>
      <c r="CF739" s="8">
        <f t="shared" si="381"/>
        <v>6765.3</v>
      </c>
      <c r="CG739" s="8">
        <v>-53.134977151388654</v>
      </c>
      <c r="CH739" s="8">
        <f t="shared" si="382"/>
        <v>5885.5950685458338</v>
      </c>
      <c r="CI739">
        <f t="shared" si="383"/>
        <v>27912.613173980117</v>
      </c>
      <c r="CJ739" s="34">
        <f t="shared" si="376"/>
        <v>0.10006948879658371</v>
      </c>
    </row>
    <row r="740" spans="1:88" x14ac:dyDescent="0.25">
      <c r="A740" s="1">
        <v>41984</v>
      </c>
      <c r="B740">
        <v>6421.5</v>
      </c>
      <c r="C740">
        <v>1954</v>
      </c>
      <c r="D740" s="2">
        <v>2160</v>
      </c>
      <c r="E740">
        <v>1992</v>
      </c>
      <c r="F740" s="26">
        <v>1992</v>
      </c>
      <c r="G740" s="2">
        <f t="shared" si="355"/>
        <v>4467.5</v>
      </c>
      <c r="H740" s="2">
        <f>_xlfn.AGGREGATE(1,6,$G$3:G740)</f>
        <v>5441.2218834688347</v>
      </c>
      <c r="I740" s="2">
        <f>_xlfn.AGGREGATE(8,6,$G$3:G740)</f>
        <v>478.14434009499729</v>
      </c>
      <c r="J740" s="2">
        <f t="shared" si="357"/>
        <v>-2.0364601268214875</v>
      </c>
      <c r="K740" s="2"/>
      <c r="L740" s="2">
        <f t="shared" si="358"/>
        <v>4261.5</v>
      </c>
      <c r="M740" s="2">
        <f>_xlfn.AGGREGATE(1,6,$L$3:L740)</f>
        <v>5363.1521002710024</v>
      </c>
      <c r="N740" s="2">
        <f>_xlfn.AGGREGATE(8,6,$L$3:L740)</f>
        <v>607.03853391598466</v>
      </c>
      <c r="O740" s="2">
        <f t="shared" si="359"/>
        <v>-1.8147976425224321</v>
      </c>
      <c r="P740" s="2"/>
      <c r="Q740" s="2">
        <f t="shared" si="360"/>
        <v>4429.5</v>
      </c>
      <c r="R740" s="2">
        <f>_xlfn.AGGREGATE(1,6,$Q$3:Q740)</f>
        <v>5266.7760840108403</v>
      </c>
      <c r="S740" s="2">
        <f>_xlfn.AGGREGATE(8,6,$Q$3:Q740)</f>
        <v>542.91214900613443</v>
      </c>
      <c r="T740" s="2">
        <f t="shared" si="361"/>
        <v>-1.5421944149593525</v>
      </c>
      <c r="V740" s="2">
        <f t="shared" si="362"/>
        <v>-206</v>
      </c>
      <c r="W740" s="2">
        <f>_xlfn.AGGREGATE(1,6,$V$3:V740)</f>
        <v>-78.069783197831981</v>
      </c>
      <c r="X740" s="2">
        <f>_xlfn.AGGREGATE(8,6,$V$3:V740)</f>
        <v>158.79261865735887</v>
      </c>
      <c r="Y740" s="2">
        <f t="shared" si="363"/>
        <v>-0.80564334717733044</v>
      </c>
      <c r="AA740" s="2">
        <f t="shared" si="364"/>
        <v>-38</v>
      </c>
      <c r="AB740" s="2">
        <f>_xlfn.AGGREGATE(1,6,$AA$3:AA740)</f>
        <v>-174.44579945799458</v>
      </c>
      <c r="AC740" s="2">
        <f>_xlfn.AGGREGATE(8,6,$AA$3:AA740)</f>
        <v>153.38999243465466</v>
      </c>
      <c r="AD740" s="2">
        <f t="shared" si="377"/>
        <v>0.88953521212357822</v>
      </c>
      <c r="AF740" s="2">
        <f t="shared" si="365"/>
        <v>168</v>
      </c>
      <c r="AG740" s="2">
        <f>_xlfn.AGGREGATE(1,6,$AF$3:AF740)</f>
        <v>-96.376016260162601</v>
      </c>
      <c r="AH740" s="2">
        <f>_xlfn.AGGREGATE(8,6,$AF$3:AF740)</f>
        <v>140.73757643470768</v>
      </c>
      <c r="AI740" s="2">
        <f t="shared" si="366"/>
        <v>1.8785034029828875</v>
      </c>
      <c r="AK740" s="25">
        <v>-1.2258442001471133</v>
      </c>
      <c r="AL740" s="4">
        <f t="shared" si="367"/>
        <v>-5.3934521843032721</v>
      </c>
      <c r="AM740" s="4">
        <f t="shared" si="368"/>
        <v>2.1203519917677354</v>
      </c>
      <c r="AN740" s="4">
        <f t="shared" si="369"/>
        <v>4.4989443926826498</v>
      </c>
      <c r="AO740" s="2">
        <f t="shared" si="370"/>
        <v>-1.2258442001471133</v>
      </c>
      <c r="AP740" s="4">
        <f t="shared" si="385"/>
        <v>-1.8570704593470426</v>
      </c>
      <c r="AQ740" s="4">
        <f t="shared" si="384"/>
        <v>-1.5698086872185959</v>
      </c>
      <c r="AR740" s="4">
        <f t="shared" si="371"/>
        <v>0.28726177212844672</v>
      </c>
      <c r="AT740" s="10">
        <v>1</v>
      </c>
      <c r="AU740" s="10" t="e">
        <f t="shared" si="356"/>
        <v>#N/A</v>
      </c>
      <c r="AV740" s="10">
        <f t="shared" si="372"/>
        <v>1992</v>
      </c>
      <c r="AW740" s="12">
        <v>36</v>
      </c>
      <c r="AX740" s="21">
        <f t="shared" si="354"/>
        <v>1799.6995888400479</v>
      </c>
      <c r="AY740" s="8">
        <f t="shared" si="378"/>
        <v>1788.6995888400479</v>
      </c>
      <c r="AZ740" s="44">
        <f t="shared" si="373"/>
        <v>-0.10684883928533602</v>
      </c>
      <c r="BA740" s="5" t="e">
        <f t="shared" si="374"/>
        <v>#N/A</v>
      </c>
      <c r="BB740" s="5">
        <f t="shared" si="375"/>
        <v>-1.2258442001471133</v>
      </c>
      <c r="BZ740">
        <v>738</v>
      </c>
      <c r="CA740" s="8">
        <v>1385.1224855794824</v>
      </c>
      <c r="CB740" s="8">
        <f t="shared" si="379"/>
        <v>9064.6224855794826</v>
      </c>
      <c r="CC740" s="8">
        <v>86.698539951600651</v>
      </c>
      <c r="CD740" s="33">
        <f t="shared" si="380"/>
        <v>6362.095619854802</v>
      </c>
      <c r="CE740" s="8">
        <v>406.1</v>
      </c>
      <c r="CF740" s="8">
        <f t="shared" si="381"/>
        <v>6765.3</v>
      </c>
      <c r="CG740" s="8">
        <v>-53.134977151388654</v>
      </c>
      <c r="CH740" s="8">
        <f t="shared" si="382"/>
        <v>5885.5950685458338</v>
      </c>
      <c r="CI740">
        <f t="shared" si="383"/>
        <v>28077.613173980117</v>
      </c>
      <c r="CJ740" s="34">
        <f t="shared" si="376"/>
        <v>0.1065723362555468</v>
      </c>
    </row>
    <row r="741" spans="1:88" x14ac:dyDescent="0.25">
      <c r="A741" s="1">
        <v>41985</v>
      </c>
      <c r="B741">
        <v>6479</v>
      </c>
      <c r="C741">
        <v>1940</v>
      </c>
      <c r="D741" s="2">
        <v>2186</v>
      </c>
      <c r="E741">
        <v>1985</v>
      </c>
      <c r="F741" s="26">
        <v>1985</v>
      </c>
      <c r="G741" s="2">
        <f t="shared" si="355"/>
        <v>4539</v>
      </c>
      <c r="H741" s="2">
        <f>_xlfn.AGGREGATE(1,6,$G$3:G741)</f>
        <v>5440.0010148849797</v>
      </c>
      <c r="I741" s="2">
        <f>_xlfn.AGGREGATE(8,6,$G$3:G741)</f>
        <v>478.97040312812481</v>
      </c>
      <c r="J741" s="2">
        <f t="shared" si="357"/>
        <v>-1.8811204387590552</v>
      </c>
      <c r="K741" s="2"/>
      <c r="L741" s="2">
        <f t="shared" si="358"/>
        <v>4293</v>
      </c>
      <c r="M741" s="2">
        <f>_xlfn.AGGREGATE(1,6,$L$3:L741)</f>
        <v>5361.7039918809205</v>
      </c>
      <c r="N741" s="2">
        <f>_xlfn.AGGREGATE(8,6,$L$3:L741)</f>
        <v>607.90191623663532</v>
      </c>
      <c r="O741" s="2">
        <f t="shared" si="359"/>
        <v>-1.7580204360877698</v>
      </c>
      <c r="P741" s="2"/>
      <c r="Q741" s="2">
        <f t="shared" si="360"/>
        <v>4494</v>
      </c>
      <c r="R741" s="2">
        <f>_xlfn.AGGREGATE(1,6,$Q$3:Q741)</f>
        <v>5265.7303788903928</v>
      </c>
      <c r="S741" s="2">
        <f>_xlfn.AGGREGATE(8,6,$Q$3:Q741)</f>
        <v>543.28790643333582</v>
      </c>
      <c r="T741" s="2">
        <f t="shared" si="361"/>
        <v>-1.4204814238490471</v>
      </c>
      <c r="V741" s="2">
        <f t="shared" si="362"/>
        <v>-246</v>
      </c>
      <c r="W741" s="2">
        <f>_xlfn.AGGREGATE(1,6,$V$3:V741)</f>
        <v>-78.29702300405954</v>
      </c>
      <c r="X741" s="2">
        <f>_xlfn.AGGREGATE(8,6,$V$3:V741)</f>
        <v>158.80517614198416</v>
      </c>
      <c r="Y741" s="2">
        <f t="shared" si="363"/>
        <v>-1.0560296652169634</v>
      </c>
      <c r="AA741" s="2">
        <f t="shared" si="364"/>
        <v>-45</v>
      </c>
      <c r="AB741" s="2">
        <f>_xlfn.AGGREGATE(1,6,$AA$3:AA741)</f>
        <v>-174.27063599458728</v>
      </c>
      <c r="AC741" s="2">
        <f>_xlfn.AGGREGATE(8,6,$AA$3:AA741)</f>
        <v>153.36001757387277</v>
      </c>
      <c r="AD741" s="2">
        <f t="shared" si="377"/>
        <v>0.84292267332532256</v>
      </c>
      <c r="AF741" s="2">
        <f t="shared" si="365"/>
        <v>201</v>
      </c>
      <c r="AG741" s="2">
        <f>_xlfn.AGGREGATE(1,6,$AF$3:AF741)</f>
        <v>-95.973612990527741</v>
      </c>
      <c r="AH741" s="2">
        <f>_xlfn.AGGREGATE(8,6,$AF$3:AF741)</f>
        <v>141.06653057804994</v>
      </c>
      <c r="AI741" s="2">
        <f t="shared" si="366"/>
        <v>2.1052025010724766</v>
      </c>
      <c r="AK741" s="25">
        <v>-1.5276437505487521</v>
      </c>
      <c r="AL741" s="4">
        <f t="shared" si="367"/>
        <v>-5.0596222986958725</v>
      </c>
      <c r="AM741" s="4">
        <f t="shared" si="368"/>
        <v>1.6680134468674144</v>
      </c>
      <c r="AN741" s="4">
        <f t="shared" si="369"/>
        <v>4.9192526023772096</v>
      </c>
      <c r="AO741" s="2">
        <f t="shared" si="370"/>
        <v>-1.5276437505487521</v>
      </c>
      <c r="AP741" s="4">
        <f t="shared" si="385"/>
        <v>-1.83581712329554</v>
      </c>
      <c r="AQ741" s="4">
        <f t="shared" si="384"/>
        <v>-1.5645380701348652</v>
      </c>
      <c r="AR741" s="4">
        <f t="shared" si="371"/>
        <v>0.2712790531606748</v>
      </c>
      <c r="AT741" s="10">
        <v>1</v>
      </c>
      <c r="AU741" s="10" t="e">
        <f t="shared" si="356"/>
        <v>#N/A</v>
      </c>
      <c r="AV741" s="10">
        <f t="shared" si="372"/>
        <v>1985</v>
      </c>
      <c r="AW741" s="12">
        <v>43</v>
      </c>
      <c r="AX741" s="21">
        <f t="shared" si="354"/>
        <v>1806.6995888400479</v>
      </c>
      <c r="AY741" s="8">
        <f t="shared" si="378"/>
        <v>1788.6995888400479</v>
      </c>
      <c r="AZ741" s="44">
        <f t="shared" si="373"/>
        <v>-0.10337489387590675</v>
      </c>
      <c r="BA741" s="5" t="e">
        <f t="shared" si="374"/>
        <v>#N/A</v>
      </c>
      <c r="BB741" s="5">
        <f t="shared" si="375"/>
        <v>-1.5276437505487521</v>
      </c>
      <c r="BZ741">
        <v>739</v>
      </c>
      <c r="CA741" s="8">
        <v>1385.1224855794824</v>
      </c>
      <c r="CB741" s="8">
        <f t="shared" si="379"/>
        <v>9064.6224855794826</v>
      </c>
      <c r="CC741" s="8">
        <v>156.69853995160065</v>
      </c>
      <c r="CD741" s="33">
        <f t="shared" si="380"/>
        <v>6572.095619854802</v>
      </c>
      <c r="CE741" s="8">
        <v>406.1</v>
      </c>
      <c r="CF741" s="8">
        <f t="shared" si="381"/>
        <v>6765.3</v>
      </c>
      <c r="CG741" s="8">
        <v>-53.134977151388654</v>
      </c>
      <c r="CH741" s="8">
        <f t="shared" si="382"/>
        <v>5885.5950685458338</v>
      </c>
      <c r="CI741">
        <f t="shared" si="383"/>
        <v>28287.613173980117</v>
      </c>
      <c r="CJ741" s="34">
        <f t="shared" si="376"/>
        <v>0.11484868756695436</v>
      </c>
    </row>
    <row r="742" spans="1:88" x14ac:dyDescent="0.25">
      <c r="A742" s="1">
        <v>41988</v>
      </c>
      <c r="B742">
        <v>6499.5</v>
      </c>
      <c r="C742">
        <v>1930</v>
      </c>
      <c r="D742" s="2">
        <v>2195</v>
      </c>
      <c r="E742">
        <v>1976</v>
      </c>
      <c r="F742" s="26">
        <v>1976</v>
      </c>
      <c r="G742" s="2">
        <f t="shared" si="355"/>
        <v>4569.5</v>
      </c>
      <c r="H742" s="2">
        <f>_xlfn.AGGREGATE(1,6,$G$3:G742)</f>
        <v>5438.824662162162</v>
      </c>
      <c r="I742" s="2">
        <f>_xlfn.AGGREGATE(8,6,$G$3:G742)</f>
        <v>479.71372965074329</v>
      </c>
      <c r="J742" s="2">
        <f t="shared" si="357"/>
        <v>-1.8121738204055069</v>
      </c>
      <c r="K742" s="2"/>
      <c r="L742" s="2">
        <f t="shared" si="358"/>
        <v>4304.5</v>
      </c>
      <c r="M742" s="2">
        <f>_xlfn.AGGREGATE(1,6,$L$3:L742)</f>
        <v>5360.2753378378375</v>
      </c>
      <c r="N742" s="2">
        <f>_xlfn.AGGREGATE(8,6,$L$3:L742)</f>
        <v>608.73121546845016</v>
      </c>
      <c r="O742" s="2">
        <f t="shared" si="359"/>
        <v>-1.7343867227596728</v>
      </c>
      <c r="P742" s="2"/>
      <c r="Q742" s="2">
        <f t="shared" si="360"/>
        <v>4523.5</v>
      </c>
      <c r="R742" s="2">
        <f>_xlfn.AGGREGATE(1,6,$Q$3:Q742)</f>
        <v>5264.7273648648652</v>
      </c>
      <c r="S742" s="2">
        <f>_xlfn.AGGREGATE(8,6,$Q$3:Q742)</f>
        <v>543.60495168001285</v>
      </c>
      <c r="T742" s="2">
        <f t="shared" si="361"/>
        <v>-1.3635404949386492</v>
      </c>
      <c r="V742" s="2">
        <f t="shared" si="362"/>
        <v>-265</v>
      </c>
      <c r="W742" s="2">
        <f>_xlfn.AGGREGATE(1,6,$V$3:V742)</f>
        <v>-78.549324324324331</v>
      </c>
      <c r="X742" s="2">
        <f>_xlfn.AGGREGATE(8,6,$V$3:V742)</f>
        <v>158.84598162346393</v>
      </c>
      <c r="Y742" s="2">
        <f t="shared" si="363"/>
        <v>-1.1737827659855269</v>
      </c>
      <c r="AA742" s="2">
        <f t="shared" si="364"/>
        <v>-46</v>
      </c>
      <c r="AB742" s="2">
        <f>_xlfn.AGGREGATE(1,6,$AA$3:AA742)</f>
        <v>-174.0972972972973</v>
      </c>
      <c r="AC742" s="2">
        <f>_xlfn.AGGREGATE(8,6,$AA$3:AA742)</f>
        <v>153.32878522257499</v>
      </c>
      <c r="AD742" s="2">
        <f t="shared" si="377"/>
        <v>0.83544193682450962</v>
      </c>
      <c r="AF742" s="2">
        <f t="shared" si="365"/>
        <v>219</v>
      </c>
      <c r="AG742" s="2">
        <f>_xlfn.AGGREGATE(1,6,$AF$3:AF742)</f>
        <v>-95.547972972972971</v>
      </c>
      <c r="AH742" s="2">
        <f>_xlfn.AGGREGATE(8,6,$AF$3:AF742)</f>
        <v>141.44524975524484</v>
      </c>
      <c r="AI742" s="2">
        <f t="shared" si="366"/>
        <v>2.2238143275738351</v>
      </c>
      <c r="AK742" s="25">
        <v>-1.6957157694596956</v>
      </c>
      <c r="AL742" s="4">
        <f t="shared" si="367"/>
        <v>-4.9101010381038286</v>
      </c>
      <c r="AM742" s="4">
        <f t="shared" si="368"/>
        <v>1.4738329912444896</v>
      </c>
      <c r="AN742" s="4">
        <f t="shared" si="369"/>
        <v>5.1319838163190354</v>
      </c>
      <c r="AO742" s="2">
        <f t="shared" si="370"/>
        <v>-1.6957157694596956</v>
      </c>
      <c r="AP742" s="4">
        <f t="shared" si="385"/>
        <v>-1.8267783262738728</v>
      </c>
      <c r="AQ742" s="4">
        <f t="shared" si="384"/>
        <v>-1.580935282550469</v>
      </c>
      <c r="AR742" s="4">
        <f t="shared" si="371"/>
        <v>0.24584304372340382</v>
      </c>
      <c r="AT742" s="10">
        <v>1</v>
      </c>
      <c r="AU742" s="10" t="e">
        <f t="shared" si="356"/>
        <v>#N/A</v>
      </c>
      <c r="AV742" s="10">
        <f t="shared" si="372"/>
        <v>1976</v>
      </c>
      <c r="AW742" s="12">
        <v>52</v>
      </c>
      <c r="AX742" s="21">
        <f t="shared" si="354"/>
        <v>1815.6995888400479</v>
      </c>
      <c r="AY742" s="8">
        <f t="shared" si="378"/>
        <v>1788.6995888400479</v>
      </c>
      <c r="AZ742" s="44">
        <f t="shared" si="373"/>
        <v>-9.890839263521195E-2</v>
      </c>
      <c r="BA742" s="5" t="e">
        <f t="shared" si="374"/>
        <v>#N/A</v>
      </c>
      <c r="BB742" s="5">
        <f t="shared" si="375"/>
        <v>-1.6957157694596956</v>
      </c>
      <c r="BZ742">
        <v>740</v>
      </c>
      <c r="CA742" s="8">
        <v>1385.1224855794824</v>
      </c>
      <c r="CB742" s="8">
        <f t="shared" si="379"/>
        <v>9064.6224855794826</v>
      </c>
      <c r="CC742" s="8">
        <v>206.69853995160065</v>
      </c>
      <c r="CD742" s="33">
        <f t="shared" si="380"/>
        <v>6722.095619854802</v>
      </c>
      <c r="CE742" s="8">
        <v>406.1</v>
      </c>
      <c r="CF742" s="8">
        <f t="shared" si="381"/>
        <v>6765.3</v>
      </c>
      <c r="CG742" s="8">
        <v>-53.134977151388654</v>
      </c>
      <c r="CH742" s="8">
        <f t="shared" si="382"/>
        <v>5885.5950685458338</v>
      </c>
      <c r="CI742">
        <f t="shared" si="383"/>
        <v>28437.613173980117</v>
      </c>
      <c r="CJ742" s="34">
        <f t="shared" si="376"/>
        <v>0.12076036707510264</v>
      </c>
    </row>
    <row r="743" spans="1:88" x14ac:dyDescent="0.25">
      <c r="A743" s="1">
        <v>41989</v>
      </c>
      <c r="B743">
        <v>6350</v>
      </c>
      <c r="C743">
        <v>1908</v>
      </c>
      <c r="D743" s="2">
        <v>2156</v>
      </c>
      <c r="E743">
        <v>1950</v>
      </c>
      <c r="F743" s="26">
        <v>1950</v>
      </c>
      <c r="G743" s="2">
        <f t="shared" si="355"/>
        <v>4442</v>
      </c>
      <c r="H743" s="2">
        <f>_xlfn.AGGREGATE(1,6,$G$3:G743)</f>
        <v>5437.4794197031042</v>
      </c>
      <c r="I743" s="2">
        <f>_xlfn.AGGREGATE(8,6,$G$3:G743)</f>
        <v>480.78463285530637</v>
      </c>
      <c r="J743" s="2">
        <f t="shared" si="357"/>
        <v>-2.0705308607538147</v>
      </c>
      <c r="K743" s="2"/>
      <c r="L743" s="2">
        <f t="shared" si="358"/>
        <v>4194</v>
      </c>
      <c r="M743" s="2">
        <f>_xlfn.AGGREGATE(1,6,$L$3:L743)</f>
        <v>5358.7014170040484</v>
      </c>
      <c r="N743" s="2">
        <f>_xlfn.AGGREGATE(8,6,$L$3:L743)</f>
        <v>609.82519466753627</v>
      </c>
      <c r="O743" s="2">
        <f t="shared" si="359"/>
        <v>-1.9098938961336598</v>
      </c>
      <c r="P743" s="2"/>
      <c r="Q743" s="2">
        <f t="shared" si="360"/>
        <v>4400</v>
      </c>
      <c r="R743" s="2">
        <f>_xlfn.AGGREGATE(1,6,$Q$3:Q743)</f>
        <v>5263.560391363023</v>
      </c>
      <c r="S743" s="2">
        <f>_xlfn.AGGREGATE(8,6,$Q$3:Q743)</f>
        <v>544.16477430937414</v>
      </c>
      <c r="T743" s="2">
        <f t="shared" si="361"/>
        <v>-1.5869465135059675</v>
      </c>
      <c r="V743" s="2">
        <f t="shared" si="362"/>
        <v>-248</v>
      </c>
      <c r="W743" s="2">
        <f>_xlfn.AGGREGATE(1,6,$V$3:V743)</f>
        <v>-78.778002699055335</v>
      </c>
      <c r="X743" s="2">
        <f>_xlfn.AGGREGATE(8,6,$V$3:V743)</f>
        <v>158.86060539123142</v>
      </c>
      <c r="Y743" s="2">
        <f t="shared" si="363"/>
        <v>-1.0652231677211346</v>
      </c>
      <c r="AA743" s="2">
        <f t="shared" si="364"/>
        <v>-42</v>
      </c>
      <c r="AB743" s="2">
        <f>_xlfn.AGGREGATE(1,6,$AA$3:AA743)</f>
        <v>-173.91902834008098</v>
      </c>
      <c r="AC743" s="2">
        <f>_xlfn.AGGREGATE(8,6,$AA$3:AA743)</f>
        <v>153.30201053082789</v>
      </c>
      <c r="AD743" s="2">
        <f t="shared" si="377"/>
        <v>0.86051727490914454</v>
      </c>
      <c r="AF743" s="2">
        <f t="shared" si="365"/>
        <v>206</v>
      </c>
      <c r="AG743" s="2">
        <f>_xlfn.AGGREGATE(1,6,$AF$3:AF743)</f>
        <v>-95.141025641025635</v>
      </c>
      <c r="AH743" s="2">
        <f>_xlfn.AGGREGATE(8,6,$AF$3:AF743)</f>
        <v>141.78260662337382</v>
      </c>
      <c r="AI743" s="2">
        <f t="shared" si="366"/>
        <v>2.1239631067086089</v>
      </c>
      <c r="AK743" s="25">
        <v>-1.3975338681117859</v>
      </c>
      <c r="AL743" s="4">
        <f t="shared" si="367"/>
        <v>-5.5673712703934424</v>
      </c>
      <c r="AM743" s="4">
        <f t="shared" si="368"/>
        <v>1.8658249679418246</v>
      </c>
      <c r="AN743" s="4">
        <f t="shared" si="369"/>
        <v>5.0990801705634032</v>
      </c>
      <c r="AO743" s="2">
        <f t="shared" si="370"/>
        <v>-1.3975338681117859</v>
      </c>
      <c r="AP743" s="4">
        <f t="shared" si="385"/>
        <v>-1.7990851354247059</v>
      </c>
      <c r="AQ743" s="4">
        <f t="shared" si="384"/>
        <v>-1.5580101057456337</v>
      </c>
      <c r="AR743" s="4">
        <f t="shared" si="371"/>
        <v>0.24107502967907224</v>
      </c>
      <c r="AT743" s="10">
        <v>1</v>
      </c>
      <c r="AU743" s="10" t="e">
        <f t="shared" si="356"/>
        <v>#N/A</v>
      </c>
      <c r="AV743" s="10">
        <f t="shared" si="372"/>
        <v>1950</v>
      </c>
      <c r="AW743" s="12">
        <v>78</v>
      </c>
      <c r="AX743" s="21">
        <f t="shared" si="354"/>
        <v>1841.6995888400479</v>
      </c>
      <c r="AY743" s="8">
        <f t="shared" si="378"/>
        <v>1788.6995888400479</v>
      </c>
      <c r="AZ743" s="44">
        <f t="shared" si="373"/>
        <v>-8.6005166828760346E-2</v>
      </c>
      <c r="BA743" s="5" t="e">
        <f t="shared" si="374"/>
        <v>#N/A</v>
      </c>
      <c r="BB743" s="5">
        <f t="shared" si="375"/>
        <v>-1.3975338681117859</v>
      </c>
      <c r="BZ743">
        <v>741</v>
      </c>
      <c r="CA743" s="8">
        <v>1385.1224855794824</v>
      </c>
      <c r="CB743" s="8">
        <f t="shared" si="379"/>
        <v>9064.6224855794826</v>
      </c>
      <c r="CC743" s="8">
        <v>316.69853995160065</v>
      </c>
      <c r="CD743" s="33">
        <f t="shared" si="380"/>
        <v>7052.095619854802</v>
      </c>
      <c r="CE743" s="8">
        <v>406.1</v>
      </c>
      <c r="CF743" s="8">
        <f t="shared" si="381"/>
        <v>6765.3</v>
      </c>
      <c r="CG743" s="8">
        <v>-53.134977151388654</v>
      </c>
      <c r="CH743" s="8">
        <f t="shared" si="382"/>
        <v>5885.5950685458338</v>
      </c>
      <c r="CI743">
        <f t="shared" si="383"/>
        <v>28767.613173980117</v>
      </c>
      <c r="CJ743" s="34">
        <f t="shared" si="376"/>
        <v>0.13376606199302882</v>
      </c>
    </row>
    <row r="744" spans="1:88" x14ac:dyDescent="0.25">
      <c r="A744" s="1">
        <v>41990</v>
      </c>
      <c r="B744">
        <v>6269</v>
      </c>
      <c r="C744">
        <v>1893</v>
      </c>
      <c r="D744" s="2">
        <v>2128</v>
      </c>
      <c r="E744">
        <v>1877</v>
      </c>
      <c r="F744" s="26">
        <v>1877</v>
      </c>
      <c r="G744" s="2">
        <f t="shared" si="355"/>
        <v>4376</v>
      </c>
      <c r="H744" s="2">
        <f>_xlfn.AGGREGATE(1,6,$G$3:G744)</f>
        <v>5436.0488544474392</v>
      </c>
      <c r="I744" s="2">
        <f>_xlfn.AGGREGATE(8,6,$G$3:G744)</f>
        <v>482.03610252011691</v>
      </c>
      <c r="J744" s="2">
        <f t="shared" si="357"/>
        <v>-2.1991067658738279</v>
      </c>
      <c r="K744" s="2"/>
      <c r="L744" s="2">
        <f t="shared" si="358"/>
        <v>4141</v>
      </c>
      <c r="M744" s="2">
        <f>_xlfn.AGGREGATE(1,6,$L$3:L744)</f>
        <v>5357.0603099730461</v>
      </c>
      <c r="N744" s="2">
        <f>_xlfn.AGGREGATE(8,6,$L$3:L744)</f>
        <v>611.04930903399941</v>
      </c>
      <c r="O744" s="2">
        <f t="shared" si="359"/>
        <v>-1.990118132848397</v>
      </c>
      <c r="P744" s="2"/>
      <c r="Q744" s="2">
        <f t="shared" si="360"/>
        <v>4392</v>
      </c>
      <c r="R744" s="2">
        <f>_xlfn.AGGREGATE(1,6,$Q$3:Q744)</f>
        <v>5262.3857816711588</v>
      </c>
      <c r="S744" s="2">
        <f>_xlfn.AGGREGATE(8,6,$Q$3:Q744)</f>
        <v>544.73717327543261</v>
      </c>
      <c r="T744" s="2">
        <f t="shared" si="361"/>
        <v>-1.5978086761320953</v>
      </c>
      <c r="V744" s="2">
        <f t="shared" si="362"/>
        <v>-235</v>
      </c>
      <c r="W744" s="2">
        <f>_xlfn.AGGREGATE(1,6,$V$3:V744)</f>
        <v>-78.988544474393535</v>
      </c>
      <c r="X744" s="2">
        <f>_xlfn.AGGREGATE(8,6,$V$3:V744)</f>
        <v>158.85693928776311</v>
      </c>
      <c r="Y744" s="2">
        <f t="shared" si="363"/>
        <v>-0.98208775911890023</v>
      </c>
      <c r="AA744" s="2">
        <f t="shared" si="364"/>
        <v>16</v>
      </c>
      <c r="AB744" s="2">
        <f>_xlfn.AGGREGATE(1,6,$AA$3:AA744)</f>
        <v>-173.66307277628033</v>
      </c>
      <c r="AC744" s="2">
        <f>_xlfn.AGGREGATE(8,6,$AA$3:AA744)</f>
        <v>153.35702971255071</v>
      </c>
      <c r="AD744" s="2">
        <f t="shared" si="377"/>
        <v>1.2367419552385759</v>
      </c>
      <c r="AF744" s="2">
        <f t="shared" si="365"/>
        <v>251</v>
      </c>
      <c r="AG744" s="2">
        <f>_xlfn.AGGREGATE(1,6,$AF$3:AF744)</f>
        <v>-94.674528301886795</v>
      </c>
      <c r="AH744" s="2">
        <f>_xlfn.AGGREGATE(8,6,$AF$3:AF744)</f>
        <v>142.25495327017191</v>
      </c>
      <c r="AI744" s="2">
        <f t="shared" si="366"/>
        <v>2.4299647945852438</v>
      </c>
      <c r="AK744" s="25">
        <v>-2.0688980736917246</v>
      </c>
      <c r="AL744" s="4">
        <f t="shared" si="367"/>
        <v>-5.7870335748543198</v>
      </c>
      <c r="AM744" s="4">
        <f t="shared" si="368"/>
        <v>2.4537609619935035</v>
      </c>
      <c r="AN744" s="4">
        <f t="shared" si="369"/>
        <v>5.402170686552541</v>
      </c>
      <c r="AO744" s="2">
        <f t="shared" si="370"/>
        <v>-2.0688980736917246</v>
      </c>
      <c r="AP744" s="4">
        <f t="shared" si="385"/>
        <v>-1.8164924217645138</v>
      </c>
      <c r="AQ744" s="4">
        <f t="shared" si="384"/>
        <v>-1.6218711017388951</v>
      </c>
      <c r="AR744" s="4">
        <f t="shared" si="371"/>
        <v>0.1946213200256186</v>
      </c>
      <c r="AT744" s="10">
        <v>1</v>
      </c>
      <c r="AU744" s="10" t="e">
        <f t="shared" si="356"/>
        <v>#N/A</v>
      </c>
      <c r="AV744" s="10">
        <f t="shared" si="372"/>
        <v>1877</v>
      </c>
      <c r="AW744" s="12">
        <v>151</v>
      </c>
      <c r="AX744" s="21">
        <f t="shared" si="354"/>
        <v>1914.6995888400479</v>
      </c>
      <c r="AY744" s="8">
        <f t="shared" si="378"/>
        <v>1788.6995888400479</v>
      </c>
      <c r="AZ744" s="44">
        <f t="shared" si="373"/>
        <v>-4.9776878987569273E-2</v>
      </c>
      <c r="BA744" s="5" t="e">
        <f t="shared" si="374"/>
        <v>#N/A</v>
      </c>
      <c r="BB744" s="5">
        <f t="shared" si="375"/>
        <v>-2.0688980736917246</v>
      </c>
      <c r="BZ744">
        <v>742</v>
      </c>
      <c r="CA744" s="8">
        <v>1385.1224855794824</v>
      </c>
      <c r="CB744" s="8">
        <f t="shared" si="379"/>
        <v>9064.6224855794826</v>
      </c>
      <c r="CC744" s="8">
        <v>391.69853995160065</v>
      </c>
      <c r="CD744" s="33">
        <f t="shared" si="380"/>
        <v>7277.095619854802</v>
      </c>
      <c r="CE744" s="8">
        <v>406.1</v>
      </c>
      <c r="CF744" s="8">
        <f t="shared" si="381"/>
        <v>6765.3</v>
      </c>
      <c r="CG744" s="8">
        <v>-53.134977151388654</v>
      </c>
      <c r="CH744" s="8">
        <f t="shared" si="382"/>
        <v>5885.5950685458338</v>
      </c>
      <c r="CI744">
        <f t="shared" si="383"/>
        <v>28992.613173980117</v>
      </c>
      <c r="CJ744" s="34">
        <f t="shared" si="376"/>
        <v>0.14263358125525122</v>
      </c>
    </row>
    <row r="745" spans="1:88" x14ac:dyDescent="0.25">
      <c r="A745" s="1">
        <v>41991</v>
      </c>
      <c r="B745">
        <v>6318</v>
      </c>
      <c r="C745">
        <v>1916.5</v>
      </c>
      <c r="D745" s="2">
        <v>2129</v>
      </c>
      <c r="E745">
        <v>1867</v>
      </c>
      <c r="F745" s="26">
        <v>1867</v>
      </c>
      <c r="G745" s="2">
        <f t="shared" si="355"/>
        <v>4401.5</v>
      </c>
      <c r="H745" s="2">
        <f>_xlfn.AGGREGATE(1,6,$G$3:G745)</f>
        <v>5434.6564602960971</v>
      </c>
      <c r="I745" s="2">
        <f>_xlfn.AGGREGATE(8,6,$G$3:G745)</f>
        <v>483.20247783733839</v>
      </c>
      <c r="J745" s="2">
        <f t="shared" si="357"/>
        <v>-2.1381439617614939</v>
      </c>
      <c r="K745" s="2"/>
      <c r="L745" s="2">
        <f t="shared" si="358"/>
        <v>4189</v>
      </c>
      <c r="M745" s="2">
        <f>_xlfn.AGGREGATE(1,6,$L$3:L745)</f>
        <v>5355.4882234185734</v>
      </c>
      <c r="N745" s="2">
        <f>_xlfn.AGGREGATE(8,6,$L$3:L745)</f>
        <v>612.13768593923839</v>
      </c>
      <c r="O745" s="2">
        <f t="shared" si="359"/>
        <v>-1.9055977931317245</v>
      </c>
      <c r="P745" s="2"/>
      <c r="Q745" s="2">
        <f t="shared" si="360"/>
        <v>4451</v>
      </c>
      <c r="R745" s="2">
        <f>_xlfn.AGGREGATE(1,6,$Q$3:Q745)</f>
        <v>5261.2937415881561</v>
      </c>
      <c r="S745" s="2">
        <f>_xlfn.AGGREGATE(8,6,$Q$3:Q745)</f>
        <v>545.18261363061845</v>
      </c>
      <c r="T745" s="2">
        <f t="shared" si="361"/>
        <v>-1.4862794985189316</v>
      </c>
      <c r="V745" s="2">
        <f t="shared" si="362"/>
        <v>-212.5</v>
      </c>
      <c r="W745" s="2">
        <f>_xlfn.AGGREGATE(1,6,$V$3:V745)</f>
        <v>-79.168236877523555</v>
      </c>
      <c r="X745" s="2">
        <f>_xlfn.AGGREGATE(8,6,$V$3:V745)</f>
        <v>158.82544347323193</v>
      </c>
      <c r="Y745" s="2">
        <f t="shared" si="363"/>
        <v>-0.83948616926070707</v>
      </c>
      <c r="AA745" s="2">
        <f t="shared" si="364"/>
        <v>49.5</v>
      </c>
      <c r="AB745" s="2">
        <f>_xlfn.AGGREGATE(1,6,$AA$3:AA745)</f>
        <v>-173.36271870794079</v>
      </c>
      <c r="AC745" s="2">
        <f>_xlfn.AGGREGATE(8,6,$AA$3:AA745)</f>
        <v>153.47202682544938</v>
      </c>
      <c r="AD745" s="2">
        <f t="shared" si="377"/>
        <v>1.4521390204966313</v>
      </c>
      <c r="AF745" s="2">
        <f t="shared" si="365"/>
        <v>262</v>
      </c>
      <c r="AG745" s="2">
        <f>_xlfn.AGGREGATE(1,6,$AF$3:AF745)</f>
        <v>-94.194481830417232</v>
      </c>
      <c r="AH745" s="2">
        <f>_xlfn.AGGREGATE(8,6,$AF$3:AF745)</f>
        <v>142.75932707718596</v>
      </c>
      <c r="AI745" s="2">
        <f t="shared" si="366"/>
        <v>2.4950697731842966</v>
      </c>
      <c r="AK745" s="25">
        <v>-2.4609292951619963</v>
      </c>
      <c r="AL745" s="4">
        <f t="shared" si="367"/>
        <v>-5.5300212534121505</v>
      </c>
      <c r="AM745" s="4">
        <f t="shared" si="368"/>
        <v>2.7507968129974181</v>
      </c>
      <c r="AN745" s="4">
        <f t="shared" si="369"/>
        <v>5.2401537355767278</v>
      </c>
      <c r="AO745" s="2">
        <f t="shared" si="370"/>
        <v>-2.4609292951619963</v>
      </c>
      <c r="AP745" s="4">
        <f t="shared" si="385"/>
        <v>-1.8580689942417707</v>
      </c>
      <c r="AQ745" s="4">
        <f t="shared" si="384"/>
        <v>-1.7267533759167828</v>
      </c>
      <c r="AR745" s="4">
        <f t="shared" si="371"/>
        <v>0.13131561832498795</v>
      </c>
      <c r="AT745" s="10">
        <v>1</v>
      </c>
      <c r="AU745" s="10" t="e">
        <f t="shared" si="356"/>
        <v>#N/A</v>
      </c>
      <c r="AV745" s="10">
        <f t="shared" si="372"/>
        <v>1867</v>
      </c>
      <c r="AW745" s="12">
        <v>161</v>
      </c>
      <c r="AX745" s="21">
        <f t="shared" si="354"/>
        <v>1924.6995888400479</v>
      </c>
      <c r="AY745" s="8">
        <f t="shared" si="378"/>
        <v>1788.6995888400479</v>
      </c>
      <c r="AZ745" s="44">
        <f t="shared" si="373"/>
        <v>-4.4814099831241731E-2</v>
      </c>
      <c r="BA745" s="5" t="e">
        <f t="shared" si="374"/>
        <v>#N/A</v>
      </c>
      <c r="BB745" s="5">
        <f t="shared" si="375"/>
        <v>-2.4609292951619963</v>
      </c>
      <c r="BZ745">
        <v>743</v>
      </c>
      <c r="CA745" s="8">
        <v>1385.1224855794824</v>
      </c>
      <c r="CB745" s="8">
        <f t="shared" si="379"/>
        <v>9064.6224855794826</v>
      </c>
      <c r="CC745" s="8">
        <v>274.19853995160065</v>
      </c>
      <c r="CD745" s="33">
        <f t="shared" si="380"/>
        <v>6924.595619854802</v>
      </c>
      <c r="CE745" s="8">
        <v>406.1</v>
      </c>
      <c r="CF745" s="8">
        <f t="shared" si="381"/>
        <v>6765.3</v>
      </c>
      <c r="CG745" s="8">
        <v>-53.134977151388654</v>
      </c>
      <c r="CH745" s="8">
        <f t="shared" si="382"/>
        <v>5885.5950685458338</v>
      </c>
      <c r="CI745">
        <f t="shared" si="383"/>
        <v>28640.113173980117</v>
      </c>
      <c r="CJ745" s="34">
        <f t="shared" si="376"/>
        <v>0.1287411344111028</v>
      </c>
    </row>
    <row r="746" spans="1:88" x14ac:dyDescent="0.25">
      <c r="A746" s="1">
        <v>41992</v>
      </c>
      <c r="B746">
        <v>6396</v>
      </c>
      <c r="C746">
        <v>1917</v>
      </c>
      <c r="D746" s="2">
        <v>2168</v>
      </c>
      <c r="E746">
        <v>1885.5</v>
      </c>
      <c r="F746" s="26">
        <v>1885.5</v>
      </c>
      <c r="G746" s="2">
        <f t="shared" si="355"/>
        <v>4479</v>
      </c>
      <c r="H746" s="2">
        <f>_xlfn.AGGREGATE(1,6,$G$3:G746)</f>
        <v>5433.3719758064517</v>
      </c>
      <c r="I746" s="2">
        <f>_xlfn.AGGREGATE(8,6,$G$3:G746)</f>
        <v>484.14531615500817</v>
      </c>
      <c r="J746" s="2">
        <f t="shared" si="357"/>
        <v>-1.9712510768169689</v>
      </c>
      <c r="K746" s="2"/>
      <c r="L746" s="2">
        <f t="shared" si="358"/>
        <v>4228</v>
      </c>
      <c r="M746" s="2">
        <f>_xlfn.AGGREGATE(1,6,$L$3:L746)</f>
        <v>5353.9727822580644</v>
      </c>
      <c r="N746" s="2">
        <f>_xlfn.AGGREGATE(8,6,$L$3:L746)</f>
        <v>613.11927563158179</v>
      </c>
      <c r="O746" s="2">
        <f t="shared" si="359"/>
        <v>-1.8364661282230701</v>
      </c>
      <c r="P746" s="2"/>
      <c r="Q746" s="2">
        <f t="shared" si="360"/>
        <v>4510.5</v>
      </c>
      <c r="R746" s="2">
        <f>_xlfn.AGGREGATE(1,6,$Q$3:Q746)</f>
        <v>5260.2846102150534</v>
      </c>
      <c r="S746" s="2">
        <f>_xlfn.AGGREGATE(8,6,$Q$3:Q746)</f>
        <v>545.51005366006132</v>
      </c>
      <c r="T746" s="2">
        <f t="shared" si="361"/>
        <v>-1.3744652462121023</v>
      </c>
      <c r="V746" s="2">
        <f t="shared" si="362"/>
        <v>-251</v>
      </c>
      <c r="W746" s="2">
        <f>_xlfn.AGGREGATE(1,6,$V$3:V746)</f>
        <v>-79.399193548387103</v>
      </c>
      <c r="X746" s="2">
        <f>_xlfn.AGGREGATE(8,6,$V$3:V746)</f>
        <v>158.84347192950187</v>
      </c>
      <c r="Y746" s="2">
        <f t="shared" si="363"/>
        <v>-1.0803138735709139</v>
      </c>
      <c r="AA746" s="2">
        <f t="shared" si="364"/>
        <v>31.5</v>
      </c>
      <c r="AB746" s="2">
        <f>_xlfn.AGGREGATE(1,6,$AA$3:AA746)</f>
        <v>-173.08736559139786</v>
      </c>
      <c r="AC746" s="2">
        <f>_xlfn.AGGREGATE(8,6,$AA$3:AA746)</f>
        <v>153.55239704223027</v>
      </c>
      <c r="AD746" s="2">
        <f t="shared" si="377"/>
        <v>1.3323619137976195</v>
      </c>
      <c r="AF746" s="2">
        <f t="shared" si="365"/>
        <v>282.5</v>
      </c>
      <c r="AG746" s="2">
        <f>_xlfn.AGGREGATE(1,6,$AF$3:AF746)</f>
        <v>-93.688172043010752</v>
      </c>
      <c r="AH746" s="2">
        <f>_xlfn.AGGREGATE(8,6,$AF$3:AF746)</f>
        <v>143.32934258126232</v>
      </c>
      <c r="AI746" s="2">
        <f t="shared" si="366"/>
        <v>2.624641718632919</v>
      </c>
      <c r="AK746" s="25">
        <v>-2.5825383862184363</v>
      </c>
      <c r="AL746" s="4">
        <f t="shared" si="367"/>
        <v>-5.1821824512521415</v>
      </c>
      <c r="AM746" s="4">
        <f t="shared" si="368"/>
        <v>2.2232991170436742</v>
      </c>
      <c r="AN746" s="4">
        <f t="shared" si="369"/>
        <v>5.5414217204269027</v>
      </c>
      <c r="AO746" s="2">
        <f t="shared" si="370"/>
        <v>-2.5825383862184363</v>
      </c>
      <c r="AP746" s="4">
        <f t="shared" si="385"/>
        <v>-1.9048089550144589</v>
      </c>
      <c r="AQ746" s="4">
        <f t="shared" si="384"/>
        <v>-1.8337265022044895</v>
      </c>
      <c r="AR746" s="4">
        <f t="shared" si="371"/>
        <v>7.1082452809969388E-2</v>
      </c>
      <c r="AT746" s="10">
        <v>1</v>
      </c>
      <c r="AU746" s="10" t="e">
        <f t="shared" si="356"/>
        <v>#N/A</v>
      </c>
      <c r="AV746" s="10">
        <f t="shared" si="372"/>
        <v>1885.5</v>
      </c>
      <c r="AW746" s="12">
        <v>142.5</v>
      </c>
      <c r="AX746" s="21">
        <f t="shared" si="354"/>
        <v>1906.1995888400479</v>
      </c>
      <c r="AY746" s="8">
        <f t="shared" si="378"/>
        <v>1788.6995888400479</v>
      </c>
      <c r="AZ746" s="44">
        <f t="shared" si="373"/>
        <v>-5.3995241270447684E-2</v>
      </c>
      <c r="BA746" s="5" t="e">
        <f t="shared" si="374"/>
        <v>#N/A</v>
      </c>
      <c r="BB746" s="5">
        <f t="shared" si="375"/>
        <v>-2.5825383862184363</v>
      </c>
      <c r="BZ746">
        <v>744</v>
      </c>
      <c r="CA746" s="8">
        <v>1385.1224855794824</v>
      </c>
      <c r="CB746" s="8">
        <f t="shared" si="379"/>
        <v>9064.6224855794826</v>
      </c>
      <c r="CC746" s="8">
        <v>271.69853995160065</v>
      </c>
      <c r="CD746" s="33">
        <f t="shared" si="380"/>
        <v>6917.095619854802</v>
      </c>
      <c r="CE746" s="8">
        <v>406.1</v>
      </c>
      <c r="CF746" s="8">
        <f t="shared" si="381"/>
        <v>6765.3</v>
      </c>
      <c r="CG746" s="8">
        <v>-53.134977151388654</v>
      </c>
      <c r="CH746" s="8">
        <f t="shared" si="382"/>
        <v>5885.5950685458338</v>
      </c>
      <c r="CI746">
        <f t="shared" si="383"/>
        <v>28632.613173980117</v>
      </c>
      <c r="CJ746" s="34">
        <f t="shared" si="376"/>
        <v>0.12844555043569539</v>
      </c>
    </row>
    <row r="747" spans="1:88" x14ac:dyDescent="0.25">
      <c r="A747" s="1">
        <v>41995</v>
      </c>
      <c r="B747">
        <v>6381</v>
      </c>
      <c r="C747">
        <v>1904</v>
      </c>
      <c r="D747" s="2">
        <v>2186</v>
      </c>
      <c r="E747">
        <v>1876</v>
      </c>
      <c r="F747" s="26">
        <v>1876</v>
      </c>
      <c r="G747" s="2">
        <f t="shared" si="355"/>
        <v>4477</v>
      </c>
      <c r="H747" s="2">
        <f>_xlfn.AGGREGATE(1,6,$G$3:G747)</f>
        <v>5432.0882550335573</v>
      </c>
      <c r="I747" s="2">
        <f>_xlfn.AGGREGATE(8,6,$G$3:G747)</f>
        <v>485.08569074139461</v>
      </c>
      <c r="J747" s="2">
        <f t="shared" si="357"/>
        <v>-1.9689062639094153</v>
      </c>
      <c r="K747" s="2"/>
      <c r="L747" s="2">
        <f t="shared" si="358"/>
        <v>4195</v>
      </c>
      <c r="M747" s="2">
        <f>_xlfn.AGGREGATE(1,6,$L$3:L747)</f>
        <v>5352.4171140939598</v>
      </c>
      <c r="N747" s="2">
        <f>_xlfn.AGGREGATE(8,6,$L$3:L747)</f>
        <v>614.17523467245087</v>
      </c>
      <c r="O747" s="2">
        <f t="shared" si="359"/>
        <v>-1.8845063245039964</v>
      </c>
      <c r="P747" s="2"/>
      <c r="Q747" s="2">
        <f t="shared" si="360"/>
        <v>4505</v>
      </c>
      <c r="R747" s="2">
        <f>_xlfn.AGGREGATE(1,6,$Q$3:Q747)</f>
        <v>5259.2708053691276</v>
      </c>
      <c r="S747" s="2">
        <f>_xlfn.AGGREGATE(8,6,$Q$3:Q747)</f>
        <v>545.84472532438383</v>
      </c>
      <c r="T747" s="2">
        <f t="shared" si="361"/>
        <v>-1.381841337609117</v>
      </c>
      <c r="V747" s="2">
        <f t="shared" si="362"/>
        <v>-282</v>
      </c>
      <c r="W747" s="2">
        <f>_xlfn.AGGREGATE(1,6,$V$3:V747)</f>
        <v>-79.671140939597322</v>
      </c>
      <c r="X747" s="2">
        <f>_xlfn.AGGREGATE(8,6,$V$3:V747)</f>
        <v>158.91004981515582</v>
      </c>
      <c r="Y747" s="2">
        <f t="shared" si="363"/>
        <v>-1.273228844215653</v>
      </c>
      <c r="AA747" s="2">
        <f t="shared" si="364"/>
        <v>28</v>
      </c>
      <c r="AB747" s="2">
        <f>_xlfn.AGGREGATE(1,6,$AA$3:AA747)</f>
        <v>-172.81744966442952</v>
      </c>
      <c r="AC747" s="2">
        <f>_xlfn.AGGREGATE(8,6,$AA$3:AA747)</f>
        <v>153.62582363911935</v>
      </c>
      <c r="AD747" s="2">
        <f t="shared" si="377"/>
        <v>1.3071855037611873</v>
      </c>
      <c r="AF747" s="2">
        <f t="shared" si="365"/>
        <v>310</v>
      </c>
      <c r="AG747" s="2">
        <f>_xlfn.AGGREGATE(1,6,$AF$3:AF747)</f>
        <v>-93.14630872483221</v>
      </c>
      <c r="AH747" s="2">
        <f>_xlfn.AGGREGATE(8,6,$AF$3:AF747)</f>
        <v>143.99366562945761</v>
      </c>
      <c r="AI747" s="2">
        <f t="shared" si="366"/>
        <v>2.7997503012546288</v>
      </c>
      <c r="AK747" s="25">
        <v>-2.725094467406699</v>
      </c>
      <c r="AL747" s="4">
        <f t="shared" si="367"/>
        <v>-5.235253926022529</v>
      </c>
      <c r="AM747" s="4">
        <f t="shared" si="368"/>
        <v>2.0028629234549493</v>
      </c>
      <c r="AN747" s="4">
        <f t="shared" si="369"/>
        <v>5.9574854699742783</v>
      </c>
      <c r="AO747" s="2">
        <f t="shared" si="370"/>
        <v>-2.725094467406699</v>
      </c>
      <c r="AP747" s="4">
        <f t="shared" si="385"/>
        <v>-1.9577306009752486</v>
      </c>
      <c r="AQ747" s="4">
        <f t="shared" si="384"/>
        <v>-1.9451474978547656</v>
      </c>
      <c r="AR747" s="4">
        <f t="shared" si="371"/>
        <v>1.2583103120483052E-2</v>
      </c>
      <c r="AT747" s="10">
        <v>1</v>
      </c>
      <c r="AU747" s="10" t="e">
        <f t="shared" si="356"/>
        <v>#N/A</v>
      </c>
      <c r="AV747" s="10">
        <f t="shared" si="372"/>
        <v>1876</v>
      </c>
      <c r="AW747" s="12">
        <v>152</v>
      </c>
      <c r="AX747" s="21">
        <f t="shared" si="354"/>
        <v>1915.6995888400479</v>
      </c>
      <c r="AY747" s="8">
        <f t="shared" si="378"/>
        <v>1788.6995888400479</v>
      </c>
      <c r="AZ747" s="44">
        <f t="shared" si="373"/>
        <v>-4.928060107193652E-2</v>
      </c>
      <c r="BA747" s="5" t="e">
        <f t="shared" si="374"/>
        <v>#N/A</v>
      </c>
      <c r="BB747" s="5">
        <f t="shared" si="375"/>
        <v>-2.725094467406699</v>
      </c>
      <c r="BZ747">
        <v>745</v>
      </c>
      <c r="CA747" s="8">
        <v>1385.1224855794824</v>
      </c>
      <c r="CB747" s="8">
        <f t="shared" si="379"/>
        <v>9064.6224855794826</v>
      </c>
      <c r="CC747" s="8">
        <v>336.69853995160065</v>
      </c>
      <c r="CD747" s="33">
        <f t="shared" si="380"/>
        <v>7112.095619854802</v>
      </c>
      <c r="CE747" s="8">
        <v>406.1</v>
      </c>
      <c r="CF747" s="8">
        <f t="shared" si="381"/>
        <v>6765.3</v>
      </c>
      <c r="CG747" s="8">
        <v>-53.134977151388654</v>
      </c>
      <c r="CH747" s="8">
        <f t="shared" si="382"/>
        <v>5885.5950685458338</v>
      </c>
      <c r="CI747">
        <f t="shared" si="383"/>
        <v>28827.613173980117</v>
      </c>
      <c r="CJ747" s="34">
        <f t="shared" si="376"/>
        <v>0.13613073379628812</v>
      </c>
    </row>
    <row r="748" spans="1:88" x14ac:dyDescent="0.25">
      <c r="A748" s="1">
        <v>41996</v>
      </c>
      <c r="B748">
        <v>6316</v>
      </c>
      <c r="C748">
        <v>1878</v>
      </c>
      <c r="D748" s="2">
        <v>2158</v>
      </c>
      <c r="E748">
        <v>1874.5</v>
      </c>
      <c r="F748" s="26">
        <v>1874.5</v>
      </c>
      <c r="G748" s="2">
        <f t="shared" si="355"/>
        <v>4438</v>
      </c>
      <c r="H748" s="2">
        <f>_xlfn.AGGREGATE(1,6,$G$3:G748)</f>
        <v>5430.7556970509386</v>
      </c>
      <c r="I748" s="2">
        <f>_xlfn.AGGREGATE(8,6,$G$3:G748)</f>
        <v>486.12303529740922</v>
      </c>
      <c r="J748" s="2">
        <f t="shared" si="357"/>
        <v>-2.0421901966517022</v>
      </c>
      <c r="K748" s="2"/>
      <c r="L748" s="2">
        <f t="shared" si="358"/>
        <v>4158</v>
      </c>
      <c r="M748" s="2">
        <f>_xlfn.AGGREGATE(1,6,$L$3:L748)</f>
        <v>5350.8160187667563</v>
      </c>
      <c r="N748" s="2">
        <f>_xlfn.AGGREGATE(8,6,$L$3:L748)</f>
        <v>615.31730511443595</v>
      </c>
      <c r="O748" s="2">
        <f t="shared" si="359"/>
        <v>-1.9385380662175882</v>
      </c>
      <c r="P748" s="2"/>
      <c r="Q748" s="2">
        <f t="shared" si="360"/>
        <v>4441.5</v>
      </c>
      <c r="R748" s="2">
        <f>_xlfn.AGGREGATE(1,6,$Q$3:Q748)</f>
        <v>5258.1745978552281</v>
      </c>
      <c r="S748" s="2">
        <f>_xlfn.AGGREGATE(8,6,$Q$3:Q748)</f>
        <v>546.29874331899759</v>
      </c>
      <c r="T748" s="2">
        <f t="shared" si="361"/>
        <v>-1.4949230761425185</v>
      </c>
      <c r="V748" s="2">
        <f t="shared" si="362"/>
        <v>-280</v>
      </c>
      <c r="W748" s="2">
        <f>_xlfn.AGGREGATE(1,6,$V$3:V748)</f>
        <v>-79.939678284182307</v>
      </c>
      <c r="X748" s="2">
        <f>_xlfn.AGGREGATE(8,6,$V$3:V748)</f>
        <v>158.97256742089118</v>
      </c>
      <c r="Y748" s="2">
        <f t="shared" si="363"/>
        <v>-1.2584581413102787</v>
      </c>
      <c r="AA748" s="2">
        <f t="shared" si="364"/>
        <v>3.5</v>
      </c>
      <c r="AB748" s="2">
        <f>_xlfn.AGGREGATE(1,6,$AA$3:AA748)</f>
        <v>-172.58109919571046</v>
      </c>
      <c r="AC748" s="2">
        <f>_xlfn.AGGREGATE(8,6,$AA$3:AA748)</f>
        <v>153.65830258209633</v>
      </c>
      <c r="AD748" s="2">
        <f t="shared" si="377"/>
        <v>1.1459263589198776</v>
      </c>
      <c r="AF748" s="2">
        <f t="shared" si="365"/>
        <v>283.5</v>
      </c>
      <c r="AG748" s="2">
        <f>_xlfn.AGGREGATE(1,6,$AF$3:AF748)</f>
        <v>-92.641420911528144</v>
      </c>
      <c r="AH748" s="2">
        <f>_xlfn.AGGREGATE(8,6,$AF$3:AF748)</f>
        <v>144.55549508629275</v>
      </c>
      <c r="AI748" s="2">
        <f t="shared" si="366"/>
        <v>2.6020554990800564</v>
      </c>
      <c r="AK748" s="25">
        <v>-2.2530587818574155</v>
      </c>
      <c r="AL748" s="4">
        <f t="shared" si="367"/>
        <v>-5.4756513390118089</v>
      </c>
      <c r="AM748" s="4">
        <f t="shared" si="368"/>
        <v>1.9296584142613011</v>
      </c>
      <c r="AN748" s="4">
        <f t="shared" si="369"/>
        <v>5.7990517066079228</v>
      </c>
      <c r="AO748" s="2">
        <f t="shared" si="370"/>
        <v>-2.2530587818574155</v>
      </c>
      <c r="AP748" s="4">
        <f t="shared" si="385"/>
        <v>-1.9767840319999046</v>
      </c>
      <c r="AQ748" s="4">
        <f t="shared" si="384"/>
        <v>-1.9836364083550968</v>
      </c>
      <c r="AR748" s="4">
        <f t="shared" si="371"/>
        <v>-6.8523763551922023E-3</v>
      </c>
      <c r="AT748" s="10">
        <v>0</v>
      </c>
      <c r="AU748" s="10" t="e">
        <f t="shared" si="356"/>
        <v>#N/A</v>
      </c>
      <c r="AV748" s="10">
        <v>1875.0288557221165</v>
      </c>
      <c r="AW748" s="12">
        <v>154.4360340110436</v>
      </c>
      <c r="AX748" s="21">
        <f t="shared" si="354"/>
        <v>1918.1356228510915</v>
      </c>
      <c r="AY748" s="8">
        <f t="shared" si="378"/>
        <v>1918.1356228510915</v>
      </c>
      <c r="AZ748" s="44">
        <f t="shared" si="373"/>
        <v>-4.8071651190525304E-2</v>
      </c>
      <c r="BA748" s="5" t="e">
        <f t="shared" si="374"/>
        <v>#N/A</v>
      </c>
      <c r="BB748" s="5">
        <f t="shared" si="375"/>
        <v>-2.2530587818574155</v>
      </c>
      <c r="BZ748">
        <v>746</v>
      </c>
      <c r="CA748" s="8">
        <v>1385.1224855794824</v>
      </c>
      <c r="CB748" s="8">
        <f t="shared" si="379"/>
        <v>9064.6224855794826</v>
      </c>
      <c r="CC748" s="8">
        <v>466.69853995160065</v>
      </c>
      <c r="CD748" s="33">
        <f t="shared" si="380"/>
        <v>7502.095619854802</v>
      </c>
      <c r="CE748" s="8">
        <v>406.1</v>
      </c>
      <c r="CF748" s="8">
        <f t="shared" si="381"/>
        <v>6765.3</v>
      </c>
      <c r="CG748" s="8">
        <v>-53.134977151388654</v>
      </c>
      <c r="CH748" s="8">
        <f t="shared" si="382"/>
        <v>5885.5950685458338</v>
      </c>
      <c r="CI748">
        <f t="shared" si="383"/>
        <v>29217.613173980117</v>
      </c>
      <c r="CJ748" s="34">
        <f t="shared" si="376"/>
        <v>0.15150110051747362</v>
      </c>
    </row>
    <row r="749" spans="1:88" x14ac:dyDescent="0.25">
      <c r="A749" s="1">
        <v>41997</v>
      </c>
      <c r="B749">
        <v>6319</v>
      </c>
      <c r="C749">
        <v>1863.5</v>
      </c>
      <c r="D749" s="2">
        <v>2157.5</v>
      </c>
      <c r="E749">
        <v>1853</v>
      </c>
      <c r="F749" s="26">
        <v>1853</v>
      </c>
      <c r="G749" s="2">
        <f t="shared" si="355"/>
        <v>4455.5</v>
      </c>
      <c r="H749" s="2">
        <f>_xlfn.AGGREGATE(1,6,$G$3:G749)</f>
        <v>5429.4501338688087</v>
      </c>
      <c r="I749" s="2">
        <f>_xlfn.AGGREGATE(8,6,$G$3:G749)</f>
        <v>487.10451239677957</v>
      </c>
      <c r="J749" s="2">
        <f t="shared" si="357"/>
        <v>-1.9994685105184582</v>
      </c>
      <c r="K749" s="2"/>
      <c r="L749" s="2">
        <f t="shared" si="358"/>
        <v>4161.5</v>
      </c>
      <c r="M749" s="2">
        <f>_xlfn.AGGREGATE(1,6,$L$3:L749)</f>
        <v>5349.2238955823295</v>
      </c>
      <c r="N749" s="2">
        <f>_xlfn.AGGREGATE(8,6,$L$3:L749)</f>
        <v>616.44102785091297</v>
      </c>
      <c r="O749" s="2">
        <f t="shared" si="359"/>
        <v>-1.9267437466371593</v>
      </c>
      <c r="P749" s="2"/>
      <c r="Q749" s="2">
        <f t="shared" si="360"/>
        <v>4466</v>
      </c>
      <c r="R749" s="2">
        <f>_xlfn.AGGREGATE(1,6,$Q$3:Q749)</f>
        <v>5257.1141231593037</v>
      </c>
      <c r="S749" s="2">
        <f>_xlfn.AGGREGATE(8,6,$Q$3:Q749)</f>
        <v>546.70078862861487</v>
      </c>
      <c r="T749" s="2">
        <f t="shared" si="361"/>
        <v>-1.4470696578722586</v>
      </c>
      <c r="V749" s="2">
        <f t="shared" si="362"/>
        <v>-294</v>
      </c>
      <c r="W749" s="2">
        <f>_xlfn.AGGREGATE(1,6,$V$3:V749)</f>
        <v>-80.226238286479244</v>
      </c>
      <c r="X749" s="2">
        <f>_xlfn.AGGREGATE(8,6,$V$3:V749)</f>
        <v>159.05880832466366</v>
      </c>
      <c r="Y749" s="2">
        <f t="shared" si="363"/>
        <v>-1.343991973567257</v>
      </c>
      <c r="AA749" s="2">
        <f t="shared" si="364"/>
        <v>10.5</v>
      </c>
      <c r="AB749" s="2">
        <f>_xlfn.AGGREGATE(1,6,$AA$3:AA749)</f>
        <v>-172.33601070950468</v>
      </c>
      <c r="AC749" s="2">
        <f>_xlfn.AGGREGATE(8,6,$AA$3:AA749)</f>
        <v>153.70126010494278</v>
      </c>
      <c r="AD749" s="2">
        <f t="shared" si="377"/>
        <v>1.1895544030326721</v>
      </c>
      <c r="AF749" s="2">
        <f t="shared" si="365"/>
        <v>304.5</v>
      </c>
      <c r="AG749" s="2">
        <f>_xlfn.AGGREGATE(1,6,$AF$3:AF749)</f>
        <v>-92.109772423025433</v>
      </c>
      <c r="AH749" s="2">
        <f>_xlfn.AGGREGATE(8,6,$AF$3:AF749)</f>
        <v>145.18668854157079</v>
      </c>
      <c r="AI749" s="2">
        <f t="shared" si="366"/>
        <v>2.731722697218661</v>
      </c>
      <c r="AK749" s="25">
        <v>-2.4742074423790745</v>
      </c>
      <c r="AL749" s="4">
        <f t="shared" si="367"/>
        <v>-5.3732819150278761</v>
      </c>
      <c r="AM749" s="4">
        <f t="shared" si="368"/>
        <v>1.8450309399838734</v>
      </c>
      <c r="AN749" s="4">
        <f t="shared" si="369"/>
        <v>6.0024584174230773</v>
      </c>
      <c r="AO749" s="2">
        <f t="shared" si="370"/>
        <v>-2.4742074423790745</v>
      </c>
      <c r="AP749" s="4">
        <f t="shared" si="385"/>
        <v>-2.0088758649275933</v>
      </c>
      <c r="AQ749" s="4">
        <f t="shared" si="384"/>
        <v>-2.044957787608094</v>
      </c>
      <c r="AR749" s="4">
        <f t="shared" si="371"/>
        <v>-3.60819226805007E-2</v>
      </c>
      <c r="AU749" s="10" t="e">
        <f t="shared" si="356"/>
        <v>#N/A</v>
      </c>
      <c r="AV749" s="10" t="e">
        <f t="shared" si="372"/>
        <v>#N/A</v>
      </c>
      <c r="AX749" s="21">
        <f t="shared" si="354"/>
        <v>1918.1356228510915</v>
      </c>
      <c r="AY749" s="8">
        <f t="shared" si="378"/>
        <v>1918.1356228510915</v>
      </c>
      <c r="AZ749" s="44">
        <f t="shared" si="373"/>
        <v>-4.8071651190525304E-2</v>
      </c>
      <c r="BA749" s="5" t="e">
        <f t="shared" si="374"/>
        <v>#N/A</v>
      </c>
      <c r="BB749" s="5" t="e">
        <f t="shared" si="375"/>
        <v>#N/A</v>
      </c>
      <c r="BZ749">
        <v>747</v>
      </c>
      <c r="CA749" s="8">
        <v>1385.1224855794824</v>
      </c>
      <c r="CB749" s="8">
        <f t="shared" si="379"/>
        <v>9064.6224855794826</v>
      </c>
      <c r="CC749" s="8">
        <v>539.19853995160065</v>
      </c>
      <c r="CD749" s="33">
        <f t="shared" si="380"/>
        <v>7719.595619854802</v>
      </c>
      <c r="CE749" s="8">
        <v>406.1</v>
      </c>
      <c r="CF749" s="8">
        <f t="shared" si="381"/>
        <v>6765.3</v>
      </c>
      <c r="CG749" s="8">
        <v>-53.134977151388654</v>
      </c>
      <c r="CH749" s="8">
        <f t="shared" si="382"/>
        <v>5885.5950685458338</v>
      </c>
      <c r="CI749">
        <f t="shared" si="383"/>
        <v>29435.113173980117</v>
      </c>
      <c r="CJ749" s="34">
        <f t="shared" si="376"/>
        <v>0.16007303580428858</v>
      </c>
    </row>
    <row r="750" spans="1:88" x14ac:dyDescent="0.25">
      <c r="A750" s="1">
        <v>42002</v>
      </c>
      <c r="B750">
        <v>6253</v>
      </c>
      <c r="C750">
        <v>1859</v>
      </c>
      <c r="D750" s="2">
        <v>2142</v>
      </c>
      <c r="E750">
        <v>1839</v>
      </c>
      <c r="F750" s="26">
        <v>1839</v>
      </c>
      <c r="G750" s="2">
        <f t="shared" si="355"/>
        <v>4394</v>
      </c>
      <c r="H750" s="2">
        <f>_xlfn.AGGREGATE(1,6,$G$3:G750)</f>
        <v>5428.0658422459892</v>
      </c>
      <c r="I750" s="2">
        <f>_xlfn.AGGREGATE(8,6,$G$3:G750)</f>
        <v>488.24691265821627</v>
      </c>
      <c r="J750" s="2">
        <f t="shared" si="357"/>
        <v>-2.1179157828487045</v>
      </c>
      <c r="K750" s="2"/>
      <c r="L750" s="2">
        <f t="shared" si="358"/>
        <v>4111</v>
      </c>
      <c r="M750" s="2">
        <f>_xlfn.AGGREGATE(1,6,$L$3:L750)</f>
        <v>5347.5685160427811</v>
      </c>
      <c r="N750" s="2">
        <f>_xlfn.AGGREGATE(8,6,$L$3:L750)</f>
        <v>617.68803635986239</v>
      </c>
      <c r="O750" s="2">
        <f t="shared" si="359"/>
        <v>-2.0019304944451952</v>
      </c>
      <c r="P750" s="2"/>
      <c r="Q750" s="2">
        <f t="shared" si="360"/>
        <v>4414</v>
      </c>
      <c r="R750" s="2">
        <f>_xlfn.AGGREGATE(1,6,$Q$3:Q750)</f>
        <v>5255.9869652406414</v>
      </c>
      <c r="S750" s="2">
        <f>_xlfn.AGGREGATE(8,6,$Q$3:Q750)</f>
        <v>547.20309760388557</v>
      </c>
      <c r="T750" s="2">
        <f t="shared" si="361"/>
        <v>-1.5387101588561305</v>
      </c>
      <c r="V750" s="2">
        <f t="shared" si="362"/>
        <v>-283</v>
      </c>
      <c r="W750" s="2">
        <f>_xlfn.AGGREGATE(1,6,$V$3:V750)</f>
        <v>-80.497326203208559</v>
      </c>
      <c r="X750" s="2">
        <f>_xlfn.AGGREGATE(8,6,$V$3:V750)</f>
        <v>159.12503699690981</v>
      </c>
      <c r="Y750" s="2">
        <f t="shared" si="363"/>
        <v>-1.2726009534296228</v>
      </c>
      <c r="AA750" s="2">
        <f t="shared" si="364"/>
        <v>20</v>
      </c>
      <c r="AB750" s="2">
        <f>_xlfn.AGGREGATE(1,6,$AA$3:AA750)</f>
        <v>-172.07887700534761</v>
      </c>
      <c r="AC750" s="2">
        <f>_xlfn.AGGREGATE(8,6,$AA$3:AA750)</f>
        <v>153.75917637611707</v>
      </c>
      <c r="AD750" s="2">
        <f t="shared" si="377"/>
        <v>1.2492189509099283</v>
      </c>
      <c r="AF750" s="2">
        <f t="shared" si="365"/>
        <v>303</v>
      </c>
      <c r="AG750" s="2">
        <f>_xlfn.AGGREGATE(1,6,$AF$3:AF750)</f>
        <v>-91.581550802139034</v>
      </c>
      <c r="AH750" s="2">
        <f>_xlfn.AGGREGATE(8,6,$AF$3:AF750)</f>
        <v>145.80610522674215</v>
      </c>
      <c r="AI750" s="2">
        <f t="shared" si="366"/>
        <v>2.7062073305402938</v>
      </c>
      <c r="AK750" s="25">
        <v>-2.4167161225940914</v>
      </c>
      <c r="AL750" s="4">
        <f t="shared" si="367"/>
        <v>-5.6585564361500307</v>
      </c>
      <c r="AM750" s="4">
        <f t="shared" si="368"/>
        <v>2.0945337803290101</v>
      </c>
      <c r="AN750" s="4">
        <f t="shared" si="369"/>
        <v>5.9807387784151116</v>
      </c>
      <c r="AO750" s="2">
        <f t="shared" si="370"/>
        <v>-2.4167161225940914</v>
      </c>
      <c r="AP750" s="4">
        <f t="shared" si="385"/>
        <v>-2.0351881396157543</v>
      </c>
      <c r="AQ750" s="4">
        <f t="shared" si="384"/>
        <v>-2.0914275794813437</v>
      </c>
      <c r="AR750" s="4">
        <f t="shared" si="371"/>
        <v>-5.6239439865589436E-2</v>
      </c>
      <c r="AU750" s="10" t="e">
        <f t="shared" si="356"/>
        <v>#N/A</v>
      </c>
      <c r="AV750" s="10" t="e">
        <f t="shared" si="372"/>
        <v>#N/A</v>
      </c>
      <c r="AX750" s="21">
        <f t="shared" si="354"/>
        <v>1918.1356228510915</v>
      </c>
      <c r="AY750" s="8">
        <f t="shared" si="378"/>
        <v>1918.1356228510915</v>
      </c>
      <c r="AZ750" s="44">
        <f t="shared" si="373"/>
        <v>-4.8071651190525304E-2</v>
      </c>
      <c r="BA750" s="5" t="e">
        <f t="shared" si="374"/>
        <v>#N/A</v>
      </c>
      <c r="BB750" s="5" t="e">
        <f t="shared" si="375"/>
        <v>#N/A</v>
      </c>
      <c r="BZ750">
        <v>748</v>
      </c>
      <c r="CA750" s="8">
        <v>1385.1224855794824</v>
      </c>
      <c r="CB750" s="8">
        <f t="shared" si="379"/>
        <v>9064.6224855794826</v>
      </c>
      <c r="CC750" s="8">
        <v>561.69853995160065</v>
      </c>
      <c r="CD750" s="33">
        <f t="shared" si="380"/>
        <v>7787.095619854802</v>
      </c>
      <c r="CE750" s="8">
        <v>406.1</v>
      </c>
      <c r="CF750" s="8">
        <f t="shared" si="381"/>
        <v>6765.3</v>
      </c>
      <c r="CG750" s="8">
        <v>-53.134977151388654</v>
      </c>
      <c r="CH750" s="8">
        <f t="shared" si="382"/>
        <v>5885.5950685458338</v>
      </c>
      <c r="CI750">
        <f t="shared" si="383"/>
        <v>29502.613173980117</v>
      </c>
      <c r="CJ750" s="34">
        <f t="shared" si="376"/>
        <v>0.16273329158295533</v>
      </c>
    </row>
    <row r="751" spans="1:88" x14ac:dyDescent="0.25">
      <c r="A751" s="1">
        <v>42003</v>
      </c>
      <c r="B751">
        <v>6271</v>
      </c>
      <c r="C751">
        <v>1853</v>
      </c>
      <c r="D751" s="2">
        <v>2150</v>
      </c>
      <c r="E751">
        <v>1822</v>
      </c>
      <c r="F751" s="26">
        <v>1822</v>
      </c>
      <c r="G751" s="2">
        <f t="shared" si="355"/>
        <v>4418</v>
      </c>
      <c r="H751" s="2">
        <f>_xlfn.AGGREGATE(1,6,$G$3:G751)</f>
        <v>5426.717289719626</v>
      </c>
      <c r="I751" s="2">
        <f>_xlfn.AGGREGATE(8,6,$G$3:G751)</f>
        <v>489.31287013317814</v>
      </c>
      <c r="J751" s="2">
        <f t="shared" si="357"/>
        <v>-2.0614975638083659</v>
      </c>
      <c r="K751" s="2"/>
      <c r="L751" s="2">
        <f t="shared" si="358"/>
        <v>4121</v>
      </c>
      <c r="M751" s="2">
        <f>_xlfn.AGGREGATE(1,6,$L$3:L751)</f>
        <v>5345.9309078771694</v>
      </c>
      <c r="N751" s="2">
        <f>_xlfn.AGGREGATE(8,6,$L$3:L751)</f>
        <v>618.89827105041195</v>
      </c>
      <c r="O751" s="2">
        <f t="shared" si="359"/>
        <v>-1.9792120372192694</v>
      </c>
      <c r="P751" s="2"/>
      <c r="Q751" s="2">
        <f t="shared" si="360"/>
        <v>4449</v>
      </c>
      <c r="R751" s="2">
        <f>_xlfn.AGGREGATE(1,6,$Q$3:Q751)</f>
        <v>5254.9095460614153</v>
      </c>
      <c r="S751" s="2">
        <f>_xlfn.AGGREGATE(8,6,$Q$3:Q751)</f>
        <v>547.63104162930915</v>
      </c>
      <c r="T751" s="2">
        <f t="shared" si="361"/>
        <v>-1.4716286784322474</v>
      </c>
      <c r="V751" s="2">
        <f t="shared" si="362"/>
        <v>-297</v>
      </c>
      <c r="W751" s="2">
        <f>_xlfn.AGGREGATE(1,6,$V$3:V751)</f>
        <v>-80.786381842456606</v>
      </c>
      <c r="X751" s="2">
        <f>_xlfn.AGGREGATE(8,6,$V$3:V751)</f>
        <v>159.21516590303543</v>
      </c>
      <c r="Y751" s="2">
        <f t="shared" si="363"/>
        <v>-1.3579963751017345</v>
      </c>
      <c r="AA751" s="2">
        <f t="shared" si="364"/>
        <v>31</v>
      </c>
      <c r="AB751" s="2">
        <f>_xlfn.AGGREGATE(1,6,$AA$3:AA751)</f>
        <v>-171.80774365821094</v>
      </c>
      <c r="AC751" s="2">
        <f>_xlfn.AGGREGATE(8,6,$AA$3:AA751)</f>
        <v>153.83532644898983</v>
      </c>
      <c r="AD751" s="2">
        <f t="shared" si="377"/>
        <v>1.3183431162377377</v>
      </c>
      <c r="AF751" s="2">
        <f t="shared" si="365"/>
        <v>328</v>
      </c>
      <c r="AG751" s="2">
        <f>_xlfn.AGGREGATE(1,6,$AF$3:AF751)</f>
        <v>-91.021361815754332</v>
      </c>
      <c r="AH751" s="2">
        <f>_xlfn.AGGREGATE(8,6,$AF$3:AF751)</f>
        <v>146.51200542820393</v>
      </c>
      <c r="AI751" s="2">
        <f t="shared" si="366"/>
        <v>2.8599797033089525</v>
      </c>
      <c r="AK751" s="25">
        <v>-2.7066941411144425</v>
      </c>
      <c r="AL751" s="4">
        <f t="shared" si="367"/>
        <v>-5.5123382794598825</v>
      </c>
      <c r="AM751" s="4">
        <f t="shared" si="368"/>
        <v>2.0218443049443691</v>
      </c>
      <c r="AN751" s="4">
        <f t="shared" si="369"/>
        <v>6.197188115629956</v>
      </c>
      <c r="AO751" s="2">
        <f t="shared" si="370"/>
        <v>-2.7066941411144425</v>
      </c>
      <c r="AP751" s="4">
        <f t="shared" si="385"/>
        <v>-2.0785111074543794</v>
      </c>
      <c r="AQ751" s="4">
        <f t="shared" si="384"/>
        <v>-2.1683358996854811</v>
      </c>
      <c r="AR751" s="4">
        <f t="shared" si="371"/>
        <v>-8.9824792231101735E-2</v>
      </c>
      <c r="AU751" s="10" t="e">
        <f t="shared" si="356"/>
        <v>#N/A</v>
      </c>
      <c r="AV751" s="10" t="e">
        <f t="shared" si="372"/>
        <v>#N/A</v>
      </c>
      <c r="AX751" s="21">
        <f t="shared" ref="AX751:AX814" si="386">IF(ISBLANK(AW751),AY750,AY750+(AW751-$BV$6)*$BV$14)</f>
        <v>1918.1356228510915</v>
      </c>
      <c r="AY751" s="8">
        <f t="shared" si="378"/>
        <v>1918.1356228510915</v>
      </c>
      <c r="AZ751" s="44">
        <f t="shared" si="373"/>
        <v>-4.8071651190525304E-2</v>
      </c>
      <c r="BA751" s="5" t="e">
        <f t="shared" si="374"/>
        <v>#N/A</v>
      </c>
      <c r="BB751" s="5" t="e">
        <f t="shared" si="375"/>
        <v>#N/A</v>
      </c>
      <c r="BZ751">
        <v>749</v>
      </c>
      <c r="CA751" s="8">
        <v>1385.1224855794824</v>
      </c>
      <c r="CB751" s="8">
        <f t="shared" si="379"/>
        <v>9064.6224855794826</v>
      </c>
      <c r="CC751" s="8">
        <v>591.69853995160065</v>
      </c>
      <c r="CD751" s="33">
        <f t="shared" si="380"/>
        <v>7877.095619854802</v>
      </c>
      <c r="CE751" s="8">
        <v>406.1</v>
      </c>
      <c r="CF751" s="8">
        <f t="shared" si="381"/>
        <v>6765.3</v>
      </c>
      <c r="CG751" s="8">
        <v>-53.134977151388654</v>
      </c>
      <c r="CH751" s="8">
        <f t="shared" si="382"/>
        <v>5885.5950685458338</v>
      </c>
      <c r="CI751">
        <f t="shared" si="383"/>
        <v>29592.613173980117</v>
      </c>
      <c r="CJ751" s="34">
        <f t="shared" si="376"/>
        <v>0.16628029928784427</v>
      </c>
    </row>
    <row r="752" spans="1:88" x14ac:dyDescent="0.25">
      <c r="A752" s="1">
        <v>42004</v>
      </c>
      <c r="B752">
        <v>6289</v>
      </c>
      <c r="C752">
        <v>1858</v>
      </c>
      <c r="D752" s="2">
        <v>2179</v>
      </c>
      <c r="E752">
        <v>1863</v>
      </c>
      <c r="F752" s="26">
        <v>1863</v>
      </c>
      <c r="G752" s="2">
        <f t="shared" si="355"/>
        <v>4431</v>
      </c>
      <c r="H752" s="2">
        <f>_xlfn.AGGREGATE(1,6,$G$3:G752)</f>
        <v>5425.3896666666669</v>
      </c>
      <c r="I752" s="2">
        <f>_xlfn.AGGREGATE(8,6,$G$3:G752)</f>
        <v>490.33460352078833</v>
      </c>
      <c r="J752" s="2">
        <f t="shared" si="357"/>
        <v>-2.0279818302166972</v>
      </c>
      <c r="K752" s="2"/>
      <c r="L752" s="2">
        <f t="shared" si="358"/>
        <v>4110</v>
      </c>
      <c r="M752" s="2">
        <f>_xlfn.AGGREGATE(1,6,$L$3:L752)</f>
        <v>5344.2830000000004</v>
      </c>
      <c r="N752" s="2">
        <f>_xlfn.AGGREGATE(8,6,$L$3:L752)</f>
        <v>620.12768133748068</v>
      </c>
      <c r="O752" s="2">
        <f t="shared" si="359"/>
        <v>-1.9903691403323911</v>
      </c>
      <c r="P752" s="2"/>
      <c r="Q752" s="2">
        <f t="shared" si="360"/>
        <v>4426</v>
      </c>
      <c r="R752" s="2">
        <f>_xlfn.AGGREGATE(1,6,$Q$3:Q752)</f>
        <v>5253.8043333333335</v>
      </c>
      <c r="S752" s="2">
        <f>_xlfn.AGGREGATE(8,6,$Q$3:Q752)</f>
        <v>548.10107762883376</v>
      </c>
      <c r="T752" s="2">
        <f t="shared" si="361"/>
        <v>-1.5103132745415084</v>
      </c>
      <c r="V752" s="2">
        <f t="shared" si="362"/>
        <v>-321</v>
      </c>
      <c r="W752" s="2">
        <f>_xlfn.AGGREGATE(1,6,$V$3:V752)</f>
        <v>-81.106666666666669</v>
      </c>
      <c r="X752" s="2">
        <f>_xlfn.AGGREGATE(8,6,$V$3:V752)</f>
        <v>159.35025558672805</v>
      </c>
      <c r="Y752" s="2">
        <f t="shared" si="363"/>
        <v>-1.5054468061569493</v>
      </c>
      <c r="AA752" s="2">
        <f t="shared" si="364"/>
        <v>-5</v>
      </c>
      <c r="AB752" s="2">
        <f>_xlfn.AGGREGATE(1,6,$AA$3:AA752)</f>
        <v>-171.58533333333332</v>
      </c>
      <c r="AC752" s="2">
        <f>_xlfn.AGGREGATE(8,6,$AA$3:AA752)</f>
        <v>153.85319047137835</v>
      </c>
      <c r="AD752" s="2">
        <f t="shared" si="377"/>
        <v>1.082755143542659</v>
      </c>
      <c r="AF752" s="2">
        <f t="shared" si="365"/>
        <v>316</v>
      </c>
      <c r="AG752" s="2">
        <f>_xlfn.AGGREGATE(1,6,$AF$3:AF752)</f>
        <v>-90.478666666666669</v>
      </c>
      <c r="AH752" s="2">
        <f>_xlfn.AGGREGATE(8,6,$AF$3:AF752)</f>
        <v>147.16569135350656</v>
      </c>
      <c r="AI752" s="2">
        <f t="shared" si="366"/>
        <v>2.7620477499083984</v>
      </c>
      <c r="AK752" s="25">
        <v>-2.334489618909549</v>
      </c>
      <c r="AL752" s="4">
        <f t="shared" si="367"/>
        <v>-5.5286642450905967</v>
      </c>
      <c r="AM752" s="4">
        <f t="shared" si="368"/>
        <v>1.6052901676024069</v>
      </c>
      <c r="AN752" s="4">
        <f t="shared" si="369"/>
        <v>6.257863696397739</v>
      </c>
      <c r="AO752" s="2">
        <f t="shared" si="370"/>
        <v>-2.334489618909549</v>
      </c>
      <c r="AP752" s="4">
        <f t="shared" si="385"/>
        <v>-2.0950258501289065</v>
      </c>
      <c r="AQ752" s="4">
        <f t="shared" si="384"/>
        <v>-2.1891051145884894</v>
      </c>
      <c r="AR752" s="4">
        <f t="shared" si="371"/>
        <v>-9.4079264459582923E-2</v>
      </c>
      <c r="AU752" s="10" t="e">
        <f t="shared" si="356"/>
        <v>#N/A</v>
      </c>
      <c r="AV752" s="10" t="e">
        <f t="shared" si="372"/>
        <v>#N/A</v>
      </c>
      <c r="AX752" s="21">
        <f t="shared" si="386"/>
        <v>1918.1356228510915</v>
      </c>
      <c r="AY752" s="8">
        <f t="shared" si="378"/>
        <v>1918.1356228510915</v>
      </c>
      <c r="AZ752" s="44">
        <f t="shared" si="373"/>
        <v>-4.8071651190525304E-2</v>
      </c>
      <c r="BA752" s="5" t="e">
        <f t="shared" si="374"/>
        <v>#N/A</v>
      </c>
      <c r="BB752" s="5" t="e">
        <f t="shared" si="375"/>
        <v>#N/A</v>
      </c>
      <c r="BZ752">
        <v>750</v>
      </c>
      <c r="CA752" s="8">
        <v>1385.1224855794824</v>
      </c>
      <c r="CB752" s="8">
        <f t="shared" si="379"/>
        <v>9064.6224855794826</v>
      </c>
      <c r="CC752" s="8">
        <v>566.69853995160065</v>
      </c>
      <c r="CD752" s="33">
        <f t="shared" si="380"/>
        <v>7802.095619854802</v>
      </c>
      <c r="CE752" s="8">
        <v>406.1</v>
      </c>
      <c r="CF752" s="8">
        <f t="shared" si="381"/>
        <v>6765.3</v>
      </c>
      <c r="CG752" s="8">
        <v>-53.134977151388654</v>
      </c>
      <c r="CH752" s="8">
        <f t="shared" si="382"/>
        <v>5885.5950685458338</v>
      </c>
      <c r="CI752">
        <f t="shared" si="383"/>
        <v>29517.613173980117</v>
      </c>
      <c r="CJ752" s="34">
        <f t="shared" si="376"/>
        <v>0.16332445953377014</v>
      </c>
    </row>
    <row r="753" spans="1:88" x14ac:dyDescent="0.25">
      <c r="A753" s="1">
        <v>42006</v>
      </c>
      <c r="B753">
        <v>6245</v>
      </c>
      <c r="C753">
        <v>1847.5</v>
      </c>
      <c r="D753" s="2">
        <v>2196</v>
      </c>
      <c r="E753">
        <v>1858</v>
      </c>
      <c r="F753" s="26">
        <v>1858</v>
      </c>
      <c r="G753" s="2">
        <f t="shared" si="355"/>
        <v>4397.5</v>
      </c>
      <c r="H753" s="2">
        <f>_xlfn.AGGREGATE(1,6,$G$3:G753)</f>
        <v>5424.0209720372832</v>
      </c>
      <c r="I753" s="2">
        <f>_xlfn.AGGREGATE(8,6,$G$3:G753)</f>
        <v>491.43959273937014</v>
      </c>
      <c r="J753" s="2">
        <f t="shared" si="357"/>
        <v>-2.0888039694060381</v>
      </c>
      <c r="K753" s="2"/>
      <c r="L753" s="2">
        <f t="shared" si="358"/>
        <v>4049</v>
      </c>
      <c r="M753" s="2">
        <f>_xlfn.AGGREGATE(1,6,$L$3:L753)</f>
        <v>5342.5582556591207</v>
      </c>
      <c r="N753" s="2">
        <f>_xlfn.AGGREGATE(8,6,$L$3:L753)</f>
        <v>621.51213723957562</v>
      </c>
      <c r="O753" s="2">
        <f t="shared" si="359"/>
        <v>-2.0813081163698821</v>
      </c>
      <c r="P753" s="2"/>
      <c r="Q753" s="2">
        <f t="shared" si="360"/>
        <v>4387</v>
      </c>
      <c r="R753" s="2">
        <f>_xlfn.AGGREGATE(1,6,$Q$3:Q753)</f>
        <v>5252.650133155792</v>
      </c>
      <c r="S753" s="2">
        <f>_xlfn.AGGREGATE(8,6,$Q$3:Q753)</f>
        <v>548.6473413220881</v>
      </c>
      <c r="T753" s="2">
        <f t="shared" si="361"/>
        <v>-1.5777897165596666</v>
      </c>
      <c r="V753" s="2">
        <f t="shared" si="362"/>
        <v>-348.5</v>
      </c>
      <c r="W753" s="2">
        <f>_xlfn.AGGREGATE(1,6,$V$3:V753)</f>
        <v>-81.462716378162455</v>
      </c>
      <c r="X753" s="2">
        <f>_xlfn.AGGREGATE(8,6,$V$3:V753)</f>
        <v>159.54237967865075</v>
      </c>
      <c r="Y753" s="2">
        <f t="shared" si="363"/>
        <v>-1.6737702180430201</v>
      </c>
      <c r="AA753" s="2">
        <f t="shared" si="364"/>
        <v>-10.5</v>
      </c>
      <c r="AB753" s="2">
        <f>_xlfn.AGGREGATE(1,6,$AA$3:AA753)</f>
        <v>-171.37083888149135</v>
      </c>
      <c r="AC753" s="2">
        <f>_xlfn.AGGREGATE(8,6,$AA$3:AA753)</f>
        <v>153.86289700161754</v>
      </c>
      <c r="AD753" s="2">
        <f t="shared" si="377"/>
        <v>1.0455466653523373</v>
      </c>
      <c r="AF753" s="2">
        <f t="shared" si="365"/>
        <v>338</v>
      </c>
      <c r="AG753" s="2">
        <f>_xlfn.AGGREGATE(1,6,$AF$3:AF753)</f>
        <v>-89.908122503328897</v>
      </c>
      <c r="AH753" s="2">
        <f>_xlfn.AGGREGATE(8,6,$AF$3:AF753)</f>
        <v>147.8953774026115</v>
      </c>
      <c r="AI753" s="2">
        <f t="shared" si="366"/>
        <v>2.8933164106843341</v>
      </c>
      <c r="AK753" s="25">
        <v>-2.3610733594770048</v>
      </c>
      <c r="AL753" s="4">
        <f t="shared" si="367"/>
        <v>-5.747901802335587</v>
      </c>
      <c r="AM753" s="4">
        <f t="shared" si="368"/>
        <v>1.4605804167153553</v>
      </c>
      <c r="AN753" s="4">
        <f t="shared" si="369"/>
        <v>6.648394745097236</v>
      </c>
      <c r="AO753" s="2">
        <f t="shared" si="370"/>
        <v>-2.3610733594770048</v>
      </c>
      <c r="AP753" s="4">
        <f t="shared" si="385"/>
        <v>-2.1121902055707196</v>
      </c>
      <c r="AQ753" s="4">
        <f t="shared" si="384"/>
        <v>-2.2106011451995538</v>
      </c>
      <c r="AR753" s="4">
        <f t="shared" si="371"/>
        <v>-9.8410939628834182E-2</v>
      </c>
      <c r="AU753" s="10" t="e">
        <f t="shared" si="356"/>
        <v>#N/A</v>
      </c>
      <c r="AV753" s="10">
        <v>1848.9184027780454</v>
      </c>
      <c r="AX753" s="21">
        <f t="shared" si="386"/>
        <v>1918.1356228510915</v>
      </c>
      <c r="AY753" s="8">
        <f t="shared" si="378"/>
        <v>1918.1356228510915</v>
      </c>
      <c r="AZ753" s="44">
        <f t="shared" si="373"/>
        <v>-4.8071651190525304E-2</v>
      </c>
      <c r="BA753" s="5" t="e">
        <f t="shared" si="374"/>
        <v>#N/A</v>
      </c>
      <c r="BB753" s="5">
        <f t="shared" si="375"/>
        <v>-2.3610733594770048</v>
      </c>
      <c r="BZ753">
        <v>751</v>
      </c>
      <c r="CA753" s="8">
        <v>1385.1224855794824</v>
      </c>
      <c r="CB753" s="8">
        <f t="shared" si="379"/>
        <v>9064.6224855794826</v>
      </c>
      <c r="CC753" s="8">
        <v>663.12508142412594</v>
      </c>
      <c r="CD753" s="33">
        <f t="shared" si="380"/>
        <v>8091.375244272378</v>
      </c>
      <c r="CE753" s="8">
        <v>406.1</v>
      </c>
      <c r="CF753" s="8">
        <f t="shared" si="381"/>
        <v>6765.3</v>
      </c>
      <c r="CG753" s="8">
        <v>-53.134977151388654</v>
      </c>
      <c r="CH753" s="8">
        <f t="shared" si="382"/>
        <v>5885.5950685458338</v>
      </c>
      <c r="CI753">
        <f t="shared" si="383"/>
        <v>29806.892798397694</v>
      </c>
      <c r="CJ753" s="34">
        <f t="shared" si="376"/>
        <v>0.17472531571906491</v>
      </c>
    </row>
    <row r="754" spans="1:88" x14ac:dyDescent="0.25">
      <c r="A754" s="1">
        <v>42009</v>
      </c>
      <c r="B754">
        <v>6149.5</v>
      </c>
      <c r="C754">
        <v>1822</v>
      </c>
      <c r="D754" s="2">
        <v>2167</v>
      </c>
      <c r="E754">
        <v>1845.5</v>
      </c>
      <c r="F754" s="26">
        <v>1845.5</v>
      </c>
      <c r="G754" s="2">
        <f t="shared" si="355"/>
        <v>4327.5</v>
      </c>
      <c r="H754" s="2">
        <f>_xlfn.AGGREGATE(1,6,$G$3:G754)</f>
        <v>5422.5628324468089</v>
      </c>
      <c r="I754" s="2">
        <f>_xlfn.AGGREGATE(8,6,$G$3:G754)</f>
        <v>492.73569694725745</v>
      </c>
      <c r="J754" s="2">
        <f t="shared" si="357"/>
        <v>-2.2224142460781051</v>
      </c>
      <c r="K754" s="2"/>
      <c r="L754" s="2">
        <f t="shared" si="358"/>
        <v>3982.5</v>
      </c>
      <c r="M754" s="2">
        <f>_xlfn.AGGREGATE(1,6,$L$3:L754)</f>
        <v>5340.7496675531911</v>
      </c>
      <c r="N754" s="2">
        <f>_xlfn.AGGREGATE(8,6,$L$3:L754)</f>
        <v>623.07317729022259</v>
      </c>
      <c r="O754" s="2">
        <f t="shared" si="359"/>
        <v>-2.1799199789987576</v>
      </c>
      <c r="P754" s="2"/>
      <c r="Q754" s="2">
        <f t="shared" si="360"/>
        <v>4304</v>
      </c>
      <c r="R754" s="2">
        <f>_xlfn.AGGREGATE(1,6,$Q$3:Q754)</f>
        <v>5251.3886303191493</v>
      </c>
      <c r="S754" s="2">
        <f>_xlfn.AGGREGATE(8,6,$Q$3:Q754)</f>
        <v>549.37123526448215</v>
      </c>
      <c r="T754" s="2">
        <f t="shared" si="361"/>
        <v>-1.7244962413495328</v>
      </c>
      <c r="V754" s="2">
        <f t="shared" si="362"/>
        <v>-345</v>
      </c>
      <c r="W754" s="2">
        <f>_xlfn.AGGREGATE(1,6,$V$3:V754)</f>
        <v>-81.813164893617028</v>
      </c>
      <c r="X754" s="2">
        <f>_xlfn.AGGREGATE(8,6,$V$3:V754)</f>
        <v>159.72525238533171</v>
      </c>
      <c r="Y754" s="2">
        <f t="shared" si="363"/>
        <v>-1.647747185720225</v>
      </c>
      <c r="AA754" s="2">
        <f t="shared" si="364"/>
        <v>-23.5</v>
      </c>
      <c r="AB754" s="2">
        <f>_xlfn.AGGREGATE(1,6,$AA$3:AA754)</f>
        <v>-171.17420212765958</v>
      </c>
      <c r="AC754" s="2">
        <f>_xlfn.AGGREGATE(8,6,$AA$3:AA754)</f>
        <v>153.85495814015943</v>
      </c>
      <c r="AD754" s="2">
        <f t="shared" si="377"/>
        <v>0.95982738491359332</v>
      </c>
      <c r="AF754" s="2">
        <f t="shared" si="365"/>
        <v>321.5</v>
      </c>
      <c r="AG754" s="2">
        <f>_xlfn.AGGREGATE(1,6,$AF$3:AF754)</f>
        <v>-89.361037234042556</v>
      </c>
      <c r="AH754" s="2">
        <f>_xlfn.AGGREGATE(8,6,$AF$3:AF754)</f>
        <v>148.55548520791925</v>
      </c>
      <c r="AI754" s="2">
        <f t="shared" si="366"/>
        <v>2.7657076186651657</v>
      </c>
      <c r="AK754" s="25">
        <v>-2.0010387622292263</v>
      </c>
      <c r="AL754" s="4">
        <f t="shared" si="367"/>
        <v>-6.1268304664263953</v>
      </c>
      <c r="AM754" s="4">
        <f t="shared" si="368"/>
        <v>1.5344944452714735</v>
      </c>
      <c r="AN754" s="4">
        <f t="shared" si="369"/>
        <v>6.5933747833841476</v>
      </c>
      <c r="AO754" s="2">
        <f t="shared" si="370"/>
        <v>-2.0010387622292263</v>
      </c>
      <c r="AP754" s="4">
        <f t="shared" si="385"/>
        <v>-2.1050191447099782</v>
      </c>
      <c r="AQ754" s="4">
        <f t="shared" si="384"/>
        <v>-2.1844058473282626</v>
      </c>
      <c r="AR754" s="4">
        <f t="shared" si="371"/>
        <v>-7.9386702618284399E-2</v>
      </c>
      <c r="AU754" s="10" t="e">
        <f t="shared" si="356"/>
        <v>#N/A</v>
      </c>
      <c r="AV754" s="10" t="e">
        <f t="shared" si="372"/>
        <v>#N/A</v>
      </c>
      <c r="AX754" s="21">
        <f t="shared" si="386"/>
        <v>1918.1356228510915</v>
      </c>
      <c r="AY754" s="8">
        <f t="shared" si="378"/>
        <v>1918.1356228510915</v>
      </c>
      <c r="AZ754" s="44">
        <f t="shared" si="373"/>
        <v>-4.8071651190525304E-2</v>
      </c>
      <c r="BA754" s="5" t="e">
        <f t="shared" si="374"/>
        <v>#N/A</v>
      </c>
      <c r="BB754" s="5" t="e">
        <f t="shared" si="375"/>
        <v>#N/A</v>
      </c>
      <c r="BZ754">
        <v>752</v>
      </c>
      <c r="CA754" s="8">
        <v>1385.1224855794824</v>
      </c>
      <c r="CB754" s="8">
        <f t="shared" si="379"/>
        <v>9064.6224855794826</v>
      </c>
      <c r="CC754" s="8">
        <v>663.12508142412594</v>
      </c>
      <c r="CD754" s="33">
        <f t="shared" si="380"/>
        <v>8091.375244272378</v>
      </c>
      <c r="CE754" s="8">
        <v>406.1</v>
      </c>
      <c r="CF754" s="8">
        <f t="shared" si="381"/>
        <v>6765.3</v>
      </c>
      <c r="CG754" s="8">
        <v>-53.134977151388654</v>
      </c>
      <c r="CH754" s="8">
        <f t="shared" si="382"/>
        <v>5885.5950685458338</v>
      </c>
      <c r="CI754">
        <f t="shared" si="383"/>
        <v>29806.892798397694</v>
      </c>
      <c r="CJ754" s="34">
        <f t="shared" si="376"/>
        <v>0.17472531571906491</v>
      </c>
    </row>
    <row r="755" spans="1:88" x14ac:dyDescent="0.25">
      <c r="A755" s="1">
        <v>42010</v>
      </c>
      <c r="B755">
        <v>6120</v>
      </c>
      <c r="C755">
        <v>1806</v>
      </c>
      <c r="D755" s="2">
        <v>2181</v>
      </c>
      <c r="E755">
        <v>1845</v>
      </c>
      <c r="F755" s="26">
        <v>1845</v>
      </c>
      <c r="G755" s="2">
        <f t="shared" si="355"/>
        <v>4314</v>
      </c>
      <c r="H755" s="2">
        <f>_xlfn.AGGREGATE(1,6,$G$3:G755)</f>
        <v>5421.0906374501992</v>
      </c>
      <c r="I755" s="2">
        <f>_xlfn.AGGREGATE(8,6,$G$3:G755)</f>
        <v>494.06061581576972</v>
      </c>
      <c r="J755" s="2">
        <f t="shared" si="357"/>
        <v>-2.2407992096723253</v>
      </c>
      <c r="K755" s="2"/>
      <c r="L755" s="2">
        <f t="shared" si="358"/>
        <v>3939</v>
      </c>
      <c r="M755" s="2">
        <f>_xlfn.AGGREGATE(1,6,$L$3:L755)</f>
        <v>5338.8881142098271</v>
      </c>
      <c r="N755" s="2">
        <f>_xlfn.AGGREGATE(8,6,$L$3:L755)</f>
        <v>624.7484181685827</v>
      </c>
      <c r="O755" s="2">
        <f t="shared" si="359"/>
        <v>-2.2407229430264519</v>
      </c>
      <c r="P755" s="2"/>
      <c r="Q755" s="2">
        <f t="shared" si="360"/>
        <v>4275</v>
      </c>
      <c r="R755" s="2">
        <f>_xlfn.AGGREGATE(1,6,$Q$3:Q755)</f>
        <v>5250.0919654714471</v>
      </c>
      <c r="S755" s="2">
        <f>_xlfn.AGGREGATE(8,6,$Q$3:Q755)</f>
        <v>550.15662603707517</v>
      </c>
      <c r="T755" s="2">
        <f t="shared" si="361"/>
        <v>-1.7723897510701534</v>
      </c>
      <c r="V755" s="2">
        <f t="shared" si="362"/>
        <v>-375</v>
      </c>
      <c r="W755" s="2">
        <f>_xlfn.AGGREGATE(1,6,$V$3:V755)</f>
        <v>-82.202523240371846</v>
      </c>
      <c r="X755" s="2">
        <f>_xlfn.AGGREGATE(8,6,$V$3:V755)</f>
        <v>159.97586913485623</v>
      </c>
      <c r="Y755" s="2">
        <f t="shared" si="363"/>
        <v>-1.8302602657704965</v>
      </c>
      <c r="AA755" s="2">
        <f t="shared" si="364"/>
        <v>-39</v>
      </c>
      <c r="AB755" s="2">
        <f>_xlfn.AGGREGATE(1,6,$AA$3:AA755)</f>
        <v>-170.99867197875167</v>
      </c>
      <c r="AC755" s="2">
        <f>_xlfn.AGGREGATE(8,6,$AA$3:AA755)</f>
        <v>153.82809183483292</v>
      </c>
      <c r="AD755" s="2">
        <f t="shared" si="377"/>
        <v>0.85809211051307999</v>
      </c>
      <c r="AF755" s="2">
        <f t="shared" si="365"/>
        <v>336</v>
      </c>
      <c r="AG755" s="2">
        <f>_xlfn.AGGREGATE(1,6,$AF$3:AF755)</f>
        <v>-88.796148738379813</v>
      </c>
      <c r="AH755" s="2">
        <f>_xlfn.AGGREGATE(8,6,$AF$3:AF755)</f>
        <v>149.26281150212327</v>
      </c>
      <c r="AI755" s="2">
        <f t="shared" si="366"/>
        <v>2.8459610566315581</v>
      </c>
      <c r="AK755" s="25">
        <v>-1.9316634160744846</v>
      </c>
      <c r="AL755" s="4">
        <f t="shared" si="367"/>
        <v>-6.2539119037689304</v>
      </c>
      <c r="AM755" s="4">
        <f t="shared" si="368"/>
        <v>1.2686310544149086</v>
      </c>
      <c r="AN755" s="4">
        <f t="shared" si="369"/>
        <v>6.9169442654285067</v>
      </c>
      <c r="AO755" s="2">
        <f t="shared" si="370"/>
        <v>-1.9316634160744846</v>
      </c>
      <c r="AP755" s="4">
        <f t="shared" si="385"/>
        <v>-2.0938349041528497</v>
      </c>
      <c r="AQ755" s="4">
        <f t="shared" si="384"/>
        <v>-2.1528130434215402</v>
      </c>
      <c r="AR755" s="4">
        <f t="shared" si="371"/>
        <v>-5.8978139268690555E-2</v>
      </c>
      <c r="AU755" s="10" t="e">
        <f t="shared" si="356"/>
        <v>#N/A</v>
      </c>
      <c r="AV755" s="10" t="e">
        <f t="shared" si="372"/>
        <v>#N/A</v>
      </c>
      <c r="AX755" s="21">
        <f t="shared" si="386"/>
        <v>1918.1356228510915</v>
      </c>
      <c r="AY755" s="8">
        <f t="shared" si="378"/>
        <v>1918.1356228510915</v>
      </c>
      <c r="AZ755" s="44">
        <f t="shared" si="373"/>
        <v>-4.8071651190525304E-2</v>
      </c>
      <c r="BA755" s="5" t="e">
        <f t="shared" si="374"/>
        <v>#N/A</v>
      </c>
      <c r="BB755" s="5" t="e">
        <f t="shared" si="375"/>
        <v>#N/A</v>
      </c>
      <c r="BZ755">
        <v>753</v>
      </c>
      <c r="CA755" s="8">
        <v>1385.1224855794824</v>
      </c>
      <c r="CB755" s="8">
        <f t="shared" si="379"/>
        <v>9064.6224855794826</v>
      </c>
      <c r="CC755" s="8">
        <v>663.12508142412594</v>
      </c>
      <c r="CD755" s="33">
        <f t="shared" si="380"/>
        <v>8091.375244272378</v>
      </c>
      <c r="CE755" s="8">
        <v>406.1</v>
      </c>
      <c r="CF755" s="8">
        <f t="shared" si="381"/>
        <v>6765.3</v>
      </c>
      <c r="CG755" s="8">
        <v>-53.134977151388654</v>
      </c>
      <c r="CH755" s="8">
        <f t="shared" si="382"/>
        <v>5885.5950685458338</v>
      </c>
      <c r="CI755">
        <f t="shared" si="383"/>
        <v>29806.892798397694</v>
      </c>
      <c r="CJ755" s="34">
        <f t="shared" si="376"/>
        <v>0.17472531571906491</v>
      </c>
    </row>
    <row r="756" spans="1:88" x14ac:dyDescent="0.25">
      <c r="A756" s="1">
        <v>42011</v>
      </c>
      <c r="B756">
        <v>6104.5</v>
      </c>
      <c r="C756">
        <v>1790.5</v>
      </c>
      <c r="D756" s="2">
        <v>2155</v>
      </c>
      <c r="E756">
        <v>1838</v>
      </c>
      <c r="F756" s="26">
        <v>1838</v>
      </c>
      <c r="G756" s="2">
        <f t="shared" si="355"/>
        <v>4314</v>
      </c>
      <c r="H756" s="2">
        <f>_xlfn.AGGREGATE(1,6,$G$3:G756)</f>
        <v>5419.6223474801063</v>
      </c>
      <c r="I756" s="2">
        <f>_xlfn.AGGREGATE(8,6,$G$3:G756)</f>
        <v>495.37413305386264</v>
      </c>
      <c r="J756" s="2">
        <f t="shared" si="357"/>
        <v>-2.2318935804423417</v>
      </c>
      <c r="K756" s="2"/>
      <c r="L756" s="2">
        <f t="shared" si="358"/>
        <v>3949.5</v>
      </c>
      <c r="M756" s="2">
        <f>_xlfn.AGGREGATE(1,6,$L$3:L756)</f>
        <v>5337.0454244031835</v>
      </c>
      <c r="N756" s="2">
        <f>_xlfn.AGGREGATE(8,6,$L$3:L756)</f>
        <v>626.37827909088799</v>
      </c>
      <c r="O756" s="2">
        <f t="shared" si="359"/>
        <v>-2.2151876441453831</v>
      </c>
      <c r="P756" s="2"/>
      <c r="Q756" s="2">
        <f t="shared" si="360"/>
        <v>4266.5</v>
      </c>
      <c r="R756" s="2">
        <f>_xlfn.AGGREGATE(1,6,$Q$3:Q756)</f>
        <v>5248.7874668435015</v>
      </c>
      <c r="S756" s="2">
        <f>_xlfn.AGGREGATE(8,6,$Q$3:Q756)</f>
        <v>550.95579102068893</v>
      </c>
      <c r="T756" s="2">
        <f t="shared" si="361"/>
        <v>-1.7828789221431665</v>
      </c>
      <c r="V756" s="2">
        <f t="shared" si="362"/>
        <v>-364.5</v>
      </c>
      <c r="W756" s="2">
        <f>_xlfn.AGGREGATE(1,6,$V$3:V756)</f>
        <v>-82.57692307692308</v>
      </c>
      <c r="X756" s="2">
        <f>_xlfn.AGGREGATE(8,6,$V$3:V756)</f>
        <v>160.19952760596536</v>
      </c>
      <c r="Y756" s="2">
        <f t="shared" si="363"/>
        <v>-1.7598246457786615</v>
      </c>
      <c r="AA756" s="2">
        <f t="shared" si="364"/>
        <v>-47.5</v>
      </c>
      <c r="AB756" s="2">
        <f>_xlfn.AGGREGATE(1,6,$AA$3:AA756)</f>
        <v>-170.83488063660477</v>
      </c>
      <c r="AC756" s="2">
        <f>_xlfn.AGGREGATE(8,6,$AA$3:AA756)</f>
        <v>153.79174108357137</v>
      </c>
      <c r="AD756" s="2">
        <f t="shared" si="377"/>
        <v>0.80196036385064295</v>
      </c>
      <c r="AF756" s="2">
        <f t="shared" si="365"/>
        <v>317</v>
      </c>
      <c r="AG756" s="2">
        <f>_xlfn.AGGREGATE(1,6,$AF$3:AF756)</f>
        <v>-88.257957559681699</v>
      </c>
      <c r="AH756" s="2">
        <f>_xlfn.AGGREGATE(8,6,$AF$3:AF756)</f>
        <v>149.89311157251171</v>
      </c>
      <c r="AI756" s="2">
        <f t="shared" si="366"/>
        <v>2.7036463070795329</v>
      </c>
      <c r="AK756" s="25">
        <v>-1.7227277487870094</v>
      </c>
      <c r="AL756" s="4">
        <f t="shared" si="367"/>
        <v>-6.2299601467308916</v>
      </c>
      <c r="AM756" s="4">
        <f t="shared" si="368"/>
        <v>1.2740292985143231</v>
      </c>
      <c r="AN756" s="4">
        <f t="shared" si="369"/>
        <v>6.6786585970035777</v>
      </c>
      <c r="AO756" s="2">
        <f t="shared" si="370"/>
        <v>-1.7227277487870094</v>
      </c>
      <c r="AP756" s="4">
        <f t="shared" si="385"/>
        <v>-2.0698925070324727</v>
      </c>
      <c r="AQ756" s="4">
        <f t="shared" si="384"/>
        <v>-2.099052381592224</v>
      </c>
      <c r="AR756" s="4">
        <f t="shared" si="371"/>
        <v>-2.915987455975122E-2</v>
      </c>
      <c r="AU756" s="10" t="e">
        <f t="shared" si="356"/>
        <v>#N/A</v>
      </c>
      <c r="AV756" s="10" t="e">
        <f t="shared" si="372"/>
        <v>#N/A</v>
      </c>
      <c r="AX756" s="21">
        <f t="shared" si="386"/>
        <v>1918.1356228510915</v>
      </c>
      <c r="AY756" s="8">
        <f t="shared" si="378"/>
        <v>1918.1356228510915</v>
      </c>
      <c r="AZ756" s="44">
        <f t="shared" si="373"/>
        <v>-4.8071651190525304E-2</v>
      </c>
      <c r="BA756" s="5" t="e">
        <f t="shared" si="374"/>
        <v>#N/A</v>
      </c>
      <c r="BB756" s="5" t="e">
        <f t="shared" si="375"/>
        <v>#N/A</v>
      </c>
      <c r="BZ756">
        <v>754</v>
      </c>
      <c r="CA756" s="8">
        <v>1385.1224855794824</v>
      </c>
      <c r="CB756" s="8">
        <f t="shared" si="379"/>
        <v>9064.6224855794826</v>
      </c>
      <c r="CC756" s="8">
        <v>663.12508142412594</v>
      </c>
      <c r="CD756" s="33">
        <f t="shared" si="380"/>
        <v>8091.375244272378</v>
      </c>
      <c r="CE756" s="8">
        <v>406.1</v>
      </c>
      <c r="CF756" s="8">
        <f t="shared" si="381"/>
        <v>6765.3</v>
      </c>
      <c r="CG756" s="8">
        <v>-53.134977151388654</v>
      </c>
      <c r="CH756" s="8">
        <f t="shared" si="382"/>
        <v>5885.5950685458338</v>
      </c>
      <c r="CI756">
        <f t="shared" si="383"/>
        <v>29806.892798397694</v>
      </c>
      <c r="CJ756" s="34">
        <f t="shared" si="376"/>
        <v>0.17472531571906491</v>
      </c>
    </row>
    <row r="757" spans="1:88" x14ac:dyDescent="0.25">
      <c r="A757" s="1">
        <v>42012</v>
      </c>
      <c r="B757">
        <v>6160</v>
      </c>
      <c r="C757">
        <v>1802</v>
      </c>
      <c r="D757" s="2">
        <v>2170.5</v>
      </c>
      <c r="E757">
        <v>1866</v>
      </c>
      <c r="F757" s="26">
        <v>1866</v>
      </c>
      <c r="G757" s="2">
        <f t="shared" si="355"/>
        <v>4358</v>
      </c>
      <c r="H757" s="2">
        <f>_xlfn.AGGREGATE(1,6,$G$3:G757)</f>
        <v>5418.2162251655627</v>
      </c>
      <c r="I757" s="2">
        <f>_xlfn.AGGREGATE(8,6,$G$3:G757)</f>
        <v>496.54939149797463</v>
      </c>
      <c r="J757" s="2">
        <f t="shared" si="357"/>
        <v>-2.135167706010344</v>
      </c>
      <c r="K757" s="2"/>
      <c r="L757" s="2">
        <f t="shared" si="358"/>
        <v>3989.5</v>
      </c>
      <c r="M757" s="2">
        <f>_xlfn.AGGREGATE(1,6,$L$3:L757)</f>
        <v>5335.26059602649</v>
      </c>
      <c r="N757" s="2">
        <f>_xlfn.AGGREGATE(8,6,$L$3:L757)</f>
        <v>627.87899445339281</v>
      </c>
      <c r="O757" s="2">
        <f t="shared" si="359"/>
        <v>-2.1433438734450054</v>
      </c>
      <c r="P757" s="2"/>
      <c r="Q757" s="2">
        <f t="shared" si="360"/>
        <v>4294</v>
      </c>
      <c r="R757" s="2">
        <f>_xlfn.AGGREGATE(1,6,$Q$3:Q757)</f>
        <v>5247.5228476821194</v>
      </c>
      <c r="S757" s="2">
        <f>_xlfn.AGGREGATE(8,6,$Q$3:Q757)</f>
        <v>551.68475682982285</v>
      </c>
      <c r="T757" s="2">
        <f t="shared" si="361"/>
        <v>-1.7283835304085642</v>
      </c>
      <c r="V757" s="2">
        <f t="shared" si="362"/>
        <v>-368.5</v>
      </c>
      <c r="W757" s="2">
        <f>_xlfn.AGGREGATE(1,6,$V$3:V757)</f>
        <v>-82.955629139072855</v>
      </c>
      <c r="X757" s="2">
        <f>_xlfn.AGGREGATE(8,6,$V$3:V757)</f>
        <v>160.43077673545662</v>
      </c>
      <c r="Y757" s="2">
        <f t="shared" si="363"/>
        <v>-1.7798603028132027</v>
      </c>
      <c r="AA757" s="2">
        <f t="shared" si="364"/>
        <v>-64</v>
      </c>
      <c r="AB757" s="2">
        <f>_xlfn.AGGREGATE(1,6,$AA$3:AA757)</f>
        <v>-170.6933774834437</v>
      </c>
      <c r="AC757" s="2">
        <f>_xlfn.AGGREGATE(8,6,$AA$3:AA757)</f>
        <v>153.73896726425613</v>
      </c>
      <c r="AD757" s="2">
        <f t="shared" si="377"/>
        <v>0.69399046567063549</v>
      </c>
      <c r="AF757" s="2">
        <f t="shared" si="365"/>
        <v>304.5</v>
      </c>
      <c r="AG757" s="2">
        <f>_xlfn.AGGREGATE(1,6,$AF$3:AF757)</f>
        <v>-87.737748344370857</v>
      </c>
      <c r="AH757" s="2">
        <f>_xlfn.AGGREGATE(8,6,$AF$3:AF757)</f>
        <v>150.47335884055309</v>
      </c>
      <c r="AI757" s="2">
        <f t="shared" si="366"/>
        <v>2.6066923166113405</v>
      </c>
      <c r="AK757" s="25">
        <v>-1.5722992518734118</v>
      </c>
      <c r="AL757" s="4">
        <f t="shared" si="367"/>
        <v>-6.0068951098639136</v>
      </c>
      <c r="AM757" s="4">
        <f t="shared" si="368"/>
        <v>1.0492978688677768</v>
      </c>
      <c r="AN757" s="4">
        <f t="shared" si="369"/>
        <v>6.5298964928695487</v>
      </c>
      <c r="AO757" s="2">
        <f t="shared" si="370"/>
        <v>-1.5722992518734118</v>
      </c>
      <c r="AP757" s="4">
        <f t="shared" si="385"/>
        <v>-2.0377897163770498</v>
      </c>
      <c r="AQ757" s="4">
        <f t="shared" si="384"/>
        <v>-2.0332082403773724</v>
      </c>
      <c r="AR757" s="4">
        <f t="shared" si="371"/>
        <v>4.5814759996773979E-3</v>
      </c>
      <c r="AU757" s="10" t="e">
        <f t="shared" si="356"/>
        <v>#N/A</v>
      </c>
      <c r="AV757" s="10" t="e">
        <f t="shared" si="372"/>
        <v>#N/A</v>
      </c>
      <c r="AX757" s="21">
        <f t="shared" si="386"/>
        <v>1918.1356228510915</v>
      </c>
      <c r="AY757" s="8">
        <f t="shared" si="378"/>
        <v>1918.1356228510915</v>
      </c>
      <c r="AZ757" s="44">
        <f t="shared" si="373"/>
        <v>-4.8071651190525304E-2</v>
      </c>
      <c r="BA757" s="5" t="e">
        <f t="shared" si="374"/>
        <v>#N/A</v>
      </c>
      <c r="BB757" s="5" t="e">
        <f t="shared" si="375"/>
        <v>#N/A</v>
      </c>
      <c r="BZ757">
        <v>755</v>
      </c>
      <c r="CA757" s="8">
        <v>1385.1224855794824</v>
      </c>
      <c r="CB757" s="8">
        <f t="shared" si="379"/>
        <v>9064.6224855794826</v>
      </c>
      <c r="CC757" s="8">
        <v>663.12508142412594</v>
      </c>
      <c r="CD757" s="33">
        <f t="shared" si="380"/>
        <v>8091.375244272378</v>
      </c>
      <c r="CE757" s="8">
        <v>406.1</v>
      </c>
      <c r="CF757" s="8">
        <f t="shared" si="381"/>
        <v>6765.3</v>
      </c>
      <c r="CG757" s="8">
        <v>-53.134977151388654</v>
      </c>
      <c r="CH757" s="8">
        <f t="shared" si="382"/>
        <v>5885.5950685458338</v>
      </c>
      <c r="CI757">
        <f t="shared" si="383"/>
        <v>29806.892798397694</v>
      </c>
      <c r="CJ757" s="34">
        <f t="shared" si="376"/>
        <v>0.17472531571906491</v>
      </c>
    </row>
    <row r="758" spans="1:88" x14ac:dyDescent="0.25">
      <c r="A758" s="1">
        <v>42013</v>
      </c>
      <c r="B758">
        <v>6080</v>
      </c>
      <c r="C758">
        <v>1817.5</v>
      </c>
      <c r="D758" s="2">
        <v>2160.5</v>
      </c>
      <c r="E758">
        <v>1840</v>
      </c>
      <c r="F758" s="26">
        <v>1840</v>
      </c>
      <c r="G758" s="2">
        <f t="shared" si="355"/>
        <v>4262.5</v>
      </c>
      <c r="H758" s="2">
        <f>_xlfn.AGGREGATE(1,6,$G$3:G758)</f>
        <v>5416.6875</v>
      </c>
      <c r="I758" s="2">
        <f>_xlfn.AGGREGATE(8,6,$G$3:G758)</f>
        <v>497.99557667785331</v>
      </c>
      <c r="J758" s="2">
        <f t="shared" si="357"/>
        <v>-2.3176661682411459</v>
      </c>
      <c r="K758" s="2"/>
      <c r="L758" s="2">
        <f t="shared" si="358"/>
        <v>3919.5</v>
      </c>
      <c r="M758" s="2">
        <f>_xlfn.AGGREGATE(1,6,$L$3:L758)</f>
        <v>5333.3878968253966</v>
      </c>
      <c r="N758" s="2">
        <f>_xlfn.AGGREGATE(8,6,$L$3:L758)</f>
        <v>629.56997027276793</v>
      </c>
      <c r="O758" s="2">
        <f t="shared" si="359"/>
        <v>-2.2457994561157588</v>
      </c>
      <c r="P758" s="2"/>
      <c r="Q758" s="2">
        <f t="shared" si="360"/>
        <v>4240</v>
      </c>
      <c r="R758" s="2">
        <f>_xlfn.AGGREGATE(1,6,$Q$3:Q758)</f>
        <v>5246.1901455026455</v>
      </c>
      <c r="S758" s="2">
        <f>_xlfn.AGGREGATE(8,6,$Q$3:Q758)</f>
        <v>552.53455577263435</v>
      </c>
      <c r="T758" s="2">
        <f t="shared" si="361"/>
        <v>-1.8210447382709734</v>
      </c>
      <c r="V758" s="2">
        <f t="shared" si="362"/>
        <v>-343</v>
      </c>
      <c r="W758" s="2">
        <f>_xlfn.AGGREGATE(1,6,$V$3:V758)</f>
        <v>-83.299603174603178</v>
      </c>
      <c r="X758" s="2">
        <f>_xlfn.AGGREGATE(8,6,$V$3:V758)</f>
        <v>160.60298658114777</v>
      </c>
      <c r="Y758" s="2">
        <f t="shared" si="363"/>
        <v>-1.6170334210701502</v>
      </c>
      <c r="AA758" s="2">
        <f t="shared" si="364"/>
        <v>-22.5</v>
      </c>
      <c r="AB758" s="2">
        <f>_xlfn.AGGREGATE(1,6,$AA$3:AA758)</f>
        <v>-170.49735449735451</v>
      </c>
      <c r="AC758" s="2">
        <f>_xlfn.AGGREGATE(8,6,$AA$3:AA758)</f>
        <v>153.73163898499195</v>
      </c>
      <c r="AD758" s="2">
        <f t="shared" si="377"/>
        <v>0.96269938624542184</v>
      </c>
      <c r="AF758" s="2">
        <f t="shared" si="365"/>
        <v>320.5</v>
      </c>
      <c r="AG758" s="2">
        <f>_xlfn.AGGREGATE(1,6,$AF$3:AF758)</f>
        <v>-87.197751322751316</v>
      </c>
      <c r="AH758" s="2">
        <f>_xlfn.AGGREGATE(8,6,$AF$3:AF758)</f>
        <v>151.10406099848691</v>
      </c>
      <c r="AI758" s="2">
        <f t="shared" si="366"/>
        <v>2.6981257064086042</v>
      </c>
      <c r="AK758" s="25">
        <v>-1.8397803543830527</v>
      </c>
      <c r="AL758" s="4">
        <f t="shared" si="367"/>
        <v>-6.3845103626278785</v>
      </c>
      <c r="AM758" s="4">
        <f t="shared" si="368"/>
        <v>1.6633321334164175</v>
      </c>
      <c r="AN758" s="4">
        <f t="shared" si="369"/>
        <v>6.5609585835945126</v>
      </c>
      <c r="AO758" s="2">
        <f t="shared" si="370"/>
        <v>-1.8397803543830527</v>
      </c>
      <c r="AP758" s="4">
        <f t="shared" si="385"/>
        <v>-2.0250149188290503</v>
      </c>
      <c r="AQ758" s="4">
        <f t="shared" si="384"/>
        <v>-2.0090297546280822</v>
      </c>
      <c r="AR758" s="4">
        <f t="shared" si="371"/>
        <v>1.5985164200968072E-2</v>
      </c>
      <c r="AU758" s="10" t="e">
        <f t="shared" si="356"/>
        <v>#N/A</v>
      </c>
      <c r="AV758" s="10" t="e">
        <f t="shared" si="372"/>
        <v>#N/A</v>
      </c>
      <c r="AX758" s="21">
        <f t="shared" si="386"/>
        <v>1918.1356228510915</v>
      </c>
      <c r="AY758" s="8">
        <f t="shared" si="378"/>
        <v>1918.1356228510915</v>
      </c>
      <c r="AZ758" s="44">
        <f t="shared" si="373"/>
        <v>-4.8071651190525304E-2</v>
      </c>
      <c r="BA758" s="5" t="e">
        <f t="shared" si="374"/>
        <v>#N/A</v>
      </c>
      <c r="BB758" s="5" t="e">
        <f t="shared" si="375"/>
        <v>#N/A</v>
      </c>
      <c r="BZ758">
        <v>756</v>
      </c>
      <c r="CA758" s="8">
        <v>1385.1224855794824</v>
      </c>
      <c r="CB758" s="8">
        <f t="shared" si="379"/>
        <v>9064.6224855794826</v>
      </c>
      <c r="CC758" s="8">
        <v>663.12508142412594</v>
      </c>
      <c r="CD758" s="33">
        <f t="shared" si="380"/>
        <v>8091.375244272378</v>
      </c>
      <c r="CE758" s="8">
        <v>406.1</v>
      </c>
      <c r="CF758" s="8">
        <f t="shared" si="381"/>
        <v>6765.3</v>
      </c>
      <c r="CG758" s="8">
        <v>-53.134977151388654</v>
      </c>
      <c r="CH758" s="8">
        <f t="shared" si="382"/>
        <v>5885.5950685458338</v>
      </c>
      <c r="CI758">
        <f t="shared" si="383"/>
        <v>29806.892798397694</v>
      </c>
      <c r="CJ758" s="34">
        <f t="shared" si="376"/>
        <v>0.17472531571906491</v>
      </c>
    </row>
    <row r="759" spans="1:88" x14ac:dyDescent="0.25">
      <c r="A759" s="1">
        <v>42016</v>
      </c>
      <c r="B759">
        <v>6056</v>
      </c>
      <c r="C759">
        <v>1801</v>
      </c>
      <c r="D759" s="2">
        <v>2141</v>
      </c>
      <c r="E759">
        <v>1846</v>
      </c>
      <c r="F759" s="26">
        <v>1846</v>
      </c>
      <c r="G759" s="2">
        <f t="shared" si="355"/>
        <v>4255</v>
      </c>
      <c r="H759" s="2">
        <f>_xlfn.AGGREGATE(1,6,$G$3:G759)</f>
        <v>5415.1529062087184</v>
      </c>
      <c r="I759" s="2">
        <f>_xlfn.AGGREGATE(8,6,$G$3:G759)</f>
        <v>499.45204914035259</v>
      </c>
      <c r="J759" s="2">
        <f t="shared" si="357"/>
        <v>-2.3228514292924647</v>
      </c>
      <c r="K759" s="2"/>
      <c r="L759" s="2">
        <f t="shared" si="358"/>
        <v>3915</v>
      </c>
      <c r="M759" s="2">
        <f>_xlfn.AGGREGATE(1,6,$L$3:L759)</f>
        <v>5331.5142007926024</v>
      </c>
      <c r="N759" s="2">
        <f>_xlfn.AGGREGATE(8,6,$L$3:L759)</f>
        <v>631.25975125925481</v>
      </c>
      <c r="O759" s="2">
        <f t="shared" si="359"/>
        <v>-2.2439482288660093</v>
      </c>
      <c r="P759" s="2"/>
      <c r="Q759" s="2">
        <f t="shared" si="360"/>
        <v>4210</v>
      </c>
      <c r="R759" s="2">
        <f>_xlfn.AGGREGATE(1,6,$Q$3:Q759)</f>
        <v>5244.8213342140025</v>
      </c>
      <c r="S759" s="2">
        <f>_xlfn.AGGREGATE(8,6,$Q$3:Q759)</f>
        <v>553.4506439493191</v>
      </c>
      <c r="T759" s="2">
        <f t="shared" si="361"/>
        <v>-1.8697626347124889</v>
      </c>
      <c r="V759" s="2">
        <f t="shared" si="362"/>
        <v>-340</v>
      </c>
      <c r="W759" s="2">
        <f>_xlfn.AGGREGATE(1,6,$V$3:V759)</f>
        <v>-83.638705416116252</v>
      </c>
      <c r="X759" s="2">
        <f>_xlfn.AGGREGATE(8,6,$V$3:V759)</f>
        <v>160.76746844869453</v>
      </c>
      <c r="Y759" s="2">
        <f t="shared" si="363"/>
        <v>-1.594609264284683</v>
      </c>
      <c r="AA759" s="2">
        <f t="shared" si="364"/>
        <v>-45</v>
      </c>
      <c r="AB759" s="2">
        <f>_xlfn.AGGREGATE(1,6,$AA$3:AA759)</f>
        <v>-170.33157199471597</v>
      </c>
      <c r="AC759" s="2">
        <f>_xlfn.AGGREGATE(8,6,$AA$3:AA759)</f>
        <v>153.69767327253672</v>
      </c>
      <c r="AD759" s="2">
        <f t="shared" si="377"/>
        <v>0.81544222060198679</v>
      </c>
      <c r="AF759" s="2">
        <f t="shared" si="365"/>
        <v>295</v>
      </c>
      <c r="AG759" s="2">
        <f>_xlfn.AGGREGATE(1,6,$AF$3:AF759)</f>
        <v>-86.692866578599734</v>
      </c>
      <c r="AH759" s="2">
        <f>_xlfn.AGGREGATE(8,6,$AF$3:AF759)</f>
        <v>151.64097868132049</v>
      </c>
      <c r="AI759" s="2">
        <f t="shared" si="366"/>
        <v>2.5170825847856229</v>
      </c>
      <c r="AK759" s="25">
        <v>-1.4627621706751208</v>
      </c>
      <c r="AL759" s="4">
        <f t="shared" si="367"/>
        <v>-6.4365622928709634</v>
      </c>
      <c r="AM759" s="4">
        <f t="shared" si="368"/>
        <v>1.5436843856097684</v>
      </c>
      <c r="AN759" s="4">
        <f t="shared" si="369"/>
        <v>6.3556400779363154</v>
      </c>
      <c r="AO759" s="2">
        <f t="shared" si="370"/>
        <v>-1.4627621706751208</v>
      </c>
      <c r="AP759" s="4">
        <f t="shared" si="385"/>
        <v>-1.9887405479804099</v>
      </c>
      <c r="AQ759" s="4">
        <f t="shared" si="384"/>
        <v>-1.9407463066339621</v>
      </c>
      <c r="AR759" s="4">
        <f t="shared" si="371"/>
        <v>4.7994241346447808E-2</v>
      </c>
      <c r="AU759" s="10" t="e">
        <f t="shared" si="356"/>
        <v>#N/A</v>
      </c>
      <c r="AV759" s="10" t="e">
        <f t="shared" si="372"/>
        <v>#N/A</v>
      </c>
      <c r="AX759" s="21">
        <f t="shared" si="386"/>
        <v>1918.1356228510915</v>
      </c>
      <c r="AY759" s="8">
        <f t="shared" si="378"/>
        <v>1918.1356228510915</v>
      </c>
      <c r="AZ759" s="44">
        <f t="shared" si="373"/>
        <v>-4.8071651190525304E-2</v>
      </c>
      <c r="BA759" s="5" t="e">
        <f t="shared" si="374"/>
        <v>#N/A</v>
      </c>
      <c r="BB759" s="5" t="e">
        <f t="shared" si="375"/>
        <v>#N/A</v>
      </c>
      <c r="BZ759">
        <v>757</v>
      </c>
      <c r="CA759" s="8">
        <v>1385.1224855794824</v>
      </c>
      <c r="CB759" s="8">
        <f t="shared" si="379"/>
        <v>9064.6224855794826</v>
      </c>
      <c r="CC759" s="8">
        <v>663.12508142412594</v>
      </c>
      <c r="CD759" s="33">
        <f t="shared" si="380"/>
        <v>8091.375244272378</v>
      </c>
      <c r="CE759" s="8">
        <v>406.1</v>
      </c>
      <c r="CF759" s="8">
        <f t="shared" si="381"/>
        <v>6765.3</v>
      </c>
      <c r="CG759" s="8">
        <v>-53.134977151388654</v>
      </c>
      <c r="CH759" s="8">
        <f t="shared" si="382"/>
        <v>5885.5950685458338</v>
      </c>
      <c r="CI759">
        <f t="shared" si="383"/>
        <v>29806.892798397694</v>
      </c>
      <c r="CJ759" s="34">
        <f t="shared" si="376"/>
        <v>0.17472531571906491</v>
      </c>
    </row>
    <row r="760" spans="1:88" x14ac:dyDescent="0.25">
      <c r="A760" s="1">
        <v>42017</v>
      </c>
      <c r="B760">
        <v>5835</v>
      </c>
      <c r="C760">
        <v>1782</v>
      </c>
      <c r="D760" s="2">
        <v>2093</v>
      </c>
      <c r="E760">
        <v>1817</v>
      </c>
      <c r="F760" s="26">
        <v>1817</v>
      </c>
      <c r="G760" s="2">
        <f t="shared" si="355"/>
        <v>4053</v>
      </c>
      <c r="H760" s="2">
        <f>_xlfn.AGGREGATE(1,6,$G$3:G760)</f>
        <v>5413.3558707124012</v>
      </c>
      <c r="I760" s="2">
        <f>_xlfn.AGGREGATE(8,6,$G$3:G760)</f>
        <v>501.56541384805337</v>
      </c>
      <c r="J760" s="2">
        <f t="shared" si="357"/>
        <v>-2.7122202471570613</v>
      </c>
      <c r="K760" s="2"/>
      <c r="L760" s="2">
        <f t="shared" si="358"/>
        <v>3742</v>
      </c>
      <c r="M760" s="2">
        <f>_xlfn.AGGREGATE(1,6,$L$3:L760)</f>
        <v>5329.4172163588391</v>
      </c>
      <c r="N760" s="2">
        <f>_xlfn.AGGREGATE(8,6,$L$3:L760)</f>
        <v>633.476086239648</v>
      </c>
      <c r="O760" s="2">
        <f t="shared" si="359"/>
        <v>-2.505883411924581</v>
      </c>
      <c r="P760" s="2"/>
      <c r="Q760" s="2">
        <f t="shared" si="360"/>
        <v>4018</v>
      </c>
      <c r="R760" s="2">
        <f>_xlfn.AGGREGATE(1,6,$Q$3:Q760)</f>
        <v>5243.2028364116095</v>
      </c>
      <c r="S760" s="2">
        <f>_xlfn.AGGREGATE(8,6,$Q$3:Q760)</f>
        <v>554.87521446701646</v>
      </c>
      <c r="T760" s="2">
        <f t="shared" si="361"/>
        <v>-2.2080691378303392</v>
      </c>
      <c r="V760" s="2">
        <f t="shared" si="362"/>
        <v>-311</v>
      </c>
      <c r="W760" s="2">
        <f>_xlfn.AGGREGATE(1,6,$V$3:V760)</f>
        <v>-83.938654353562001</v>
      </c>
      <c r="X760" s="2">
        <f>_xlfn.AGGREGATE(8,6,$V$3:V760)</f>
        <v>160.87320429270673</v>
      </c>
      <c r="Y760" s="2">
        <f t="shared" si="363"/>
        <v>-1.4114304905203652</v>
      </c>
      <c r="AA760" s="2">
        <f t="shared" si="364"/>
        <v>-35</v>
      </c>
      <c r="AB760" s="2">
        <f>_xlfn.AGGREGATE(1,6,$AA$3:AA760)</f>
        <v>-170.15303430079155</v>
      </c>
      <c r="AC760" s="2">
        <f>_xlfn.AGGREGATE(8,6,$AA$3:AA760)</f>
        <v>153.67478585017273</v>
      </c>
      <c r="AD760" s="2">
        <f t="shared" si="377"/>
        <v>0.87947436238864063</v>
      </c>
      <c r="AF760" s="2">
        <f t="shared" si="365"/>
        <v>276</v>
      </c>
      <c r="AG760" s="2">
        <f>_xlfn.AGGREGATE(1,6,$AF$3:AF760)</f>
        <v>-86.214379947229546</v>
      </c>
      <c r="AH760" s="2">
        <f>_xlfn.AGGREGATE(8,6,$AF$3:AF760)</f>
        <v>152.11168515349368</v>
      </c>
      <c r="AI760" s="2">
        <f t="shared" si="366"/>
        <v>2.3812396765029873</v>
      </c>
      <c r="AK760" s="25">
        <v>-1.0526449010612886</v>
      </c>
      <c r="AL760" s="4">
        <f t="shared" si="367"/>
        <v>-7.4261727969119811</v>
      </c>
      <c r="AM760" s="4">
        <f t="shared" si="368"/>
        <v>2.1802641190253369</v>
      </c>
      <c r="AN760" s="4">
        <f t="shared" si="369"/>
        <v>6.2985535789479332</v>
      </c>
      <c r="AO760" s="2">
        <f t="shared" si="370"/>
        <v>-1.0526449010612886</v>
      </c>
      <c r="AP760" s="4">
        <f t="shared" si="385"/>
        <v>-1.9283472804372408</v>
      </c>
      <c r="AQ760" s="4">
        <f t="shared" si="384"/>
        <v>-1.829733630937378</v>
      </c>
      <c r="AR760" s="4">
        <f t="shared" si="371"/>
        <v>9.8613649499862843E-2</v>
      </c>
      <c r="AU760" s="10" t="e">
        <f t="shared" si="356"/>
        <v>#N/A</v>
      </c>
      <c r="AV760" s="10" t="e">
        <f t="shared" si="372"/>
        <v>#N/A</v>
      </c>
      <c r="AX760" s="21">
        <f t="shared" si="386"/>
        <v>1918.1356228510915</v>
      </c>
      <c r="AY760" s="8">
        <f t="shared" si="378"/>
        <v>1918.1356228510915</v>
      </c>
      <c r="AZ760" s="44">
        <f t="shared" si="373"/>
        <v>-4.8071651190525304E-2</v>
      </c>
      <c r="BA760" s="5" t="e">
        <f t="shared" si="374"/>
        <v>#N/A</v>
      </c>
      <c r="BB760" s="5" t="e">
        <f t="shared" si="375"/>
        <v>#N/A</v>
      </c>
      <c r="BZ760">
        <v>758</v>
      </c>
      <c r="CA760" s="8">
        <v>1385.1224855794824</v>
      </c>
      <c r="CB760" s="8">
        <f t="shared" si="379"/>
        <v>9064.6224855794826</v>
      </c>
      <c r="CC760" s="8">
        <v>663.12508142412594</v>
      </c>
      <c r="CD760" s="33">
        <f t="shared" si="380"/>
        <v>8091.375244272378</v>
      </c>
      <c r="CE760" s="8">
        <v>406.1</v>
      </c>
      <c r="CF760" s="8">
        <f t="shared" si="381"/>
        <v>6765.3</v>
      </c>
      <c r="CG760" s="8">
        <v>-53.134977151388654</v>
      </c>
      <c r="CH760" s="8">
        <f t="shared" si="382"/>
        <v>5885.5950685458338</v>
      </c>
      <c r="CI760">
        <f t="shared" si="383"/>
        <v>29806.892798397694</v>
      </c>
      <c r="CJ760" s="34">
        <f t="shared" si="376"/>
        <v>0.17472531571906491</v>
      </c>
    </row>
    <row r="761" spans="1:88" x14ac:dyDescent="0.25">
      <c r="A761" s="1">
        <v>42018</v>
      </c>
      <c r="B761">
        <v>5550</v>
      </c>
      <c r="C761">
        <v>1778</v>
      </c>
      <c r="D761" s="2">
        <v>2027</v>
      </c>
      <c r="E761">
        <v>1759</v>
      </c>
      <c r="F761" s="26">
        <v>1759</v>
      </c>
      <c r="G761" s="2">
        <f t="shared" si="355"/>
        <v>3772</v>
      </c>
      <c r="H761" s="2">
        <f>_xlfn.AGGREGATE(1,6,$G$3:G761)</f>
        <v>5411.193346508564</v>
      </c>
      <c r="I761" s="2">
        <f>_xlfn.AGGREGATE(8,6,$G$3:G761)</f>
        <v>504.75856921259265</v>
      </c>
      <c r="J761" s="2">
        <f t="shared" si="357"/>
        <v>-3.2474799765473099</v>
      </c>
      <c r="K761" s="2"/>
      <c r="L761" s="2">
        <f t="shared" si="358"/>
        <v>3523</v>
      </c>
      <c r="M761" s="2">
        <f>_xlfn.AGGREGATE(1,6,$L$3:L761)</f>
        <v>5327.03722002635</v>
      </c>
      <c r="N761" s="2">
        <f>_xlfn.AGGREGATE(8,6,$L$3:L761)</f>
        <v>636.44076111280162</v>
      </c>
      <c r="O761" s="2">
        <f t="shared" si="359"/>
        <v>-2.8345720925731306</v>
      </c>
      <c r="P761" s="2"/>
      <c r="Q761" s="2">
        <f t="shared" si="360"/>
        <v>3791</v>
      </c>
      <c r="R761" s="2">
        <f>_xlfn.AGGREGATE(1,6,$Q$3:Q761)</f>
        <v>5241.2895256917</v>
      </c>
      <c r="S761" s="2">
        <f>_xlfn.AGGREGATE(8,6,$Q$3:Q761)</f>
        <v>557.00602380847897</v>
      </c>
      <c r="T761" s="2">
        <f t="shared" si="361"/>
        <v>-2.6037232340423802</v>
      </c>
      <c r="V761" s="2">
        <f t="shared" si="362"/>
        <v>-249</v>
      </c>
      <c r="W761" s="2">
        <f>_xlfn.AGGREGATE(1,6,$V$3:V761)</f>
        <v>-84.156126482213438</v>
      </c>
      <c r="X761" s="2">
        <f>_xlfn.AGGREGATE(8,6,$V$3:V761)</f>
        <v>160.87864700841044</v>
      </c>
      <c r="Y761" s="2">
        <f t="shared" si="363"/>
        <v>-1.0246473138798142</v>
      </c>
      <c r="AA761" s="2">
        <f t="shared" si="364"/>
        <v>19</v>
      </c>
      <c r="AB761" s="2">
        <f>_xlfn.AGGREGATE(1,6,$AA$3:AA761)</f>
        <v>-169.90382081686428</v>
      </c>
      <c r="AC761" s="2">
        <f>_xlfn.AGGREGATE(8,6,$AA$3:AA761)</f>
        <v>153.7267141397692</v>
      </c>
      <c r="AD761" s="2">
        <f t="shared" si="377"/>
        <v>1.2288288465276884</v>
      </c>
      <c r="AF761" s="2">
        <f t="shared" si="365"/>
        <v>268</v>
      </c>
      <c r="AG761" s="2">
        <f>_xlfn.AGGREGATE(1,6,$AF$3:AF761)</f>
        <v>-85.747694334650859</v>
      </c>
      <c r="AH761" s="2">
        <f>_xlfn.AGGREGATE(8,6,$AF$3:AF761)</f>
        <v>152.55349526513251</v>
      </c>
      <c r="AI761" s="2">
        <f t="shared" si="366"/>
        <v>2.3188435880793818</v>
      </c>
      <c r="AK761" s="25">
        <v>-0.94394920056469012</v>
      </c>
      <c r="AL761" s="4">
        <f t="shared" si="367"/>
        <v>-8.6857753031628206</v>
      </c>
      <c r="AM761" s="4">
        <f t="shared" si="368"/>
        <v>3.4516615091951839</v>
      </c>
      <c r="AN761" s="4">
        <f t="shared" si="369"/>
        <v>6.1780629945323264</v>
      </c>
      <c r="AO761" s="2">
        <f t="shared" si="370"/>
        <v>-0.94394920056469012</v>
      </c>
      <c r="AP761" s="4">
        <f t="shared" si="385"/>
        <v>-1.8648377268970764</v>
      </c>
      <c r="AQ761" s="4">
        <f t="shared" si="384"/>
        <v>-1.719010577140792</v>
      </c>
      <c r="AR761" s="4">
        <f t="shared" si="371"/>
        <v>0.14582714975628441</v>
      </c>
      <c r="AT761" s="10">
        <v>1</v>
      </c>
      <c r="AU761" s="10" t="e">
        <f t="shared" si="356"/>
        <v>#N/A</v>
      </c>
      <c r="AV761" s="10">
        <v>1815.2969208262202</v>
      </c>
      <c r="AX761" s="21">
        <f t="shared" si="386"/>
        <v>1918.1356228510915</v>
      </c>
      <c r="AY761" s="8">
        <f t="shared" si="378"/>
        <v>1918.1356228510915</v>
      </c>
      <c r="AZ761" s="44">
        <f t="shared" si="373"/>
        <v>-4.8071651190525304E-2</v>
      </c>
      <c r="BA761" s="5" t="e">
        <f t="shared" si="374"/>
        <v>#N/A</v>
      </c>
      <c r="BB761" s="5">
        <f t="shared" si="375"/>
        <v>-0.94394920056469012</v>
      </c>
      <c r="BZ761">
        <v>759</v>
      </c>
      <c r="CA761" s="8">
        <v>1385.1224855794824</v>
      </c>
      <c r="CB761" s="8">
        <f t="shared" si="379"/>
        <v>9064.6224855794826</v>
      </c>
      <c r="CC761" s="8">
        <v>663.12508142412594</v>
      </c>
      <c r="CD761" s="33">
        <f t="shared" si="380"/>
        <v>8091.375244272378</v>
      </c>
      <c r="CE761" s="8">
        <v>406.1</v>
      </c>
      <c r="CF761" s="8">
        <f t="shared" si="381"/>
        <v>6765.3</v>
      </c>
      <c r="CG761" s="8">
        <v>-53.134977151388654</v>
      </c>
      <c r="CH761" s="8">
        <f t="shared" si="382"/>
        <v>5885.5950685458338</v>
      </c>
      <c r="CI761">
        <f t="shared" si="383"/>
        <v>29806.892798397694</v>
      </c>
      <c r="CJ761" s="34">
        <f t="shared" si="376"/>
        <v>0.17472531571906491</v>
      </c>
    </row>
    <row r="762" spans="1:88" x14ac:dyDescent="0.25">
      <c r="A762" s="1">
        <v>42019</v>
      </c>
      <c r="B762">
        <v>5665</v>
      </c>
      <c r="C762">
        <v>1792.5</v>
      </c>
      <c r="D762" s="2">
        <v>2047</v>
      </c>
      <c r="E762">
        <v>1785</v>
      </c>
      <c r="F762" s="26">
        <v>1785</v>
      </c>
      <c r="G762" s="2">
        <f t="shared" si="355"/>
        <v>3872.5</v>
      </c>
      <c r="H762" s="2">
        <f>_xlfn.AGGREGATE(1,6,$G$3:G762)</f>
        <v>5409.1687499999998</v>
      </c>
      <c r="I762" s="2">
        <f>_xlfn.AGGREGATE(8,6,$G$3:G762)</f>
        <v>507.50084624678311</v>
      </c>
      <c r="J762" s="2">
        <f t="shared" si="357"/>
        <v>-3.0279136702222598</v>
      </c>
      <c r="K762" s="2"/>
      <c r="L762" s="2">
        <f t="shared" si="358"/>
        <v>3618</v>
      </c>
      <c r="M762" s="2">
        <f>_xlfn.AGGREGATE(1,6,$L$3:L762)</f>
        <v>5324.7884868421052</v>
      </c>
      <c r="N762" s="2">
        <f>_xlfn.AGGREGATE(8,6,$L$3:L762)</f>
        <v>639.03206866730113</v>
      </c>
      <c r="O762" s="2">
        <f t="shared" si="359"/>
        <v>-2.6708964550114143</v>
      </c>
      <c r="P762" s="2"/>
      <c r="Q762" s="2">
        <f t="shared" si="360"/>
        <v>3880</v>
      </c>
      <c r="R762" s="2">
        <f>_xlfn.AGGREGATE(1,6,$Q$3:Q762)</f>
        <v>5239.4983552631575</v>
      </c>
      <c r="S762" s="2">
        <f>_xlfn.AGGREGATE(8,6,$Q$3:Q762)</f>
        <v>558.82248756866113</v>
      </c>
      <c r="T762" s="2">
        <f t="shared" si="361"/>
        <v>-2.4327910660469247</v>
      </c>
      <c r="V762" s="2">
        <f t="shared" si="362"/>
        <v>-254.5</v>
      </c>
      <c r="W762" s="2">
        <f>_xlfn.AGGREGATE(1,6,$V$3:V762)</f>
        <v>-84.380263157894731</v>
      </c>
      <c r="X762" s="2">
        <f>_xlfn.AGGREGATE(8,6,$V$3:V762)</f>
        <v>160.89131099149614</v>
      </c>
      <c r="Y762" s="2">
        <f t="shared" si="363"/>
        <v>-1.0573581369543126</v>
      </c>
      <c r="AA762" s="2">
        <f t="shared" si="364"/>
        <v>7.5</v>
      </c>
      <c r="AB762" s="2">
        <f>_xlfn.AGGREGATE(1,6,$AA$3:AA762)</f>
        <v>-169.6703947368421</v>
      </c>
      <c r="AC762" s="2">
        <f>_xlfn.AGGREGATE(8,6,$AA$3:AA762)</f>
        <v>153.76008657064617</v>
      </c>
      <c r="AD762" s="2">
        <f t="shared" si="377"/>
        <v>1.1522521786266029</v>
      </c>
      <c r="AF762" s="2">
        <f t="shared" si="365"/>
        <v>262</v>
      </c>
      <c r="AG762" s="2">
        <f>_xlfn.AGGREGATE(1,6,$AF$3:AF762)</f>
        <v>-85.290131578947367</v>
      </c>
      <c r="AH762" s="2">
        <f>_xlfn.AGGREGATE(8,6,$AF$3:AF762)</f>
        <v>152.97337724596173</v>
      </c>
      <c r="AI762" s="2">
        <f t="shared" si="366"/>
        <v>2.2702651783685797</v>
      </c>
      <c r="AK762" s="25">
        <v>-0.98972629094825781</v>
      </c>
      <c r="AL762" s="4">
        <f t="shared" si="367"/>
        <v>-8.1316011912805983</v>
      </c>
      <c r="AM762" s="4">
        <f t="shared" si="368"/>
        <v>3.1228077118945503</v>
      </c>
      <c r="AN762" s="4">
        <f t="shared" si="369"/>
        <v>5.9985197703343065</v>
      </c>
      <c r="AO762" s="2">
        <f t="shared" si="370"/>
        <v>-0.98972629094825781</v>
      </c>
      <c r="AP762" s="4">
        <f t="shared" si="385"/>
        <v>-1.8083789245777977</v>
      </c>
      <c r="AQ762" s="4">
        <f t="shared" si="384"/>
        <v>-1.6278500413667252</v>
      </c>
      <c r="AR762" s="4">
        <f t="shared" si="371"/>
        <v>0.18052888321107252</v>
      </c>
      <c r="AT762" s="10">
        <v>1</v>
      </c>
      <c r="AU762" s="10" t="e">
        <f t="shared" si="356"/>
        <v>#N/A</v>
      </c>
      <c r="AV762" s="10">
        <v>1762.1264751219981</v>
      </c>
      <c r="AW762" s="12">
        <v>-26</v>
      </c>
      <c r="AX762" s="21">
        <f t="shared" si="386"/>
        <v>1867.1356228510915</v>
      </c>
      <c r="AY762" s="8">
        <f t="shared" si="378"/>
        <v>1918.1356228510915</v>
      </c>
      <c r="AZ762" s="44">
        <f t="shared" si="373"/>
        <v>-7.338182488779578E-2</v>
      </c>
      <c r="BA762" s="5" t="e">
        <f t="shared" si="374"/>
        <v>#N/A</v>
      </c>
      <c r="BB762" s="5">
        <f t="shared" si="375"/>
        <v>-0.98972629094825781</v>
      </c>
      <c r="BZ762">
        <v>760</v>
      </c>
      <c r="CA762" s="8">
        <v>1833.7224855794825</v>
      </c>
      <c r="CB762" s="8">
        <f t="shared" si="379"/>
        <v>9513.222485579483</v>
      </c>
      <c r="CC762" s="8">
        <v>663.12508142412594</v>
      </c>
      <c r="CD762" s="33">
        <f t="shared" si="380"/>
        <v>8091.375244272378</v>
      </c>
      <c r="CE762" s="8">
        <v>406.1</v>
      </c>
      <c r="CF762" s="8">
        <f t="shared" si="381"/>
        <v>6765.3</v>
      </c>
      <c r="CG762" s="8">
        <v>-53.134977151388654</v>
      </c>
      <c r="CH762" s="8">
        <f t="shared" si="382"/>
        <v>5885.5950685458338</v>
      </c>
      <c r="CI762">
        <f t="shared" si="383"/>
        <v>30255.492798397696</v>
      </c>
      <c r="CJ762" s="34">
        <f t="shared" si="376"/>
        <v>0.19240517856810041</v>
      </c>
    </row>
    <row r="763" spans="1:88" x14ac:dyDescent="0.25">
      <c r="A763" s="1">
        <v>42020</v>
      </c>
      <c r="B763">
        <v>5650</v>
      </c>
      <c r="C763">
        <v>1808</v>
      </c>
      <c r="D763" s="2">
        <v>2066</v>
      </c>
      <c r="E763">
        <v>1781</v>
      </c>
      <c r="F763" s="26">
        <v>1781</v>
      </c>
      <c r="G763" s="2">
        <f t="shared" si="355"/>
        <v>3842</v>
      </c>
      <c r="H763" s="2">
        <f>_xlfn.AGGREGATE(1,6,$G$3:G763)</f>
        <v>5407.1093955321949</v>
      </c>
      <c r="I763" s="2">
        <f>_xlfn.AGGREGATE(8,6,$G$3:G763)</f>
        <v>510.33496681870361</v>
      </c>
      <c r="J763" s="2">
        <f t="shared" si="357"/>
        <v>-3.0668276667160055</v>
      </c>
      <c r="K763" s="2"/>
      <c r="L763" s="2">
        <f t="shared" si="358"/>
        <v>3584</v>
      </c>
      <c r="M763" s="2">
        <f>_xlfn.AGGREGATE(1,6,$L$3:L763)</f>
        <v>5322.5009855453354</v>
      </c>
      <c r="N763" s="2">
        <f>_xlfn.AGGREGATE(8,6,$L$3:L763)</f>
        <v>641.71815909471229</v>
      </c>
      <c r="O763" s="2">
        <f t="shared" si="359"/>
        <v>-2.7091347827804682</v>
      </c>
      <c r="P763" s="2"/>
      <c r="Q763" s="2">
        <f t="shared" si="360"/>
        <v>3869</v>
      </c>
      <c r="R763" s="2">
        <f>_xlfn.AGGREGATE(1,6,$Q$3:Q763)</f>
        <v>5237.6974375821292</v>
      </c>
      <c r="S763" s="2">
        <f>_xlfn.AGGREGATE(8,6,$Q$3:Q763)</f>
        <v>560.65776178597446</v>
      </c>
      <c r="T763" s="2">
        <f t="shared" si="361"/>
        <v>-2.4412351542626389</v>
      </c>
      <c r="V763" s="2">
        <f t="shared" si="362"/>
        <v>-258</v>
      </c>
      <c r="W763" s="2">
        <f>_xlfn.AGGREGATE(1,6,$V$3:V763)</f>
        <v>-84.6084099868594</v>
      </c>
      <c r="X763" s="2">
        <f>_xlfn.AGGREGATE(8,6,$V$3:V763)</f>
        <v>160.90853584236322</v>
      </c>
      <c r="Y763" s="2">
        <f t="shared" si="363"/>
        <v>-1.0775785703687382</v>
      </c>
      <c r="AA763" s="2">
        <f t="shared" si="364"/>
        <v>27</v>
      </c>
      <c r="AB763" s="2">
        <f>_xlfn.AGGREGATE(1,6,$AA$3:AA763)</f>
        <v>-169.4119579500657</v>
      </c>
      <c r="AC763" s="2">
        <f>_xlfn.AGGREGATE(8,6,$AA$3:AA763)</f>
        <v>153.82411080396005</v>
      </c>
      <c r="AD763" s="2">
        <f t="shared" si="377"/>
        <v>1.2768606749846998</v>
      </c>
      <c r="AF763" s="2">
        <f t="shared" si="365"/>
        <v>285</v>
      </c>
      <c r="AG763" s="2">
        <f>_xlfn.AGGREGATE(1,6,$AF$3:AF763)</f>
        <v>-84.803547963206313</v>
      </c>
      <c r="AH763" s="2">
        <f>_xlfn.AGGREGATE(8,6,$AF$3:AF763)</f>
        <v>153.46023705397741</v>
      </c>
      <c r="AI763" s="2">
        <f t="shared" si="366"/>
        <v>2.4097678660116579</v>
      </c>
      <c r="AK763" s="25">
        <v>-1.2453933867337188</v>
      </c>
      <c r="AL763" s="4">
        <f t="shared" si="367"/>
        <v>-8.2171976037591126</v>
      </c>
      <c r="AM763" s="4">
        <f t="shared" si="368"/>
        <v>3.2661097713319673</v>
      </c>
      <c r="AN763" s="4">
        <f t="shared" si="369"/>
        <v>6.196481219160864</v>
      </c>
      <c r="AO763" s="2">
        <f t="shared" si="370"/>
        <v>-1.2453933867337188</v>
      </c>
      <c r="AP763" s="4">
        <f t="shared" si="385"/>
        <v>-1.7720572769749541</v>
      </c>
      <c r="AQ763" s="4">
        <f t="shared" si="384"/>
        <v>-1.5800429595375993</v>
      </c>
      <c r="AR763" s="4">
        <f t="shared" si="371"/>
        <v>0.19201431743735475</v>
      </c>
      <c r="AT763" s="10">
        <v>1</v>
      </c>
      <c r="AU763" s="10" t="e">
        <f t="shared" si="356"/>
        <v>#N/A</v>
      </c>
      <c r="AV763" s="10">
        <f t="shared" si="372"/>
        <v>1781</v>
      </c>
      <c r="AW763" s="12">
        <v>-22</v>
      </c>
      <c r="AX763" s="21">
        <f t="shared" si="386"/>
        <v>1871.1356228510915</v>
      </c>
      <c r="AY763" s="8">
        <f t="shared" si="378"/>
        <v>1918.1356228510915</v>
      </c>
      <c r="AZ763" s="44">
        <f t="shared" si="373"/>
        <v>-7.1396713225264752E-2</v>
      </c>
      <c r="BA763" s="5" t="e">
        <f t="shared" si="374"/>
        <v>#N/A</v>
      </c>
      <c r="BB763" s="5">
        <f t="shared" si="375"/>
        <v>-1.2453933867337188</v>
      </c>
      <c r="BZ763">
        <v>761</v>
      </c>
      <c r="CA763" s="8">
        <v>1758.7224855794825</v>
      </c>
      <c r="CB763" s="8">
        <f t="shared" si="379"/>
        <v>9438.222485579483</v>
      </c>
      <c r="CC763" s="8">
        <v>663.12508142412594</v>
      </c>
      <c r="CD763" s="33">
        <f t="shared" si="380"/>
        <v>8091.375244272378</v>
      </c>
      <c r="CE763" s="8">
        <v>406.1</v>
      </c>
      <c r="CF763" s="8">
        <f t="shared" si="381"/>
        <v>6765.3</v>
      </c>
      <c r="CG763" s="8">
        <v>-53.134977151388654</v>
      </c>
      <c r="CH763" s="8">
        <f t="shared" si="382"/>
        <v>5885.5950685458338</v>
      </c>
      <c r="CI763">
        <f t="shared" si="383"/>
        <v>30180.492798397696</v>
      </c>
      <c r="CJ763" s="34">
        <f t="shared" si="376"/>
        <v>0.18944933881402629</v>
      </c>
    </row>
    <row r="764" spans="1:88" x14ac:dyDescent="0.25">
      <c r="A764" s="1">
        <v>42023</v>
      </c>
      <c r="B764">
        <v>5642</v>
      </c>
      <c r="C764">
        <v>1812</v>
      </c>
      <c r="D764" s="2">
        <v>2073</v>
      </c>
      <c r="E764">
        <v>1836</v>
      </c>
      <c r="F764" s="26">
        <v>1836</v>
      </c>
      <c r="G764" s="2">
        <f t="shared" si="355"/>
        <v>3830</v>
      </c>
      <c r="H764" s="2">
        <f>_xlfn.AGGREGATE(1,6,$G$3:G764)</f>
        <v>5405.03969816273</v>
      </c>
      <c r="I764" s="2">
        <f>_xlfn.AGGREGATE(8,6,$G$3:G764)</f>
        <v>513.18597678349659</v>
      </c>
      <c r="J764" s="2">
        <f t="shared" si="357"/>
        <v>-3.0691401741618698</v>
      </c>
      <c r="K764" s="2"/>
      <c r="L764" s="2">
        <f t="shared" si="358"/>
        <v>3569</v>
      </c>
      <c r="M764" s="2">
        <f>_xlfn.AGGREGATE(1,6,$L$3:L764)</f>
        <v>5320.1998031496059</v>
      </c>
      <c r="N764" s="2">
        <f>_xlfn.AGGREGATE(8,6,$L$3:L764)</f>
        <v>644.43122444625533</v>
      </c>
      <c r="O764" s="2">
        <f t="shared" si="359"/>
        <v>-2.7174347497739126</v>
      </c>
      <c r="P764" s="2"/>
      <c r="Q764" s="2">
        <f t="shared" si="360"/>
        <v>3806</v>
      </c>
      <c r="R764" s="2">
        <f>_xlfn.AGGREGATE(1,6,$Q$3:Q764)</f>
        <v>5235.8185695538059</v>
      </c>
      <c r="S764" s="2">
        <f>_xlfn.AGGREGATE(8,6,$Q$3:Q764)</f>
        <v>562.6820152931009</v>
      </c>
      <c r="T764" s="2">
        <f t="shared" si="361"/>
        <v>-2.5410774304009234</v>
      </c>
      <c r="V764" s="2">
        <f t="shared" si="362"/>
        <v>-261</v>
      </c>
      <c r="W764" s="2">
        <f>_xlfn.AGGREGATE(1,6,$V$3:V764)</f>
        <v>-84.839895013123353</v>
      </c>
      <c r="X764" s="2">
        <f>_xlfn.AGGREGATE(8,6,$V$3:V764)</f>
        <v>160.92966448832527</v>
      </c>
      <c r="Y764" s="2">
        <f t="shared" si="363"/>
        <v>-1.0946403545112486</v>
      </c>
      <c r="AA764" s="2">
        <f t="shared" si="364"/>
        <v>-24</v>
      </c>
      <c r="AB764" s="2">
        <f>_xlfn.AGGREGATE(1,6,$AA$3:AA764)</f>
        <v>-169.22112860892389</v>
      </c>
      <c r="AC764" s="2">
        <f>_xlfn.AGGREGATE(8,6,$AA$3:AA764)</f>
        <v>153.81325434130247</v>
      </c>
      <c r="AD764" s="2">
        <f t="shared" si="377"/>
        <v>0.944139237095178</v>
      </c>
      <c r="AF764" s="2">
        <f t="shared" si="365"/>
        <v>237</v>
      </c>
      <c r="AG764" s="2">
        <f>_xlfn.AGGREGATE(1,6,$AF$3:AF764)</f>
        <v>-84.381233595800524</v>
      </c>
      <c r="AH764" s="2">
        <f>_xlfn.AGGREGATE(8,6,$AF$3:AF764)</f>
        <v>153.80137417787651</v>
      </c>
      <c r="AI764" s="2">
        <f t="shared" si="366"/>
        <v>2.0895862297310308</v>
      </c>
      <c r="AK764" s="25">
        <v>-0.49264803642528543</v>
      </c>
      <c r="AL764" s="4">
        <f t="shared" si="367"/>
        <v>-8.3276523543367063</v>
      </c>
      <c r="AM764" s="4">
        <f t="shared" si="368"/>
        <v>2.9186390567457989</v>
      </c>
      <c r="AN764" s="4">
        <f t="shared" si="369"/>
        <v>5.9016613340161914</v>
      </c>
      <c r="AO764" s="2">
        <f t="shared" si="370"/>
        <v>-0.49264803642528543</v>
      </c>
      <c r="AP764" s="4">
        <f t="shared" si="385"/>
        <v>-1.6895147453265884</v>
      </c>
      <c r="AQ764" s="4">
        <f t="shared" si="384"/>
        <v>-1.4441185941485599</v>
      </c>
      <c r="AR764" s="4">
        <f t="shared" si="371"/>
        <v>0.24539615117802849</v>
      </c>
      <c r="AT764" s="10">
        <v>1</v>
      </c>
      <c r="AU764" s="10" t="e">
        <f t="shared" si="356"/>
        <v>#N/A</v>
      </c>
      <c r="AV764" s="10">
        <v>1789.227752967033</v>
      </c>
      <c r="AW764" s="12">
        <v>-77</v>
      </c>
      <c r="AX764" s="21">
        <f t="shared" si="386"/>
        <v>1816.1356228510915</v>
      </c>
      <c r="AY764" s="8">
        <f t="shared" si="378"/>
        <v>1918.1356228510915</v>
      </c>
      <c r="AZ764" s="44">
        <f t="shared" si="373"/>
        <v>-9.8691998585066248E-2</v>
      </c>
      <c r="BA764" s="5" t="e">
        <f t="shared" si="374"/>
        <v>#N/A</v>
      </c>
      <c r="BB764" s="5">
        <f t="shared" si="375"/>
        <v>-0.49264803642528543</v>
      </c>
      <c r="BZ764">
        <v>762</v>
      </c>
      <c r="CA764" s="8">
        <v>1718.7224855794825</v>
      </c>
      <c r="CB764" s="8">
        <f t="shared" si="379"/>
        <v>9398.222485579483</v>
      </c>
      <c r="CC764" s="8">
        <v>663.12508142412594</v>
      </c>
      <c r="CD764" s="33">
        <f t="shared" si="380"/>
        <v>8091.375244272378</v>
      </c>
      <c r="CE764" s="8">
        <v>406.1</v>
      </c>
      <c r="CF764" s="8">
        <f t="shared" si="381"/>
        <v>6765.3</v>
      </c>
      <c r="CG764" s="8">
        <v>-53.134977151388654</v>
      </c>
      <c r="CH764" s="8">
        <f t="shared" si="382"/>
        <v>5885.5950685458338</v>
      </c>
      <c r="CI764">
        <f t="shared" si="383"/>
        <v>30140.492798397696</v>
      </c>
      <c r="CJ764" s="34">
        <f t="shared" si="376"/>
        <v>0.18787289094518675</v>
      </c>
    </row>
    <row r="765" spans="1:88" x14ac:dyDescent="0.25">
      <c r="A765" s="1">
        <v>42024</v>
      </c>
      <c r="B765">
        <v>5735</v>
      </c>
      <c r="C765">
        <v>1834</v>
      </c>
      <c r="D765" s="2">
        <v>2101</v>
      </c>
      <c r="E765">
        <v>1888</v>
      </c>
      <c r="F765" s="26">
        <v>1888</v>
      </c>
      <c r="G765" s="2">
        <f t="shared" si="355"/>
        <v>3901</v>
      </c>
      <c r="H765" s="2">
        <f>_xlfn.AGGREGATE(1,6,$G$3:G765)</f>
        <v>5403.0684796854521</v>
      </c>
      <c r="I765" s="2">
        <f>_xlfn.AGGREGATE(8,6,$G$3:G765)</f>
        <v>515.72821164093239</v>
      </c>
      <c r="J765" s="2">
        <f t="shared" si="357"/>
        <v>-2.9125195127608094</v>
      </c>
      <c r="K765" s="2"/>
      <c r="L765" s="2">
        <f t="shared" si="358"/>
        <v>3634</v>
      </c>
      <c r="M765" s="2">
        <f>_xlfn.AGGREGATE(1,6,$L$3:L765)</f>
        <v>5317.9898427260814</v>
      </c>
      <c r="N765" s="2">
        <f>_xlfn.AGGREGATE(8,6,$L$3:L765)</f>
        <v>646.89169582866441</v>
      </c>
      <c r="O765" s="2">
        <f t="shared" si="359"/>
        <v>-2.603202133502271</v>
      </c>
      <c r="P765" s="2"/>
      <c r="Q765" s="2">
        <f t="shared" si="360"/>
        <v>3847</v>
      </c>
      <c r="R765" s="2">
        <f>_xlfn.AGGREGATE(1,6,$Q$3:Q765)</f>
        <v>5233.9983617300131</v>
      </c>
      <c r="S765" s="2">
        <f>_xlfn.AGGREGATE(8,6,$Q$3:Q765)</f>
        <v>564.55355822002286</v>
      </c>
      <c r="T765" s="2">
        <f t="shared" si="361"/>
        <v>-2.456805632583507</v>
      </c>
      <c r="V765" s="2">
        <f t="shared" si="362"/>
        <v>-267</v>
      </c>
      <c r="W765" s="2">
        <f>_xlfn.AGGREGATE(1,6,$V$3:V765)</f>
        <v>-85.078636959370911</v>
      </c>
      <c r="X765" s="2">
        <f>_xlfn.AGGREGATE(8,6,$V$3:V765)</f>
        <v>160.95914503975783</v>
      </c>
      <c r="Y765" s="2">
        <f t="shared" si="363"/>
        <v>-1.1302331594498312</v>
      </c>
      <c r="AA765" s="2">
        <f t="shared" si="364"/>
        <v>-54</v>
      </c>
      <c r="AB765" s="2">
        <f>_xlfn.AGGREGATE(1,6,$AA$3:AA765)</f>
        <v>-169.07011795543906</v>
      </c>
      <c r="AC765" s="2">
        <f>_xlfn.AGGREGATE(8,6,$AA$3:AA765)</f>
        <v>153.76893962639591</v>
      </c>
      <c r="AD765" s="2">
        <f t="shared" si="377"/>
        <v>0.74833134854814443</v>
      </c>
      <c r="AF765" s="2">
        <f t="shared" si="365"/>
        <v>213</v>
      </c>
      <c r="AG765" s="2">
        <f>_xlfn.AGGREGATE(1,6,$AF$3:AF765)</f>
        <v>-83.991480996068148</v>
      </c>
      <c r="AH765" s="2">
        <f>_xlfn.AGGREGATE(8,6,$AF$3:AF765)</f>
        <v>154.07664800201445</v>
      </c>
      <c r="AI765" s="2">
        <f t="shared" si="366"/>
        <v>1.92755673781393</v>
      </c>
      <c r="AK765" s="25">
        <v>-0.21908245377856739</v>
      </c>
      <c r="AL765" s="4">
        <f t="shared" si="367"/>
        <v>-7.972527278846588</v>
      </c>
      <c r="AM765" s="4">
        <f t="shared" si="368"/>
        <v>2.5306177018591227</v>
      </c>
      <c r="AN765" s="4">
        <f t="shared" si="369"/>
        <v>5.6609920307660317</v>
      </c>
      <c r="AO765" s="2">
        <f t="shared" si="370"/>
        <v>-0.21908245377856739</v>
      </c>
      <c r="AP765" s="4">
        <f t="shared" si="385"/>
        <v>-1.5946481458718773</v>
      </c>
      <c r="AQ765" s="4">
        <f t="shared" si="384"/>
        <v>-1.2909890766023109</v>
      </c>
      <c r="AR765" s="4">
        <f t="shared" si="371"/>
        <v>0.30365906926956643</v>
      </c>
      <c r="AT765" s="10">
        <v>1</v>
      </c>
      <c r="AU765" s="10" t="e">
        <f t="shared" si="356"/>
        <v>#N/A</v>
      </c>
      <c r="AV765" s="10">
        <v>1840.1089623826667</v>
      </c>
      <c r="AW765" s="12">
        <v>-129</v>
      </c>
      <c r="AX765" s="21">
        <f t="shared" si="386"/>
        <v>1764.1356228510915</v>
      </c>
      <c r="AY765" s="8">
        <f t="shared" si="378"/>
        <v>1918.1356228510915</v>
      </c>
      <c r="AZ765" s="44">
        <f t="shared" si="373"/>
        <v>-0.12449845019796947</v>
      </c>
      <c r="BA765" s="5" t="e">
        <f t="shared" si="374"/>
        <v>#N/A</v>
      </c>
      <c r="BB765" s="5">
        <f t="shared" si="375"/>
        <v>-0.21908245377856739</v>
      </c>
      <c r="BZ765">
        <v>763</v>
      </c>
      <c r="CA765" s="8">
        <v>2183.7224855794825</v>
      </c>
      <c r="CB765" s="8">
        <f t="shared" si="379"/>
        <v>9863.222485579483</v>
      </c>
      <c r="CC765" s="8">
        <v>663.12508142412594</v>
      </c>
      <c r="CD765" s="33">
        <f t="shared" si="380"/>
        <v>8091.375244272378</v>
      </c>
      <c r="CE765" s="8">
        <v>406.1</v>
      </c>
      <c r="CF765" s="8">
        <f t="shared" si="381"/>
        <v>6765.3</v>
      </c>
      <c r="CG765" s="8">
        <v>-53.134977151388654</v>
      </c>
      <c r="CH765" s="8">
        <f t="shared" si="382"/>
        <v>5885.5950685458338</v>
      </c>
      <c r="CI765">
        <f t="shared" si="383"/>
        <v>30605.492798397696</v>
      </c>
      <c r="CJ765" s="34">
        <f t="shared" si="376"/>
        <v>0.20619909742044637</v>
      </c>
    </row>
    <row r="766" spans="1:88" x14ac:dyDescent="0.25">
      <c r="A766" s="1">
        <v>42025</v>
      </c>
      <c r="B766">
        <v>5599.5</v>
      </c>
      <c r="C766">
        <v>1832</v>
      </c>
      <c r="D766" s="2">
        <v>2094</v>
      </c>
      <c r="E766">
        <v>1874</v>
      </c>
      <c r="F766" s="26">
        <v>1874</v>
      </c>
      <c r="G766" s="2">
        <f t="shared" si="355"/>
        <v>3767.5</v>
      </c>
      <c r="H766" s="2">
        <f>_xlfn.AGGREGATE(1,6,$G$3:G766)</f>
        <v>5400.9276832460737</v>
      </c>
      <c r="I766" s="2">
        <f>_xlfn.AGGREGATE(8,6,$G$3:G766)</f>
        <v>518.7719044665713</v>
      </c>
      <c r="J766" s="2">
        <f t="shared" si="357"/>
        <v>-3.1486433038921997</v>
      </c>
      <c r="K766" s="2"/>
      <c r="L766" s="2">
        <f t="shared" si="358"/>
        <v>3505.5</v>
      </c>
      <c r="M766" s="2">
        <f>_xlfn.AGGREGATE(1,6,$L$3:L766)</f>
        <v>5315.6174738219897</v>
      </c>
      <c r="N766" s="2">
        <f>_xlfn.AGGREGATE(8,6,$L$3:L766)</f>
        <v>649.78103882905032</v>
      </c>
      <c r="O766" s="2">
        <f t="shared" si="359"/>
        <v>-2.7857345254086585</v>
      </c>
      <c r="P766" s="2"/>
      <c r="Q766" s="2">
        <f t="shared" si="360"/>
        <v>3725.5</v>
      </c>
      <c r="R766" s="2">
        <f>_xlfn.AGGREGATE(1,6,$Q$3:Q766)</f>
        <v>5232.023887434555</v>
      </c>
      <c r="S766" s="2">
        <f>_xlfn.AGGREGATE(8,6,$Q$3:Q766)</f>
        <v>566.81402511998158</v>
      </c>
      <c r="T766" s="2">
        <f t="shared" si="361"/>
        <v>-2.6578803993349642</v>
      </c>
      <c r="V766" s="2">
        <f t="shared" si="362"/>
        <v>-262</v>
      </c>
      <c r="W766" s="2">
        <f>_xlfn.AGGREGATE(1,6,$V$3:V766)</f>
        <v>-85.310209424083766</v>
      </c>
      <c r="X766" s="2">
        <f>_xlfn.AGGREGATE(8,6,$V$3:V766)</f>
        <v>160.98090591291418</v>
      </c>
      <c r="Y766" s="2">
        <f t="shared" si="363"/>
        <v>-1.0975822851406991</v>
      </c>
      <c r="AA766" s="2">
        <f t="shared" si="364"/>
        <v>-42</v>
      </c>
      <c r="AB766" s="2">
        <f>_xlfn.AGGREGATE(1,6,$AA$3:AA766)</f>
        <v>-168.90379581151834</v>
      </c>
      <c r="AC766" s="2">
        <f>_xlfn.AGGREGATE(8,6,$AA$3:AA766)</f>
        <v>153.73693408063426</v>
      </c>
      <c r="AD766" s="2">
        <f t="shared" si="377"/>
        <v>0.82546069082500317</v>
      </c>
      <c r="AF766" s="2">
        <f t="shared" si="365"/>
        <v>220</v>
      </c>
      <c r="AG766" s="2">
        <f>_xlfn.AGGREGATE(1,6,$AF$3:AF766)</f>
        <v>-83.593586387434556</v>
      </c>
      <c r="AH766" s="2">
        <f>_xlfn.AGGREGATE(8,6,$AF$3:AF766)</f>
        <v>154.36754489946927</v>
      </c>
      <c r="AI766" s="2">
        <f t="shared" si="366"/>
        <v>1.9666931062818138</v>
      </c>
      <c r="AK766" s="25">
        <v>-0.13427339777185265</v>
      </c>
      <c r="AL766" s="4">
        <f t="shared" si="367"/>
        <v>-8.5922582286358224</v>
      </c>
      <c r="AM766" s="4">
        <f t="shared" si="368"/>
        <v>2.8765217095765037</v>
      </c>
      <c r="AN766" s="4">
        <f t="shared" si="369"/>
        <v>5.850009916831171</v>
      </c>
      <c r="AO766" s="2">
        <f t="shared" si="370"/>
        <v>-0.13427339777185265</v>
      </c>
      <c r="AP766" s="4">
        <f t="shared" si="385"/>
        <v>-1.5004304201880048</v>
      </c>
      <c r="AQ766" s="4">
        <f t="shared" si="384"/>
        <v>-1.1463996167485035</v>
      </c>
      <c r="AR766" s="4">
        <f t="shared" si="371"/>
        <v>0.35403080343950122</v>
      </c>
      <c r="AT766" s="10">
        <v>1</v>
      </c>
      <c r="AU766" s="10" t="e">
        <f t="shared" si="356"/>
        <v>#N/A</v>
      </c>
      <c r="AV766" s="10">
        <f t="shared" si="372"/>
        <v>1874</v>
      </c>
      <c r="AW766" s="12">
        <v>-115</v>
      </c>
      <c r="AX766" s="21">
        <f t="shared" si="386"/>
        <v>1778.1356228510915</v>
      </c>
      <c r="AY766" s="8">
        <f t="shared" si="378"/>
        <v>1918.1356228510915</v>
      </c>
      <c r="AZ766" s="44">
        <f t="shared" si="373"/>
        <v>-0.11755055937911091</v>
      </c>
      <c r="BA766" s="5" t="e">
        <f t="shared" si="374"/>
        <v>#N/A</v>
      </c>
      <c r="BB766" s="5">
        <f t="shared" si="375"/>
        <v>-0.13427339777185265</v>
      </c>
      <c r="BZ766">
        <v>764</v>
      </c>
      <c r="CA766" s="8">
        <v>1506.2224855794823</v>
      </c>
      <c r="CB766" s="8">
        <f t="shared" si="379"/>
        <v>9185.722485579483</v>
      </c>
      <c r="CC766" s="8">
        <v>663.12508142412594</v>
      </c>
      <c r="CD766" s="33">
        <f t="shared" si="380"/>
        <v>8091.375244272378</v>
      </c>
      <c r="CE766" s="8">
        <v>406.1</v>
      </c>
      <c r="CF766" s="8">
        <f t="shared" si="381"/>
        <v>6765.3</v>
      </c>
      <c r="CG766" s="8">
        <v>-53.134977151388654</v>
      </c>
      <c r="CH766" s="8">
        <f t="shared" si="382"/>
        <v>5885.5950685458338</v>
      </c>
      <c r="CI766">
        <f t="shared" si="383"/>
        <v>29927.992798397696</v>
      </c>
      <c r="CJ766" s="34">
        <f t="shared" si="376"/>
        <v>0.17949801164197671</v>
      </c>
    </row>
    <row r="767" spans="1:88" x14ac:dyDescent="0.25">
      <c r="A767" s="1">
        <v>42026</v>
      </c>
      <c r="B767">
        <v>5712</v>
      </c>
      <c r="C767">
        <v>1870.5</v>
      </c>
      <c r="D767" s="2">
        <v>2149</v>
      </c>
      <c r="E767">
        <v>1892</v>
      </c>
      <c r="F767" s="26">
        <v>1892</v>
      </c>
      <c r="G767" s="2">
        <f t="shared" si="355"/>
        <v>3841.5</v>
      </c>
      <c r="H767" s="2">
        <f>_xlfn.AGGREGATE(1,6,$G$3:G767)</f>
        <v>5398.8892156862748</v>
      </c>
      <c r="I767" s="2">
        <f>_xlfn.AGGREGATE(8,6,$G$3:G767)</f>
        <v>521.48555090433649</v>
      </c>
      <c r="J767" s="2">
        <f t="shared" si="357"/>
        <v>-2.9864474921414819</v>
      </c>
      <c r="K767" s="2"/>
      <c r="L767" s="2">
        <f t="shared" si="358"/>
        <v>3563</v>
      </c>
      <c r="M767" s="2">
        <f>_xlfn.AGGREGATE(1,6,$L$3:L767)</f>
        <v>5313.3264705882357</v>
      </c>
      <c r="N767" s="2">
        <f>_xlfn.AGGREGATE(8,6,$L$3:L767)</f>
        <v>652.43657659002429</v>
      </c>
      <c r="O767" s="2">
        <f t="shared" si="359"/>
        <v>-2.6827534405510489</v>
      </c>
      <c r="P767" s="2"/>
      <c r="Q767" s="2">
        <f t="shared" si="360"/>
        <v>3820</v>
      </c>
      <c r="R767" s="2">
        <f>_xlfn.AGGREGATE(1,6,$Q$3:Q767)</f>
        <v>5230.1781045751632</v>
      </c>
      <c r="S767" s="2">
        <f>_xlfn.AGGREGATE(8,6,$Q$3:Q767)</f>
        <v>568.73636267009056</v>
      </c>
      <c r="T767" s="2">
        <f t="shared" si="361"/>
        <v>-2.4794934826299677</v>
      </c>
      <c r="V767" s="2">
        <f t="shared" si="362"/>
        <v>-278.5</v>
      </c>
      <c r="W767" s="2">
        <f>_xlfn.AGGREGATE(1,6,$V$3:V767)</f>
        <v>-85.562745098039215</v>
      </c>
      <c r="X767" s="2">
        <f>_xlfn.AGGREGATE(8,6,$V$3:V767)</f>
        <v>161.02701631906771</v>
      </c>
      <c r="Y767" s="2">
        <f t="shared" si="363"/>
        <v>-1.1981669865860545</v>
      </c>
      <c r="AA767" s="2">
        <f t="shared" si="364"/>
        <v>-21.5</v>
      </c>
      <c r="AB767" s="2">
        <f>_xlfn.AGGREGATE(1,6,$AA$3:AA767)</f>
        <v>-168.71111111111111</v>
      </c>
      <c r="AC767" s="2">
        <f>_xlfn.AGGREGATE(8,6,$AA$3:AA767)</f>
        <v>153.72870501576554</v>
      </c>
      <c r="AD767" s="2">
        <f t="shared" si="377"/>
        <v>0.95760327322092498</v>
      </c>
      <c r="AF767" s="2">
        <f t="shared" si="365"/>
        <v>257</v>
      </c>
      <c r="AG767" s="2">
        <f>_xlfn.AGGREGATE(1,6,$AF$3:AF767)</f>
        <v>-83.148366013071893</v>
      </c>
      <c r="AH767" s="2">
        <f>_xlfn.AGGREGATE(8,6,$AF$3:AF767)</f>
        <v>154.75668140182691</v>
      </c>
      <c r="AI767" s="2">
        <f t="shared" si="366"/>
        <v>2.1979559327062206</v>
      </c>
      <c r="AK767" s="25">
        <v>-0.67606572329717785</v>
      </c>
      <c r="AL767" s="4">
        <f t="shared" si="367"/>
        <v>-8.1486944153224989</v>
      </c>
      <c r="AM767" s="4">
        <f t="shared" si="368"/>
        <v>2.7458837787763524</v>
      </c>
      <c r="AN767" s="4">
        <f t="shared" si="369"/>
        <v>6.0788763598433242</v>
      </c>
      <c r="AO767" s="2">
        <f t="shared" si="370"/>
        <v>-0.67606572329717785</v>
      </c>
      <c r="AP767" s="4">
        <f t="shared" si="385"/>
        <v>-1.4472456010337578</v>
      </c>
      <c r="AQ767" s="4">
        <f t="shared" si="384"/>
        <v>-1.0876078800670879</v>
      </c>
      <c r="AR767" s="4">
        <f t="shared" si="371"/>
        <v>0.3596377209666699</v>
      </c>
      <c r="AT767" s="10">
        <v>1</v>
      </c>
      <c r="AU767" s="10" t="e">
        <f t="shared" si="356"/>
        <v>#N/A</v>
      </c>
      <c r="AV767" s="10">
        <f t="shared" si="372"/>
        <v>1892</v>
      </c>
      <c r="AW767" s="12">
        <v>-133</v>
      </c>
      <c r="AX767" s="21">
        <f t="shared" si="386"/>
        <v>1760.1356228510915</v>
      </c>
      <c r="AY767" s="8">
        <f t="shared" si="378"/>
        <v>1918.1356228510915</v>
      </c>
      <c r="AZ767" s="44">
        <f t="shared" si="373"/>
        <v>-0.1264835618605005</v>
      </c>
      <c r="BA767" s="5" t="e">
        <f t="shared" si="374"/>
        <v>#N/A</v>
      </c>
      <c r="BB767" s="5">
        <f t="shared" si="375"/>
        <v>-0.67606572329717785</v>
      </c>
      <c r="BZ767">
        <v>765</v>
      </c>
      <c r="CA767" s="8">
        <v>2068.7224855794825</v>
      </c>
      <c r="CB767" s="8">
        <f t="shared" si="379"/>
        <v>9748.222485579483</v>
      </c>
      <c r="CC767" s="8">
        <v>663.12508142412594</v>
      </c>
      <c r="CD767" s="33">
        <f t="shared" si="380"/>
        <v>8091.375244272378</v>
      </c>
      <c r="CE767" s="8">
        <v>406.1</v>
      </c>
      <c r="CF767" s="8">
        <f t="shared" si="381"/>
        <v>6765.3</v>
      </c>
      <c r="CG767" s="8">
        <v>-53.134977151388654</v>
      </c>
      <c r="CH767" s="8">
        <f t="shared" si="382"/>
        <v>5885.5950685458338</v>
      </c>
      <c r="CI767">
        <f t="shared" si="383"/>
        <v>30490.492798397696</v>
      </c>
      <c r="CJ767" s="34">
        <f t="shared" si="376"/>
        <v>0.20166680979753271</v>
      </c>
    </row>
    <row r="768" spans="1:88" x14ac:dyDescent="0.25">
      <c r="A768" s="1">
        <v>42027</v>
      </c>
      <c r="B768">
        <v>5550.5</v>
      </c>
      <c r="C768">
        <v>1835</v>
      </c>
      <c r="D768" s="2">
        <v>2110.5</v>
      </c>
      <c r="E768">
        <v>1845.5</v>
      </c>
      <c r="F768" s="26">
        <v>1845.5</v>
      </c>
      <c r="G768" s="2">
        <f t="shared" si="355"/>
        <v>3715.5</v>
      </c>
      <c r="H768" s="2">
        <f>_xlfn.AGGREGATE(1,6,$G$3:G768)</f>
        <v>5396.6915796344647</v>
      </c>
      <c r="I768" s="2">
        <f>_xlfn.AGGREGATE(8,6,$G$3:G768)</f>
        <v>524.67781027928288</v>
      </c>
      <c r="J768" s="2">
        <f t="shared" si="357"/>
        <v>-3.2042360982248828</v>
      </c>
      <c r="K768" s="2"/>
      <c r="L768" s="2">
        <f t="shared" si="358"/>
        <v>3440</v>
      </c>
      <c r="M768" s="2">
        <f>_xlfn.AGGREGATE(1,6,$L$3:L768)</f>
        <v>5310.8808746736295</v>
      </c>
      <c r="N768" s="2">
        <f>_xlfn.AGGREGATE(8,6,$L$3:L768)</f>
        <v>655.5098745129327</v>
      </c>
      <c r="O768" s="2">
        <f t="shared" si="359"/>
        <v>-2.8540849610599093</v>
      </c>
      <c r="P768" s="2"/>
      <c r="Q768" s="2">
        <f t="shared" si="360"/>
        <v>3705</v>
      </c>
      <c r="R768" s="2">
        <f>_xlfn.AGGREGATE(1,6,$Q$3:Q768)</f>
        <v>5228.187010443864</v>
      </c>
      <c r="S768" s="2">
        <f>_xlfn.AGGREGATE(8,6,$Q$3:Q768)</f>
        <v>571.02678223446935</v>
      </c>
      <c r="T768" s="2">
        <f t="shared" si="361"/>
        <v>-2.6674528372969171</v>
      </c>
      <c r="V768" s="2">
        <f t="shared" si="362"/>
        <v>-275.5</v>
      </c>
      <c r="W768" s="2">
        <f>_xlfn.AGGREGATE(1,6,$V$3:V768)</f>
        <v>-85.810704960835508</v>
      </c>
      <c r="X768" s="2">
        <f>_xlfn.AGGREGATE(8,6,$V$3:V768)</f>
        <v>161.06795004880206</v>
      </c>
      <c r="Y768" s="2">
        <f t="shared" si="363"/>
        <v>-1.1776973319750481</v>
      </c>
      <c r="AA768" s="2">
        <f t="shared" si="364"/>
        <v>-10.5</v>
      </c>
      <c r="AB768" s="2">
        <f>_xlfn.AGGREGATE(1,6,$AA$3:AA768)</f>
        <v>-168.50456919060053</v>
      </c>
      <c r="AC768" s="2">
        <f>_xlfn.AGGREGATE(8,6,$AA$3:AA768)</f>
        <v>153.73450317371069</v>
      </c>
      <c r="AD768" s="2">
        <f t="shared" si="377"/>
        <v>1.027775586668823</v>
      </c>
      <c r="AF768" s="2">
        <f t="shared" si="365"/>
        <v>265</v>
      </c>
      <c r="AG768" s="2">
        <f>_xlfn.AGGREGATE(1,6,$AF$3:AF768)</f>
        <v>-82.693864229765012</v>
      </c>
      <c r="AH768" s="2">
        <f>_xlfn.AGGREGATE(8,6,$AF$3:AF768)</f>
        <v>155.16569235421292</v>
      </c>
      <c r="AI768" s="2">
        <f t="shared" si="366"/>
        <v>2.2407908536640173</v>
      </c>
      <c r="AK768" s="25">
        <v>-0.60111360303592321</v>
      </c>
      <c r="AL768" s="4">
        <f t="shared" si="367"/>
        <v>-8.7257738965817087</v>
      </c>
      <c r="AM768" s="4">
        <f t="shared" si="368"/>
        <v>3.0543143529186576</v>
      </c>
      <c r="AN768" s="4">
        <f t="shared" si="369"/>
        <v>6.2725731466989751</v>
      </c>
      <c r="AO768" s="2">
        <f t="shared" si="370"/>
        <v>-0.60111360303592321</v>
      </c>
      <c r="AP768" s="4">
        <f t="shared" si="385"/>
        <v>-1.3926564398726071</v>
      </c>
      <c r="AQ768" s="4">
        <f t="shared" si="384"/>
        <v>-1.0267960954381923</v>
      </c>
      <c r="AR768" s="4">
        <f t="shared" si="371"/>
        <v>0.36586034443441484</v>
      </c>
      <c r="AT768" s="10">
        <v>1</v>
      </c>
      <c r="AU768" s="10" t="e">
        <f t="shared" si="356"/>
        <v>#N/A</v>
      </c>
      <c r="AV768" s="10">
        <f t="shared" si="372"/>
        <v>1845.5</v>
      </c>
      <c r="AW768" s="12">
        <v>-86.5</v>
      </c>
      <c r="AX768" s="21">
        <f t="shared" si="386"/>
        <v>1806.6356228510915</v>
      </c>
      <c r="AY768" s="8">
        <f t="shared" si="378"/>
        <v>1918.1356228510915</v>
      </c>
      <c r="AZ768" s="44">
        <f t="shared" si="373"/>
        <v>-0.10340663878357742</v>
      </c>
      <c r="BA768" s="5" t="e">
        <f t="shared" si="374"/>
        <v>#N/A</v>
      </c>
      <c r="BB768" s="5">
        <f t="shared" si="375"/>
        <v>-0.60111360303592321</v>
      </c>
      <c r="BZ768">
        <v>766</v>
      </c>
      <c r="CA768" s="8">
        <v>1261.2224855794823</v>
      </c>
      <c r="CB768" s="8">
        <f t="shared" si="379"/>
        <v>8940.722485579483</v>
      </c>
      <c r="CC768" s="8">
        <v>663.12508142412594</v>
      </c>
      <c r="CD768" s="33">
        <f t="shared" si="380"/>
        <v>8091.375244272378</v>
      </c>
      <c r="CE768" s="8">
        <v>406.1</v>
      </c>
      <c r="CF768" s="8">
        <f t="shared" si="381"/>
        <v>6765.3</v>
      </c>
      <c r="CG768" s="8">
        <v>-53.134977151388654</v>
      </c>
      <c r="CH768" s="8">
        <f t="shared" si="382"/>
        <v>5885.5950685458338</v>
      </c>
      <c r="CI768">
        <f t="shared" si="383"/>
        <v>29682.992798397696</v>
      </c>
      <c r="CJ768" s="34">
        <f t="shared" si="376"/>
        <v>0.16984226844533454</v>
      </c>
    </row>
    <row r="769" spans="1:88" x14ac:dyDescent="0.25">
      <c r="A769" s="1">
        <v>42030</v>
      </c>
      <c r="B769">
        <v>5449</v>
      </c>
      <c r="C769">
        <v>1828</v>
      </c>
      <c r="D769" s="2">
        <v>2100</v>
      </c>
      <c r="E769">
        <v>1854</v>
      </c>
      <c r="F769" s="26">
        <v>1854</v>
      </c>
      <c r="G769" s="2">
        <f t="shared" si="355"/>
        <v>3621</v>
      </c>
      <c r="H769" s="2">
        <f>_xlfn.AGGREGATE(1,6,$G$3:G769)</f>
        <v>5394.3764667535852</v>
      </c>
      <c r="I769" s="2">
        <f>_xlfn.AGGREGATE(8,6,$G$3:G769)</f>
        <v>528.2361759711232</v>
      </c>
      <c r="J769" s="2">
        <f t="shared" si="357"/>
        <v>-3.3571658803817508</v>
      </c>
      <c r="K769" s="2"/>
      <c r="L769" s="2">
        <f t="shared" si="358"/>
        <v>3349</v>
      </c>
      <c r="M769" s="2">
        <f>_xlfn.AGGREGATE(1,6,$L$3:L769)</f>
        <v>5308.323011734029</v>
      </c>
      <c r="N769" s="2">
        <f>_xlfn.AGGREGATE(8,6,$L$3:L769)</f>
        <v>658.89653929374697</v>
      </c>
      <c r="O769" s="2">
        <f t="shared" si="359"/>
        <v>-2.9736428936691235</v>
      </c>
      <c r="P769" s="2"/>
      <c r="Q769" s="2">
        <f t="shared" si="360"/>
        <v>3595</v>
      </c>
      <c r="R769" s="2">
        <f>_xlfn.AGGREGATE(1,6,$Q$3:Q769)</f>
        <v>5226.0576923076924</v>
      </c>
      <c r="S769" s="2">
        <f>_xlfn.AGGREGATE(8,6,$Q$3:Q769)</f>
        <v>573.68937660322717</v>
      </c>
      <c r="T769" s="2">
        <f t="shared" si="361"/>
        <v>-2.8431024851201983</v>
      </c>
      <c r="V769" s="2">
        <f t="shared" si="362"/>
        <v>-272</v>
      </c>
      <c r="W769" s="2">
        <f>_xlfn.AGGREGATE(1,6,$V$3:V769)</f>
        <v>-86.053455019556708</v>
      </c>
      <c r="X769" s="2">
        <f>_xlfn.AGGREGATE(8,6,$V$3:V769)</f>
        <v>161.10307020231002</v>
      </c>
      <c r="Y769" s="2">
        <f t="shared" si="363"/>
        <v>-1.1542085743427195</v>
      </c>
      <c r="AA769" s="2">
        <f t="shared" si="364"/>
        <v>-26</v>
      </c>
      <c r="AB769" s="2">
        <f>_xlfn.AGGREGATE(1,6,$AA$3:AA769)</f>
        <v>-168.3187744458931</v>
      </c>
      <c r="AC769" s="2">
        <f>_xlfn.AGGREGATE(8,6,$AA$3:AA769)</f>
        <v>153.72028362997605</v>
      </c>
      <c r="AD769" s="2">
        <f t="shared" si="377"/>
        <v>0.92582950723973545</v>
      </c>
      <c r="AF769" s="2">
        <f t="shared" si="365"/>
        <v>246</v>
      </c>
      <c r="AG769" s="2">
        <f>_xlfn.AGGREGATE(1,6,$AF$3:AF769)</f>
        <v>-82.265319426336376</v>
      </c>
      <c r="AH769" s="2">
        <f>_xlfn.AGGREGATE(8,6,$AF$3:AF769)</f>
        <v>155.51745284323692</v>
      </c>
      <c r="AI769" s="2">
        <f t="shared" si="366"/>
        <v>2.1107940840391137</v>
      </c>
      <c r="AK769" s="25">
        <v>-0.19352110615865081</v>
      </c>
      <c r="AL769" s="4">
        <f t="shared" si="367"/>
        <v>-9.1739112591710725</v>
      </c>
      <c r="AM769" s="4">
        <f t="shared" si="368"/>
        <v>3.1287868132787664</v>
      </c>
      <c r="AN769" s="4">
        <f t="shared" si="369"/>
        <v>6.2386455520509569</v>
      </c>
      <c r="AO769" s="2">
        <f t="shared" si="370"/>
        <v>-0.19352110615865081</v>
      </c>
      <c r="AP769" s="4">
        <f t="shared" si="385"/>
        <v>-1.3152928699555777</v>
      </c>
      <c r="AQ769" s="4">
        <f t="shared" si="384"/>
        <v>-0.92263672177824962</v>
      </c>
      <c r="AR769" s="4">
        <f t="shared" si="371"/>
        <v>0.39265614817732808</v>
      </c>
      <c r="AT769" s="10">
        <v>1</v>
      </c>
      <c r="AU769" s="10" t="e">
        <f t="shared" si="356"/>
        <v>#N/A</v>
      </c>
      <c r="AV769" s="10">
        <f t="shared" si="372"/>
        <v>1854</v>
      </c>
      <c r="AW769" s="12">
        <v>-95</v>
      </c>
      <c r="AX769" s="21">
        <f t="shared" si="386"/>
        <v>1798.1356228510915</v>
      </c>
      <c r="AY769" s="8">
        <f t="shared" si="378"/>
        <v>1918.1356228510915</v>
      </c>
      <c r="AZ769" s="44">
        <f t="shared" si="373"/>
        <v>-0.10762500106645582</v>
      </c>
      <c r="BA769" s="5" t="e">
        <f t="shared" si="374"/>
        <v>#N/A</v>
      </c>
      <c r="BB769" s="5">
        <f t="shared" si="375"/>
        <v>-0.19352110615865081</v>
      </c>
      <c r="BZ769">
        <v>767</v>
      </c>
      <c r="CA769" s="8">
        <v>753.7224855794824</v>
      </c>
      <c r="CB769" s="8">
        <f t="shared" si="379"/>
        <v>8433.222485579483</v>
      </c>
      <c r="CC769" s="8">
        <v>663.12508142412594</v>
      </c>
      <c r="CD769" s="33">
        <f t="shared" si="380"/>
        <v>8091.375244272378</v>
      </c>
      <c r="CE769" s="8">
        <v>406.1</v>
      </c>
      <c r="CF769" s="8">
        <f t="shared" si="381"/>
        <v>6765.3</v>
      </c>
      <c r="CG769" s="8">
        <v>-53.134977151388654</v>
      </c>
      <c r="CH769" s="8">
        <f t="shared" si="382"/>
        <v>5885.5950685458338</v>
      </c>
      <c r="CI769">
        <f t="shared" si="383"/>
        <v>29175.492798397696</v>
      </c>
      <c r="CJ769" s="34">
        <f t="shared" si="376"/>
        <v>0.14984108610943292</v>
      </c>
    </row>
    <row r="770" spans="1:88" x14ac:dyDescent="0.25">
      <c r="A770" s="1">
        <v>42031</v>
      </c>
      <c r="B770">
        <v>5521</v>
      </c>
      <c r="C770">
        <v>1856.5</v>
      </c>
      <c r="D770" s="2">
        <v>2136</v>
      </c>
      <c r="E770">
        <v>1859.5</v>
      </c>
      <c r="F770" s="26">
        <v>1859.5</v>
      </c>
      <c r="G770" s="2">
        <f t="shared" si="355"/>
        <v>3664.5</v>
      </c>
      <c r="H770" s="2">
        <f>_xlfn.AGGREGATE(1,6,$G$3:G770)</f>
        <v>5392.1240234375</v>
      </c>
      <c r="I770" s="2">
        <f>_xlfn.AGGREGATE(8,6,$G$3:G770)</f>
        <v>531.56514932255175</v>
      </c>
      <c r="J770" s="2">
        <f t="shared" si="357"/>
        <v>-3.2500701478252561</v>
      </c>
      <c r="K770" s="2"/>
      <c r="L770" s="2">
        <f t="shared" si="358"/>
        <v>3385</v>
      </c>
      <c r="M770" s="2">
        <f>_xlfn.AGGREGATE(1,6,$L$3:L770)</f>
        <v>5305.818684895833</v>
      </c>
      <c r="N770" s="2">
        <f>_xlfn.AGGREGATE(8,6,$L$3:L770)</f>
        <v>662.11004732204981</v>
      </c>
      <c r="O770" s="2">
        <f t="shared" si="359"/>
        <v>-2.9010565428884791</v>
      </c>
      <c r="P770" s="2"/>
      <c r="Q770" s="2">
        <f t="shared" si="360"/>
        <v>3661.5</v>
      </c>
      <c r="R770" s="2">
        <f>_xlfn.AGGREGATE(1,6,$Q$3:Q770)</f>
        <v>5224.0205078125</v>
      </c>
      <c r="S770" s="2">
        <f>_xlfn.AGGREGATE(8,6,$Q$3:Q770)</f>
        <v>576.08515200674344</v>
      </c>
      <c r="T770" s="2">
        <f t="shared" si="361"/>
        <v>-2.712308245351565</v>
      </c>
      <c r="V770" s="2">
        <f t="shared" si="362"/>
        <v>-279.5</v>
      </c>
      <c r="W770" s="2">
        <f>_xlfn.AGGREGATE(1,6,$V$3:V770)</f>
        <v>-86.305338541666671</v>
      </c>
      <c r="X770" s="2">
        <f>_xlfn.AGGREGATE(8,6,$V$3:V770)</f>
        <v>161.14920803449766</v>
      </c>
      <c r="Y770" s="2">
        <f t="shared" si="363"/>
        <v>-1.1988557921859324</v>
      </c>
      <c r="AA770" s="2">
        <f t="shared" si="364"/>
        <v>-3</v>
      </c>
      <c r="AB770" s="2">
        <f>_xlfn.AGGREGATE(1,6,$AA$3:AA770)</f>
        <v>-168.103515625</v>
      </c>
      <c r="AC770" s="2">
        <f>_xlfn.AGGREGATE(8,6,$AA$3:AA770)</f>
        <v>153.7358040766311</v>
      </c>
      <c r="AD770" s="2">
        <f t="shared" si="377"/>
        <v>1.0739431625355311</v>
      </c>
      <c r="AF770" s="2">
        <f t="shared" si="365"/>
        <v>276.5</v>
      </c>
      <c r="AG770" s="2">
        <f>_xlfn.AGGREGATE(1,6,$AF$3:AF770)</f>
        <v>-81.798177083333329</v>
      </c>
      <c r="AH770" s="2">
        <f>_xlfn.AGGREGATE(8,6,$AF$3:AF770)</f>
        <v>155.95371948233517</v>
      </c>
      <c r="AI770" s="2">
        <f t="shared" si="366"/>
        <v>2.2974647752721129</v>
      </c>
      <c r="AK770" s="25">
        <v>-0.65909969245607902</v>
      </c>
      <c r="AL770" s="4">
        <f t="shared" si="367"/>
        <v>-8.8634349360652998</v>
      </c>
      <c r="AM770" s="4">
        <f t="shared" si="368"/>
        <v>3.1251575181748548</v>
      </c>
      <c r="AN770" s="4">
        <f t="shared" si="369"/>
        <v>6.3973771103465245</v>
      </c>
      <c r="AO770" s="2">
        <f t="shared" si="370"/>
        <v>-0.65909969245607902</v>
      </c>
      <c r="AP770" s="4">
        <f t="shared" si="385"/>
        <v>-1.2729578262459327</v>
      </c>
      <c r="AQ770" s="4">
        <f t="shared" si="384"/>
        <v>-0.88969459311297827</v>
      </c>
      <c r="AR770" s="4">
        <f t="shared" si="371"/>
        <v>0.38326323313295441</v>
      </c>
      <c r="AT770" s="10">
        <v>1</v>
      </c>
      <c r="AU770" s="10" t="e">
        <f t="shared" si="356"/>
        <v>#N/A</v>
      </c>
      <c r="AV770" s="10">
        <f t="shared" si="372"/>
        <v>1859.5</v>
      </c>
      <c r="AW770" s="12">
        <v>-100.5</v>
      </c>
      <c r="AX770" s="21">
        <f t="shared" si="386"/>
        <v>1792.6356228510915</v>
      </c>
      <c r="AY770" s="8">
        <f t="shared" si="378"/>
        <v>1918.1356228510915</v>
      </c>
      <c r="AZ770" s="44">
        <f t="shared" si="373"/>
        <v>-0.11035452960243597</v>
      </c>
      <c r="BA770" s="5" t="e">
        <f t="shared" si="374"/>
        <v>#N/A</v>
      </c>
      <c r="BB770" s="5">
        <f t="shared" si="375"/>
        <v>-0.65909969245607902</v>
      </c>
      <c r="BZ770">
        <v>768</v>
      </c>
      <c r="CA770" s="8">
        <v>1113.7224855794825</v>
      </c>
      <c r="CB770" s="8">
        <f t="shared" si="379"/>
        <v>8793.222485579483</v>
      </c>
      <c r="CC770" s="8">
        <v>663.12508142412594</v>
      </c>
      <c r="CD770" s="33">
        <f t="shared" si="380"/>
        <v>8091.375244272378</v>
      </c>
      <c r="CE770" s="8">
        <v>406.1</v>
      </c>
      <c r="CF770" s="8">
        <f t="shared" si="381"/>
        <v>6765.3</v>
      </c>
      <c r="CG770" s="8">
        <v>-53.134977151388654</v>
      </c>
      <c r="CH770" s="8">
        <f t="shared" si="382"/>
        <v>5885.5950685458338</v>
      </c>
      <c r="CI770">
        <f t="shared" si="383"/>
        <v>29535.492798397696</v>
      </c>
      <c r="CJ770" s="34">
        <f t="shared" si="376"/>
        <v>0.16402911692898875</v>
      </c>
    </row>
    <row r="771" spans="1:88" x14ac:dyDescent="0.25">
      <c r="A771" s="1">
        <v>42032</v>
      </c>
      <c r="B771">
        <v>5455</v>
      </c>
      <c r="C771">
        <v>1857.5</v>
      </c>
      <c r="D771" s="2">
        <v>2121</v>
      </c>
      <c r="E771">
        <v>1870</v>
      </c>
      <c r="F771" s="26">
        <v>1870</v>
      </c>
      <c r="G771" s="2">
        <f t="shared" ref="G771:G834" si="387">IF(OR(ISBLANK(B771),ISBLANK(C771)),#N/A,B771-C771)</f>
        <v>3597.5</v>
      </c>
      <c r="H771" s="2">
        <f>_xlfn.AGGREGATE(1,6,$G$3:G771)</f>
        <v>5389.790312093628</v>
      </c>
      <c r="I771" s="2">
        <f>_xlfn.AGGREGATE(8,6,$G$3:G771)</f>
        <v>535.14180925688026</v>
      </c>
      <c r="J771" s="2">
        <f t="shared" si="357"/>
        <v>-3.3491876005398931</v>
      </c>
      <c r="K771" s="2"/>
      <c r="L771" s="2">
        <f t="shared" si="358"/>
        <v>3334</v>
      </c>
      <c r="M771" s="2">
        <f>_xlfn.AGGREGATE(1,6,$L$3:L771)</f>
        <v>5303.2545513654095</v>
      </c>
      <c r="N771" s="2">
        <f>_xlfn.AGGREGATE(8,6,$L$3:L771)</f>
        <v>665.48408601364201</v>
      </c>
      <c r="O771" s="2">
        <f t="shared" si="359"/>
        <v>-2.9591309435535336</v>
      </c>
      <c r="P771" s="2"/>
      <c r="Q771" s="2">
        <f t="shared" si="360"/>
        <v>3585</v>
      </c>
      <c r="R771" s="2">
        <f>_xlfn.AGGREGATE(1,6,$Q$3:Q771)</f>
        <v>5221.889141742523</v>
      </c>
      <c r="S771" s="2">
        <f>_xlfn.AGGREGATE(8,6,$Q$3:Q771)</f>
        <v>578.73253454151404</v>
      </c>
      <c r="T771" s="2">
        <f t="shared" si="361"/>
        <v>-2.8284035267505847</v>
      </c>
      <c r="V771" s="2">
        <f t="shared" si="362"/>
        <v>-263.5</v>
      </c>
      <c r="W771" s="2">
        <f>_xlfn.AGGREGATE(1,6,$V$3:V771)</f>
        <v>-86.535760728218463</v>
      </c>
      <c r="X771" s="2">
        <f>_xlfn.AGGREGATE(8,6,$V$3:V771)</f>
        <v>161.17094595087408</v>
      </c>
      <c r="Y771" s="2">
        <f t="shared" si="363"/>
        <v>-1.0979909451280465</v>
      </c>
      <c r="AA771" s="2">
        <f t="shared" si="364"/>
        <v>-12.5</v>
      </c>
      <c r="AB771" s="2">
        <f>_xlfn.AGGREGATE(1,6,$AA$3:AA771)</f>
        <v>-167.90117035110532</v>
      </c>
      <c r="AC771" s="2">
        <f>_xlfn.AGGREGATE(8,6,$AA$3:AA771)</f>
        <v>153.73811440393314</v>
      </c>
      <c r="AD771" s="2">
        <f t="shared" si="377"/>
        <v>1.010817460287061</v>
      </c>
      <c r="AF771" s="2">
        <f t="shared" si="365"/>
        <v>251</v>
      </c>
      <c r="AG771" s="2">
        <f>_xlfn.AGGREGATE(1,6,$AF$3:AF771)</f>
        <v>-81.365409622886872</v>
      </c>
      <c r="AH771" s="2">
        <f>_xlfn.AGGREGATE(8,6,$AF$3:AF771)</f>
        <v>156.31305778781007</v>
      </c>
      <c r="AI771" s="2">
        <f t="shared" si="366"/>
        <v>2.1262805188934517</v>
      </c>
      <c r="AK771" s="25">
        <v>-0.30869445242992799</v>
      </c>
      <c r="AL771" s="4">
        <f t="shared" si="367"/>
        <v>-9.1367220708440104</v>
      </c>
      <c r="AM771" s="4">
        <f t="shared" si="368"/>
        <v>3.262014115698908</v>
      </c>
      <c r="AN771" s="4">
        <f t="shared" si="369"/>
        <v>6.1834024075750325</v>
      </c>
      <c r="AO771" s="2">
        <f t="shared" si="370"/>
        <v>-0.30869445242992799</v>
      </c>
      <c r="AP771" s="4">
        <f t="shared" si="385"/>
        <v>-1.2107472859997388</v>
      </c>
      <c r="AQ771" s="4">
        <f t="shared" si="384"/>
        <v>-0.81706957552759707</v>
      </c>
      <c r="AR771" s="4">
        <f t="shared" si="371"/>
        <v>0.39367771047214173</v>
      </c>
      <c r="AT771" s="10">
        <v>1</v>
      </c>
      <c r="AU771" s="10" t="e">
        <f t="shared" ref="AU771:AU834" si="388">IF(NOT(ISBLANK(AS771)),F771,#N/A)</f>
        <v>#N/A</v>
      </c>
      <c r="AV771" s="10">
        <f t="shared" si="372"/>
        <v>1870</v>
      </c>
      <c r="AW771" s="12">
        <v>-111</v>
      </c>
      <c r="AX771" s="21">
        <f t="shared" si="386"/>
        <v>1782.1356228510915</v>
      </c>
      <c r="AY771" s="8">
        <f t="shared" si="378"/>
        <v>1918.1356228510915</v>
      </c>
      <c r="AZ771" s="44">
        <f t="shared" si="373"/>
        <v>-0.11556544771657989</v>
      </c>
      <c r="BA771" s="5" t="e">
        <f t="shared" si="374"/>
        <v>#N/A</v>
      </c>
      <c r="BB771" s="5">
        <f t="shared" si="375"/>
        <v>-0.30869445242992799</v>
      </c>
      <c r="BZ771">
        <v>769</v>
      </c>
      <c r="CA771" s="8">
        <v>783.7224855794824</v>
      </c>
      <c r="CB771" s="8">
        <f t="shared" si="379"/>
        <v>8463.222485579483</v>
      </c>
      <c r="CC771" s="8">
        <v>663.12508142412594</v>
      </c>
      <c r="CD771" s="33">
        <f t="shared" si="380"/>
        <v>8091.375244272378</v>
      </c>
      <c r="CE771" s="8">
        <v>406.1</v>
      </c>
      <c r="CF771" s="8">
        <f t="shared" si="381"/>
        <v>6765.3</v>
      </c>
      <c r="CG771" s="8">
        <v>-53.134977151388654</v>
      </c>
      <c r="CH771" s="8">
        <f t="shared" si="382"/>
        <v>5885.5950685458338</v>
      </c>
      <c r="CI771">
        <f t="shared" si="383"/>
        <v>29205.492798397696</v>
      </c>
      <c r="CJ771" s="34">
        <f t="shared" si="376"/>
        <v>0.15102342201106256</v>
      </c>
    </row>
    <row r="772" spans="1:88" x14ac:dyDescent="0.25">
      <c r="A772" s="1">
        <v>42033</v>
      </c>
      <c r="B772">
        <v>5368</v>
      </c>
      <c r="C772">
        <v>1831</v>
      </c>
      <c r="D772" s="2">
        <v>2086</v>
      </c>
      <c r="E772">
        <v>1842</v>
      </c>
      <c r="F772" s="26">
        <v>1842</v>
      </c>
      <c r="G772" s="2">
        <f t="shared" si="387"/>
        <v>3537</v>
      </c>
      <c r="H772" s="2">
        <f>_xlfn.AGGREGATE(1,6,$G$3:G772)</f>
        <v>5387.3840909090914</v>
      </c>
      <c r="I772" s="2">
        <f>_xlfn.AGGREGATE(8,6,$G$3:G772)</f>
        <v>538.94087945603917</v>
      </c>
      <c r="J772" s="2">
        <f t="shared" ref="J772:J835" si="389">(G772-H772)/I772</f>
        <v>-3.4333711942146805</v>
      </c>
      <c r="K772" s="2"/>
      <c r="L772" s="2">
        <f t="shared" ref="L772:L835" si="390">IF(OR(ISBLANK(B772),ISBLANK(D772)),#N/A,B772-D772)</f>
        <v>3282</v>
      </c>
      <c r="M772" s="2">
        <f>_xlfn.AGGREGATE(1,6,$L$3:L772)</f>
        <v>5300.6295454545452</v>
      </c>
      <c r="N772" s="2">
        <f>_xlfn.AGGREGATE(8,6,$L$3:L772)</f>
        <v>669.02378776195383</v>
      </c>
      <c r="O772" s="2">
        <f t="shared" ref="O772:O835" si="391">(L772-M772)/N772</f>
        <v>-3.0172761901446714</v>
      </c>
      <c r="P772" s="2"/>
      <c r="Q772" s="2">
        <f t="shared" ref="Q772:Q835" si="392">IF(OR(ISBLANK(B772),ISBLANK(E772)),#N/A,B772-E772)</f>
        <v>3526</v>
      </c>
      <c r="R772" s="2">
        <f>_xlfn.AGGREGATE(1,6,$Q$3:Q772)</f>
        <v>5219.6866883116882</v>
      </c>
      <c r="S772" s="2">
        <f>_xlfn.AGGREGATE(8,6,$Q$3:Q772)</f>
        <v>581.57255507765512</v>
      </c>
      <c r="T772" s="2">
        <f t="shared" ref="T772:T835" si="393">(Q772-R772)/S772</f>
        <v>-2.9122534643773497</v>
      </c>
      <c r="V772" s="2">
        <f t="shared" ref="V772:V835" si="394">IF(OR(ISBLANK(C772),ISBLANK(D772)),#N/A,C772-D772)</f>
        <v>-255</v>
      </c>
      <c r="W772" s="2">
        <f>_xlfn.AGGREGATE(1,6,$V$3:V772)</f>
        <v>-86.75454545454545</v>
      </c>
      <c r="X772" s="2">
        <f>_xlfn.AGGREGATE(8,6,$V$3:V772)</f>
        <v>161.18048329008249</v>
      </c>
      <c r="Y772" s="2">
        <f t="shared" ref="Y772:Y835" si="395">(V772-W772)/X772</f>
        <v>-1.0438326719907953</v>
      </c>
      <c r="AA772" s="2">
        <f t="shared" ref="AA772:AA835" si="396">IF(OR(ISBLANK(C772),ISBLANK(E772)),#N/A,C772-E772)</f>
        <v>-11</v>
      </c>
      <c r="AB772" s="2">
        <f>_xlfn.AGGREGATE(1,6,$AA$3:AA772)</f>
        <v>-167.6974025974026</v>
      </c>
      <c r="AC772" s="2">
        <f>_xlfn.AGGREGATE(8,6,$AA$3:AA772)</f>
        <v>153.74212943556938</v>
      </c>
      <c r="AD772" s="2">
        <f t="shared" si="377"/>
        <v>1.0192222728583431</v>
      </c>
      <c r="AF772" s="2">
        <f t="shared" ref="AF772:AF835" si="397">IF(OR(ISBLANK(D772),ISBLANK(E772)),#N/A,D772-E772)</f>
        <v>244</v>
      </c>
      <c r="AG772" s="2">
        <f>_xlfn.AGGREGATE(1,6,$AF$3:AF772)</f>
        <v>-80.942857142857136</v>
      </c>
      <c r="AH772" s="2">
        <f>_xlfn.AGGREGATE(8,6,$AF$3:AF772)</f>
        <v>156.65039187201197</v>
      </c>
      <c r="AI772" s="2">
        <f t="shared" ref="AI772:AI835" si="398">(AF772-AG772)/AH772</f>
        <v>2.0743188271647934</v>
      </c>
      <c r="AK772" s="25">
        <v>-0.18128763564578687</v>
      </c>
      <c r="AL772" s="4">
        <f t="shared" ref="AL772:AL835" si="399">J772+O772+T772</f>
        <v>-9.3629008487367003</v>
      </c>
      <c r="AM772" s="4">
        <f t="shared" ref="AM772:AM835" si="400">-J772+Y772+AD772</f>
        <v>3.4087607950822285</v>
      </c>
      <c r="AN772" s="4">
        <f t="shared" ref="AN772:AN835" si="401">-O772-Y772+AI772</f>
        <v>6.1354276893002604</v>
      </c>
      <c r="AO772" s="2">
        <f t="shared" ref="AO772:AO835" si="402">-T772-AD772-AI772</f>
        <v>-0.18128763564578687</v>
      </c>
      <c r="AP772" s="4">
        <f t="shared" si="385"/>
        <v>-1.144330534364</v>
      </c>
      <c r="AQ772" s="4">
        <f t="shared" si="384"/>
        <v>-0.73759683304237078</v>
      </c>
      <c r="AR772" s="4">
        <f t="shared" ref="AR772:AR835" si="403">AQ772-AP772</f>
        <v>0.40673370132162923</v>
      </c>
      <c r="AT772" s="10">
        <v>1</v>
      </c>
      <c r="AU772" s="10" t="e">
        <f t="shared" si="388"/>
        <v>#N/A</v>
      </c>
      <c r="AV772" s="10">
        <v>1856.4411587890336</v>
      </c>
      <c r="AW772" s="12">
        <v>-83</v>
      </c>
      <c r="AX772" s="21">
        <f t="shared" si="386"/>
        <v>1810.1356228510915</v>
      </c>
      <c r="AY772" s="8">
        <f t="shared" si="378"/>
        <v>1918.1356228510915</v>
      </c>
      <c r="AZ772" s="44">
        <f t="shared" ref="AZ772:AZ835" si="404">(AX772-$AX$3)/$AX$3</f>
        <v>-0.10166966607886277</v>
      </c>
      <c r="BA772" s="5" t="e">
        <f t="shared" ref="BA772:BA835" si="405">IF(ISERROR(AU772),#N/A,AK772)</f>
        <v>#N/A</v>
      </c>
      <c r="BB772" s="5">
        <f t="shared" ref="BB772:BB835" si="406">IF(ISERROR(AV772),#N/A,AK772)</f>
        <v>-0.18128763564578687</v>
      </c>
      <c r="BZ772">
        <v>770</v>
      </c>
      <c r="CA772" s="8">
        <v>348.72248557948228</v>
      </c>
      <c r="CB772" s="8">
        <f t="shared" si="379"/>
        <v>8028.2224855794821</v>
      </c>
      <c r="CC772" s="8">
        <v>663.12508142412594</v>
      </c>
      <c r="CD772" s="33">
        <f t="shared" si="380"/>
        <v>8091.375244272378</v>
      </c>
      <c r="CE772" s="8">
        <v>406.1</v>
      </c>
      <c r="CF772" s="8">
        <f t="shared" si="381"/>
        <v>6765.3</v>
      </c>
      <c r="CG772" s="8">
        <v>-53.134977151388654</v>
      </c>
      <c r="CH772" s="8">
        <f t="shared" si="382"/>
        <v>5885.5950685458338</v>
      </c>
      <c r="CI772">
        <f t="shared" si="383"/>
        <v>28770.492798397692</v>
      </c>
      <c r="CJ772" s="34">
        <f t="shared" ref="CJ772:CJ835" si="407">(CI772-$CI$3)/$CI$3</f>
        <v>0.13387955143743244</v>
      </c>
    </row>
    <row r="773" spans="1:88" x14ac:dyDescent="0.25">
      <c r="A773" s="1">
        <v>42034</v>
      </c>
      <c r="B773">
        <v>5460</v>
      </c>
      <c r="C773">
        <v>1846</v>
      </c>
      <c r="D773" s="2">
        <v>2112</v>
      </c>
      <c r="E773">
        <v>1859.5</v>
      </c>
      <c r="F773" s="26">
        <v>1859.5</v>
      </c>
      <c r="G773" s="2">
        <f t="shared" si="387"/>
        <v>3614</v>
      </c>
      <c r="H773" s="2">
        <f>_xlfn.AGGREGATE(1,6,$G$3:G773)</f>
        <v>5385.0839818417635</v>
      </c>
      <c r="I773" s="2">
        <f>_xlfn.AGGREGATE(8,6,$G$3:G773)</f>
        <v>542.35987120713321</v>
      </c>
      <c r="J773" s="2">
        <f t="shared" si="389"/>
        <v>-3.2655144229233857</v>
      </c>
      <c r="K773" s="2"/>
      <c r="L773" s="2">
        <f t="shared" si="390"/>
        <v>3348</v>
      </c>
      <c r="M773" s="2">
        <f>_xlfn.AGGREGATE(1,6,$L$3:L773)</f>
        <v>5298.0969520103763</v>
      </c>
      <c r="N773" s="2">
        <f>_xlfn.AGGREGATE(8,6,$L$3:L773)</f>
        <v>672.27308134556756</v>
      </c>
      <c r="O773" s="2">
        <f t="shared" si="391"/>
        <v>-2.9007512067971239</v>
      </c>
      <c r="P773" s="2"/>
      <c r="Q773" s="2">
        <f t="shared" si="392"/>
        <v>3600.5</v>
      </c>
      <c r="R773" s="2">
        <f>_xlfn.AGGREGATE(1,6,$Q$3:Q773)</f>
        <v>5217.5865758754862</v>
      </c>
      <c r="S773" s="2">
        <f>_xlfn.AGGREGATE(8,6,$Q$3:Q773)</f>
        <v>584.1095914270669</v>
      </c>
      <c r="T773" s="2">
        <f t="shared" si="393"/>
        <v>-2.7684643423243616</v>
      </c>
      <c r="V773" s="2">
        <f t="shared" si="394"/>
        <v>-266</v>
      </c>
      <c r="W773" s="2">
        <f>_xlfn.AGGREGATE(1,6,$V$3:V773)</f>
        <v>-86.987029831387801</v>
      </c>
      <c r="X773" s="2">
        <f>_xlfn.AGGREGATE(8,6,$V$3:V773)</f>
        <v>161.20505736233483</v>
      </c>
      <c r="Y773" s="2">
        <f t="shared" si="395"/>
        <v>-1.1104674573965205</v>
      </c>
      <c r="AA773" s="2">
        <f t="shared" si="396"/>
        <v>-13.5</v>
      </c>
      <c r="AB773" s="2">
        <f>_xlfn.AGGREGATE(1,6,$AA$3:AA773)</f>
        <v>-167.49740596627757</v>
      </c>
      <c r="AC773" s="2">
        <f>_xlfn.AGGREGATE(8,6,$AA$3:AA773)</f>
        <v>153.74259072257988</v>
      </c>
      <c r="AD773" s="2">
        <f t="shared" ref="AD773:AD836" si="408">(AA773-AB773)/AC773</f>
        <v>1.0016574147898776</v>
      </c>
      <c r="AF773" s="2">
        <f t="shared" si="397"/>
        <v>252.5</v>
      </c>
      <c r="AG773" s="2">
        <f>_xlfn.AGGREGATE(1,6,$AF$3:AF773)</f>
        <v>-80.510376134889754</v>
      </c>
      <c r="AH773" s="2">
        <f>_xlfn.AGGREGATE(8,6,$AF$3:AF773)</f>
        <v>157.00808256967576</v>
      </c>
      <c r="AI773" s="2">
        <f t="shared" si="398"/>
        <v>2.1209760076339323</v>
      </c>
      <c r="AK773" s="25">
        <v>-0.35416908009944836</v>
      </c>
      <c r="AL773" s="4">
        <f t="shared" si="399"/>
        <v>-8.9347299720448703</v>
      </c>
      <c r="AM773" s="4">
        <f t="shared" si="400"/>
        <v>3.1567043803167429</v>
      </c>
      <c r="AN773" s="4">
        <f t="shared" si="401"/>
        <v>6.1321946718275768</v>
      </c>
      <c r="AO773" s="2">
        <f t="shared" si="402"/>
        <v>-0.35416908009944836</v>
      </c>
      <c r="AP773" s="4">
        <f t="shared" si="385"/>
        <v>-1.0933523760243515</v>
      </c>
      <c r="AQ773" s="4">
        <f t="shared" si="384"/>
        <v>-0.68966836392450548</v>
      </c>
      <c r="AR773" s="4">
        <f t="shared" si="403"/>
        <v>0.40368401209984606</v>
      </c>
      <c r="AT773" s="10">
        <v>1</v>
      </c>
      <c r="AU773" s="10" t="e">
        <f t="shared" si="388"/>
        <v>#N/A</v>
      </c>
      <c r="AV773" s="10">
        <f t="shared" ref="AV773:AV835" si="409">IF(NOT(ISBLANK(AT773)),F773,#N/A)</f>
        <v>1859.5</v>
      </c>
      <c r="AW773" s="12">
        <v>-100.5</v>
      </c>
      <c r="AX773" s="21">
        <f t="shared" si="386"/>
        <v>1792.6356228510915</v>
      </c>
      <c r="AY773" s="8">
        <f t="shared" ref="AY773:AY836" si="410">IF(ISBLANK(AW773),AY772,IF(ISBLANK(AW774),AY772+(AW773-$BV$6)*$BV$14,AY772))</f>
        <v>1918.1356228510915</v>
      </c>
      <c r="AZ773" s="44">
        <f t="shared" si="404"/>
        <v>-0.11035452960243597</v>
      </c>
      <c r="BA773" s="5" t="e">
        <f t="shared" si="405"/>
        <v>#N/A</v>
      </c>
      <c r="BB773" s="5">
        <f t="shared" si="406"/>
        <v>-0.35416908009944836</v>
      </c>
      <c r="BZ773">
        <v>771</v>
      </c>
      <c r="CA773" s="8">
        <v>808.7224855794824</v>
      </c>
      <c r="CB773" s="8">
        <f t="shared" ref="CB773:CB836" si="411">$CA$3+CA773</f>
        <v>8488.222485579483</v>
      </c>
      <c r="CC773" s="8">
        <v>663.12508142412594</v>
      </c>
      <c r="CD773" s="33">
        <f t="shared" ref="CD773:CD836" si="412">$CC$3+3*CC773</f>
        <v>8091.375244272378</v>
      </c>
      <c r="CE773" s="8">
        <v>406.1</v>
      </c>
      <c r="CF773" s="8">
        <f t="shared" ref="CF773:CF836" si="413">$CE$3+3*CE773</f>
        <v>6765.3</v>
      </c>
      <c r="CG773" s="8">
        <v>-267.03497715138866</v>
      </c>
      <c r="CH773" s="8">
        <f t="shared" ref="CH773:CH836" si="414">$CG$3+3*CG773</f>
        <v>5243.895068545834</v>
      </c>
      <c r="CI773">
        <f t="shared" ref="CI773:CI836" si="415">SUM(CB773,CD773,CF773,CH773)</f>
        <v>28588.792798397695</v>
      </c>
      <c r="CJ773" s="34">
        <f t="shared" si="407"/>
        <v>0.12671853699322896</v>
      </c>
    </row>
    <row r="774" spans="1:88" x14ac:dyDescent="0.25">
      <c r="A774" s="1">
        <v>42037</v>
      </c>
      <c r="B774">
        <v>5505</v>
      </c>
      <c r="C774">
        <v>1865</v>
      </c>
      <c r="D774" s="2">
        <v>2127.5</v>
      </c>
      <c r="E774">
        <v>1855</v>
      </c>
      <c r="F774" s="26">
        <v>1855</v>
      </c>
      <c r="G774" s="2">
        <f t="shared" si="387"/>
        <v>3640</v>
      </c>
      <c r="H774" s="2">
        <f>_xlfn.AGGREGATE(1,6,$G$3:G774)</f>
        <v>5382.8235103626939</v>
      </c>
      <c r="I774" s="2">
        <f>_xlfn.AGGREGATE(8,6,$G$3:G774)</f>
        <v>545.63064791014369</v>
      </c>
      <c r="J774" s="2">
        <f t="shared" si="389"/>
        <v>-3.1941451915100414</v>
      </c>
      <c r="K774" s="2"/>
      <c r="L774" s="2">
        <f t="shared" si="390"/>
        <v>3377.5</v>
      </c>
      <c r="M774" s="2">
        <f>_xlfn.AGGREGATE(1,6,$L$3:L774)</f>
        <v>5295.6091321243521</v>
      </c>
      <c r="N774" s="2">
        <f>_xlfn.AGGREGATE(8,6,$L$3:L774)</f>
        <v>675.37957998715433</v>
      </c>
      <c r="O774" s="2">
        <f t="shared" si="391"/>
        <v>-2.8400460851375375</v>
      </c>
      <c r="P774" s="2"/>
      <c r="Q774" s="2">
        <f t="shared" si="392"/>
        <v>3650</v>
      </c>
      <c r="R774" s="2">
        <f>_xlfn.AGGREGATE(1,6,$Q$3:Q774)</f>
        <v>5215.5560233160622</v>
      </c>
      <c r="S774" s="2">
        <f>_xlfn.AGGREGATE(8,6,$Q$3:Q774)</f>
        <v>586.4477899877071</v>
      </c>
      <c r="T774" s="2">
        <f t="shared" si="393"/>
        <v>-2.6695573758558777</v>
      </c>
      <c r="V774" s="2">
        <f t="shared" si="394"/>
        <v>-262.5</v>
      </c>
      <c r="W774" s="2">
        <f>_xlfn.AGGREGATE(1,6,$V$3:V774)</f>
        <v>-87.214378238341965</v>
      </c>
      <c r="X774" s="2">
        <f>_xlfn.AGGREGATE(8,6,$V$3:V774)</f>
        <v>161.22425195242369</v>
      </c>
      <c r="Y774" s="2">
        <f t="shared" si="395"/>
        <v>-1.0872162198859745</v>
      </c>
      <c r="AA774" s="2">
        <f t="shared" si="396"/>
        <v>10</v>
      </c>
      <c r="AB774" s="2">
        <f>_xlfn.AGGREGATE(1,6,$AA$3:AA774)</f>
        <v>-167.26748704663211</v>
      </c>
      <c r="AC774" s="2">
        <f>_xlfn.AGGREGATE(8,6,$AA$3:AA774)</f>
        <v>153.77556293209929</v>
      </c>
      <c r="AD774" s="2">
        <f t="shared" si="408"/>
        <v>1.1527676027751292</v>
      </c>
      <c r="AF774" s="2">
        <f t="shared" si="397"/>
        <v>272.5</v>
      </c>
      <c r="AG774" s="2">
        <f>_xlfn.AGGREGATE(1,6,$AF$3:AF774)</f>
        <v>-80.053108808290162</v>
      </c>
      <c r="AH774" s="2">
        <f>_xlfn.AGGREGATE(8,6,$AF$3:AF774)</f>
        <v>157.41923950306682</v>
      </c>
      <c r="AI774" s="2">
        <f t="shared" si="398"/>
        <v>2.239580815669115</v>
      </c>
      <c r="AK774" s="25">
        <v>-0.72279104258836657</v>
      </c>
      <c r="AL774" s="4">
        <f t="shared" si="399"/>
        <v>-8.7037486525034566</v>
      </c>
      <c r="AM774" s="4">
        <f t="shared" si="400"/>
        <v>3.2596965743991961</v>
      </c>
      <c r="AN774" s="4">
        <f t="shared" si="401"/>
        <v>6.1668431206926275</v>
      </c>
      <c r="AO774" s="2">
        <f t="shared" si="402"/>
        <v>-0.72279104258836657</v>
      </c>
      <c r="AP774" s="4">
        <f t="shared" si="385"/>
        <v>-1.0694451932220301</v>
      </c>
      <c r="AQ774" s="4">
        <f t="shared" si="384"/>
        <v>-0.69380869875748807</v>
      </c>
      <c r="AR774" s="4">
        <f t="shared" si="403"/>
        <v>0.37563649446454206</v>
      </c>
      <c r="AT774" s="10">
        <v>1</v>
      </c>
      <c r="AU774" s="10" t="e">
        <f t="shared" si="388"/>
        <v>#N/A</v>
      </c>
      <c r="AV774" s="10">
        <f t="shared" si="409"/>
        <v>1855</v>
      </c>
      <c r="AW774" s="12">
        <v>-96</v>
      </c>
      <c r="AX774" s="21">
        <f t="shared" si="386"/>
        <v>1797.1356228510915</v>
      </c>
      <c r="AY774" s="8">
        <f t="shared" si="410"/>
        <v>1918.1356228510915</v>
      </c>
      <c r="AZ774" s="44">
        <f t="shared" si="404"/>
        <v>-0.10812127898208858</v>
      </c>
      <c r="BA774" s="5" t="e">
        <f t="shared" si="405"/>
        <v>#N/A</v>
      </c>
      <c r="BB774" s="5">
        <f t="shared" si="406"/>
        <v>-0.72279104258836657</v>
      </c>
      <c r="BZ774">
        <v>772</v>
      </c>
      <c r="CA774" s="8">
        <v>1033.7224855794825</v>
      </c>
      <c r="CB774" s="8">
        <f t="shared" si="411"/>
        <v>8713.222485579483</v>
      </c>
      <c r="CC774" s="8">
        <v>663.12508142412594</v>
      </c>
      <c r="CD774" s="33">
        <f t="shared" si="412"/>
        <v>8091.375244272378</v>
      </c>
      <c r="CE774" s="8">
        <v>406.1</v>
      </c>
      <c r="CF774" s="8">
        <f t="shared" si="413"/>
        <v>6765.3</v>
      </c>
      <c r="CG774" s="8">
        <v>-244.53497715138866</v>
      </c>
      <c r="CH774" s="8">
        <f t="shared" si="414"/>
        <v>5311.395068545834</v>
      </c>
      <c r="CI774">
        <f t="shared" si="415"/>
        <v>28881.292798397695</v>
      </c>
      <c r="CJ774" s="34">
        <f t="shared" si="407"/>
        <v>0.13824631203411808</v>
      </c>
    </row>
    <row r="775" spans="1:88" x14ac:dyDescent="0.25">
      <c r="A775" s="1">
        <v>42038</v>
      </c>
      <c r="B775">
        <v>5669.5</v>
      </c>
      <c r="C775">
        <v>1888.5</v>
      </c>
      <c r="D775" s="2">
        <v>2152</v>
      </c>
      <c r="E775">
        <v>1861</v>
      </c>
      <c r="F775" s="26">
        <v>1861</v>
      </c>
      <c r="G775" s="2">
        <f t="shared" si="387"/>
        <v>3781</v>
      </c>
      <c r="H775" s="2">
        <f>_xlfn.AGGREGATE(1,6,$G$3:G775)</f>
        <v>5380.751293661061</v>
      </c>
      <c r="I775" s="2">
        <f>_xlfn.AGGREGATE(8,6,$G$3:G775)</f>
        <v>548.30894195359383</v>
      </c>
      <c r="J775" s="2">
        <f t="shared" si="389"/>
        <v>-2.917609346222291</v>
      </c>
      <c r="K775" s="2"/>
      <c r="L775" s="2">
        <f t="shared" si="390"/>
        <v>3517.5</v>
      </c>
      <c r="M775" s="2">
        <f>_xlfn.AGGREGATE(1,6,$L$3:L775)</f>
        <v>5293.3088615782663</v>
      </c>
      <c r="N775" s="2">
        <f>_xlfn.AGGREGATE(8,6,$L$3:L775)</f>
        <v>677.96189454981607</v>
      </c>
      <c r="O775" s="2">
        <f t="shared" si="391"/>
        <v>-2.6193343252093078</v>
      </c>
      <c r="P775" s="2"/>
      <c r="Q775" s="2">
        <f t="shared" si="392"/>
        <v>3808.5</v>
      </c>
      <c r="R775" s="2">
        <f>_xlfn.AGGREGATE(1,6,$Q$3:Q775)</f>
        <v>5213.7357697283314</v>
      </c>
      <c r="S775" s="2">
        <f>_xlfn.AGGREGATE(8,6,$Q$3:Q775)</f>
        <v>588.24652877326821</v>
      </c>
      <c r="T775" s="2">
        <f t="shared" si="393"/>
        <v>-2.3888551839971179</v>
      </c>
      <c r="V775" s="2">
        <f t="shared" si="394"/>
        <v>-263.5</v>
      </c>
      <c r="W775" s="2">
        <f>_xlfn.AGGREGATE(1,6,$V$3:V775)</f>
        <v>-87.442432082794312</v>
      </c>
      <c r="X775" s="2">
        <f>_xlfn.AGGREGATE(8,6,$V$3:V775)</f>
        <v>161.24448379797414</v>
      </c>
      <c r="Y775" s="2">
        <f t="shared" si="395"/>
        <v>-1.0918672302476475</v>
      </c>
      <c r="AA775" s="2">
        <f t="shared" si="396"/>
        <v>27.5</v>
      </c>
      <c r="AB775" s="2">
        <f>_xlfn.AGGREGATE(1,6,$AA$3:AA775)</f>
        <v>-167.01552393272962</v>
      </c>
      <c r="AC775" s="2">
        <f>_xlfn.AGGREGATE(8,6,$AA$3:AA775)</f>
        <v>153.83544256031115</v>
      </c>
      <c r="AD775" s="2">
        <f t="shared" si="408"/>
        <v>1.2644389400477063</v>
      </c>
      <c r="AF775" s="2">
        <f t="shared" si="397"/>
        <v>291</v>
      </c>
      <c r="AG775" s="2">
        <f>_xlfn.AGGREGATE(1,6,$AF$3:AF775)</f>
        <v>-79.573091849935324</v>
      </c>
      <c r="AH775" s="2">
        <f>_xlfn.AGGREGATE(8,6,$AF$3:AF775)</f>
        <v>157.88172901307627</v>
      </c>
      <c r="AI775" s="2">
        <f t="shared" si="398"/>
        <v>2.3471562806310748</v>
      </c>
      <c r="AK775" s="25">
        <v>-1.2227400366816632</v>
      </c>
      <c r="AL775" s="4">
        <f t="shared" si="399"/>
        <v>-7.9257988554287166</v>
      </c>
      <c r="AM775" s="4">
        <f t="shared" si="400"/>
        <v>3.0901810560223497</v>
      </c>
      <c r="AN775" s="4">
        <f t="shared" si="401"/>
        <v>6.0583578360880299</v>
      </c>
      <c r="AO775" s="2">
        <f t="shared" si="402"/>
        <v>-1.2227400366816632</v>
      </c>
      <c r="AP775" s="4">
        <f t="shared" si="385"/>
        <v>-1.0793351831226516</v>
      </c>
      <c r="AQ775" s="4">
        <f t="shared" si="384"/>
        <v>-0.75992511599800994</v>
      </c>
      <c r="AR775" s="4">
        <f t="shared" si="403"/>
        <v>0.31941006712464171</v>
      </c>
      <c r="AT775" s="10">
        <v>1</v>
      </c>
      <c r="AU775" s="10" t="e">
        <f t="shared" si="388"/>
        <v>#N/A</v>
      </c>
      <c r="AV775" s="10">
        <f t="shared" si="409"/>
        <v>1861</v>
      </c>
      <c r="AW775" s="12">
        <v>-102</v>
      </c>
      <c r="AX775" s="21">
        <f t="shared" si="386"/>
        <v>1791.1356228510915</v>
      </c>
      <c r="AY775" s="8">
        <f t="shared" si="410"/>
        <v>1918.1356228510915</v>
      </c>
      <c r="AZ775" s="44">
        <f t="shared" si="404"/>
        <v>-0.1110989464758851</v>
      </c>
      <c r="BA775" s="5" t="e">
        <f t="shared" si="405"/>
        <v>#N/A</v>
      </c>
      <c r="BB775" s="5">
        <f t="shared" si="406"/>
        <v>-1.2227400366816632</v>
      </c>
      <c r="BZ775">
        <v>773</v>
      </c>
      <c r="CA775" s="8">
        <v>1856.2224855794825</v>
      </c>
      <c r="CB775" s="8">
        <f t="shared" si="411"/>
        <v>9535.722485579483</v>
      </c>
      <c r="CC775" s="8">
        <v>663.12508142412594</v>
      </c>
      <c r="CD775" s="33">
        <f t="shared" si="412"/>
        <v>8091.375244272378</v>
      </c>
      <c r="CE775" s="8">
        <v>406.1</v>
      </c>
      <c r="CF775" s="8">
        <f t="shared" si="413"/>
        <v>6765.3</v>
      </c>
      <c r="CG775" s="8">
        <v>-274.53497715138866</v>
      </c>
      <c r="CH775" s="8">
        <f t="shared" si="414"/>
        <v>5221.395068545834</v>
      </c>
      <c r="CI775">
        <f t="shared" si="415"/>
        <v>29613.792798397695</v>
      </c>
      <c r="CJ775" s="34">
        <f t="shared" si="407"/>
        <v>0.1671150136322421</v>
      </c>
    </row>
    <row r="776" spans="1:88" x14ac:dyDescent="0.25">
      <c r="A776" s="1">
        <v>42039</v>
      </c>
      <c r="B776">
        <v>5685</v>
      </c>
      <c r="C776">
        <v>1875</v>
      </c>
      <c r="D776" s="2">
        <v>2147</v>
      </c>
      <c r="E776">
        <v>1852.5</v>
      </c>
      <c r="F776" s="26">
        <v>1852.5</v>
      </c>
      <c r="G776" s="2">
        <f t="shared" si="387"/>
        <v>3810</v>
      </c>
      <c r="H776" s="2">
        <f>_xlfn.AGGREGATE(1,6,$G$3:G776)</f>
        <v>5378.7218992248063</v>
      </c>
      <c r="I776" s="2">
        <f>_xlfn.AGGREGATE(8,6,$G$3:G776)</f>
        <v>550.85190756227541</v>
      </c>
      <c r="J776" s="2">
        <f t="shared" si="389"/>
        <v>-2.8478105960765103</v>
      </c>
      <c r="K776" s="2"/>
      <c r="L776" s="2">
        <f t="shared" si="390"/>
        <v>3538</v>
      </c>
      <c r="M776" s="2">
        <f>_xlfn.AGGREGATE(1,6,$L$3:L776)</f>
        <v>5291.0410206718343</v>
      </c>
      <c r="N776" s="2">
        <f>_xlfn.AGGREGATE(8,6,$L$3:L776)</f>
        <v>680.45140045316532</v>
      </c>
      <c r="O776" s="2">
        <f t="shared" si="391"/>
        <v>-2.5762912964898721</v>
      </c>
      <c r="P776" s="2"/>
      <c r="Q776" s="2">
        <f t="shared" si="392"/>
        <v>3832.5</v>
      </c>
      <c r="R776" s="2">
        <f>_xlfn.AGGREGATE(1,6,$Q$3:Q776)</f>
        <v>5211.951227390181</v>
      </c>
      <c r="S776" s="2">
        <f>_xlfn.AGGREGATE(8,6,$Q$3:Q776)</f>
        <v>589.9564351786496</v>
      </c>
      <c r="T776" s="2">
        <f t="shared" si="393"/>
        <v>-2.3382255792708793</v>
      </c>
      <c r="V776" s="2">
        <f t="shared" si="394"/>
        <v>-272</v>
      </c>
      <c r="W776" s="2">
        <f>_xlfn.AGGREGATE(1,6,$V$3:V776)</f>
        <v>-87.680878552971578</v>
      </c>
      <c r="X776" s="2">
        <f>_xlfn.AGGREGATE(8,6,$V$3:V776)</f>
        <v>161.27660198413332</v>
      </c>
      <c r="Y776" s="2">
        <f t="shared" si="395"/>
        <v>-1.1428757747832636</v>
      </c>
      <c r="AA776" s="2">
        <f t="shared" si="396"/>
        <v>22.5</v>
      </c>
      <c r="AB776" s="2">
        <f>_xlfn.AGGREGATE(1,6,$AA$3:AA776)</f>
        <v>-166.77067183462532</v>
      </c>
      <c r="AC776" s="2">
        <f>_xlfn.AGGREGATE(8,6,$AA$3:AA776)</f>
        <v>153.88668340626879</v>
      </c>
      <c r="AD776" s="2">
        <f t="shared" si="408"/>
        <v>1.2299353501234476</v>
      </c>
      <c r="AF776" s="2">
        <f t="shared" si="397"/>
        <v>294.5</v>
      </c>
      <c r="AG776" s="2">
        <f>_xlfn.AGGREGATE(1,6,$AF$3:AF776)</f>
        <v>-79.089793281653741</v>
      </c>
      <c r="AH776" s="2">
        <f>_xlfn.AGGREGATE(8,6,$AF$3:AF776)</f>
        <v>158.35084719279405</v>
      </c>
      <c r="AI776" s="2">
        <f t="shared" si="398"/>
        <v>2.3592535177712293</v>
      </c>
      <c r="AK776" s="25">
        <v>-1.2509632886237976</v>
      </c>
      <c r="AL776" s="4">
        <f t="shared" si="399"/>
        <v>-7.7623274718372617</v>
      </c>
      <c r="AM776" s="4">
        <f t="shared" si="400"/>
        <v>2.9348701714166943</v>
      </c>
      <c r="AN776" s="4">
        <f t="shared" si="401"/>
        <v>6.0784205890443648</v>
      </c>
      <c r="AO776" s="2">
        <f t="shared" si="402"/>
        <v>-1.2509632886237976</v>
      </c>
      <c r="AP776" s="4">
        <f t="shared" si="385"/>
        <v>-1.0904079641227258</v>
      </c>
      <c r="AQ776" s="4">
        <f t="shared" si="384"/>
        <v>-0.82130488757623332</v>
      </c>
      <c r="AR776" s="4">
        <f t="shared" si="403"/>
        <v>0.26910307654649246</v>
      </c>
      <c r="AT776" s="10">
        <v>1</v>
      </c>
      <c r="AU776" s="10" t="e">
        <f t="shared" si="388"/>
        <v>#N/A</v>
      </c>
      <c r="AV776" s="10">
        <f t="shared" si="409"/>
        <v>1852.5</v>
      </c>
      <c r="AW776" s="12">
        <v>-93.5</v>
      </c>
      <c r="AX776" s="21">
        <f t="shared" si="386"/>
        <v>1799.6356228510915</v>
      </c>
      <c r="AY776" s="8">
        <f t="shared" si="410"/>
        <v>1918.1356228510915</v>
      </c>
      <c r="AZ776" s="44">
        <f t="shared" si="404"/>
        <v>-0.10688058419300669</v>
      </c>
      <c r="BA776" s="5" t="e">
        <f t="shared" si="405"/>
        <v>#N/A</v>
      </c>
      <c r="BB776" s="5">
        <f t="shared" si="406"/>
        <v>-1.2509632886237976</v>
      </c>
      <c r="BZ776">
        <v>774</v>
      </c>
      <c r="CA776" s="8">
        <v>1933.7224855794825</v>
      </c>
      <c r="CB776" s="8">
        <f t="shared" si="411"/>
        <v>9613.222485579483</v>
      </c>
      <c r="CC776" s="8">
        <v>663.12508142412594</v>
      </c>
      <c r="CD776" s="33">
        <f t="shared" si="412"/>
        <v>8091.375244272378</v>
      </c>
      <c r="CE776" s="8">
        <v>406.1</v>
      </c>
      <c r="CF776" s="8">
        <f t="shared" si="413"/>
        <v>6765.3</v>
      </c>
      <c r="CG776" s="8">
        <v>-232.03497715138866</v>
      </c>
      <c r="CH776" s="8">
        <f t="shared" si="414"/>
        <v>5348.895068545834</v>
      </c>
      <c r="CI776">
        <f t="shared" si="415"/>
        <v>29818.792798397695</v>
      </c>
      <c r="CJ776" s="34">
        <f t="shared" si="407"/>
        <v>0.17519430896004473</v>
      </c>
    </row>
    <row r="777" spans="1:88" x14ac:dyDescent="0.25">
      <c r="A777" s="1">
        <v>42040</v>
      </c>
      <c r="B777">
        <v>5585</v>
      </c>
      <c r="C777">
        <v>1861.5</v>
      </c>
      <c r="D777" s="2">
        <v>2117</v>
      </c>
      <c r="E777">
        <v>1858</v>
      </c>
      <c r="F777" s="26">
        <v>1858</v>
      </c>
      <c r="G777" s="2">
        <f t="shared" si="387"/>
        <v>3723.5</v>
      </c>
      <c r="H777" s="2">
        <f>_xlfn.AGGREGATE(1,6,$G$3:G777)</f>
        <v>5376.5861290322582</v>
      </c>
      <c r="I777" s="2">
        <f>_xlfn.AGGREGATE(8,6,$G$3:G777)</f>
        <v>553.6938716194054</v>
      </c>
      <c r="J777" s="2">
        <f t="shared" si="389"/>
        <v>-2.9855597357388599</v>
      </c>
      <c r="K777" s="2"/>
      <c r="L777" s="2">
        <f t="shared" si="390"/>
        <v>3468</v>
      </c>
      <c r="M777" s="2">
        <f>_xlfn.AGGREGATE(1,6,$L$3:L777)</f>
        <v>5288.688709677419</v>
      </c>
      <c r="N777" s="2">
        <f>_xlfn.AGGREGATE(8,6,$L$3:L777)</f>
        <v>683.15407990339747</v>
      </c>
      <c r="O777" s="2">
        <f t="shared" si="391"/>
        <v>-2.6651216222479071</v>
      </c>
      <c r="P777" s="2"/>
      <c r="Q777" s="2">
        <f t="shared" si="392"/>
        <v>3727</v>
      </c>
      <c r="R777" s="2">
        <f>_xlfn.AGGREGATE(1,6,$Q$3:Q777)</f>
        <v>5210.0351612903223</v>
      </c>
      <c r="S777" s="2">
        <f>_xlfn.AGGREGATE(8,6,$Q$3:Q777)</f>
        <v>591.98065326860876</v>
      </c>
      <c r="T777" s="2">
        <f t="shared" si="393"/>
        <v>-2.5052088325889956</v>
      </c>
      <c r="V777" s="2">
        <f t="shared" si="394"/>
        <v>-255.5</v>
      </c>
      <c r="W777" s="2">
        <f>_xlfn.AGGREGATE(1,6,$V$3:V777)</f>
        <v>-87.897419354838703</v>
      </c>
      <c r="X777" s="2">
        <f>_xlfn.AGGREGATE(8,6,$V$3:V777)</f>
        <v>161.2850695841361</v>
      </c>
      <c r="Y777" s="2">
        <f t="shared" si="395"/>
        <v>-1.0391698442844992</v>
      </c>
      <c r="AA777" s="2">
        <f t="shared" si="396"/>
        <v>3.5</v>
      </c>
      <c r="AB777" s="2">
        <f>_xlfn.AGGREGATE(1,6,$AA$3:AA777)</f>
        <v>-166.55096774193549</v>
      </c>
      <c r="AC777" s="2">
        <f>_xlfn.AGGREGATE(8,6,$AA$3:AA777)</f>
        <v>153.90879101167801</v>
      </c>
      <c r="AD777" s="2">
        <f t="shared" si="408"/>
        <v>1.1048814471489981</v>
      </c>
      <c r="AF777" s="2">
        <f t="shared" si="397"/>
        <v>259</v>
      </c>
      <c r="AG777" s="2">
        <f>_xlfn.AGGREGATE(1,6,$AF$3:AF777)</f>
        <v>-78.653548387096777</v>
      </c>
      <c r="AH777" s="2">
        <f>_xlfn.AGGREGATE(8,6,$AF$3:AF777)</f>
        <v>158.71337566960514</v>
      </c>
      <c r="AI777" s="2">
        <f t="shared" si="398"/>
        <v>2.1274422962938724</v>
      </c>
      <c r="AK777" s="25">
        <v>-0.72711491085387481</v>
      </c>
      <c r="AL777" s="4">
        <f t="shared" si="399"/>
        <v>-8.1558901905757626</v>
      </c>
      <c r="AM777" s="4">
        <f t="shared" si="400"/>
        <v>3.0512713386033585</v>
      </c>
      <c r="AN777" s="4">
        <f t="shared" si="401"/>
        <v>5.8317337628262784</v>
      </c>
      <c r="AO777" s="2">
        <f t="shared" si="402"/>
        <v>-0.72711491085387481</v>
      </c>
      <c r="AP777" s="4">
        <f t="shared" si="385"/>
        <v>-1.0669697026215097</v>
      </c>
      <c r="AQ777" s="4">
        <f t="shared" si="384"/>
        <v>-0.80953114048593844</v>
      </c>
      <c r="AR777" s="4">
        <f t="shared" si="403"/>
        <v>0.25743856213557126</v>
      </c>
      <c r="AT777" s="10">
        <v>1</v>
      </c>
      <c r="AU777" s="10" t="e">
        <f t="shared" si="388"/>
        <v>#N/A</v>
      </c>
      <c r="AV777" s="10">
        <f t="shared" si="409"/>
        <v>1858</v>
      </c>
      <c r="AW777" s="12">
        <v>-99</v>
      </c>
      <c r="AX777" s="21">
        <f t="shared" si="386"/>
        <v>1794.1356228510915</v>
      </c>
      <c r="AY777" s="8">
        <f t="shared" si="410"/>
        <v>1918.1356228510915</v>
      </c>
      <c r="AZ777" s="44">
        <f t="shared" si="404"/>
        <v>-0.10961011272898684</v>
      </c>
      <c r="BA777" s="5" t="e">
        <f t="shared" si="405"/>
        <v>#N/A</v>
      </c>
      <c r="BB777" s="5">
        <f t="shared" si="406"/>
        <v>-0.72711491085387481</v>
      </c>
      <c r="BZ777">
        <v>775</v>
      </c>
      <c r="CA777" s="8">
        <v>1433.7224855794823</v>
      </c>
      <c r="CB777" s="8">
        <f t="shared" si="411"/>
        <v>9113.222485579483</v>
      </c>
      <c r="CC777" s="8">
        <v>663.12508142412594</v>
      </c>
      <c r="CD777" s="33">
        <f t="shared" si="412"/>
        <v>8091.375244272378</v>
      </c>
      <c r="CE777" s="8">
        <v>406.1</v>
      </c>
      <c r="CF777" s="8">
        <f t="shared" si="413"/>
        <v>6765.3</v>
      </c>
      <c r="CG777" s="8">
        <v>-259.53497715138866</v>
      </c>
      <c r="CH777" s="8">
        <f t="shared" si="414"/>
        <v>5266.395068545834</v>
      </c>
      <c r="CI777">
        <f t="shared" si="415"/>
        <v>29236.292798397695</v>
      </c>
      <c r="CJ777" s="34">
        <f t="shared" si="407"/>
        <v>0.15223728687006899</v>
      </c>
    </row>
    <row r="778" spans="1:88" x14ac:dyDescent="0.25">
      <c r="A778" s="1">
        <v>42041</v>
      </c>
      <c r="B778">
        <v>5665</v>
      </c>
      <c r="C778">
        <v>1883.5</v>
      </c>
      <c r="D778" s="2">
        <v>2159.5</v>
      </c>
      <c r="E778">
        <v>1860</v>
      </c>
      <c r="F778" s="26">
        <v>1860</v>
      </c>
      <c r="G778" s="2">
        <f t="shared" si="387"/>
        <v>3781.5</v>
      </c>
      <c r="H778" s="2">
        <f>_xlfn.AGGREGATE(1,6,$G$3:G778)</f>
        <v>5374.5306056701029</v>
      </c>
      <c r="I778" s="2">
        <f>_xlfn.AGGREGATE(8,6,$G$3:G778)</f>
        <v>556.2880025366868</v>
      </c>
      <c r="J778" s="2">
        <f t="shared" si="389"/>
        <v>-2.8636796019433182</v>
      </c>
      <c r="K778" s="2"/>
      <c r="L778" s="2">
        <f t="shared" si="390"/>
        <v>3505.5</v>
      </c>
      <c r="M778" s="2">
        <f>_xlfn.AGGREGATE(1,6,$L$3:L778)</f>
        <v>5286.3907860824738</v>
      </c>
      <c r="N778" s="2">
        <f>_xlfn.AGGREGATE(8,6,$L$3:L778)</f>
        <v>685.70433203282528</v>
      </c>
      <c r="O778" s="2">
        <f t="shared" si="391"/>
        <v>-2.5971700963342039</v>
      </c>
      <c r="P778" s="2"/>
      <c r="Q778" s="2">
        <f t="shared" si="392"/>
        <v>3805</v>
      </c>
      <c r="R778" s="2">
        <f>_xlfn.AGGREGATE(1,6,$Q$3:Q778)</f>
        <v>5208.2245489690722</v>
      </c>
      <c r="S778" s="2">
        <f>_xlfn.AGGREGATE(8,6,$Q$3:Q778)</f>
        <v>593.74252850409471</v>
      </c>
      <c r="T778" s="2">
        <f t="shared" si="393"/>
        <v>-2.3633552956100821</v>
      </c>
      <c r="V778" s="2">
        <f t="shared" si="394"/>
        <v>-276</v>
      </c>
      <c r="W778" s="2">
        <f>_xlfn.AGGREGATE(1,6,$V$3:V778)</f>
        <v>-88.139819587628864</v>
      </c>
      <c r="X778" s="2">
        <f>_xlfn.AGGREGATE(8,6,$V$3:V778)</f>
        <v>161.32231487863822</v>
      </c>
      <c r="Y778" s="2">
        <f t="shared" si="395"/>
        <v>-1.1645021369405539</v>
      </c>
      <c r="AA778" s="2">
        <f t="shared" si="396"/>
        <v>23.5</v>
      </c>
      <c r="AB778" s="2">
        <f>_xlfn.AGGREGATE(1,6,$AA$3:AA778)</f>
        <v>-166.30605670103094</v>
      </c>
      <c r="AC778" s="2">
        <f>_xlfn.AGGREGATE(8,6,$AA$3:AA778)</f>
        <v>153.96063095709931</v>
      </c>
      <c r="AD778" s="2">
        <f t="shared" si="408"/>
        <v>1.2328220241830514</v>
      </c>
      <c r="AF778" s="2">
        <f t="shared" si="397"/>
        <v>299.5</v>
      </c>
      <c r="AG778" s="2">
        <f>_xlfn.AGGREGATE(1,6,$AF$3:AF778)</f>
        <v>-78.166237113402062</v>
      </c>
      <c r="AH778" s="2">
        <f>_xlfn.AGGREGATE(8,6,$AF$3:AF778)</f>
        <v>159.19018617440821</v>
      </c>
      <c r="AI778" s="2">
        <f t="shared" si="398"/>
        <v>2.3724216058120082</v>
      </c>
      <c r="AK778" s="25">
        <v>-1.2418883343849776</v>
      </c>
      <c r="AL778" s="4">
        <f t="shared" si="399"/>
        <v>-7.824204993887605</v>
      </c>
      <c r="AM778" s="4">
        <f t="shared" si="400"/>
        <v>2.9319994891858157</v>
      </c>
      <c r="AN778" s="4">
        <f t="shared" si="401"/>
        <v>6.1340938390867663</v>
      </c>
      <c r="AO778" s="2">
        <f t="shared" si="402"/>
        <v>-1.2418883343849776</v>
      </c>
      <c r="AP778" s="4">
        <f t="shared" si="385"/>
        <v>-1.0782547756385077</v>
      </c>
      <c r="AQ778" s="4">
        <f t="shared" si="384"/>
        <v>-0.86357578972331839</v>
      </c>
      <c r="AR778" s="4">
        <f t="shared" si="403"/>
        <v>0.2146789859151893</v>
      </c>
      <c r="AT778" s="10">
        <v>1</v>
      </c>
      <c r="AU778" s="10" t="e">
        <f t="shared" si="388"/>
        <v>#N/A</v>
      </c>
      <c r="AV778" s="10">
        <f t="shared" si="409"/>
        <v>1860</v>
      </c>
      <c r="AW778" s="12">
        <v>-101</v>
      </c>
      <c r="AX778" s="21">
        <f t="shared" si="386"/>
        <v>1792.1356228510915</v>
      </c>
      <c r="AY778" s="8">
        <f t="shared" si="410"/>
        <v>1918.1356228510915</v>
      </c>
      <c r="AZ778" s="44">
        <f t="shared" si="404"/>
        <v>-0.11060266856025235</v>
      </c>
      <c r="BA778" s="5" t="e">
        <f t="shared" si="405"/>
        <v>#N/A</v>
      </c>
      <c r="BB778" s="5">
        <f t="shared" si="406"/>
        <v>-1.2418883343849776</v>
      </c>
      <c r="BZ778">
        <v>776</v>
      </c>
      <c r="CA778" s="8">
        <v>1833.7224855794825</v>
      </c>
      <c r="CB778" s="8">
        <f t="shared" si="411"/>
        <v>9513.222485579483</v>
      </c>
      <c r="CC778" s="8">
        <v>663.12508142412594</v>
      </c>
      <c r="CD778" s="33">
        <f t="shared" si="412"/>
        <v>8091.375244272378</v>
      </c>
      <c r="CE778" s="8">
        <v>406.1</v>
      </c>
      <c r="CF778" s="8">
        <f t="shared" si="413"/>
        <v>6765.3</v>
      </c>
      <c r="CG778" s="8">
        <v>-269.53497715138866</v>
      </c>
      <c r="CH778" s="8">
        <f t="shared" si="414"/>
        <v>5236.395068545834</v>
      </c>
      <c r="CI778">
        <f t="shared" si="415"/>
        <v>29606.292798397695</v>
      </c>
      <c r="CJ778" s="34">
        <f t="shared" si="407"/>
        <v>0.16681942965683469</v>
      </c>
    </row>
    <row r="779" spans="1:88" x14ac:dyDescent="0.25">
      <c r="A779" s="1">
        <v>42044</v>
      </c>
      <c r="B779">
        <v>5659.5</v>
      </c>
      <c r="C779">
        <v>1869</v>
      </c>
      <c r="D779" s="2">
        <v>2159</v>
      </c>
      <c r="E779">
        <v>1856</v>
      </c>
      <c r="F779" s="26">
        <v>1856</v>
      </c>
      <c r="G779" s="2">
        <f t="shared" si="387"/>
        <v>3790.5</v>
      </c>
      <c r="H779" s="2">
        <f>_xlfn.AGGREGATE(1,6,$G$3:G779)</f>
        <v>5372.4919562419564</v>
      </c>
      <c r="I779" s="2">
        <f>_xlfn.AGGREGATE(8,6,$G$3:G779)</f>
        <v>558.82304717420038</v>
      </c>
      <c r="J779" s="2">
        <f t="shared" si="389"/>
        <v>-2.8309354172874803</v>
      </c>
      <c r="K779" s="2"/>
      <c r="L779" s="2">
        <f t="shared" si="390"/>
        <v>3500.5</v>
      </c>
      <c r="M779" s="2">
        <f>_xlfn.AGGREGATE(1,6,$L$3:L779)</f>
        <v>5284.0923423423419</v>
      </c>
      <c r="N779" s="2">
        <f>_xlfn.AGGREGATE(8,6,$L$3:L779)</f>
        <v>688.24761672888837</v>
      </c>
      <c r="O779" s="2">
        <f t="shared" si="391"/>
        <v>-2.5914980291823184</v>
      </c>
      <c r="P779" s="2"/>
      <c r="Q779" s="2">
        <f t="shared" si="392"/>
        <v>3803.5</v>
      </c>
      <c r="R779" s="2">
        <f>_xlfn.AGGREGATE(1,6,$Q$3:Q779)</f>
        <v>5206.416666666667</v>
      </c>
      <c r="S779" s="2">
        <f>_xlfn.AGGREGATE(8,6,$Q$3:Q779)</f>
        <v>595.49373763240919</v>
      </c>
      <c r="T779" s="2">
        <f t="shared" si="393"/>
        <v>-2.3558881949698516</v>
      </c>
      <c r="V779" s="2">
        <f t="shared" si="394"/>
        <v>-290</v>
      </c>
      <c r="W779" s="2">
        <f>_xlfn.AGGREGATE(1,6,$V$3:V779)</f>
        <v>-88.399613899613897</v>
      </c>
      <c r="X779" s="2">
        <f>_xlfn.AGGREGATE(8,6,$V$3:V779)</f>
        <v>161.38082242141033</v>
      </c>
      <c r="Y779" s="2">
        <f t="shared" si="395"/>
        <v>-1.2492214568962308</v>
      </c>
      <c r="AA779" s="2">
        <f t="shared" si="396"/>
        <v>13</v>
      </c>
      <c r="AB779" s="2">
        <f>_xlfn.AGGREGATE(1,6,$AA$3:AA779)</f>
        <v>-166.07528957528959</v>
      </c>
      <c r="AC779" s="2">
        <f>_xlfn.AGGREGATE(8,6,$AA$3:AA779)</f>
        <v>153.99575856433248</v>
      </c>
      <c r="AD779" s="2">
        <f t="shared" si="408"/>
        <v>1.162858582890645</v>
      </c>
      <c r="AF779" s="2">
        <f t="shared" si="397"/>
        <v>303</v>
      </c>
      <c r="AG779" s="2">
        <f>_xlfn.AGGREGATE(1,6,$AF$3:AF779)</f>
        <v>-77.675675675675677</v>
      </c>
      <c r="AH779" s="2">
        <f>_xlfn.AGGREGATE(8,6,$AF$3:AF779)</f>
        <v>159.67355954605776</v>
      </c>
      <c r="AI779" s="2">
        <f t="shared" si="398"/>
        <v>2.3840871134702173</v>
      </c>
      <c r="AK779" s="25">
        <v>-1.1910575013910107</v>
      </c>
      <c r="AL779" s="4">
        <f t="shared" si="399"/>
        <v>-7.7783216414396499</v>
      </c>
      <c r="AM779" s="4">
        <f t="shared" si="400"/>
        <v>2.7445725432818948</v>
      </c>
      <c r="AN779" s="4">
        <f t="shared" si="401"/>
        <v>6.2248065995487663</v>
      </c>
      <c r="AO779" s="2">
        <f t="shared" si="402"/>
        <v>-1.1910575013910107</v>
      </c>
      <c r="AP779" s="4">
        <f t="shared" si="385"/>
        <v>-1.0855323708483466</v>
      </c>
      <c r="AQ779" s="4">
        <f t="shared" si="384"/>
        <v>-0.90451100368177983</v>
      </c>
      <c r="AR779" s="4">
        <f t="shared" si="403"/>
        <v>0.1810213671665668</v>
      </c>
      <c r="AT779" s="10">
        <v>1</v>
      </c>
      <c r="AU779" s="10" t="e">
        <f t="shared" si="388"/>
        <v>#N/A</v>
      </c>
      <c r="AV779" s="10">
        <f t="shared" si="409"/>
        <v>1856</v>
      </c>
      <c r="AW779" s="12">
        <v>-97</v>
      </c>
      <c r="AX779" s="21">
        <f t="shared" si="386"/>
        <v>1796.1356228510915</v>
      </c>
      <c r="AY779" s="8">
        <f t="shared" si="410"/>
        <v>1918.1356228510915</v>
      </c>
      <c r="AZ779" s="44">
        <f t="shared" si="404"/>
        <v>-0.10861755689772133</v>
      </c>
      <c r="BA779" s="5" t="e">
        <f t="shared" si="405"/>
        <v>#N/A</v>
      </c>
      <c r="BB779" s="5">
        <f t="shared" si="406"/>
        <v>-1.1910575013910107</v>
      </c>
      <c r="BZ779">
        <v>777</v>
      </c>
      <c r="CA779" s="8">
        <v>1806.2224855794825</v>
      </c>
      <c r="CB779" s="8">
        <f t="shared" si="411"/>
        <v>9485.722485579483</v>
      </c>
      <c r="CC779" s="8">
        <v>663.12508142412594</v>
      </c>
      <c r="CD779" s="33">
        <f t="shared" si="412"/>
        <v>8091.375244272378</v>
      </c>
      <c r="CE779" s="8">
        <v>406.1</v>
      </c>
      <c r="CF779" s="8">
        <f t="shared" si="413"/>
        <v>6765.3</v>
      </c>
      <c r="CG779" s="8">
        <v>-249.53497715138866</v>
      </c>
      <c r="CH779" s="8">
        <f t="shared" si="414"/>
        <v>5296.395068545834</v>
      </c>
      <c r="CI779">
        <f t="shared" si="415"/>
        <v>29638.792798397695</v>
      </c>
      <c r="CJ779" s="34">
        <f t="shared" si="407"/>
        <v>0.16810029355026682</v>
      </c>
    </row>
    <row r="780" spans="1:88" x14ac:dyDescent="0.25">
      <c r="A780" s="1">
        <v>42045</v>
      </c>
      <c r="B780">
        <v>5580</v>
      </c>
      <c r="C780">
        <v>1860.5</v>
      </c>
      <c r="D780" s="2">
        <v>2132</v>
      </c>
      <c r="E780">
        <v>1843</v>
      </c>
      <c r="F780" s="26">
        <v>1843</v>
      </c>
      <c r="G780" s="2">
        <f t="shared" si="387"/>
        <v>3719.5</v>
      </c>
      <c r="H780" s="2">
        <f>_xlfn.AGGREGATE(1,6,$G$3:G780)</f>
        <v>5370.3672879177375</v>
      </c>
      <c r="I780" s="2">
        <f>_xlfn.AGGREGATE(8,6,$G$3:G780)</f>
        <v>561.59536251804161</v>
      </c>
      <c r="J780" s="2">
        <f t="shared" si="389"/>
        <v>-2.9396027782631524</v>
      </c>
      <c r="K780" s="2"/>
      <c r="L780" s="2">
        <f t="shared" si="390"/>
        <v>3448</v>
      </c>
      <c r="M780" s="2">
        <f>_xlfn.AGGREGATE(1,6,$L$3:L780)</f>
        <v>5281.7323264781489</v>
      </c>
      <c r="N780" s="2">
        <f>_xlfn.AGGREGATE(8,6,$L$3:L780)</f>
        <v>690.94397021760244</v>
      </c>
      <c r="O780" s="2">
        <f t="shared" si="391"/>
        <v>-2.6539522819782948</v>
      </c>
      <c r="P780" s="2"/>
      <c r="Q780" s="2">
        <f t="shared" si="392"/>
        <v>3737</v>
      </c>
      <c r="R780" s="2">
        <f>_xlfn.AGGREGATE(1,6,$Q$3:Q780)</f>
        <v>5204.5279562982005</v>
      </c>
      <c r="S780" s="2">
        <f>_xlfn.AGGREGATE(8,6,$Q$3:Q780)</f>
        <v>597.43512310810877</v>
      </c>
      <c r="T780" s="2">
        <f t="shared" si="393"/>
        <v>-2.4563804495850579</v>
      </c>
      <c r="V780" s="2">
        <f t="shared" si="394"/>
        <v>-271.5</v>
      </c>
      <c r="W780" s="2">
        <f>_xlfn.AGGREGATE(1,6,$V$3:V780)</f>
        <v>-88.634961439588693</v>
      </c>
      <c r="X780" s="2">
        <f>_xlfn.AGGREGATE(8,6,$V$3:V780)</f>
        <v>161.41044389941348</v>
      </c>
      <c r="Y780" s="2">
        <f t="shared" si="395"/>
        <v>-1.1329194948151418</v>
      </c>
      <c r="AA780" s="2">
        <f t="shared" si="396"/>
        <v>17.5</v>
      </c>
      <c r="AB780" s="2">
        <f>_xlfn.AGGREGATE(1,6,$AA$3:AA780)</f>
        <v>-165.83933161953726</v>
      </c>
      <c r="AC780" s="2">
        <f>_xlfn.AGGREGATE(8,6,$AA$3:AA780)</f>
        <v>154.03724360789937</v>
      </c>
      <c r="AD780" s="2">
        <f t="shared" si="408"/>
        <v>1.1902272939018965</v>
      </c>
      <c r="AF780" s="2">
        <f t="shared" si="397"/>
        <v>289</v>
      </c>
      <c r="AG780" s="2">
        <f>_xlfn.AGGREGATE(1,6,$AF$3:AF780)</f>
        <v>-77.204370179948583</v>
      </c>
      <c r="AH780" s="2">
        <f>_xlfn.AGGREGATE(8,6,$AF$3:AF780)</f>
        <v>160.11080225147532</v>
      </c>
      <c r="AI780" s="2">
        <f t="shared" si="398"/>
        <v>2.2871934000104246</v>
      </c>
      <c r="AK780" s="25">
        <v>-1.0210402443272633</v>
      </c>
      <c r="AL780" s="4">
        <f t="shared" si="399"/>
        <v>-8.049935509826506</v>
      </c>
      <c r="AM780" s="4">
        <f t="shared" si="400"/>
        <v>2.9969105773499072</v>
      </c>
      <c r="AN780" s="4">
        <f t="shared" si="401"/>
        <v>6.0740651768038614</v>
      </c>
      <c r="AO780" s="2">
        <f t="shared" si="402"/>
        <v>-1.0210402443272633</v>
      </c>
      <c r="AP780" s="4">
        <f t="shared" si="385"/>
        <v>-1.0813715884921478</v>
      </c>
      <c r="AQ780" s="4">
        <f t="shared" si="384"/>
        <v>-0.91907715876246532</v>
      </c>
      <c r="AR780" s="4">
        <f t="shared" si="403"/>
        <v>0.16229442972968244</v>
      </c>
      <c r="AT780" s="10">
        <v>1</v>
      </c>
      <c r="AU780" s="10" t="e">
        <f t="shared" si="388"/>
        <v>#N/A</v>
      </c>
      <c r="AV780" s="10">
        <f t="shared" si="409"/>
        <v>1843</v>
      </c>
      <c r="AW780" s="12">
        <v>-84</v>
      </c>
      <c r="AX780" s="21">
        <f t="shared" si="386"/>
        <v>1809.1356228510915</v>
      </c>
      <c r="AY780" s="8">
        <f t="shared" si="410"/>
        <v>1918.1356228510915</v>
      </c>
      <c r="AZ780" s="44">
        <f t="shared" si="404"/>
        <v>-0.10216594399449552</v>
      </c>
      <c r="BA780" s="5" t="e">
        <f t="shared" si="405"/>
        <v>#N/A</v>
      </c>
      <c r="BB780" s="5">
        <f t="shared" si="406"/>
        <v>-1.0210402443272633</v>
      </c>
      <c r="BZ780">
        <v>778</v>
      </c>
      <c r="CA780" s="8">
        <v>1408.7224855794823</v>
      </c>
      <c r="CB780" s="8">
        <f t="shared" si="411"/>
        <v>9088.222485579483</v>
      </c>
      <c r="CC780" s="8">
        <v>663.12508142412594</v>
      </c>
      <c r="CD780" s="33">
        <f t="shared" si="412"/>
        <v>8091.375244272378</v>
      </c>
      <c r="CE780" s="8">
        <v>406.1</v>
      </c>
      <c r="CF780" s="8">
        <f t="shared" si="413"/>
        <v>6765.3</v>
      </c>
      <c r="CG780" s="8">
        <v>-184.53497715138866</v>
      </c>
      <c r="CH780" s="8">
        <f t="shared" si="414"/>
        <v>5491.395068545834</v>
      </c>
      <c r="CI780">
        <f t="shared" si="415"/>
        <v>29436.292798397695</v>
      </c>
      <c r="CJ780" s="34">
        <f t="shared" si="407"/>
        <v>0.16011952621426667</v>
      </c>
    </row>
    <row r="781" spans="1:88" x14ac:dyDescent="0.25">
      <c r="A781" s="1">
        <v>42046</v>
      </c>
      <c r="B781">
        <v>5648</v>
      </c>
      <c r="C781">
        <v>1831</v>
      </c>
      <c r="D781" s="2">
        <v>2124</v>
      </c>
      <c r="E781">
        <v>1839.5</v>
      </c>
      <c r="F781" s="26">
        <v>1839.5</v>
      </c>
      <c r="G781" s="2">
        <f t="shared" si="387"/>
        <v>3817</v>
      </c>
      <c r="H781" s="2">
        <f>_xlfn.AGGREGATE(1,6,$G$3:G781)</f>
        <v>5368.3732349165593</v>
      </c>
      <c r="I781" s="2">
        <f>_xlfn.AGGREGATE(8,6,$G$3:G781)</f>
        <v>563.98404877962082</v>
      </c>
      <c r="J781" s="2">
        <f t="shared" si="389"/>
        <v>-2.7507395612934524</v>
      </c>
      <c r="K781" s="2"/>
      <c r="L781" s="2">
        <f t="shared" si="390"/>
        <v>3524</v>
      </c>
      <c r="M781" s="2">
        <f>_xlfn.AGGREGATE(1,6,$L$3:L781)</f>
        <v>5279.4759306803599</v>
      </c>
      <c r="N781" s="2">
        <f>_xlfn.AGGREGATE(8,6,$L$3:L781)</f>
        <v>693.36265903199842</v>
      </c>
      <c r="O781" s="2">
        <f t="shared" si="391"/>
        <v>-2.5318293505034934</v>
      </c>
      <c r="P781" s="2"/>
      <c r="Q781" s="2">
        <f t="shared" si="392"/>
        <v>3808.5</v>
      </c>
      <c r="R781" s="2">
        <f>_xlfn.AGGREGATE(1,6,$Q$3:Q781)</f>
        <v>5202.7358793324775</v>
      </c>
      <c r="S781" s="2">
        <f>_xlfn.AGGREGATE(8,6,$Q$3:Q781)</f>
        <v>599.14031409611346</v>
      </c>
      <c r="T781" s="2">
        <f t="shared" si="393"/>
        <v>-2.327060701024394</v>
      </c>
      <c r="V781" s="2">
        <f t="shared" si="394"/>
        <v>-293</v>
      </c>
      <c r="W781" s="2">
        <f>_xlfn.AGGREGATE(1,6,$V$3:V781)</f>
        <v>-88.897304236200256</v>
      </c>
      <c r="X781" s="2">
        <f>_xlfn.AGGREGATE(8,6,$V$3:V781)</f>
        <v>161.47269641401596</v>
      </c>
      <c r="Y781" s="2">
        <f t="shared" si="395"/>
        <v>-1.2640074780226651</v>
      </c>
      <c r="AA781" s="2">
        <f t="shared" si="396"/>
        <v>-8.5</v>
      </c>
      <c r="AB781" s="2">
        <f>_xlfn.AGGREGATE(1,6,$AA$3:AA781)</f>
        <v>-165.63735558408214</v>
      </c>
      <c r="AC781" s="2">
        <f>_xlfn.AGGREGATE(8,6,$AA$3:AA781)</f>
        <v>154.04139544984054</v>
      </c>
      <c r="AD781" s="2">
        <f t="shared" si="408"/>
        <v>1.0200982347972154</v>
      </c>
      <c r="AF781" s="2">
        <f t="shared" si="397"/>
        <v>284.5</v>
      </c>
      <c r="AG781" s="2">
        <f>_xlfn.AGGREGATE(1,6,$AF$3:AF781)</f>
        <v>-76.740051347881902</v>
      </c>
      <c r="AH781" s="2">
        <f>_xlfn.AGGREGATE(8,6,$AF$3:AF781)</f>
        <v>160.53127851133922</v>
      </c>
      <c r="AI781" s="2">
        <f t="shared" si="398"/>
        <v>2.2502782927899343</v>
      </c>
      <c r="AK781" s="25">
        <v>-0.9433158265627557</v>
      </c>
      <c r="AL781" s="4">
        <f t="shared" si="399"/>
        <v>-7.6096296128213403</v>
      </c>
      <c r="AM781" s="4">
        <f t="shared" si="400"/>
        <v>2.5068303180680029</v>
      </c>
      <c r="AN781" s="4">
        <f t="shared" si="401"/>
        <v>6.0461151213160926</v>
      </c>
      <c r="AO781" s="2">
        <f t="shared" si="402"/>
        <v>-0.9433158265627557</v>
      </c>
      <c r="AP781" s="4">
        <f t="shared" si="385"/>
        <v>-1.0724647651418646</v>
      </c>
      <c r="AQ781" s="4">
        <f t="shared" si="384"/>
        <v>-0.92210699223750159</v>
      </c>
      <c r="AR781" s="4">
        <f t="shared" si="403"/>
        <v>0.15035777290436303</v>
      </c>
      <c r="AT781" s="10">
        <v>1</v>
      </c>
      <c r="AU781" s="10" t="e">
        <f t="shared" si="388"/>
        <v>#N/A</v>
      </c>
      <c r="AV781" s="10">
        <f t="shared" si="409"/>
        <v>1839.5</v>
      </c>
      <c r="AW781" s="12">
        <v>-80.5</v>
      </c>
      <c r="AX781" s="21">
        <f t="shared" si="386"/>
        <v>1812.6356228510915</v>
      </c>
      <c r="AY781" s="8">
        <f t="shared" si="410"/>
        <v>1918.1356228510915</v>
      </c>
      <c r="AZ781" s="44">
        <f t="shared" si="404"/>
        <v>-0.10042897128978089</v>
      </c>
      <c r="BA781" s="5" t="e">
        <f t="shared" si="405"/>
        <v>#N/A</v>
      </c>
      <c r="BB781" s="5">
        <f t="shared" si="406"/>
        <v>-0.9433158265627557</v>
      </c>
      <c r="BZ781">
        <v>779</v>
      </c>
      <c r="CA781" s="8">
        <v>1748.7224855794825</v>
      </c>
      <c r="CB781" s="8">
        <f t="shared" si="411"/>
        <v>9428.222485579483</v>
      </c>
      <c r="CC781" s="8">
        <v>663.12508142412594</v>
      </c>
      <c r="CD781" s="33">
        <f t="shared" si="412"/>
        <v>8091.375244272378</v>
      </c>
      <c r="CE781" s="8">
        <v>406.1</v>
      </c>
      <c r="CF781" s="8">
        <f t="shared" si="413"/>
        <v>6765.3</v>
      </c>
      <c r="CG781" s="8">
        <v>-167.03497715138866</v>
      </c>
      <c r="CH781" s="8">
        <f t="shared" si="414"/>
        <v>5543.895068545834</v>
      </c>
      <c r="CI781">
        <f t="shared" si="415"/>
        <v>29828.792798397695</v>
      </c>
      <c r="CJ781" s="34">
        <f t="shared" si="407"/>
        <v>0.17558842092725463</v>
      </c>
    </row>
    <row r="782" spans="1:88" x14ac:dyDescent="0.25">
      <c r="A782" s="1">
        <v>42047</v>
      </c>
      <c r="B782">
        <v>5681</v>
      </c>
      <c r="C782">
        <v>1833</v>
      </c>
      <c r="D782" s="2">
        <v>2141</v>
      </c>
      <c r="E782">
        <v>1821</v>
      </c>
      <c r="F782" s="26">
        <v>1821</v>
      </c>
      <c r="G782" s="2">
        <f t="shared" si="387"/>
        <v>3848</v>
      </c>
      <c r="H782" s="2">
        <f>_xlfn.AGGREGATE(1,6,$G$3:G782)</f>
        <v>5366.4240384615387</v>
      </c>
      <c r="I782" s="2">
        <f>_xlfn.AGGREGATE(8,6,$G$3:G782)</f>
        <v>566.24192860809865</v>
      </c>
      <c r="J782" s="2">
        <f t="shared" si="389"/>
        <v>-2.6815817793536341</v>
      </c>
      <c r="K782" s="2"/>
      <c r="L782" s="2">
        <f t="shared" si="390"/>
        <v>3540</v>
      </c>
      <c r="M782" s="2">
        <f>_xlfn.AGGREGATE(1,6,$L$3:L782)</f>
        <v>5277.2458333333334</v>
      </c>
      <c r="N782" s="2">
        <f>_xlfn.AGGREGATE(8,6,$L$3:L782)</f>
        <v>695.70802484375429</v>
      </c>
      <c r="O782" s="2">
        <f t="shared" si="391"/>
        <v>-2.4970904047333549</v>
      </c>
      <c r="P782" s="2"/>
      <c r="Q782" s="2">
        <f t="shared" si="392"/>
        <v>3860</v>
      </c>
      <c r="R782" s="2">
        <f>_xlfn.AGGREGATE(1,6,$Q$3:Q782)</f>
        <v>5201.0144230769229</v>
      </c>
      <c r="S782" s="2">
        <f>_xlfn.AGGREGATE(8,6,$Q$3:Q782)</f>
        <v>600.68077780734029</v>
      </c>
      <c r="T782" s="2">
        <f t="shared" si="393"/>
        <v>-2.2324909879287564</v>
      </c>
      <c r="V782" s="2">
        <f t="shared" si="394"/>
        <v>-308</v>
      </c>
      <c r="W782" s="2">
        <f>_xlfn.AGGREGATE(1,6,$V$3:V782)</f>
        <v>-89.178205128205121</v>
      </c>
      <c r="X782" s="2">
        <f>_xlfn.AGGREGATE(8,6,$V$3:V782)</f>
        <v>161.55949816727113</v>
      </c>
      <c r="Y782" s="2">
        <f t="shared" si="395"/>
        <v>-1.3544347274787709</v>
      </c>
      <c r="AA782" s="2">
        <f t="shared" si="396"/>
        <v>12</v>
      </c>
      <c r="AB782" s="2">
        <f>_xlfn.AGGREGATE(1,6,$AA$3:AA782)</f>
        <v>-165.40961538461539</v>
      </c>
      <c r="AC782" s="2">
        <f>_xlfn.AGGREGATE(8,6,$AA$3:AA782)</f>
        <v>154.07379185647233</v>
      </c>
      <c r="AD782" s="2">
        <f t="shared" si="408"/>
        <v>1.1514587474414959</v>
      </c>
      <c r="AF782" s="2">
        <f t="shared" si="397"/>
        <v>320</v>
      </c>
      <c r="AG782" s="2">
        <f>_xlfn.AGGREGATE(1,6,$AF$3:AF782)</f>
        <v>-76.231410256410257</v>
      </c>
      <c r="AH782" s="2">
        <f>_xlfn.AGGREGATE(8,6,$AF$3:AF782)</f>
        <v>161.05524555993247</v>
      </c>
      <c r="AI782" s="2">
        <f t="shared" si="398"/>
        <v>2.460220459624602</v>
      </c>
      <c r="AK782" s="25">
        <v>-1.3791882191373415</v>
      </c>
      <c r="AL782" s="4">
        <f t="shared" si="399"/>
        <v>-7.4111631720157458</v>
      </c>
      <c r="AM782" s="4">
        <f t="shared" si="400"/>
        <v>2.4786057993163588</v>
      </c>
      <c r="AN782" s="4">
        <f t="shared" si="401"/>
        <v>6.3117455918367273</v>
      </c>
      <c r="AO782" s="2">
        <f t="shared" si="402"/>
        <v>-1.3791882191373415</v>
      </c>
      <c r="AP782" s="4">
        <f t="shared" si="385"/>
        <v>-1.0922533750770567</v>
      </c>
      <c r="AQ782" s="4">
        <f t="shared" si="384"/>
        <v>-0.97924214559998157</v>
      </c>
      <c r="AR782" s="4">
        <f t="shared" si="403"/>
        <v>0.11301122947707509</v>
      </c>
      <c r="AT782" s="10">
        <v>1</v>
      </c>
      <c r="AU782" s="10" t="e">
        <f t="shared" si="388"/>
        <v>#N/A</v>
      </c>
      <c r="AV782" s="10">
        <f t="shared" si="409"/>
        <v>1821</v>
      </c>
      <c r="AW782" s="12">
        <v>-62</v>
      </c>
      <c r="AX782" s="21">
        <f t="shared" si="386"/>
        <v>1831.1356228510915</v>
      </c>
      <c r="AY782" s="8">
        <f t="shared" si="410"/>
        <v>1918.1356228510915</v>
      </c>
      <c r="AZ782" s="44">
        <f t="shared" si="404"/>
        <v>-9.1247829850574932E-2</v>
      </c>
      <c r="BA782" s="5" t="e">
        <f t="shared" si="405"/>
        <v>#N/A</v>
      </c>
      <c r="BB782" s="5">
        <f t="shared" si="406"/>
        <v>-1.3791882191373415</v>
      </c>
      <c r="BZ782">
        <v>780</v>
      </c>
      <c r="CA782" s="8">
        <v>1913.7224855794825</v>
      </c>
      <c r="CB782" s="8">
        <f t="shared" si="411"/>
        <v>9593.222485579483</v>
      </c>
      <c r="CC782" s="8">
        <v>663.12508142412594</v>
      </c>
      <c r="CD782" s="33">
        <f t="shared" si="412"/>
        <v>8091.375244272378</v>
      </c>
      <c r="CE782" s="8">
        <v>406.1</v>
      </c>
      <c r="CF782" s="8">
        <f t="shared" si="413"/>
        <v>6765.3</v>
      </c>
      <c r="CG782" s="8">
        <v>-74.534977151388659</v>
      </c>
      <c r="CH782" s="8">
        <f t="shared" si="414"/>
        <v>5821.395068545834</v>
      </c>
      <c r="CI782">
        <f t="shared" si="415"/>
        <v>30271.292798397695</v>
      </c>
      <c r="CJ782" s="34">
        <f t="shared" si="407"/>
        <v>0.19302787547629199</v>
      </c>
    </row>
    <row r="783" spans="1:88" x14ac:dyDescent="0.25">
      <c r="A783" s="1">
        <v>42048</v>
      </c>
      <c r="B783">
        <v>5715</v>
      </c>
      <c r="C783">
        <v>1845.5</v>
      </c>
      <c r="D783" s="2">
        <v>2160</v>
      </c>
      <c r="E783">
        <v>1844</v>
      </c>
      <c r="F783" s="26">
        <v>1844</v>
      </c>
      <c r="G783" s="2">
        <f t="shared" si="387"/>
        <v>3869.5</v>
      </c>
      <c r="H783" s="2">
        <f>_xlfn.AGGREGATE(1,6,$G$3:G783)</f>
        <v>5364.5073623559538</v>
      </c>
      <c r="I783" s="2">
        <f>_xlfn.AGGREGATE(8,6,$G$3:G783)</f>
        <v>568.40551451500801</v>
      </c>
      <c r="J783" s="2">
        <f t="shared" si="389"/>
        <v>-2.630177442299392</v>
      </c>
      <c r="K783" s="2"/>
      <c r="L783" s="2">
        <f t="shared" si="390"/>
        <v>3555</v>
      </c>
      <c r="M783" s="2">
        <f>_xlfn.AGGREGATE(1,6,$L$3:L783)</f>
        <v>5275.0406530089631</v>
      </c>
      <c r="N783" s="2">
        <f>_xlfn.AGGREGATE(8,6,$L$3:L783)</f>
        <v>697.98490310596981</v>
      </c>
      <c r="O783" s="2">
        <f t="shared" si="391"/>
        <v>-2.4642949229344895</v>
      </c>
      <c r="P783" s="2"/>
      <c r="Q783" s="2">
        <f t="shared" si="392"/>
        <v>3871</v>
      </c>
      <c r="R783" s="2">
        <f>_xlfn.AGGREGATE(1,6,$Q$3:Q783)</f>
        <v>5199.3114596670939</v>
      </c>
      <c r="S783" s="2">
        <f>_xlfn.AGGREGATE(8,6,$Q$3:Q783)</f>
        <v>602.17727334552308</v>
      </c>
      <c r="T783" s="2">
        <f t="shared" si="393"/>
        <v>-2.2058478764689657</v>
      </c>
      <c r="V783" s="2">
        <f t="shared" si="394"/>
        <v>-314.5</v>
      </c>
      <c r="W783" s="2">
        <f>_xlfn.AGGREGATE(1,6,$V$3:V783)</f>
        <v>-89.466709346991038</v>
      </c>
      <c r="X783" s="2">
        <f>_xlfn.AGGREGATE(8,6,$V$3:V783)</f>
        <v>161.65696373414499</v>
      </c>
      <c r="Y783" s="2">
        <f t="shared" si="395"/>
        <v>-1.3920420466580723</v>
      </c>
      <c r="AA783" s="2">
        <f t="shared" si="396"/>
        <v>1.5</v>
      </c>
      <c r="AB783" s="2">
        <f>_xlfn.AGGREGATE(1,6,$AA$3:AA783)</f>
        <v>-165.19590268886043</v>
      </c>
      <c r="AC783" s="2">
        <f>_xlfn.AGGREGATE(8,6,$AA$3:AA783)</f>
        <v>154.09076241811982</v>
      </c>
      <c r="AD783" s="2">
        <f t="shared" si="408"/>
        <v>1.0818033480588343</v>
      </c>
      <c r="AF783" s="2">
        <f t="shared" si="397"/>
        <v>316</v>
      </c>
      <c r="AG783" s="2">
        <f>_xlfn.AGGREGATE(1,6,$AF$3:AF783)</f>
        <v>-75.729193341869404</v>
      </c>
      <c r="AH783" s="2">
        <f>_xlfn.AGGREGATE(8,6,$AF$3:AF783)</f>
        <v>161.56210220017275</v>
      </c>
      <c r="AI783" s="2">
        <f t="shared" si="398"/>
        <v>2.4246354064923188</v>
      </c>
      <c r="AK783" s="25">
        <v>-1.3005908780821873</v>
      </c>
      <c r="AL783" s="4">
        <f t="shared" si="399"/>
        <v>-7.3003202417028472</v>
      </c>
      <c r="AM783" s="4">
        <f t="shared" si="400"/>
        <v>2.319938743700154</v>
      </c>
      <c r="AN783" s="4">
        <f t="shared" si="401"/>
        <v>6.2809723760848808</v>
      </c>
      <c r="AO783" s="2">
        <f t="shared" si="402"/>
        <v>-1.3005908780821873</v>
      </c>
      <c r="AP783" s="4">
        <f t="shared" si="385"/>
        <v>-1.105694504303194</v>
      </c>
      <c r="AQ783" s="4">
        <f t="shared" si="384"/>
        <v>-1.0194107371602574</v>
      </c>
      <c r="AR783" s="4">
        <f t="shared" si="403"/>
        <v>8.6283767142936618E-2</v>
      </c>
      <c r="AT783" s="10">
        <v>1</v>
      </c>
      <c r="AU783" s="10" t="e">
        <f t="shared" si="388"/>
        <v>#N/A</v>
      </c>
      <c r="AV783" s="10">
        <f t="shared" si="409"/>
        <v>1844</v>
      </c>
      <c r="AW783" s="12">
        <v>-85</v>
      </c>
      <c r="AX783" s="21">
        <f t="shared" si="386"/>
        <v>1808.1356228510915</v>
      </c>
      <c r="AY783" s="8">
        <f t="shared" si="410"/>
        <v>1918.1356228510915</v>
      </c>
      <c r="AZ783" s="44">
        <f t="shared" si="404"/>
        <v>-0.10266222191012828</v>
      </c>
      <c r="BA783" s="5" t="e">
        <f t="shared" si="405"/>
        <v>#N/A</v>
      </c>
      <c r="BB783" s="5">
        <f t="shared" si="406"/>
        <v>-1.3005908780821873</v>
      </c>
      <c r="BZ783">
        <v>781</v>
      </c>
      <c r="CA783" s="8">
        <v>2083.7224855794825</v>
      </c>
      <c r="CB783" s="8">
        <f t="shared" si="411"/>
        <v>9763.222485579483</v>
      </c>
      <c r="CC783" s="8">
        <v>663.12508142412594</v>
      </c>
      <c r="CD783" s="33">
        <f t="shared" si="412"/>
        <v>8091.375244272378</v>
      </c>
      <c r="CE783" s="8">
        <v>406.1</v>
      </c>
      <c r="CF783" s="8">
        <f t="shared" si="413"/>
        <v>6765.3</v>
      </c>
      <c r="CG783" s="8">
        <v>-189.53497715138866</v>
      </c>
      <c r="CH783" s="8">
        <f t="shared" si="414"/>
        <v>5476.395068545834</v>
      </c>
      <c r="CI783">
        <f t="shared" si="415"/>
        <v>30096.292798397695</v>
      </c>
      <c r="CJ783" s="34">
        <f t="shared" si="407"/>
        <v>0.18613091605011903</v>
      </c>
    </row>
    <row r="784" spans="1:88" x14ac:dyDescent="0.25">
      <c r="A784" s="1">
        <v>42051</v>
      </c>
      <c r="B784">
        <v>5703</v>
      </c>
      <c r="C784">
        <v>1829</v>
      </c>
      <c r="D784" s="2">
        <v>2159.5</v>
      </c>
      <c r="E784">
        <v>1836</v>
      </c>
      <c r="F784" s="26">
        <v>1836</v>
      </c>
      <c r="G784" s="2">
        <f t="shared" si="387"/>
        <v>3874</v>
      </c>
      <c r="H784" s="2">
        <f>_xlfn.AGGREGATE(1,6,$G$3:G784)</f>
        <v>5362.6013427109974</v>
      </c>
      <c r="I784" s="2">
        <f>_xlfn.AGGREGATE(8,6,$G$3:G784)</f>
        <v>570.53394323092812</v>
      </c>
      <c r="J784" s="2">
        <f t="shared" si="389"/>
        <v>-2.6091372132586232</v>
      </c>
      <c r="K784" s="2"/>
      <c r="L784" s="2">
        <f t="shared" si="390"/>
        <v>3543.5</v>
      </c>
      <c r="M784" s="2">
        <f>_xlfn.AGGREGATE(1,6,$L$3:L784)</f>
        <v>5272.8264066496167</v>
      </c>
      <c r="N784" s="2">
        <f>_xlfn.AGGREGATE(8,6,$L$3:L784)</f>
        <v>700.27786170645652</v>
      </c>
      <c r="O784" s="2">
        <f t="shared" si="391"/>
        <v>-2.4694860443475197</v>
      </c>
      <c r="P784" s="2"/>
      <c r="Q784" s="2">
        <f t="shared" si="392"/>
        <v>3867</v>
      </c>
      <c r="R784" s="2">
        <f>_xlfn.AGGREGATE(1,6,$Q$3:Q784)</f>
        <v>5197.6077365728897</v>
      </c>
      <c r="S784" s="2">
        <f>_xlfn.AGGREGATE(8,6,$Q$3:Q784)</f>
        <v>603.67271800309572</v>
      </c>
      <c r="T784" s="2">
        <f t="shared" si="393"/>
        <v>-2.2041872970082874</v>
      </c>
      <c r="V784" s="2">
        <f t="shared" si="394"/>
        <v>-330.5</v>
      </c>
      <c r="W784" s="2">
        <f>_xlfn.AGGREGATE(1,6,$V$3:V784)</f>
        <v>-89.774936061381069</v>
      </c>
      <c r="X784" s="2">
        <f>_xlfn.AGGREGATE(8,6,$V$3:V784)</f>
        <v>161.78304513776968</v>
      </c>
      <c r="Y784" s="2">
        <f t="shared" si="395"/>
        <v>-1.4879498882817079</v>
      </c>
      <c r="AA784" s="2">
        <f t="shared" si="396"/>
        <v>-7</v>
      </c>
      <c r="AB784" s="2">
        <f>_xlfn.AGGREGATE(1,6,$AA$3:AA784)</f>
        <v>-164.99360613810742</v>
      </c>
      <c r="AC784" s="2">
        <f>_xlfn.AGGREGATE(8,6,$AA$3:AA784)</f>
        <v>154.09594900593348</v>
      </c>
      <c r="AD784" s="2">
        <f t="shared" si="408"/>
        <v>1.0252937027697195</v>
      </c>
      <c r="AF784" s="2">
        <f t="shared" si="397"/>
        <v>323.5</v>
      </c>
      <c r="AG784" s="2">
        <f>_xlfn.AGGREGATE(1,6,$AF$3:AF784)</f>
        <v>-75.21867007672634</v>
      </c>
      <c r="AH784" s="2">
        <f>_xlfn.AGGREGATE(8,6,$AF$3:AF784)</f>
        <v>162.08790549559822</v>
      </c>
      <c r="AI784" s="2">
        <f t="shared" si="398"/>
        <v>2.4598915561133845</v>
      </c>
      <c r="AK784" s="25">
        <v>-1.2809979618748166</v>
      </c>
      <c r="AL784" s="4">
        <f t="shared" si="399"/>
        <v>-7.2828105546144304</v>
      </c>
      <c r="AM784" s="4">
        <f t="shared" si="400"/>
        <v>2.1464810277466349</v>
      </c>
      <c r="AN784" s="4">
        <f t="shared" si="401"/>
        <v>6.4173274887426119</v>
      </c>
      <c r="AO784" s="2">
        <f t="shared" si="402"/>
        <v>-1.2809979618748166</v>
      </c>
      <c r="AP784" s="4">
        <f t="shared" si="385"/>
        <v>-1.1170044047916858</v>
      </c>
      <c r="AQ784" s="4">
        <f t="shared" si="384"/>
        <v>-1.0521091402495775</v>
      </c>
      <c r="AR784" s="4">
        <f t="shared" si="403"/>
        <v>6.4895264542108366E-2</v>
      </c>
      <c r="AT784" s="10">
        <v>1</v>
      </c>
      <c r="AU784" s="10" t="e">
        <f t="shared" si="388"/>
        <v>#N/A</v>
      </c>
      <c r="AV784" s="10">
        <f t="shared" si="409"/>
        <v>1836</v>
      </c>
      <c r="AW784" s="12">
        <v>-77</v>
      </c>
      <c r="AX784" s="21">
        <f t="shared" si="386"/>
        <v>1816.1356228510915</v>
      </c>
      <c r="AY784" s="8">
        <f t="shared" si="410"/>
        <v>1918.1356228510915</v>
      </c>
      <c r="AZ784" s="44">
        <f t="shared" si="404"/>
        <v>-9.8691998585066248E-2</v>
      </c>
      <c r="BA784" s="5" t="e">
        <f t="shared" si="405"/>
        <v>#N/A</v>
      </c>
      <c r="BB784" s="5">
        <f t="shared" si="406"/>
        <v>-1.2809979618748166</v>
      </c>
      <c r="BZ784">
        <v>782</v>
      </c>
      <c r="CA784" s="8">
        <v>2023.7224855794825</v>
      </c>
      <c r="CB784" s="8">
        <f t="shared" si="411"/>
        <v>9703.222485579483</v>
      </c>
      <c r="CC784" s="8">
        <v>663.12508142412594</v>
      </c>
      <c r="CD784" s="33">
        <f t="shared" si="412"/>
        <v>8091.375244272378</v>
      </c>
      <c r="CE784" s="8">
        <v>406.1</v>
      </c>
      <c r="CF784" s="8">
        <f t="shared" si="413"/>
        <v>6765.3</v>
      </c>
      <c r="CG784" s="8">
        <v>-149.53497715138866</v>
      </c>
      <c r="CH784" s="8">
        <f t="shared" si="414"/>
        <v>5596.395068545834</v>
      </c>
      <c r="CI784">
        <f t="shared" si="415"/>
        <v>30156.292798397695</v>
      </c>
      <c r="CJ784" s="34">
        <f t="shared" si="407"/>
        <v>0.18849558785337833</v>
      </c>
    </row>
    <row r="785" spans="1:88" x14ac:dyDescent="0.25">
      <c r="A785" s="1">
        <v>42052</v>
      </c>
      <c r="B785">
        <v>5665</v>
      </c>
      <c r="C785">
        <v>1820</v>
      </c>
      <c r="D785" s="2">
        <v>2120</v>
      </c>
      <c r="E785">
        <v>1811</v>
      </c>
      <c r="F785" s="26">
        <v>1811</v>
      </c>
      <c r="G785" s="2">
        <f t="shared" si="387"/>
        <v>3845</v>
      </c>
      <c r="H785" s="2">
        <f>_xlfn.AGGREGATE(1,6,$G$3:G785)</f>
        <v>5360.6631545338441</v>
      </c>
      <c r="I785" s="2">
        <f>_xlfn.AGGREGATE(8,6,$G$3:G785)</f>
        <v>572.73981920575602</v>
      </c>
      <c r="J785" s="2">
        <f t="shared" si="389"/>
        <v>-2.646338011971443</v>
      </c>
      <c r="K785" s="2"/>
      <c r="L785" s="2">
        <f t="shared" si="390"/>
        <v>3545</v>
      </c>
      <c r="M785" s="2">
        <f>_xlfn.AGGREGATE(1,6,$L$3:L785)</f>
        <v>5270.6197318007662</v>
      </c>
      <c r="N785" s="2">
        <f>_xlfn.AGGREGATE(8,6,$L$3:L785)</f>
        <v>702.54584913092344</v>
      </c>
      <c r="O785" s="2">
        <f t="shared" si="391"/>
        <v>-2.4562378867307024</v>
      </c>
      <c r="P785" s="2"/>
      <c r="Q785" s="2">
        <f t="shared" si="392"/>
        <v>3854</v>
      </c>
      <c r="R785" s="2">
        <f>_xlfn.AGGREGATE(1,6,$Q$3:Q785)</f>
        <v>5195.8917624521073</v>
      </c>
      <c r="S785" s="2">
        <f>_xlfn.AGGREGATE(8,6,$Q$3:Q785)</f>
        <v>605.19251975699308</v>
      </c>
      <c r="T785" s="2">
        <f t="shared" si="393"/>
        <v>-2.2172973370373543</v>
      </c>
      <c r="V785" s="2">
        <f t="shared" si="394"/>
        <v>-300</v>
      </c>
      <c r="W785" s="2">
        <f>_xlfn.AGGREGATE(1,6,$V$3:V785)</f>
        <v>-90.043422733077904</v>
      </c>
      <c r="X785" s="2">
        <f>_xlfn.AGGREGATE(8,6,$V$3:V785)</f>
        <v>161.85393634265779</v>
      </c>
      <c r="Y785" s="2">
        <f t="shared" si="395"/>
        <v>-1.2971978440019349</v>
      </c>
      <c r="AA785" s="2">
        <f t="shared" si="396"/>
        <v>9</v>
      </c>
      <c r="AB785" s="2">
        <f>_xlfn.AGGREGATE(1,6,$AA$3:AA785)</f>
        <v>-164.77139208173691</v>
      </c>
      <c r="AC785" s="2">
        <f>_xlfn.AGGREGATE(8,6,$AA$3:AA785)</f>
        <v>154.12283918466815</v>
      </c>
      <c r="AD785" s="2">
        <f t="shared" si="408"/>
        <v>1.1274863154676646</v>
      </c>
      <c r="AF785" s="2">
        <f t="shared" si="397"/>
        <v>309</v>
      </c>
      <c r="AG785" s="2">
        <f>_xlfn.AGGREGATE(1,6,$AF$3:AF785)</f>
        <v>-74.727969348659002</v>
      </c>
      <c r="AH785" s="2">
        <f>_xlfn.AGGREGATE(8,6,$AF$3:AF785)</f>
        <v>162.56454433840452</v>
      </c>
      <c r="AI785" s="2">
        <f t="shared" si="398"/>
        <v>2.3604653210842019</v>
      </c>
      <c r="AK785" s="25">
        <v>-1.2706542995145123</v>
      </c>
      <c r="AL785" s="4">
        <f t="shared" si="399"/>
        <v>-7.3198732357395002</v>
      </c>
      <c r="AM785" s="4">
        <f t="shared" si="400"/>
        <v>2.4766264834371725</v>
      </c>
      <c r="AN785" s="4">
        <f t="shared" si="401"/>
        <v>6.1139010518168391</v>
      </c>
      <c r="AO785" s="2">
        <f t="shared" si="402"/>
        <v>-1.2706542995145123</v>
      </c>
      <c r="AP785" s="4">
        <f t="shared" si="385"/>
        <v>-1.1269173012254168</v>
      </c>
      <c r="AQ785" s="4">
        <f t="shared" si="384"/>
        <v>-1.0794272851576943</v>
      </c>
      <c r="AR785" s="4">
        <f t="shared" si="403"/>
        <v>4.7490016067722518E-2</v>
      </c>
      <c r="AT785" s="10">
        <v>1</v>
      </c>
      <c r="AU785" s="10" t="e">
        <f t="shared" si="388"/>
        <v>#N/A</v>
      </c>
      <c r="AV785" s="10">
        <f t="shared" si="409"/>
        <v>1811</v>
      </c>
      <c r="AW785" s="12">
        <v>-52</v>
      </c>
      <c r="AX785" s="21">
        <f t="shared" si="386"/>
        <v>1841.1356228510915</v>
      </c>
      <c r="AY785" s="8">
        <f t="shared" si="410"/>
        <v>1918.1356228510915</v>
      </c>
      <c r="AZ785" s="44">
        <f t="shared" si="404"/>
        <v>-8.6285050694247384E-2</v>
      </c>
      <c r="BA785" s="5" t="e">
        <f t="shared" si="405"/>
        <v>#N/A</v>
      </c>
      <c r="BB785" s="5">
        <f t="shared" si="406"/>
        <v>-1.2706542995145123</v>
      </c>
      <c r="BZ785">
        <v>783</v>
      </c>
      <c r="CA785" s="8">
        <v>1833.7224855794825</v>
      </c>
      <c r="CB785" s="8">
        <f t="shared" si="411"/>
        <v>9513.222485579483</v>
      </c>
      <c r="CC785" s="8">
        <v>663.12508142412594</v>
      </c>
      <c r="CD785" s="33">
        <f t="shared" si="412"/>
        <v>8091.375244272378</v>
      </c>
      <c r="CE785" s="8">
        <v>406.1</v>
      </c>
      <c r="CF785" s="8">
        <f t="shared" si="413"/>
        <v>6765.3</v>
      </c>
      <c r="CG785" s="8">
        <v>-24.534977151388659</v>
      </c>
      <c r="CH785" s="8">
        <f t="shared" si="414"/>
        <v>5971.395068545834</v>
      </c>
      <c r="CI785">
        <f t="shared" si="415"/>
        <v>30341.292798397695</v>
      </c>
      <c r="CJ785" s="34">
        <f t="shared" si="407"/>
        <v>0.1957866592467612</v>
      </c>
    </row>
    <row r="786" spans="1:88" x14ac:dyDescent="0.25">
      <c r="A786" s="1">
        <v>42053</v>
      </c>
      <c r="B786">
        <v>5680</v>
      </c>
      <c r="C786">
        <v>1819</v>
      </c>
      <c r="D786" s="2">
        <v>2093</v>
      </c>
      <c r="E786">
        <v>1795.5</v>
      </c>
      <c r="F786" s="26">
        <v>1795.5</v>
      </c>
      <c r="G786" s="2">
        <f t="shared" si="387"/>
        <v>3861</v>
      </c>
      <c r="H786" s="2">
        <f>_xlfn.AGGREGATE(1,6,$G$3:G786)</f>
        <v>5358.7503188775509</v>
      </c>
      <c r="I786" s="2">
        <f>_xlfn.AGGREGATE(8,6,$G$3:G786)</f>
        <v>574.87167607838251</v>
      </c>
      <c r="J786" s="2">
        <f t="shared" si="389"/>
        <v>-2.6053646077935069</v>
      </c>
      <c r="K786" s="2"/>
      <c r="L786" s="2">
        <f t="shared" si="390"/>
        <v>3587</v>
      </c>
      <c r="M786" s="2">
        <f>_xlfn.AGGREGATE(1,6,$L$3:L786)</f>
        <v>5268.4722576530612</v>
      </c>
      <c r="N786" s="2">
        <f>_xlfn.AGGREGATE(8,6,$L$3:L786)</f>
        <v>704.66448321757775</v>
      </c>
      <c r="O786" s="2">
        <f t="shared" si="391"/>
        <v>-2.3862026506221352</v>
      </c>
      <c r="P786" s="2"/>
      <c r="Q786" s="2">
        <f t="shared" si="392"/>
        <v>3884.5</v>
      </c>
      <c r="R786" s="2">
        <f>_xlfn.AGGREGATE(1,6,$Q$3:Q786)</f>
        <v>5194.2190688775509</v>
      </c>
      <c r="S786" s="2">
        <f>_xlfn.AGGREGATE(8,6,$Q$3:Q786)</f>
        <v>606.61485214456525</v>
      </c>
      <c r="T786" s="2">
        <f t="shared" si="393"/>
        <v>-2.1590619884219806</v>
      </c>
      <c r="V786" s="2">
        <f t="shared" si="394"/>
        <v>-274</v>
      </c>
      <c r="W786" s="2">
        <f>_xlfn.AGGREGATE(1,6,$V$3:V786)</f>
        <v>-90.27806122448979</v>
      </c>
      <c r="X786" s="2">
        <f>_xlfn.AGGREGATE(8,6,$V$3:V786)</f>
        <v>161.88388058790886</v>
      </c>
      <c r="Y786" s="2">
        <f t="shared" si="395"/>
        <v>-1.1348995224743361</v>
      </c>
      <c r="AA786" s="2">
        <f t="shared" si="396"/>
        <v>23.5</v>
      </c>
      <c r="AB786" s="2">
        <f>_xlfn.AGGREGATE(1,6,$AA$3:AA786)</f>
        <v>-164.53125</v>
      </c>
      <c r="AC786" s="2">
        <f>_xlfn.AGGREGATE(8,6,$AA$3:AA786)</f>
        <v>154.17102677433198</v>
      </c>
      <c r="AD786" s="2">
        <f t="shared" si="408"/>
        <v>1.2196276689214178</v>
      </c>
      <c r="AF786" s="2">
        <f t="shared" si="397"/>
        <v>297.5</v>
      </c>
      <c r="AG786" s="2">
        <f>_xlfn.AGGREGATE(1,6,$AF$3:AF786)</f>
        <v>-74.25318877551021</v>
      </c>
      <c r="AH786" s="2">
        <f>_xlfn.AGGREGATE(8,6,$AF$3:AF786)</f>
        <v>163.00314127367858</v>
      </c>
      <c r="AI786" s="2">
        <f t="shared" si="398"/>
        <v>2.2806504578420674</v>
      </c>
      <c r="AK786" s="25">
        <v>-1.3412161383415047</v>
      </c>
      <c r="AL786" s="4">
        <f t="shared" si="399"/>
        <v>-7.1506292468376227</v>
      </c>
      <c r="AM786" s="4">
        <f t="shared" si="400"/>
        <v>2.6900927542405886</v>
      </c>
      <c r="AN786" s="4">
        <f t="shared" si="401"/>
        <v>5.8017526309385392</v>
      </c>
      <c r="AO786" s="2">
        <f t="shared" si="402"/>
        <v>-1.3412161383415047</v>
      </c>
      <c r="AP786" s="4">
        <f t="shared" si="385"/>
        <v>-1.1407430326522612</v>
      </c>
      <c r="AQ786" s="4">
        <f t="shared" si="384"/>
        <v>-1.1121508918056706</v>
      </c>
      <c r="AR786" s="4">
        <f t="shared" si="403"/>
        <v>2.8592140846590564E-2</v>
      </c>
      <c r="AT786" s="10">
        <v>1</v>
      </c>
      <c r="AU786" s="10" t="e">
        <f t="shared" si="388"/>
        <v>#N/A</v>
      </c>
      <c r="AV786" s="10">
        <f t="shared" si="409"/>
        <v>1795.5</v>
      </c>
      <c r="AW786" s="12">
        <v>-36.5</v>
      </c>
      <c r="AX786" s="21">
        <f t="shared" si="386"/>
        <v>1856.6356228510915</v>
      </c>
      <c r="AY786" s="8">
        <f t="shared" si="410"/>
        <v>1918.1356228510915</v>
      </c>
      <c r="AZ786" s="44">
        <f t="shared" si="404"/>
        <v>-7.8592743001939691E-2</v>
      </c>
      <c r="BA786" s="5" t="e">
        <f t="shared" si="405"/>
        <v>#N/A</v>
      </c>
      <c r="BB786" s="5">
        <f t="shared" si="406"/>
        <v>-1.3412161383415047</v>
      </c>
      <c r="BZ786">
        <v>784</v>
      </c>
      <c r="CA786" s="8">
        <v>1908.7224855794825</v>
      </c>
      <c r="CB786" s="8">
        <f t="shared" si="411"/>
        <v>9588.222485579483</v>
      </c>
      <c r="CC786" s="8">
        <v>663.12508142412594</v>
      </c>
      <c r="CD786" s="33">
        <f t="shared" si="412"/>
        <v>8091.375244272378</v>
      </c>
      <c r="CE786" s="8">
        <v>406.1</v>
      </c>
      <c r="CF786" s="8">
        <f t="shared" si="413"/>
        <v>6765.3</v>
      </c>
      <c r="CG786" s="8">
        <v>52.965022848611341</v>
      </c>
      <c r="CH786" s="8">
        <f t="shared" si="414"/>
        <v>6203.895068545834</v>
      </c>
      <c r="CI786">
        <f t="shared" si="415"/>
        <v>30648.792798397695</v>
      </c>
      <c r="CJ786" s="34">
        <f t="shared" si="407"/>
        <v>0.20790560223846513</v>
      </c>
    </row>
    <row r="787" spans="1:88" x14ac:dyDescent="0.25">
      <c r="A787" s="1">
        <v>42054</v>
      </c>
      <c r="B787">
        <v>5707.5</v>
      </c>
      <c r="C787">
        <v>1820</v>
      </c>
      <c r="D787" s="2">
        <v>2084</v>
      </c>
      <c r="E787">
        <v>1798</v>
      </c>
      <c r="F787" s="26">
        <v>1798</v>
      </c>
      <c r="G787" s="2">
        <f t="shared" si="387"/>
        <v>3887.5</v>
      </c>
      <c r="H787" s="2">
        <f>_xlfn.AGGREGATE(1,6,$G$3:G787)</f>
        <v>5356.8761146496818</v>
      </c>
      <c r="I787" s="2">
        <f>_xlfn.AGGREGATE(8,6,$G$3:G787)</f>
        <v>576.89718712185436</v>
      </c>
      <c r="J787" s="2">
        <f t="shared" si="389"/>
        <v>-2.547032898496894</v>
      </c>
      <c r="K787" s="2"/>
      <c r="L787" s="2">
        <f t="shared" si="390"/>
        <v>3623.5</v>
      </c>
      <c r="M787" s="2">
        <f>_xlfn.AGGREGATE(1,6,$L$3:L787)</f>
        <v>5266.3767515923564</v>
      </c>
      <c r="N787" s="2">
        <f>_xlfn.AGGREGATE(8,6,$L$3:L787)</f>
        <v>706.65560334336953</v>
      </c>
      <c r="O787" s="2">
        <f t="shared" si="391"/>
        <v>-2.3248619890926836</v>
      </c>
      <c r="P787" s="2"/>
      <c r="Q787" s="2">
        <f t="shared" si="392"/>
        <v>3909.5</v>
      </c>
      <c r="R787" s="2">
        <f>_xlfn.AGGREGATE(1,6,$Q$3:Q787)</f>
        <v>5192.5824840764335</v>
      </c>
      <c r="S787" s="2">
        <f>_xlfn.AGGREGATE(8,6,$Q$3:Q787)</f>
        <v>607.95779935117082</v>
      </c>
      <c r="T787" s="2">
        <f t="shared" si="393"/>
        <v>-2.1104795192129688</v>
      </c>
      <c r="V787" s="2">
        <f t="shared" si="394"/>
        <v>-264</v>
      </c>
      <c r="W787" s="2">
        <f>_xlfn.AGGREGATE(1,6,$V$3:V787)</f>
        <v>-90.499363057324842</v>
      </c>
      <c r="X787" s="2">
        <f>_xlfn.AGGREGATE(8,6,$V$3:V787)</f>
        <v>161.89936030088674</v>
      </c>
      <c r="Y787" s="2">
        <f t="shared" si="395"/>
        <v>-1.0716573346567131</v>
      </c>
      <c r="AA787" s="2">
        <f t="shared" si="396"/>
        <v>22</v>
      </c>
      <c r="AB787" s="2">
        <f>_xlfn.AGGREGATE(1,6,$AA$3:AA787)</f>
        <v>-164.29363057324841</v>
      </c>
      <c r="AC787" s="2">
        <f>_xlfn.AGGREGATE(8,6,$AA$3:AA787)</f>
        <v>154.21638653731924</v>
      </c>
      <c r="AD787" s="2">
        <f t="shared" si="408"/>
        <v>1.2080015279580338</v>
      </c>
      <c r="AF787" s="2">
        <f t="shared" si="397"/>
        <v>286</v>
      </c>
      <c r="AG787" s="2">
        <f>_xlfn.AGGREGATE(1,6,$AF$3:AF787)</f>
        <v>-73.794267515923565</v>
      </c>
      <c r="AH787" s="2">
        <f>_xlfn.AGGREGATE(8,6,$AF$3:AF787)</f>
        <v>163.40530633707448</v>
      </c>
      <c r="AI787" s="2">
        <f t="shared" si="398"/>
        <v>2.2018517977239709</v>
      </c>
      <c r="AK787" s="25">
        <v>-1.2993738064690359</v>
      </c>
      <c r="AL787" s="4">
        <f t="shared" si="399"/>
        <v>-6.9823744068025473</v>
      </c>
      <c r="AM787" s="4">
        <f t="shared" si="400"/>
        <v>2.6833770917982145</v>
      </c>
      <c r="AN787" s="4">
        <f t="shared" si="401"/>
        <v>5.5983711214733676</v>
      </c>
      <c r="AO787" s="2">
        <f t="shared" si="402"/>
        <v>-1.2993738064690359</v>
      </c>
      <c r="AP787" s="4">
        <f t="shared" si="385"/>
        <v>-1.1509772761243111</v>
      </c>
      <c r="AQ787" s="4">
        <f t="shared" ref="AQ787:AQ850" si="416">AK787*2/(15+1)+AQ786*(1-2/(15+1))</f>
        <v>-1.1355537561385913</v>
      </c>
      <c r="AR787" s="4">
        <f t="shared" si="403"/>
        <v>1.542351998571978E-2</v>
      </c>
      <c r="AT787" s="10">
        <v>1</v>
      </c>
      <c r="AU787" s="10" t="e">
        <f t="shared" si="388"/>
        <v>#N/A</v>
      </c>
      <c r="AV787" s="10">
        <f t="shared" si="409"/>
        <v>1798</v>
      </c>
      <c r="AW787" s="12">
        <v>-39</v>
      </c>
      <c r="AX787" s="21">
        <f t="shared" si="386"/>
        <v>1854.1356228510915</v>
      </c>
      <c r="AY787" s="8">
        <f t="shared" si="410"/>
        <v>1918.1356228510915</v>
      </c>
      <c r="AZ787" s="44">
        <f t="shared" si="404"/>
        <v>-7.9833437791021589E-2</v>
      </c>
      <c r="BA787" s="5" t="e">
        <f t="shared" si="405"/>
        <v>#N/A</v>
      </c>
      <c r="BB787" s="5">
        <f t="shared" si="406"/>
        <v>-1.2993738064690359</v>
      </c>
      <c r="BZ787">
        <v>785</v>
      </c>
      <c r="CA787" s="8">
        <v>2046.2224855794825</v>
      </c>
      <c r="CB787" s="8">
        <f t="shared" si="411"/>
        <v>9725.722485579483</v>
      </c>
      <c r="CC787" s="8">
        <v>663.12508142412594</v>
      </c>
      <c r="CD787" s="33">
        <f t="shared" si="412"/>
        <v>8091.375244272378</v>
      </c>
      <c r="CE787" s="8">
        <v>406.1</v>
      </c>
      <c r="CF787" s="8">
        <f t="shared" si="413"/>
        <v>6765.3</v>
      </c>
      <c r="CG787" s="8">
        <v>40.465022848611341</v>
      </c>
      <c r="CH787" s="8">
        <f t="shared" si="414"/>
        <v>6166.395068545834</v>
      </c>
      <c r="CI787">
        <f t="shared" si="415"/>
        <v>30748.792798397695</v>
      </c>
      <c r="CJ787" s="34">
        <f t="shared" si="407"/>
        <v>0.21184672191056397</v>
      </c>
    </row>
    <row r="788" spans="1:88" x14ac:dyDescent="0.25">
      <c r="A788" s="1">
        <v>42055</v>
      </c>
      <c r="B788">
        <v>5691</v>
      </c>
      <c r="C788">
        <v>1810</v>
      </c>
      <c r="D788" s="2">
        <v>2061</v>
      </c>
      <c r="E788">
        <v>1785</v>
      </c>
      <c r="F788" s="26">
        <v>1785</v>
      </c>
      <c r="G788" s="2">
        <f t="shared" si="387"/>
        <v>3881</v>
      </c>
      <c r="H788" s="2">
        <f>_xlfn.AGGREGATE(1,6,$G$3:G788)</f>
        <v>5354.9984096692115</v>
      </c>
      <c r="I788" s="2">
        <f>_xlfn.AGGREGATE(8,6,$G$3:G788)</f>
        <v>578.92544926660423</v>
      </c>
      <c r="J788" s="2">
        <f t="shared" si="389"/>
        <v>-2.5460936490812518</v>
      </c>
      <c r="K788" s="2"/>
      <c r="L788" s="2">
        <f t="shared" si="390"/>
        <v>3630</v>
      </c>
      <c r="M788" s="2">
        <f>_xlfn.AGGREGATE(1,6,$L$3:L788)</f>
        <v>5264.294847328244</v>
      </c>
      <c r="N788" s="2">
        <f>_xlfn.AGGREGATE(8,6,$L$3:L788)</f>
        <v>708.61080033897156</v>
      </c>
      <c r="O788" s="2">
        <f t="shared" si="391"/>
        <v>-2.3063363507110837</v>
      </c>
      <c r="P788" s="2"/>
      <c r="Q788" s="2">
        <f t="shared" si="392"/>
        <v>3906</v>
      </c>
      <c r="R788" s="2">
        <f>_xlfn.AGGREGATE(1,6,$Q$3:Q788)</f>
        <v>5190.945610687023</v>
      </c>
      <c r="S788" s="2">
        <f>_xlfn.AGGREGATE(8,6,$Q$3:Q788)</f>
        <v>609.299379551279</v>
      </c>
      <c r="T788" s="2">
        <f t="shared" si="393"/>
        <v>-2.1088903974156783</v>
      </c>
      <c r="V788" s="2">
        <f t="shared" si="394"/>
        <v>-251</v>
      </c>
      <c r="W788" s="2">
        <f>_xlfn.AGGREGATE(1,6,$V$3:V788)</f>
        <v>-90.703562340966926</v>
      </c>
      <c r="X788" s="2">
        <f>_xlfn.AGGREGATE(8,6,$V$3:V788)</f>
        <v>161.8974596551177</v>
      </c>
      <c r="Y788" s="2">
        <f t="shared" si="395"/>
        <v>-0.99011088871008102</v>
      </c>
      <c r="AA788" s="2">
        <f t="shared" si="396"/>
        <v>25</v>
      </c>
      <c r="AB788" s="2">
        <f>_xlfn.AGGREGATE(1,6,$AA$3:AA788)</f>
        <v>-164.05279898218831</v>
      </c>
      <c r="AC788" s="2">
        <f>_xlfn.AGGREGATE(8,6,$AA$3:AA788)</f>
        <v>154.26589345267132</v>
      </c>
      <c r="AD788" s="2">
        <f t="shared" si="408"/>
        <v>1.2254996535588054</v>
      </c>
      <c r="AF788" s="2">
        <f t="shared" si="397"/>
        <v>276</v>
      </c>
      <c r="AG788" s="2">
        <f>_xlfn.AGGREGATE(1,6,$AF$3:AF788)</f>
        <v>-73.349236641221367</v>
      </c>
      <c r="AH788" s="2">
        <f>_xlfn.AGGREGATE(8,6,$AF$3:AF788)</f>
        <v>163.77665958046603</v>
      </c>
      <c r="AI788" s="2">
        <f t="shared" si="398"/>
        <v>2.1330831727556432</v>
      </c>
      <c r="AK788" s="25">
        <v>-1.2496924288987703</v>
      </c>
      <c r="AL788" s="4">
        <f t="shared" si="399"/>
        <v>-6.9613203972080129</v>
      </c>
      <c r="AM788" s="4">
        <f t="shared" si="400"/>
        <v>2.7814824139299761</v>
      </c>
      <c r="AN788" s="4">
        <f t="shared" si="401"/>
        <v>5.429530412176808</v>
      </c>
      <c r="AO788" s="2">
        <f t="shared" si="402"/>
        <v>-1.2496924288987703</v>
      </c>
      <c r="AP788" s="4">
        <f t="shared" si="385"/>
        <v>-1.1573459956581473</v>
      </c>
      <c r="AQ788" s="4">
        <f t="shared" si="416"/>
        <v>-1.1498210902336137</v>
      </c>
      <c r="AR788" s="4">
        <f t="shared" si="403"/>
        <v>7.5249054245336566E-3</v>
      </c>
      <c r="AT788" s="10">
        <v>1</v>
      </c>
      <c r="AU788" s="10" t="e">
        <f t="shared" si="388"/>
        <v>#N/A</v>
      </c>
      <c r="AV788" s="10">
        <f t="shared" si="409"/>
        <v>1785</v>
      </c>
      <c r="AW788" s="12">
        <v>-26</v>
      </c>
      <c r="AX788" s="21">
        <f t="shared" si="386"/>
        <v>1867.1356228510915</v>
      </c>
      <c r="AY788" s="8">
        <f t="shared" si="410"/>
        <v>1918.1356228510915</v>
      </c>
      <c r="AZ788" s="44">
        <f t="shared" si="404"/>
        <v>-7.338182488779578E-2</v>
      </c>
      <c r="BA788" s="5" t="e">
        <f t="shared" si="405"/>
        <v>#N/A</v>
      </c>
      <c r="BB788" s="5">
        <f t="shared" si="406"/>
        <v>-1.2496924288987703</v>
      </c>
      <c r="BZ788">
        <v>786</v>
      </c>
      <c r="CA788" s="8">
        <v>1963.7224855794825</v>
      </c>
      <c r="CB788" s="8">
        <f t="shared" si="411"/>
        <v>9643.222485579483</v>
      </c>
      <c r="CC788" s="8">
        <v>663.12508142412594</v>
      </c>
      <c r="CD788" s="33">
        <f t="shared" si="412"/>
        <v>8091.375244272378</v>
      </c>
      <c r="CE788" s="8">
        <v>406.1</v>
      </c>
      <c r="CF788" s="8">
        <f t="shared" si="413"/>
        <v>6765.3</v>
      </c>
      <c r="CG788" s="8">
        <v>105.46502284861134</v>
      </c>
      <c r="CH788" s="8">
        <f t="shared" si="414"/>
        <v>6361.395068545834</v>
      </c>
      <c r="CI788">
        <f t="shared" si="415"/>
        <v>30861.292798397695</v>
      </c>
      <c r="CJ788" s="34">
        <f t="shared" si="407"/>
        <v>0.21628048154167517</v>
      </c>
    </row>
    <row r="789" spans="1:88" x14ac:dyDescent="0.25">
      <c r="A789" s="1">
        <v>42058</v>
      </c>
      <c r="B789">
        <v>5650</v>
      </c>
      <c r="C789">
        <v>1792</v>
      </c>
      <c r="D789" s="2">
        <v>2047</v>
      </c>
      <c r="E789">
        <v>1773.5</v>
      </c>
      <c r="F789" s="26">
        <v>1773.5</v>
      </c>
      <c r="G789" s="2">
        <f t="shared" si="387"/>
        <v>3858</v>
      </c>
      <c r="H789" s="2">
        <f>_xlfn.AGGREGATE(1,6,$G$3:G789)</f>
        <v>5353.0962515883102</v>
      </c>
      <c r="I789" s="2">
        <f>_xlfn.AGGREGATE(8,6,$G$3:G789)</f>
        <v>581.01008734487198</v>
      </c>
      <c r="J789" s="2">
        <f t="shared" si="389"/>
        <v>-2.5732707299810809</v>
      </c>
      <c r="K789" s="2"/>
      <c r="L789" s="2">
        <f t="shared" si="390"/>
        <v>3603</v>
      </c>
      <c r="M789" s="2">
        <f>_xlfn.AGGREGATE(1,6,$L$3:L789)</f>
        <v>5262.183926302414</v>
      </c>
      <c r="N789" s="2">
        <f>_xlfn.AGGREGATE(8,6,$L$3:L789)</f>
        <v>710.62904741463956</v>
      </c>
      <c r="O789" s="2">
        <f t="shared" si="391"/>
        <v>-2.3348101690167886</v>
      </c>
      <c r="P789" s="2"/>
      <c r="Q789" s="2">
        <f t="shared" si="392"/>
        <v>3876.5</v>
      </c>
      <c r="R789" s="2">
        <f>_xlfn.AGGREGATE(1,6,$Q$3:Q789)</f>
        <v>5189.2754129606101</v>
      </c>
      <c r="S789" s="2">
        <f>_xlfn.AGGREGATE(8,6,$Q$3:Q789)</f>
        <v>610.70991949611721</v>
      </c>
      <c r="T789" s="2">
        <f t="shared" si="393"/>
        <v>-2.1495891438012849</v>
      </c>
      <c r="V789" s="2">
        <f t="shared" si="394"/>
        <v>-255</v>
      </c>
      <c r="W789" s="2">
        <f>_xlfn.AGGREGATE(1,6,$V$3:V789)</f>
        <v>-90.912325285895804</v>
      </c>
      <c r="X789" s="2">
        <f>_xlfn.AGGREGATE(8,6,$V$3:V789)</f>
        <v>161.90039587208676</v>
      </c>
      <c r="Y789" s="2">
        <f t="shared" si="395"/>
        <v>-1.0135100277564828</v>
      </c>
      <c r="AA789" s="2">
        <f t="shared" si="396"/>
        <v>18.5</v>
      </c>
      <c r="AB789" s="2">
        <f>_xlfn.AGGREGATE(1,6,$AA$3:AA789)</f>
        <v>-163.82083862770014</v>
      </c>
      <c r="AC789" s="2">
        <f>_xlfn.AGGREGATE(8,6,$AA$3:AA789)</f>
        <v>154.3049521260769</v>
      </c>
      <c r="AD789" s="2">
        <f t="shared" si="408"/>
        <v>1.1815618106587564</v>
      </c>
      <c r="AF789" s="2">
        <f t="shared" si="397"/>
        <v>273.5</v>
      </c>
      <c r="AG789" s="2">
        <f>_xlfn.AGGREGATE(1,6,$AF$3:AF789)</f>
        <v>-72.908513341804323</v>
      </c>
      <c r="AH789" s="2">
        <f>_xlfn.AGGREGATE(8,6,$AF$3:AF789)</f>
        <v>164.1383020371228</v>
      </c>
      <c r="AI789" s="2">
        <f t="shared" si="398"/>
        <v>2.1104672647549254</v>
      </c>
      <c r="AK789" s="25">
        <v>-1.142439931612397</v>
      </c>
      <c r="AL789" s="4">
        <f t="shared" si="399"/>
        <v>-7.0576700427991543</v>
      </c>
      <c r="AM789" s="4">
        <f t="shared" si="400"/>
        <v>2.7413225128833547</v>
      </c>
      <c r="AN789" s="4">
        <f t="shared" si="401"/>
        <v>5.458787461528197</v>
      </c>
      <c r="AO789" s="2">
        <f t="shared" si="402"/>
        <v>-1.142439931612397</v>
      </c>
      <c r="AP789" s="4">
        <f t="shared" si="385"/>
        <v>-1.1563843141068086</v>
      </c>
      <c r="AQ789" s="4">
        <f t="shared" si="416"/>
        <v>-1.1488984454059616</v>
      </c>
      <c r="AR789" s="4">
        <f t="shared" si="403"/>
        <v>7.4858687008469982E-3</v>
      </c>
      <c r="AT789" s="10">
        <v>1</v>
      </c>
      <c r="AU789" s="10" t="e">
        <f t="shared" si="388"/>
        <v>#N/A</v>
      </c>
      <c r="AV789" s="10">
        <f t="shared" si="409"/>
        <v>1773.5</v>
      </c>
      <c r="AW789" s="12">
        <v>-14.5</v>
      </c>
      <c r="AX789" s="21">
        <f t="shared" si="386"/>
        <v>1878.6356228510915</v>
      </c>
      <c r="AY789" s="8">
        <f t="shared" si="410"/>
        <v>1918.1356228510915</v>
      </c>
      <c r="AZ789" s="44">
        <f t="shared" si="404"/>
        <v>-6.7674628858019101E-2</v>
      </c>
      <c r="BA789" s="5" t="e">
        <f t="shared" si="405"/>
        <v>#N/A</v>
      </c>
      <c r="BB789" s="5">
        <f t="shared" si="406"/>
        <v>-1.142439931612397</v>
      </c>
      <c r="BZ789">
        <v>787</v>
      </c>
      <c r="CA789" s="8">
        <v>1116.0512719510184</v>
      </c>
      <c r="CB789" s="8">
        <f t="shared" si="411"/>
        <v>8795.5512719510189</v>
      </c>
      <c r="CC789" s="8">
        <v>663.12508142412594</v>
      </c>
      <c r="CD789" s="33">
        <f t="shared" si="412"/>
        <v>8091.375244272378</v>
      </c>
      <c r="CE789" s="8">
        <v>406.1</v>
      </c>
      <c r="CF789" s="8">
        <f t="shared" si="413"/>
        <v>6765.3</v>
      </c>
      <c r="CG789" s="8">
        <v>162.96502284861134</v>
      </c>
      <c r="CH789" s="8">
        <f t="shared" si="414"/>
        <v>6533.895068545834</v>
      </c>
      <c r="CI789">
        <f t="shared" si="415"/>
        <v>30186.121584769229</v>
      </c>
      <c r="CJ789" s="34">
        <f t="shared" si="407"/>
        <v>0.18967117602101521</v>
      </c>
    </row>
    <row r="790" spans="1:88" x14ac:dyDescent="0.25">
      <c r="A790" s="1">
        <v>42059</v>
      </c>
      <c r="B790">
        <v>5709.5</v>
      </c>
      <c r="C790">
        <v>1808</v>
      </c>
      <c r="D790" s="2">
        <v>2063</v>
      </c>
      <c r="E790">
        <v>1779</v>
      </c>
      <c r="F790" s="26">
        <v>1779</v>
      </c>
      <c r="G790" s="2">
        <f t="shared" si="387"/>
        <v>3901.5</v>
      </c>
      <c r="H790" s="2">
        <f>_xlfn.AGGREGATE(1,6,$G$3:G790)</f>
        <v>5351.2541243654823</v>
      </c>
      <c r="I790" s="2">
        <f>_xlfn.AGGREGATE(8,6,$G$3:G790)</f>
        <v>582.93649856285424</v>
      </c>
      <c r="J790" s="2">
        <f t="shared" si="389"/>
        <v>-2.4869846508833153</v>
      </c>
      <c r="K790" s="2"/>
      <c r="L790" s="2">
        <f t="shared" si="390"/>
        <v>3646.5</v>
      </c>
      <c r="M790" s="2">
        <f>_xlfn.AGGREGATE(1,6,$L$3:L790)</f>
        <v>5260.1335659898477</v>
      </c>
      <c r="N790" s="2">
        <f>_xlfn.AGGREGATE(8,6,$L$3:L790)</f>
        <v>712.50355674566833</v>
      </c>
      <c r="O790" s="2">
        <f t="shared" si="391"/>
        <v>-2.2647375591499568</v>
      </c>
      <c r="P790" s="2"/>
      <c r="Q790" s="2">
        <f t="shared" si="392"/>
        <v>3930.5</v>
      </c>
      <c r="R790" s="2">
        <f>_xlfn.AGGREGATE(1,6,$Q$3:Q790)</f>
        <v>5187.6779822335029</v>
      </c>
      <c r="S790" s="2">
        <f>_xlfn.AGGREGATE(8,6,$Q$3:Q790)</f>
        <v>611.96531979669635</v>
      </c>
      <c r="T790" s="2">
        <f t="shared" si="393"/>
        <v>-2.0543288019183104</v>
      </c>
      <c r="V790" s="2">
        <f t="shared" si="394"/>
        <v>-255</v>
      </c>
      <c r="W790" s="2">
        <f>_xlfn.AGGREGATE(1,6,$V$3:V790)</f>
        <v>-91.120558375634516</v>
      </c>
      <c r="X790" s="2">
        <f>_xlfn.AGGREGATE(8,6,$V$3:V790)</f>
        <v>161.90305642228017</v>
      </c>
      <c r="Y790" s="2">
        <f t="shared" si="395"/>
        <v>-1.0122072136608122</v>
      </c>
      <c r="AA790" s="2">
        <f t="shared" si="396"/>
        <v>29</v>
      </c>
      <c r="AB790" s="2">
        <f>_xlfn.AGGREGATE(1,6,$AA$3:AA790)</f>
        <v>-163.57614213197971</v>
      </c>
      <c r="AC790" s="2">
        <f>_xlfn.AGGREGATE(8,6,$AA$3:AA790)</f>
        <v>154.35972660823364</v>
      </c>
      <c r="AD790" s="2">
        <f t="shared" si="408"/>
        <v>1.2475802229213562</v>
      </c>
      <c r="AF790" s="2">
        <f t="shared" si="397"/>
        <v>284</v>
      </c>
      <c r="AG790" s="2">
        <f>_xlfn.AGGREGATE(1,6,$AF$3:AF790)</f>
        <v>-72.455583756345177</v>
      </c>
      <c r="AH790" s="2">
        <f>_xlfn.AGGREGATE(8,6,$AF$3:AF790)</f>
        <v>164.52550533002733</v>
      </c>
      <c r="AI790" s="2">
        <f t="shared" si="398"/>
        <v>2.1665673236579259</v>
      </c>
      <c r="AK790" s="25">
        <v>-1.3598187446609717</v>
      </c>
      <c r="AL790" s="4">
        <f t="shared" si="399"/>
        <v>-6.806051011951582</v>
      </c>
      <c r="AM790" s="4">
        <f t="shared" si="400"/>
        <v>2.7223576601438593</v>
      </c>
      <c r="AN790" s="4">
        <f t="shared" si="401"/>
        <v>5.4435120964686945</v>
      </c>
      <c r="AO790" s="2">
        <f t="shared" si="402"/>
        <v>-1.3598187446609717</v>
      </c>
      <c r="AP790" s="4">
        <f t="shared" si="385"/>
        <v>-1.1695091160780451</v>
      </c>
      <c r="AQ790" s="4">
        <f t="shared" si="416"/>
        <v>-1.1752634828128379</v>
      </c>
      <c r="AR790" s="4">
        <f t="shared" si="403"/>
        <v>-5.7543667347927929E-3</v>
      </c>
      <c r="AT790" s="10">
        <v>0</v>
      </c>
      <c r="AU790" s="10" t="e">
        <f t="shared" si="388"/>
        <v>#N/A</v>
      </c>
      <c r="AV790" s="10">
        <v>1776.6096333637568</v>
      </c>
      <c r="AW790" s="12">
        <v>38.687287462463473</v>
      </c>
      <c r="AX790" s="21">
        <f t="shared" si="386"/>
        <v>1931.822910313555</v>
      </c>
      <c r="AY790" s="8">
        <f t="shared" si="410"/>
        <v>1931.822910313555</v>
      </c>
      <c r="AZ790" s="44">
        <f t="shared" si="404"/>
        <v>-4.1278952697987599E-2</v>
      </c>
      <c r="BA790" s="5" t="e">
        <f t="shared" si="405"/>
        <v>#N/A</v>
      </c>
      <c r="BB790" s="5">
        <f t="shared" si="406"/>
        <v>-1.3598187446609717</v>
      </c>
      <c r="BZ790">
        <v>788</v>
      </c>
      <c r="CA790" s="8">
        <v>1116.0512719510184</v>
      </c>
      <c r="CB790" s="8">
        <f t="shared" si="411"/>
        <v>8795.5512719510189</v>
      </c>
      <c r="CC790" s="8">
        <v>663.12508142412594</v>
      </c>
      <c r="CD790" s="33">
        <f t="shared" si="412"/>
        <v>8091.375244272378</v>
      </c>
      <c r="CE790" s="8">
        <v>406.1</v>
      </c>
      <c r="CF790" s="8">
        <f t="shared" si="413"/>
        <v>6765.3</v>
      </c>
      <c r="CG790" s="8">
        <v>219.62264997499548</v>
      </c>
      <c r="CH790" s="8">
        <f t="shared" si="414"/>
        <v>6703.8679499249865</v>
      </c>
      <c r="CI790">
        <f t="shared" si="415"/>
        <v>30356.094466148381</v>
      </c>
      <c r="CJ790" s="34">
        <f t="shared" si="407"/>
        <v>0.19637001068628218</v>
      </c>
    </row>
    <row r="791" spans="1:88" x14ac:dyDescent="0.25">
      <c r="A791" s="1">
        <v>42060</v>
      </c>
      <c r="B791">
        <v>5781</v>
      </c>
      <c r="C791">
        <v>1800</v>
      </c>
      <c r="D791" s="2">
        <v>2066</v>
      </c>
      <c r="E791">
        <v>1779.5</v>
      </c>
      <c r="F791" s="26">
        <v>1779.5</v>
      </c>
      <c r="G791" s="2">
        <f t="shared" si="387"/>
        <v>3981</v>
      </c>
      <c r="H791" s="2">
        <f>_xlfn.AGGREGATE(1,6,$G$3:G791)</f>
        <v>5349.5174271229407</v>
      </c>
      <c r="I791" s="2">
        <f>_xlfn.AGGREGATE(8,6,$G$3:G791)</f>
        <v>584.60325957008729</v>
      </c>
      <c r="J791" s="2">
        <f t="shared" si="389"/>
        <v>-2.3409336241630569</v>
      </c>
      <c r="K791" s="2"/>
      <c r="L791" s="2">
        <f t="shared" si="390"/>
        <v>3715</v>
      </c>
      <c r="M791" s="2">
        <f>_xlfn.AGGREGATE(1,6,$L$3:L791)</f>
        <v>5258.1752217997464</v>
      </c>
      <c r="N791" s="2">
        <f>_xlfn.AGGREGATE(8,6,$L$3:L791)</f>
        <v>714.17082191935776</v>
      </c>
      <c r="O791" s="2">
        <f t="shared" si="391"/>
        <v>-2.160792872568515</v>
      </c>
      <c r="P791" s="2"/>
      <c r="Q791" s="2">
        <f t="shared" si="392"/>
        <v>4001.5</v>
      </c>
      <c r="R791" s="2">
        <f>_xlfn.AGGREGATE(1,6,$Q$3:Q791)</f>
        <v>5186.1745880861854</v>
      </c>
      <c r="S791" s="2">
        <f>_xlfn.AGGREGATE(8,6,$Q$3:Q791)</f>
        <v>613.0317545206658</v>
      </c>
      <c r="T791" s="2">
        <f t="shared" si="393"/>
        <v>-1.9324848661591625</v>
      </c>
      <c r="V791" s="2">
        <f t="shared" si="394"/>
        <v>-266</v>
      </c>
      <c r="W791" s="2">
        <f>_xlfn.AGGREGATE(1,6,$V$3:V791)</f>
        <v>-91.342205323193923</v>
      </c>
      <c r="X791" s="2">
        <f>_xlfn.AGGREGATE(8,6,$V$3:V791)</f>
        <v>161.92000952982252</v>
      </c>
      <c r="Y791" s="2">
        <f t="shared" si="395"/>
        <v>-1.0786671467224531</v>
      </c>
      <c r="AA791" s="2">
        <f t="shared" si="396"/>
        <v>20.5</v>
      </c>
      <c r="AB791" s="2">
        <f>_xlfn.AGGREGATE(1,6,$AA$3:AA791)</f>
        <v>-163.34283903675538</v>
      </c>
      <c r="AC791" s="2">
        <f>_xlfn.AGGREGATE(8,6,$AA$3:AA791)</f>
        <v>154.40083358161573</v>
      </c>
      <c r="AD791" s="2">
        <f t="shared" si="408"/>
        <v>1.1906855343470455</v>
      </c>
      <c r="AF791" s="2">
        <f t="shared" si="397"/>
        <v>286.5</v>
      </c>
      <c r="AG791" s="2">
        <f>_xlfn.AGGREGATE(1,6,$AF$3:AF791)</f>
        <v>-72.00063371356147</v>
      </c>
      <c r="AH791" s="2">
        <f>_xlfn.AGGREGATE(8,6,$AF$3:AF791)</f>
        <v>164.91644627451927</v>
      </c>
      <c r="AI791" s="2">
        <f t="shared" si="398"/>
        <v>2.1738319119295277</v>
      </c>
      <c r="AK791" s="25">
        <v>-1.4320325801174107</v>
      </c>
      <c r="AL791" s="4">
        <f t="shared" si="399"/>
        <v>-6.4342113628907347</v>
      </c>
      <c r="AM791" s="4">
        <f t="shared" si="400"/>
        <v>2.4529520117876493</v>
      </c>
      <c r="AN791" s="4">
        <f t="shared" si="401"/>
        <v>5.4132919312204955</v>
      </c>
      <c r="AO791" s="2">
        <f t="shared" si="402"/>
        <v>-1.4320325801174107</v>
      </c>
      <c r="AP791" s="4">
        <f t="shared" si="385"/>
        <v>-1.1864461137580042</v>
      </c>
      <c r="AQ791" s="4">
        <f t="shared" si="416"/>
        <v>-1.2073596199759096</v>
      </c>
      <c r="AR791" s="4">
        <f t="shared" si="403"/>
        <v>-2.0913506217905331E-2</v>
      </c>
      <c r="AU791" s="10" t="e">
        <f t="shared" si="388"/>
        <v>#N/A</v>
      </c>
      <c r="AV791" s="10" t="e">
        <f t="shared" si="409"/>
        <v>#N/A</v>
      </c>
      <c r="AX791" s="21">
        <f t="shared" si="386"/>
        <v>1931.822910313555</v>
      </c>
      <c r="AY791" s="8">
        <f t="shared" si="410"/>
        <v>1931.822910313555</v>
      </c>
      <c r="AZ791" s="44">
        <f t="shared" si="404"/>
        <v>-4.1278952697987599E-2</v>
      </c>
      <c r="BA791" s="5" t="e">
        <f t="shared" si="405"/>
        <v>#N/A</v>
      </c>
      <c r="BB791" s="5" t="e">
        <f t="shared" si="406"/>
        <v>#N/A</v>
      </c>
      <c r="BZ791">
        <v>789</v>
      </c>
      <c r="CA791" s="8">
        <v>1116.0512719510184</v>
      </c>
      <c r="CB791" s="8">
        <f t="shared" si="411"/>
        <v>8795.5512719510189</v>
      </c>
      <c r="CC791" s="8">
        <v>663.12508142412594</v>
      </c>
      <c r="CD791" s="33">
        <f t="shared" si="412"/>
        <v>8091.375244272378</v>
      </c>
      <c r="CE791" s="8">
        <v>406.1</v>
      </c>
      <c r="CF791" s="8">
        <f t="shared" si="413"/>
        <v>6765.3</v>
      </c>
      <c r="CG791" s="8">
        <v>219.62264997499548</v>
      </c>
      <c r="CH791" s="8">
        <f t="shared" si="414"/>
        <v>6703.8679499249865</v>
      </c>
      <c r="CI791">
        <f t="shared" si="415"/>
        <v>30356.094466148381</v>
      </c>
      <c r="CJ791" s="34">
        <f t="shared" si="407"/>
        <v>0.19637001068628218</v>
      </c>
    </row>
    <row r="792" spans="1:88" x14ac:dyDescent="0.25">
      <c r="A792" s="1">
        <v>42061</v>
      </c>
      <c r="B792">
        <v>5912</v>
      </c>
      <c r="C792">
        <v>1816</v>
      </c>
      <c r="D792" s="2">
        <v>2088</v>
      </c>
      <c r="E792">
        <v>1768</v>
      </c>
      <c r="F792" s="26">
        <v>1768</v>
      </c>
      <c r="G792" s="2">
        <f t="shared" si="387"/>
        <v>4096</v>
      </c>
      <c r="H792" s="2">
        <f>_xlfn.AGGREGATE(1,6,$G$3:G792)</f>
        <v>5347.9306962025321</v>
      </c>
      <c r="I792" s="2">
        <f>_xlfn.AGGREGATE(8,6,$G$3:G792)</f>
        <v>585.93074626756641</v>
      </c>
      <c r="J792" s="2">
        <f t="shared" si="389"/>
        <v>-2.1366530160389221</v>
      </c>
      <c r="K792" s="2"/>
      <c r="L792" s="2">
        <f t="shared" si="390"/>
        <v>3824</v>
      </c>
      <c r="M792" s="2">
        <f>_xlfn.AGGREGATE(1,6,$L$3:L792)</f>
        <v>5256.3598101265825</v>
      </c>
      <c r="N792" s="2">
        <f>_xlfn.AGGREGATE(8,6,$L$3:L792)</f>
        <v>715.53802512114464</v>
      </c>
      <c r="O792" s="2">
        <f t="shared" si="391"/>
        <v>-2.0017941183266617</v>
      </c>
      <c r="P792" s="2"/>
      <c r="Q792" s="2">
        <f t="shared" si="392"/>
        <v>4144</v>
      </c>
      <c r="R792" s="2">
        <f>_xlfn.AGGREGATE(1,6,$Q$3:Q792)</f>
        <v>5184.8553797468358</v>
      </c>
      <c r="S792" s="2">
        <f>_xlfn.AGGREGATE(8,6,$Q$3:Q792)</f>
        <v>613.76325313967982</v>
      </c>
      <c r="T792" s="2">
        <f t="shared" si="393"/>
        <v>-1.6958580925501556</v>
      </c>
      <c r="V792" s="2">
        <f t="shared" si="394"/>
        <v>-272</v>
      </c>
      <c r="W792" s="2">
        <f>_xlfn.AGGREGATE(1,6,$V$3:V792)</f>
        <v>-91.57088607594936</v>
      </c>
      <c r="X792" s="2">
        <f>_xlfn.AGGREGATE(8,6,$V$3:V792)</f>
        <v>161.94493723696095</v>
      </c>
      <c r="Y792" s="2">
        <f t="shared" si="395"/>
        <v>-1.1141386510900508</v>
      </c>
      <c r="AA792" s="2">
        <f t="shared" si="396"/>
        <v>48</v>
      </c>
      <c r="AB792" s="2">
        <f>_xlfn.AGGREGATE(1,6,$AA$3:AA792)</f>
        <v>-163.0753164556962</v>
      </c>
      <c r="AC792" s="2">
        <f>_xlfn.AGGREGATE(8,6,$AA$3:AA792)</f>
        <v>154.48594788282293</v>
      </c>
      <c r="AD792" s="2">
        <f t="shared" si="408"/>
        <v>1.3663075467277848</v>
      </c>
      <c r="AF792" s="2">
        <f t="shared" si="397"/>
        <v>320</v>
      </c>
      <c r="AG792" s="2">
        <f>_xlfn.AGGREGATE(1,6,$AF$3:AF792)</f>
        <v>-71.504430379746836</v>
      </c>
      <c r="AH792" s="2">
        <f>_xlfn.AGGREGATE(8,6,$AF$3:AF792)</f>
        <v>165.40034136424782</v>
      </c>
      <c r="AI792" s="2">
        <f t="shared" si="398"/>
        <v>2.3670110179371893</v>
      </c>
      <c r="AK792" s="25">
        <v>-2.0374604721148186</v>
      </c>
      <c r="AL792" s="4">
        <f t="shared" si="399"/>
        <v>-5.8343052269157392</v>
      </c>
      <c r="AM792" s="4">
        <f t="shared" si="400"/>
        <v>2.388821911676656</v>
      </c>
      <c r="AN792" s="4">
        <f t="shared" si="401"/>
        <v>5.4829437873539018</v>
      </c>
      <c r="AO792" s="2">
        <f t="shared" si="402"/>
        <v>-2.0374604721148186</v>
      </c>
      <c r="AP792" s="4">
        <f t="shared" si="385"/>
        <v>-1.2413502659100568</v>
      </c>
      <c r="AQ792" s="4">
        <f t="shared" si="416"/>
        <v>-1.3111222264932731</v>
      </c>
      <c r="AR792" s="4">
        <f t="shared" si="403"/>
        <v>-6.977196058321633E-2</v>
      </c>
      <c r="AU792" s="10" t="e">
        <f t="shared" si="388"/>
        <v>#N/A</v>
      </c>
      <c r="AV792" s="10" t="e">
        <f t="shared" si="409"/>
        <v>#N/A</v>
      </c>
      <c r="AX792" s="21">
        <f t="shared" si="386"/>
        <v>1931.822910313555</v>
      </c>
      <c r="AY792" s="8">
        <f t="shared" si="410"/>
        <v>1931.822910313555</v>
      </c>
      <c r="AZ792" s="44">
        <f t="shared" si="404"/>
        <v>-4.1278952697987599E-2</v>
      </c>
      <c r="BA792" s="5" t="e">
        <f t="shared" si="405"/>
        <v>#N/A</v>
      </c>
      <c r="BB792" s="5" t="e">
        <f t="shared" si="406"/>
        <v>#N/A</v>
      </c>
      <c r="BZ792">
        <v>790</v>
      </c>
      <c r="CA792" s="8">
        <v>1116.0512719510184</v>
      </c>
      <c r="CB792" s="8">
        <f t="shared" si="411"/>
        <v>8795.5512719510189</v>
      </c>
      <c r="CC792" s="8">
        <v>663.12508142412594</v>
      </c>
      <c r="CD792" s="33">
        <f t="shared" si="412"/>
        <v>8091.375244272378</v>
      </c>
      <c r="CE792" s="8">
        <v>406.1</v>
      </c>
      <c r="CF792" s="8">
        <f t="shared" si="413"/>
        <v>6765.3</v>
      </c>
      <c r="CG792" s="8">
        <v>219.62264997499548</v>
      </c>
      <c r="CH792" s="8">
        <f t="shared" si="414"/>
        <v>6703.8679499249865</v>
      </c>
      <c r="CI792">
        <f t="shared" si="415"/>
        <v>30356.094466148381</v>
      </c>
      <c r="CJ792" s="34">
        <f t="shared" si="407"/>
        <v>0.19637001068628218</v>
      </c>
    </row>
    <row r="793" spans="1:88" x14ac:dyDescent="0.25">
      <c r="A793" s="1">
        <v>42062</v>
      </c>
      <c r="B793">
        <v>5840</v>
      </c>
      <c r="C793">
        <v>1806</v>
      </c>
      <c r="D793" s="2">
        <v>2068</v>
      </c>
      <c r="E793">
        <v>1743</v>
      </c>
      <c r="F793" s="26">
        <v>1743</v>
      </c>
      <c r="G793" s="2">
        <f t="shared" si="387"/>
        <v>4034</v>
      </c>
      <c r="H793" s="2">
        <f>_xlfn.AGGREGATE(1,6,$G$3:G793)</f>
        <v>5346.269595448799</v>
      </c>
      <c r="I793" s="2">
        <f>_xlfn.AGGREGATE(8,6,$G$3:G793)</f>
        <v>587.41861146043186</v>
      </c>
      <c r="J793" s="2">
        <f t="shared" si="389"/>
        <v>-2.2339598539212995</v>
      </c>
      <c r="K793" s="2"/>
      <c r="L793" s="2">
        <f t="shared" si="390"/>
        <v>3772</v>
      </c>
      <c r="M793" s="2">
        <f>_xlfn.AGGREGATE(1,6,$L$3:L793)</f>
        <v>5254.4832490518329</v>
      </c>
      <c r="N793" s="2">
        <f>_xlfn.AGGREGATE(8,6,$L$3:L793)</f>
        <v>717.02814489803427</v>
      </c>
      <c r="O793" s="2">
        <f t="shared" si="391"/>
        <v>-2.0675384356950883</v>
      </c>
      <c r="P793" s="2"/>
      <c r="Q793" s="2">
        <f t="shared" si="392"/>
        <v>4097</v>
      </c>
      <c r="R793" s="2">
        <f>_xlfn.AGGREGATE(1,6,$Q$3:Q793)</f>
        <v>5183.4800884955748</v>
      </c>
      <c r="S793" s="2">
        <f>_xlfn.AGGREGATE(8,6,$Q$3:Q793)</f>
        <v>614.59199320247319</v>
      </c>
      <c r="T793" s="2">
        <f t="shared" si="393"/>
        <v>-1.767807098875825</v>
      </c>
      <c r="V793" s="2">
        <f t="shared" si="394"/>
        <v>-262</v>
      </c>
      <c r="W793" s="2">
        <f>_xlfn.AGGREGATE(1,6,$V$3:V793)</f>
        <v>-91.786346396965868</v>
      </c>
      <c r="X793" s="2">
        <f>_xlfn.AGGREGATE(8,6,$V$3:V793)</f>
        <v>161.95580039034485</v>
      </c>
      <c r="Y793" s="2">
        <f t="shared" si="395"/>
        <v>-1.0509883140510328</v>
      </c>
      <c r="AA793" s="2">
        <f t="shared" si="396"/>
        <v>63</v>
      </c>
      <c r="AB793" s="2">
        <f>_xlfn.AGGREGATE(1,6,$AA$3:AA793)</f>
        <v>-162.78950695322376</v>
      </c>
      <c r="AC793" s="2">
        <f>_xlfn.AGGREGATE(8,6,$AA$3:AA793)</f>
        <v>154.59711854310297</v>
      </c>
      <c r="AD793" s="2">
        <f t="shared" si="408"/>
        <v>1.4605026864732396</v>
      </c>
      <c r="AF793" s="2">
        <f t="shared" si="397"/>
        <v>325</v>
      </c>
      <c r="AG793" s="2">
        <f>_xlfn.AGGREGATE(1,6,$AF$3:AF793)</f>
        <v>-71.003160556257896</v>
      </c>
      <c r="AH793" s="2">
        <f>_xlfn.AGGREGATE(8,6,$AF$3:AF793)</f>
        <v>165.89512252549176</v>
      </c>
      <c r="AI793" s="2">
        <f t="shared" si="398"/>
        <v>2.3870693395184497</v>
      </c>
      <c r="AK793" s="25">
        <v>-2.079764927115864</v>
      </c>
      <c r="AL793" s="4">
        <f t="shared" si="399"/>
        <v>-6.0693053884922135</v>
      </c>
      <c r="AM793" s="4">
        <f t="shared" si="400"/>
        <v>2.643474226343506</v>
      </c>
      <c r="AN793" s="4">
        <f t="shared" si="401"/>
        <v>5.5055960892645714</v>
      </c>
      <c r="AO793" s="2">
        <f t="shared" si="402"/>
        <v>-2.079764927115864</v>
      </c>
      <c r="AP793" s="4">
        <f t="shared" si="385"/>
        <v>-1.2954415343749477</v>
      </c>
      <c r="AQ793" s="4">
        <f t="shared" si="416"/>
        <v>-1.407202564071097</v>
      </c>
      <c r="AR793" s="4">
        <f t="shared" si="403"/>
        <v>-0.11176102969614932</v>
      </c>
      <c r="AS793" s="10">
        <v>1</v>
      </c>
      <c r="AU793" s="10">
        <v>1750.0024353627114</v>
      </c>
      <c r="AV793" s="10" t="e">
        <f t="shared" si="409"/>
        <v>#N/A</v>
      </c>
      <c r="AX793" s="21">
        <f t="shared" si="386"/>
        <v>1931.822910313555</v>
      </c>
      <c r="AY793" s="8">
        <f t="shared" si="410"/>
        <v>1931.822910313555</v>
      </c>
      <c r="AZ793" s="44">
        <f t="shared" si="404"/>
        <v>-4.1278952697987599E-2</v>
      </c>
      <c r="BA793" s="5">
        <f t="shared" si="405"/>
        <v>-2.079764927115864</v>
      </c>
      <c r="BB793" s="5" t="e">
        <f t="shared" si="406"/>
        <v>#N/A</v>
      </c>
      <c r="BZ793">
        <v>791</v>
      </c>
      <c r="CA793" s="8">
        <v>1116.0512719510184</v>
      </c>
      <c r="CB793" s="8">
        <f t="shared" si="411"/>
        <v>8795.5512719510189</v>
      </c>
      <c r="CC793" s="8">
        <v>663.12508142412594</v>
      </c>
      <c r="CD793" s="33">
        <f t="shared" si="412"/>
        <v>8091.375244272378</v>
      </c>
      <c r="CE793" s="8">
        <v>406.1</v>
      </c>
      <c r="CF793" s="8">
        <f t="shared" si="413"/>
        <v>6765.3</v>
      </c>
      <c r="CG793" s="8">
        <v>219.62264997499548</v>
      </c>
      <c r="CH793" s="8">
        <f t="shared" si="414"/>
        <v>6703.8679499249865</v>
      </c>
      <c r="CI793">
        <f t="shared" si="415"/>
        <v>30356.094466148381</v>
      </c>
      <c r="CJ793" s="34">
        <f t="shared" si="407"/>
        <v>0.19637001068628218</v>
      </c>
    </row>
    <row r="794" spans="1:88" x14ac:dyDescent="0.25">
      <c r="A794" s="1">
        <v>42065</v>
      </c>
      <c r="B794">
        <v>5884</v>
      </c>
      <c r="C794">
        <v>1810.5</v>
      </c>
      <c r="D794" s="2">
        <v>2067</v>
      </c>
      <c r="E794">
        <v>1737.5</v>
      </c>
      <c r="F794" s="26">
        <v>1737.5</v>
      </c>
      <c r="G794" s="2">
        <f t="shared" si="387"/>
        <v>4073.5</v>
      </c>
      <c r="H794" s="2">
        <f>_xlfn.AGGREGATE(1,6,$G$3:G794)</f>
        <v>5344.6625631313127</v>
      </c>
      <c r="I794" s="2">
        <f>_xlfn.AGGREGATE(8,6,$G$3:G794)</f>
        <v>588.78497076810231</v>
      </c>
      <c r="J794" s="2">
        <f t="shared" si="389"/>
        <v>-2.158958917502618</v>
      </c>
      <c r="K794" s="2"/>
      <c r="L794" s="2">
        <f t="shared" si="390"/>
        <v>3817</v>
      </c>
      <c r="M794" s="2">
        <f>_xlfn.AGGREGATE(1,6,$L$3:L794)</f>
        <v>5252.6682449494947</v>
      </c>
      <c r="N794" s="2">
        <f>_xlfn.AGGREGATE(8,6,$L$3:L794)</f>
        <v>718.39122426227209</v>
      </c>
      <c r="O794" s="2">
        <f t="shared" si="391"/>
        <v>-1.9984490295295663</v>
      </c>
      <c r="P794" s="2"/>
      <c r="Q794" s="2">
        <f t="shared" si="392"/>
        <v>4146.5</v>
      </c>
      <c r="R794" s="2">
        <f>_xlfn.AGGREGATE(1,6,$Q$3:Q794)</f>
        <v>5182.1707702020203</v>
      </c>
      <c r="S794" s="2">
        <f>_xlfn.AGGREGATE(8,6,$Q$3:Q794)</f>
        <v>615.30676691603549</v>
      </c>
      <c r="T794" s="2">
        <f t="shared" si="393"/>
        <v>-1.6831779299175944</v>
      </c>
      <c r="V794" s="2">
        <f t="shared" si="394"/>
        <v>-256.5</v>
      </c>
      <c r="W794" s="2">
        <f>_xlfn.AGGREGATE(1,6,$V$3:V794)</f>
        <v>-91.994318181818187</v>
      </c>
      <c r="X794" s="2">
        <f>_xlfn.AGGREGATE(8,6,$V$3:V794)</f>
        <v>161.95917860960756</v>
      </c>
      <c r="Y794" s="2">
        <f t="shared" si="395"/>
        <v>-1.0157231175808346</v>
      </c>
      <c r="AA794" s="2">
        <f t="shared" si="396"/>
        <v>73</v>
      </c>
      <c r="AB794" s="2">
        <f>_xlfn.AGGREGATE(1,6,$AA$3:AA794)</f>
        <v>-162.49179292929293</v>
      </c>
      <c r="AC794" s="2">
        <f>_xlfn.AGGREGATE(8,6,$AA$3:AA794)</f>
        <v>154.72621356352192</v>
      </c>
      <c r="AD794" s="2">
        <f t="shared" si="408"/>
        <v>1.5219902788651465</v>
      </c>
      <c r="AF794" s="2">
        <f t="shared" si="397"/>
        <v>329.5</v>
      </c>
      <c r="AG794" s="2">
        <f>_xlfn.AGGREGATE(1,6,$AF$3:AF794)</f>
        <v>-70.497474747474755</v>
      </c>
      <c r="AH794" s="2">
        <f>_xlfn.AGGREGATE(8,6,$AF$3:AF794)</f>
        <v>166.39926605873515</v>
      </c>
      <c r="AI794" s="2">
        <f t="shared" si="398"/>
        <v>2.4038415806851261</v>
      </c>
      <c r="AK794" s="25">
        <v>-2.2426539296326782</v>
      </c>
      <c r="AL794" s="4">
        <f t="shared" si="399"/>
        <v>-5.8405858769497785</v>
      </c>
      <c r="AM794" s="4">
        <f t="shared" si="400"/>
        <v>2.66522607878693</v>
      </c>
      <c r="AN794" s="4">
        <f t="shared" si="401"/>
        <v>5.4180137277955271</v>
      </c>
      <c r="AO794" s="2">
        <f t="shared" si="402"/>
        <v>-2.2426539296326782</v>
      </c>
      <c r="AP794" s="4">
        <f t="shared" si="385"/>
        <v>-1.3565520114883496</v>
      </c>
      <c r="AQ794" s="4">
        <f t="shared" si="416"/>
        <v>-1.5116339847662945</v>
      </c>
      <c r="AR794" s="4">
        <f t="shared" si="403"/>
        <v>-0.15508197327794493</v>
      </c>
      <c r="AS794" s="10">
        <v>1</v>
      </c>
      <c r="AU794" s="10">
        <f t="shared" si="388"/>
        <v>1737.5</v>
      </c>
      <c r="AV794" s="10" t="e">
        <f t="shared" si="409"/>
        <v>#N/A</v>
      </c>
      <c r="AW794" s="12">
        <v>-5.5</v>
      </c>
      <c r="AX794" s="21">
        <f t="shared" si="386"/>
        <v>1901.322910313555</v>
      </c>
      <c r="AY794" s="8">
        <f t="shared" si="410"/>
        <v>1931.822910313555</v>
      </c>
      <c r="AZ794" s="44">
        <f t="shared" si="404"/>
        <v>-5.6415429124786608E-2</v>
      </c>
      <c r="BA794" s="5">
        <f t="shared" si="405"/>
        <v>-2.2426539296326782</v>
      </c>
      <c r="BB794" s="5" t="e">
        <f t="shared" si="406"/>
        <v>#N/A</v>
      </c>
      <c r="BZ794">
        <v>792</v>
      </c>
      <c r="CA794" s="8">
        <v>1116.0512719510184</v>
      </c>
      <c r="CB794" s="8">
        <f t="shared" si="411"/>
        <v>8795.5512719510189</v>
      </c>
      <c r="CC794" s="8">
        <v>663.12508142412594</v>
      </c>
      <c r="CD794" s="33">
        <f t="shared" si="412"/>
        <v>8091.375244272378</v>
      </c>
      <c r="CE794" s="8">
        <v>406.1</v>
      </c>
      <c r="CF794" s="8">
        <f t="shared" si="413"/>
        <v>6765.3</v>
      </c>
      <c r="CG794" s="8">
        <v>219.62264997499548</v>
      </c>
      <c r="CH794" s="8">
        <f t="shared" si="414"/>
        <v>6703.8679499249865</v>
      </c>
      <c r="CI794">
        <f t="shared" si="415"/>
        <v>30356.094466148381</v>
      </c>
      <c r="CJ794" s="34">
        <f t="shared" si="407"/>
        <v>0.19637001068628218</v>
      </c>
    </row>
    <row r="795" spans="1:88" x14ac:dyDescent="0.25">
      <c r="A795" s="1">
        <v>42066</v>
      </c>
      <c r="B795">
        <v>5835</v>
      </c>
      <c r="C795">
        <v>1795</v>
      </c>
      <c r="D795" s="2">
        <v>2044.5</v>
      </c>
      <c r="E795">
        <v>1741</v>
      </c>
      <c r="F795" s="26">
        <v>1741</v>
      </c>
      <c r="G795" s="2">
        <f t="shared" si="387"/>
        <v>4040</v>
      </c>
      <c r="H795" s="2">
        <f>_xlfn.AGGREGATE(1,6,$G$3:G795)</f>
        <v>5343.0173392181587</v>
      </c>
      <c r="I795" s="2">
        <f>_xlfn.AGGREGATE(8,6,$G$3:G795)</f>
        <v>590.23244341733982</v>
      </c>
      <c r="J795" s="2">
        <f t="shared" si="389"/>
        <v>-2.207634218942494</v>
      </c>
      <c r="K795" s="2"/>
      <c r="L795" s="2">
        <f t="shared" si="390"/>
        <v>3790.5</v>
      </c>
      <c r="M795" s="2">
        <f>_xlfn.AGGREGATE(1,6,$L$3:L795)</f>
        <v>5250.8244010088274</v>
      </c>
      <c r="N795" s="2">
        <f>_xlfn.AGGREGATE(8,6,$L$3:L795)</f>
        <v>719.81091922759072</v>
      </c>
      <c r="O795" s="2">
        <f t="shared" si="391"/>
        <v>-2.0287611121207516</v>
      </c>
      <c r="P795" s="2"/>
      <c r="Q795" s="2">
        <f t="shared" si="392"/>
        <v>4094</v>
      </c>
      <c r="R795" s="2">
        <f>_xlfn.AGGREGATE(1,6,$Q$3:Q795)</f>
        <v>5180.7985498108446</v>
      </c>
      <c r="S795" s="2">
        <f>_xlfn.AGGREGATE(8,6,$Q$3:Q795)</f>
        <v>616.13011126289928</v>
      </c>
      <c r="T795" s="2">
        <f t="shared" si="393"/>
        <v>-1.7639107875821927</v>
      </c>
      <c r="V795" s="2">
        <f t="shared" si="394"/>
        <v>-249.5</v>
      </c>
      <c r="W795" s="2">
        <f>_xlfn.AGGREGATE(1,6,$V$3:V795)</f>
        <v>-92.192938209331658</v>
      </c>
      <c r="X795" s="2">
        <f>_xlfn.AGGREGATE(8,6,$V$3:V795)</f>
        <v>161.95351792346341</v>
      </c>
      <c r="Y795" s="2">
        <f t="shared" si="395"/>
        <v>-0.97130994008422278</v>
      </c>
      <c r="AA795" s="2">
        <f t="shared" si="396"/>
        <v>54</v>
      </c>
      <c r="AB795" s="2">
        <f>_xlfn.AGGREGATE(1,6,$AA$3:AA795)</f>
        <v>-162.21878940731401</v>
      </c>
      <c r="AC795" s="2">
        <f>_xlfn.AGGREGATE(8,6,$AA$3:AA795)</f>
        <v>154.81937942631518</v>
      </c>
      <c r="AD795" s="2">
        <f t="shared" si="408"/>
        <v>1.3965873665720336</v>
      </c>
      <c r="AF795" s="2">
        <f t="shared" si="397"/>
        <v>303.5</v>
      </c>
      <c r="AG795" s="2">
        <f>_xlfn.AGGREGATE(1,6,$AF$3:AF795)</f>
        <v>-70.025851197982348</v>
      </c>
      <c r="AH795" s="2">
        <f>_xlfn.AGGREGATE(8,6,$AF$3:AF795)</f>
        <v>166.82314863158959</v>
      </c>
      <c r="AI795" s="2">
        <f t="shared" si="398"/>
        <v>2.2390528788236259</v>
      </c>
      <c r="AK795" s="25">
        <v>-1.8717294578134669</v>
      </c>
      <c r="AL795" s="4">
        <f t="shared" si="399"/>
        <v>-6.0003061186454385</v>
      </c>
      <c r="AM795" s="4">
        <f t="shared" si="400"/>
        <v>2.6329116454303048</v>
      </c>
      <c r="AN795" s="4">
        <f t="shared" si="401"/>
        <v>5.2391239310286002</v>
      </c>
      <c r="AO795" s="2">
        <f t="shared" si="402"/>
        <v>-1.8717294578134669</v>
      </c>
      <c r="AP795" s="4">
        <f t="shared" si="385"/>
        <v>-1.3897892660899702</v>
      </c>
      <c r="AQ795" s="4">
        <f t="shared" si="416"/>
        <v>-1.5566459188971911</v>
      </c>
      <c r="AR795" s="4">
        <f t="shared" si="403"/>
        <v>-0.16685665280722084</v>
      </c>
      <c r="AS795" s="10">
        <v>1</v>
      </c>
      <c r="AU795" s="10">
        <f t="shared" si="388"/>
        <v>1741</v>
      </c>
      <c r="AV795" s="10" t="e">
        <f t="shared" si="409"/>
        <v>#N/A</v>
      </c>
      <c r="AW795" s="12">
        <v>-2</v>
      </c>
      <c r="AX795" s="21">
        <f t="shared" si="386"/>
        <v>1904.822910313555</v>
      </c>
      <c r="AY795" s="8">
        <f t="shared" si="410"/>
        <v>1931.822910313555</v>
      </c>
      <c r="AZ795" s="44">
        <f t="shared" si="404"/>
        <v>-5.4678456420071971E-2</v>
      </c>
      <c r="BA795" s="5">
        <f t="shared" si="405"/>
        <v>-1.8717294578134669</v>
      </c>
      <c r="BB795" s="5" t="e">
        <f t="shared" si="406"/>
        <v>#N/A</v>
      </c>
      <c r="BZ795">
        <v>793</v>
      </c>
      <c r="CA795" s="8">
        <v>1116.0512719510184</v>
      </c>
      <c r="CB795" s="8">
        <f t="shared" si="411"/>
        <v>8795.5512719510189</v>
      </c>
      <c r="CC795" s="8">
        <v>663.12508142412594</v>
      </c>
      <c r="CD795" s="33">
        <f t="shared" si="412"/>
        <v>8091.375244272378</v>
      </c>
      <c r="CE795" s="8">
        <v>406.1</v>
      </c>
      <c r="CF795" s="8">
        <f t="shared" si="413"/>
        <v>6765.3</v>
      </c>
      <c r="CG795" s="8">
        <v>219.62264997499548</v>
      </c>
      <c r="CH795" s="8">
        <f t="shared" si="414"/>
        <v>6703.8679499249865</v>
      </c>
      <c r="CI795">
        <f t="shared" si="415"/>
        <v>30356.094466148381</v>
      </c>
      <c r="CJ795" s="34">
        <f t="shared" si="407"/>
        <v>0.19637001068628218</v>
      </c>
    </row>
    <row r="796" spans="1:88" x14ac:dyDescent="0.25">
      <c r="A796" s="1">
        <v>42067</v>
      </c>
      <c r="B796">
        <v>5865</v>
      </c>
      <c r="C796">
        <v>1803</v>
      </c>
      <c r="D796" s="2">
        <v>2044.5</v>
      </c>
      <c r="E796">
        <v>1757</v>
      </c>
      <c r="F796" s="26">
        <v>1757</v>
      </c>
      <c r="G796" s="2">
        <f t="shared" si="387"/>
        <v>4062</v>
      </c>
      <c r="H796" s="2">
        <f>_xlfn.AGGREGATE(1,6,$G$3:G796)</f>
        <v>5341.4039672544077</v>
      </c>
      <c r="I796" s="2">
        <f>_xlfn.AGGREGATE(8,6,$G$3:G796)</f>
        <v>591.60775277401615</v>
      </c>
      <c r="J796" s="2">
        <f t="shared" si="389"/>
        <v>-2.1625882373166223</v>
      </c>
      <c r="K796" s="2"/>
      <c r="L796" s="2">
        <f t="shared" si="390"/>
        <v>3820.5</v>
      </c>
      <c r="M796" s="2">
        <f>_xlfn.AGGREGATE(1,6,$L$3:L796)</f>
        <v>5249.0229848866502</v>
      </c>
      <c r="N796" s="2">
        <f>_xlfn.AGGREGATE(8,6,$L$3:L796)</f>
        <v>721.14393148798445</v>
      </c>
      <c r="O796" s="2">
        <f t="shared" si="391"/>
        <v>-1.9809124399606099</v>
      </c>
      <c r="P796" s="2"/>
      <c r="Q796" s="2">
        <f t="shared" si="392"/>
        <v>4108</v>
      </c>
      <c r="R796" s="2">
        <f>_xlfn.AGGREGATE(1,6,$Q$3:Q796)</f>
        <v>5179.4474181360201</v>
      </c>
      <c r="S796" s="2">
        <f>_xlfn.AGGREGATE(8,6,$Q$3:Q796)</f>
        <v>616.91642412928388</v>
      </c>
      <c r="T796" s="2">
        <f t="shared" si="393"/>
        <v>-1.7367788832146291</v>
      </c>
      <c r="V796" s="2">
        <f t="shared" si="394"/>
        <v>-241.5</v>
      </c>
      <c r="W796" s="2">
        <f>_xlfn.AGGREGATE(1,6,$V$3:V796)</f>
        <v>-92.380982367758193</v>
      </c>
      <c r="X796" s="2">
        <f>_xlfn.AGGREGATE(8,6,$V$3:V796)</f>
        <v>161.9381023601681</v>
      </c>
      <c r="Y796" s="2">
        <f t="shared" si="395"/>
        <v>-0.9208396014211947</v>
      </c>
      <c r="AA796" s="2">
        <f t="shared" si="396"/>
        <v>46</v>
      </c>
      <c r="AB796" s="2">
        <f>_xlfn.AGGREGATE(1,6,$AA$3:AA796)</f>
        <v>-161.9565491183879</v>
      </c>
      <c r="AC796" s="2">
        <f>_xlfn.AGGREGATE(8,6,$AA$3:AA796)</f>
        <v>154.89798941030804</v>
      </c>
      <c r="AD796" s="2">
        <f t="shared" si="408"/>
        <v>1.3425387244216158</v>
      </c>
      <c r="AF796" s="2">
        <f t="shared" si="397"/>
        <v>287.5</v>
      </c>
      <c r="AG796" s="2">
        <f>_xlfn.AGGREGATE(1,6,$AF$3:AF796)</f>
        <v>-69.575566750629719</v>
      </c>
      <c r="AH796" s="2">
        <f>_xlfn.AGGREGATE(8,6,$AF$3:AF796)</f>
        <v>167.19957584414553</v>
      </c>
      <c r="AI796" s="2">
        <f t="shared" si="398"/>
        <v>2.1356248360550651</v>
      </c>
      <c r="AK796" s="25">
        <v>-1.7413846772620518</v>
      </c>
      <c r="AL796" s="4">
        <f t="shared" si="399"/>
        <v>-5.8802795604918607</v>
      </c>
      <c r="AM796" s="4">
        <f t="shared" si="400"/>
        <v>2.5842873603170435</v>
      </c>
      <c r="AN796" s="4">
        <f t="shared" si="401"/>
        <v>5.0373768774368699</v>
      </c>
      <c r="AO796" s="2">
        <f t="shared" si="402"/>
        <v>-1.7413846772620518</v>
      </c>
      <c r="AP796" s="4">
        <f t="shared" si="385"/>
        <v>-1.4124728410042982</v>
      </c>
      <c r="AQ796" s="4">
        <f t="shared" si="416"/>
        <v>-1.5797382636927986</v>
      </c>
      <c r="AR796" s="4">
        <f t="shared" si="403"/>
        <v>-0.16726542268850042</v>
      </c>
      <c r="AS796" s="10">
        <v>1</v>
      </c>
      <c r="AU796" s="10">
        <f t="shared" si="388"/>
        <v>1757</v>
      </c>
      <c r="AV796" s="10" t="e">
        <f t="shared" si="409"/>
        <v>#N/A</v>
      </c>
      <c r="AW796" s="12">
        <v>14</v>
      </c>
      <c r="AX796" s="21">
        <f t="shared" si="386"/>
        <v>1920.822910313555</v>
      </c>
      <c r="AY796" s="8">
        <f t="shared" si="410"/>
        <v>1931.822910313555</v>
      </c>
      <c r="AZ796" s="44">
        <f t="shared" si="404"/>
        <v>-4.6738009769947901E-2</v>
      </c>
      <c r="BA796" s="5">
        <f t="shared" si="405"/>
        <v>-1.7413846772620518</v>
      </c>
      <c r="BB796" s="5" t="e">
        <f t="shared" si="406"/>
        <v>#N/A</v>
      </c>
      <c r="BZ796">
        <v>794</v>
      </c>
      <c r="CA796" s="8">
        <v>1116.0512719510184</v>
      </c>
      <c r="CB796" s="8">
        <f t="shared" si="411"/>
        <v>8795.5512719510189</v>
      </c>
      <c r="CC796" s="8">
        <v>663.12508142412594</v>
      </c>
      <c r="CD796" s="33">
        <f t="shared" si="412"/>
        <v>8091.375244272378</v>
      </c>
      <c r="CE796" s="8">
        <v>406.1</v>
      </c>
      <c r="CF796" s="8">
        <f t="shared" si="413"/>
        <v>6765.3</v>
      </c>
      <c r="CG796" s="8">
        <v>219.62264997499548</v>
      </c>
      <c r="CH796" s="8">
        <f t="shared" si="414"/>
        <v>6703.8679499249865</v>
      </c>
      <c r="CI796">
        <f t="shared" si="415"/>
        <v>30356.094466148381</v>
      </c>
      <c r="CJ796" s="34">
        <f t="shared" si="407"/>
        <v>0.19637001068628218</v>
      </c>
    </row>
    <row r="797" spans="1:88" x14ac:dyDescent="0.25">
      <c r="A797" s="1">
        <v>42068</v>
      </c>
      <c r="B797">
        <v>5829</v>
      </c>
      <c r="C797">
        <v>1805.5</v>
      </c>
      <c r="D797" s="2">
        <v>2032</v>
      </c>
      <c r="E797">
        <v>1787</v>
      </c>
      <c r="F797" s="26">
        <v>1787</v>
      </c>
      <c r="G797" s="2">
        <f t="shared" si="387"/>
        <v>4023.5</v>
      </c>
      <c r="H797" s="2">
        <f>_xlfn.AGGREGATE(1,6,$G$3:G797)</f>
        <v>5339.7462264150945</v>
      </c>
      <c r="I797" s="2">
        <f>_xlfn.AGGREGATE(8,6,$G$3:G797)</f>
        <v>593.07796876109398</v>
      </c>
      <c r="J797" s="2">
        <f t="shared" si="389"/>
        <v>-2.2193477008843505</v>
      </c>
      <c r="K797" s="2"/>
      <c r="L797" s="2">
        <f t="shared" si="390"/>
        <v>3797</v>
      </c>
      <c r="M797" s="2">
        <f>_xlfn.AGGREGATE(1,6,$L$3:L797)</f>
        <v>5247.1965408805036</v>
      </c>
      <c r="N797" s="2">
        <f>_xlfn.AGGREGATE(8,6,$L$3:L797)</f>
        <v>722.52551758205527</v>
      </c>
      <c r="O797" s="2">
        <f t="shared" si="391"/>
        <v>-2.0071215556975934</v>
      </c>
      <c r="P797" s="2"/>
      <c r="Q797" s="2">
        <f t="shared" si="392"/>
        <v>4042</v>
      </c>
      <c r="R797" s="2">
        <f>_xlfn.AGGREGATE(1,6,$Q$3:Q797)</f>
        <v>5178.0166666666664</v>
      </c>
      <c r="S797" s="2">
        <f>_xlfn.AGGREGATE(8,6,$Q$3:Q797)</f>
        <v>617.84505137230087</v>
      </c>
      <c r="T797" s="2">
        <f t="shared" si="393"/>
        <v>-1.8386756746589621</v>
      </c>
      <c r="V797" s="2">
        <f t="shared" si="394"/>
        <v>-226.5</v>
      </c>
      <c r="W797" s="2">
        <f>_xlfn.AGGREGATE(1,6,$V$3:V797)</f>
        <v>-92.549685534591191</v>
      </c>
      <c r="X797" s="2">
        <f>_xlfn.AGGREGATE(8,6,$V$3:V797)</f>
        <v>161.90602440581026</v>
      </c>
      <c r="Y797" s="2">
        <f t="shared" si="395"/>
        <v>-0.82733372619704559</v>
      </c>
      <c r="AA797" s="2">
        <f t="shared" si="396"/>
        <v>18.5</v>
      </c>
      <c r="AB797" s="2">
        <f>_xlfn.AGGREGATE(1,6,$AA$3:AA797)</f>
        <v>-161.72955974842768</v>
      </c>
      <c r="AC797" s="2">
        <f>_xlfn.AGGREGATE(8,6,$AA$3:AA797)</f>
        <v>154.93262069819238</v>
      </c>
      <c r="AD797" s="2">
        <f t="shared" si="408"/>
        <v>1.1632770357606843</v>
      </c>
      <c r="AF797" s="2">
        <f t="shared" si="397"/>
        <v>245</v>
      </c>
      <c r="AG797" s="2">
        <f>_xlfn.AGGREGATE(1,6,$AF$3:AF797)</f>
        <v>-69.179874213836484</v>
      </c>
      <c r="AH797" s="2">
        <f>_xlfn.AGGREGATE(8,6,$AF$3:AF797)</f>
        <v>167.46597383855286</v>
      </c>
      <c r="AI797" s="2">
        <f t="shared" si="398"/>
        <v>1.8760818512107094</v>
      </c>
      <c r="AK797" s="25">
        <v>-1.2006832123124316</v>
      </c>
      <c r="AL797" s="4">
        <f t="shared" si="399"/>
        <v>-6.0651449312409058</v>
      </c>
      <c r="AM797" s="4">
        <f t="shared" si="400"/>
        <v>2.5552910104479896</v>
      </c>
      <c r="AN797" s="4">
        <f t="shared" si="401"/>
        <v>4.7105371331053485</v>
      </c>
      <c r="AO797" s="2">
        <f t="shared" si="402"/>
        <v>-1.2006832123124316</v>
      </c>
      <c r="AP797" s="4">
        <f t="shared" si="385"/>
        <v>-1.3988089939919197</v>
      </c>
      <c r="AQ797" s="4">
        <f t="shared" si="416"/>
        <v>-1.5323563822702528</v>
      </c>
      <c r="AR797" s="4">
        <f t="shared" si="403"/>
        <v>-0.13354738827833312</v>
      </c>
      <c r="AS797" s="10">
        <v>1</v>
      </c>
      <c r="AU797" s="10">
        <f t="shared" si="388"/>
        <v>1787</v>
      </c>
      <c r="AV797" s="10" t="e">
        <f t="shared" si="409"/>
        <v>#N/A</v>
      </c>
      <c r="AW797" s="12">
        <v>44</v>
      </c>
      <c r="AX797" s="21">
        <f t="shared" si="386"/>
        <v>1950.822910313555</v>
      </c>
      <c r="AY797" s="8">
        <f t="shared" si="410"/>
        <v>1931.822910313555</v>
      </c>
      <c r="AZ797" s="44">
        <f t="shared" si="404"/>
        <v>-3.1849672300965269E-2</v>
      </c>
      <c r="BA797" s="5">
        <f t="shared" si="405"/>
        <v>-1.2006832123124316</v>
      </c>
      <c r="BB797" s="5" t="e">
        <f t="shared" si="406"/>
        <v>#N/A</v>
      </c>
      <c r="BZ797">
        <v>795</v>
      </c>
      <c r="CA797" s="8">
        <v>1116.0512719510184</v>
      </c>
      <c r="CB797" s="8">
        <f t="shared" si="411"/>
        <v>8795.5512719510189</v>
      </c>
      <c r="CC797" s="8">
        <v>663.12508142412594</v>
      </c>
      <c r="CD797" s="33">
        <f t="shared" si="412"/>
        <v>8091.375244272378</v>
      </c>
      <c r="CE797" s="8">
        <v>406.1</v>
      </c>
      <c r="CF797" s="8">
        <f t="shared" si="413"/>
        <v>6765.3</v>
      </c>
      <c r="CG797" s="8">
        <v>219.62264997499548</v>
      </c>
      <c r="CH797" s="8">
        <f t="shared" si="414"/>
        <v>6703.8679499249865</v>
      </c>
      <c r="CI797">
        <f t="shared" si="415"/>
        <v>30356.094466148381</v>
      </c>
      <c r="CJ797" s="34">
        <f t="shared" si="407"/>
        <v>0.19637001068628218</v>
      </c>
    </row>
    <row r="798" spans="1:88" x14ac:dyDescent="0.25">
      <c r="A798" s="1">
        <v>42069</v>
      </c>
      <c r="B798">
        <v>5804</v>
      </c>
      <c r="C798">
        <v>1795</v>
      </c>
      <c r="D798" s="2">
        <v>2015</v>
      </c>
      <c r="E798">
        <v>1807</v>
      </c>
      <c r="F798" s="26">
        <v>1807</v>
      </c>
      <c r="G798" s="2">
        <f t="shared" si="387"/>
        <v>4009</v>
      </c>
      <c r="H798" s="2">
        <f>_xlfn.AGGREGATE(1,6,$G$3:G798)</f>
        <v>5338.0744346733673</v>
      </c>
      <c r="I798" s="2">
        <f>_xlfn.AGGREGATE(8,6,$G$3:G798)</f>
        <v>594.57676242528828</v>
      </c>
      <c r="J798" s="2">
        <f t="shared" si="389"/>
        <v>-2.2353285877706539</v>
      </c>
      <c r="K798" s="2"/>
      <c r="L798" s="2">
        <f t="shared" si="390"/>
        <v>3789</v>
      </c>
      <c r="M798" s="2">
        <f>_xlfn.AGGREGATE(1,6,$L$3:L798)</f>
        <v>5245.364635678392</v>
      </c>
      <c r="N798" s="2">
        <f>_xlfn.AGGREGATE(8,6,$L$3:L798)</f>
        <v>723.91657837052708</v>
      </c>
      <c r="O798" s="2">
        <f t="shared" si="391"/>
        <v>-2.0117851686123025</v>
      </c>
      <c r="P798" s="2"/>
      <c r="Q798" s="2">
        <f t="shared" si="392"/>
        <v>3997</v>
      </c>
      <c r="R798" s="2">
        <f>_xlfn.AGGREGATE(1,6,$Q$3:Q798)</f>
        <v>5176.5329773869344</v>
      </c>
      <c r="S798" s="2">
        <f>_xlfn.AGGREGATE(8,6,$Q$3:Q798)</f>
        <v>618.87236526382458</v>
      </c>
      <c r="T798" s="2">
        <f t="shared" si="393"/>
        <v>-1.9059390006598547</v>
      </c>
      <c r="V798" s="2">
        <f t="shared" si="394"/>
        <v>-220</v>
      </c>
      <c r="W798" s="2">
        <f>_xlfn.AGGREGATE(1,6,$V$3:V798)</f>
        <v>-92.709798994974875</v>
      </c>
      <c r="X798" s="2">
        <f>_xlfn.AGGREGATE(8,6,$V$3:V798)</f>
        <v>161.86726044658386</v>
      </c>
      <c r="Y798" s="2">
        <f t="shared" si="395"/>
        <v>-0.7863863307122001</v>
      </c>
      <c r="AA798" s="2">
        <f t="shared" si="396"/>
        <v>-12</v>
      </c>
      <c r="AB798" s="2">
        <f>_xlfn.AGGREGATE(1,6,$AA$3:AA798)</f>
        <v>-161.54145728643215</v>
      </c>
      <c r="AC798" s="2">
        <f>_xlfn.AGGREGATE(8,6,$AA$3:AA798)</f>
        <v>154.92607962144814</v>
      </c>
      <c r="AD798" s="2">
        <f t="shared" si="408"/>
        <v>0.96524392569557704</v>
      </c>
      <c r="AF798" s="2">
        <f t="shared" si="397"/>
        <v>208</v>
      </c>
      <c r="AG798" s="2">
        <f>_xlfn.AGGREGATE(1,6,$AF$3:AF798)</f>
        <v>-68.831658291457288</v>
      </c>
      <c r="AH798" s="2">
        <f>_xlfn.AGGREGATE(8,6,$AF$3:AF798)</f>
        <v>167.64849345671243</v>
      </c>
      <c r="AI798" s="2">
        <f t="shared" si="398"/>
        <v>1.6512624276157688</v>
      </c>
      <c r="AK798" s="25">
        <v>-0.71056735265149118</v>
      </c>
      <c r="AL798" s="4">
        <f t="shared" si="399"/>
        <v>-6.1530527570428113</v>
      </c>
      <c r="AM798" s="4">
        <f t="shared" si="400"/>
        <v>2.414186182754031</v>
      </c>
      <c r="AN798" s="4">
        <f t="shared" si="401"/>
        <v>4.4494339269402712</v>
      </c>
      <c r="AO798" s="2">
        <f t="shared" si="402"/>
        <v>-0.71056735265149118</v>
      </c>
      <c r="AP798" s="4">
        <f t="shared" si="385"/>
        <v>-1.3544063074538277</v>
      </c>
      <c r="AQ798" s="4">
        <f t="shared" si="416"/>
        <v>-1.4296327535679076</v>
      </c>
      <c r="AR798" s="4">
        <f t="shared" si="403"/>
        <v>-7.5226446114079915E-2</v>
      </c>
      <c r="AS798" s="10">
        <v>1</v>
      </c>
      <c r="AU798" s="10">
        <f t="shared" si="388"/>
        <v>1807</v>
      </c>
      <c r="AV798" s="10">
        <v>1803.2320668783498</v>
      </c>
      <c r="AW798" s="12">
        <v>64</v>
      </c>
      <c r="AX798" s="21">
        <f t="shared" si="386"/>
        <v>1970.822910313555</v>
      </c>
      <c r="AY798" s="8">
        <f t="shared" si="410"/>
        <v>1931.822910313555</v>
      </c>
      <c r="AZ798" s="44">
        <f t="shared" si="404"/>
        <v>-2.1924113988310182E-2</v>
      </c>
      <c r="BA798" s="5">
        <f t="shared" si="405"/>
        <v>-0.71056735265149118</v>
      </c>
      <c r="BB798" s="5">
        <f t="shared" si="406"/>
        <v>-0.71056735265149118</v>
      </c>
      <c r="BZ798">
        <v>796</v>
      </c>
      <c r="CA798" s="8">
        <v>1116.0512719510184</v>
      </c>
      <c r="CB798" s="8">
        <f t="shared" si="411"/>
        <v>8795.5512719510189</v>
      </c>
      <c r="CC798" s="8">
        <v>663.12508142412594</v>
      </c>
      <c r="CD798" s="33">
        <f t="shared" si="412"/>
        <v>8091.375244272378</v>
      </c>
      <c r="CE798" s="8">
        <v>406.1</v>
      </c>
      <c r="CF798" s="8">
        <f t="shared" si="413"/>
        <v>6765.3</v>
      </c>
      <c r="CG798" s="8">
        <v>219.62264997499548</v>
      </c>
      <c r="CH798" s="8">
        <f t="shared" si="414"/>
        <v>6703.8679499249865</v>
      </c>
      <c r="CI798">
        <f t="shared" si="415"/>
        <v>30356.094466148381</v>
      </c>
      <c r="CJ798" s="34">
        <f t="shared" si="407"/>
        <v>0.19637001068628218</v>
      </c>
    </row>
    <row r="799" spans="1:88" x14ac:dyDescent="0.25">
      <c r="A799" s="1">
        <v>42072</v>
      </c>
      <c r="B799">
        <v>5770</v>
      </c>
      <c r="C799">
        <v>1774.5</v>
      </c>
      <c r="D799" s="2">
        <v>2025</v>
      </c>
      <c r="E799">
        <v>1816</v>
      </c>
      <c r="F799" s="26">
        <v>1816</v>
      </c>
      <c r="G799" s="2">
        <f t="shared" si="387"/>
        <v>3995.5</v>
      </c>
      <c r="H799" s="2">
        <f>_xlfn.AGGREGATE(1,6,$G$3:G799)</f>
        <v>5336.3898996235885</v>
      </c>
      <c r="I799" s="2">
        <f>_xlfn.AGGREGATE(8,6,$G$3:G799)</f>
        <v>596.1012809683732</v>
      </c>
      <c r="J799" s="2">
        <f t="shared" si="389"/>
        <v>-2.2494330115266616</v>
      </c>
      <c r="K799" s="2"/>
      <c r="L799" s="2">
        <f t="shared" si="390"/>
        <v>3745</v>
      </c>
      <c r="M799" s="2">
        <f>_xlfn.AGGREGATE(1,6,$L$3:L799)</f>
        <v>5243.4821204516938</v>
      </c>
      <c r="N799" s="2">
        <f>_xlfn.AGGREGATE(8,6,$L$3:L799)</f>
        <v>725.40925902378444</v>
      </c>
      <c r="O799" s="2">
        <f t="shared" si="391"/>
        <v>-2.0657058092534797</v>
      </c>
      <c r="P799" s="2"/>
      <c r="Q799" s="2">
        <f t="shared" si="392"/>
        <v>3954</v>
      </c>
      <c r="R799" s="2">
        <f>_xlfn.AGGREGATE(1,6,$Q$3:Q799)</f>
        <v>5174.9990589711415</v>
      </c>
      <c r="S799" s="2">
        <f>_xlfn.AGGREGATE(8,6,$Q$3:Q799)</f>
        <v>619.99625933504888</v>
      </c>
      <c r="T799" s="2">
        <f t="shared" si="393"/>
        <v>-1.96936520275247</v>
      </c>
      <c r="V799" s="2">
        <f t="shared" si="394"/>
        <v>-250.5</v>
      </c>
      <c r="W799" s="2">
        <f>_xlfn.AGGREGATE(1,6,$V$3:V799)</f>
        <v>-92.907779171894603</v>
      </c>
      <c r="X799" s="2">
        <f>_xlfn.AGGREGATE(8,6,$V$3:V799)</f>
        <v>161.86208820537527</v>
      </c>
      <c r="Y799" s="2">
        <f t="shared" si="395"/>
        <v>-0.97362033676562876</v>
      </c>
      <c r="AA799" s="2">
        <f t="shared" si="396"/>
        <v>-41.5</v>
      </c>
      <c r="AB799" s="2">
        <f>_xlfn.AGGREGATE(1,6,$AA$3:AA799)</f>
        <v>-161.39084065244668</v>
      </c>
      <c r="AC799" s="2">
        <f>_xlfn.AGGREGATE(8,6,$AA$3:AA799)</f>
        <v>154.88715942825937</v>
      </c>
      <c r="AD799" s="2">
        <f t="shared" si="408"/>
        <v>0.77405280783122454</v>
      </c>
      <c r="AF799" s="2">
        <f t="shared" si="397"/>
        <v>209</v>
      </c>
      <c r="AG799" s="2">
        <f>_xlfn.AGGREGATE(1,6,$AF$3:AF799)</f>
        <v>-68.483061480552067</v>
      </c>
      <c r="AH799" s="2">
        <f>_xlfn.AGGREGATE(8,6,$AF$3:AF799)</f>
        <v>167.83170827961169</v>
      </c>
      <c r="AI799" s="2">
        <f t="shared" si="398"/>
        <v>1.6533411017795194</v>
      </c>
      <c r="AK799" s="25">
        <v>-0.45802870685827402</v>
      </c>
      <c r="AL799" s="4">
        <f t="shared" si="399"/>
        <v>-6.2845040235326115</v>
      </c>
      <c r="AM799" s="4">
        <f t="shared" si="400"/>
        <v>2.0498654825922573</v>
      </c>
      <c r="AN799" s="4">
        <f t="shared" si="401"/>
        <v>4.692667247798628</v>
      </c>
      <c r="AO799" s="2">
        <f t="shared" si="402"/>
        <v>-0.45802870685827402</v>
      </c>
      <c r="AP799" s="4">
        <f t="shared" si="385"/>
        <v>-1.2965754945121792</v>
      </c>
      <c r="AQ799" s="4">
        <f t="shared" si="416"/>
        <v>-1.3081822477292033</v>
      </c>
      <c r="AR799" s="4">
        <f t="shared" si="403"/>
        <v>-1.1606753217024091E-2</v>
      </c>
      <c r="AS799" s="10">
        <v>1</v>
      </c>
      <c r="AU799" s="10">
        <f t="shared" si="388"/>
        <v>1816</v>
      </c>
      <c r="AV799" s="10" t="e">
        <f t="shared" si="409"/>
        <v>#N/A</v>
      </c>
      <c r="AW799" s="12">
        <v>73</v>
      </c>
      <c r="AX799" s="21">
        <f t="shared" si="386"/>
        <v>1979.822910313555</v>
      </c>
      <c r="AY799" s="8">
        <f t="shared" si="410"/>
        <v>1931.822910313555</v>
      </c>
      <c r="AZ799" s="44">
        <f t="shared" si="404"/>
        <v>-1.7457612747615391E-2</v>
      </c>
      <c r="BA799" s="5">
        <f t="shared" si="405"/>
        <v>-0.45802870685827402</v>
      </c>
      <c r="BB799" s="5" t="e">
        <f t="shared" si="406"/>
        <v>#N/A</v>
      </c>
      <c r="BZ799">
        <v>797</v>
      </c>
      <c r="CA799" s="8">
        <v>1116.0512719510184</v>
      </c>
      <c r="CB799" s="8">
        <f t="shared" si="411"/>
        <v>8795.5512719510189</v>
      </c>
      <c r="CC799" s="8">
        <v>663.12508142412594</v>
      </c>
      <c r="CD799" s="33">
        <f t="shared" si="412"/>
        <v>8091.375244272378</v>
      </c>
      <c r="CE799" s="8">
        <v>406.1</v>
      </c>
      <c r="CF799" s="8">
        <f t="shared" si="413"/>
        <v>6765.3</v>
      </c>
      <c r="CG799" s="8">
        <v>219.62264997499548</v>
      </c>
      <c r="CH799" s="8">
        <f t="shared" si="414"/>
        <v>6703.8679499249865</v>
      </c>
      <c r="CI799">
        <f t="shared" si="415"/>
        <v>30356.094466148381</v>
      </c>
      <c r="CJ799" s="34">
        <f t="shared" si="407"/>
        <v>0.19637001068628218</v>
      </c>
    </row>
    <row r="800" spans="1:88" x14ac:dyDescent="0.25">
      <c r="A800" s="1">
        <v>42073</v>
      </c>
      <c r="B800">
        <v>5755</v>
      </c>
      <c r="C800">
        <v>1761</v>
      </c>
      <c r="D800" s="2">
        <v>2023</v>
      </c>
      <c r="E800">
        <v>1808</v>
      </c>
      <c r="F800" s="26">
        <v>1808</v>
      </c>
      <c r="G800" s="2">
        <f t="shared" si="387"/>
        <v>3994</v>
      </c>
      <c r="H800" s="2">
        <f>_xlfn.AGGREGATE(1,6,$G$3:G800)</f>
        <v>5334.707706766917</v>
      </c>
      <c r="I800" s="2">
        <f>_xlfn.AGGREGATE(8,6,$G$3:G800)</f>
        <v>597.61758840210518</v>
      </c>
      <c r="J800" s="2">
        <f t="shared" si="389"/>
        <v>-2.2434207640234742</v>
      </c>
      <c r="K800" s="2"/>
      <c r="L800" s="2">
        <f t="shared" si="390"/>
        <v>3732</v>
      </c>
      <c r="M800" s="2">
        <f>_xlfn.AGGREGATE(1,6,$L$3:L800)</f>
        <v>5241.5880325814533</v>
      </c>
      <c r="N800" s="2">
        <f>_xlfn.AGGREGATE(8,6,$L$3:L800)</f>
        <v>726.92397378485998</v>
      </c>
      <c r="O800" s="2">
        <f t="shared" si="391"/>
        <v>-2.0766793874213731</v>
      </c>
      <c r="P800" s="2"/>
      <c r="Q800" s="2">
        <f t="shared" si="392"/>
        <v>3947</v>
      </c>
      <c r="R800" s="2">
        <f>_xlfn.AGGREGATE(1,6,$Q$3:Q800)</f>
        <v>5173.4602130325811</v>
      </c>
      <c r="S800" s="2">
        <f>_xlfn.AGGREGATE(8,6,$Q$3:Q800)</f>
        <v>621.12880826683374</v>
      </c>
      <c r="T800" s="2">
        <f t="shared" si="393"/>
        <v>-1.9745666224286607</v>
      </c>
      <c r="V800" s="2">
        <f t="shared" si="394"/>
        <v>-262</v>
      </c>
      <c r="W800" s="2">
        <f>_xlfn.AGGREGATE(1,6,$V$3:V800)</f>
        <v>-93.119674185463666</v>
      </c>
      <c r="X800" s="2">
        <f>_xlfn.AGGREGATE(8,6,$V$3:V800)</f>
        <v>161.87121192330002</v>
      </c>
      <c r="Y800" s="2">
        <f t="shared" si="395"/>
        <v>-1.0433005585610704</v>
      </c>
      <c r="AA800" s="2">
        <f t="shared" si="396"/>
        <v>-47</v>
      </c>
      <c r="AB800" s="2">
        <f>_xlfn.AGGREGATE(1,6,$AA$3:AA800)</f>
        <v>-161.24749373433585</v>
      </c>
      <c r="AC800" s="2">
        <f>_xlfn.AGGREGATE(8,6,$AA$3:AA800)</f>
        <v>154.84297363763943</v>
      </c>
      <c r="AD800" s="2">
        <f t="shared" si="408"/>
        <v>0.73782807866823619</v>
      </c>
      <c r="AF800" s="2">
        <f t="shared" si="397"/>
        <v>215</v>
      </c>
      <c r="AG800" s="2">
        <f>_xlfn.AGGREGATE(1,6,$AF$3:AF800)</f>
        <v>-68.127819548872182</v>
      </c>
      <c r="AH800" s="2">
        <f>_xlfn.AGGREGATE(8,6,$AF$3:AF800)</f>
        <v>168.02608006113007</v>
      </c>
      <c r="AI800" s="2">
        <f t="shared" si="398"/>
        <v>1.6850230597884961</v>
      </c>
      <c r="AK800" s="25">
        <v>-0.44828451602807151</v>
      </c>
      <c r="AL800" s="4">
        <f t="shared" si="399"/>
        <v>-6.2946667738735087</v>
      </c>
      <c r="AM800" s="4">
        <f t="shared" si="400"/>
        <v>1.9379482841306399</v>
      </c>
      <c r="AN800" s="4">
        <f t="shared" si="401"/>
        <v>4.8050030057709394</v>
      </c>
      <c r="AO800" s="2">
        <f t="shared" si="402"/>
        <v>-0.44828451602807151</v>
      </c>
      <c r="AP800" s="4">
        <f t="shared" si="385"/>
        <v>-1.2418470442873981</v>
      </c>
      <c r="AQ800" s="4">
        <f t="shared" si="416"/>
        <v>-1.2006950312665619</v>
      </c>
      <c r="AR800" s="4">
        <f t="shared" si="403"/>
        <v>4.1152013020836264E-2</v>
      </c>
      <c r="AS800" s="10">
        <v>0</v>
      </c>
      <c r="AU800" s="10">
        <v>1814.2400265897506</v>
      </c>
      <c r="AV800" s="10" t="e">
        <f t="shared" si="409"/>
        <v>#N/A</v>
      </c>
      <c r="AW800" s="12">
        <v>64.237591227039275</v>
      </c>
      <c r="AX800" s="21">
        <f t="shared" si="386"/>
        <v>1971.0605015405943</v>
      </c>
      <c r="AY800" s="8">
        <f t="shared" si="410"/>
        <v>1971.0605015405943</v>
      </c>
      <c r="AZ800" s="44">
        <f t="shared" si="404"/>
        <v>-2.1806202709382501E-2</v>
      </c>
      <c r="BA800" s="5">
        <f t="shared" si="405"/>
        <v>-0.44828451602807151</v>
      </c>
      <c r="BB800" s="5" t="e">
        <f t="shared" si="406"/>
        <v>#N/A</v>
      </c>
      <c r="BZ800">
        <v>798</v>
      </c>
      <c r="CA800" s="8">
        <v>1116.0512719510184</v>
      </c>
      <c r="CB800" s="8">
        <f t="shared" si="411"/>
        <v>8795.5512719510189</v>
      </c>
      <c r="CC800" s="8">
        <v>663.12508142412594</v>
      </c>
      <c r="CD800" s="33">
        <f t="shared" si="412"/>
        <v>8091.375244272378</v>
      </c>
      <c r="CE800" s="8">
        <v>406.1</v>
      </c>
      <c r="CF800" s="8">
        <f t="shared" si="413"/>
        <v>6765.3</v>
      </c>
      <c r="CG800" s="8">
        <v>219.62264997499548</v>
      </c>
      <c r="CH800" s="8">
        <f t="shared" si="414"/>
        <v>6703.8679499249865</v>
      </c>
      <c r="CI800">
        <f t="shared" si="415"/>
        <v>30356.094466148381</v>
      </c>
      <c r="CJ800" s="34">
        <f t="shared" si="407"/>
        <v>0.19637001068628218</v>
      </c>
    </row>
    <row r="801" spans="1:88" x14ac:dyDescent="0.25">
      <c r="A801" s="1">
        <v>42074</v>
      </c>
      <c r="B801">
        <v>5766.5</v>
      </c>
      <c r="C801">
        <v>1768</v>
      </c>
      <c r="D801" s="2">
        <v>2024</v>
      </c>
      <c r="E801">
        <v>1813</v>
      </c>
      <c r="F801" s="26">
        <v>1813</v>
      </c>
      <c r="G801" s="2">
        <f t="shared" si="387"/>
        <v>3998.5</v>
      </c>
      <c r="H801" s="2">
        <f>_xlfn.AGGREGATE(1,6,$G$3:G801)</f>
        <v>5333.0353566958702</v>
      </c>
      <c r="I801" s="2">
        <f>_xlfn.AGGREGATE(8,6,$G$3:G801)</f>
        <v>599.10900514714535</v>
      </c>
      <c r="J801" s="2">
        <f t="shared" si="389"/>
        <v>-2.2275334625759782</v>
      </c>
      <c r="K801" s="2"/>
      <c r="L801" s="2">
        <f t="shared" si="390"/>
        <v>3742.5</v>
      </c>
      <c r="M801" s="2">
        <f>_xlfn.AGGREGATE(1,6,$L$3:L801)</f>
        <v>5239.7118272841053</v>
      </c>
      <c r="N801" s="2">
        <f>_xlfn.AGGREGATE(8,6,$L$3:L801)</f>
        <v>728.39974647029339</v>
      </c>
      <c r="O801" s="2">
        <f t="shared" si="391"/>
        <v>-2.0554809835387093</v>
      </c>
      <c r="P801" s="2"/>
      <c r="Q801" s="2">
        <f t="shared" si="392"/>
        <v>3953.5</v>
      </c>
      <c r="R801" s="2">
        <f>_xlfn.AGGREGATE(1,6,$Q$3:Q801)</f>
        <v>5171.9333541927408</v>
      </c>
      <c r="S801" s="2">
        <f>_xlfn.AGGREGATE(8,6,$Q$3:Q801)</f>
        <v>622.23670526777153</v>
      </c>
      <c r="T801" s="2">
        <f t="shared" si="393"/>
        <v>-1.9581508835426282</v>
      </c>
      <c r="V801" s="2">
        <f t="shared" si="394"/>
        <v>-256</v>
      </c>
      <c r="W801" s="2">
        <f>_xlfn.AGGREGATE(1,6,$V$3:V801)</f>
        <v>-93.32352941176471</v>
      </c>
      <c r="X801" s="2">
        <f>_xlfn.AGGREGATE(8,6,$V$3:V801)</f>
        <v>161.87235046283934</v>
      </c>
      <c r="Y801" s="2">
        <f t="shared" si="395"/>
        <v>-1.0049676187631598</v>
      </c>
      <c r="AA801" s="2">
        <f t="shared" si="396"/>
        <v>-45</v>
      </c>
      <c r="AB801" s="2">
        <f>_xlfn.AGGREGATE(1,6,$AA$3:AA801)</f>
        <v>-161.10200250312892</v>
      </c>
      <c r="AC801" s="2">
        <f>_xlfn.AGGREGATE(8,6,$AA$3:AA801)</f>
        <v>154.80061487346069</v>
      </c>
      <c r="AD801" s="2">
        <f t="shared" si="408"/>
        <v>0.7500099569890899</v>
      </c>
      <c r="AF801" s="2">
        <f t="shared" si="397"/>
        <v>211</v>
      </c>
      <c r="AG801" s="2">
        <f>_xlfn.AGGREGATE(1,6,$AF$3:AF801)</f>
        <v>-67.778473091364205</v>
      </c>
      <c r="AH801" s="2">
        <f>_xlfn.AGGREGATE(8,6,$AF$3:AF801)</f>
        <v>168.21063797909196</v>
      </c>
      <c r="AI801" s="2">
        <f t="shared" si="398"/>
        <v>1.6573177323423236</v>
      </c>
      <c r="AK801" s="25">
        <v>-0.44917680578878527</v>
      </c>
      <c r="AL801" s="4">
        <f t="shared" si="399"/>
        <v>-6.2411653296573162</v>
      </c>
      <c r="AM801" s="4">
        <f t="shared" si="400"/>
        <v>1.9725758008019083</v>
      </c>
      <c r="AN801" s="4">
        <f t="shared" si="401"/>
        <v>4.7177663346441925</v>
      </c>
      <c r="AO801" s="2">
        <f t="shared" si="402"/>
        <v>-0.44917680578878527</v>
      </c>
      <c r="AP801" s="4">
        <f t="shared" si="385"/>
        <v>-1.1907070289003909</v>
      </c>
      <c r="AQ801" s="4">
        <f t="shared" si="416"/>
        <v>-1.1067552530818396</v>
      </c>
      <c r="AR801" s="4">
        <f t="shared" si="403"/>
        <v>8.3951775818551289E-2</v>
      </c>
      <c r="AU801" s="10" t="e">
        <f t="shared" si="388"/>
        <v>#N/A</v>
      </c>
      <c r="AV801" s="10" t="e">
        <f t="shared" si="409"/>
        <v>#N/A</v>
      </c>
      <c r="AX801" s="21">
        <f t="shared" si="386"/>
        <v>1971.0605015405943</v>
      </c>
      <c r="AY801" s="8">
        <f t="shared" si="410"/>
        <v>1971.0605015405943</v>
      </c>
      <c r="AZ801" s="44">
        <f t="shared" si="404"/>
        <v>-2.1806202709382501E-2</v>
      </c>
      <c r="BA801" s="5" t="e">
        <f t="shared" si="405"/>
        <v>#N/A</v>
      </c>
      <c r="BB801" s="5" t="e">
        <f t="shared" si="406"/>
        <v>#N/A</v>
      </c>
      <c r="BZ801">
        <v>799</v>
      </c>
      <c r="CA801" s="8">
        <v>1116.0512719510184</v>
      </c>
      <c r="CB801" s="8">
        <f t="shared" si="411"/>
        <v>8795.5512719510189</v>
      </c>
      <c r="CC801" s="8">
        <v>663.12508142412594</v>
      </c>
      <c r="CD801" s="33">
        <f t="shared" si="412"/>
        <v>8091.375244272378</v>
      </c>
      <c r="CE801" s="8">
        <v>406.1</v>
      </c>
      <c r="CF801" s="8">
        <f t="shared" si="413"/>
        <v>6765.3</v>
      </c>
      <c r="CG801" s="8">
        <v>219.62264997499548</v>
      </c>
      <c r="CH801" s="8">
        <f t="shared" si="414"/>
        <v>6703.8679499249865</v>
      </c>
      <c r="CI801">
        <f t="shared" si="415"/>
        <v>30356.094466148381</v>
      </c>
      <c r="CJ801" s="34">
        <f t="shared" si="407"/>
        <v>0.19637001068628218</v>
      </c>
    </row>
    <row r="802" spans="1:88" x14ac:dyDescent="0.25">
      <c r="A802" s="1">
        <v>42075</v>
      </c>
      <c r="B802">
        <v>5850</v>
      </c>
      <c r="C802">
        <v>1753</v>
      </c>
      <c r="D802" s="2">
        <v>2013</v>
      </c>
      <c r="E802">
        <v>1814</v>
      </c>
      <c r="F802" s="26">
        <v>1814</v>
      </c>
      <c r="G802" s="2">
        <f t="shared" si="387"/>
        <v>4097</v>
      </c>
      <c r="H802" s="2">
        <f>_xlfn.AGGREGATE(1,6,$G$3:G802)</f>
        <v>5331.4903125000001</v>
      </c>
      <c r="I802" s="2">
        <f>_xlfn.AGGREGATE(8,6,$G$3:G802)</f>
        <v>600.3251432686518</v>
      </c>
      <c r="J802" s="2">
        <f t="shared" si="389"/>
        <v>-2.0563694963340104</v>
      </c>
      <c r="K802" s="2"/>
      <c r="L802" s="2">
        <f t="shared" si="390"/>
        <v>3837</v>
      </c>
      <c r="M802" s="2">
        <f>_xlfn.AGGREGATE(1,6,$L$3:L802)</f>
        <v>5237.9584375000004</v>
      </c>
      <c r="N802" s="2">
        <f>_xlfn.AGGREGATE(8,6,$L$3:L802)</f>
        <v>729.629638331622</v>
      </c>
      <c r="O802" s="2">
        <f t="shared" si="391"/>
        <v>-1.9200952975312862</v>
      </c>
      <c r="P802" s="2"/>
      <c r="Q802" s="2">
        <f t="shared" si="392"/>
        <v>4036</v>
      </c>
      <c r="R802" s="2">
        <f>_xlfn.AGGREGATE(1,6,$Q$3:Q802)</f>
        <v>5170.5134374999998</v>
      </c>
      <c r="S802" s="2">
        <f>_xlfn.AGGREGATE(8,6,$Q$3:Q802)</f>
        <v>623.14160413489378</v>
      </c>
      <c r="T802" s="2">
        <f t="shared" si="393"/>
        <v>-1.8206350369994031</v>
      </c>
      <c r="V802" s="2">
        <f t="shared" si="394"/>
        <v>-260</v>
      </c>
      <c r="W802" s="2">
        <f>_xlfn.AGGREGATE(1,6,$V$3:V802)</f>
        <v>-93.531874999999999</v>
      </c>
      <c r="X802" s="2">
        <f>_xlfn.AGGREGATE(8,6,$V$3:V802)</f>
        <v>161.87831053443935</v>
      </c>
      <c r="Y802" s="2">
        <f t="shared" si="395"/>
        <v>-1.0283534863343176</v>
      </c>
      <c r="AA802" s="2">
        <f t="shared" si="396"/>
        <v>-61</v>
      </c>
      <c r="AB802" s="2">
        <f>_xlfn.AGGREGATE(1,6,$AA$3:AA802)</f>
        <v>-160.97687500000001</v>
      </c>
      <c r="AC802" s="2">
        <f>_xlfn.AGGREGATE(8,6,$AA$3:AA802)</f>
        <v>154.74426058495473</v>
      </c>
      <c r="AD802" s="2">
        <f t="shared" si="408"/>
        <v>0.64607808148795687</v>
      </c>
      <c r="AF802" s="2">
        <f t="shared" si="397"/>
        <v>199</v>
      </c>
      <c r="AG802" s="2">
        <f>_xlfn.AGGREGATE(1,6,$AF$3:AF802)</f>
        <v>-67.444999999999993</v>
      </c>
      <c r="AH802" s="2">
        <f>_xlfn.AGGREGATE(8,6,$AF$3:AF802)</f>
        <v>168.36954131834534</v>
      </c>
      <c r="AI802" s="2">
        <f t="shared" si="398"/>
        <v>1.5825011929932036</v>
      </c>
      <c r="AK802" s="25">
        <v>-0.40794423748175723</v>
      </c>
      <c r="AL802" s="4">
        <f t="shared" si="399"/>
        <v>-5.7970998308646999</v>
      </c>
      <c r="AM802" s="4">
        <f t="shared" si="400"/>
        <v>1.6740940914876496</v>
      </c>
      <c r="AN802" s="4">
        <f t="shared" si="401"/>
        <v>4.5309499768588068</v>
      </c>
      <c r="AO802" s="2">
        <f t="shared" si="402"/>
        <v>-0.40794423748175723</v>
      </c>
      <c r="AP802" s="4">
        <f t="shared" si="385"/>
        <v>-1.140206203647576</v>
      </c>
      <c r="AQ802" s="4">
        <f t="shared" si="416"/>
        <v>-1.0194038761318294</v>
      </c>
      <c r="AR802" s="4">
        <f t="shared" si="403"/>
        <v>0.1208023275157466</v>
      </c>
      <c r="AT802" s="10">
        <v>1</v>
      </c>
      <c r="AU802" s="10" t="e">
        <f t="shared" si="388"/>
        <v>#N/A</v>
      </c>
      <c r="AV802" s="10">
        <v>1813.435494814659</v>
      </c>
      <c r="AX802" s="21">
        <f t="shared" si="386"/>
        <v>1971.0605015405943</v>
      </c>
      <c r="AY802" s="8">
        <f t="shared" si="410"/>
        <v>1971.0605015405943</v>
      </c>
      <c r="AZ802" s="44">
        <f t="shared" si="404"/>
        <v>-2.1806202709382501E-2</v>
      </c>
      <c r="BA802" s="5" t="e">
        <f t="shared" si="405"/>
        <v>#N/A</v>
      </c>
      <c r="BB802" s="5">
        <f t="shared" si="406"/>
        <v>-0.40794423748175723</v>
      </c>
      <c r="BZ802">
        <v>800</v>
      </c>
      <c r="CA802" s="8">
        <v>1116.0512719510184</v>
      </c>
      <c r="CB802" s="8">
        <f t="shared" si="411"/>
        <v>8795.5512719510189</v>
      </c>
      <c r="CC802" s="8">
        <v>663.12508142412594</v>
      </c>
      <c r="CD802" s="33">
        <f t="shared" si="412"/>
        <v>8091.375244272378</v>
      </c>
      <c r="CE802" s="8">
        <v>406.1</v>
      </c>
      <c r="CF802" s="8">
        <f t="shared" si="413"/>
        <v>6765.3</v>
      </c>
      <c r="CG802" s="8">
        <v>219.62264997499548</v>
      </c>
      <c r="CH802" s="8">
        <f t="shared" si="414"/>
        <v>6703.8679499249865</v>
      </c>
      <c r="CI802">
        <f t="shared" si="415"/>
        <v>30356.094466148381</v>
      </c>
      <c r="CJ802" s="34">
        <f t="shared" si="407"/>
        <v>0.19637001068628218</v>
      </c>
    </row>
    <row r="803" spans="1:88" x14ac:dyDescent="0.25">
      <c r="A803" s="1">
        <v>42076</v>
      </c>
      <c r="B803">
        <v>5837</v>
      </c>
      <c r="C803">
        <v>1746</v>
      </c>
      <c r="D803" s="2">
        <v>2010</v>
      </c>
      <c r="E803">
        <v>1791</v>
      </c>
      <c r="F803" s="26">
        <v>1791</v>
      </c>
      <c r="G803" s="2">
        <f t="shared" si="387"/>
        <v>4091</v>
      </c>
      <c r="H803" s="2">
        <f>_xlfn.AGGREGATE(1,6,$G$3:G803)</f>
        <v>5329.9416354556806</v>
      </c>
      <c r="I803" s="2">
        <f>_xlfn.AGGREGATE(8,6,$G$3:G803)</f>
        <v>601.54723228551143</v>
      </c>
      <c r="J803" s="2">
        <f t="shared" si="389"/>
        <v>-2.0595916146907709</v>
      </c>
      <c r="K803" s="2"/>
      <c r="L803" s="2">
        <f t="shared" si="390"/>
        <v>3827</v>
      </c>
      <c r="M803" s="2">
        <f>_xlfn.AGGREGATE(1,6,$L$3:L803)</f>
        <v>5236.1969413233455</v>
      </c>
      <c r="N803" s="2">
        <f>_xlfn.AGGREGATE(8,6,$L$3:L803)</f>
        <v>730.87419277733625</v>
      </c>
      <c r="O803" s="2">
        <f t="shared" si="391"/>
        <v>-1.9280978248368157</v>
      </c>
      <c r="P803" s="2"/>
      <c r="Q803" s="2">
        <f t="shared" si="392"/>
        <v>4046</v>
      </c>
      <c r="R803" s="2">
        <f>_xlfn.AGGREGATE(1,6,$Q$3:Q803)</f>
        <v>5169.1095505617977</v>
      </c>
      <c r="S803" s="2">
        <f>_xlfn.AGGREGATE(8,6,$Q$3:Q803)</f>
        <v>624.01714862519998</v>
      </c>
      <c r="T803" s="2">
        <f t="shared" si="393"/>
        <v>-1.7998055871319731</v>
      </c>
      <c r="V803" s="2">
        <f t="shared" si="394"/>
        <v>-264</v>
      </c>
      <c r="W803" s="2">
        <f>_xlfn.AGGREGATE(1,6,$V$3:V803)</f>
        <v>-93.744694132334587</v>
      </c>
      <c r="X803" s="2">
        <f>_xlfn.AGGREGATE(8,6,$V$3:V803)</f>
        <v>161.88917866005912</v>
      </c>
      <c r="Y803" s="2">
        <f t="shared" si="395"/>
        <v>-1.0516781126252657</v>
      </c>
      <c r="AA803" s="2">
        <f t="shared" si="396"/>
        <v>-45</v>
      </c>
      <c r="AB803" s="2">
        <f>_xlfn.AGGREGATE(1,6,$AA$3:AA803)</f>
        <v>-160.83208489388264</v>
      </c>
      <c r="AC803" s="2">
        <f>_xlfn.AGGREGATE(8,6,$AA$3:AA803)</f>
        <v>154.70185086060917</v>
      </c>
      <c r="AD803" s="2">
        <f t="shared" si="408"/>
        <v>0.74874401469346796</v>
      </c>
      <c r="AF803" s="2">
        <f t="shared" si="397"/>
        <v>219</v>
      </c>
      <c r="AG803" s="2">
        <f>_xlfn.AGGREGATE(1,6,$AF$3:AF803)</f>
        <v>-67.087390761548065</v>
      </c>
      <c r="AH803" s="2">
        <f>_xlfn.AGGREGATE(8,6,$AF$3:AF803)</f>
        <v>168.56814289349029</v>
      </c>
      <c r="AI803" s="2">
        <f t="shared" si="398"/>
        <v>1.697161669167301</v>
      </c>
      <c r="AK803" s="25">
        <v>-0.64610009672879576</v>
      </c>
      <c r="AL803" s="4">
        <f t="shared" si="399"/>
        <v>-5.7874950266595597</v>
      </c>
      <c r="AM803" s="4">
        <f t="shared" si="400"/>
        <v>1.7566575167589731</v>
      </c>
      <c r="AN803" s="4">
        <f t="shared" si="401"/>
        <v>4.676937606629382</v>
      </c>
      <c r="AO803" s="2">
        <f t="shared" si="402"/>
        <v>-0.64610009672879576</v>
      </c>
      <c r="AP803" s="4">
        <f t="shared" ref="AP803:AP866" si="417">AK803*2/(30+1)+AP802*(1-2/(30+1))</f>
        <v>-1.1083283902979775</v>
      </c>
      <c r="AQ803" s="4">
        <f t="shared" si="416"/>
        <v>-0.97274090370645028</v>
      </c>
      <c r="AR803" s="4">
        <f t="shared" si="403"/>
        <v>0.1355874865915272</v>
      </c>
      <c r="AT803" s="10">
        <v>1</v>
      </c>
      <c r="AU803" s="10" t="e">
        <f t="shared" si="388"/>
        <v>#N/A</v>
      </c>
      <c r="AV803" s="10">
        <f t="shared" si="409"/>
        <v>1791</v>
      </c>
      <c r="AW803" s="12">
        <v>23</v>
      </c>
      <c r="AX803" s="21">
        <f t="shared" si="386"/>
        <v>1969.0605015405943</v>
      </c>
      <c r="AY803" s="8">
        <f t="shared" si="410"/>
        <v>1971.0605015405943</v>
      </c>
      <c r="AZ803" s="44">
        <f t="shared" si="404"/>
        <v>-2.2798758540648011E-2</v>
      </c>
      <c r="BA803" s="5" t="e">
        <f t="shared" si="405"/>
        <v>#N/A</v>
      </c>
      <c r="BB803" s="5">
        <f t="shared" si="406"/>
        <v>-0.64610009672879576</v>
      </c>
      <c r="BZ803">
        <v>801</v>
      </c>
      <c r="CA803" s="8">
        <v>1116.0512719510184</v>
      </c>
      <c r="CB803" s="8">
        <f t="shared" si="411"/>
        <v>8795.5512719510189</v>
      </c>
      <c r="CC803" s="8">
        <v>663.12508142412594</v>
      </c>
      <c r="CD803" s="33">
        <f t="shared" si="412"/>
        <v>8091.375244272378</v>
      </c>
      <c r="CE803" s="8">
        <v>406.1</v>
      </c>
      <c r="CF803" s="8">
        <f t="shared" si="413"/>
        <v>6765.3</v>
      </c>
      <c r="CG803" s="8">
        <v>219.62264997499548</v>
      </c>
      <c r="CH803" s="8">
        <f t="shared" si="414"/>
        <v>6703.8679499249865</v>
      </c>
      <c r="CI803">
        <f t="shared" si="415"/>
        <v>30356.094466148381</v>
      </c>
      <c r="CJ803" s="34">
        <f t="shared" si="407"/>
        <v>0.19637001068628218</v>
      </c>
    </row>
    <row r="804" spans="1:88" x14ac:dyDescent="0.25">
      <c r="A804" s="1">
        <v>42079</v>
      </c>
      <c r="B804">
        <v>5834</v>
      </c>
      <c r="C804">
        <v>1765</v>
      </c>
      <c r="D804" s="2">
        <v>2012</v>
      </c>
      <c r="E804">
        <v>1763.5</v>
      </c>
      <c r="F804" s="26">
        <v>1763.5</v>
      </c>
      <c r="G804" s="2">
        <f t="shared" si="387"/>
        <v>4069</v>
      </c>
      <c r="H804" s="2">
        <f>_xlfn.AGGREGATE(1,6,$G$3:G804)</f>
        <v>5328.3693890274317</v>
      </c>
      <c r="I804" s="2">
        <f>_xlfn.AGGREGATE(8,6,$G$3:G804)</f>
        <v>602.81665192900368</v>
      </c>
      <c r="J804" s="2">
        <f t="shared" si="389"/>
        <v>-2.0891416735046549</v>
      </c>
      <c r="K804" s="2"/>
      <c r="L804" s="2">
        <f t="shared" si="390"/>
        <v>3822</v>
      </c>
      <c r="M804" s="2">
        <f>_xlfn.AGGREGATE(1,6,$L$3:L804)</f>
        <v>5234.4336034912722</v>
      </c>
      <c r="N804" s="2">
        <f>_xlfn.AGGREGATE(8,6,$L$3:L804)</f>
        <v>732.12131990518355</v>
      </c>
      <c r="O804" s="2">
        <f t="shared" si="391"/>
        <v>-1.9292343565055519</v>
      </c>
      <c r="P804" s="2"/>
      <c r="Q804" s="2">
        <f t="shared" si="392"/>
        <v>4070.5</v>
      </c>
      <c r="R804" s="2">
        <f>_xlfn.AGGREGATE(1,6,$Q$3:Q804)</f>
        <v>5167.7397132169572</v>
      </c>
      <c r="S804" s="2">
        <f>_xlfn.AGGREGATE(8,6,$Q$3:Q804)</f>
        <v>624.83190443014996</v>
      </c>
      <c r="T804" s="2">
        <f t="shared" si="393"/>
        <v>-1.7560558374778343</v>
      </c>
      <c r="V804" s="2">
        <f t="shared" si="394"/>
        <v>-247</v>
      </c>
      <c r="W804" s="2">
        <f>_xlfn.AGGREGATE(1,6,$V$3:V804)</f>
        <v>-93.935785536159599</v>
      </c>
      <c r="X804" s="2">
        <f>_xlfn.AGGREGATE(8,6,$V$3:V804)</f>
        <v>161.87858717640304</v>
      </c>
      <c r="Y804" s="2">
        <f t="shared" si="395"/>
        <v>-0.94554948331148092</v>
      </c>
      <c r="AA804" s="2">
        <f t="shared" si="396"/>
        <v>1.5</v>
      </c>
      <c r="AB804" s="2">
        <f>_xlfn.AGGREGATE(1,6,$AA$3:AA804)</f>
        <v>-160.62967581047383</v>
      </c>
      <c r="AC804" s="2">
        <f>_xlfn.AGGREGATE(8,6,$AA$3:AA804)</f>
        <v>154.71146678094311</v>
      </c>
      <c r="AD804" s="2">
        <f t="shared" si="408"/>
        <v>1.0479486697649516</v>
      </c>
      <c r="AF804" s="2">
        <f t="shared" si="397"/>
        <v>248.5</v>
      </c>
      <c r="AG804" s="2">
        <f>_xlfn.AGGREGATE(1,6,$AF$3:AF804)</f>
        <v>-66.693890274314214</v>
      </c>
      <c r="AH804" s="2">
        <f>_xlfn.AGGREGATE(8,6,$AF$3:AF804)</f>
        <v>168.83073565135138</v>
      </c>
      <c r="AI804" s="2">
        <f t="shared" si="398"/>
        <v>1.8669224478486792</v>
      </c>
      <c r="AK804" s="25">
        <v>-1.1588152801357965</v>
      </c>
      <c r="AL804" s="4">
        <f t="shared" si="399"/>
        <v>-5.7744318674880413</v>
      </c>
      <c r="AM804" s="4">
        <f t="shared" si="400"/>
        <v>2.1915408599581259</v>
      </c>
      <c r="AN804" s="4">
        <f t="shared" si="401"/>
        <v>4.7417062876657123</v>
      </c>
      <c r="AO804" s="2">
        <f t="shared" si="402"/>
        <v>-1.1588152801357965</v>
      </c>
      <c r="AP804" s="4">
        <f t="shared" si="417"/>
        <v>-1.1115856089971916</v>
      </c>
      <c r="AQ804" s="4">
        <f t="shared" si="416"/>
        <v>-0.99600020076011853</v>
      </c>
      <c r="AR804" s="4">
        <f t="shared" si="403"/>
        <v>0.11558540823707308</v>
      </c>
      <c r="AT804" s="10">
        <v>1</v>
      </c>
      <c r="AU804" s="10" t="e">
        <f t="shared" si="388"/>
        <v>#N/A</v>
      </c>
      <c r="AV804" s="10">
        <f t="shared" si="409"/>
        <v>1763.5</v>
      </c>
      <c r="AW804" s="12">
        <v>50.5</v>
      </c>
      <c r="AX804" s="21">
        <f t="shared" si="386"/>
        <v>1996.5605015405943</v>
      </c>
      <c r="AY804" s="8">
        <f t="shared" si="410"/>
        <v>1971.0605015405943</v>
      </c>
      <c r="AZ804" s="44">
        <f t="shared" si="404"/>
        <v>-9.1511158607472665E-3</v>
      </c>
      <c r="BA804" s="5" t="e">
        <f t="shared" si="405"/>
        <v>#N/A</v>
      </c>
      <c r="BB804" s="5">
        <f t="shared" si="406"/>
        <v>-1.1588152801357965</v>
      </c>
      <c r="BZ804">
        <v>802</v>
      </c>
      <c r="CA804" s="8">
        <v>1116.0512719510184</v>
      </c>
      <c r="CB804" s="8">
        <f t="shared" si="411"/>
        <v>8795.5512719510189</v>
      </c>
      <c r="CC804" s="8">
        <v>663.12508142412594</v>
      </c>
      <c r="CD804" s="33">
        <f t="shared" si="412"/>
        <v>8091.375244272378</v>
      </c>
      <c r="CE804" s="8">
        <v>406.1</v>
      </c>
      <c r="CF804" s="8">
        <f t="shared" si="413"/>
        <v>6765.3</v>
      </c>
      <c r="CG804" s="8">
        <v>219.62264997499548</v>
      </c>
      <c r="CH804" s="8">
        <f t="shared" si="414"/>
        <v>6703.8679499249865</v>
      </c>
      <c r="CI804">
        <f t="shared" si="415"/>
        <v>30356.094466148381</v>
      </c>
      <c r="CJ804" s="34">
        <f t="shared" si="407"/>
        <v>0.19637001068628218</v>
      </c>
    </row>
    <row r="805" spans="1:88" x14ac:dyDescent="0.25">
      <c r="A805" s="1">
        <v>42080</v>
      </c>
      <c r="B805">
        <v>5745</v>
      </c>
      <c r="C805">
        <v>1767.5</v>
      </c>
      <c r="D805" s="2">
        <v>2004.5</v>
      </c>
      <c r="E805">
        <v>1726</v>
      </c>
      <c r="F805" s="26">
        <v>1726</v>
      </c>
      <c r="G805" s="2">
        <f t="shared" si="387"/>
        <v>3977.5</v>
      </c>
      <c r="H805" s="2">
        <f>_xlfn.AGGREGATE(1,6,$G$3:G805)</f>
        <v>5326.6871108343712</v>
      </c>
      <c r="I805" s="2">
        <f>_xlfn.AGGREGATE(8,6,$G$3:G805)</f>
        <v>604.32200524227665</v>
      </c>
      <c r="J805" s="2">
        <f t="shared" si="389"/>
        <v>-2.232563267811956</v>
      </c>
      <c r="K805" s="2"/>
      <c r="L805" s="2">
        <f t="shared" si="390"/>
        <v>3740.5</v>
      </c>
      <c r="M805" s="2">
        <f>_xlfn.AGGREGATE(1,6,$L$3:L805)</f>
        <v>5232.5731631382314</v>
      </c>
      <c r="N805" s="2">
        <f>_xlfn.AGGREGATE(8,6,$L$3:L805)</f>
        <v>733.55984164156473</v>
      </c>
      <c r="O805" s="2">
        <f t="shared" si="391"/>
        <v>-2.0340169655406175</v>
      </c>
      <c r="P805" s="2"/>
      <c r="Q805" s="2">
        <f t="shared" si="392"/>
        <v>4019</v>
      </c>
      <c r="R805" s="2">
        <f>_xlfn.AGGREGATE(1,6,$Q$3:Q805)</f>
        <v>5166.3091531755917</v>
      </c>
      <c r="S805" s="2">
        <f>_xlfn.AGGREGATE(8,6,$Q$3:Q805)</f>
        <v>625.75554973184569</v>
      </c>
      <c r="T805" s="2">
        <f t="shared" si="393"/>
        <v>-1.8334781907523583</v>
      </c>
      <c r="V805" s="2">
        <f t="shared" si="394"/>
        <v>-237</v>
      </c>
      <c r="W805" s="2">
        <f>_xlfn.AGGREGATE(1,6,$V$3:V805)</f>
        <v>-94.113947696139476</v>
      </c>
      <c r="X805" s="2">
        <f>_xlfn.AGGREGATE(8,6,$V$3:V805)</f>
        <v>161.85641909797764</v>
      </c>
      <c r="Y805" s="2">
        <f t="shared" si="395"/>
        <v>-0.88279509147775204</v>
      </c>
      <c r="AA805" s="2">
        <f t="shared" si="396"/>
        <v>41.5</v>
      </c>
      <c r="AB805" s="2">
        <f>_xlfn.AGGREGATE(1,6,$AA$3:AA805)</f>
        <v>-160.37795765877956</v>
      </c>
      <c r="AC805" s="2">
        <f>_xlfn.AGGREGATE(8,6,$AA$3:AA805)</f>
        <v>154.77934788456054</v>
      </c>
      <c r="AD805" s="2">
        <f t="shared" si="408"/>
        <v>1.3042951816113524</v>
      </c>
      <c r="AF805" s="2">
        <f t="shared" si="397"/>
        <v>278.5</v>
      </c>
      <c r="AG805" s="2">
        <f>_xlfn.AGGREGATE(1,6,$AF$3:AF805)</f>
        <v>-66.264009962640102</v>
      </c>
      <c r="AH805" s="2">
        <f>_xlfn.AGGREGATE(8,6,$AF$3:AF805)</f>
        <v>169.16420396017401</v>
      </c>
      <c r="AI805" s="2">
        <f t="shared" si="398"/>
        <v>2.0380435215703625</v>
      </c>
      <c r="AK805" s="25">
        <v>-1.5088605124293566</v>
      </c>
      <c r="AL805" s="4">
        <f t="shared" si="399"/>
        <v>-6.1000584241049323</v>
      </c>
      <c r="AM805" s="4">
        <f t="shared" si="400"/>
        <v>2.6540633579455566</v>
      </c>
      <c r="AN805" s="4">
        <f t="shared" si="401"/>
        <v>4.9548555785887327</v>
      </c>
      <c r="AO805" s="2">
        <f t="shared" si="402"/>
        <v>-1.5088605124293566</v>
      </c>
      <c r="AP805" s="4">
        <f t="shared" si="417"/>
        <v>-1.137216247928299</v>
      </c>
      <c r="AQ805" s="4">
        <f t="shared" si="416"/>
        <v>-1.0601077397187733</v>
      </c>
      <c r="AR805" s="4">
        <f t="shared" si="403"/>
        <v>7.710850820952575E-2</v>
      </c>
      <c r="AT805" s="10">
        <v>1</v>
      </c>
      <c r="AU805" s="10" t="e">
        <f t="shared" si="388"/>
        <v>#N/A</v>
      </c>
      <c r="AV805" s="10">
        <f t="shared" si="409"/>
        <v>1726</v>
      </c>
      <c r="AW805" s="12">
        <v>88</v>
      </c>
      <c r="AX805" s="21">
        <f t="shared" si="386"/>
        <v>2034.0605015405943</v>
      </c>
      <c r="AY805" s="8">
        <f t="shared" si="410"/>
        <v>1971.0605015405943</v>
      </c>
      <c r="AZ805" s="44">
        <f t="shared" si="404"/>
        <v>9.4593059754810218E-3</v>
      </c>
      <c r="BA805" s="5" t="e">
        <f t="shared" si="405"/>
        <v>#N/A</v>
      </c>
      <c r="BB805" s="5">
        <f t="shared" si="406"/>
        <v>-1.5088605124293566</v>
      </c>
      <c r="BZ805">
        <v>803</v>
      </c>
      <c r="CA805" s="8">
        <v>1116.0512719510184</v>
      </c>
      <c r="CB805" s="8">
        <f t="shared" si="411"/>
        <v>8795.5512719510189</v>
      </c>
      <c r="CC805" s="8">
        <v>663.12508142412594</v>
      </c>
      <c r="CD805" s="33">
        <f t="shared" si="412"/>
        <v>8091.375244272378</v>
      </c>
      <c r="CE805" s="8">
        <v>406.1</v>
      </c>
      <c r="CF805" s="8">
        <f t="shared" si="413"/>
        <v>6765.3</v>
      </c>
      <c r="CG805" s="8">
        <v>219.62264997499548</v>
      </c>
      <c r="CH805" s="8">
        <f t="shared" si="414"/>
        <v>6703.8679499249865</v>
      </c>
      <c r="CI805">
        <f t="shared" si="415"/>
        <v>30356.094466148381</v>
      </c>
      <c r="CJ805" s="34">
        <f t="shared" si="407"/>
        <v>0.19637001068628218</v>
      </c>
    </row>
    <row r="806" spans="1:88" x14ac:dyDescent="0.25">
      <c r="A806" s="1">
        <v>42081</v>
      </c>
      <c r="B806">
        <v>5673</v>
      </c>
      <c r="C806">
        <v>1776</v>
      </c>
      <c r="D806" s="2">
        <v>2005</v>
      </c>
      <c r="E806">
        <v>1719</v>
      </c>
      <c r="F806" s="26">
        <v>1719</v>
      </c>
      <c r="G806" s="2">
        <f t="shared" si="387"/>
        <v>3897</v>
      </c>
      <c r="H806" s="2">
        <f>_xlfn.AGGREGATE(1,6,$G$3:G806)</f>
        <v>5324.9088930348262</v>
      </c>
      <c r="I806" s="2">
        <f>_xlfn.AGGREGATE(8,6,$G$3:G806)</f>
        <v>606.044539492068</v>
      </c>
      <c r="J806" s="2">
        <f t="shared" si="389"/>
        <v>-2.3561121336586432</v>
      </c>
      <c r="K806" s="2"/>
      <c r="L806" s="2">
        <f t="shared" si="390"/>
        <v>3668</v>
      </c>
      <c r="M806" s="2">
        <f>_xlfn.AGGREGATE(1,6,$L$3:L806)</f>
        <v>5230.6271766169157</v>
      </c>
      <c r="N806" s="2">
        <f>_xlfn.AGGREGATE(8,6,$L$3:L806)</f>
        <v>735.17453818574984</v>
      </c>
      <c r="O806" s="2">
        <f t="shared" si="391"/>
        <v>-2.1255186291858505</v>
      </c>
      <c r="P806" s="2"/>
      <c r="Q806" s="2">
        <f t="shared" si="392"/>
        <v>3954</v>
      </c>
      <c r="R806" s="2">
        <f>_xlfn.AGGREGATE(1,6,$Q$3:Q806)</f>
        <v>5164.8013059701489</v>
      </c>
      <c r="S806" s="2">
        <f>_xlfn.AGGREGATE(8,6,$Q$3:Q806)</f>
        <v>626.82428479805878</v>
      </c>
      <c r="T806" s="2">
        <f t="shared" si="393"/>
        <v>-1.9316438997895995</v>
      </c>
      <c r="V806" s="2">
        <f t="shared" si="394"/>
        <v>-229</v>
      </c>
      <c r="W806" s="2">
        <f>_xlfn.AGGREGATE(1,6,$V$3:V806)</f>
        <v>-94.281716417910445</v>
      </c>
      <c r="X806" s="2">
        <f>_xlfn.AGGREGATE(8,6,$V$3:V806)</f>
        <v>161.82557882402438</v>
      </c>
      <c r="Y806" s="2">
        <f t="shared" si="395"/>
        <v>-0.83249066409079631</v>
      </c>
      <c r="AA806" s="2">
        <f t="shared" si="396"/>
        <v>57</v>
      </c>
      <c r="AB806" s="2">
        <f>_xlfn.AGGREGATE(1,6,$AA$3:AA806)</f>
        <v>-160.10758706467661</v>
      </c>
      <c r="AC806" s="2">
        <f>_xlfn.AGGREGATE(8,6,$AA$3:AA806)</f>
        <v>154.87268711694941</v>
      </c>
      <c r="AD806" s="2">
        <f t="shared" si="408"/>
        <v>1.4018455487940982</v>
      </c>
      <c r="AF806" s="2">
        <f t="shared" si="397"/>
        <v>286</v>
      </c>
      <c r="AG806" s="2">
        <f>_xlfn.AGGREGATE(1,6,$AF$3:AF806)</f>
        <v>-65.825870646766163</v>
      </c>
      <c r="AH806" s="2">
        <f>_xlfn.AGGREGATE(8,6,$AF$3:AF806)</f>
        <v>169.51425884378105</v>
      </c>
      <c r="AI806" s="2">
        <f t="shared" si="398"/>
        <v>2.0754942566276839</v>
      </c>
      <c r="AK806" s="25">
        <v>-1.5456959056321826</v>
      </c>
      <c r="AL806" s="4">
        <f t="shared" si="399"/>
        <v>-6.4132746626340937</v>
      </c>
      <c r="AM806" s="4">
        <f t="shared" si="400"/>
        <v>2.9254670183619451</v>
      </c>
      <c r="AN806" s="4">
        <f t="shared" si="401"/>
        <v>5.0335035499043315</v>
      </c>
      <c r="AO806" s="2">
        <f t="shared" si="402"/>
        <v>-1.5456959056321826</v>
      </c>
      <c r="AP806" s="4">
        <f t="shared" si="417"/>
        <v>-1.1635697742317754</v>
      </c>
      <c r="AQ806" s="4">
        <f t="shared" si="416"/>
        <v>-1.1208062604579494</v>
      </c>
      <c r="AR806" s="4">
        <f t="shared" si="403"/>
        <v>4.2763513773826034E-2</v>
      </c>
      <c r="AT806" s="10">
        <v>1</v>
      </c>
      <c r="AU806" s="10" t="e">
        <f t="shared" si="388"/>
        <v>#N/A</v>
      </c>
      <c r="AV806" s="10">
        <f t="shared" si="409"/>
        <v>1719</v>
      </c>
      <c r="AW806" s="12">
        <v>95</v>
      </c>
      <c r="AX806" s="21">
        <f t="shared" si="386"/>
        <v>2041.0605015405943</v>
      </c>
      <c r="AY806" s="8">
        <f t="shared" si="410"/>
        <v>1971.0605015405943</v>
      </c>
      <c r="AZ806" s="44">
        <f t="shared" si="404"/>
        <v>1.2933251384910303E-2</v>
      </c>
      <c r="BA806" s="5" t="e">
        <f t="shared" si="405"/>
        <v>#N/A</v>
      </c>
      <c r="BB806" s="5">
        <f t="shared" si="406"/>
        <v>-1.5456959056321826</v>
      </c>
      <c r="BZ806">
        <v>804</v>
      </c>
      <c r="CA806" s="8">
        <v>1116.0512719510184</v>
      </c>
      <c r="CB806" s="8">
        <f t="shared" si="411"/>
        <v>8795.5512719510189</v>
      </c>
      <c r="CC806" s="8">
        <v>663.12508142412594</v>
      </c>
      <c r="CD806" s="33">
        <f t="shared" si="412"/>
        <v>8091.375244272378</v>
      </c>
      <c r="CE806" s="8">
        <v>406.1</v>
      </c>
      <c r="CF806" s="8">
        <f t="shared" si="413"/>
        <v>6765.3</v>
      </c>
      <c r="CG806" s="8">
        <v>219.62264997499548</v>
      </c>
      <c r="CH806" s="8">
        <f t="shared" si="414"/>
        <v>6703.8679499249865</v>
      </c>
      <c r="CI806">
        <f t="shared" si="415"/>
        <v>30356.094466148381</v>
      </c>
      <c r="CJ806" s="34">
        <f t="shared" si="407"/>
        <v>0.19637001068628218</v>
      </c>
    </row>
    <row r="807" spans="1:88" x14ac:dyDescent="0.25">
      <c r="A807" s="1">
        <v>42082</v>
      </c>
      <c r="B807">
        <v>5810</v>
      </c>
      <c r="C807">
        <v>1781</v>
      </c>
      <c r="D807" s="2">
        <v>2011</v>
      </c>
      <c r="E807">
        <v>1696</v>
      </c>
      <c r="F807" s="26">
        <v>1696</v>
      </c>
      <c r="G807" s="2">
        <f t="shared" si="387"/>
        <v>4029</v>
      </c>
      <c r="H807" s="2">
        <f>_xlfn.AGGREGATE(1,6,$G$3:G807)</f>
        <v>5323.2990683229809</v>
      </c>
      <c r="I807" s="2">
        <f>_xlfn.AGGREGATE(8,6,$G$3:G807)</f>
        <v>607.38564160124463</v>
      </c>
      <c r="J807" s="2">
        <f t="shared" si="389"/>
        <v>-2.1309345820405525</v>
      </c>
      <c r="K807" s="2"/>
      <c r="L807" s="2">
        <f t="shared" si="390"/>
        <v>3799</v>
      </c>
      <c r="M807" s="2">
        <f>_xlfn.AGGREGATE(1,6,$L$3:L807)</f>
        <v>5228.8487577639753</v>
      </c>
      <c r="N807" s="2">
        <f>_xlfn.AGGREGATE(8,6,$L$3:L807)</f>
        <v>736.44624098981046</v>
      </c>
      <c r="O807" s="2">
        <f t="shared" si="391"/>
        <v>-1.9415521163394176</v>
      </c>
      <c r="P807" s="2"/>
      <c r="Q807" s="2">
        <f t="shared" si="392"/>
        <v>4114</v>
      </c>
      <c r="R807" s="2">
        <f>_xlfn.AGGREGATE(1,6,$Q$3:Q807)</f>
        <v>5163.495962732919</v>
      </c>
      <c r="S807" s="2">
        <f>_xlfn.AGGREGATE(8,6,$Q$3:Q807)</f>
        <v>627.52733099706245</v>
      </c>
      <c r="T807" s="2">
        <f t="shared" si="393"/>
        <v>-1.6724306829240427</v>
      </c>
      <c r="V807" s="2">
        <f t="shared" si="394"/>
        <v>-230</v>
      </c>
      <c r="W807" s="2">
        <f>_xlfn.AGGREGATE(1,6,$V$3:V807)</f>
        <v>-94.450310559006212</v>
      </c>
      <c r="X807" s="2">
        <f>_xlfn.AGGREGATE(8,6,$V$3:V807)</f>
        <v>161.79567289326468</v>
      </c>
      <c r="Y807" s="2">
        <f t="shared" si="395"/>
        <v>-0.83778315585989038</v>
      </c>
      <c r="AA807" s="2">
        <f t="shared" si="396"/>
        <v>85</v>
      </c>
      <c r="AB807" s="2">
        <f>_xlfn.AGGREGATE(1,6,$AA$3:AA807)</f>
        <v>-159.8031055900621</v>
      </c>
      <c r="AC807" s="2">
        <f>_xlfn.AGGREGATE(8,6,$AA$3:AA807)</f>
        <v>155.01706845407199</v>
      </c>
      <c r="AD807" s="2">
        <f t="shared" si="408"/>
        <v>1.5792009746500377</v>
      </c>
      <c r="AF807" s="2">
        <f t="shared" si="397"/>
        <v>315</v>
      </c>
      <c r="AG807" s="2">
        <f>_xlfn.AGGREGATE(1,6,$AF$3:AF807)</f>
        <v>-65.352795031055905</v>
      </c>
      <c r="AH807" s="2">
        <f>_xlfn.AGGREGATE(8,6,$AF$3:AF807)</f>
        <v>169.93917684745779</v>
      </c>
      <c r="AI807" s="2">
        <f t="shared" si="398"/>
        <v>2.2381701623309107</v>
      </c>
      <c r="AK807" s="25">
        <v>-2.1449404540569059</v>
      </c>
      <c r="AL807" s="4">
        <f t="shared" si="399"/>
        <v>-5.7449173813040133</v>
      </c>
      <c r="AM807" s="4">
        <f t="shared" si="400"/>
        <v>2.8723524008307</v>
      </c>
      <c r="AN807" s="4">
        <f t="shared" si="401"/>
        <v>5.0175054345302188</v>
      </c>
      <c r="AO807" s="2">
        <f t="shared" si="402"/>
        <v>-2.1449404540569059</v>
      </c>
      <c r="AP807" s="4">
        <f t="shared" si="417"/>
        <v>-1.2268840116398485</v>
      </c>
      <c r="AQ807" s="4">
        <f t="shared" si="416"/>
        <v>-1.2488230346578191</v>
      </c>
      <c r="AR807" s="4">
        <f t="shared" si="403"/>
        <v>-2.1939023017970571E-2</v>
      </c>
      <c r="AT807" s="10">
        <v>0</v>
      </c>
      <c r="AU807" s="10" t="e">
        <f t="shared" si="388"/>
        <v>#N/A</v>
      </c>
      <c r="AV807" s="10">
        <v>1703.798728681026</v>
      </c>
      <c r="AW807" s="12">
        <v>109.63676613363305</v>
      </c>
      <c r="AX807" s="21">
        <f t="shared" si="386"/>
        <v>2055.6972676742271</v>
      </c>
      <c r="AY807" s="8">
        <f t="shared" si="410"/>
        <v>2055.6972676742271</v>
      </c>
      <c r="AZ807" s="44">
        <f t="shared" si="404"/>
        <v>2.0197155173313688E-2</v>
      </c>
      <c r="BA807" s="5" t="e">
        <f t="shared" si="405"/>
        <v>#N/A</v>
      </c>
      <c r="BB807" s="5">
        <f t="shared" si="406"/>
        <v>-2.1449404540569059</v>
      </c>
      <c r="BZ807">
        <v>805</v>
      </c>
      <c r="CA807" s="8">
        <v>1116.0512719510184</v>
      </c>
      <c r="CB807" s="8">
        <f t="shared" si="411"/>
        <v>8795.5512719510189</v>
      </c>
      <c r="CC807" s="8">
        <v>663.12508142412594</v>
      </c>
      <c r="CD807" s="33">
        <f t="shared" si="412"/>
        <v>8091.375244272378</v>
      </c>
      <c r="CE807" s="8">
        <v>406.1</v>
      </c>
      <c r="CF807" s="8">
        <f t="shared" si="413"/>
        <v>6765.3</v>
      </c>
      <c r="CG807" s="8">
        <v>219.62264997499548</v>
      </c>
      <c r="CH807" s="8">
        <f t="shared" si="414"/>
        <v>6703.8679499249865</v>
      </c>
      <c r="CI807">
        <f t="shared" si="415"/>
        <v>30356.094466148381</v>
      </c>
      <c r="CJ807" s="34">
        <f t="shared" si="407"/>
        <v>0.19637001068628218</v>
      </c>
    </row>
    <row r="808" spans="1:88" x14ac:dyDescent="0.25">
      <c r="A808" s="1">
        <v>42083</v>
      </c>
      <c r="B808">
        <v>5895</v>
      </c>
      <c r="C808">
        <v>1770</v>
      </c>
      <c r="D808" s="2">
        <v>2020</v>
      </c>
      <c r="E808">
        <v>1744.5</v>
      </c>
      <c r="F808" s="26">
        <v>1744.5</v>
      </c>
      <c r="G808" s="2">
        <f t="shared" si="387"/>
        <v>4125</v>
      </c>
      <c r="H808" s="2">
        <f>_xlfn.AGGREGATE(1,6,$G$3:G808)</f>
        <v>5321.8123449131517</v>
      </c>
      <c r="I808" s="2">
        <f>_xlfn.AGGREGATE(8,6,$G$3:G808)</f>
        <v>608.47262285178795</v>
      </c>
      <c r="J808" s="2">
        <f t="shared" si="389"/>
        <v>-1.9669123966562942</v>
      </c>
      <c r="K808" s="2"/>
      <c r="L808" s="2">
        <f t="shared" si="390"/>
        <v>3875</v>
      </c>
      <c r="M808" s="2">
        <f>_xlfn.AGGREGATE(1,6,$L$3:L808)</f>
        <v>5227.1690446650127</v>
      </c>
      <c r="N808" s="2">
        <f>_xlfn.AGGREGATE(8,6,$L$3:L808)</f>
        <v>737.53062804312935</v>
      </c>
      <c r="O808" s="2">
        <f t="shared" si="391"/>
        <v>-1.8333734129153216</v>
      </c>
      <c r="P808" s="2"/>
      <c r="Q808" s="2">
        <f t="shared" si="392"/>
        <v>4150.5</v>
      </c>
      <c r="R808" s="2">
        <f>_xlfn.AGGREGATE(1,6,$Q$3:Q808)</f>
        <v>5162.2391439205958</v>
      </c>
      <c r="S808" s="2">
        <f>_xlfn.AGGREGATE(8,6,$Q$3:Q808)</f>
        <v>628.15089751805738</v>
      </c>
      <c r="T808" s="2">
        <f t="shared" si="393"/>
        <v>-1.6106625779222283</v>
      </c>
      <c r="V808" s="2">
        <f t="shared" si="394"/>
        <v>-250</v>
      </c>
      <c r="W808" s="2">
        <f>_xlfn.AGGREGATE(1,6,$V$3:V808)</f>
        <v>-94.643300248138956</v>
      </c>
      <c r="X808" s="2">
        <f>_xlfn.AGGREGATE(8,6,$V$3:V808)</f>
        <v>161.7879578299503</v>
      </c>
      <c r="Y808" s="2">
        <f t="shared" si="395"/>
        <v>-0.96024884568449198</v>
      </c>
      <c r="AA808" s="2">
        <f t="shared" si="396"/>
        <v>25.5</v>
      </c>
      <c r="AB808" s="2">
        <f>_xlfn.AGGREGATE(1,6,$AA$3:AA808)</f>
        <v>-159.57320099255583</v>
      </c>
      <c r="AC808" s="2">
        <f>_xlfn.AGGREGATE(8,6,$AA$3:AA808)</f>
        <v>155.05813888480236</v>
      </c>
      <c r="AD808" s="2">
        <f t="shared" si="408"/>
        <v>1.1935729547873177</v>
      </c>
      <c r="AF808" s="2">
        <f t="shared" si="397"/>
        <v>275.5</v>
      </c>
      <c r="AG808" s="2">
        <f>_xlfn.AGGREGATE(1,6,$AF$3:AF808)</f>
        <v>-64.929900744416869</v>
      </c>
      <c r="AH808" s="2">
        <f>_xlfn.AGGREGATE(8,6,$AF$3:AF808)</f>
        <v>170.25703880025733</v>
      </c>
      <c r="AI808" s="2">
        <f t="shared" si="398"/>
        <v>1.9995055895680378</v>
      </c>
      <c r="AK808" s="25">
        <v>-1.5824159664331272</v>
      </c>
      <c r="AL808" s="4">
        <f t="shared" si="399"/>
        <v>-5.4109483874938444</v>
      </c>
      <c r="AM808" s="4">
        <f t="shared" si="400"/>
        <v>2.2002365057591202</v>
      </c>
      <c r="AN808" s="4">
        <f t="shared" si="401"/>
        <v>4.7931278481678516</v>
      </c>
      <c r="AO808" s="2">
        <f t="shared" si="402"/>
        <v>-1.5824159664331272</v>
      </c>
      <c r="AP808" s="4">
        <f t="shared" si="417"/>
        <v>-1.2498215571103826</v>
      </c>
      <c r="AQ808" s="4">
        <f t="shared" si="416"/>
        <v>-1.2905221511297325</v>
      </c>
      <c r="AR808" s="4">
        <f t="shared" si="403"/>
        <v>-4.0700594019349889E-2</v>
      </c>
      <c r="AU808" s="10" t="e">
        <f t="shared" si="388"/>
        <v>#N/A</v>
      </c>
      <c r="AV808" s="10" t="e">
        <f t="shared" si="409"/>
        <v>#N/A</v>
      </c>
      <c r="AX808" s="21">
        <f t="shared" si="386"/>
        <v>2055.6972676742271</v>
      </c>
      <c r="AY808" s="8">
        <f t="shared" si="410"/>
        <v>2055.6972676742271</v>
      </c>
      <c r="AZ808" s="44">
        <f t="shared" si="404"/>
        <v>2.0197155173313688E-2</v>
      </c>
      <c r="BA808" s="5" t="e">
        <f t="shared" si="405"/>
        <v>#N/A</v>
      </c>
      <c r="BB808" s="5" t="e">
        <f t="shared" si="406"/>
        <v>#N/A</v>
      </c>
      <c r="BZ808">
        <v>806</v>
      </c>
      <c r="CA808" s="8">
        <v>1116.0512719510184</v>
      </c>
      <c r="CB808" s="8">
        <f t="shared" si="411"/>
        <v>8795.5512719510189</v>
      </c>
      <c r="CC808" s="8">
        <v>663.12508142412594</v>
      </c>
      <c r="CD808" s="33">
        <f t="shared" si="412"/>
        <v>8091.375244272378</v>
      </c>
      <c r="CE808" s="8">
        <v>406.1</v>
      </c>
      <c r="CF808" s="8">
        <f t="shared" si="413"/>
        <v>6765.3</v>
      </c>
      <c r="CG808" s="8">
        <v>219.62264997499548</v>
      </c>
      <c r="CH808" s="8">
        <f t="shared" si="414"/>
        <v>6703.8679499249865</v>
      </c>
      <c r="CI808">
        <f t="shared" si="415"/>
        <v>30356.094466148381</v>
      </c>
      <c r="CJ808" s="34">
        <f t="shared" si="407"/>
        <v>0.19637001068628218</v>
      </c>
    </row>
    <row r="809" spans="1:88" x14ac:dyDescent="0.25">
      <c r="A809" s="1">
        <v>42086</v>
      </c>
      <c r="B809">
        <v>6060</v>
      </c>
      <c r="C809">
        <v>1795</v>
      </c>
      <c r="D809" s="2">
        <v>2080</v>
      </c>
      <c r="E809">
        <v>1810</v>
      </c>
      <c r="F809" s="26">
        <v>1810</v>
      </c>
      <c r="G809" s="2">
        <f t="shared" si="387"/>
        <v>4265</v>
      </c>
      <c r="H809" s="2">
        <f>_xlfn.AGGREGATE(1,6,$G$3:G809)</f>
        <v>5320.5027881040896</v>
      </c>
      <c r="I809" s="2">
        <f>_xlfn.AGGREGATE(8,6,$G$3:G809)</f>
        <v>609.23098191078861</v>
      </c>
      <c r="J809" s="2">
        <f t="shared" si="389"/>
        <v>-1.7325165978815074</v>
      </c>
      <c r="K809" s="2"/>
      <c r="L809" s="2">
        <f t="shared" si="390"/>
        <v>3980</v>
      </c>
      <c r="M809" s="2">
        <f>_xlfn.AGGREGATE(1,6,$L$3:L809)</f>
        <v>5225.6236059479552</v>
      </c>
      <c r="N809" s="2">
        <f>_xlfn.AGGREGATE(8,6,$L$3:L809)</f>
        <v>738.37823696769237</v>
      </c>
      <c r="O809" s="2">
        <f t="shared" si="391"/>
        <v>-1.6869722637863407</v>
      </c>
      <c r="P809" s="2"/>
      <c r="Q809" s="2">
        <f t="shared" si="392"/>
        <v>4250</v>
      </c>
      <c r="R809" s="2">
        <f>_xlfn.AGGREGATE(1,6,$Q$3:Q809)</f>
        <v>5161.1087360594793</v>
      </c>
      <c r="S809" s="2">
        <f>_xlfn.AGGREGATE(8,6,$Q$3:Q809)</f>
        <v>628.58136768964198</v>
      </c>
      <c r="T809" s="2">
        <f t="shared" si="393"/>
        <v>-1.4494682516732398</v>
      </c>
      <c r="V809" s="2">
        <f t="shared" si="394"/>
        <v>-285</v>
      </c>
      <c r="W809" s="2">
        <f>_xlfn.AGGREGATE(1,6,$V$3:V809)</f>
        <v>-94.879182156133822</v>
      </c>
      <c r="X809" s="2">
        <f>_xlfn.AGGREGATE(8,6,$V$3:V809)</f>
        <v>161.82630809114195</v>
      </c>
      <c r="Y809" s="2">
        <f t="shared" si="395"/>
        <v>-1.1748449314977174</v>
      </c>
      <c r="AA809" s="2">
        <f t="shared" si="396"/>
        <v>-15</v>
      </c>
      <c r="AB809" s="2">
        <f>_xlfn.AGGREGATE(1,6,$AA$3:AA809)</f>
        <v>-159.39405204460965</v>
      </c>
      <c r="AC809" s="2">
        <f>_xlfn.AGGREGATE(8,6,$AA$3:AA809)</f>
        <v>155.04548166088884</v>
      </c>
      <c r="AD809" s="2">
        <f t="shared" si="408"/>
        <v>0.93130125752664172</v>
      </c>
      <c r="AF809" s="2">
        <f t="shared" si="397"/>
        <v>270</v>
      </c>
      <c r="AG809" s="2">
        <f>_xlfn.AGGREGATE(1,6,$AF$3:AF809)</f>
        <v>-64.514869888475843</v>
      </c>
      <c r="AH809" s="2">
        <f>_xlfn.AGGREGATE(8,6,$AF$3:AF809)</f>
        <v>170.55900219554434</v>
      </c>
      <c r="AI809" s="2">
        <f t="shared" si="398"/>
        <v>1.9612853357629145</v>
      </c>
      <c r="AK809" s="25">
        <v>-1.4431183416163165</v>
      </c>
      <c r="AL809" s="4">
        <f t="shared" si="399"/>
        <v>-4.8689571133410876</v>
      </c>
      <c r="AM809" s="4">
        <f t="shared" si="400"/>
        <v>1.4889729239104317</v>
      </c>
      <c r="AN809" s="4">
        <f t="shared" si="401"/>
        <v>4.8231025310469722</v>
      </c>
      <c r="AO809" s="2">
        <f t="shared" si="402"/>
        <v>-1.4431183416163165</v>
      </c>
      <c r="AP809" s="4">
        <f t="shared" si="417"/>
        <v>-1.262292317401088</v>
      </c>
      <c r="AQ809" s="4">
        <f t="shared" si="416"/>
        <v>-1.3095966749405554</v>
      </c>
      <c r="AR809" s="4">
        <f t="shared" si="403"/>
        <v>-4.7304357539467379E-2</v>
      </c>
      <c r="AU809" s="10" t="e">
        <f t="shared" si="388"/>
        <v>#N/A</v>
      </c>
      <c r="AV809" s="10" t="e">
        <f t="shared" si="409"/>
        <v>#N/A</v>
      </c>
      <c r="AX809" s="21">
        <f t="shared" si="386"/>
        <v>2055.6972676742271</v>
      </c>
      <c r="AY809" s="8">
        <f t="shared" si="410"/>
        <v>2055.6972676742271</v>
      </c>
      <c r="AZ809" s="44">
        <f t="shared" si="404"/>
        <v>2.0197155173313688E-2</v>
      </c>
      <c r="BA809" s="5" t="e">
        <f t="shared" si="405"/>
        <v>#N/A</v>
      </c>
      <c r="BB809" s="5" t="e">
        <f t="shared" si="406"/>
        <v>#N/A</v>
      </c>
      <c r="BZ809">
        <v>807</v>
      </c>
      <c r="CA809" s="8">
        <v>1116.0512719510184</v>
      </c>
      <c r="CB809" s="8">
        <f t="shared" si="411"/>
        <v>8795.5512719510189</v>
      </c>
      <c r="CC809" s="8">
        <v>663.12508142412594</v>
      </c>
      <c r="CD809" s="33">
        <f t="shared" si="412"/>
        <v>8091.375244272378</v>
      </c>
      <c r="CE809" s="8">
        <v>406.1</v>
      </c>
      <c r="CF809" s="8">
        <f t="shared" si="413"/>
        <v>6765.3</v>
      </c>
      <c r="CG809" s="8">
        <v>219.62264997499548</v>
      </c>
      <c r="CH809" s="8">
        <f t="shared" si="414"/>
        <v>6703.8679499249865</v>
      </c>
      <c r="CI809">
        <f t="shared" si="415"/>
        <v>30356.094466148381</v>
      </c>
      <c r="CJ809" s="34">
        <f t="shared" si="407"/>
        <v>0.19637001068628218</v>
      </c>
    </row>
    <row r="810" spans="1:88" x14ac:dyDescent="0.25">
      <c r="A810" s="1">
        <v>42087</v>
      </c>
      <c r="B810">
        <v>6106</v>
      </c>
      <c r="C810">
        <v>1795</v>
      </c>
      <c r="D810" s="2">
        <v>2078</v>
      </c>
      <c r="E810">
        <v>1831</v>
      </c>
      <c r="F810" s="26">
        <v>1831</v>
      </c>
      <c r="G810" s="2">
        <f t="shared" si="387"/>
        <v>4311</v>
      </c>
      <c r="H810" s="2">
        <f>_xlfn.AGGREGATE(1,6,$G$3:G810)</f>
        <v>5319.2534034653463</v>
      </c>
      <c r="I810" s="2">
        <f>_xlfn.AGGREGATE(8,6,$G$3:G810)</f>
        <v>609.88747014634635</v>
      </c>
      <c r="J810" s="2">
        <f t="shared" si="389"/>
        <v>-1.6531794024615878</v>
      </c>
      <c r="K810" s="2"/>
      <c r="L810" s="2">
        <f t="shared" si="390"/>
        <v>4028</v>
      </c>
      <c r="M810" s="2">
        <f>_xlfn.AGGREGATE(1,6,$L$3:L810)</f>
        <v>5224.1413985148511</v>
      </c>
      <c r="N810" s="2">
        <f>_xlfn.AGGREGATE(8,6,$L$3:L810)</f>
        <v>739.12150220929061</v>
      </c>
      <c r="O810" s="2">
        <f t="shared" si="391"/>
        <v>-1.6183285088304062</v>
      </c>
      <c r="P810" s="2"/>
      <c r="Q810" s="2">
        <f t="shared" si="392"/>
        <v>4275</v>
      </c>
      <c r="R810" s="2">
        <f>_xlfn.AGGREGATE(1,6,$Q$3:Q810)</f>
        <v>5160.0120668316831</v>
      </c>
      <c r="S810" s="2">
        <f>_xlfn.AGGREGATE(8,6,$Q$3:Q810)</f>
        <v>628.96430595712604</v>
      </c>
      <c r="T810" s="2">
        <f t="shared" si="393"/>
        <v>-1.4070942634573143</v>
      </c>
      <c r="V810" s="2">
        <f t="shared" si="394"/>
        <v>-283</v>
      </c>
      <c r="W810" s="2">
        <f>_xlfn.AGGREGATE(1,6,$V$3:V810)</f>
        <v>-95.112004950495049</v>
      </c>
      <c r="X810" s="2">
        <f>_xlfn.AGGREGATE(8,6,$V$3:V810)</f>
        <v>161.86132339698003</v>
      </c>
      <c r="Y810" s="2">
        <f t="shared" si="395"/>
        <v>-1.1607961130324636</v>
      </c>
      <c r="AA810" s="2">
        <f t="shared" si="396"/>
        <v>-36</v>
      </c>
      <c r="AB810" s="2">
        <f>_xlfn.AGGREGATE(1,6,$AA$3:AA810)</f>
        <v>-159.24133663366337</v>
      </c>
      <c r="AC810" s="2">
        <f>_xlfn.AGGREGATE(8,6,$AA$3:AA810)</f>
        <v>155.0102282810017</v>
      </c>
      <c r="AD810" s="2">
        <f t="shared" si="408"/>
        <v>0.79505293296034718</v>
      </c>
      <c r="AF810" s="2">
        <f t="shared" si="397"/>
        <v>247</v>
      </c>
      <c r="AG810" s="2">
        <f>_xlfn.AGGREGATE(1,6,$AF$3:AF810)</f>
        <v>-64.129331683168317</v>
      </c>
      <c r="AH810" s="2">
        <f>_xlfn.AGGREGATE(8,6,$AF$3:AF810)</f>
        <v>170.80492538837862</v>
      </c>
      <c r="AI810" s="2">
        <f t="shared" si="398"/>
        <v>1.821547774314576</v>
      </c>
      <c r="AK810" s="25">
        <v>-1.2095064438176091</v>
      </c>
      <c r="AL810" s="4">
        <f t="shared" si="399"/>
        <v>-4.6786021747493081</v>
      </c>
      <c r="AM810" s="4">
        <f t="shared" si="400"/>
        <v>1.2874362223894713</v>
      </c>
      <c r="AN810" s="4">
        <f t="shared" si="401"/>
        <v>4.6006723961774458</v>
      </c>
      <c r="AO810" s="2">
        <f t="shared" si="402"/>
        <v>-1.2095064438176091</v>
      </c>
      <c r="AP810" s="4">
        <f t="shared" si="417"/>
        <v>-1.2588867771698959</v>
      </c>
      <c r="AQ810" s="4">
        <f t="shared" si="416"/>
        <v>-1.2970853960501871</v>
      </c>
      <c r="AR810" s="4">
        <f t="shared" si="403"/>
        <v>-3.8198618880291191E-2</v>
      </c>
      <c r="AU810" s="10" t="e">
        <f t="shared" si="388"/>
        <v>#N/A</v>
      </c>
      <c r="AV810" s="10">
        <v>6067.8736271089338</v>
      </c>
      <c r="AX810" s="21">
        <f t="shared" si="386"/>
        <v>2055.6972676742271</v>
      </c>
      <c r="AY810" s="8">
        <f t="shared" si="410"/>
        <v>2055.6972676742271</v>
      </c>
      <c r="AZ810" s="44">
        <f t="shared" si="404"/>
        <v>2.0197155173313688E-2</v>
      </c>
      <c r="BA810" s="5" t="e">
        <f t="shared" si="405"/>
        <v>#N/A</v>
      </c>
      <c r="BB810" s="5">
        <f t="shared" si="406"/>
        <v>-1.2095064438176091</v>
      </c>
      <c r="BZ810">
        <v>808</v>
      </c>
      <c r="CA810" s="8">
        <v>1116.0512719510184</v>
      </c>
      <c r="CB810" s="8">
        <f t="shared" si="411"/>
        <v>8795.5512719510189</v>
      </c>
      <c r="CC810" s="8">
        <v>663.12508142412594</v>
      </c>
      <c r="CD810" s="33">
        <f t="shared" si="412"/>
        <v>8091.375244272378</v>
      </c>
      <c r="CE810" s="8">
        <v>406.1</v>
      </c>
      <c r="CF810" s="8">
        <f t="shared" si="413"/>
        <v>6765.3</v>
      </c>
      <c r="CG810" s="8">
        <v>219.62264997499548</v>
      </c>
      <c r="CH810" s="8">
        <f t="shared" si="414"/>
        <v>6703.8679499249865</v>
      </c>
      <c r="CI810">
        <f t="shared" si="415"/>
        <v>30356.094466148381</v>
      </c>
      <c r="CJ810" s="34">
        <f t="shared" si="407"/>
        <v>0.19637001068628218</v>
      </c>
    </row>
    <row r="811" spans="1:88" x14ac:dyDescent="0.25">
      <c r="A811" s="1">
        <v>42088</v>
      </c>
      <c r="B811">
        <v>6109.5</v>
      </c>
      <c r="C811">
        <v>1770</v>
      </c>
      <c r="D811" s="2">
        <v>2075.5</v>
      </c>
      <c r="E811">
        <v>1830</v>
      </c>
      <c r="F811" s="26">
        <v>1830</v>
      </c>
      <c r="G811" s="2">
        <f t="shared" si="387"/>
        <v>4339.5</v>
      </c>
      <c r="H811" s="2">
        <f>_xlfn.AGGREGATE(1,6,$G$3:G811)</f>
        <v>5318.0423362175525</v>
      </c>
      <c r="I811" s="2">
        <f>_xlfn.AGGREGATE(8,6,$G$3:G811)</f>
        <v>610.4817982073688</v>
      </c>
      <c r="J811" s="2">
        <f t="shared" si="389"/>
        <v>-1.602901739398233</v>
      </c>
      <c r="K811" s="2"/>
      <c r="L811" s="2">
        <f t="shared" si="390"/>
        <v>4034</v>
      </c>
      <c r="M811" s="2">
        <f>_xlfn.AGGREGATE(1,6,$L$3:L811)</f>
        <v>5222.6702719406676</v>
      </c>
      <c r="N811" s="2">
        <f>_xlfn.AGGREGATE(8,6,$L$3:L811)</f>
        <v>739.84728194166189</v>
      </c>
      <c r="O811" s="2">
        <f t="shared" si="391"/>
        <v>-1.6066427504080445</v>
      </c>
      <c r="P811" s="2"/>
      <c r="Q811" s="2">
        <f t="shared" si="392"/>
        <v>4279.5</v>
      </c>
      <c r="R811" s="2">
        <f>_xlfn.AGGREGATE(1,6,$Q$3:Q811)</f>
        <v>5158.9236711990116</v>
      </c>
      <c r="S811" s="2">
        <f>_xlfn.AGGREGATE(8,6,$Q$3:Q811)</f>
        <v>629.336368812621</v>
      </c>
      <c r="T811" s="2">
        <f t="shared" si="393"/>
        <v>-1.3973825680188072</v>
      </c>
      <c r="V811" s="2">
        <f t="shared" si="394"/>
        <v>-305.5</v>
      </c>
      <c r="W811" s="2">
        <f>_xlfn.AGGREGATE(1,6,$V$3:V811)</f>
        <v>-95.372064276885041</v>
      </c>
      <c r="X811" s="2">
        <f>_xlfn.AGGREGATE(8,6,$V$3:V811)</f>
        <v>161.93007505474219</v>
      </c>
      <c r="Y811" s="2">
        <f t="shared" si="395"/>
        <v>-1.2976461330736675</v>
      </c>
      <c r="AA811" s="2">
        <f t="shared" si="396"/>
        <v>-60</v>
      </c>
      <c r="AB811" s="2">
        <f>_xlfn.AGGREGATE(1,6,$AA$3:AA811)</f>
        <v>-159.11866501854141</v>
      </c>
      <c r="AC811" s="2">
        <f>_xlfn.AGGREGATE(8,6,$AA$3:AA811)</f>
        <v>154.95363449101654</v>
      </c>
      <c r="AD811" s="2">
        <f t="shared" si="408"/>
        <v>0.6396666031366165</v>
      </c>
      <c r="AF811" s="2">
        <f t="shared" si="397"/>
        <v>245.5</v>
      </c>
      <c r="AG811" s="2">
        <f>_xlfn.AGGREGATE(1,6,$AF$3:AF811)</f>
        <v>-63.746600741656366</v>
      </c>
      <c r="AH811" s="2">
        <f>_xlfn.AGGREGATE(8,6,$AF$3:AF811)</f>
        <v>171.0456622548719</v>
      </c>
      <c r="AI811" s="2">
        <f t="shared" si="398"/>
        <v>1.8079768680766302</v>
      </c>
      <c r="AK811" s="25">
        <v>-1.0502609031944394</v>
      </c>
      <c r="AL811" s="4">
        <f t="shared" si="399"/>
        <v>-4.6069270578250849</v>
      </c>
      <c r="AM811" s="4">
        <f t="shared" si="400"/>
        <v>0.94492220946118199</v>
      </c>
      <c r="AN811" s="4">
        <f t="shared" si="401"/>
        <v>4.7122657515583422</v>
      </c>
      <c r="AO811" s="2">
        <f t="shared" si="402"/>
        <v>-1.0502609031944394</v>
      </c>
      <c r="AP811" s="4">
        <f t="shared" si="417"/>
        <v>-1.2454270433650279</v>
      </c>
      <c r="AQ811" s="4">
        <f t="shared" si="416"/>
        <v>-1.2662323344432187</v>
      </c>
      <c r="AR811" s="4">
        <f t="shared" si="403"/>
        <v>-2.0805291078190846E-2</v>
      </c>
      <c r="AU811" s="10" t="e">
        <f t="shared" si="388"/>
        <v>#N/A</v>
      </c>
      <c r="AV811" s="10" t="e">
        <f t="shared" si="409"/>
        <v>#N/A</v>
      </c>
      <c r="AX811" s="21">
        <f t="shared" si="386"/>
        <v>2055.6972676742271</v>
      </c>
      <c r="AY811" s="8">
        <f t="shared" si="410"/>
        <v>2055.6972676742271</v>
      </c>
      <c r="AZ811" s="44">
        <f t="shared" si="404"/>
        <v>2.0197155173313688E-2</v>
      </c>
      <c r="BA811" s="5" t="e">
        <f t="shared" si="405"/>
        <v>#N/A</v>
      </c>
      <c r="BB811" s="5" t="e">
        <f t="shared" si="406"/>
        <v>#N/A</v>
      </c>
      <c r="BZ811">
        <v>809</v>
      </c>
      <c r="CA811" s="8">
        <v>972.15127195101843</v>
      </c>
      <c r="CB811" s="8">
        <f t="shared" si="411"/>
        <v>8651.6512719510192</v>
      </c>
      <c r="CC811" s="8">
        <v>663.12508142412594</v>
      </c>
      <c r="CD811" s="33">
        <f t="shared" si="412"/>
        <v>8091.375244272378</v>
      </c>
      <c r="CE811" s="8">
        <v>406.1</v>
      </c>
      <c r="CF811" s="8">
        <f t="shared" si="413"/>
        <v>6765.3</v>
      </c>
      <c r="CG811" s="8">
        <v>219.62264997499548</v>
      </c>
      <c r="CH811" s="8">
        <f t="shared" si="414"/>
        <v>6703.8679499249865</v>
      </c>
      <c r="CI811">
        <f t="shared" si="415"/>
        <v>30212.194466148387</v>
      </c>
      <c r="CJ811" s="34">
        <f t="shared" si="407"/>
        <v>0.19069873947813218</v>
      </c>
    </row>
    <row r="812" spans="1:88" x14ac:dyDescent="0.25">
      <c r="A812" s="1">
        <v>42089</v>
      </c>
      <c r="B812">
        <v>6213</v>
      </c>
      <c r="C812">
        <v>1790.5</v>
      </c>
      <c r="D812" s="2">
        <v>2105</v>
      </c>
      <c r="E812">
        <v>1847</v>
      </c>
      <c r="F812" s="26">
        <v>1847</v>
      </c>
      <c r="G812" s="2">
        <f t="shared" si="387"/>
        <v>4422.5</v>
      </c>
      <c r="H812" s="2">
        <f>_xlfn.AGGREGATE(1,6,$G$3:G812)</f>
        <v>5316.9367283950614</v>
      </c>
      <c r="I812" s="2">
        <f>_xlfn.AGGREGATE(8,6,$G$3:G812)</f>
        <v>610.91473505894101</v>
      </c>
      <c r="J812" s="2">
        <f t="shared" si="389"/>
        <v>-1.4640942132599999</v>
      </c>
      <c r="K812" s="2"/>
      <c r="L812" s="2">
        <f t="shared" si="390"/>
        <v>4108</v>
      </c>
      <c r="M812" s="2">
        <f>_xlfn.AGGREGATE(1,6,$L$3:L812)</f>
        <v>5221.2941358024691</v>
      </c>
      <c r="N812" s="2">
        <f>_xlfn.AGGREGATE(8,6,$L$3:L812)</f>
        <v>740.42573869232842</v>
      </c>
      <c r="O812" s="2">
        <f t="shared" si="391"/>
        <v>-1.5035864876451572</v>
      </c>
      <c r="P812" s="2"/>
      <c r="Q812" s="2">
        <f t="shared" si="392"/>
        <v>4366</v>
      </c>
      <c r="R812" s="2">
        <f>_xlfn.AGGREGATE(1,6,$Q$3:Q812)</f>
        <v>5157.94475308642</v>
      </c>
      <c r="S812" s="2">
        <f>_xlfn.AGGREGATE(8,6,$Q$3:Q812)</f>
        <v>629.56377432686838</v>
      </c>
      <c r="T812" s="2">
        <f t="shared" si="393"/>
        <v>-1.2579261790168437</v>
      </c>
      <c r="V812" s="2">
        <f t="shared" si="394"/>
        <v>-314.5</v>
      </c>
      <c r="W812" s="2">
        <f>_xlfn.AGGREGATE(1,6,$V$3:V812)</f>
        <v>-95.642592592592592</v>
      </c>
      <c r="X812" s="2">
        <f>_xlfn.AGGREGATE(8,6,$V$3:V812)</f>
        <v>162.01291398213343</v>
      </c>
      <c r="Y812" s="2">
        <f t="shared" si="395"/>
        <v>-1.3508639652734271</v>
      </c>
      <c r="AA812" s="2">
        <f t="shared" si="396"/>
        <v>-56.5</v>
      </c>
      <c r="AB812" s="2">
        <f>_xlfn.AGGREGATE(1,6,$AA$3:AA812)</f>
        <v>-158.99197530864197</v>
      </c>
      <c r="AC812" s="2">
        <f>_xlfn.AGGREGATE(8,6,$AA$3:AA812)</f>
        <v>154.8998733664352</v>
      </c>
      <c r="AD812" s="2">
        <f t="shared" si="408"/>
        <v>0.66166597222571166</v>
      </c>
      <c r="AF812" s="2">
        <f t="shared" si="397"/>
        <v>258</v>
      </c>
      <c r="AG812" s="2">
        <f>_xlfn.AGGREGATE(1,6,$AF$3:AF812)</f>
        <v>-63.349382716049384</v>
      </c>
      <c r="AH812" s="2">
        <f>_xlfn.AGGREGATE(8,6,$AF$3:AF812)</f>
        <v>171.31300318816244</v>
      </c>
      <c r="AI812" s="2">
        <f t="shared" si="398"/>
        <v>1.8758026345676386</v>
      </c>
      <c r="AK812" s="25">
        <v>-1.2795424277765066</v>
      </c>
      <c r="AL812" s="4">
        <f t="shared" si="399"/>
        <v>-4.225606879922001</v>
      </c>
      <c r="AM812" s="4">
        <f t="shared" si="400"/>
        <v>0.77489622021228444</v>
      </c>
      <c r="AN812" s="4">
        <f t="shared" si="401"/>
        <v>4.730253087486223</v>
      </c>
      <c r="AO812" s="2">
        <f t="shared" si="402"/>
        <v>-1.2795424277765066</v>
      </c>
      <c r="AP812" s="4">
        <f t="shared" si="417"/>
        <v>-1.2476280359077039</v>
      </c>
      <c r="AQ812" s="4">
        <f t="shared" si="416"/>
        <v>-1.2678960961098797</v>
      </c>
      <c r="AR812" s="4">
        <f t="shared" si="403"/>
        <v>-2.0268060202175864E-2</v>
      </c>
      <c r="AU812" s="10" t="e">
        <f t="shared" si="388"/>
        <v>#N/A</v>
      </c>
      <c r="AV812" s="10" t="e">
        <f t="shared" si="409"/>
        <v>#N/A</v>
      </c>
      <c r="AX812" s="21">
        <f t="shared" si="386"/>
        <v>2055.6972676742271</v>
      </c>
      <c r="AY812" s="8">
        <f t="shared" si="410"/>
        <v>2055.6972676742271</v>
      </c>
      <c r="AZ812" s="44">
        <f t="shared" si="404"/>
        <v>2.0197155173313688E-2</v>
      </c>
      <c r="BA812" s="5" t="e">
        <f t="shared" si="405"/>
        <v>#N/A</v>
      </c>
      <c r="BB812" s="5" t="e">
        <f t="shared" si="406"/>
        <v>#N/A</v>
      </c>
      <c r="BZ812">
        <v>810</v>
      </c>
      <c r="CA812" s="8">
        <v>454.65127195101843</v>
      </c>
      <c r="CB812" s="8">
        <f t="shared" si="411"/>
        <v>8134.1512719510183</v>
      </c>
      <c r="CC812" s="8">
        <v>663.12508142412594</v>
      </c>
      <c r="CD812" s="33">
        <f t="shared" si="412"/>
        <v>8091.375244272378</v>
      </c>
      <c r="CE812" s="8">
        <v>406.1</v>
      </c>
      <c r="CF812" s="8">
        <f t="shared" si="413"/>
        <v>6765.3</v>
      </c>
      <c r="CG812" s="8">
        <v>219.62264997499548</v>
      </c>
      <c r="CH812" s="8">
        <f t="shared" si="414"/>
        <v>6703.8679499249865</v>
      </c>
      <c r="CI812">
        <f t="shared" si="415"/>
        <v>29694.694466148379</v>
      </c>
      <c r="CJ812" s="34">
        <f t="shared" si="407"/>
        <v>0.17030344517502038</v>
      </c>
    </row>
    <row r="813" spans="1:88" x14ac:dyDescent="0.25">
      <c r="A813" s="1">
        <v>42090</v>
      </c>
      <c r="B813">
        <v>6120</v>
      </c>
      <c r="C813">
        <v>1777</v>
      </c>
      <c r="D813" s="2">
        <v>2079</v>
      </c>
      <c r="E813">
        <v>1836</v>
      </c>
      <c r="F813" s="26">
        <v>1836</v>
      </c>
      <c r="G813" s="2">
        <f t="shared" si="387"/>
        <v>4343</v>
      </c>
      <c r="H813" s="2">
        <f>_xlfn.AGGREGATE(1,6,$G$3:G813)</f>
        <v>5315.7358199753389</v>
      </c>
      <c r="I813" s="2">
        <f>_xlfn.AGGREGATE(8,6,$G$3:G813)</f>
        <v>611.49389759039752</v>
      </c>
      <c r="J813" s="2">
        <f t="shared" si="389"/>
        <v>-1.5907531110423532</v>
      </c>
      <c r="K813" s="2"/>
      <c r="L813" s="2">
        <f t="shared" si="390"/>
        <v>4041</v>
      </c>
      <c r="M813" s="2">
        <f>_xlfn.AGGREGATE(1,6,$L$3:L813)</f>
        <v>5219.8387792848334</v>
      </c>
      <c r="N813" s="2">
        <f>_xlfn.AGGREGATE(8,6,$L$3:L813)</f>
        <v>741.12746021081591</v>
      </c>
      <c r="O813" s="2">
        <f t="shared" si="391"/>
        <v>-1.5906019444341049</v>
      </c>
      <c r="P813" s="2"/>
      <c r="Q813" s="2">
        <f t="shared" si="392"/>
        <v>4284</v>
      </c>
      <c r="R813" s="2">
        <f>_xlfn.AGGREGATE(1,6,$Q$3:Q813)</f>
        <v>5156.8671393341556</v>
      </c>
      <c r="S813" s="2">
        <f>_xlfn.AGGREGATE(8,6,$Q$3:Q813)</f>
        <v>629.9225676797198</v>
      </c>
      <c r="T813" s="2">
        <f t="shared" si="393"/>
        <v>-1.3856737067689238</v>
      </c>
      <c r="V813" s="2">
        <f t="shared" si="394"/>
        <v>-302</v>
      </c>
      <c r="W813" s="2">
        <f>_xlfn.AGGREGATE(1,6,$V$3:V813)</f>
        <v>-95.897040690505548</v>
      </c>
      <c r="X813" s="2">
        <f>_xlfn.AGGREGATE(8,6,$V$3:V813)</f>
        <v>162.07486416530418</v>
      </c>
      <c r="Y813" s="2">
        <f t="shared" si="395"/>
        <v>-1.2716528276666326</v>
      </c>
      <c r="AA813" s="2">
        <f t="shared" si="396"/>
        <v>-59</v>
      </c>
      <c r="AB813" s="2">
        <f>_xlfn.AGGREGATE(1,6,$AA$3:AA813)</f>
        <v>-158.86868064118372</v>
      </c>
      <c r="AC813" s="2">
        <f>_xlfn.AGGREGATE(8,6,$AA$3:AA813)</f>
        <v>154.84410994312722</v>
      </c>
      <c r="AD813" s="2">
        <f t="shared" si="408"/>
        <v>0.64496273495882106</v>
      </c>
      <c r="AF813" s="2">
        <f t="shared" si="397"/>
        <v>243</v>
      </c>
      <c r="AG813" s="2">
        <f>_xlfn.AGGREGATE(1,6,$AF$3:AF813)</f>
        <v>-62.971639950678174</v>
      </c>
      <c r="AH813" s="2">
        <f>_xlfn.AGGREGATE(8,6,$AF$3:AF813)</f>
        <v>171.54455990484098</v>
      </c>
      <c r="AI813" s="2">
        <f t="shared" si="398"/>
        <v>1.7836277648233583</v>
      </c>
      <c r="AK813" s="25">
        <v>-1.0429167930132555</v>
      </c>
      <c r="AL813" s="4">
        <f t="shared" si="399"/>
        <v>-4.567028762245382</v>
      </c>
      <c r="AM813" s="4">
        <f t="shared" si="400"/>
        <v>0.96406301833454167</v>
      </c>
      <c r="AN813" s="4">
        <f t="shared" si="401"/>
        <v>4.6458825369240957</v>
      </c>
      <c r="AO813" s="2">
        <f t="shared" si="402"/>
        <v>-1.0429167930132555</v>
      </c>
      <c r="AP813" s="4">
        <f t="shared" si="417"/>
        <v>-1.2344208589467718</v>
      </c>
      <c r="AQ813" s="4">
        <f t="shared" si="416"/>
        <v>-1.2397736832228017</v>
      </c>
      <c r="AR813" s="4">
        <f t="shared" si="403"/>
        <v>-5.3528242760298994E-3</v>
      </c>
      <c r="AU813" s="10" t="e">
        <f t="shared" si="388"/>
        <v>#N/A</v>
      </c>
      <c r="AV813" s="10" t="e">
        <f t="shared" si="409"/>
        <v>#N/A</v>
      </c>
      <c r="AX813" s="21">
        <f t="shared" si="386"/>
        <v>2055.6972676742271</v>
      </c>
      <c r="AY813" s="8">
        <f t="shared" si="410"/>
        <v>2055.6972676742271</v>
      </c>
      <c r="AZ813" s="44">
        <f t="shared" si="404"/>
        <v>2.0197155173313688E-2</v>
      </c>
      <c r="BA813" s="5" t="e">
        <f t="shared" si="405"/>
        <v>#N/A</v>
      </c>
      <c r="BB813" s="5" t="e">
        <f t="shared" si="406"/>
        <v>#N/A</v>
      </c>
      <c r="BZ813">
        <v>811</v>
      </c>
      <c r="CA813" s="8">
        <v>919.65127195101843</v>
      </c>
      <c r="CB813" s="8">
        <f t="shared" si="411"/>
        <v>8599.1512719510192</v>
      </c>
      <c r="CC813" s="8">
        <v>663.12508142412594</v>
      </c>
      <c r="CD813" s="33">
        <f t="shared" si="412"/>
        <v>8091.375244272378</v>
      </c>
      <c r="CE813" s="8">
        <v>406.1</v>
      </c>
      <c r="CF813" s="8">
        <f t="shared" si="413"/>
        <v>6765.3</v>
      </c>
      <c r="CG813" s="8">
        <v>219.62264997499548</v>
      </c>
      <c r="CH813" s="8">
        <f t="shared" si="414"/>
        <v>6703.8679499249865</v>
      </c>
      <c r="CI813">
        <f t="shared" si="415"/>
        <v>30159.694466148387</v>
      </c>
      <c r="CJ813" s="34">
        <f t="shared" si="407"/>
        <v>0.18862965165028028</v>
      </c>
    </row>
    <row r="814" spans="1:88" x14ac:dyDescent="0.25">
      <c r="A814" s="1">
        <v>42093</v>
      </c>
      <c r="B814">
        <v>6086</v>
      </c>
      <c r="C814">
        <v>1784</v>
      </c>
      <c r="D814" s="2">
        <v>2090</v>
      </c>
      <c r="E814">
        <v>1819</v>
      </c>
      <c r="F814" s="26">
        <v>1819</v>
      </c>
      <c r="G814" s="2">
        <f t="shared" si="387"/>
        <v>4302</v>
      </c>
      <c r="H814" s="2">
        <f>_xlfn.AGGREGATE(1,6,$G$3:G814)</f>
        <v>5314.4873768472908</v>
      </c>
      <c r="I814" s="2">
        <f>_xlfn.AGGREGATE(8,6,$G$3:G814)</f>
        <v>612.15057068686701</v>
      </c>
      <c r="J814" s="2">
        <f t="shared" si="389"/>
        <v>-1.6539842080212774</v>
      </c>
      <c r="K814" s="2"/>
      <c r="L814" s="2">
        <f t="shared" si="390"/>
        <v>3996</v>
      </c>
      <c r="M814" s="2">
        <f>_xlfn.AGGREGATE(1,6,$L$3:L814)</f>
        <v>5218.3315886699511</v>
      </c>
      <c r="N814" s="2">
        <f>_xlfn.AGGREGATE(8,6,$L$3:L814)</f>
        <v>741.91357865898681</v>
      </c>
      <c r="O814" s="2">
        <f t="shared" si="391"/>
        <v>-1.6475390447487464</v>
      </c>
      <c r="P814" s="2"/>
      <c r="Q814" s="2">
        <f t="shared" si="392"/>
        <v>4267</v>
      </c>
      <c r="R814" s="2">
        <f>_xlfn.AGGREGATE(1,6,$Q$3:Q814)</f>
        <v>5155.7712438423641</v>
      </c>
      <c r="S814" s="2">
        <f>_xlfn.AGGREGATE(8,6,$Q$3:Q814)</f>
        <v>630.30767781642919</v>
      </c>
      <c r="T814" s="2">
        <f t="shared" si="393"/>
        <v>-1.4100593648507165</v>
      </c>
      <c r="V814" s="2">
        <f t="shared" si="394"/>
        <v>-306</v>
      </c>
      <c r="W814" s="2">
        <f>_xlfn.AGGREGATE(1,6,$V$3:V814)</f>
        <v>-96.1557881773399</v>
      </c>
      <c r="X814" s="2">
        <f>_xlfn.AGGREGATE(8,6,$V$3:V814)</f>
        <v>162.14255511981645</v>
      </c>
      <c r="Y814" s="2">
        <f t="shared" si="395"/>
        <v>-1.2941957875746695</v>
      </c>
      <c r="AA814" s="2">
        <f t="shared" si="396"/>
        <v>-35</v>
      </c>
      <c r="AB814" s="2">
        <f>_xlfn.AGGREGATE(1,6,$AA$3:AA814)</f>
        <v>-158.71613300492612</v>
      </c>
      <c r="AC814" s="2">
        <f>_xlfn.AGGREGATE(8,6,$AA$3:AA814)</f>
        <v>154.80969941854784</v>
      </c>
      <c r="AD814" s="2">
        <f t="shared" si="408"/>
        <v>0.79914975269374899</v>
      </c>
      <c r="AF814" s="2">
        <f t="shared" si="397"/>
        <v>271</v>
      </c>
      <c r="AG814" s="2">
        <f>_xlfn.AGGREGATE(1,6,$AF$3:AF814)</f>
        <v>-62.560344827586206</v>
      </c>
      <c r="AH814" s="2">
        <f>_xlfn.AGGREGATE(8,6,$AF$3:AF814)</f>
        <v>171.83854913292214</v>
      </c>
      <c r="AI814" s="2">
        <f t="shared" si="398"/>
        <v>1.9411264033052766</v>
      </c>
      <c r="AK814" s="25">
        <v>-1.3302167911483092</v>
      </c>
      <c r="AL814" s="4">
        <f t="shared" si="399"/>
        <v>-4.7115826176207403</v>
      </c>
      <c r="AM814" s="4">
        <f t="shared" si="400"/>
        <v>1.158938173140357</v>
      </c>
      <c r="AN814" s="4">
        <f t="shared" si="401"/>
        <v>4.8828612356286927</v>
      </c>
      <c r="AO814" s="2">
        <f t="shared" si="402"/>
        <v>-1.3302167911483092</v>
      </c>
      <c r="AP814" s="4">
        <f t="shared" si="417"/>
        <v>-1.2406012416694516</v>
      </c>
      <c r="AQ814" s="4">
        <f t="shared" si="416"/>
        <v>-1.2510790717134901</v>
      </c>
      <c r="AR814" s="4">
        <f t="shared" si="403"/>
        <v>-1.0477830044038461E-2</v>
      </c>
      <c r="AU814" s="10" t="e">
        <f t="shared" si="388"/>
        <v>#N/A</v>
      </c>
      <c r="AV814" s="10" t="e">
        <f t="shared" si="409"/>
        <v>#N/A</v>
      </c>
      <c r="AX814" s="21">
        <f t="shared" si="386"/>
        <v>2055.6972676742271</v>
      </c>
      <c r="AY814" s="8">
        <f t="shared" si="410"/>
        <v>2055.6972676742271</v>
      </c>
      <c r="AZ814" s="44">
        <f t="shared" si="404"/>
        <v>2.0197155173313688E-2</v>
      </c>
      <c r="BA814" s="5" t="e">
        <f t="shared" si="405"/>
        <v>#N/A</v>
      </c>
      <c r="BB814" s="5" t="e">
        <f t="shared" si="406"/>
        <v>#N/A</v>
      </c>
      <c r="BZ814">
        <v>812</v>
      </c>
      <c r="CA814" s="8">
        <v>1089.6512719510183</v>
      </c>
      <c r="CB814" s="8">
        <f t="shared" si="411"/>
        <v>8769.1512719510174</v>
      </c>
      <c r="CC814" s="8">
        <v>663.12508142412594</v>
      </c>
      <c r="CD814" s="33">
        <f t="shared" si="412"/>
        <v>8091.375244272378</v>
      </c>
      <c r="CE814" s="8">
        <v>406.1</v>
      </c>
      <c r="CF814" s="8">
        <f t="shared" si="413"/>
        <v>6765.3</v>
      </c>
      <c r="CG814" s="8">
        <v>219.62264997499548</v>
      </c>
      <c r="CH814" s="8">
        <f t="shared" si="414"/>
        <v>6703.8679499249865</v>
      </c>
      <c r="CI814">
        <f t="shared" si="415"/>
        <v>30329.694466148379</v>
      </c>
      <c r="CJ814" s="34">
        <f t="shared" si="407"/>
        <v>0.19532955509284802</v>
      </c>
    </row>
    <row r="815" spans="1:88" x14ac:dyDescent="0.25">
      <c r="A815" s="1">
        <v>42094</v>
      </c>
      <c r="B815">
        <v>6020</v>
      </c>
      <c r="C815">
        <v>1789.5</v>
      </c>
      <c r="D815" s="2">
        <v>2084</v>
      </c>
      <c r="E815">
        <v>1805</v>
      </c>
      <c r="F815" s="26">
        <v>1805</v>
      </c>
      <c r="G815" s="2">
        <f t="shared" si="387"/>
        <v>4230.5</v>
      </c>
      <c r="H815" s="2">
        <f>_xlfn.AGGREGATE(1,6,$G$3:G815)</f>
        <v>5313.1540590405903</v>
      </c>
      <c r="I815" s="2">
        <f>_xlfn.AGGREGATE(8,6,$G$3:G815)</f>
        <v>612.9526267856279</v>
      </c>
      <c r="J815" s="2">
        <f t="shared" si="389"/>
        <v>-1.7662932039595194</v>
      </c>
      <c r="K815" s="2"/>
      <c r="L815" s="2">
        <f t="shared" si="390"/>
        <v>3936</v>
      </c>
      <c r="M815" s="2">
        <f>_xlfn.AGGREGATE(1,6,$L$3:L815)</f>
        <v>5216.7543050430504</v>
      </c>
      <c r="N815" s="2">
        <f>_xlfn.AGGREGATE(8,6,$L$3:L815)</f>
        <v>742.81816633749554</v>
      </c>
      <c r="O815" s="2">
        <f t="shared" si="391"/>
        <v>-1.7241827988104783</v>
      </c>
      <c r="P815" s="2"/>
      <c r="Q815" s="2">
        <f t="shared" si="392"/>
        <v>4215</v>
      </c>
      <c r="R815" s="2">
        <f>_xlfn.AGGREGATE(1,6,$Q$3:Q815)</f>
        <v>5154.6140836408367</v>
      </c>
      <c r="S815" s="2">
        <f>_xlfn.AGGREGATE(8,6,$Q$3:Q815)</f>
        <v>630.78235857902439</v>
      </c>
      <c r="T815" s="2">
        <f t="shared" si="393"/>
        <v>-1.4896010816750227</v>
      </c>
      <c r="V815" s="2">
        <f t="shared" si="394"/>
        <v>-294.5</v>
      </c>
      <c r="W815" s="2">
        <f>_xlfn.AGGREGATE(1,6,$V$3:V815)</f>
        <v>-96.399753997539975</v>
      </c>
      <c r="X815" s="2">
        <f>_xlfn.AGGREGATE(8,6,$V$3:V815)</f>
        <v>162.19186351462082</v>
      </c>
      <c r="Y815" s="2">
        <f t="shared" si="395"/>
        <v>-1.2213944750970955</v>
      </c>
      <c r="AA815" s="2">
        <f t="shared" si="396"/>
        <v>-15.5</v>
      </c>
      <c r="AB815" s="2">
        <f>_xlfn.AGGREGATE(1,6,$AA$3:AA815)</f>
        <v>-158.53997539975398</v>
      </c>
      <c r="AC815" s="2">
        <f>_xlfn.AGGREGATE(8,6,$AA$3:AA815)</f>
        <v>154.79587231529868</v>
      </c>
      <c r="AD815" s="2">
        <f t="shared" si="408"/>
        <v>0.92405548843318319</v>
      </c>
      <c r="AF815" s="2">
        <f t="shared" si="397"/>
        <v>279</v>
      </c>
      <c r="AG815" s="2">
        <f>_xlfn.AGGREGATE(1,6,$AF$3:AF815)</f>
        <v>-62.140221402214024</v>
      </c>
      <c r="AH815" s="2">
        <f>_xlfn.AGGREGATE(8,6,$AF$3:AF815)</f>
        <v>172.14960808634049</v>
      </c>
      <c r="AI815" s="2">
        <f t="shared" si="398"/>
        <v>1.9816497126796677</v>
      </c>
      <c r="AK815" s="25">
        <v>-1.4161041194378283</v>
      </c>
      <c r="AL815" s="4">
        <f t="shared" si="399"/>
        <v>-4.9800770844450204</v>
      </c>
      <c r="AM815" s="4">
        <f t="shared" si="400"/>
        <v>1.4689542172956069</v>
      </c>
      <c r="AN815" s="4">
        <f t="shared" si="401"/>
        <v>4.9272269865872413</v>
      </c>
      <c r="AO815" s="2">
        <f t="shared" si="402"/>
        <v>-1.4161041194378283</v>
      </c>
      <c r="AP815" s="4">
        <f t="shared" si="417"/>
        <v>-1.251924007977089</v>
      </c>
      <c r="AQ815" s="4">
        <f t="shared" si="416"/>
        <v>-1.2717072026790324</v>
      </c>
      <c r="AR815" s="4">
        <f t="shared" si="403"/>
        <v>-1.9783194701943341E-2</v>
      </c>
      <c r="AU815" s="10" t="e">
        <f t="shared" si="388"/>
        <v>#N/A</v>
      </c>
      <c r="AV815" s="10" t="e">
        <f t="shared" si="409"/>
        <v>#N/A</v>
      </c>
      <c r="AX815" s="21">
        <f t="shared" ref="AX815:AX878" si="418">IF(ISBLANK(AW815),AY814,AY814+(AW815-$BV$6)*$BV$14)</f>
        <v>2055.6972676742271</v>
      </c>
      <c r="AY815" s="8">
        <f t="shared" si="410"/>
        <v>2055.6972676742271</v>
      </c>
      <c r="AZ815" s="44">
        <f t="shared" si="404"/>
        <v>2.0197155173313688E-2</v>
      </c>
      <c r="BA815" s="5" t="e">
        <f t="shared" si="405"/>
        <v>#N/A</v>
      </c>
      <c r="BB815" s="5" t="e">
        <f t="shared" si="406"/>
        <v>#N/A</v>
      </c>
      <c r="BZ815">
        <v>813</v>
      </c>
      <c r="CA815" s="8">
        <v>1419.6512719510183</v>
      </c>
      <c r="CB815" s="8">
        <f t="shared" si="411"/>
        <v>9099.1512719510174</v>
      </c>
      <c r="CC815" s="8">
        <v>663.12508142412594</v>
      </c>
      <c r="CD815" s="33">
        <f t="shared" si="412"/>
        <v>8091.375244272378</v>
      </c>
      <c r="CE815" s="8">
        <v>406.1</v>
      </c>
      <c r="CF815" s="8">
        <f t="shared" si="413"/>
        <v>6765.3</v>
      </c>
      <c r="CG815" s="8">
        <v>219.62264997499548</v>
      </c>
      <c r="CH815" s="8">
        <f t="shared" si="414"/>
        <v>6703.8679499249865</v>
      </c>
      <c r="CI815">
        <f t="shared" si="415"/>
        <v>30659.694466148379</v>
      </c>
      <c r="CJ815" s="34">
        <f t="shared" si="407"/>
        <v>0.20833525001077421</v>
      </c>
    </row>
    <row r="816" spans="1:88" x14ac:dyDescent="0.25">
      <c r="A816" s="1">
        <v>42095</v>
      </c>
      <c r="B816">
        <v>5995</v>
      </c>
      <c r="C816">
        <v>1768</v>
      </c>
      <c r="D816" s="2">
        <v>2077.5</v>
      </c>
      <c r="E816">
        <v>1812.5</v>
      </c>
      <c r="F816" s="26">
        <v>1812.5</v>
      </c>
      <c r="G816" s="2">
        <f t="shared" si="387"/>
        <v>4227</v>
      </c>
      <c r="H816" s="2">
        <f>_xlfn.AGGREGATE(1,6,$G$3:G816)</f>
        <v>5311.8197174447178</v>
      </c>
      <c r="I816" s="2">
        <f>_xlfn.AGGREGATE(8,6,$G$3:G816)</f>
        <v>613.75636976436579</v>
      </c>
      <c r="J816" s="2">
        <f t="shared" si="389"/>
        <v>-1.7675086905594206</v>
      </c>
      <c r="K816" s="2"/>
      <c r="L816" s="2">
        <f t="shared" si="390"/>
        <v>3917.5</v>
      </c>
      <c r="M816" s="2">
        <f>_xlfn.AGGREGATE(1,6,$L$3:L816)</f>
        <v>5215.1581695331697</v>
      </c>
      <c r="N816" s="2">
        <f>_xlfn.AGGREGATE(8,6,$L$3:L816)</f>
        <v>743.75547430370091</v>
      </c>
      <c r="O816" s="2">
        <f t="shared" si="391"/>
        <v>-1.7447376380631403</v>
      </c>
      <c r="P816" s="2"/>
      <c r="Q816" s="2">
        <f t="shared" si="392"/>
        <v>4182.5</v>
      </c>
      <c r="R816" s="2">
        <f>_xlfn.AGGREGATE(1,6,$Q$3:Q816)</f>
        <v>5153.4198402948405</v>
      </c>
      <c r="S816" s="2">
        <f>_xlfn.AGGREGATE(8,6,$Q$3:Q816)</f>
        <v>631.31378453338584</v>
      </c>
      <c r="T816" s="2">
        <f t="shared" si="393"/>
        <v>-1.5379354357238737</v>
      </c>
      <c r="V816" s="2">
        <f t="shared" si="394"/>
        <v>-309.5</v>
      </c>
      <c r="W816" s="2">
        <f>_xlfn.AGGREGATE(1,6,$V$3:V816)</f>
        <v>-96.661547911547913</v>
      </c>
      <c r="X816" s="2">
        <f>_xlfn.AGGREGATE(8,6,$V$3:V816)</f>
        <v>162.26399231507455</v>
      </c>
      <c r="Y816" s="2">
        <f t="shared" si="395"/>
        <v>-1.311680114927624</v>
      </c>
      <c r="AA816" s="2">
        <f t="shared" si="396"/>
        <v>-44.5</v>
      </c>
      <c r="AB816" s="2">
        <f>_xlfn.AGGREGATE(1,6,$AA$3:AA816)</f>
        <v>-158.39987714987714</v>
      </c>
      <c r="AC816" s="2">
        <f>_xlfn.AGGREGATE(8,6,$AA$3:AA816)</f>
        <v>154.7523253626407</v>
      </c>
      <c r="AD816" s="2">
        <f t="shared" si="408"/>
        <v>0.73601399451005667</v>
      </c>
      <c r="AF816" s="2">
        <f t="shared" si="397"/>
        <v>265</v>
      </c>
      <c r="AG816" s="2">
        <f>_xlfn.AGGREGATE(1,6,$AF$3:AF816)</f>
        <v>-61.738329238329236</v>
      </c>
      <c r="AH816" s="2">
        <f>_xlfn.AGGREGATE(8,6,$AF$3:AF816)</f>
        <v>172.42503851112332</v>
      </c>
      <c r="AI816" s="2">
        <f t="shared" si="398"/>
        <v>1.8949587139993651</v>
      </c>
      <c r="AK816" s="25">
        <v>-1.0930372727855482</v>
      </c>
      <c r="AL816" s="4">
        <f t="shared" si="399"/>
        <v>-5.0501817643464344</v>
      </c>
      <c r="AM816" s="4">
        <f t="shared" si="400"/>
        <v>1.1918425701418531</v>
      </c>
      <c r="AN816" s="4">
        <f t="shared" si="401"/>
        <v>4.9513764669901299</v>
      </c>
      <c r="AO816" s="2">
        <f t="shared" si="402"/>
        <v>-1.0930372727855482</v>
      </c>
      <c r="AP816" s="4">
        <f t="shared" si="417"/>
        <v>-1.2416732508679573</v>
      </c>
      <c r="AQ816" s="4">
        <f t="shared" si="416"/>
        <v>-1.2493734614423468</v>
      </c>
      <c r="AR816" s="4">
        <f t="shared" si="403"/>
        <v>-7.7002105743895211E-3</v>
      </c>
      <c r="AU816" s="10" t="e">
        <f t="shared" si="388"/>
        <v>#N/A</v>
      </c>
      <c r="AV816" s="10" t="e">
        <f t="shared" si="409"/>
        <v>#N/A</v>
      </c>
      <c r="AX816" s="21">
        <f t="shared" si="418"/>
        <v>2055.6972676742271</v>
      </c>
      <c r="AY816" s="8">
        <f t="shared" si="410"/>
        <v>2055.6972676742271</v>
      </c>
      <c r="AZ816" s="44">
        <f t="shared" si="404"/>
        <v>2.0197155173313688E-2</v>
      </c>
      <c r="BA816" s="5" t="e">
        <f t="shared" si="405"/>
        <v>#N/A</v>
      </c>
      <c r="BB816" s="5" t="e">
        <f t="shared" si="406"/>
        <v>#N/A</v>
      </c>
      <c r="BZ816">
        <v>814</v>
      </c>
      <c r="CA816" s="8">
        <v>1544.6512719510183</v>
      </c>
      <c r="CB816" s="8">
        <f t="shared" si="411"/>
        <v>9224.1512719510174</v>
      </c>
      <c r="CC816" s="8">
        <v>663.12508142412594</v>
      </c>
      <c r="CD816" s="33">
        <f t="shared" si="412"/>
        <v>8091.375244272378</v>
      </c>
      <c r="CE816" s="8">
        <v>406.1</v>
      </c>
      <c r="CF816" s="8">
        <f t="shared" si="413"/>
        <v>6765.3</v>
      </c>
      <c r="CG816" s="8">
        <v>219.62264997499548</v>
      </c>
      <c r="CH816" s="8">
        <f t="shared" si="414"/>
        <v>6703.8679499249865</v>
      </c>
      <c r="CI816">
        <f t="shared" si="415"/>
        <v>30784.694466148379</v>
      </c>
      <c r="CJ816" s="34">
        <f t="shared" si="407"/>
        <v>0.21326164960089777</v>
      </c>
    </row>
    <row r="817" spans="1:88" x14ac:dyDescent="0.25">
      <c r="A817" s="1">
        <v>42096</v>
      </c>
      <c r="B817">
        <v>5982</v>
      </c>
      <c r="C817">
        <v>1773.5</v>
      </c>
      <c r="D817" s="2">
        <v>2101</v>
      </c>
      <c r="E817">
        <v>1864</v>
      </c>
      <c r="F817" s="26">
        <v>1864</v>
      </c>
      <c r="G817" s="2">
        <f t="shared" si="387"/>
        <v>4208.5</v>
      </c>
      <c r="H817" s="2">
        <f>_xlfn.AGGREGATE(1,6,$G$3:G817)</f>
        <v>5310.4659509202456</v>
      </c>
      <c r="I817" s="2">
        <f>_xlfn.AGGREGATE(8,6,$G$3:G817)</f>
        <v>614.59456658785268</v>
      </c>
      <c r="J817" s="2">
        <f t="shared" si="389"/>
        <v>-1.7929965717696044</v>
      </c>
      <c r="K817" s="2"/>
      <c r="L817" s="2">
        <f t="shared" si="390"/>
        <v>3881</v>
      </c>
      <c r="M817" s="2">
        <f>_xlfn.AGGREGATE(1,6,$L$3:L817)</f>
        <v>5213.5211656441716</v>
      </c>
      <c r="N817" s="2">
        <f>_xlfn.AGGREGATE(8,6,$L$3:L817)</f>
        <v>744.76493538869761</v>
      </c>
      <c r="O817" s="2">
        <f t="shared" si="391"/>
        <v>-1.7891835427895382</v>
      </c>
      <c r="P817" s="2"/>
      <c r="Q817" s="2">
        <f t="shared" si="392"/>
        <v>4118</v>
      </c>
      <c r="R817" s="2">
        <f>_xlfn.AGGREGATE(1,6,$Q$3:Q817)</f>
        <v>5152.149386503067</v>
      </c>
      <c r="S817" s="2">
        <f>_xlfn.AGGREGATE(8,6,$Q$3:Q817)</f>
        <v>631.96669725654169</v>
      </c>
      <c r="T817" s="2">
        <f t="shared" si="393"/>
        <v>-1.6363985491521282</v>
      </c>
      <c r="V817" s="2">
        <f t="shared" si="394"/>
        <v>-327.5</v>
      </c>
      <c r="W817" s="2">
        <f>_xlfn.AGGREGATE(1,6,$V$3:V817)</f>
        <v>-96.944785276073617</v>
      </c>
      <c r="X817" s="2">
        <f>_xlfn.AGGREGATE(8,6,$V$3:V817)</f>
        <v>162.36563303798332</v>
      </c>
      <c r="Y817" s="2">
        <f t="shared" si="395"/>
        <v>-1.4199754616174902</v>
      </c>
      <c r="AA817" s="2">
        <f t="shared" si="396"/>
        <v>-90.5</v>
      </c>
      <c r="AB817" s="2">
        <f>_xlfn.AGGREGATE(1,6,$AA$3:AA817)</f>
        <v>-158.31656441717791</v>
      </c>
      <c r="AC817" s="2">
        <f>_xlfn.AGGREGATE(8,6,$AA$3:AA817)</f>
        <v>154.67562119838001</v>
      </c>
      <c r="AD817" s="2">
        <f t="shared" si="408"/>
        <v>0.43844378248980448</v>
      </c>
      <c r="AF817" s="2">
        <f t="shared" si="397"/>
        <v>237</v>
      </c>
      <c r="AG817" s="2">
        <f>_xlfn.AGGREGATE(1,6,$AF$3:AF817)</f>
        <v>-61.371779141104291</v>
      </c>
      <c r="AH817" s="2">
        <f>_xlfn.AGGREGATE(8,6,$AF$3:AF817)</f>
        <v>172.63627399619307</v>
      </c>
      <c r="AI817" s="2">
        <f t="shared" si="398"/>
        <v>1.7283261057156731</v>
      </c>
      <c r="AK817" s="25">
        <v>-0.53037133905334932</v>
      </c>
      <c r="AL817" s="4">
        <f t="shared" si="399"/>
        <v>-5.2185786637112708</v>
      </c>
      <c r="AM817" s="4">
        <f t="shared" si="400"/>
        <v>0.81146489264191857</v>
      </c>
      <c r="AN817" s="4">
        <f t="shared" si="401"/>
        <v>4.9374851101227009</v>
      </c>
      <c r="AO817" s="2">
        <f t="shared" si="402"/>
        <v>-0.53037133905334932</v>
      </c>
      <c r="AP817" s="4">
        <f t="shared" si="417"/>
        <v>-1.1957828049444341</v>
      </c>
      <c r="AQ817" s="4">
        <f t="shared" si="416"/>
        <v>-1.1594981961437223</v>
      </c>
      <c r="AR817" s="4">
        <f t="shared" si="403"/>
        <v>3.6284608800711826E-2</v>
      </c>
      <c r="AU817" s="10" t="e">
        <f t="shared" si="388"/>
        <v>#N/A</v>
      </c>
      <c r="AV817" s="10" t="e">
        <f t="shared" si="409"/>
        <v>#N/A</v>
      </c>
      <c r="AX817" s="21">
        <f t="shared" si="418"/>
        <v>2055.6972676742271</v>
      </c>
      <c r="AY817" s="8">
        <f t="shared" si="410"/>
        <v>2055.6972676742271</v>
      </c>
      <c r="AZ817" s="44">
        <f t="shared" si="404"/>
        <v>2.0197155173313688E-2</v>
      </c>
      <c r="BA817" s="5" t="e">
        <f t="shared" si="405"/>
        <v>#N/A</v>
      </c>
      <c r="BB817" s="5" t="e">
        <f t="shared" si="406"/>
        <v>#N/A</v>
      </c>
      <c r="BZ817">
        <v>815</v>
      </c>
      <c r="CA817" s="8">
        <v>1609.6512719510183</v>
      </c>
      <c r="CB817" s="8">
        <f t="shared" si="411"/>
        <v>9289.1512719510174</v>
      </c>
      <c r="CC817" s="8">
        <v>663.12508142412594</v>
      </c>
      <c r="CD817" s="33">
        <f t="shared" si="412"/>
        <v>8091.375244272378</v>
      </c>
      <c r="CE817" s="8">
        <v>406.1</v>
      </c>
      <c r="CF817" s="8">
        <f t="shared" si="413"/>
        <v>6765.3</v>
      </c>
      <c r="CG817" s="8">
        <v>219.62264997499548</v>
      </c>
      <c r="CH817" s="8">
        <f t="shared" si="414"/>
        <v>6703.8679499249865</v>
      </c>
      <c r="CI817">
        <f t="shared" si="415"/>
        <v>30849.694466148379</v>
      </c>
      <c r="CJ817" s="34">
        <f t="shared" si="407"/>
        <v>0.215823377387762</v>
      </c>
    </row>
    <row r="818" spans="1:88" x14ac:dyDescent="0.25">
      <c r="A818" s="1">
        <v>42101</v>
      </c>
      <c r="B818">
        <v>6025</v>
      </c>
      <c r="C818">
        <v>1784.5</v>
      </c>
      <c r="D818" s="2">
        <v>2135</v>
      </c>
      <c r="E818">
        <v>1887</v>
      </c>
      <c r="F818" s="26">
        <v>1887</v>
      </c>
      <c r="G818" s="2">
        <f t="shared" si="387"/>
        <v>4240.5</v>
      </c>
      <c r="H818" s="2">
        <f>_xlfn.AGGREGATE(1,6,$G$3:G818)</f>
        <v>5309.1547181372553</v>
      </c>
      <c r="I818" s="2">
        <f>_xlfn.AGGREGATE(8,6,$G$3:G818)</f>
        <v>615.35748657168585</v>
      </c>
      <c r="J818" s="2">
        <f t="shared" si="389"/>
        <v>-1.7366404755892455</v>
      </c>
      <c r="K818" s="2"/>
      <c r="L818" s="2">
        <f t="shared" si="390"/>
        <v>3890</v>
      </c>
      <c r="M818" s="2">
        <f>_xlfn.AGGREGATE(1,6,$L$3:L818)</f>
        <v>5211.8992034313724</v>
      </c>
      <c r="N818" s="2">
        <f>_xlfn.AGGREGATE(8,6,$L$3:L818)</f>
        <v>745.74736405917236</v>
      </c>
      <c r="O818" s="2">
        <f t="shared" si="391"/>
        <v>-1.7725831389281108</v>
      </c>
      <c r="P818" s="2"/>
      <c r="Q818" s="2">
        <f t="shared" si="392"/>
        <v>4138</v>
      </c>
      <c r="R818" s="2">
        <f>_xlfn.AGGREGATE(1,6,$Q$3:Q818)</f>
        <v>5150.9065563725489</v>
      </c>
      <c r="S818" s="2">
        <f>_xlfn.AGGREGATE(8,6,$Q$3:Q818)</f>
        <v>632.57516440195934</v>
      </c>
      <c r="T818" s="2">
        <f t="shared" si="393"/>
        <v>-1.6012430037941141</v>
      </c>
      <c r="V818" s="2">
        <f t="shared" si="394"/>
        <v>-350.5</v>
      </c>
      <c r="W818" s="2">
        <f>_xlfn.AGGREGATE(1,6,$V$3:V818)</f>
        <v>-97.255514705882348</v>
      </c>
      <c r="X818" s="2">
        <f>_xlfn.AGGREGATE(8,6,$V$3:V818)</f>
        <v>162.50840655172328</v>
      </c>
      <c r="Y818" s="2">
        <f t="shared" si="395"/>
        <v>-1.5583469844282476</v>
      </c>
      <c r="AA818" s="2">
        <f t="shared" si="396"/>
        <v>-102.5</v>
      </c>
      <c r="AB818" s="2">
        <f>_xlfn.AGGREGATE(1,6,$AA$3:AA818)</f>
        <v>-158.24816176470588</v>
      </c>
      <c r="AC818" s="2">
        <f>_xlfn.AGGREGATE(8,6,$AA$3:AA818)</f>
        <v>154.59314931934674</v>
      </c>
      <c r="AD818" s="2">
        <f t="shared" si="408"/>
        <v>0.36061210998131349</v>
      </c>
      <c r="AF818" s="2">
        <f t="shared" si="397"/>
        <v>248</v>
      </c>
      <c r="AG818" s="2">
        <f>_xlfn.AGGREGATE(1,6,$AF$3:AF818)</f>
        <v>-60.992647058823529</v>
      </c>
      <c r="AH818" s="2">
        <f>_xlfn.AGGREGATE(8,6,$AF$3:AF818)</f>
        <v>172.86962860412575</v>
      </c>
      <c r="AI818" s="2">
        <f t="shared" si="398"/>
        <v>1.7874316590707886</v>
      </c>
      <c r="AK818" s="25">
        <v>-0.54680076525798804</v>
      </c>
      <c r="AL818" s="4">
        <f t="shared" si="399"/>
        <v>-5.1104666183114702</v>
      </c>
      <c r="AM818" s="4">
        <f t="shared" si="400"/>
        <v>0.53890560114231145</v>
      </c>
      <c r="AN818" s="4">
        <f t="shared" si="401"/>
        <v>5.1183617824271472</v>
      </c>
      <c r="AO818" s="2">
        <f t="shared" si="402"/>
        <v>-0.54680076525798804</v>
      </c>
      <c r="AP818" s="4">
        <f t="shared" si="417"/>
        <v>-1.1539129959324053</v>
      </c>
      <c r="AQ818" s="4">
        <f t="shared" si="416"/>
        <v>-1.0829110172830054</v>
      </c>
      <c r="AR818" s="4">
        <f t="shared" si="403"/>
        <v>7.1001978649399833E-2</v>
      </c>
      <c r="AU818" s="10" t="e">
        <f t="shared" si="388"/>
        <v>#N/A</v>
      </c>
      <c r="AV818" s="10" t="e">
        <f t="shared" si="409"/>
        <v>#N/A</v>
      </c>
      <c r="AX818" s="21">
        <f t="shared" si="418"/>
        <v>2055.6972676742271</v>
      </c>
      <c r="AY818" s="8">
        <f t="shared" si="410"/>
        <v>2055.6972676742271</v>
      </c>
      <c r="AZ818" s="44">
        <f t="shared" si="404"/>
        <v>2.0197155173313688E-2</v>
      </c>
      <c r="BA818" s="5" t="e">
        <f t="shared" si="405"/>
        <v>#N/A</v>
      </c>
      <c r="BB818" s="5" t="e">
        <f t="shared" si="406"/>
        <v>#N/A</v>
      </c>
      <c r="BZ818">
        <v>816</v>
      </c>
      <c r="CA818" s="8">
        <v>1394.6512719510183</v>
      </c>
      <c r="CB818" s="8">
        <f t="shared" si="411"/>
        <v>9074.1512719510174</v>
      </c>
      <c r="CC818" s="8">
        <v>663.12508142412594</v>
      </c>
      <c r="CD818" s="33">
        <f t="shared" si="412"/>
        <v>8091.375244272378</v>
      </c>
      <c r="CE818" s="8">
        <v>406.1</v>
      </c>
      <c r="CF818" s="8">
        <f t="shared" si="413"/>
        <v>6765.3</v>
      </c>
      <c r="CG818" s="8">
        <v>219.62264997499548</v>
      </c>
      <c r="CH818" s="8">
        <f t="shared" si="414"/>
        <v>6703.8679499249865</v>
      </c>
      <c r="CI818">
        <f t="shared" si="415"/>
        <v>30634.694466148379</v>
      </c>
      <c r="CJ818" s="34">
        <f t="shared" si="407"/>
        <v>0.2073499700927495</v>
      </c>
    </row>
    <row r="819" spans="1:88" x14ac:dyDescent="0.25">
      <c r="A819" s="1">
        <v>42102</v>
      </c>
      <c r="B819">
        <v>6029</v>
      </c>
      <c r="C819">
        <v>1774</v>
      </c>
      <c r="D819" s="2">
        <v>2155</v>
      </c>
      <c r="E819">
        <v>1914</v>
      </c>
      <c r="F819" s="26">
        <v>1914</v>
      </c>
      <c r="G819" s="2">
        <f t="shared" si="387"/>
        <v>4255</v>
      </c>
      <c r="H819" s="2">
        <f>_xlfn.AGGREGATE(1,6,$G$3:G819)</f>
        <v>5307.8644430844552</v>
      </c>
      <c r="I819" s="2">
        <f>_xlfn.AGGREGATE(8,6,$G$3:G819)</f>
        <v>616.08427909902389</v>
      </c>
      <c r="J819" s="2">
        <f t="shared" si="389"/>
        <v>-1.7089617099533669</v>
      </c>
      <c r="K819" s="2"/>
      <c r="L819" s="2">
        <f t="shared" si="390"/>
        <v>3874</v>
      </c>
      <c r="M819" s="2">
        <f>_xlfn.AGGREGATE(1,6,$L$3:L819)</f>
        <v>5210.2616279069771</v>
      </c>
      <c r="N819" s="2">
        <f>_xlfn.AGGREGATE(8,6,$L$3:L819)</f>
        <v>746.75742479507949</v>
      </c>
      <c r="O819" s="2">
        <f t="shared" si="391"/>
        <v>-1.7894186030673422</v>
      </c>
      <c r="P819" s="2"/>
      <c r="Q819" s="2">
        <f t="shared" si="392"/>
        <v>4115</v>
      </c>
      <c r="R819" s="2">
        <f>_xlfn.AGGREGATE(1,6,$Q$3:Q819)</f>
        <v>5149.6386168910649</v>
      </c>
      <c r="S819" s="2">
        <f>_xlfn.AGGREGATE(8,6,$Q$3:Q819)</f>
        <v>633.22461769057293</v>
      </c>
      <c r="T819" s="2">
        <f t="shared" si="393"/>
        <v>-1.6339203941004139</v>
      </c>
      <c r="V819" s="2">
        <f t="shared" si="394"/>
        <v>-381</v>
      </c>
      <c r="W819" s="2">
        <f>_xlfn.AGGREGATE(1,6,$V$3:V819)</f>
        <v>-97.602815177478575</v>
      </c>
      <c r="X819" s="2">
        <f>_xlfn.AGGREGATE(8,6,$V$3:V819)</f>
        <v>162.71165244167361</v>
      </c>
      <c r="Y819" s="2">
        <f t="shared" si="395"/>
        <v>-1.7417141339899385</v>
      </c>
      <c r="AA819" s="2">
        <f t="shared" si="396"/>
        <v>-140</v>
      </c>
      <c r="AB819" s="2">
        <f>_xlfn.AGGREGATE(1,6,$AA$3:AA819)</f>
        <v>-158.22582619339045</v>
      </c>
      <c r="AC819" s="2">
        <f>_xlfn.AGGREGATE(8,6,$AA$3:AA819)</f>
        <v>154.49982753242392</v>
      </c>
      <c r="AD819" s="2">
        <f t="shared" si="408"/>
        <v>0.11796664426415301</v>
      </c>
      <c r="AF819" s="2">
        <f t="shared" si="397"/>
        <v>241</v>
      </c>
      <c r="AG819" s="2">
        <f>_xlfn.AGGREGATE(1,6,$AF$3:AF819)</f>
        <v>-60.623011015911871</v>
      </c>
      <c r="AH819" s="2">
        <f>_xlfn.AGGREGATE(8,6,$AF$3:AF819)</f>
        <v>173.08616818970822</v>
      </c>
      <c r="AI819" s="2">
        <f t="shared" si="398"/>
        <v>1.7426176462888876</v>
      </c>
      <c r="AK819" s="25">
        <v>-0.22666389645262663</v>
      </c>
      <c r="AL819" s="4">
        <f t="shared" si="399"/>
        <v>-5.1323007071211233</v>
      </c>
      <c r="AM819" s="4">
        <f t="shared" si="400"/>
        <v>8.5214220227581489E-2</v>
      </c>
      <c r="AN819" s="4">
        <f t="shared" si="401"/>
        <v>5.2737503833461679</v>
      </c>
      <c r="AO819" s="2">
        <f t="shared" si="402"/>
        <v>-0.22666389645262663</v>
      </c>
      <c r="AP819" s="4">
        <f t="shared" si="417"/>
        <v>-1.0940904733853229</v>
      </c>
      <c r="AQ819" s="4">
        <f t="shared" si="416"/>
        <v>-0.97588012717920813</v>
      </c>
      <c r="AR819" s="4">
        <f t="shared" si="403"/>
        <v>0.11821034620611481</v>
      </c>
      <c r="AT819" s="10">
        <v>1</v>
      </c>
      <c r="AU819" s="10" t="e">
        <f t="shared" si="388"/>
        <v>#N/A</v>
      </c>
      <c r="AV819" s="10">
        <v>1903.5849110441193</v>
      </c>
      <c r="AX819" s="21">
        <f t="shared" si="418"/>
        <v>2055.6972676742271</v>
      </c>
      <c r="AY819" s="8">
        <f t="shared" si="410"/>
        <v>2055.6972676742271</v>
      </c>
      <c r="AZ819" s="44">
        <f t="shared" si="404"/>
        <v>2.0197155173313688E-2</v>
      </c>
      <c r="BA819" s="5" t="e">
        <f t="shared" si="405"/>
        <v>#N/A</v>
      </c>
      <c r="BB819" s="5">
        <f t="shared" si="406"/>
        <v>-0.22666389645262663</v>
      </c>
      <c r="BZ819">
        <v>817</v>
      </c>
      <c r="CA819" s="8">
        <v>1374.6512719510183</v>
      </c>
      <c r="CB819" s="8">
        <f t="shared" si="411"/>
        <v>9054.1512719510174</v>
      </c>
      <c r="CC819" s="8">
        <v>663.12508142412594</v>
      </c>
      <c r="CD819" s="33">
        <f t="shared" si="412"/>
        <v>8091.375244272378</v>
      </c>
      <c r="CE819" s="8">
        <v>406.1</v>
      </c>
      <c r="CF819" s="8">
        <f t="shared" si="413"/>
        <v>6765.3</v>
      </c>
      <c r="CG819" s="8">
        <v>219.62264997499548</v>
      </c>
      <c r="CH819" s="8">
        <f t="shared" si="414"/>
        <v>6703.8679499249865</v>
      </c>
      <c r="CI819">
        <f t="shared" si="415"/>
        <v>30614.694466148379</v>
      </c>
      <c r="CJ819" s="34">
        <f t="shared" si="407"/>
        <v>0.20656174615832973</v>
      </c>
    </row>
    <row r="820" spans="1:88" x14ac:dyDescent="0.25">
      <c r="A820" s="1">
        <v>42103</v>
      </c>
      <c r="B820">
        <v>6025</v>
      </c>
      <c r="C820">
        <v>1769</v>
      </c>
      <c r="D820" s="2">
        <v>2170</v>
      </c>
      <c r="E820">
        <v>1940</v>
      </c>
      <c r="F820" s="26">
        <v>1940</v>
      </c>
      <c r="G820" s="2">
        <f t="shared" si="387"/>
        <v>4256</v>
      </c>
      <c r="H820" s="2">
        <f>_xlfn.AGGREGATE(1,6,$G$3:G820)</f>
        <v>5306.5785452322734</v>
      </c>
      <c r="I820" s="2">
        <f>_xlfn.AGGREGATE(8,6,$G$3:G820)</f>
        <v>616.80366897802583</v>
      </c>
      <c r="J820" s="2">
        <f t="shared" si="389"/>
        <v>-1.7032624773016731</v>
      </c>
      <c r="K820" s="2"/>
      <c r="L820" s="2">
        <f t="shared" si="390"/>
        <v>3855</v>
      </c>
      <c r="M820" s="2">
        <f>_xlfn.AGGREGATE(1,6,$L$3:L820)</f>
        <v>5208.6048288508555</v>
      </c>
      <c r="N820" s="2">
        <f>_xlfn.AGGREGATE(8,6,$L$3:L820)</f>
        <v>747.80183408877485</v>
      </c>
      <c r="O820" s="2">
        <f t="shared" si="391"/>
        <v>-1.8101116728341202</v>
      </c>
      <c r="P820" s="2"/>
      <c r="Q820" s="2">
        <f t="shared" si="392"/>
        <v>4085</v>
      </c>
      <c r="R820" s="2">
        <f>_xlfn.AGGREGATE(1,6,$Q$3:Q820)</f>
        <v>5148.3371026894865</v>
      </c>
      <c r="S820" s="2">
        <f>_xlfn.AGGREGATE(8,6,$Q$3:Q820)</f>
        <v>633.92994663362936</v>
      </c>
      <c r="T820" s="2">
        <f t="shared" si="393"/>
        <v>-1.6773731992567102</v>
      </c>
      <c r="V820" s="2">
        <f t="shared" si="394"/>
        <v>-401</v>
      </c>
      <c r="W820" s="2">
        <f>_xlfn.AGGREGATE(1,6,$V$3:V820)</f>
        <v>-97.973716381418086</v>
      </c>
      <c r="X820" s="2">
        <f>_xlfn.AGGREGATE(8,6,$V$3:V820)</f>
        <v>162.95738408552648</v>
      </c>
      <c r="Y820" s="2">
        <f t="shared" si="395"/>
        <v>-1.8595431272972678</v>
      </c>
      <c r="AA820" s="2">
        <f t="shared" si="396"/>
        <v>-171</v>
      </c>
      <c r="AB820" s="2">
        <f>_xlfn.AGGREGATE(1,6,$AA$3:AA820)</f>
        <v>-158.2414425427873</v>
      </c>
      <c r="AC820" s="2">
        <f>_xlfn.AGGREGATE(8,6,$AA$3:AA820)</f>
        <v>154.40600629532085</v>
      </c>
      <c r="AD820" s="2">
        <f t="shared" si="408"/>
        <v>-8.2629929776244337E-2</v>
      </c>
      <c r="AF820" s="2">
        <f t="shared" si="397"/>
        <v>230</v>
      </c>
      <c r="AG820" s="2">
        <f>_xlfn.AGGREGATE(1,6,$AF$3:AF820)</f>
        <v>-60.26772616136919</v>
      </c>
      <c r="AH820" s="2">
        <f>_xlfn.AGGREGATE(8,6,$AF$3:AF820)</f>
        <v>173.27817193506309</v>
      </c>
      <c r="AI820" s="2">
        <f t="shared" si="398"/>
        <v>1.675154596333972</v>
      </c>
      <c r="AK820" s="25">
        <v>8.4848532698982515E-2</v>
      </c>
      <c r="AL820" s="4">
        <f t="shared" si="399"/>
        <v>-5.1907473493925034</v>
      </c>
      <c r="AM820" s="4">
        <f t="shared" si="400"/>
        <v>-0.23891057977183899</v>
      </c>
      <c r="AN820" s="4">
        <f t="shared" si="401"/>
        <v>5.3448093964653598</v>
      </c>
      <c r="AO820" s="2">
        <f t="shared" si="402"/>
        <v>8.4848532698982515E-2</v>
      </c>
      <c r="AP820" s="4">
        <f t="shared" si="417"/>
        <v>-1.0180298923476259</v>
      </c>
      <c r="AQ820" s="4">
        <f t="shared" si="416"/>
        <v>-0.84328904469443433</v>
      </c>
      <c r="AR820" s="4">
        <f t="shared" si="403"/>
        <v>0.17474084765319153</v>
      </c>
      <c r="AT820" s="10">
        <v>1</v>
      </c>
      <c r="AU820" s="10" t="e">
        <f t="shared" si="388"/>
        <v>#N/A</v>
      </c>
      <c r="AV820" s="10">
        <v>1928.6209741198707</v>
      </c>
      <c r="AW820" s="12">
        <v>-26</v>
      </c>
      <c r="AX820" s="21">
        <f t="shared" si="418"/>
        <v>2004.6972676742271</v>
      </c>
      <c r="AY820" s="8">
        <f t="shared" si="410"/>
        <v>2055.6972676742271</v>
      </c>
      <c r="AZ820" s="44">
        <f t="shared" si="404"/>
        <v>-5.1130185239567855E-3</v>
      </c>
      <c r="BA820" s="5" t="e">
        <f t="shared" si="405"/>
        <v>#N/A</v>
      </c>
      <c r="BB820" s="5">
        <f t="shared" si="406"/>
        <v>8.4848532698982515E-2</v>
      </c>
      <c r="BZ820">
        <v>818</v>
      </c>
      <c r="CA820" s="8">
        <v>1394.6512719510183</v>
      </c>
      <c r="CB820" s="8">
        <f t="shared" si="411"/>
        <v>9074.1512719510174</v>
      </c>
      <c r="CC820" s="8">
        <v>511.72508142412596</v>
      </c>
      <c r="CD820" s="33">
        <f t="shared" si="412"/>
        <v>7637.1752442723773</v>
      </c>
      <c r="CE820" s="8">
        <v>406.1</v>
      </c>
      <c r="CF820" s="8">
        <f t="shared" si="413"/>
        <v>6765.3</v>
      </c>
      <c r="CG820" s="8">
        <v>219.62264997499548</v>
      </c>
      <c r="CH820" s="8">
        <f t="shared" si="414"/>
        <v>6703.8679499249865</v>
      </c>
      <c r="CI820">
        <f t="shared" si="415"/>
        <v>30180.494466148382</v>
      </c>
      <c r="CJ820" s="34">
        <f t="shared" si="407"/>
        <v>0.18944940454207668</v>
      </c>
    </row>
    <row r="821" spans="1:88" x14ac:dyDescent="0.25">
      <c r="A821" s="1">
        <v>42104</v>
      </c>
      <c r="B821">
        <v>6040</v>
      </c>
      <c r="C821">
        <v>1769</v>
      </c>
      <c r="D821" s="2">
        <v>2203</v>
      </c>
      <c r="E821">
        <v>1997</v>
      </c>
      <c r="F821" s="26">
        <v>1997</v>
      </c>
      <c r="G821" s="2">
        <f t="shared" si="387"/>
        <v>4271</v>
      </c>
      <c r="H821" s="2">
        <f>_xlfn.AGGREGATE(1,6,$G$3:G821)</f>
        <v>5305.3141025641025</v>
      </c>
      <c r="I821" s="2">
        <f>_xlfn.AGGREGATE(8,6,$G$3:G821)</f>
        <v>617.4868994419528</v>
      </c>
      <c r="J821" s="2">
        <f t="shared" si="389"/>
        <v>-1.6750381319811851</v>
      </c>
      <c r="K821" s="2"/>
      <c r="L821" s="2">
        <f t="shared" si="390"/>
        <v>3837</v>
      </c>
      <c r="M821" s="2">
        <f>_xlfn.AGGREGATE(1,6,$L$3:L821)</f>
        <v>5206.9300976800978</v>
      </c>
      <c r="N821" s="2">
        <f>_xlfn.AGGREGATE(8,6,$L$3:L821)</f>
        <v>748.87853124599758</v>
      </c>
      <c r="O821" s="2">
        <f t="shared" si="391"/>
        <v>-1.8293088138082734</v>
      </c>
      <c r="P821" s="2"/>
      <c r="Q821" s="2">
        <f t="shared" si="392"/>
        <v>4043</v>
      </c>
      <c r="R821" s="2">
        <f>_xlfn.AGGREGATE(1,6,$Q$3:Q821)</f>
        <v>5146.9874847374849</v>
      </c>
      <c r="S821" s="2">
        <f>_xlfn.AGGREGATE(8,6,$Q$3:Q821)</f>
        <v>634.71762087798868</v>
      </c>
      <c r="T821" s="2">
        <f t="shared" si="393"/>
        <v>-1.7393364362728219</v>
      </c>
      <c r="V821" s="2">
        <f t="shared" si="394"/>
        <v>-434</v>
      </c>
      <c r="W821" s="2">
        <f>_xlfn.AGGREGATE(1,6,$V$3:V821)</f>
        <v>-98.384004884004881</v>
      </c>
      <c r="X821" s="2">
        <f>_xlfn.AGGREGATE(8,6,$V$3:V821)</f>
        <v>163.28008020432594</v>
      </c>
      <c r="Y821" s="2">
        <f t="shared" si="395"/>
        <v>-2.0554619687595137</v>
      </c>
      <c r="AA821" s="2">
        <f t="shared" si="396"/>
        <v>-228</v>
      </c>
      <c r="AB821" s="2">
        <f>_xlfn.AGGREGATE(1,6,$AA$3:AA821)</f>
        <v>-158.32661782661782</v>
      </c>
      <c r="AC821" s="2">
        <f>_xlfn.AGGREGATE(8,6,$AA$3:AA821)</f>
        <v>154.33094011835763</v>
      </c>
      <c r="AD821" s="2">
        <f t="shared" si="408"/>
        <v>-0.45145440130118503</v>
      </c>
      <c r="AF821" s="2">
        <f t="shared" si="397"/>
        <v>206</v>
      </c>
      <c r="AG821" s="2">
        <f>_xlfn.AGGREGATE(1,6,$AF$3:AF821)</f>
        <v>-59.942612942612939</v>
      </c>
      <c r="AH821" s="2">
        <f>_xlfn.AGGREGATE(8,6,$AF$3:AF821)</f>
        <v>173.4218134195618</v>
      </c>
      <c r="AI821" s="2">
        <f t="shared" si="398"/>
        <v>1.5335015111346706</v>
      </c>
      <c r="AK821" s="25">
        <v>0.65728932643933624</v>
      </c>
      <c r="AL821" s="4">
        <f t="shared" si="399"/>
        <v>-5.2436833820622804</v>
      </c>
      <c r="AM821" s="4">
        <f t="shared" si="400"/>
        <v>-0.83187823807951355</v>
      </c>
      <c r="AN821" s="4">
        <f t="shared" si="401"/>
        <v>5.4182722937024579</v>
      </c>
      <c r="AO821" s="2">
        <f t="shared" si="402"/>
        <v>0.65728932643933624</v>
      </c>
      <c r="AP821" s="4">
        <f t="shared" si="417"/>
        <v>-0.9099447814581445</v>
      </c>
      <c r="AQ821" s="4">
        <f t="shared" si="416"/>
        <v>-0.65571674830271298</v>
      </c>
      <c r="AR821" s="4">
        <f t="shared" si="403"/>
        <v>0.25422803315543152</v>
      </c>
      <c r="AT821" s="10">
        <v>1</v>
      </c>
      <c r="AU821" s="10" t="e">
        <f t="shared" si="388"/>
        <v>#N/A</v>
      </c>
      <c r="AV821" s="10">
        <v>1993.9680912924914</v>
      </c>
      <c r="AW821" s="12">
        <v>-83</v>
      </c>
      <c r="AX821" s="21">
        <f t="shared" si="418"/>
        <v>1947.6972676742271</v>
      </c>
      <c r="AY821" s="8">
        <f t="shared" si="410"/>
        <v>2055.6972676742271</v>
      </c>
      <c r="AZ821" s="44">
        <f t="shared" si="404"/>
        <v>-3.3400859715023781E-2</v>
      </c>
      <c r="BA821" s="5" t="e">
        <f t="shared" si="405"/>
        <v>#N/A</v>
      </c>
      <c r="BB821" s="5">
        <f t="shared" si="406"/>
        <v>0.65728932643933624</v>
      </c>
      <c r="BZ821">
        <v>819</v>
      </c>
      <c r="CA821" s="8">
        <v>1319.6512719510183</v>
      </c>
      <c r="CB821" s="8">
        <f t="shared" si="411"/>
        <v>8999.1512719510174</v>
      </c>
      <c r="CC821" s="8">
        <v>511.72508142412596</v>
      </c>
      <c r="CD821" s="33">
        <f t="shared" si="412"/>
        <v>7637.1752442723773</v>
      </c>
      <c r="CE821" s="8">
        <v>406.1</v>
      </c>
      <c r="CF821" s="8">
        <f t="shared" si="413"/>
        <v>6765.3</v>
      </c>
      <c r="CG821" s="8">
        <v>219.62264997499548</v>
      </c>
      <c r="CH821" s="8">
        <f t="shared" si="414"/>
        <v>6703.8679499249865</v>
      </c>
      <c r="CI821">
        <f t="shared" si="415"/>
        <v>30105.494466148382</v>
      </c>
      <c r="CJ821" s="34">
        <f t="shared" si="407"/>
        <v>0.18649356478800252</v>
      </c>
    </row>
    <row r="822" spans="1:88" x14ac:dyDescent="0.25">
      <c r="A822" s="1">
        <v>42107</v>
      </c>
      <c r="B822">
        <v>5995</v>
      </c>
      <c r="C822">
        <v>1770</v>
      </c>
      <c r="D822" s="2">
        <v>2218</v>
      </c>
      <c r="E822">
        <v>1990</v>
      </c>
      <c r="F822" s="26">
        <v>1990</v>
      </c>
      <c r="G822" s="2">
        <f t="shared" si="387"/>
        <v>4225</v>
      </c>
      <c r="H822" s="2">
        <f>_xlfn.AGGREGATE(1,6,$G$3:G822)</f>
        <v>5303.996646341463</v>
      </c>
      <c r="I822" s="2">
        <f>_xlfn.AGGREGATE(8,6,$G$3:G822)</f>
        <v>618.2609594151354</v>
      </c>
      <c r="J822" s="2">
        <f t="shared" si="389"/>
        <v>-1.7452123248444733</v>
      </c>
      <c r="K822" s="2"/>
      <c r="L822" s="2">
        <f t="shared" si="390"/>
        <v>3777</v>
      </c>
      <c r="M822" s="2">
        <f>_xlfn.AGGREGATE(1,6,$L$3:L822)</f>
        <v>5205.1862804878047</v>
      </c>
      <c r="N822" s="2">
        <f>_xlfn.AGGREGATE(8,6,$L$3:L822)</f>
        <v>750.08374510755789</v>
      </c>
      <c r="O822" s="2">
        <f t="shared" si="391"/>
        <v>-1.9040357690767056</v>
      </c>
      <c r="P822" s="2"/>
      <c r="Q822" s="2">
        <f t="shared" si="392"/>
        <v>4005</v>
      </c>
      <c r="R822" s="2">
        <f>_xlfn.AGGREGATE(1,6,$Q$3:Q822)</f>
        <v>5145.5948170731708</v>
      </c>
      <c r="S822" s="2">
        <f>_xlfn.AGGREGATE(8,6,$Q$3:Q822)</f>
        <v>635.5813301332812</v>
      </c>
      <c r="T822" s="2">
        <f t="shared" si="393"/>
        <v>-1.7945694169996913</v>
      </c>
      <c r="V822" s="2">
        <f t="shared" si="394"/>
        <v>-448</v>
      </c>
      <c r="W822" s="2">
        <f>_xlfn.AGGREGATE(1,6,$V$3:V822)</f>
        <v>-98.810365853658539</v>
      </c>
      <c r="X822" s="2">
        <f>_xlfn.AGGREGATE(8,6,$V$3:V822)</f>
        <v>163.63603746853178</v>
      </c>
      <c r="Y822" s="2">
        <f t="shared" si="395"/>
        <v>-2.1339409065896793</v>
      </c>
      <c r="AA822" s="2">
        <f t="shared" si="396"/>
        <v>-220</v>
      </c>
      <c r="AB822" s="2">
        <f>_xlfn.AGGREGATE(1,6,$AA$3:AA822)</f>
        <v>-158.40182926829269</v>
      </c>
      <c r="AC822" s="2">
        <f>_xlfn.AGGREGATE(8,6,$AA$3:AA822)</f>
        <v>154.25182519478358</v>
      </c>
      <c r="AD822" s="2">
        <f t="shared" si="408"/>
        <v>-0.39933511745435357</v>
      </c>
      <c r="AF822" s="2">
        <f t="shared" si="397"/>
        <v>228</v>
      </c>
      <c r="AG822" s="2">
        <f>_xlfn.AGGREGATE(1,6,$AF$3:AF822)</f>
        <v>-59.591463414634148</v>
      </c>
      <c r="AH822" s="2">
        <f>_xlfn.AGGREGATE(8,6,$AF$3:AF822)</f>
        <v>173.60713117323229</v>
      </c>
      <c r="AI822" s="2">
        <f t="shared" si="398"/>
        <v>1.656564805092388</v>
      </c>
      <c r="AK822" s="25">
        <v>0.53733972936165686</v>
      </c>
      <c r="AL822" s="4">
        <f t="shared" si="399"/>
        <v>-5.4438175109208702</v>
      </c>
      <c r="AM822" s="4">
        <f t="shared" si="400"/>
        <v>-0.78806369919955954</v>
      </c>
      <c r="AN822" s="4">
        <f t="shared" si="401"/>
        <v>5.6945414807587724</v>
      </c>
      <c r="AO822" s="2">
        <f t="shared" si="402"/>
        <v>0.53733972936165686</v>
      </c>
      <c r="AP822" s="4">
        <f t="shared" si="417"/>
        <v>-0.81657158721170575</v>
      </c>
      <c r="AQ822" s="4">
        <f t="shared" si="416"/>
        <v>-0.50658468859466677</v>
      </c>
      <c r="AR822" s="4">
        <f t="shared" si="403"/>
        <v>0.30998689861703899</v>
      </c>
      <c r="AT822" s="10">
        <v>1</v>
      </c>
      <c r="AU822" s="10" t="e">
        <f t="shared" si="388"/>
        <v>#N/A</v>
      </c>
      <c r="AV822" s="10">
        <v>1991.2537609892261</v>
      </c>
      <c r="AW822" s="12">
        <v>-76</v>
      </c>
      <c r="AX822" s="21">
        <f t="shared" si="418"/>
        <v>1954.6972676742271</v>
      </c>
      <c r="AY822" s="8">
        <f t="shared" si="410"/>
        <v>2055.6972676742271</v>
      </c>
      <c r="AZ822" s="44">
        <f t="shared" si="404"/>
        <v>-2.9926914305594503E-2</v>
      </c>
      <c r="BA822" s="5" t="e">
        <f t="shared" si="405"/>
        <v>#N/A</v>
      </c>
      <c r="BB822" s="5">
        <f t="shared" si="406"/>
        <v>0.53733972936165686</v>
      </c>
      <c r="BZ822">
        <v>820</v>
      </c>
      <c r="CA822" s="8">
        <v>1544.6512719510183</v>
      </c>
      <c r="CB822" s="8">
        <f t="shared" si="411"/>
        <v>9224.1512719510174</v>
      </c>
      <c r="CC822" s="8">
        <v>516.72508142412596</v>
      </c>
      <c r="CD822" s="33">
        <f t="shared" si="412"/>
        <v>7652.1752442723773</v>
      </c>
      <c r="CE822" s="8">
        <v>406.1</v>
      </c>
      <c r="CF822" s="8">
        <f t="shared" si="413"/>
        <v>6765.3</v>
      </c>
      <c r="CG822" s="8">
        <v>219.62264997499548</v>
      </c>
      <c r="CH822" s="8">
        <f t="shared" si="414"/>
        <v>6703.8679499249865</v>
      </c>
      <c r="CI822">
        <f t="shared" si="415"/>
        <v>30345.494466148382</v>
      </c>
      <c r="CJ822" s="34">
        <f t="shared" si="407"/>
        <v>0.19595225200103977</v>
      </c>
    </row>
    <row r="823" spans="1:88" x14ac:dyDescent="0.25">
      <c r="A823" s="1">
        <v>42108</v>
      </c>
      <c r="B823">
        <v>5912</v>
      </c>
      <c r="C823">
        <v>1767</v>
      </c>
      <c r="D823" s="2">
        <v>2185</v>
      </c>
      <c r="E823">
        <v>1968</v>
      </c>
      <c r="F823" s="26">
        <v>1968</v>
      </c>
      <c r="G823" s="2">
        <f t="shared" si="387"/>
        <v>4145</v>
      </c>
      <c r="H823" s="2">
        <f>_xlfn.AGGREGATE(1,6,$G$3:G823)</f>
        <v>5302.5849573690621</v>
      </c>
      <c r="I823" s="2">
        <f>_xlfn.AGGREGATE(8,6,$G$3:G823)</f>
        <v>619.20527875429036</v>
      </c>
      <c r="J823" s="2">
        <f t="shared" si="389"/>
        <v>-1.8694688128271086</v>
      </c>
      <c r="K823" s="2"/>
      <c r="L823" s="2">
        <f t="shared" si="390"/>
        <v>3727</v>
      </c>
      <c r="M823" s="2">
        <f>_xlfn.AGGREGATE(1,6,$L$3:L823)</f>
        <v>5203.3858099878198</v>
      </c>
      <c r="N823" s="2">
        <f>_xlfn.AGGREGATE(8,6,$L$3:L823)</f>
        <v>751.397711391749</v>
      </c>
      <c r="O823" s="2">
        <f t="shared" si="391"/>
        <v>-1.9648526840110254</v>
      </c>
      <c r="P823" s="2"/>
      <c r="Q823" s="2">
        <f t="shared" si="392"/>
        <v>3944</v>
      </c>
      <c r="R823" s="2">
        <f>_xlfn.AGGREGATE(1,6,$Q$3:Q823)</f>
        <v>5144.1312423873323</v>
      </c>
      <c r="S823" s="2">
        <f>_xlfn.AGGREGATE(8,6,$Q$3:Q823)</f>
        <v>636.57526687520499</v>
      </c>
      <c r="T823" s="2">
        <f t="shared" si="393"/>
        <v>-1.885293546320906</v>
      </c>
      <c r="V823" s="2">
        <f t="shared" si="394"/>
        <v>-418</v>
      </c>
      <c r="W823" s="2">
        <f>_xlfn.AGGREGATE(1,6,$V$3:V823)</f>
        <v>-99.199147381242383</v>
      </c>
      <c r="X823" s="2">
        <f>_xlfn.AGGREGATE(8,6,$V$3:V823)</f>
        <v>163.91486155469096</v>
      </c>
      <c r="Y823" s="2">
        <f t="shared" si="395"/>
        <v>-1.9449173161909314</v>
      </c>
      <c r="AA823" s="2">
        <f t="shared" si="396"/>
        <v>-201</v>
      </c>
      <c r="AB823" s="2">
        <f>_xlfn.AGGREGATE(1,6,$AA$3:AA823)</f>
        <v>-158.4537149817296</v>
      </c>
      <c r="AC823" s="2">
        <f>_xlfn.AGGREGATE(8,6,$AA$3:AA823)</f>
        <v>154.16501498957163</v>
      </c>
      <c r="AD823" s="2">
        <f t="shared" si="408"/>
        <v>-0.27597885954312273</v>
      </c>
      <c r="AF823" s="2">
        <f t="shared" si="397"/>
        <v>217</v>
      </c>
      <c r="AG823" s="2">
        <f>_xlfn.AGGREGATE(1,6,$AF$3:AF823)</f>
        <v>-59.254567600487213</v>
      </c>
      <c r="AH823" s="2">
        <f>_xlfn.AGGREGATE(8,6,$AF$3:AF823)</f>
        <v>173.76937118200212</v>
      </c>
      <c r="AI823" s="2">
        <f t="shared" si="398"/>
        <v>1.5897771035330757</v>
      </c>
      <c r="AK823" s="25">
        <v>0.57149530233095325</v>
      </c>
      <c r="AL823" s="4">
        <f t="shared" si="399"/>
        <v>-5.71961504315904</v>
      </c>
      <c r="AM823" s="4">
        <f t="shared" si="400"/>
        <v>-0.35142736290694554</v>
      </c>
      <c r="AN823" s="4">
        <f t="shared" si="401"/>
        <v>5.4995471037350327</v>
      </c>
      <c r="AO823" s="2">
        <f t="shared" si="402"/>
        <v>0.57149530233095325</v>
      </c>
      <c r="AP823" s="4">
        <f t="shared" si="417"/>
        <v>-0.72701888466056652</v>
      </c>
      <c r="AQ823" s="4">
        <f t="shared" si="416"/>
        <v>-0.37182468972896426</v>
      </c>
      <c r="AR823" s="4">
        <f t="shared" si="403"/>
        <v>0.35519419493160226</v>
      </c>
      <c r="AT823" s="10">
        <v>1</v>
      </c>
      <c r="AU823" s="10" t="e">
        <f t="shared" si="388"/>
        <v>#N/A</v>
      </c>
      <c r="AV823" s="10">
        <f t="shared" si="409"/>
        <v>1968</v>
      </c>
      <c r="AW823" s="12">
        <v>-54</v>
      </c>
      <c r="AX823" s="21">
        <f t="shared" si="418"/>
        <v>1976.6972676742271</v>
      </c>
      <c r="AY823" s="8">
        <f t="shared" si="410"/>
        <v>2055.6972676742271</v>
      </c>
      <c r="AZ823" s="44">
        <f t="shared" si="404"/>
        <v>-1.9008800161673906E-2</v>
      </c>
      <c r="BA823" s="5" t="e">
        <f t="shared" si="405"/>
        <v>#N/A</v>
      </c>
      <c r="BB823" s="5">
        <f t="shared" si="406"/>
        <v>0.57149530233095325</v>
      </c>
      <c r="BZ823">
        <v>821</v>
      </c>
      <c r="CA823" s="8">
        <v>1959.6512719510183</v>
      </c>
      <c r="CB823" s="8">
        <f t="shared" si="411"/>
        <v>9639.1512719510174</v>
      </c>
      <c r="CC823" s="8">
        <v>501.72508142412596</v>
      </c>
      <c r="CD823" s="33">
        <f t="shared" si="412"/>
        <v>7607.1752442723773</v>
      </c>
      <c r="CE823" s="8">
        <v>406.1</v>
      </c>
      <c r="CF823" s="8">
        <f t="shared" si="413"/>
        <v>6765.3</v>
      </c>
      <c r="CG823" s="8">
        <v>219.62264997499548</v>
      </c>
      <c r="CH823" s="8">
        <f t="shared" si="414"/>
        <v>6703.8679499249865</v>
      </c>
      <c r="CI823">
        <f t="shared" si="415"/>
        <v>30715.494466148382</v>
      </c>
      <c r="CJ823" s="34">
        <f t="shared" si="407"/>
        <v>0.21053439478780547</v>
      </c>
    </row>
    <row r="824" spans="1:88" x14ac:dyDescent="0.25">
      <c r="A824" s="1">
        <v>42109</v>
      </c>
      <c r="B824">
        <v>5914</v>
      </c>
      <c r="C824">
        <v>1797</v>
      </c>
      <c r="D824" s="2">
        <v>2193</v>
      </c>
      <c r="E824">
        <v>1983</v>
      </c>
      <c r="F824" s="26">
        <v>1983</v>
      </c>
      <c r="G824" s="2">
        <f t="shared" si="387"/>
        <v>4117</v>
      </c>
      <c r="H824" s="2">
        <f>_xlfn.AGGREGATE(1,6,$G$3:G824)</f>
        <v>5301.1426399026768</v>
      </c>
      <c r="I824" s="2">
        <f>_xlfn.AGGREGATE(8,6,$G$3:G824)</f>
        <v>620.20693726202853</v>
      </c>
      <c r="J824" s="2">
        <f t="shared" si="389"/>
        <v>-1.9092702270152027</v>
      </c>
      <c r="K824" s="2"/>
      <c r="L824" s="2">
        <f t="shared" si="390"/>
        <v>3721</v>
      </c>
      <c r="M824" s="2">
        <f>_xlfn.AGGREGATE(1,6,$L$3:L824)</f>
        <v>5201.5824209245739</v>
      </c>
      <c r="N824" s="2">
        <f>_xlfn.AGGREGATE(8,6,$L$3:L824)</f>
        <v>752.71623292956292</v>
      </c>
      <c r="O824" s="2">
        <f t="shared" si="391"/>
        <v>-1.9669861710862326</v>
      </c>
      <c r="P824" s="2"/>
      <c r="Q824" s="2">
        <f t="shared" si="392"/>
        <v>3931</v>
      </c>
      <c r="R824" s="2">
        <f>_xlfn.AGGREGATE(1,6,$Q$3:Q824)</f>
        <v>5142.6554136253044</v>
      </c>
      <c r="S824" s="2">
        <f>_xlfn.AGGREGATE(8,6,$Q$3:Q824)</f>
        <v>637.59178799487597</v>
      </c>
      <c r="T824" s="2">
        <f t="shared" si="393"/>
        <v>-1.9003623265534308</v>
      </c>
      <c r="V824" s="2">
        <f t="shared" si="394"/>
        <v>-396</v>
      </c>
      <c r="W824" s="2">
        <f>_xlfn.AGGREGATE(1,6,$V$3:V824)</f>
        <v>-99.560218978102185</v>
      </c>
      <c r="X824" s="2">
        <f>_xlfn.AGGREGATE(8,6,$V$3:V824)</f>
        <v>164.14149869138146</v>
      </c>
      <c r="Y824" s="2">
        <f t="shared" si="395"/>
        <v>-1.8060014279464047</v>
      </c>
      <c r="AA824" s="2">
        <f t="shared" si="396"/>
        <v>-186</v>
      </c>
      <c r="AB824" s="2">
        <f>_xlfn.AGGREGATE(1,6,$AA$3:AA824)</f>
        <v>-158.48722627737226</v>
      </c>
      <c r="AC824" s="2">
        <f>_xlfn.AGGREGATE(8,6,$AA$3:AA824)</f>
        <v>154.07420416915997</v>
      </c>
      <c r="AD824" s="2">
        <f t="shared" si="408"/>
        <v>-0.17856833251866827</v>
      </c>
      <c r="AF824" s="2">
        <f t="shared" si="397"/>
        <v>210</v>
      </c>
      <c r="AG824" s="2">
        <f>_xlfn.AGGREGATE(1,6,$AF$3:AF824)</f>
        <v>-58.927007299270073</v>
      </c>
      <c r="AH824" s="2">
        <f>_xlfn.AGGREGATE(8,6,$AF$3:AF824)</f>
        <v>173.91707687713293</v>
      </c>
      <c r="AI824" s="2">
        <f t="shared" si="398"/>
        <v>1.5462944302430908</v>
      </c>
      <c r="AK824" s="25">
        <v>0.53263622882900852</v>
      </c>
      <c r="AL824" s="4">
        <f t="shared" si="399"/>
        <v>-5.7766187246548659</v>
      </c>
      <c r="AM824" s="4">
        <f t="shared" si="400"/>
        <v>-7.5299533449870337E-2</v>
      </c>
      <c r="AN824" s="4">
        <f t="shared" si="401"/>
        <v>5.3192820292757279</v>
      </c>
      <c r="AO824" s="2">
        <f t="shared" si="402"/>
        <v>0.53263622882900852</v>
      </c>
      <c r="AP824" s="4">
        <f t="shared" si="417"/>
        <v>-0.64575081282252944</v>
      </c>
      <c r="AQ824" s="4">
        <f t="shared" si="416"/>
        <v>-0.25876707490921769</v>
      </c>
      <c r="AR824" s="4">
        <f t="shared" si="403"/>
        <v>0.38698373791331175</v>
      </c>
      <c r="AT824" s="10">
        <v>1</v>
      </c>
      <c r="AU824" s="10" t="e">
        <f t="shared" si="388"/>
        <v>#N/A</v>
      </c>
      <c r="AV824" s="10">
        <f t="shared" si="409"/>
        <v>1983</v>
      </c>
      <c r="AW824" s="12">
        <v>-69</v>
      </c>
      <c r="AX824" s="21">
        <f t="shared" si="418"/>
        <v>1961.6972676742271</v>
      </c>
      <c r="AY824" s="8">
        <f t="shared" si="410"/>
        <v>2055.6972676742271</v>
      </c>
      <c r="AZ824" s="44">
        <f t="shared" si="404"/>
        <v>-2.6452968896165222E-2</v>
      </c>
      <c r="BA824" s="5" t="e">
        <f t="shared" si="405"/>
        <v>#N/A</v>
      </c>
      <c r="BB824" s="5">
        <f t="shared" si="406"/>
        <v>0.53263622882900852</v>
      </c>
      <c r="BZ824">
        <v>822</v>
      </c>
      <c r="CA824" s="8">
        <v>1949.6512719510183</v>
      </c>
      <c r="CB824" s="8">
        <f t="shared" si="411"/>
        <v>9629.1512719510174</v>
      </c>
      <c r="CC824" s="8">
        <v>651.72508142412596</v>
      </c>
      <c r="CD824" s="33">
        <f t="shared" si="412"/>
        <v>8057.1752442723773</v>
      </c>
      <c r="CE824" s="8">
        <v>406.1</v>
      </c>
      <c r="CF824" s="8">
        <f t="shared" si="413"/>
        <v>6765.3</v>
      </c>
      <c r="CG824" s="8">
        <v>219.62264997499548</v>
      </c>
      <c r="CH824" s="8">
        <f t="shared" si="414"/>
        <v>6703.8679499249865</v>
      </c>
      <c r="CI824">
        <f t="shared" si="415"/>
        <v>31155.494466148382</v>
      </c>
      <c r="CJ824" s="34">
        <f t="shared" si="407"/>
        <v>0.22787532134504038</v>
      </c>
    </row>
    <row r="825" spans="1:88" x14ac:dyDescent="0.25">
      <c r="A825" s="1">
        <v>42110</v>
      </c>
      <c r="B825">
        <v>6060</v>
      </c>
      <c r="C825">
        <v>1839</v>
      </c>
      <c r="D825" s="2">
        <v>2235</v>
      </c>
      <c r="E825">
        <v>2041</v>
      </c>
      <c r="F825" s="26">
        <v>2041</v>
      </c>
      <c r="G825" s="2">
        <f t="shared" si="387"/>
        <v>4221</v>
      </c>
      <c r="H825" s="2">
        <f>_xlfn.AGGREGATE(1,6,$G$3:G825)</f>
        <v>5299.8301944106925</v>
      </c>
      <c r="I825" s="2">
        <f>_xlfn.AGGREGATE(8,6,$G$3:G825)</f>
        <v>620.97114854348342</v>
      </c>
      <c r="J825" s="2">
        <f t="shared" si="389"/>
        <v>-1.7373274055342807</v>
      </c>
      <c r="K825" s="2"/>
      <c r="L825" s="2">
        <f t="shared" si="390"/>
        <v>3825</v>
      </c>
      <c r="M825" s="2">
        <f>_xlfn.AGGREGATE(1,6,$L$3:L825)</f>
        <v>5199.9097812879709</v>
      </c>
      <c r="N825" s="2">
        <f>_xlfn.AGGREGATE(8,6,$L$3:L825)</f>
        <v>753.7857926825186</v>
      </c>
      <c r="O825" s="2">
        <f t="shared" si="391"/>
        <v>-1.8240059638097461</v>
      </c>
      <c r="P825" s="2"/>
      <c r="Q825" s="2">
        <f t="shared" si="392"/>
        <v>4019</v>
      </c>
      <c r="R825" s="2">
        <f>_xlfn.AGGREGATE(1,6,$Q$3:Q825)</f>
        <v>5141.2900972053467</v>
      </c>
      <c r="S825" s="2">
        <f>_xlfn.AGGREGATE(8,6,$Q$3:Q825)</f>
        <v>638.40552649056576</v>
      </c>
      <c r="T825" s="2">
        <f t="shared" si="393"/>
        <v>-1.7579579916464456</v>
      </c>
      <c r="V825" s="2">
        <f t="shared" si="394"/>
        <v>-396</v>
      </c>
      <c r="W825" s="2">
        <f>_xlfn.AGGREGATE(1,6,$V$3:V825)</f>
        <v>-99.920413122721754</v>
      </c>
      <c r="X825" s="2">
        <f>_xlfn.AGGREGATE(8,6,$V$3:V825)</f>
        <v>164.36648341822996</v>
      </c>
      <c r="Y825" s="2">
        <f t="shared" si="395"/>
        <v>-1.8013379657451498</v>
      </c>
      <c r="AA825" s="2">
        <f t="shared" si="396"/>
        <v>-202</v>
      </c>
      <c r="AB825" s="2">
        <f>_xlfn.AGGREGATE(1,6,$AA$3:AA825)</f>
        <v>-158.54009720534629</v>
      </c>
      <c r="AC825" s="2">
        <f>_xlfn.AGGREGATE(8,6,$AA$3:AA825)</f>
        <v>153.98803152823118</v>
      </c>
      <c r="AD825" s="2">
        <f t="shared" si="408"/>
        <v>-0.28222909510136868</v>
      </c>
      <c r="AF825" s="2">
        <f t="shared" si="397"/>
        <v>194</v>
      </c>
      <c r="AG825" s="2">
        <f>_xlfn.AGGREGATE(1,6,$AF$3:AF825)</f>
        <v>-58.619684082624545</v>
      </c>
      <c r="AH825" s="2">
        <f>_xlfn.AGGREGATE(8,6,$AF$3:AF825)</f>
        <v>174.03457476952687</v>
      </c>
      <c r="AI825" s="2">
        <f t="shared" si="398"/>
        <v>1.4515488340013329</v>
      </c>
      <c r="AK825" s="25">
        <v>0.58863825274648129</v>
      </c>
      <c r="AL825" s="4">
        <f t="shared" si="399"/>
        <v>-5.3192913609904728</v>
      </c>
      <c r="AM825" s="4">
        <f t="shared" si="400"/>
        <v>-0.34623965531223783</v>
      </c>
      <c r="AN825" s="4">
        <f t="shared" si="401"/>
        <v>5.0768927635562289</v>
      </c>
      <c r="AO825" s="2">
        <f t="shared" si="402"/>
        <v>0.58863825274648129</v>
      </c>
      <c r="AP825" s="4">
        <f t="shared" si="417"/>
        <v>-0.56611280859227076</v>
      </c>
      <c r="AQ825" s="4">
        <f t="shared" si="416"/>
        <v>-0.15284140895225531</v>
      </c>
      <c r="AR825" s="4">
        <f t="shared" si="403"/>
        <v>0.41327139964001547</v>
      </c>
      <c r="AT825" s="10">
        <v>1</v>
      </c>
      <c r="AU825" s="10" t="e">
        <f t="shared" si="388"/>
        <v>#N/A</v>
      </c>
      <c r="AV825" s="10">
        <v>2011.718537573885</v>
      </c>
      <c r="AW825" s="12">
        <v>-127</v>
      </c>
      <c r="AX825" s="21">
        <f t="shared" si="418"/>
        <v>1903.6972676742271</v>
      </c>
      <c r="AY825" s="8">
        <f t="shared" si="410"/>
        <v>2055.6972676742271</v>
      </c>
      <c r="AZ825" s="44">
        <f t="shared" si="404"/>
        <v>-5.5237088002864976E-2</v>
      </c>
      <c r="BA825" s="5" t="e">
        <f t="shared" si="405"/>
        <v>#N/A</v>
      </c>
      <c r="BB825" s="5">
        <f t="shared" si="406"/>
        <v>0.58863825274648129</v>
      </c>
      <c r="BZ825">
        <v>823</v>
      </c>
      <c r="CA825" s="8">
        <v>1219.6512719510183</v>
      </c>
      <c r="CB825" s="8">
        <f t="shared" si="411"/>
        <v>8899.1512719510174</v>
      </c>
      <c r="CC825" s="8">
        <v>861.72508142412596</v>
      </c>
      <c r="CD825" s="33">
        <f t="shared" si="412"/>
        <v>8687.1752442723773</v>
      </c>
      <c r="CE825" s="8">
        <v>406.1</v>
      </c>
      <c r="CF825" s="8">
        <f t="shared" si="413"/>
        <v>6765.3</v>
      </c>
      <c r="CG825" s="8">
        <v>219.62264997499548</v>
      </c>
      <c r="CH825" s="8">
        <f t="shared" si="414"/>
        <v>6703.8679499249865</v>
      </c>
      <c r="CI825">
        <f t="shared" si="415"/>
        <v>31055.494466148382</v>
      </c>
      <c r="CJ825" s="34">
        <f t="shared" si="407"/>
        <v>0.22393420167294154</v>
      </c>
    </row>
    <row r="826" spans="1:88" x14ac:dyDescent="0.25">
      <c r="A826" s="1">
        <v>42111</v>
      </c>
      <c r="B826">
        <v>6081</v>
      </c>
      <c r="C826">
        <v>1830</v>
      </c>
      <c r="D826" s="2">
        <v>2236</v>
      </c>
      <c r="E826">
        <v>2047</v>
      </c>
      <c r="F826" s="26">
        <v>2047</v>
      </c>
      <c r="G826" s="2">
        <f t="shared" si="387"/>
        <v>4251</v>
      </c>
      <c r="H826" s="2">
        <f>_xlfn.AGGREGATE(1,6,$G$3:G826)</f>
        <v>5298.5573422330099</v>
      </c>
      <c r="I826" s="2">
        <f>_xlfn.AGGREGATE(8,6,$G$3:G826)</f>
        <v>621.66758443049764</v>
      </c>
      <c r="J826" s="2">
        <f t="shared" si="389"/>
        <v>-1.6850763470201922</v>
      </c>
      <c r="K826" s="2"/>
      <c r="L826" s="2">
        <f t="shared" si="390"/>
        <v>3845</v>
      </c>
      <c r="M826" s="2">
        <f>_xlfn.AGGREGATE(1,6,$L$3:L826)</f>
        <v>5198.2654733009713</v>
      </c>
      <c r="N826" s="2">
        <f>_xlfn.AGGREGATE(8,6,$L$3:L826)</f>
        <v>754.80371742516854</v>
      </c>
      <c r="O826" s="2">
        <f t="shared" si="391"/>
        <v>-1.7928707054031361</v>
      </c>
      <c r="P826" s="2"/>
      <c r="Q826" s="2">
        <f t="shared" si="392"/>
        <v>4034</v>
      </c>
      <c r="R826" s="2">
        <f>_xlfn.AGGREGATE(1,6,$Q$3:Q826)</f>
        <v>5139.9462985436894</v>
      </c>
      <c r="S826" s="2">
        <f>_xlfn.AGGREGATE(8,6,$Q$3:Q826)</f>
        <v>639.18164225639771</v>
      </c>
      <c r="T826" s="2">
        <f t="shared" si="393"/>
        <v>-1.7302535389463773</v>
      </c>
      <c r="V826" s="2">
        <f t="shared" si="394"/>
        <v>-406</v>
      </c>
      <c r="W826" s="2">
        <f>_xlfn.AGGREGATE(1,6,$V$3:V826)</f>
        <v>-100.29186893203884</v>
      </c>
      <c r="X826" s="2">
        <f>_xlfn.AGGREGATE(8,6,$V$3:V826)</f>
        <v>164.61200172244489</v>
      </c>
      <c r="Y826" s="2">
        <f t="shared" si="395"/>
        <v>-1.8571436339339393</v>
      </c>
      <c r="AA826" s="2">
        <f t="shared" si="396"/>
        <v>-217</v>
      </c>
      <c r="AB826" s="2">
        <f>_xlfn.AGGREGATE(1,6,$AA$3:AA826)</f>
        <v>-158.61104368932038</v>
      </c>
      <c r="AC826" s="2">
        <f>_xlfn.AGGREGATE(8,6,$AA$3:AA826)</f>
        <v>153.90802209492801</v>
      </c>
      <c r="AD826" s="2">
        <f t="shared" si="408"/>
        <v>-0.37937565252229827</v>
      </c>
      <c r="AF826" s="2">
        <f t="shared" si="397"/>
        <v>189</v>
      </c>
      <c r="AG826" s="2">
        <f>_xlfn.AGGREGATE(1,6,$AF$3:AF826)</f>
        <v>-58.319174757281552</v>
      </c>
      <c r="AH826" s="2">
        <f>_xlfn.AGGREGATE(8,6,$AF$3:AF826)</f>
        <v>174.14246355124766</v>
      </c>
      <c r="AI826" s="2">
        <f t="shared" si="398"/>
        <v>1.4202117606111564</v>
      </c>
      <c r="AK826" s="25">
        <v>0.68941743085751916</v>
      </c>
      <c r="AL826" s="4">
        <f t="shared" si="399"/>
        <v>-5.2082005913697058</v>
      </c>
      <c r="AM826" s="4">
        <f t="shared" si="400"/>
        <v>-0.55144293943604539</v>
      </c>
      <c r="AN826" s="4">
        <f t="shared" si="401"/>
        <v>5.0702260999482318</v>
      </c>
      <c r="AO826" s="2">
        <f t="shared" si="402"/>
        <v>0.68941743085751916</v>
      </c>
      <c r="AP826" s="4">
        <f t="shared" si="417"/>
        <v>-0.48511085766002626</v>
      </c>
      <c r="AQ826" s="4">
        <f t="shared" si="416"/>
        <v>-4.7559053976033494E-2</v>
      </c>
      <c r="AR826" s="4">
        <f t="shared" si="403"/>
        <v>0.43755180368399277</v>
      </c>
      <c r="AT826" s="10">
        <v>1</v>
      </c>
      <c r="AU826" s="10" t="e">
        <f t="shared" si="388"/>
        <v>#N/A</v>
      </c>
      <c r="AV826" s="10">
        <f t="shared" si="409"/>
        <v>2047</v>
      </c>
      <c r="AW826" s="12">
        <v>-133</v>
      </c>
      <c r="AX826" s="21">
        <f t="shared" si="418"/>
        <v>1897.6972676742271</v>
      </c>
      <c r="AY826" s="8">
        <f t="shared" si="410"/>
        <v>2055.6972676742271</v>
      </c>
      <c r="AZ826" s="44">
        <f t="shared" si="404"/>
        <v>-5.8214755496661497E-2</v>
      </c>
      <c r="BA826" s="5" t="e">
        <f t="shared" si="405"/>
        <v>#N/A</v>
      </c>
      <c r="BB826" s="5">
        <f t="shared" si="406"/>
        <v>0.68941743085751916</v>
      </c>
      <c r="BZ826">
        <v>824</v>
      </c>
      <c r="CA826" s="8">
        <v>1114.6512719510183</v>
      </c>
      <c r="CB826" s="8">
        <f t="shared" si="411"/>
        <v>8794.1512719510174</v>
      </c>
      <c r="CC826" s="8">
        <v>816.72508142412596</v>
      </c>
      <c r="CD826" s="33">
        <f t="shared" si="412"/>
        <v>8552.1752442723773</v>
      </c>
      <c r="CE826" s="8">
        <v>406.1</v>
      </c>
      <c r="CF826" s="8">
        <f t="shared" si="413"/>
        <v>6765.3</v>
      </c>
      <c r="CG826" s="8">
        <v>63.222649974995477</v>
      </c>
      <c r="CH826" s="8">
        <f t="shared" si="414"/>
        <v>6234.6679499249867</v>
      </c>
      <c r="CI826">
        <f t="shared" si="415"/>
        <v>30346.294466148382</v>
      </c>
      <c r="CJ826" s="34">
        <f t="shared" si="407"/>
        <v>0.19598378095841651</v>
      </c>
    </row>
    <row r="827" spans="1:88" x14ac:dyDescent="0.25">
      <c r="A827" s="1">
        <v>42114</v>
      </c>
      <c r="B827">
        <v>6005</v>
      </c>
      <c r="C827">
        <v>1828.5</v>
      </c>
      <c r="D827" s="2">
        <v>2226</v>
      </c>
      <c r="E827">
        <v>2040.5</v>
      </c>
      <c r="F827" s="26">
        <v>2040.5</v>
      </c>
      <c r="G827" s="2">
        <f t="shared" si="387"/>
        <v>4176.5</v>
      </c>
      <c r="H827" s="2">
        <f>_xlfn.AGGREGATE(1,6,$G$3:G827)</f>
        <v>5297.1972727272723</v>
      </c>
      <c r="I827" s="2">
        <f>_xlfn.AGGREGATE(8,6,$G$3:G827)</f>
        <v>622.51615442722846</v>
      </c>
      <c r="J827" s="2">
        <f t="shared" si="389"/>
        <v>-1.8002701853711987</v>
      </c>
      <c r="K827" s="2"/>
      <c r="L827" s="2">
        <f t="shared" si="390"/>
        <v>3779</v>
      </c>
      <c r="M827" s="2">
        <f>_xlfn.AGGREGATE(1,6,$L$3:L827)</f>
        <v>5196.5451515151517</v>
      </c>
      <c r="N827" s="2">
        <f>_xlfn.AGGREGATE(8,6,$L$3:L827)</f>
        <v>755.96078301810121</v>
      </c>
      <c r="O827" s="2">
        <f t="shared" si="391"/>
        <v>-1.8751569967105146</v>
      </c>
      <c r="P827" s="2"/>
      <c r="Q827" s="2">
        <f t="shared" si="392"/>
        <v>3964.5</v>
      </c>
      <c r="R827" s="2">
        <f>_xlfn.AGGREGATE(1,6,$Q$3:Q827)</f>
        <v>5138.5215151515149</v>
      </c>
      <c r="S827" s="2">
        <f>_xlfn.AGGREGATE(8,6,$Q$3:Q827)</f>
        <v>640.10208731780699</v>
      </c>
      <c r="T827" s="2">
        <f t="shared" si="393"/>
        <v>-1.8341160549420612</v>
      </c>
      <c r="V827" s="2">
        <f t="shared" si="394"/>
        <v>-397.5</v>
      </c>
      <c r="W827" s="2">
        <f>_xlfn.AGGREGATE(1,6,$V$3:V827)</f>
        <v>-100.65212121212122</v>
      </c>
      <c r="X827" s="2">
        <f>_xlfn.AGGREGATE(8,6,$V$3:V827)</f>
        <v>164.836908042696</v>
      </c>
      <c r="Y827" s="2">
        <f t="shared" si="395"/>
        <v>-1.8008580864122334</v>
      </c>
      <c r="AA827" s="2">
        <f t="shared" si="396"/>
        <v>-212</v>
      </c>
      <c r="AB827" s="2">
        <f>_xlfn.AGGREGATE(1,6,$AA$3:AA827)</f>
        <v>-158.67575757575759</v>
      </c>
      <c r="AC827" s="2">
        <f>_xlfn.AGGREGATE(8,6,$AA$3:AA827)</f>
        <v>153.82593326756773</v>
      </c>
      <c r="AD827" s="2">
        <f t="shared" si="408"/>
        <v>-0.34665313768315786</v>
      </c>
      <c r="AF827" s="2">
        <f t="shared" si="397"/>
        <v>185.5</v>
      </c>
      <c r="AG827" s="2">
        <f>_xlfn.AGGREGATE(1,6,$AF$3:AF827)</f>
        <v>-58.023636363636363</v>
      </c>
      <c r="AH827" s="2">
        <f>_xlfn.AGGREGATE(8,6,$AF$3:AF827)</f>
        <v>174.24353616667611</v>
      </c>
      <c r="AI827" s="2">
        <f t="shared" si="398"/>
        <v>1.3976049942575144</v>
      </c>
      <c r="AK827" s="25">
        <v>0.78316419836770468</v>
      </c>
      <c r="AL827" s="4">
        <f t="shared" si="399"/>
        <v>-5.5095432370237747</v>
      </c>
      <c r="AM827" s="4">
        <f t="shared" si="400"/>
        <v>-0.34724103872419265</v>
      </c>
      <c r="AN827" s="4">
        <f t="shared" si="401"/>
        <v>5.0736200773802622</v>
      </c>
      <c r="AO827" s="2">
        <f t="shared" si="402"/>
        <v>0.78316419836770468</v>
      </c>
      <c r="AP827" s="4">
        <f t="shared" si="417"/>
        <v>-0.40328666049694689</v>
      </c>
      <c r="AQ827" s="4">
        <f t="shared" si="416"/>
        <v>5.6281352566933777E-2</v>
      </c>
      <c r="AR827" s="4">
        <f t="shared" si="403"/>
        <v>0.45956801306388068</v>
      </c>
      <c r="AT827" s="10">
        <v>1</v>
      </c>
      <c r="AU827" s="10" t="e">
        <f t="shared" si="388"/>
        <v>#N/A</v>
      </c>
      <c r="AV827" s="10">
        <f t="shared" si="409"/>
        <v>2040.5</v>
      </c>
      <c r="AW827" s="12">
        <v>-126.5</v>
      </c>
      <c r="AX827" s="21">
        <f t="shared" si="418"/>
        <v>1904.1972676742271</v>
      </c>
      <c r="AY827" s="8">
        <f t="shared" si="410"/>
        <v>2055.6972676742271</v>
      </c>
      <c r="AZ827" s="44">
        <f t="shared" si="404"/>
        <v>-5.4988949045048599E-2</v>
      </c>
      <c r="BA827" s="5" t="e">
        <f t="shared" si="405"/>
        <v>#N/A</v>
      </c>
      <c r="BB827" s="5">
        <f t="shared" si="406"/>
        <v>0.78316419836770468</v>
      </c>
      <c r="BZ827">
        <v>825</v>
      </c>
      <c r="CA827" s="8">
        <v>1494.6512719510183</v>
      </c>
      <c r="CB827" s="8">
        <f t="shared" si="411"/>
        <v>9174.1512719510174</v>
      </c>
      <c r="CC827" s="8">
        <v>809.22508142412596</v>
      </c>
      <c r="CD827" s="33">
        <f t="shared" si="412"/>
        <v>8529.6752442723773</v>
      </c>
      <c r="CE827" s="8">
        <v>406.1</v>
      </c>
      <c r="CF827" s="8">
        <f t="shared" si="413"/>
        <v>6765.3</v>
      </c>
      <c r="CG827" s="8">
        <v>95.722649974995477</v>
      </c>
      <c r="CH827" s="8">
        <f t="shared" si="414"/>
        <v>6332.1679499249867</v>
      </c>
      <c r="CI827">
        <f t="shared" si="415"/>
        <v>30801.294466148382</v>
      </c>
      <c r="CJ827" s="34">
        <f t="shared" si="407"/>
        <v>0.21391587546646626</v>
      </c>
    </row>
    <row r="828" spans="1:88" x14ac:dyDescent="0.25">
      <c r="A828" s="1">
        <v>42115</v>
      </c>
      <c r="B828">
        <v>5967</v>
      </c>
      <c r="C828">
        <v>1805</v>
      </c>
      <c r="D828" s="2">
        <v>2197</v>
      </c>
      <c r="E828">
        <v>2021</v>
      </c>
      <c r="F828" s="26">
        <v>2021</v>
      </c>
      <c r="G828" s="2">
        <f t="shared" si="387"/>
        <v>4162</v>
      </c>
      <c r="H828" s="2">
        <f>_xlfn.AGGREGATE(1,6,$G$3:G828)</f>
        <v>5295.8229418886194</v>
      </c>
      <c r="I828" s="2">
        <f>_xlfn.AGGREGATE(8,6,$G$3:G828)</f>
        <v>623.39028714946267</v>
      </c>
      <c r="J828" s="2">
        <f t="shared" si="389"/>
        <v>-1.8188011030347937</v>
      </c>
      <c r="K828" s="2"/>
      <c r="L828" s="2">
        <f t="shared" si="390"/>
        <v>3770</v>
      </c>
      <c r="M828" s="2">
        <f>_xlfn.AGGREGATE(1,6,$L$3:L828)</f>
        <v>5194.8180992736079</v>
      </c>
      <c r="N828" s="2">
        <f>_xlfn.AGGREGATE(8,6,$L$3:L828)</f>
        <v>757.12983056755149</v>
      </c>
      <c r="O828" s="2">
        <f t="shared" si="391"/>
        <v>-1.8818676028199168</v>
      </c>
      <c r="P828" s="2"/>
      <c r="Q828" s="2">
        <f t="shared" si="392"/>
        <v>3946</v>
      </c>
      <c r="R828" s="2">
        <f>_xlfn.AGGREGATE(1,6,$Q$3:Q828)</f>
        <v>5137.0777845036318</v>
      </c>
      <c r="S828" s="2">
        <f>_xlfn.AGGREGATE(8,6,$Q$3:Q828)</f>
        <v>641.05712358727624</v>
      </c>
      <c r="T828" s="2">
        <f t="shared" si="393"/>
        <v>-1.8579900927369906</v>
      </c>
      <c r="V828" s="2">
        <f t="shared" si="394"/>
        <v>-392</v>
      </c>
      <c r="W828" s="2">
        <f>_xlfn.AGGREGATE(1,6,$V$3:V828)</f>
        <v>-101.00484261501211</v>
      </c>
      <c r="X828" s="2">
        <f>_xlfn.AGGREGATE(8,6,$V$3:V828)</f>
        <v>165.04833095308464</v>
      </c>
      <c r="Y828" s="2">
        <f t="shared" si="395"/>
        <v>-1.7630905790116953</v>
      </c>
      <c r="AA828" s="2">
        <f t="shared" si="396"/>
        <v>-216</v>
      </c>
      <c r="AB828" s="2">
        <f>_xlfn.AGGREGATE(1,6,$AA$3:AA828)</f>
        <v>-158.74515738498789</v>
      </c>
      <c r="AC828" s="2">
        <f>_xlfn.AGGREGATE(8,6,$AA$3:AA828)</f>
        <v>153.7457128701277</v>
      </c>
      <c r="AD828" s="2">
        <f t="shared" si="408"/>
        <v>-0.37239960416572071</v>
      </c>
      <c r="AF828" s="2">
        <f t="shared" si="397"/>
        <v>176</v>
      </c>
      <c r="AG828" s="2">
        <f>_xlfn.AGGREGATE(1,6,$AF$3:AF828)</f>
        <v>-57.740314769975789</v>
      </c>
      <c r="AH828" s="2">
        <f>_xlfn.AGGREGATE(8,6,$AF$3:AF828)</f>
        <v>174.32807331553275</v>
      </c>
      <c r="AI828" s="2">
        <f t="shared" si="398"/>
        <v>1.34080707900045</v>
      </c>
      <c r="AK828" s="25">
        <v>0.88958261790226123</v>
      </c>
      <c r="AL828" s="4">
        <f t="shared" si="399"/>
        <v>-5.5586587985917006</v>
      </c>
      <c r="AM828" s="4">
        <f t="shared" si="400"/>
        <v>-0.31668908014262231</v>
      </c>
      <c r="AN828" s="4">
        <f t="shared" si="401"/>
        <v>4.9857652608320624</v>
      </c>
      <c r="AO828" s="2">
        <f t="shared" si="402"/>
        <v>0.88958261790226123</v>
      </c>
      <c r="AP828" s="4">
        <f t="shared" si="417"/>
        <v>-0.31987573930990121</v>
      </c>
      <c r="AQ828" s="4">
        <f t="shared" si="416"/>
        <v>0.1604440107338497</v>
      </c>
      <c r="AR828" s="4">
        <f t="shared" si="403"/>
        <v>0.48031975004375094</v>
      </c>
      <c r="AT828" s="10">
        <v>1</v>
      </c>
      <c r="AU828" s="10" t="e">
        <f t="shared" si="388"/>
        <v>#N/A</v>
      </c>
      <c r="AV828" s="10">
        <f t="shared" si="409"/>
        <v>2021</v>
      </c>
      <c r="AW828" s="12">
        <v>-107</v>
      </c>
      <c r="AX828" s="21">
        <f t="shared" si="418"/>
        <v>1923.6972676742271</v>
      </c>
      <c r="AY828" s="8">
        <f t="shared" si="410"/>
        <v>2055.6972676742271</v>
      </c>
      <c r="AZ828" s="44">
        <f t="shared" si="404"/>
        <v>-4.5311529690209885E-2</v>
      </c>
      <c r="BA828" s="5" t="e">
        <f t="shared" si="405"/>
        <v>#N/A</v>
      </c>
      <c r="BB828" s="5">
        <f t="shared" si="406"/>
        <v>0.88958261790226123</v>
      </c>
      <c r="BZ828">
        <v>826</v>
      </c>
      <c r="CA828" s="8">
        <v>1684.6512719510183</v>
      </c>
      <c r="CB828" s="8">
        <f t="shared" si="411"/>
        <v>9364.1512719510174</v>
      </c>
      <c r="CC828" s="8">
        <v>691.72508142412596</v>
      </c>
      <c r="CD828" s="33">
        <f t="shared" si="412"/>
        <v>8177.1752442723773</v>
      </c>
      <c r="CE828" s="8">
        <v>406.1</v>
      </c>
      <c r="CF828" s="8">
        <f t="shared" si="413"/>
        <v>6765.3</v>
      </c>
      <c r="CG828" s="8">
        <v>193.22264997499548</v>
      </c>
      <c r="CH828" s="8">
        <f t="shared" si="414"/>
        <v>6624.6679499249867</v>
      </c>
      <c r="CI828">
        <f t="shared" si="415"/>
        <v>30931.294466148382</v>
      </c>
      <c r="CJ828" s="34">
        <f t="shared" si="407"/>
        <v>0.21903933104019477</v>
      </c>
    </row>
    <row r="829" spans="1:88" x14ac:dyDescent="0.25">
      <c r="A829" s="1">
        <v>42116</v>
      </c>
      <c r="B829">
        <v>5930</v>
      </c>
      <c r="C829">
        <v>1813</v>
      </c>
      <c r="D829" s="2">
        <v>2234</v>
      </c>
      <c r="E829">
        <v>2051</v>
      </c>
      <c r="F829" s="26">
        <v>2051</v>
      </c>
      <c r="G829" s="2">
        <f t="shared" si="387"/>
        <v>4117</v>
      </c>
      <c r="H829" s="2">
        <f>_xlfn.AGGREGATE(1,6,$G$3:G829)</f>
        <v>5294.3975211608222</v>
      </c>
      <c r="I829" s="2">
        <f>_xlfn.AGGREGATE(8,6,$G$3:G829)</f>
        <v>624.35873269201318</v>
      </c>
      <c r="J829" s="2">
        <f t="shared" si="389"/>
        <v>-1.8857708870096237</v>
      </c>
      <c r="K829" s="2"/>
      <c r="L829" s="2">
        <f t="shared" si="390"/>
        <v>3696</v>
      </c>
      <c r="M829" s="2">
        <f>_xlfn.AGGREGATE(1,6,$L$3:L829)</f>
        <v>5193.0057436517536</v>
      </c>
      <c r="N829" s="2">
        <f>_xlfn.AGGREGATE(8,6,$L$3:L829)</f>
        <v>758.46260578721376</v>
      </c>
      <c r="O829" s="2">
        <f t="shared" si="391"/>
        <v>-1.9737370467961313</v>
      </c>
      <c r="P829" s="2"/>
      <c r="Q829" s="2">
        <f t="shared" si="392"/>
        <v>3879</v>
      </c>
      <c r="R829" s="2">
        <f>_xlfn.AGGREGATE(1,6,$Q$3:Q829)</f>
        <v>5135.5565296251516</v>
      </c>
      <c r="S829" s="2">
        <f>_xlfn.AGGREGATE(8,6,$Q$3:Q829)</f>
        <v>642.15952594748819</v>
      </c>
      <c r="T829" s="2">
        <f t="shared" si="393"/>
        <v>-1.9567669385128843</v>
      </c>
      <c r="V829" s="2">
        <f t="shared" si="394"/>
        <v>-421</v>
      </c>
      <c r="W829" s="2">
        <f>_xlfn.AGGREGATE(1,6,$V$3:V829)</f>
        <v>-101.39177750906893</v>
      </c>
      <c r="X829" s="2">
        <f>_xlfn.AGGREGATE(8,6,$V$3:V829)</f>
        <v>165.32295558144696</v>
      </c>
      <c r="Y829" s="2">
        <f t="shared" si="395"/>
        <v>-1.9332355955460458</v>
      </c>
      <c r="AA829" s="2">
        <f t="shared" si="396"/>
        <v>-238</v>
      </c>
      <c r="AB829" s="2">
        <f>_xlfn.AGGREGATE(1,6,$AA$3:AA829)</f>
        <v>-158.84099153567109</v>
      </c>
      <c r="AC829" s="2">
        <f>_xlfn.AGGREGATE(8,6,$AA$3:AA829)</f>
        <v>153.67741487305159</v>
      </c>
      <c r="AD829" s="2">
        <f t="shared" si="408"/>
        <v>-0.5150985167841341</v>
      </c>
      <c r="AF829" s="2">
        <f t="shared" si="397"/>
        <v>183</v>
      </c>
      <c r="AG829" s="2">
        <f>_xlfn.AGGREGATE(1,6,$AF$3:AF829)</f>
        <v>-57.449214026602178</v>
      </c>
      <c r="AH829" s="2">
        <f>_xlfn.AGGREGATE(8,6,$AF$3:AF829)</f>
        <v>174.42340575853814</v>
      </c>
      <c r="AI829" s="2">
        <f t="shared" si="398"/>
        <v>1.3785375476469393</v>
      </c>
      <c r="AK829" s="25">
        <v>1.0933279076500793</v>
      </c>
      <c r="AL829" s="4">
        <f t="shared" si="399"/>
        <v>-5.8162748723186395</v>
      </c>
      <c r="AM829" s="4">
        <f t="shared" si="400"/>
        <v>-0.56256322532055625</v>
      </c>
      <c r="AN829" s="4">
        <f t="shared" si="401"/>
        <v>5.2855101899891164</v>
      </c>
      <c r="AO829" s="2">
        <f t="shared" si="402"/>
        <v>1.0933279076500793</v>
      </c>
      <c r="AP829" s="4">
        <f t="shared" si="417"/>
        <v>-0.22870131047377346</v>
      </c>
      <c r="AQ829" s="4">
        <f t="shared" si="416"/>
        <v>0.27705449784837843</v>
      </c>
      <c r="AR829" s="4">
        <f t="shared" si="403"/>
        <v>0.50575580832215183</v>
      </c>
      <c r="AT829" s="10">
        <v>1</v>
      </c>
      <c r="AU829" s="10" t="e">
        <f t="shared" si="388"/>
        <v>#N/A</v>
      </c>
      <c r="AV829" s="10">
        <f t="shared" si="409"/>
        <v>2051</v>
      </c>
      <c r="AW829" s="12">
        <v>-137</v>
      </c>
      <c r="AX829" s="21">
        <f t="shared" si="418"/>
        <v>1893.6972676742271</v>
      </c>
      <c r="AY829" s="8">
        <f t="shared" si="410"/>
        <v>2055.6972676742271</v>
      </c>
      <c r="AZ829" s="44">
        <f t="shared" si="404"/>
        <v>-6.0199867159192517E-2</v>
      </c>
      <c r="BA829" s="5" t="e">
        <f t="shared" si="405"/>
        <v>#N/A</v>
      </c>
      <c r="BB829" s="5">
        <f t="shared" si="406"/>
        <v>1.0933279076500793</v>
      </c>
      <c r="BZ829">
        <v>827</v>
      </c>
      <c r="CA829" s="8">
        <v>1869.6512719510183</v>
      </c>
      <c r="CB829" s="8">
        <f t="shared" si="411"/>
        <v>9549.1512719510174</v>
      </c>
      <c r="CC829" s="8">
        <v>731.72508142412596</v>
      </c>
      <c r="CD829" s="33">
        <f t="shared" si="412"/>
        <v>8297.1752442723773</v>
      </c>
      <c r="CE829" s="8">
        <v>406.1</v>
      </c>
      <c r="CF829" s="8">
        <f t="shared" si="413"/>
        <v>6765.3</v>
      </c>
      <c r="CG829" s="8">
        <v>43.222649974995477</v>
      </c>
      <c r="CH829" s="8">
        <f t="shared" si="414"/>
        <v>6174.6679499249867</v>
      </c>
      <c r="CI829">
        <f t="shared" si="415"/>
        <v>30786.294466148382</v>
      </c>
      <c r="CJ829" s="34">
        <f t="shared" si="407"/>
        <v>0.21332470751565144</v>
      </c>
    </row>
    <row r="830" spans="1:88" x14ac:dyDescent="0.25">
      <c r="A830" s="1">
        <v>42117</v>
      </c>
      <c r="B830">
        <v>5932</v>
      </c>
      <c r="C830">
        <v>1783.5</v>
      </c>
      <c r="D830" s="2">
        <v>2218</v>
      </c>
      <c r="E830">
        <v>2029</v>
      </c>
      <c r="F830" s="26">
        <v>2029</v>
      </c>
      <c r="G830" s="2">
        <f t="shared" si="387"/>
        <v>4148.5</v>
      </c>
      <c r="H830" s="2">
        <f>_xlfn.AGGREGATE(1,6,$G$3:G830)</f>
        <v>5293.013586956522</v>
      </c>
      <c r="I830" s="2">
        <f>_xlfn.AGGREGATE(8,6,$G$3:G830)</f>
        <v>625.24951568595031</v>
      </c>
      <c r="J830" s="2">
        <f t="shared" si="389"/>
        <v>-1.8304909611979405</v>
      </c>
      <c r="K830" s="2"/>
      <c r="L830" s="2">
        <f t="shared" si="390"/>
        <v>3714</v>
      </c>
      <c r="M830" s="2">
        <f>_xlfn.AGGREGATE(1,6,$L$3:L830)</f>
        <v>5191.2195048309177</v>
      </c>
      <c r="N830" s="2">
        <f>_xlfn.AGGREGATE(8,6,$L$3:L830)</f>
        <v>759.74300001901622</v>
      </c>
      <c r="O830" s="2">
        <f t="shared" si="391"/>
        <v>-1.9443673779079809</v>
      </c>
      <c r="P830" s="2"/>
      <c r="Q830" s="2">
        <f t="shared" si="392"/>
        <v>3903</v>
      </c>
      <c r="R830" s="2">
        <f>_xlfn.AGGREGATE(1,6,$Q$3:Q830)</f>
        <v>5134.067934782609</v>
      </c>
      <c r="S830" s="2">
        <f>_xlfn.AGGREGATE(8,6,$Q$3:Q830)</f>
        <v>643.19778305229875</v>
      </c>
      <c r="T830" s="2">
        <f t="shared" si="393"/>
        <v>-1.913980376208029</v>
      </c>
      <c r="V830" s="2">
        <f t="shared" si="394"/>
        <v>-434.5</v>
      </c>
      <c r="W830" s="2">
        <f>_xlfn.AGGREGATE(1,6,$V$3:V830)</f>
        <v>-101.79408212560386</v>
      </c>
      <c r="X830" s="2">
        <f>_xlfn.AGGREGATE(8,6,$V$3:V830)</f>
        <v>165.62765316807537</v>
      </c>
      <c r="Y830" s="2">
        <f t="shared" si="395"/>
        <v>-2.0087582689876875</v>
      </c>
      <c r="AA830" s="2">
        <f t="shared" si="396"/>
        <v>-245.5</v>
      </c>
      <c r="AB830" s="2">
        <f>_xlfn.AGGREGATE(1,6,$AA$3:AA830)</f>
        <v>-158.94565217391303</v>
      </c>
      <c r="AC830" s="2">
        <f>_xlfn.AGGREGATE(8,6,$AA$3:AA830)</f>
        <v>153.61407498347532</v>
      </c>
      <c r="AD830" s="2">
        <f t="shared" si="408"/>
        <v>-0.56345323718153983</v>
      </c>
      <c r="AF830" s="2">
        <f t="shared" si="397"/>
        <v>189</v>
      </c>
      <c r="AG830" s="2">
        <f>_xlfn.AGGREGATE(1,6,$AF$3:AF830)</f>
        <v>-57.151570048309182</v>
      </c>
      <c r="AH830" s="2">
        <f>_xlfn.AGGREGATE(8,6,$AF$3:AF830)</f>
        <v>174.52806829255599</v>
      </c>
      <c r="AI830" s="2">
        <f t="shared" si="398"/>
        <v>1.4103838566281095</v>
      </c>
      <c r="AK830" s="25">
        <v>1.0670497567614594</v>
      </c>
      <c r="AL830" s="4">
        <f t="shared" si="399"/>
        <v>-5.6888387153139499</v>
      </c>
      <c r="AM830" s="4">
        <f t="shared" si="400"/>
        <v>-0.74172054497128681</v>
      </c>
      <c r="AN830" s="4">
        <f t="shared" si="401"/>
        <v>5.3635095035237779</v>
      </c>
      <c r="AO830" s="2">
        <f t="shared" si="402"/>
        <v>1.0670497567614594</v>
      </c>
      <c r="AP830" s="4">
        <f t="shared" si="417"/>
        <v>-0.14510446742633909</v>
      </c>
      <c r="AQ830" s="4">
        <f t="shared" si="416"/>
        <v>0.37580390521251356</v>
      </c>
      <c r="AR830" s="4">
        <f t="shared" si="403"/>
        <v>0.52090837263885259</v>
      </c>
      <c r="AT830" s="10">
        <v>1</v>
      </c>
      <c r="AU830" s="10" t="e">
        <f t="shared" si="388"/>
        <v>#N/A</v>
      </c>
      <c r="AV830" s="10">
        <f t="shared" si="409"/>
        <v>2029</v>
      </c>
      <c r="AW830" s="12">
        <v>-115</v>
      </c>
      <c r="AX830" s="21">
        <f t="shared" si="418"/>
        <v>1915.6972676742271</v>
      </c>
      <c r="AY830" s="8">
        <f t="shared" si="410"/>
        <v>2055.6972676742271</v>
      </c>
      <c r="AZ830" s="44">
        <f t="shared" si="404"/>
        <v>-4.928175301527192E-2</v>
      </c>
      <c r="BA830" s="5" t="e">
        <f t="shared" si="405"/>
        <v>#N/A</v>
      </c>
      <c r="BB830" s="5">
        <f t="shared" si="406"/>
        <v>1.0670497567614594</v>
      </c>
      <c r="BZ830">
        <v>828</v>
      </c>
      <c r="CA830" s="8">
        <v>1859.6512719510183</v>
      </c>
      <c r="CB830" s="8">
        <f t="shared" si="411"/>
        <v>9539.1512719510174</v>
      </c>
      <c r="CC830" s="8">
        <v>584.22508142412596</v>
      </c>
      <c r="CD830" s="33">
        <f t="shared" si="412"/>
        <v>7854.6752442723773</v>
      </c>
      <c r="CE830" s="8">
        <v>406.1</v>
      </c>
      <c r="CF830" s="8">
        <f t="shared" si="413"/>
        <v>6765.3</v>
      </c>
      <c r="CG830" s="8">
        <v>153.22264997499548</v>
      </c>
      <c r="CH830" s="8">
        <f t="shared" si="414"/>
        <v>6504.6679499249867</v>
      </c>
      <c r="CI830">
        <f t="shared" si="415"/>
        <v>30663.794466148382</v>
      </c>
      <c r="CJ830" s="34">
        <f t="shared" si="407"/>
        <v>0.20849683591733034</v>
      </c>
    </row>
    <row r="831" spans="1:88" x14ac:dyDescent="0.25">
      <c r="A831" s="1">
        <v>42118</v>
      </c>
      <c r="B831">
        <v>6029</v>
      </c>
      <c r="C831">
        <v>1808</v>
      </c>
      <c r="D831" s="2">
        <v>2224</v>
      </c>
      <c r="E831">
        <v>2057</v>
      </c>
      <c r="F831" s="26">
        <v>2057</v>
      </c>
      <c r="G831" s="2">
        <f t="shared" si="387"/>
        <v>4221</v>
      </c>
      <c r="H831" s="2">
        <f>_xlfn.AGGREGATE(1,6,$G$3:G831)</f>
        <v>5291.7204463208682</v>
      </c>
      <c r="I831" s="2">
        <f>_xlfn.AGGREGATE(8,6,$G$3:G831)</f>
        <v>625.97921086710096</v>
      </c>
      <c r="J831" s="2">
        <f t="shared" si="389"/>
        <v>-1.7104728523455524</v>
      </c>
      <c r="K831" s="2"/>
      <c r="L831" s="2">
        <f t="shared" si="390"/>
        <v>3805</v>
      </c>
      <c r="M831" s="2">
        <f>_xlfn.AGGREGATE(1,6,$L$3:L831)</f>
        <v>5189.547346200241</v>
      </c>
      <c r="N831" s="2">
        <f>_xlfn.AGGREGATE(8,6,$L$3:L831)</f>
        <v>760.80768722924915</v>
      </c>
      <c r="O831" s="2">
        <f t="shared" si="391"/>
        <v>-1.8198387969009104</v>
      </c>
      <c r="P831" s="2"/>
      <c r="Q831" s="2">
        <f t="shared" si="392"/>
        <v>3972</v>
      </c>
      <c r="R831" s="2">
        <f>_xlfn.AGGREGATE(1,6,$Q$3:Q831)</f>
        <v>5132.6661640530756</v>
      </c>
      <c r="S831" s="2">
        <f>_xlfn.AGGREGATE(8,6,$Q$3:Q831)</f>
        <v>644.07401508678652</v>
      </c>
      <c r="T831" s="2">
        <f t="shared" si="393"/>
        <v>-1.802069539937394</v>
      </c>
      <c r="V831" s="2">
        <f t="shared" si="394"/>
        <v>-416</v>
      </c>
      <c r="W831" s="2">
        <f>_xlfn.AGGREGATE(1,6,$V$3:V831)</f>
        <v>-102.17310012062727</v>
      </c>
      <c r="X831" s="2">
        <f>_xlfn.AGGREGATE(8,6,$V$3:V831)</f>
        <v>165.88663128547549</v>
      </c>
      <c r="Y831" s="2">
        <f t="shared" si="395"/>
        <v>-1.8918154974122403</v>
      </c>
      <c r="AA831" s="2">
        <f t="shared" si="396"/>
        <v>-249</v>
      </c>
      <c r="AB831" s="2">
        <f>_xlfn.AGGREGATE(1,6,$AA$3:AA831)</f>
        <v>-159.05428226779253</v>
      </c>
      <c r="AC831" s="2">
        <f>_xlfn.AGGREGATE(8,6,$AA$3:AA831)</f>
        <v>153.55321581527051</v>
      </c>
      <c r="AD831" s="2">
        <f t="shared" si="408"/>
        <v>-0.58576251402259838</v>
      </c>
      <c r="AF831" s="2">
        <f t="shared" si="397"/>
        <v>167</v>
      </c>
      <c r="AG831" s="2">
        <f>_xlfn.AGGREGATE(1,6,$AF$3:AF831)</f>
        <v>-56.881182147165262</v>
      </c>
      <c r="AH831" s="2">
        <f>_xlfn.AGGREGATE(8,6,$AF$3:AF831)</f>
        <v>174.59621492090332</v>
      </c>
      <c r="AI831" s="2">
        <f t="shared" si="398"/>
        <v>1.2822797003279214</v>
      </c>
      <c r="AK831" s="25">
        <v>1.105552353632071</v>
      </c>
      <c r="AL831" s="4">
        <f t="shared" si="399"/>
        <v>-5.3323811891838568</v>
      </c>
      <c r="AM831" s="4">
        <f t="shared" si="400"/>
        <v>-0.76710515908928634</v>
      </c>
      <c r="AN831" s="4">
        <f t="shared" si="401"/>
        <v>4.9939339946410719</v>
      </c>
      <c r="AO831" s="2">
        <f t="shared" si="402"/>
        <v>1.105552353632071</v>
      </c>
      <c r="AP831" s="4">
        <f t="shared" si="417"/>
        <v>-6.4416930583861012E-2</v>
      </c>
      <c r="AQ831" s="4">
        <f t="shared" si="416"/>
        <v>0.46702246126495822</v>
      </c>
      <c r="AR831" s="4">
        <f t="shared" si="403"/>
        <v>0.53143939184881928</v>
      </c>
      <c r="AT831" s="10">
        <v>1</v>
      </c>
      <c r="AU831" s="10" t="e">
        <f t="shared" si="388"/>
        <v>#N/A</v>
      </c>
      <c r="AV831" s="10">
        <f t="shared" si="409"/>
        <v>2057</v>
      </c>
      <c r="AW831" s="12">
        <v>-143</v>
      </c>
      <c r="AX831" s="21">
        <f t="shared" si="418"/>
        <v>1887.6972676742271</v>
      </c>
      <c r="AY831" s="8">
        <f t="shared" si="410"/>
        <v>2055.6972676742271</v>
      </c>
      <c r="AZ831" s="44">
        <f t="shared" si="404"/>
        <v>-6.3177534652989045E-2</v>
      </c>
      <c r="BA831" s="5" t="e">
        <f t="shared" si="405"/>
        <v>#N/A</v>
      </c>
      <c r="BB831" s="5">
        <f t="shared" si="406"/>
        <v>1.105552353632071</v>
      </c>
      <c r="BZ831">
        <v>829</v>
      </c>
      <c r="CA831" s="8">
        <v>1374.6512719510183</v>
      </c>
      <c r="CB831" s="8">
        <f t="shared" si="411"/>
        <v>9054.1512719510174</v>
      </c>
      <c r="CC831" s="8">
        <v>706.72508142412596</v>
      </c>
      <c r="CD831" s="33">
        <f t="shared" si="412"/>
        <v>8222.1752442723773</v>
      </c>
      <c r="CE831" s="8">
        <v>406.1</v>
      </c>
      <c r="CF831" s="8">
        <f t="shared" si="413"/>
        <v>6765.3</v>
      </c>
      <c r="CG831" s="8">
        <v>13.222649974995477</v>
      </c>
      <c r="CH831" s="8">
        <f t="shared" si="414"/>
        <v>6084.6679499249867</v>
      </c>
      <c r="CI831">
        <f t="shared" si="415"/>
        <v>30126.294466148382</v>
      </c>
      <c r="CJ831" s="34">
        <f t="shared" si="407"/>
        <v>0.18731331767979906</v>
      </c>
    </row>
    <row r="832" spans="1:88" x14ac:dyDescent="0.25">
      <c r="A832" s="1">
        <v>42121</v>
      </c>
      <c r="B832">
        <v>6059</v>
      </c>
      <c r="C832">
        <v>1819</v>
      </c>
      <c r="D832" s="2">
        <v>2274</v>
      </c>
      <c r="E832">
        <v>2083</v>
      </c>
      <c r="F832" s="26">
        <v>2083</v>
      </c>
      <c r="G832" s="2">
        <f t="shared" si="387"/>
        <v>4240</v>
      </c>
      <c r="H832" s="2">
        <f>_xlfn.AGGREGATE(1,6,$G$3:G832)</f>
        <v>5290.4533132530123</v>
      </c>
      <c r="I832" s="2">
        <f>_xlfn.AGGREGATE(8,6,$G$3:G832)</f>
        <v>626.66492495330647</v>
      </c>
      <c r="J832" s="2">
        <f t="shared" si="389"/>
        <v>-1.6762599459851415</v>
      </c>
      <c r="K832" s="2"/>
      <c r="L832" s="2">
        <f t="shared" si="390"/>
        <v>3785</v>
      </c>
      <c r="M832" s="2">
        <f>_xlfn.AGGREGATE(1,6,$L$3:L832)</f>
        <v>5187.8551204819278</v>
      </c>
      <c r="N832" s="2">
        <f>_xlfn.AGGREGATE(8,6,$L$3:L832)</f>
        <v>761.90872217252888</v>
      </c>
      <c r="O832" s="2">
        <f t="shared" si="391"/>
        <v>-1.8412377751521016</v>
      </c>
      <c r="P832" s="2"/>
      <c r="Q832" s="2">
        <f t="shared" si="392"/>
        <v>3976</v>
      </c>
      <c r="R832" s="2">
        <f>_xlfn.AGGREGATE(1,6,$Q$3:Q832)</f>
        <v>5131.2725903614455</v>
      </c>
      <c r="S832" s="2">
        <f>_xlfn.AGGREGATE(8,6,$Q$3:Q832)</f>
        <v>644.93526621448257</v>
      </c>
      <c r="T832" s="2">
        <f t="shared" si="393"/>
        <v>-1.791300074412806</v>
      </c>
      <c r="V832" s="2">
        <f t="shared" si="394"/>
        <v>-455</v>
      </c>
      <c r="W832" s="2">
        <f>_xlfn.AGGREGATE(1,6,$V$3:V832)</f>
        <v>-102.59819277108434</v>
      </c>
      <c r="X832" s="2">
        <f>_xlfn.AGGREGATE(8,6,$V$3:V832)</f>
        <v>166.2378512538736</v>
      </c>
      <c r="Y832" s="2">
        <f t="shared" si="395"/>
        <v>-2.1198650281561804</v>
      </c>
      <c r="AA832" s="2">
        <f t="shared" si="396"/>
        <v>-264</v>
      </c>
      <c r="AB832" s="2">
        <f>_xlfn.AGGREGATE(1,6,$AA$3:AA832)</f>
        <v>-159.18072289156626</v>
      </c>
      <c r="AC832" s="2">
        <f>_xlfn.AGGREGATE(8,6,$AA$3:AA832)</f>
        <v>153.50386171731324</v>
      </c>
      <c r="AD832" s="2">
        <f t="shared" si="408"/>
        <v>-0.68284456127536941</v>
      </c>
      <c r="AF832" s="2">
        <f t="shared" si="397"/>
        <v>191</v>
      </c>
      <c r="AG832" s="2">
        <f>_xlfn.AGGREGATE(1,6,$AF$3:AF832)</f>
        <v>-56.582530120481927</v>
      </c>
      <c r="AH832" s="2">
        <f>_xlfn.AGGREGATE(8,6,$AF$3:AF832)</f>
        <v>174.70275262031953</v>
      </c>
      <c r="AI832" s="2">
        <f t="shared" si="398"/>
        <v>1.4171644487969322</v>
      </c>
      <c r="AK832" s="25">
        <v>1.0569801868912432</v>
      </c>
      <c r="AL832" s="4">
        <f t="shared" si="399"/>
        <v>-5.3087977955500492</v>
      </c>
      <c r="AM832" s="4">
        <f t="shared" si="400"/>
        <v>-1.1264496434464082</v>
      </c>
      <c r="AN832" s="4">
        <f t="shared" si="401"/>
        <v>5.3782672521052142</v>
      </c>
      <c r="AO832" s="2">
        <f t="shared" si="402"/>
        <v>1.0569801868912432</v>
      </c>
      <c r="AP832" s="4">
        <f t="shared" si="417"/>
        <v>7.9312705435650582E-3</v>
      </c>
      <c r="AQ832" s="4">
        <f t="shared" si="416"/>
        <v>0.54076717696824383</v>
      </c>
      <c r="AR832" s="4">
        <f t="shared" si="403"/>
        <v>0.53283590642467882</v>
      </c>
      <c r="AT832" s="10">
        <v>1</v>
      </c>
      <c r="AU832" s="10" t="e">
        <f t="shared" si="388"/>
        <v>#N/A</v>
      </c>
      <c r="AV832" s="10">
        <f t="shared" si="409"/>
        <v>2083</v>
      </c>
      <c r="AW832" s="12">
        <v>-169</v>
      </c>
      <c r="AX832" s="21">
        <f t="shared" si="418"/>
        <v>1861.6972676742271</v>
      </c>
      <c r="AY832" s="8">
        <f t="shared" si="410"/>
        <v>2055.6972676742271</v>
      </c>
      <c r="AZ832" s="44">
        <f t="shared" si="404"/>
        <v>-7.6080760459440649E-2</v>
      </c>
      <c r="BA832" s="5" t="e">
        <f t="shared" si="405"/>
        <v>#N/A</v>
      </c>
      <c r="BB832" s="5">
        <f t="shared" si="406"/>
        <v>1.0569801868912432</v>
      </c>
      <c r="BZ832">
        <v>830</v>
      </c>
      <c r="CA832" s="8">
        <v>1224.6512719510183</v>
      </c>
      <c r="CB832" s="8">
        <f t="shared" si="411"/>
        <v>8904.1512719510174</v>
      </c>
      <c r="CC832" s="8">
        <v>761.72508142412596</v>
      </c>
      <c r="CD832" s="33">
        <f t="shared" si="412"/>
        <v>8387.1752442723773</v>
      </c>
      <c r="CE832" s="8">
        <v>406.1</v>
      </c>
      <c r="CF832" s="8">
        <f t="shared" si="413"/>
        <v>6765.3</v>
      </c>
      <c r="CG832" s="8">
        <v>-116.77735002500449</v>
      </c>
      <c r="CH832" s="8">
        <f t="shared" si="414"/>
        <v>5694.6679499249867</v>
      </c>
      <c r="CI832">
        <f t="shared" si="415"/>
        <v>29751.294466148382</v>
      </c>
      <c r="CJ832" s="34">
        <f t="shared" si="407"/>
        <v>0.17253411890942841</v>
      </c>
    </row>
    <row r="833" spans="1:88" x14ac:dyDescent="0.25">
      <c r="A833" s="1">
        <v>42122</v>
      </c>
      <c r="B833">
        <v>6084</v>
      </c>
      <c r="C833">
        <v>1861</v>
      </c>
      <c r="D833" s="2">
        <v>2295.5</v>
      </c>
      <c r="E833">
        <v>2094</v>
      </c>
      <c r="F833" s="26">
        <v>2094</v>
      </c>
      <c r="G833" s="2">
        <f t="shared" si="387"/>
        <v>4223</v>
      </c>
      <c r="H833" s="2">
        <f>_xlfn.AGGREGATE(1,6,$G$3:G833)</f>
        <v>5289.1687725631773</v>
      </c>
      <c r="I833" s="2">
        <f>_xlfn.AGGREGATE(8,6,$G$3:G833)</f>
        <v>627.38018092424943</v>
      </c>
      <c r="J833" s="2">
        <f t="shared" si="389"/>
        <v>-1.6993982356798543</v>
      </c>
      <c r="K833" s="2"/>
      <c r="L833" s="2">
        <f t="shared" si="390"/>
        <v>3788.5</v>
      </c>
      <c r="M833" s="2">
        <f>_xlfn.AGGREGATE(1,6,$L$3:L833)</f>
        <v>5186.1711793020459</v>
      </c>
      <c r="N833" s="2">
        <f>_xlfn.AGGREGATE(8,6,$L$3:L833)</f>
        <v>762.994059690531</v>
      </c>
      <c r="O833" s="2">
        <f t="shared" si="391"/>
        <v>-1.8318244572820641</v>
      </c>
      <c r="P833" s="2"/>
      <c r="Q833" s="2">
        <f t="shared" si="392"/>
        <v>3990</v>
      </c>
      <c r="R833" s="2">
        <f>_xlfn.AGGREGATE(1,6,$Q$3:Q833)</f>
        <v>5129.8992178098679</v>
      </c>
      <c r="S833" s="2">
        <f>_xlfn.AGGREGATE(8,6,$Q$3:Q833)</f>
        <v>645.7603832844851</v>
      </c>
      <c r="T833" s="2">
        <f t="shared" si="393"/>
        <v>-1.7652046290174686</v>
      </c>
      <c r="V833" s="2">
        <f t="shared" si="394"/>
        <v>-434.5</v>
      </c>
      <c r="W833" s="2">
        <f>_xlfn.AGGREGATE(1,6,$V$3:V833)</f>
        <v>-102.99759326113117</v>
      </c>
      <c r="X833" s="2">
        <f>_xlfn.AGGREGATE(8,6,$V$3:V833)</f>
        <v>166.53579276234456</v>
      </c>
      <c r="Y833" s="2">
        <f t="shared" si="395"/>
        <v>-1.9905775283511602</v>
      </c>
      <c r="AA833" s="2">
        <f t="shared" si="396"/>
        <v>-233</v>
      </c>
      <c r="AB833" s="2">
        <f>_xlfn.AGGREGATE(1,6,$AA$3:AA833)</f>
        <v>-159.26955475330928</v>
      </c>
      <c r="AC833" s="2">
        <f>_xlfn.AGGREGATE(8,6,$AA$3:AA833)</f>
        <v>153.43281805637648</v>
      </c>
      <c r="AD833" s="2">
        <f t="shared" si="408"/>
        <v>-0.48053894975454098</v>
      </c>
      <c r="AF833" s="2">
        <f t="shared" si="397"/>
        <v>201.5</v>
      </c>
      <c r="AG833" s="2">
        <f>_xlfn.AGGREGATE(1,6,$AF$3:AF833)</f>
        <v>-56.2719614921781</v>
      </c>
      <c r="AH833" s="2">
        <f>_xlfn.AGGREGATE(8,6,$AF$3:AF833)</f>
        <v>174.82671293827602</v>
      </c>
      <c r="AI833" s="2">
        <f t="shared" si="398"/>
        <v>1.4744426475786143</v>
      </c>
      <c r="AK833" s="25">
        <v>0.77130093119339516</v>
      </c>
      <c r="AL833" s="4">
        <f t="shared" si="399"/>
        <v>-5.2964273219793867</v>
      </c>
      <c r="AM833" s="4">
        <f t="shared" si="400"/>
        <v>-0.77171824242584686</v>
      </c>
      <c r="AN833" s="4">
        <f t="shared" si="401"/>
        <v>5.2968446332118386</v>
      </c>
      <c r="AO833" s="2">
        <f t="shared" si="402"/>
        <v>0.77130093119339516</v>
      </c>
      <c r="AP833" s="4">
        <f t="shared" si="417"/>
        <v>5.7180926069360552E-2</v>
      </c>
      <c r="AQ833" s="4">
        <f t="shared" si="416"/>
        <v>0.56958389624638772</v>
      </c>
      <c r="AR833" s="4">
        <f t="shared" si="403"/>
        <v>0.51240297017702718</v>
      </c>
      <c r="AT833" s="10">
        <v>1</v>
      </c>
      <c r="AU833" s="10" t="e">
        <f t="shared" si="388"/>
        <v>#N/A</v>
      </c>
      <c r="AV833" s="10">
        <f t="shared" si="409"/>
        <v>2094</v>
      </c>
      <c r="AW833" s="12">
        <v>-180</v>
      </c>
      <c r="AX833" s="21">
        <f t="shared" si="418"/>
        <v>1850.6972676742271</v>
      </c>
      <c r="AY833" s="8">
        <f t="shared" si="410"/>
        <v>2055.6972676742271</v>
      </c>
      <c r="AZ833" s="44">
        <f t="shared" si="404"/>
        <v>-8.1539817531400952E-2</v>
      </c>
      <c r="BA833" s="5" t="e">
        <f t="shared" si="405"/>
        <v>#N/A</v>
      </c>
      <c r="BB833" s="5">
        <f t="shared" si="406"/>
        <v>0.77130093119339516</v>
      </c>
      <c r="BZ833">
        <v>831</v>
      </c>
      <c r="CA833" s="8">
        <v>1099.6512719510183</v>
      </c>
      <c r="CB833" s="8">
        <f t="shared" si="411"/>
        <v>8779.1512719510174</v>
      </c>
      <c r="CC833" s="8">
        <v>971.72508142412596</v>
      </c>
      <c r="CD833" s="33">
        <f t="shared" si="412"/>
        <v>9017.1752442723773</v>
      </c>
      <c r="CE833" s="8">
        <v>406.1</v>
      </c>
      <c r="CF833" s="8">
        <f t="shared" si="413"/>
        <v>6765.3</v>
      </c>
      <c r="CG833" s="8">
        <v>-171.77735002500449</v>
      </c>
      <c r="CH833" s="8">
        <f t="shared" si="414"/>
        <v>5529.6679499249867</v>
      </c>
      <c r="CI833">
        <f t="shared" si="415"/>
        <v>30091.294466148382</v>
      </c>
      <c r="CJ833" s="34">
        <f t="shared" si="407"/>
        <v>0.18593392579456447</v>
      </c>
    </row>
    <row r="834" spans="1:88" x14ac:dyDescent="0.25">
      <c r="A834" s="1">
        <v>42123</v>
      </c>
      <c r="B834">
        <v>6086</v>
      </c>
      <c r="C834">
        <v>1884</v>
      </c>
      <c r="D834" s="2">
        <v>2277</v>
      </c>
      <c r="E834">
        <v>2080</v>
      </c>
      <c r="F834" s="26">
        <v>2080</v>
      </c>
      <c r="G834" s="2">
        <f t="shared" si="387"/>
        <v>4202</v>
      </c>
      <c r="H834" s="2">
        <f>_xlfn.AGGREGATE(1,6,$G$3:G834)</f>
        <v>5287.8620793269229</v>
      </c>
      <c r="I834" s="2">
        <f>_xlfn.AGGREGATE(8,6,$G$3:G834)</f>
        <v>628.13350177092013</v>
      </c>
      <c r="J834" s="2">
        <f t="shared" si="389"/>
        <v>-1.7287122502867807</v>
      </c>
      <c r="K834" s="2"/>
      <c r="L834" s="2">
        <f t="shared" si="390"/>
        <v>3809</v>
      </c>
      <c r="M834" s="2">
        <f>_xlfn.AGGREGATE(1,6,$L$3:L834)</f>
        <v>5184.5159254807695</v>
      </c>
      <c r="N834" s="2">
        <f>_xlfn.AGGREGATE(8,6,$L$3:L834)</f>
        <v>764.02686579362637</v>
      </c>
      <c r="O834" s="2">
        <f t="shared" si="391"/>
        <v>-1.8003502063398833</v>
      </c>
      <c r="P834" s="2"/>
      <c r="Q834" s="2">
        <f t="shared" si="392"/>
        <v>4006</v>
      </c>
      <c r="R834" s="2">
        <f>_xlfn.AGGREGATE(1,6,$Q$3:Q834)</f>
        <v>5128.5483774038457</v>
      </c>
      <c r="S834" s="2">
        <f>_xlfn.AGGREGATE(8,6,$Q$3:Q834)</f>
        <v>646.54593543148053</v>
      </c>
      <c r="T834" s="2">
        <f t="shared" si="393"/>
        <v>-1.7362237018081306</v>
      </c>
      <c r="V834" s="2">
        <f t="shared" si="394"/>
        <v>-393</v>
      </c>
      <c r="W834" s="2">
        <f>_xlfn.AGGREGATE(1,6,$V$3:V834)</f>
        <v>-103.34615384615384</v>
      </c>
      <c r="X834" s="2">
        <f>_xlfn.AGGREGATE(8,6,$V$3:V834)</f>
        <v>166.73871129939809</v>
      </c>
      <c r="Y834" s="2">
        <f t="shared" si="395"/>
        <v>-1.7371721533444033</v>
      </c>
      <c r="AA834" s="2">
        <f t="shared" si="396"/>
        <v>-196</v>
      </c>
      <c r="AB834" s="2">
        <f>_xlfn.AGGREGATE(1,6,$AA$3:AA834)</f>
        <v>-159.31370192307693</v>
      </c>
      <c r="AC834" s="2">
        <f>_xlfn.AGGREGATE(8,6,$AA$3:AA834)</f>
        <v>153.34586406224881</v>
      </c>
      <c r="AD834" s="2">
        <f t="shared" si="408"/>
        <v>-0.2392389146017706</v>
      </c>
      <c r="AF834" s="2">
        <f t="shared" si="397"/>
        <v>197</v>
      </c>
      <c r="AG834" s="2">
        <f>_xlfn.AGGREGATE(1,6,$AF$3:AF834)</f>
        <v>-55.96754807692308</v>
      </c>
      <c r="AH834" s="2">
        <f>_xlfn.AGGREGATE(8,6,$AF$3:AF834)</f>
        <v>174.94184816372552</v>
      </c>
      <c r="AI834" s="2">
        <f t="shared" si="398"/>
        <v>1.4460093495764059</v>
      </c>
      <c r="AK834" s="25">
        <v>0.52945326683349525</v>
      </c>
      <c r="AL834" s="4">
        <f t="shared" si="399"/>
        <v>-5.2652861584347947</v>
      </c>
      <c r="AM834" s="4">
        <f t="shared" si="400"/>
        <v>-0.24769881765939328</v>
      </c>
      <c r="AN834" s="4">
        <f t="shared" si="401"/>
        <v>4.983531709260693</v>
      </c>
      <c r="AO834" s="2">
        <f t="shared" si="402"/>
        <v>0.52945326683349525</v>
      </c>
      <c r="AP834" s="4">
        <f t="shared" si="417"/>
        <v>8.7650109344466015E-2</v>
      </c>
      <c r="AQ834" s="4">
        <f t="shared" si="416"/>
        <v>0.56456756756977611</v>
      </c>
      <c r="AR834" s="4">
        <f t="shared" si="403"/>
        <v>0.47691745822531006</v>
      </c>
      <c r="AT834" s="10">
        <v>1</v>
      </c>
      <c r="AU834" s="10" t="e">
        <f t="shared" si="388"/>
        <v>#N/A</v>
      </c>
      <c r="AV834" s="10">
        <f t="shared" si="409"/>
        <v>2080</v>
      </c>
      <c r="AW834" s="12">
        <v>-166</v>
      </c>
      <c r="AX834" s="21">
        <f t="shared" si="418"/>
        <v>1864.6972676742271</v>
      </c>
      <c r="AY834" s="8">
        <f t="shared" si="410"/>
        <v>2055.6972676742271</v>
      </c>
      <c r="AZ834" s="44">
        <f t="shared" si="404"/>
        <v>-7.4591926712542389E-2</v>
      </c>
      <c r="BA834" s="5" t="e">
        <f t="shared" si="405"/>
        <v>#N/A</v>
      </c>
      <c r="BB834" s="5">
        <f t="shared" si="406"/>
        <v>0.52945326683349525</v>
      </c>
      <c r="BZ834">
        <v>832</v>
      </c>
      <c r="CA834" s="8">
        <v>1089.6512719510183</v>
      </c>
      <c r="CB834" s="8">
        <f t="shared" si="411"/>
        <v>8769.1512719510174</v>
      </c>
      <c r="CC834" s="8">
        <v>1086.7250814241261</v>
      </c>
      <c r="CD834" s="33">
        <f t="shared" si="412"/>
        <v>9362.1752442723773</v>
      </c>
      <c r="CE834" s="8">
        <v>406.1</v>
      </c>
      <c r="CF834" s="8">
        <f t="shared" si="413"/>
        <v>6765.3</v>
      </c>
      <c r="CG834" s="8">
        <v>-101.77735002500449</v>
      </c>
      <c r="CH834" s="8">
        <f t="shared" si="414"/>
        <v>5739.6679499249867</v>
      </c>
      <c r="CI834">
        <f t="shared" si="415"/>
        <v>30636.294466148382</v>
      </c>
      <c r="CJ834" s="34">
        <f t="shared" si="407"/>
        <v>0.20741302800750316</v>
      </c>
    </row>
    <row r="835" spans="1:88" x14ac:dyDescent="0.25">
      <c r="A835" s="1">
        <v>42124</v>
      </c>
      <c r="B835">
        <v>6215</v>
      </c>
      <c r="C835">
        <v>1903.5</v>
      </c>
      <c r="D835" s="2">
        <v>2323</v>
      </c>
      <c r="E835">
        <v>2109</v>
      </c>
      <c r="F835" s="26">
        <v>2109</v>
      </c>
      <c r="G835" s="2">
        <f t="shared" ref="G835:G898" si="419">IF(OR(ISBLANK(B835),ISBLANK(C835)),#N/A,B835-C835)</f>
        <v>4311.5</v>
      </c>
      <c r="H835" s="2">
        <f>_xlfn.AGGREGATE(1,6,$G$3:G835)</f>
        <v>5286.6899759903963</v>
      </c>
      <c r="I835" s="2">
        <f>_xlfn.AGGREGATE(8,6,$G$3:G835)</f>
        <v>628.66610213669844</v>
      </c>
      <c r="J835" s="2">
        <f t="shared" si="389"/>
        <v>-1.5512049602737272</v>
      </c>
      <c r="K835" s="2"/>
      <c r="L835" s="2">
        <f t="shared" si="390"/>
        <v>3892</v>
      </c>
      <c r="M835" s="2">
        <f>_xlfn.AGGREGATE(1,6,$L$3:L835)</f>
        <v>5182.9642857142853</v>
      </c>
      <c r="N835" s="2">
        <f>_xlfn.AGGREGATE(8,6,$L$3:L835)</f>
        <v>764.87868215120477</v>
      </c>
      <c r="O835" s="2">
        <f t="shared" si="391"/>
        <v>-1.6878026749071842</v>
      </c>
      <c r="P835" s="2"/>
      <c r="Q835" s="2">
        <f t="shared" si="392"/>
        <v>4106</v>
      </c>
      <c r="R835" s="2">
        <f>_xlfn.AGGREGATE(1,6,$Q$3:Q835)</f>
        <v>5127.3208283313325</v>
      </c>
      <c r="S835" s="2">
        <f>_xlfn.AGGREGATE(8,6,$Q$3:Q835)</f>
        <v>647.12714465697923</v>
      </c>
      <c r="T835" s="2">
        <f t="shared" si="393"/>
        <v>-1.5782382747561934</v>
      </c>
      <c r="V835" s="2">
        <f t="shared" si="394"/>
        <v>-419.5</v>
      </c>
      <c r="W835" s="2">
        <f>_xlfn.AGGREGATE(1,6,$V$3:V835)</f>
        <v>-103.72569027611044</v>
      </c>
      <c r="X835" s="2">
        <f>_xlfn.AGGREGATE(8,6,$V$3:V835)</f>
        <v>166.99781493286267</v>
      </c>
      <c r="Y835" s="2">
        <f t="shared" si="395"/>
        <v>-1.8908888709162981</v>
      </c>
      <c r="AA835" s="2">
        <f t="shared" si="396"/>
        <v>-205.5</v>
      </c>
      <c r="AB835" s="2">
        <f>_xlfn.AGGREGATE(1,6,$AA$3:AA835)</f>
        <v>-159.36914765906363</v>
      </c>
      <c r="AC835" s="2">
        <f>_xlfn.AGGREGATE(8,6,$AA$3:AA835)</f>
        <v>153.26213670549168</v>
      </c>
      <c r="AD835" s="2">
        <f t="shared" si="408"/>
        <v>-0.30099314372460667</v>
      </c>
      <c r="AF835" s="2">
        <f t="shared" si="397"/>
        <v>214</v>
      </c>
      <c r="AG835" s="2">
        <f>_xlfn.AGGREGATE(1,6,$AF$3:AF835)</f>
        <v>-55.64345738295318</v>
      </c>
      <c r="AH835" s="2">
        <f>_xlfn.AGGREGATE(8,6,$AF$3:AF835)</f>
        <v>175.08654687830929</v>
      </c>
      <c r="AI835" s="2">
        <f t="shared" si="398"/>
        <v>1.5400581152038135</v>
      </c>
      <c r="AK835" s="25">
        <v>0.33917330327698658</v>
      </c>
      <c r="AL835" s="4">
        <f t="shared" si="399"/>
        <v>-4.817245909937105</v>
      </c>
      <c r="AM835" s="4">
        <f t="shared" si="400"/>
        <v>-0.64067705436717759</v>
      </c>
      <c r="AN835" s="4">
        <f t="shared" si="401"/>
        <v>5.1187496610272962</v>
      </c>
      <c r="AO835" s="2">
        <f t="shared" si="402"/>
        <v>0.33917330327698658</v>
      </c>
      <c r="AP835" s="4">
        <f t="shared" si="417"/>
        <v>0.10387741217882218</v>
      </c>
      <c r="AQ835" s="4">
        <f t="shared" si="416"/>
        <v>0.53639328453317736</v>
      </c>
      <c r="AR835" s="4">
        <f t="shared" si="403"/>
        <v>0.43251587235435518</v>
      </c>
      <c r="AT835" s="10">
        <v>1</v>
      </c>
      <c r="AU835" s="10" t="e">
        <f t="shared" ref="AU835:AU898" si="420">IF(NOT(ISBLANK(AS835)),F835,#N/A)</f>
        <v>#N/A</v>
      </c>
      <c r="AV835" s="10">
        <f t="shared" si="409"/>
        <v>2109</v>
      </c>
      <c r="AW835" s="12">
        <v>-195</v>
      </c>
      <c r="AX835" s="21">
        <f t="shared" si="418"/>
        <v>1835.6972676742271</v>
      </c>
      <c r="AY835" s="8">
        <f t="shared" si="410"/>
        <v>2055.6972676742271</v>
      </c>
      <c r="AZ835" s="44">
        <f t="shared" si="404"/>
        <v>-8.8983986265892268E-2</v>
      </c>
      <c r="BA835" s="5" t="e">
        <f t="shared" si="405"/>
        <v>#N/A</v>
      </c>
      <c r="BB835" s="5">
        <f t="shared" si="406"/>
        <v>0.33917330327698658</v>
      </c>
      <c r="BZ835">
        <v>833</v>
      </c>
      <c r="CA835" s="8">
        <v>444.65127195101843</v>
      </c>
      <c r="CB835" s="8">
        <f t="shared" si="411"/>
        <v>8124.1512719510183</v>
      </c>
      <c r="CC835" s="8">
        <v>1184.2250814241261</v>
      </c>
      <c r="CD835" s="33">
        <f t="shared" si="412"/>
        <v>9654.6752442723773</v>
      </c>
      <c r="CE835" s="8">
        <v>406.1</v>
      </c>
      <c r="CF835" s="8">
        <f t="shared" si="413"/>
        <v>6765.3</v>
      </c>
      <c r="CG835" s="8">
        <v>-246.77735002500449</v>
      </c>
      <c r="CH835" s="8">
        <f t="shared" si="414"/>
        <v>5304.6679499249867</v>
      </c>
      <c r="CI835">
        <f t="shared" si="415"/>
        <v>29848.794466148382</v>
      </c>
      <c r="CJ835" s="34">
        <f t="shared" si="407"/>
        <v>0.17637671058972479</v>
      </c>
    </row>
    <row r="836" spans="1:88" x14ac:dyDescent="0.25">
      <c r="A836" s="1">
        <v>42125</v>
      </c>
      <c r="B836">
        <v>6354</v>
      </c>
      <c r="C836">
        <v>1921</v>
      </c>
      <c r="D836" s="2">
        <v>2334</v>
      </c>
      <c r="E836">
        <v>2135</v>
      </c>
      <c r="F836" s="26">
        <v>2135</v>
      </c>
      <c r="G836" s="2">
        <f t="shared" si="419"/>
        <v>4433</v>
      </c>
      <c r="H836" s="2">
        <f>_xlfn.AGGREGATE(1,6,$G$3:G836)</f>
        <v>5285.6663669064747</v>
      </c>
      <c r="I836" s="2">
        <f>_xlfn.AGGREGATE(8,6,$G$3:G836)</f>
        <v>628.98328979539406</v>
      </c>
      <c r="J836" s="2">
        <f t="shared" ref="J836:J899" si="421">(G836-H836)/I836</f>
        <v>-1.3556264224187002</v>
      </c>
      <c r="K836" s="2"/>
      <c r="L836" s="2">
        <f t="shared" ref="L836:L899" si="422">IF(OR(ISBLANK(B836),ISBLANK(D836)),#N/A,B836-D836)</f>
        <v>4020</v>
      </c>
      <c r="M836" s="2">
        <f>_xlfn.AGGREGATE(1,6,$L$3:L836)</f>
        <v>5181.5698441247005</v>
      </c>
      <c r="N836" s="2">
        <f>_xlfn.AGGREGATE(8,6,$L$3:L836)</f>
        <v>765.47870879600544</v>
      </c>
      <c r="O836" s="2">
        <f t="shared" ref="O836:O899" si="423">(L836-M836)/N836</f>
        <v>-1.5174423935992849</v>
      </c>
      <c r="P836" s="2"/>
      <c r="Q836" s="2">
        <f t="shared" ref="Q836:Q899" si="424">IF(OR(ISBLANK(B836),ISBLANK(E836)),#N/A,B836-E836)</f>
        <v>4219</v>
      </c>
      <c r="R836" s="2">
        <f>_xlfn.AGGREGATE(1,6,$Q$3:Q836)</f>
        <v>5126.2317146282976</v>
      </c>
      <c r="S836" s="2">
        <f>_xlfn.AGGREGATE(8,6,$Q$3:Q836)</f>
        <v>647.50250447063218</v>
      </c>
      <c r="T836" s="2">
        <f t="shared" ref="T836:T899" si="425">(Q836-R836)/S836</f>
        <v>-1.4011246417803556</v>
      </c>
      <c r="V836" s="2">
        <f t="shared" ref="V836:V899" si="426">IF(OR(ISBLANK(C836),ISBLANK(D836)),#N/A,C836-D836)</f>
        <v>-413</v>
      </c>
      <c r="W836" s="2">
        <f>_xlfn.AGGREGATE(1,6,$V$3:V836)</f>
        <v>-104.09652278177458</v>
      </c>
      <c r="X836" s="2">
        <f>_xlfn.AGGREGATE(8,6,$V$3:V836)</f>
        <v>167.24049291341896</v>
      </c>
      <c r="Y836" s="2">
        <f t="shared" ref="Y836:Y899" si="427">(V836-W836)/X836</f>
        <v>-1.8470615090697318</v>
      </c>
      <c r="AA836" s="2">
        <f t="shared" ref="AA836:AA899" si="428">IF(OR(ISBLANK(C836),ISBLANK(E836)),#N/A,C836-E836)</f>
        <v>-214</v>
      </c>
      <c r="AB836" s="2">
        <f>_xlfn.AGGREGATE(1,6,$AA$3:AA836)</f>
        <v>-159.43465227817745</v>
      </c>
      <c r="AC836" s="2">
        <f>_xlfn.AGGREGATE(8,6,$AA$3:AA836)</f>
        <v>153.18189260640764</v>
      </c>
      <c r="AD836" s="2">
        <f t="shared" si="408"/>
        <v>-0.35621277941789881</v>
      </c>
      <c r="AF836" s="2">
        <f t="shared" ref="AF836:AF899" si="429">IF(OR(ISBLANK(D836),ISBLANK(E836)),#N/A,D836-E836)</f>
        <v>199</v>
      </c>
      <c r="AG836" s="2">
        <f>_xlfn.AGGREGATE(1,6,$AF$3:AF836)</f>
        <v>-55.338129496402878</v>
      </c>
      <c r="AH836" s="2">
        <f>_xlfn.AGGREGATE(8,6,$AF$3:AF836)</f>
        <v>175.20330609952501</v>
      </c>
      <c r="AI836" s="2">
        <f t="shared" ref="AI836:AI899" si="430">(AF836-AG836)/AH836</f>
        <v>1.4516742586576818</v>
      </c>
      <c r="AK836" s="25">
        <v>0.30566316254057257</v>
      </c>
      <c r="AL836" s="4">
        <f t="shared" ref="AL836:AL899" si="431">J836+O836+T836</f>
        <v>-4.2741934577983409</v>
      </c>
      <c r="AM836" s="4">
        <f t="shared" ref="AM836:AM899" si="432">-J836+Y836+AD836</f>
        <v>-0.84764786606893039</v>
      </c>
      <c r="AN836" s="4">
        <f t="shared" ref="AN836:AN899" si="433">-O836-Y836+AI836</f>
        <v>4.8161781613266985</v>
      </c>
      <c r="AO836" s="2">
        <f t="shared" ref="AO836:AO899" si="434">-T836-AD836-AI836</f>
        <v>0.30566316254057257</v>
      </c>
      <c r="AP836" s="4">
        <f t="shared" si="417"/>
        <v>0.1168958476860319</v>
      </c>
      <c r="AQ836" s="4">
        <f t="shared" si="416"/>
        <v>0.50755201928410176</v>
      </c>
      <c r="AR836" s="4">
        <f t="shared" ref="AR836:AR899" si="435">AQ836-AP836</f>
        <v>0.39065617159806987</v>
      </c>
      <c r="AT836" s="10">
        <v>1</v>
      </c>
      <c r="AU836" s="10" t="e">
        <f t="shared" si="420"/>
        <v>#N/A</v>
      </c>
      <c r="AV836" s="10">
        <f t="shared" ref="AV836:AV899" si="436">IF(NOT(ISBLANK(AT836)),F836,#N/A)</f>
        <v>2135</v>
      </c>
      <c r="AW836" s="12">
        <v>-221</v>
      </c>
      <c r="AX836" s="21">
        <f t="shared" si="418"/>
        <v>1809.6972676742271</v>
      </c>
      <c r="AY836" s="8">
        <f t="shared" si="410"/>
        <v>2055.6972676742271</v>
      </c>
      <c r="AZ836" s="44">
        <f t="shared" ref="AZ836:AZ899" si="437">(AX836-$AX$3)/$AX$3</f>
        <v>-0.10188721207234389</v>
      </c>
      <c r="BA836" s="5" t="e">
        <f t="shared" ref="BA836:BA899" si="438">IF(ISERROR(AU836),#N/A,AK836)</f>
        <v>#N/A</v>
      </c>
      <c r="BB836" s="5">
        <f t="shared" ref="BB836:BB899" si="439">IF(ISERROR(AV836),#N/A,AK836)</f>
        <v>0.30566316254057257</v>
      </c>
      <c r="BZ836">
        <v>834</v>
      </c>
      <c r="CA836" s="8">
        <v>-250.34872804898146</v>
      </c>
      <c r="CB836" s="8">
        <f t="shared" si="411"/>
        <v>7429.1512719510183</v>
      </c>
      <c r="CC836" s="8">
        <v>1271.7250814241261</v>
      </c>
      <c r="CD836" s="33">
        <f t="shared" si="412"/>
        <v>9917.1752442723773</v>
      </c>
      <c r="CE836" s="8">
        <v>406.1</v>
      </c>
      <c r="CF836" s="8">
        <f t="shared" si="413"/>
        <v>6765.3</v>
      </c>
      <c r="CG836" s="8">
        <v>-376.77735002500447</v>
      </c>
      <c r="CH836" s="8">
        <f t="shared" si="414"/>
        <v>4914.6679499249867</v>
      </c>
      <c r="CI836">
        <f t="shared" si="415"/>
        <v>29026.294466148382</v>
      </c>
      <c r="CJ836" s="34">
        <f t="shared" ref="CJ836:CJ899" si="440">(CI836-$CI$3)/$CI$3</f>
        <v>0.1439610012867118</v>
      </c>
    </row>
    <row r="837" spans="1:88" x14ac:dyDescent="0.25">
      <c r="A837" s="1">
        <v>42129</v>
      </c>
      <c r="B837">
        <v>6407</v>
      </c>
      <c r="C837">
        <v>1925</v>
      </c>
      <c r="D837" s="2">
        <v>2370</v>
      </c>
      <c r="E837">
        <v>2136.5</v>
      </c>
      <c r="F837" s="26">
        <v>2136.5</v>
      </c>
      <c r="G837" s="2">
        <f t="shared" si="419"/>
        <v>4482</v>
      </c>
      <c r="H837" s="2">
        <f>_xlfn.AGGREGATE(1,6,$G$3:G837)</f>
        <v>5284.7038922155689</v>
      </c>
      <c r="I837" s="2">
        <f>_xlfn.AGGREGATE(8,6,$G$3:G837)</f>
        <v>629.22075986138543</v>
      </c>
      <c r="J837" s="2">
        <f t="shared" si="421"/>
        <v>-1.2757110753821934</v>
      </c>
      <c r="K837" s="2"/>
      <c r="L837" s="2">
        <f t="shared" si="422"/>
        <v>4037</v>
      </c>
      <c r="M837" s="2">
        <f>_xlfn.AGGREGATE(1,6,$L$3:L837)</f>
        <v>5180.1991017964074</v>
      </c>
      <c r="N837" s="2">
        <f>_xlfn.AGGREGATE(8,6,$L$3:L837)</f>
        <v>766.04369283059862</v>
      </c>
      <c r="O837" s="2">
        <f t="shared" si="423"/>
        <v>-1.4923419022904378</v>
      </c>
      <c r="P837" s="2"/>
      <c r="Q837" s="2">
        <f t="shared" si="424"/>
        <v>4270.5</v>
      </c>
      <c r="R837" s="2">
        <f>_xlfn.AGGREGATE(1,6,$Q$3:Q837)</f>
        <v>5125.2068862275446</v>
      </c>
      <c r="S837" s="2">
        <f>_xlfn.AGGREGATE(8,6,$Q$3:Q837)</f>
        <v>647.79110368194017</v>
      </c>
      <c r="T837" s="2">
        <f t="shared" si="425"/>
        <v>-1.3194174501155209</v>
      </c>
      <c r="V837" s="2">
        <f t="shared" si="426"/>
        <v>-445</v>
      </c>
      <c r="W837" s="2">
        <f>_xlfn.AGGREGATE(1,6,$V$3:V837)</f>
        <v>-104.50479041916168</v>
      </c>
      <c r="X837" s="2">
        <f>_xlfn.AGGREGATE(8,6,$V$3:V837)</f>
        <v>167.55566053777321</v>
      </c>
      <c r="Y837" s="2">
        <f t="shared" si="427"/>
        <v>-2.0321319404430276</v>
      </c>
      <c r="AA837" s="2">
        <f t="shared" si="428"/>
        <v>-211.5</v>
      </c>
      <c r="AB837" s="2">
        <f>_xlfn.AGGREGATE(1,6,$AA$3:AA837)</f>
        <v>-159.49700598802394</v>
      </c>
      <c r="AC837" s="2">
        <f>_xlfn.AGGREGATE(8,6,$AA$3:AA837)</f>
        <v>153.10072950273434</v>
      </c>
      <c r="AD837" s="2">
        <f t="shared" ref="AD837:AD900" si="441">(AA837-AB837)/AC837</f>
        <v>-0.33966522681426736</v>
      </c>
      <c r="AF837" s="2">
        <f t="shared" si="429"/>
        <v>233.5</v>
      </c>
      <c r="AG837" s="2">
        <f>_xlfn.AGGREGATE(1,6,$AF$3:AF837)</f>
        <v>-54.992215568862278</v>
      </c>
      <c r="AH837" s="2">
        <f>_xlfn.AGGREGATE(8,6,$AF$3:AF837)</f>
        <v>175.38309504973103</v>
      </c>
      <c r="AI837" s="2">
        <f t="shared" si="430"/>
        <v>1.6449260146028237</v>
      </c>
      <c r="AK837" s="25">
        <v>1.4156662326964664E-2</v>
      </c>
      <c r="AL837" s="4">
        <f t="shared" si="431"/>
        <v>-4.0874704277881522</v>
      </c>
      <c r="AM837" s="4">
        <f t="shared" si="432"/>
        <v>-1.0960860918751014</v>
      </c>
      <c r="AN837" s="4">
        <f t="shared" si="433"/>
        <v>5.1693998573362894</v>
      </c>
      <c r="AO837" s="2">
        <f t="shared" si="434"/>
        <v>1.4156662326964664E-2</v>
      </c>
      <c r="AP837" s="4">
        <f t="shared" si="417"/>
        <v>0.11026751314673724</v>
      </c>
      <c r="AQ837" s="4">
        <f t="shared" si="416"/>
        <v>0.44587759966445961</v>
      </c>
      <c r="AR837" s="4">
        <f t="shared" si="435"/>
        <v>0.33561008651772239</v>
      </c>
      <c r="AT837" s="10">
        <v>1</v>
      </c>
      <c r="AU837" s="10" t="e">
        <f t="shared" si="420"/>
        <v>#N/A</v>
      </c>
      <c r="AV837" s="10">
        <f t="shared" si="436"/>
        <v>2136.5</v>
      </c>
      <c r="AW837" s="12">
        <v>-222.5</v>
      </c>
      <c r="AX837" s="21">
        <f t="shared" si="418"/>
        <v>1808.1972676742271</v>
      </c>
      <c r="AY837" s="8">
        <f t="shared" ref="AY837:AY900" si="442">IF(ISBLANK(AW837),AY836,IF(ISBLANK(AW838),AY836+(AW837-$BV$6)*$BV$14,AY836))</f>
        <v>2055.6972676742271</v>
      </c>
      <c r="AZ837" s="44">
        <f t="shared" si="437"/>
        <v>-0.10263162894579302</v>
      </c>
      <c r="BA837" s="5" t="e">
        <f t="shared" si="438"/>
        <v>#N/A</v>
      </c>
      <c r="BB837" s="5">
        <f t="shared" si="439"/>
        <v>1.4156662326964664E-2</v>
      </c>
      <c r="BZ837">
        <v>835</v>
      </c>
      <c r="CA837" s="8">
        <v>-515.34872804898146</v>
      </c>
      <c r="CB837" s="8">
        <f t="shared" ref="CB837:CB900" si="443">$CA$3+CA837</f>
        <v>7164.1512719510183</v>
      </c>
      <c r="CC837" s="8">
        <v>1291.7250814241261</v>
      </c>
      <c r="CD837" s="33">
        <f t="shared" ref="CD837:CD900" si="444">$CC$3+3*CC837</f>
        <v>9977.1752442723773</v>
      </c>
      <c r="CE837" s="8">
        <v>406.1</v>
      </c>
      <c r="CF837" s="8">
        <f t="shared" ref="CF837:CF900" si="445">$CE$3+3*CE837</f>
        <v>6765.3</v>
      </c>
      <c r="CG837" s="8">
        <v>-384.27735002500447</v>
      </c>
      <c r="CH837" s="8">
        <f t="shared" ref="CH837:CH900" si="446">$CG$3+3*CG837</f>
        <v>4892.1679499249867</v>
      </c>
      <c r="CI837">
        <f t="shared" ref="CI837:CI900" si="447">SUM(CB837,CD837,CF837,CH837)</f>
        <v>28798.794466148382</v>
      </c>
      <c r="CJ837" s="34">
        <f t="shared" si="440"/>
        <v>0.13499495403268691</v>
      </c>
    </row>
    <row r="838" spans="1:88" x14ac:dyDescent="0.25">
      <c r="A838" s="1">
        <v>42130</v>
      </c>
      <c r="B838">
        <v>6403.5</v>
      </c>
      <c r="C838">
        <v>1937</v>
      </c>
      <c r="D838" s="2">
        <v>2376</v>
      </c>
      <c r="E838">
        <v>2119</v>
      </c>
      <c r="F838" s="26">
        <v>2119</v>
      </c>
      <c r="G838" s="2">
        <f t="shared" si="419"/>
        <v>4466.5</v>
      </c>
      <c r="H838" s="2">
        <f>_xlfn.AGGREGATE(1,6,$G$3:G838)</f>
        <v>5283.7251794258373</v>
      </c>
      <c r="I838" s="2">
        <f>_xlfn.AGGREGATE(8,6,$G$3:G838)</f>
        <v>629.47994911410024</v>
      </c>
      <c r="J838" s="2">
        <f t="shared" si="421"/>
        <v>-1.2982545044936866</v>
      </c>
      <c r="K838" s="2"/>
      <c r="L838" s="2">
        <f t="shared" si="422"/>
        <v>4027.5</v>
      </c>
      <c r="M838" s="2">
        <f>_xlfn.AGGREGATE(1,6,$L$3:L838)</f>
        <v>5178.8202751196168</v>
      </c>
      <c r="N838" s="2">
        <f>_xlfn.AGGREGATE(8,6,$L$3:L838)</f>
        <v>766.62146403516635</v>
      </c>
      <c r="O838" s="2">
        <f t="shared" si="423"/>
        <v>-1.5018106446688317</v>
      </c>
      <c r="P838" s="2"/>
      <c r="Q838" s="2">
        <f t="shared" si="424"/>
        <v>4284.5</v>
      </c>
      <c r="R838" s="2">
        <f>_xlfn.AGGREGATE(1,6,$Q$3:Q838)</f>
        <v>5124.2012559808609</v>
      </c>
      <c r="S838" s="2">
        <f>_xlfn.AGGREGATE(8,6,$Q$3:Q838)</f>
        <v>648.05539058460658</v>
      </c>
      <c r="T838" s="2">
        <f t="shared" si="425"/>
        <v>-1.295724513954543</v>
      </c>
      <c r="V838" s="2">
        <f t="shared" si="426"/>
        <v>-439</v>
      </c>
      <c r="W838" s="2">
        <f>_xlfn.AGGREGATE(1,6,$V$3:V838)</f>
        <v>-104.90490430622009</v>
      </c>
      <c r="X838" s="2">
        <f>_xlfn.AGGREGATE(8,6,$V$3:V838)</f>
        <v>167.8540826137704</v>
      </c>
      <c r="Y838" s="2">
        <f t="shared" si="427"/>
        <v>-1.9903900488528925</v>
      </c>
      <c r="AA838" s="2">
        <f t="shared" si="428"/>
        <v>-182</v>
      </c>
      <c r="AB838" s="2">
        <f>_xlfn.AGGREGATE(1,6,$AA$3:AA838)</f>
        <v>-159.52392344497608</v>
      </c>
      <c r="AC838" s="2">
        <f>_xlfn.AGGREGATE(8,6,$AA$3:AA838)</f>
        <v>153.01111167132163</v>
      </c>
      <c r="AD838" s="2">
        <f t="shared" si="441"/>
        <v>-0.14689179308300221</v>
      </c>
      <c r="AF838" s="2">
        <f t="shared" si="429"/>
        <v>257</v>
      </c>
      <c r="AG838" s="2">
        <f>_xlfn.AGGREGATE(1,6,$AF$3:AF838)</f>
        <v>-54.619019138755981</v>
      </c>
      <c r="AH838" s="2">
        <f>_xlfn.AGGREGATE(8,6,$AF$3:AF838)</f>
        <v>175.60960052731534</v>
      </c>
      <c r="AI838" s="2">
        <f t="shared" si="430"/>
        <v>1.7744987643217429</v>
      </c>
      <c r="AK838" s="25">
        <v>-0.33188245728419763</v>
      </c>
      <c r="AL838" s="4">
        <f t="shared" si="431"/>
        <v>-4.0957896631170616</v>
      </c>
      <c r="AM838" s="4">
        <f t="shared" si="432"/>
        <v>-0.83902733744220814</v>
      </c>
      <c r="AN838" s="4">
        <f t="shared" si="433"/>
        <v>5.2666994578434672</v>
      </c>
      <c r="AO838" s="2">
        <f t="shared" si="434"/>
        <v>-0.33188245728419763</v>
      </c>
      <c r="AP838" s="4">
        <f t="shared" si="417"/>
        <v>8.1741708602805968E-2</v>
      </c>
      <c r="AQ838" s="4">
        <f t="shared" si="416"/>
        <v>0.34865759254587747</v>
      </c>
      <c r="AR838" s="4">
        <f t="shared" si="435"/>
        <v>0.26691588394307153</v>
      </c>
      <c r="AT838" s="10">
        <v>1</v>
      </c>
      <c r="AU838" s="10" t="e">
        <f t="shared" si="420"/>
        <v>#N/A</v>
      </c>
      <c r="AV838" s="10">
        <f t="shared" si="436"/>
        <v>2119</v>
      </c>
      <c r="AW838" s="12">
        <v>-205</v>
      </c>
      <c r="AX838" s="21">
        <f t="shared" si="418"/>
        <v>1825.6972676742271</v>
      </c>
      <c r="AY838" s="8">
        <f t="shared" si="442"/>
        <v>2055.6972676742271</v>
      </c>
      <c r="AZ838" s="44">
        <f t="shared" si="437"/>
        <v>-9.3946765422219816E-2</v>
      </c>
      <c r="BA838" s="5" t="e">
        <f t="shared" si="438"/>
        <v>#N/A</v>
      </c>
      <c r="BB838" s="5">
        <f t="shared" si="439"/>
        <v>-0.33188245728419763</v>
      </c>
      <c r="BZ838">
        <v>836</v>
      </c>
      <c r="CA838" s="8">
        <v>-497.84872804898146</v>
      </c>
      <c r="CB838" s="8">
        <f t="shared" si="443"/>
        <v>7181.6512719510183</v>
      </c>
      <c r="CC838" s="8">
        <v>1351.7250814241261</v>
      </c>
      <c r="CD838" s="33">
        <f t="shared" si="444"/>
        <v>10157.175244272377</v>
      </c>
      <c r="CE838" s="8">
        <v>406.1</v>
      </c>
      <c r="CF838" s="8">
        <f t="shared" si="445"/>
        <v>6765.3</v>
      </c>
      <c r="CG838" s="8">
        <v>-296.77735002500447</v>
      </c>
      <c r="CH838" s="8">
        <f t="shared" si="446"/>
        <v>5154.6679499249867</v>
      </c>
      <c r="CI838">
        <f t="shared" si="447"/>
        <v>29258.794466148382</v>
      </c>
      <c r="CJ838" s="34">
        <f t="shared" si="440"/>
        <v>0.15312410452434161</v>
      </c>
    </row>
    <row r="839" spans="1:88" x14ac:dyDescent="0.25">
      <c r="A839" s="1">
        <v>42131</v>
      </c>
      <c r="B839">
        <v>6434</v>
      </c>
      <c r="C839">
        <v>1898</v>
      </c>
      <c r="D839" s="2">
        <v>2375</v>
      </c>
      <c r="E839">
        <v>2086</v>
      </c>
      <c r="F839" s="26">
        <v>2086</v>
      </c>
      <c r="G839" s="2">
        <f t="shared" si="419"/>
        <v>4536</v>
      </c>
      <c r="H839" s="2">
        <f>_xlfn.AGGREGATE(1,6,$G$3:G839)</f>
        <v>5282.8318399044201</v>
      </c>
      <c r="I839" s="2">
        <f>_xlfn.AGGREGATE(8,6,$G$3:G839)</f>
        <v>629.63383782633684</v>
      </c>
      <c r="J839" s="2">
        <f t="shared" si="421"/>
        <v>-1.1861367592356247</v>
      </c>
      <c r="K839" s="2"/>
      <c r="L839" s="2">
        <f t="shared" si="422"/>
        <v>4059</v>
      </c>
      <c r="M839" s="2">
        <f>_xlfn.AGGREGATE(1,6,$L$3:L839)</f>
        <v>5177.4823775388295</v>
      </c>
      <c r="N839" s="2">
        <f>_xlfn.AGGREGATE(8,6,$L$3:L839)</f>
        <v>767.13931155327225</v>
      </c>
      <c r="O839" s="2">
        <f t="shared" si="423"/>
        <v>-1.4579912157990864</v>
      </c>
      <c r="P839" s="2"/>
      <c r="Q839" s="2">
        <f t="shared" si="424"/>
        <v>4348</v>
      </c>
      <c r="R839" s="2">
        <f>_xlfn.AGGREGATE(1,6,$Q$3:Q839)</f>
        <v>5123.2738948626047</v>
      </c>
      <c r="S839" s="2">
        <f>_xlfn.AGGREGATE(8,6,$Q$3:Q839)</f>
        <v>648.22294385710779</v>
      </c>
      <c r="T839" s="2">
        <f t="shared" si="425"/>
        <v>-1.1959988491760385</v>
      </c>
      <c r="V839" s="2">
        <f t="shared" si="426"/>
        <v>-477</v>
      </c>
      <c r="W839" s="2">
        <f>_xlfn.AGGREGATE(1,6,$V$3:V839)</f>
        <v>-105.34946236559139</v>
      </c>
      <c r="X839" s="2">
        <f>_xlfn.AGGREGATE(8,6,$V$3:V839)</f>
        <v>168.2455093382724</v>
      </c>
      <c r="Y839" s="2">
        <f t="shared" si="427"/>
        <v>-2.2089774585731883</v>
      </c>
      <c r="AA839" s="2">
        <f t="shared" si="428"/>
        <v>-188</v>
      </c>
      <c r="AB839" s="2">
        <f>_xlfn.AGGREGATE(1,6,$AA$3:AA839)</f>
        <v>-159.557945041816</v>
      </c>
      <c r="AC839" s="2">
        <f>_xlfn.AGGREGATE(8,6,$AA$3:AA839)</f>
        <v>152.92284373044563</v>
      </c>
      <c r="AD839" s="2">
        <f t="shared" si="441"/>
        <v>-0.18598957660189935</v>
      </c>
      <c r="AF839" s="2">
        <f t="shared" si="429"/>
        <v>289</v>
      </c>
      <c r="AG839" s="2">
        <f>_xlfn.AGGREGATE(1,6,$AF$3:AF839)</f>
        <v>-54.208482676224612</v>
      </c>
      <c r="AH839" s="2">
        <f>_xlfn.AGGREGATE(8,6,$AF$3:AF839)</f>
        <v>175.90561966802571</v>
      </c>
      <c r="AI839" s="2">
        <f t="shared" si="430"/>
        <v>1.9510944751164734</v>
      </c>
      <c r="AK839" s="25">
        <v>-0.56910604933853559</v>
      </c>
      <c r="AL839" s="4">
        <f t="shared" si="431"/>
        <v>-3.8401268242107491</v>
      </c>
      <c r="AM839" s="4">
        <f t="shared" si="432"/>
        <v>-1.2088302759394629</v>
      </c>
      <c r="AN839" s="4">
        <f t="shared" si="433"/>
        <v>5.6180631494887479</v>
      </c>
      <c r="AO839" s="2">
        <f t="shared" si="434"/>
        <v>-0.56910604933853559</v>
      </c>
      <c r="AP839" s="4">
        <f t="shared" si="417"/>
        <v>3.9751530671106511E-2</v>
      </c>
      <c r="AQ839" s="4">
        <f t="shared" si="416"/>
        <v>0.23393713731032584</v>
      </c>
      <c r="AR839" s="4">
        <f t="shared" si="435"/>
        <v>0.19418560663921933</v>
      </c>
      <c r="AT839" s="10">
        <v>1</v>
      </c>
      <c r="AU839" s="10" t="e">
        <f t="shared" si="420"/>
        <v>#N/A</v>
      </c>
      <c r="AV839" s="10">
        <f t="shared" si="436"/>
        <v>2086</v>
      </c>
      <c r="AW839" s="12">
        <v>-172</v>
      </c>
      <c r="AX839" s="21">
        <f t="shared" si="418"/>
        <v>1858.6972676742271</v>
      </c>
      <c r="AY839" s="8">
        <f t="shared" si="442"/>
        <v>2055.6972676742271</v>
      </c>
      <c r="AZ839" s="44">
        <f t="shared" si="437"/>
        <v>-7.7569594206338924E-2</v>
      </c>
      <c r="BA839" s="5" t="e">
        <f t="shared" si="438"/>
        <v>#N/A</v>
      </c>
      <c r="BB839" s="5">
        <f t="shared" si="439"/>
        <v>-0.56910604933853559</v>
      </c>
      <c r="BZ839">
        <v>837</v>
      </c>
      <c r="CA839" s="8">
        <v>-650.34872804898146</v>
      </c>
      <c r="CB839" s="8">
        <f t="shared" si="443"/>
        <v>7029.1512719510183</v>
      </c>
      <c r="CC839" s="8">
        <v>1156.7250814241261</v>
      </c>
      <c r="CD839" s="33">
        <f t="shared" si="444"/>
        <v>9572.1752442723773</v>
      </c>
      <c r="CE839" s="8">
        <v>406.1</v>
      </c>
      <c r="CF839" s="8">
        <f t="shared" si="445"/>
        <v>6765.3</v>
      </c>
      <c r="CG839" s="8">
        <v>-131.77735002500449</v>
      </c>
      <c r="CH839" s="8">
        <f t="shared" si="446"/>
        <v>5649.6679499249867</v>
      </c>
      <c r="CI839">
        <f t="shared" si="447"/>
        <v>29016.294466148382</v>
      </c>
      <c r="CJ839" s="34">
        <f t="shared" si="440"/>
        <v>0.1435668893195019</v>
      </c>
    </row>
    <row r="840" spans="1:88" x14ac:dyDescent="0.25">
      <c r="A840" s="1">
        <v>42132</v>
      </c>
      <c r="B840">
        <v>6390</v>
      </c>
      <c r="C840">
        <v>1895</v>
      </c>
      <c r="D840" s="2">
        <v>2375</v>
      </c>
      <c r="E840">
        <v>2079</v>
      </c>
      <c r="F840" s="26">
        <v>2079</v>
      </c>
      <c r="G840" s="2">
        <f t="shared" si="419"/>
        <v>4495</v>
      </c>
      <c r="H840" s="2">
        <f>_xlfn.AGGREGATE(1,6,$G$3:G840)</f>
        <v>5281.8917064439138</v>
      </c>
      <c r="I840" s="2">
        <f>_xlfn.AGGREGATE(8,6,$G$3:G840)</f>
        <v>629.84559668865711</v>
      </c>
      <c r="J840" s="2">
        <f t="shared" si="421"/>
        <v>-1.2493406488525267</v>
      </c>
      <c r="K840" s="2"/>
      <c r="L840" s="2">
        <f t="shared" si="422"/>
        <v>4015</v>
      </c>
      <c r="M840" s="2">
        <f>_xlfn.AGGREGATE(1,6,$L$3:L840)</f>
        <v>5176.095167064439</v>
      </c>
      <c r="N840" s="2">
        <f>_xlfn.AGGREGATE(8,6,$L$3:L840)</f>
        <v>767.73116138075557</v>
      </c>
      <c r="O840" s="2">
        <f t="shared" si="423"/>
        <v>-1.5123720717239391</v>
      </c>
      <c r="P840" s="2"/>
      <c r="Q840" s="2">
        <f t="shared" si="424"/>
        <v>4311</v>
      </c>
      <c r="R840" s="2">
        <f>_xlfn.AGGREGATE(1,6,$Q$3:Q840)</f>
        <v>5122.3045942720764</v>
      </c>
      <c r="S840" s="2">
        <f>_xlfn.AGGREGATE(8,6,$Q$3:Q840)</f>
        <v>648.44271863857352</v>
      </c>
      <c r="T840" s="2">
        <f t="shared" si="425"/>
        <v>-1.2511584615761231</v>
      </c>
      <c r="V840" s="2">
        <f t="shared" si="426"/>
        <v>-480</v>
      </c>
      <c r="W840" s="2">
        <f>_xlfn.AGGREGATE(1,6,$V$3:V840)</f>
        <v>-105.79653937947494</v>
      </c>
      <c r="X840" s="2">
        <f>_xlfn.AGGREGATE(8,6,$V$3:V840)</f>
        <v>168.64184082630339</v>
      </c>
      <c r="Y840" s="2">
        <f t="shared" si="427"/>
        <v>-2.2189241933497668</v>
      </c>
      <c r="AA840" s="2">
        <f t="shared" si="428"/>
        <v>-184</v>
      </c>
      <c r="AB840" s="2">
        <f>_xlfn.AGGREGATE(1,6,$AA$3:AA840)</f>
        <v>-159.5871121718377</v>
      </c>
      <c r="AC840" s="2">
        <f>_xlfn.AGGREGATE(8,6,$AA$3:AA840)</f>
        <v>152.83390326704946</v>
      </c>
      <c r="AD840" s="2">
        <f t="shared" si="441"/>
        <v>-0.15973476634634667</v>
      </c>
      <c r="AF840" s="2">
        <f t="shared" si="429"/>
        <v>296</v>
      </c>
      <c r="AG840" s="2">
        <f>_xlfn.AGGREGATE(1,6,$AF$3:AF840)</f>
        <v>-53.790572792362767</v>
      </c>
      <c r="AH840" s="2">
        <f>_xlfn.AGGREGATE(8,6,$AF$3:AF840)</f>
        <v>176.21589996813913</v>
      </c>
      <c r="AI840" s="2">
        <f t="shared" si="430"/>
        <v>1.9850114141550619</v>
      </c>
      <c r="AK840" s="25">
        <v>-0.57411818623259214</v>
      </c>
      <c r="AL840" s="4">
        <f t="shared" si="431"/>
        <v>-4.0128711821525886</v>
      </c>
      <c r="AM840" s="4">
        <f t="shared" si="432"/>
        <v>-1.1293183108435867</v>
      </c>
      <c r="AN840" s="4">
        <f t="shared" si="433"/>
        <v>5.7163076792287679</v>
      </c>
      <c r="AO840" s="2">
        <f t="shared" si="434"/>
        <v>-0.57411818623259214</v>
      </c>
      <c r="AP840" s="4">
        <f t="shared" si="417"/>
        <v>1.4703280635176147E-4</v>
      </c>
      <c r="AQ840" s="4">
        <f t="shared" si="416"/>
        <v>0.13293022186746109</v>
      </c>
      <c r="AR840" s="4">
        <f t="shared" si="435"/>
        <v>0.13278318906110934</v>
      </c>
      <c r="AT840" s="10">
        <v>1</v>
      </c>
      <c r="AU840" s="10" t="e">
        <f t="shared" si="420"/>
        <v>#N/A</v>
      </c>
      <c r="AV840" s="10">
        <f t="shared" si="436"/>
        <v>2079</v>
      </c>
      <c r="AW840" s="12">
        <v>-165</v>
      </c>
      <c r="AX840" s="21">
        <f t="shared" si="418"/>
        <v>1865.6972676742271</v>
      </c>
      <c r="AY840" s="8">
        <f t="shared" si="442"/>
        <v>2055.6972676742271</v>
      </c>
      <c r="AZ840" s="44">
        <f t="shared" si="437"/>
        <v>-7.4095648796909636E-2</v>
      </c>
      <c r="BA840" s="5" t="e">
        <f t="shared" si="438"/>
        <v>#N/A</v>
      </c>
      <c r="BB840" s="5">
        <f t="shared" si="439"/>
        <v>-0.57411818623259214</v>
      </c>
      <c r="BZ840">
        <v>838</v>
      </c>
      <c r="CA840" s="8">
        <v>-430.34872804898146</v>
      </c>
      <c r="CB840" s="8">
        <f t="shared" si="443"/>
        <v>7249.1512719510183</v>
      </c>
      <c r="CC840" s="8">
        <v>1141.7250814241261</v>
      </c>
      <c r="CD840" s="33">
        <f t="shared" si="444"/>
        <v>9527.1752442723773</v>
      </c>
      <c r="CE840" s="8">
        <v>406.1</v>
      </c>
      <c r="CF840" s="8">
        <f t="shared" si="445"/>
        <v>6765.3</v>
      </c>
      <c r="CG840" s="8">
        <v>-96.777350025004495</v>
      </c>
      <c r="CH840" s="8">
        <f t="shared" si="446"/>
        <v>5754.6679499249867</v>
      </c>
      <c r="CI840">
        <f t="shared" si="447"/>
        <v>29296.294466148382</v>
      </c>
      <c r="CJ840" s="34">
        <f t="shared" si="440"/>
        <v>0.15460202440137866</v>
      </c>
    </row>
    <row r="841" spans="1:88" x14ac:dyDescent="0.25">
      <c r="A841" s="1">
        <v>42135</v>
      </c>
      <c r="B841">
        <v>6362</v>
      </c>
      <c r="C841">
        <v>1885</v>
      </c>
      <c r="D841" s="2">
        <v>2323</v>
      </c>
      <c r="E841">
        <v>2031</v>
      </c>
      <c r="F841" s="26">
        <v>2031</v>
      </c>
      <c r="G841" s="2">
        <f t="shared" si="419"/>
        <v>4477</v>
      </c>
      <c r="H841" s="2">
        <f>_xlfn.AGGREGATE(1,6,$G$3:G841)</f>
        <v>5280.9323599523241</v>
      </c>
      <c r="I841" s="2">
        <f>_xlfn.AGGREGATE(8,6,$G$3:G841)</f>
        <v>630.08245019143794</v>
      </c>
      <c r="J841" s="2">
        <f t="shared" si="421"/>
        <v>-1.2759161276560953</v>
      </c>
      <c r="K841" s="2"/>
      <c r="L841" s="2">
        <f t="shared" si="422"/>
        <v>4039</v>
      </c>
      <c r="M841" s="2">
        <f>_xlfn.AGGREGATE(1,6,$L$3:L841)</f>
        <v>5174.7398688915373</v>
      </c>
      <c r="N841" s="2">
        <f>_xlfn.AGGREGATE(8,6,$L$3:L841)</f>
        <v>768.27591793012573</v>
      </c>
      <c r="O841" s="2">
        <f t="shared" si="423"/>
        <v>-1.4782968493291133</v>
      </c>
      <c r="P841" s="2"/>
      <c r="Q841" s="2">
        <f t="shared" si="424"/>
        <v>4331</v>
      </c>
      <c r="R841" s="2">
        <f>_xlfn.AGGREGATE(1,6,$Q$3:Q841)</f>
        <v>5121.361442193087</v>
      </c>
      <c r="S841" s="2">
        <f>_xlfn.AGGREGATE(8,6,$Q$3:Q841)</f>
        <v>648.63103901044167</v>
      </c>
      <c r="T841" s="2">
        <f t="shared" si="425"/>
        <v>-1.2185069703091462</v>
      </c>
      <c r="V841" s="2">
        <f t="shared" si="426"/>
        <v>-438</v>
      </c>
      <c r="W841" s="2">
        <f>_xlfn.AGGREGATE(1,6,$V$3:V841)</f>
        <v>-106.19249106078665</v>
      </c>
      <c r="X841" s="2">
        <f>_xlfn.AGGREGATE(8,6,$V$3:V841)</f>
        <v>168.9306148609505</v>
      </c>
      <c r="Y841" s="2">
        <f t="shared" si="427"/>
        <v>-1.9641644542188486</v>
      </c>
      <c r="AA841" s="2">
        <f t="shared" si="428"/>
        <v>-146</v>
      </c>
      <c r="AB841" s="2">
        <f>_xlfn.AGGREGATE(1,6,$AA$3:AA841)</f>
        <v>-159.57091775923718</v>
      </c>
      <c r="AC841" s="2">
        <f>_xlfn.AGGREGATE(8,6,$AA$3:AA841)</f>
        <v>152.74351454016056</v>
      </c>
      <c r="AD841" s="2">
        <f t="shared" si="441"/>
        <v>8.8847751081889637E-2</v>
      </c>
      <c r="AF841" s="2">
        <f t="shared" si="429"/>
        <v>292</v>
      </c>
      <c r="AG841" s="2">
        <f>_xlfn.AGGREGATE(1,6,$AF$3:AF841)</f>
        <v>-53.378426698450539</v>
      </c>
      <c r="AH841" s="2">
        <f>_xlfn.AGGREGATE(8,6,$AF$3:AF841)</f>
        <v>176.5145291251697</v>
      </c>
      <c r="AI841" s="2">
        <f t="shared" si="430"/>
        <v>1.9566572134894138</v>
      </c>
      <c r="AK841" s="25">
        <v>-0.82699799426215725</v>
      </c>
      <c r="AL841" s="4">
        <f t="shared" si="431"/>
        <v>-3.9727199472943546</v>
      </c>
      <c r="AM841" s="4">
        <f t="shared" si="432"/>
        <v>-0.59940057548086356</v>
      </c>
      <c r="AN841" s="4">
        <f t="shared" si="433"/>
        <v>5.3991185170373752</v>
      </c>
      <c r="AO841" s="2">
        <f t="shared" si="434"/>
        <v>-0.82699799426215725</v>
      </c>
      <c r="AP841" s="4">
        <f t="shared" si="417"/>
        <v>-5.3217162488390757E-2</v>
      </c>
      <c r="AQ841" s="4">
        <f t="shared" si="416"/>
        <v>1.2939194851258801E-2</v>
      </c>
      <c r="AR841" s="4">
        <f t="shared" si="435"/>
        <v>6.6156357339649557E-2</v>
      </c>
      <c r="AT841" s="10">
        <v>1</v>
      </c>
      <c r="AU841" s="10" t="e">
        <f t="shared" si="420"/>
        <v>#N/A</v>
      </c>
      <c r="AV841" s="10">
        <f t="shared" si="436"/>
        <v>2031</v>
      </c>
      <c r="AW841" s="12">
        <v>-117</v>
      </c>
      <c r="AX841" s="21">
        <f t="shared" si="418"/>
        <v>1913.6972676742271</v>
      </c>
      <c r="AY841" s="8">
        <f t="shared" si="442"/>
        <v>2055.6972676742271</v>
      </c>
      <c r="AZ841" s="44">
        <f t="shared" si="437"/>
        <v>-5.0274308846537427E-2</v>
      </c>
      <c r="BA841" s="5" t="e">
        <f t="shared" si="438"/>
        <v>#N/A</v>
      </c>
      <c r="BB841" s="5">
        <f t="shared" si="439"/>
        <v>-0.82699799426215725</v>
      </c>
      <c r="BZ841">
        <v>839</v>
      </c>
      <c r="CA841" s="8">
        <v>-290.34872804898146</v>
      </c>
      <c r="CB841" s="8">
        <f t="shared" si="443"/>
        <v>7389.1512719510183</v>
      </c>
      <c r="CC841" s="8">
        <v>1091.7250814241261</v>
      </c>
      <c r="CD841" s="33">
        <f t="shared" si="444"/>
        <v>9377.1752442723773</v>
      </c>
      <c r="CE841" s="8">
        <v>406.1</v>
      </c>
      <c r="CF841" s="8">
        <f t="shared" si="445"/>
        <v>6765.3</v>
      </c>
      <c r="CG841" s="8">
        <v>143.22264997499548</v>
      </c>
      <c r="CH841" s="8">
        <f t="shared" si="446"/>
        <v>6474.6679499249867</v>
      </c>
      <c r="CI841">
        <f t="shared" si="447"/>
        <v>30006.294466148382</v>
      </c>
      <c r="CJ841" s="34">
        <f t="shared" si="440"/>
        <v>0.18258397407328045</v>
      </c>
    </row>
    <row r="842" spans="1:88" x14ac:dyDescent="0.25">
      <c r="A842" s="1">
        <v>42136</v>
      </c>
      <c r="B842">
        <v>6440</v>
      </c>
      <c r="C842">
        <v>1883</v>
      </c>
      <c r="D842" s="2">
        <v>2337</v>
      </c>
      <c r="E842">
        <v>2028</v>
      </c>
      <c r="F842" s="26">
        <v>2028</v>
      </c>
      <c r="G842" s="2">
        <f t="shared" si="419"/>
        <v>4557</v>
      </c>
      <c r="H842" s="2">
        <f>_xlfn.AGGREGATE(1,6,$G$3:G842)</f>
        <v>5280.0705357142861</v>
      </c>
      <c r="I842" s="2">
        <f>_xlfn.AGGREGATE(8,6,$G$3:G842)</f>
        <v>630.20189627559512</v>
      </c>
      <c r="J842" s="2">
        <f t="shared" si="421"/>
        <v>-1.1473633132295087</v>
      </c>
      <c r="K842" s="2"/>
      <c r="L842" s="2">
        <f t="shared" si="422"/>
        <v>4103</v>
      </c>
      <c r="M842" s="2">
        <f>_xlfn.AGGREGATE(1,6,$L$3:L842)</f>
        <v>5173.4639880952382</v>
      </c>
      <c r="N842" s="2">
        <f>_xlfn.AGGREGATE(8,6,$L$3:L842)</f>
        <v>768.70735293873133</v>
      </c>
      <c r="O842" s="2">
        <f t="shared" si="423"/>
        <v>-1.3925507333875573</v>
      </c>
      <c r="P842" s="2"/>
      <c r="Q842" s="2">
        <f t="shared" si="424"/>
        <v>4412</v>
      </c>
      <c r="R842" s="2">
        <f>_xlfn.AGGREGATE(1,6,$Q$3:Q842)</f>
        <v>5120.5169642857145</v>
      </c>
      <c r="S842" s="2">
        <f>_xlfn.AGGREGATE(8,6,$Q$3:Q842)</f>
        <v>648.70616761343729</v>
      </c>
      <c r="T842" s="2">
        <f t="shared" si="425"/>
        <v>-1.0922001356828757</v>
      </c>
      <c r="V842" s="2">
        <f t="shared" si="426"/>
        <v>-454</v>
      </c>
      <c r="W842" s="2">
        <f>_xlfn.AGGREGATE(1,6,$V$3:V842)</f>
        <v>-106.60654761904762</v>
      </c>
      <c r="X842" s="2">
        <f>_xlfn.AGGREGATE(8,6,$V$3:V842)</f>
        <v>169.25548705316729</v>
      </c>
      <c r="Y842" s="2">
        <f t="shared" si="427"/>
        <v>-2.0524797064441853</v>
      </c>
      <c r="AA842" s="2">
        <f t="shared" si="428"/>
        <v>-145</v>
      </c>
      <c r="AB842" s="2">
        <f>_xlfn.AGGREGATE(1,6,$AA$3:AA842)</f>
        <v>-159.55357142857142</v>
      </c>
      <c r="AC842" s="2">
        <f>_xlfn.AGGREGATE(8,6,$AA$3:AA842)</f>
        <v>152.65339558514074</v>
      </c>
      <c r="AD842" s="2">
        <f t="shared" si="441"/>
        <v>9.5337358024599736E-2</v>
      </c>
      <c r="AF842" s="2">
        <f t="shared" si="429"/>
        <v>309</v>
      </c>
      <c r="AG842" s="2">
        <f>_xlfn.AGGREGATE(1,6,$AF$3:AF842)</f>
        <v>-52.947023809523813</v>
      </c>
      <c r="AH842" s="2">
        <f>_xlfn.AGGREGATE(8,6,$AF$3:AF842)</f>
        <v>176.85144010197456</v>
      </c>
      <c r="AI842" s="2">
        <f t="shared" si="430"/>
        <v>2.0466162085014461</v>
      </c>
      <c r="AK842" s="25">
        <v>-1.0497534308431702</v>
      </c>
      <c r="AL842" s="4">
        <f t="shared" si="431"/>
        <v>-3.6321141822999419</v>
      </c>
      <c r="AM842" s="4">
        <f t="shared" si="432"/>
        <v>-0.80977903519007688</v>
      </c>
      <c r="AN842" s="4">
        <f t="shared" si="433"/>
        <v>5.4916466483331892</v>
      </c>
      <c r="AO842" s="2">
        <f t="shared" si="434"/>
        <v>-1.0497534308431702</v>
      </c>
      <c r="AP842" s="4">
        <f t="shared" si="417"/>
        <v>-0.11750982496289267</v>
      </c>
      <c r="AQ842" s="4">
        <f t="shared" si="416"/>
        <v>-0.11989738336054483</v>
      </c>
      <c r="AR842" s="4">
        <f t="shared" si="435"/>
        <v>-2.3875583976521592E-3</v>
      </c>
      <c r="AT842" s="10">
        <v>0</v>
      </c>
      <c r="AU842" s="10" t="e">
        <f t="shared" si="420"/>
        <v>#N/A</v>
      </c>
      <c r="AV842" s="10">
        <v>2028.1044976073501</v>
      </c>
      <c r="AW842" s="12">
        <v>-124.51958656323086</v>
      </c>
      <c r="AX842" s="21">
        <f t="shared" si="418"/>
        <v>1906.1776811109962</v>
      </c>
      <c r="AY842" s="8">
        <f t="shared" si="442"/>
        <v>1906.1776811109962</v>
      </c>
      <c r="AZ842" s="44">
        <f t="shared" si="437"/>
        <v>-5.4006113592557706E-2</v>
      </c>
      <c r="BA842" s="5" t="e">
        <f t="shared" si="438"/>
        <v>#N/A</v>
      </c>
      <c r="BB842" s="5">
        <f t="shared" si="439"/>
        <v>-1.0497534308431702</v>
      </c>
      <c r="BZ842">
        <v>840</v>
      </c>
      <c r="CA842" s="8">
        <v>-680.34872804898146</v>
      </c>
      <c r="CB842" s="8">
        <f t="shared" si="443"/>
        <v>6999.1512719510183</v>
      </c>
      <c r="CC842" s="8">
        <v>1081.7250814241261</v>
      </c>
      <c r="CD842" s="33">
        <f t="shared" si="444"/>
        <v>9347.1752442723773</v>
      </c>
      <c r="CE842" s="8">
        <v>406.1</v>
      </c>
      <c r="CF842" s="8">
        <f t="shared" si="445"/>
        <v>6765.3</v>
      </c>
      <c r="CG842" s="8">
        <v>11.292849807669711</v>
      </c>
      <c r="CH842" s="8">
        <f t="shared" si="446"/>
        <v>6078.8785494230087</v>
      </c>
      <c r="CI842">
        <f t="shared" si="447"/>
        <v>29190.505065646401</v>
      </c>
      <c r="CJ842" s="34">
        <f t="shared" si="440"/>
        <v>0.15043273752719968</v>
      </c>
    </row>
    <row r="843" spans="1:88" x14ac:dyDescent="0.25">
      <c r="A843" s="1">
        <v>42137</v>
      </c>
      <c r="B843">
        <v>6411</v>
      </c>
      <c r="C843">
        <v>1894</v>
      </c>
      <c r="D843" s="2">
        <v>2363</v>
      </c>
      <c r="E843">
        <v>2051</v>
      </c>
      <c r="F843" s="26">
        <v>2051</v>
      </c>
      <c r="G843" s="2">
        <f t="shared" si="419"/>
        <v>4517</v>
      </c>
      <c r="H843" s="2">
        <f>_xlfn.AGGREGATE(1,6,$G$3:G843)</f>
        <v>5279.1631985731274</v>
      </c>
      <c r="I843" s="2">
        <f>_xlfn.AGGREGATE(8,6,$G$3:G843)</f>
        <v>630.37586275603633</v>
      </c>
      <c r="J843" s="2">
        <f t="shared" si="421"/>
        <v>-1.2090615196478334</v>
      </c>
      <c r="K843" s="2"/>
      <c r="L843" s="2">
        <f t="shared" si="422"/>
        <v>4048</v>
      </c>
      <c r="M843" s="2">
        <f>_xlfn.AGGREGATE(1,6,$L$3:L843)</f>
        <v>5172.125743162901</v>
      </c>
      <c r="N843" s="2">
        <f>_xlfn.AGGREGATE(8,6,$L$3:L843)</f>
        <v>769.22865328501223</v>
      </c>
      <c r="O843" s="2">
        <f t="shared" si="423"/>
        <v>-1.461367485938402</v>
      </c>
      <c r="P843" s="2"/>
      <c r="Q843" s="2">
        <f t="shared" si="424"/>
        <v>4360</v>
      </c>
      <c r="R843" s="2">
        <f>_xlfn.AGGREGATE(1,6,$Q$3:Q843)</f>
        <v>5119.6126634958382</v>
      </c>
      <c r="S843" s="2">
        <f>_xlfn.AGGREGATE(8,6,$Q$3:Q843)</f>
        <v>648.8499287957552</v>
      </c>
      <c r="T843" s="2">
        <f t="shared" si="425"/>
        <v>-1.1707062446714838</v>
      </c>
      <c r="V843" s="2">
        <f t="shared" si="426"/>
        <v>-469</v>
      </c>
      <c r="W843" s="2">
        <f>_xlfn.AGGREGATE(1,6,$V$3:V843)</f>
        <v>-107.03745541022592</v>
      </c>
      <c r="X843" s="2">
        <f>_xlfn.AGGREGATE(8,6,$V$3:V843)</f>
        <v>169.61523769604423</v>
      </c>
      <c r="Y843" s="2">
        <f t="shared" si="427"/>
        <v>-2.1340213857343535</v>
      </c>
      <c r="AA843" s="2">
        <f t="shared" si="428"/>
        <v>-157</v>
      </c>
      <c r="AB843" s="2">
        <f>_xlfn.AGGREGATE(1,6,$AA$3:AA843)</f>
        <v>-159.55053507728894</v>
      </c>
      <c r="AC843" s="2">
        <f>_xlfn.AGGREGATE(8,6,$AA$3:AA843)</f>
        <v>152.56263689867927</v>
      </c>
      <c r="AD843" s="2">
        <f t="shared" si="441"/>
        <v>1.671795355099176E-2</v>
      </c>
      <c r="AF843" s="2">
        <f t="shared" si="429"/>
        <v>312</v>
      </c>
      <c r="AG843" s="2">
        <f>_xlfn.AGGREGATE(1,6,$AF$3:AF843)</f>
        <v>-52.513079667063018</v>
      </c>
      <c r="AH843" s="2">
        <f>_xlfn.AGGREGATE(8,6,$AF$3:AF843)</f>
        <v>177.19317314094533</v>
      </c>
      <c r="AI843" s="2">
        <f t="shared" si="430"/>
        <v>2.0571508100773004</v>
      </c>
      <c r="AK843" s="25">
        <v>-0.90316251895680844</v>
      </c>
      <c r="AL843" s="4">
        <f t="shared" si="431"/>
        <v>-3.841135250257719</v>
      </c>
      <c r="AM843" s="4">
        <f t="shared" si="432"/>
        <v>-0.90824191253552833</v>
      </c>
      <c r="AN843" s="4">
        <f t="shared" si="433"/>
        <v>5.6525396817500564</v>
      </c>
      <c r="AO843" s="2">
        <f t="shared" si="434"/>
        <v>-0.90316251895680844</v>
      </c>
      <c r="AP843" s="4">
        <f t="shared" si="417"/>
        <v>-0.1681970955431453</v>
      </c>
      <c r="AQ843" s="4">
        <f t="shared" si="416"/>
        <v>-0.2178055253100778</v>
      </c>
      <c r="AR843" s="4">
        <f t="shared" si="435"/>
        <v>-4.9608429766932499E-2</v>
      </c>
      <c r="AU843" s="10" t="e">
        <f t="shared" si="420"/>
        <v>#N/A</v>
      </c>
      <c r="AV843" s="10" t="e">
        <f t="shared" si="436"/>
        <v>#N/A</v>
      </c>
      <c r="AX843" s="21">
        <f t="shared" si="418"/>
        <v>1906.1776811109962</v>
      </c>
      <c r="AY843" s="8">
        <f t="shared" si="442"/>
        <v>1906.1776811109962</v>
      </c>
      <c r="AZ843" s="44">
        <f t="shared" si="437"/>
        <v>-5.4006113592557706E-2</v>
      </c>
      <c r="BA843" s="5" t="e">
        <f t="shared" si="438"/>
        <v>#N/A</v>
      </c>
      <c r="BB843" s="5" t="e">
        <f t="shared" si="439"/>
        <v>#N/A</v>
      </c>
      <c r="BZ843">
        <v>841</v>
      </c>
      <c r="CA843" s="8">
        <v>-535.34872804898146</v>
      </c>
      <c r="CB843" s="8">
        <f t="shared" si="443"/>
        <v>7144.1512719510183</v>
      </c>
      <c r="CC843" s="8">
        <v>1136.7250814241261</v>
      </c>
      <c r="CD843" s="33">
        <f t="shared" si="444"/>
        <v>9512.1752442723773</v>
      </c>
      <c r="CE843" s="8">
        <v>406.1</v>
      </c>
      <c r="CF843" s="8">
        <f t="shared" si="445"/>
        <v>6765.3</v>
      </c>
      <c r="CG843" s="8">
        <v>11.292849807669711</v>
      </c>
      <c r="CH843" s="8">
        <f t="shared" si="446"/>
        <v>6078.8785494230087</v>
      </c>
      <c r="CI843">
        <f t="shared" si="447"/>
        <v>29500.505065646401</v>
      </c>
      <c r="CJ843" s="34">
        <f t="shared" si="440"/>
        <v>0.16265020851070608</v>
      </c>
    </row>
    <row r="844" spans="1:88" x14ac:dyDescent="0.25">
      <c r="A844" s="1">
        <v>42138</v>
      </c>
      <c r="B844">
        <v>6399</v>
      </c>
      <c r="C844">
        <v>1884</v>
      </c>
      <c r="D844" s="2">
        <v>2327.5</v>
      </c>
      <c r="E844">
        <v>2005</v>
      </c>
      <c r="F844" s="26">
        <v>2005</v>
      </c>
      <c r="G844" s="2">
        <f t="shared" si="419"/>
        <v>4515</v>
      </c>
      <c r="H844" s="2">
        <f>_xlfn.AGGREGATE(1,6,$G$3:G844)</f>
        <v>5278.2556413301663</v>
      </c>
      <c r="I844" s="2">
        <f>_xlfn.AGGREGATE(8,6,$G$3:G844)</f>
        <v>630.55093865284994</v>
      </c>
      <c r="J844" s="2">
        <f t="shared" si="421"/>
        <v>-1.21045833816509</v>
      </c>
      <c r="K844" s="2"/>
      <c r="L844" s="2">
        <f t="shared" si="422"/>
        <v>4071.5</v>
      </c>
      <c r="M844" s="2">
        <f>_xlfn.AGGREGATE(1,6,$L$3:L844)</f>
        <v>5170.8185866983376</v>
      </c>
      <c r="N844" s="2">
        <f>_xlfn.AGGREGATE(8,6,$L$3:L844)</f>
        <v>769.70575919134558</v>
      </c>
      <c r="O844" s="2">
        <f t="shared" si="423"/>
        <v>-1.4282322479349563</v>
      </c>
      <c r="P844" s="2"/>
      <c r="Q844" s="2">
        <f t="shared" si="424"/>
        <v>4394</v>
      </c>
      <c r="R844" s="2">
        <f>_xlfn.AGGREGATE(1,6,$Q$3:Q844)</f>
        <v>5118.7508907363417</v>
      </c>
      <c r="S844" s="2">
        <f>_xlfn.AGGREGATE(8,6,$Q$3:Q844)</f>
        <v>648.94590935928341</v>
      </c>
      <c r="T844" s="2">
        <f t="shared" si="425"/>
        <v>-1.1168124804914819</v>
      </c>
      <c r="V844" s="2">
        <f t="shared" si="426"/>
        <v>-443.5</v>
      </c>
      <c r="W844" s="2">
        <f>_xlfn.AGGREGATE(1,6,$V$3:V844)</f>
        <v>-107.43705463182899</v>
      </c>
      <c r="X844" s="2">
        <f>_xlfn.AGGREGATE(8,6,$V$3:V844)</f>
        <v>169.91012771775414</v>
      </c>
      <c r="Y844" s="2">
        <f t="shared" si="427"/>
        <v>-1.9778864855332303</v>
      </c>
      <c r="AA844" s="2">
        <f t="shared" si="428"/>
        <v>-121</v>
      </c>
      <c r="AB844" s="2">
        <f>_xlfn.AGGREGATE(1,6,$AA$3:AA844)</f>
        <v>-159.50475059382424</v>
      </c>
      <c r="AC844" s="2">
        <f>_xlfn.AGGREGATE(8,6,$AA$3:AA844)</f>
        <v>152.47779561100521</v>
      </c>
      <c r="AD844" s="2">
        <f t="shared" si="441"/>
        <v>0.25252693639443674</v>
      </c>
      <c r="AF844" s="2">
        <f t="shared" si="429"/>
        <v>322.5</v>
      </c>
      <c r="AG844" s="2">
        <f>_xlfn.AGGREGATE(1,6,$AF$3:AF844)</f>
        <v>-52.067695961995248</v>
      </c>
      <c r="AH844" s="2">
        <f>_xlfn.AGGREGATE(8,6,$AF$3:AF844)</f>
        <v>177.55832241231136</v>
      </c>
      <c r="AI844" s="2">
        <f t="shared" si="430"/>
        <v>2.1095473919392238</v>
      </c>
      <c r="AK844" s="25">
        <v>-1.2452618478421786</v>
      </c>
      <c r="AL844" s="4">
        <f t="shared" si="431"/>
        <v>-3.7555030665915279</v>
      </c>
      <c r="AM844" s="4">
        <f t="shared" si="432"/>
        <v>-0.51490121097370367</v>
      </c>
      <c r="AN844" s="4">
        <f t="shared" si="433"/>
        <v>5.5156661254074102</v>
      </c>
      <c r="AO844" s="2">
        <f t="shared" si="434"/>
        <v>-1.2452618478421786</v>
      </c>
      <c r="AP844" s="4">
        <f t="shared" si="417"/>
        <v>-0.23768514407856683</v>
      </c>
      <c r="AQ844" s="4">
        <f t="shared" si="416"/>
        <v>-0.34623756562659036</v>
      </c>
      <c r="AR844" s="4">
        <f t="shared" si="435"/>
        <v>-0.10855242154802353</v>
      </c>
      <c r="AS844" s="10">
        <v>1</v>
      </c>
      <c r="AU844" s="10">
        <v>2011.6743255643451</v>
      </c>
      <c r="AV844" s="10" t="e">
        <f t="shared" si="436"/>
        <v>#N/A</v>
      </c>
      <c r="AX844" s="21">
        <f t="shared" si="418"/>
        <v>1906.1776811109962</v>
      </c>
      <c r="AY844" s="8">
        <f t="shared" si="442"/>
        <v>1906.1776811109962</v>
      </c>
      <c r="AZ844" s="44">
        <f t="shared" si="437"/>
        <v>-5.4006113592557706E-2</v>
      </c>
      <c r="BA844" s="5">
        <f t="shared" si="438"/>
        <v>-1.2452618478421786</v>
      </c>
      <c r="BB844" s="5" t="e">
        <f t="shared" si="439"/>
        <v>#N/A</v>
      </c>
      <c r="BZ844">
        <v>842</v>
      </c>
      <c r="CA844" s="8">
        <v>-475.34872804898146</v>
      </c>
      <c r="CB844" s="8">
        <f t="shared" si="443"/>
        <v>7204.1512719510183</v>
      </c>
      <c r="CC844" s="8">
        <v>1086.7250814241261</v>
      </c>
      <c r="CD844" s="33">
        <f t="shared" si="444"/>
        <v>9362.1752442723773</v>
      </c>
      <c r="CE844" s="8">
        <v>406.1</v>
      </c>
      <c r="CF844" s="8">
        <f t="shared" si="445"/>
        <v>6765.3</v>
      </c>
      <c r="CG844" s="8">
        <v>11.292849807669711</v>
      </c>
      <c r="CH844" s="8">
        <f t="shared" si="446"/>
        <v>6078.8785494230087</v>
      </c>
      <c r="CI844">
        <f t="shared" si="447"/>
        <v>29410.505065646401</v>
      </c>
      <c r="CJ844" s="34">
        <f t="shared" si="440"/>
        <v>0.15910320080581714</v>
      </c>
    </row>
    <row r="845" spans="1:88" x14ac:dyDescent="0.25">
      <c r="A845" s="1">
        <v>42139</v>
      </c>
      <c r="B845">
        <v>6360</v>
      </c>
      <c r="C845">
        <v>1847</v>
      </c>
      <c r="D845" s="2">
        <v>2283</v>
      </c>
      <c r="E845">
        <v>1973</v>
      </c>
      <c r="F845" s="26">
        <v>1973</v>
      </c>
      <c r="G845" s="2">
        <f t="shared" si="419"/>
        <v>4513</v>
      </c>
      <c r="H845" s="2">
        <f>_xlfn.AGGREGATE(1,6,$G$3:G845)</f>
        <v>5277.3478647686834</v>
      </c>
      <c r="I845" s="2">
        <f>_xlfn.AGGREGATE(8,6,$G$3:G845)</f>
        <v>630.72712085340015</v>
      </c>
      <c r="J845" s="2">
        <f t="shared" si="421"/>
        <v>-1.2118519078971723</v>
      </c>
      <c r="K845" s="2"/>
      <c r="L845" s="2">
        <f t="shared" si="422"/>
        <v>4077</v>
      </c>
      <c r="M845" s="2">
        <f>_xlfn.AGGREGATE(1,6,$L$3:L845)</f>
        <v>5169.5210557532619</v>
      </c>
      <c r="N845" s="2">
        <f>_xlfn.AGGREGATE(8,6,$L$3:L845)</f>
        <v>770.16994978928813</v>
      </c>
      <c r="O845" s="2">
        <f t="shared" si="423"/>
        <v>-1.4185454211140882</v>
      </c>
      <c r="P845" s="2"/>
      <c r="Q845" s="2">
        <f t="shared" si="424"/>
        <v>4387</v>
      </c>
      <c r="R845" s="2">
        <f>_xlfn.AGGREGATE(1,6,$Q$3:Q845)</f>
        <v>5117.8828588374854</v>
      </c>
      <c r="S845" s="2">
        <f>_xlfn.AGGREGATE(8,6,$Q$3:Q845)</f>
        <v>649.04981386453858</v>
      </c>
      <c r="T845" s="2">
        <f t="shared" si="425"/>
        <v>-1.1260813010417503</v>
      </c>
      <c r="V845" s="2">
        <f t="shared" si="426"/>
        <v>-436</v>
      </c>
      <c r="W845" s="2">
        <f>_xlfn.AGGREGATE(1,6,$V$3:V845)</f>
        <v>-107.82680901542112</v>
      </c>
      <c r="X845" s="2">
        <f>_xlfn.AGGREGATE(8,6,$V$3:V845)</f>
        <v>170.18552333743699</v>
      </c>
      <c r="Y845" s="2">
        <f t="shared" si="427"/>
        <v>-1.9283261263879086</v>
      </c>
      <c r="AA845" s="2">
        <f t="shared" si="428"/>
        <v>-126</v>
      </c>
      <c r="AB845" s="2">
        <f>_xlfn.AGGREGATE(1,6,$AA$3:AA845)</f>
        <v>-159.46500593119811</v>
      </c>
      <c r="AC845" s="2">
        <f>_xlfn.AGGREGATE(8,6,$AA$3:AA845)</f>
        <v>152.39169517274081</v>
      </c>
      <c r="AD845" s="2">
        <f t="shared" si="441"/>
        <v>0.21959861981497392</v>
      </c>
      <c r="AF845" s="2">
        <f t="shared" si="429"/>
        <v>310</v>
      </c>
      <c r="AG845" s="2">
        <f>_xlfn.AGGREGATE(1,6,$AF$3:AF845)</f>
        <v>-51.638196915776987</v>
      </c>
      <c r="AH845" s="2">
        <f>_xlfn.AGGREGATE(8,6,$AF$3:AF845)</f>
        <v>177.89008570463935</v>
      </c>
      <c r="AI845" s="2">
        <f t="shared" si="430"/>
        <v>2.0329305901635499</v>
      </c>
      <c r="AK845" s="25">
        <v>-1.1264479089367736</v>
      </c>
      <c r="AL845" s="4">
        <f t="shared" si="431"/>
        <v>-3.7564786300530106</v>
      </c>
      <c r="AM845" s="4">
        <f t="shared" si="432"/>
        <v>-0.49687559867576231</v>
      </c>
      <c r="AN845" s="4">
        <f t="shared" si="433"/>
        <v>5.3798021376655463</v>
      </c>
      <c r="AO845" s="2">
        <f t="shared" si="434"/>
        <v>-1.1264479089367736</v>
      </c>
      <c r="AP845" s="4">
        <f t="shared" si="417"/>
        <v>-0.29502467729522536</v>
      </c>
      <c r="AQ845" s="4">
        <f t="shared" si="416"/>
        <v>-0.44376385854036327</v>
      </c>
      <c r="AR845" s="4">
        <f t="shared" si="435"/>
        <v>-0.14873918124513791</v>
      </c>
      <c r="AS845" s="10">
        <v>1</v>
      </c>
      <c r="AU845" s="10">
        <f t="shared" si="420"/>
        <v>1973</v>
      </c>
      <c r="AV845" s="10" t="e">
        <f t="shared" si="436"/>
        <v>#N/A</v>
      </c>
      <c r="AW845" s="12">
        <v>-32</v>
      </c>
      <c r="AX845" s="21">
        <f t="shared" si="418"/>
        <v>1849.1776811109962</v>
      </c>
      <c r="AY845" s="8">
        <f t="shared" si="442"/>
        <v>1906.1776811109962</v>
      </c>
      <c r="AZ845" s="44">
        <f t="shared" si="437"/>
        <v>-8.2293954783624709E-2</v>
      </c>
      <c r="BA845" s="5">
        <f t="shared" si="438"/>
        <v>-1.1264479089367736</v>
      </c>
      <c r="BB845" s="5" t="e">
        <f t="shared" si="439"/>
        <v>#N/A</v>
      </c>
      <c r="BZ845">
        <v>843</v>
      </c>
      <c r="CA845" s="8">
        <v>-280.34872804898146</v>
      </c>
      <c r="CB845" s="8">
        <f t="shared" si="443"/>
        <v>7399.1512719510183</v>
      </c>
      <c r="CC845" s="8">
        <v>901.72508142412596</v>
      </c>
      <c r="CD845" s="33">
        <f t="shared" si="444"/>
        <v>8807.1752442723773</v>
      </c>
      <c r="CE845" s="8">
        <v>406.1</v>
      </c>
      <c r="CF845" s="8">
        <f t="shared" si="445"/>
        <v>6765.3</v>
      </c>
      <c r="CG845" s="8">
        <v>11.292849807669711</v>
      </c>
      <c r="CH845" s="8">
        <f t="shared" si="446"/>
        <v>6078.8785494230087</v>
      </c>
      <c r="CI845">
        <f t="shared" si="447"/>
        <v>29050.505065646401</v>
      </c>
      <c r="CJ845" s="34">
        <f t="shared" si="440"/>
        <v>0.14491516998626131</v>
      </c>
    </row>
    <row r="846" spans="1:88" x14ac:dyDescent="0.25">
      <c r="A846" s="1">
        <v>42142</v>
      </c>
      <c r="B846">
        <v>6385</v>
      </c>
      <c r="C846">
        <v>1836.5</v>
      </c>
      <c r="D846" s="2">
        <v>2287</v>
      </c>
      <c r="E846">
        <v>1968</v>
      </c>
      <c r="F846" s="26">
        <v>1968</v>
      </c>
      <c r="G846" s="2">
        <f t="shared" si="419"/>
        <v>4548.5</v>
      </c>
      <c r="H846" s="2">
        <f>_xlfn.AGGREGATE(1,6,$G$3:G846)</f>
        <v>5276.4843009478673</v>
      </c>
      <c r="I846" s="2">
        <f>_xlfn.AGGREGATE(8,6,$G$3:G846)</f>
        <v>630.85181705558341</v>
      </c>
      <c r="J846" s="2">
        <f t="shared" si="421"/>
        <v>-1.1539703639844248</v>
      </c>
      <c r="K846" s="2"/>
      <c r="L846" s="2">
        <f t="shared" si="422"/>
        <v>4098</v>
      </c>
      <c r="M846" s="2">
        <f>_xlfn.AGGREGATE(1,6,$L$3:L846)</f>
        <v>5168.2514810426537</v>
      </c>
      <c r="N846" s="2">
        <f>_xlfn.AGGREGATE(8,6,$L$3:L846)</f>
        <v>770.59569002747492</v>
      </c>
      <c r="O846" s="2">
        <f t="shared" si="423"/>
        <v>-1.3888625317960119</v>
      </c>
      <c r="P846" s="2"/>
      <c r="Q846" s="2">
        <f t="shared" si="424"/>
        <v>4417</v>
      </c>
      <c r="R846" s="2">
        <f>_xlfn.AGGREGATE(1,6,$Q$3:Q846)</f>
        <v>5117.0524289099531</v>
      </c>
      <c r="S846" s="2">
        <f>_xlfn.AGGREGATE(8,6,$Q$3:Q846)</f>
        <v>649.11314532633764</v>
      </c>
      <c r="T846" s="2">
        <f t="shared" si="425"/>
        <v>-1.0784751995093336</v>
      </c>
      <c r="V846" s="2">
        <f t="shared" si="426"/>
        <v>-450.5</v>
      </c>
      <c r="W846" s="2">
        <f>_xlfn.AGGREGATE(1,6,$V$3:V846)</f>
        <v>-108.23281990521328</v>
      </c>
      <c r="X846" s="2">
        <f>_xlfn.AGGREGATE(8,6,$V$3:V846)</f>
        <v>170.49269800241569</v>
      </c>
      <c r="Y846" s="2">
        <f t="shared" si="427"/>
        <v>-2.0075181172271508</v>
      </c>
      <c r="AA846" s="2">
        <f t="shared" si="428"/>
        <v>-131.5</v>
      </c>
      <c r="AB846" s="2">
        <f>_xlfn.AGGREGATE(1,6,$AA$3:AA846)</f>
        <v>-159.4318720379147</v>
      </c>
      <c r="AC846" s="2">
        <f>_xlfn.AGGREGATE(8,6,$AA$3:AA846)</f>
        <v>152.30442730073682</v>
      </c>
      <c r="AD846" s="2">
        <f t="shared" si="441"/>
        <v>0.18339501045994591</v>
      </c>
      <c r="AF846" s="2">
        <f t="shared" si="429"/>
        <v>319</v>
      </c>
      <c r="AG846" s="2">
        <f>_xlfn.AGGREGATE(1,6,$AF$3:AF846)</f>
        <v>-51.199052132701425</v>
      </c>
      <c r="AH846" s="2">
        <f>_xlfn.AGGREGATE(8,6,$AF$3:AF846)</f>
        <v>178.24129610650598</v>
      </c>
      <c r="AI846" s="2">
        <f t="shared" si="430"/>
        <v>2.0769544444486834</v>
      </c>
      <c r="AK846" s="25">
        <v>-1.1818742553992956</v>
      </c>
      <c r="AL846" s="4">
        <f t="shared" si="431"/>
        <v>-3.6213080952897703</v>
      </c>
      <c r="AM846" s="4">
        <f t="shared" si="432"/>
        <v>-0.67015274278278014</v>
      </c>
      <c r="AN846" s="4">
        <f t="shared" si="433"/>
        <v>5.4733350934718459</v>
      </c>
      <c r="AO846" s="2">
        <f t="shared" si="434"/>
        <v>-1.1818742553992956</v>
      </c>
      <c r="AP846" s="4">
        <f t="shared" si="417"/>
        <v>-0.35224077910839124</v>
      </c>
      <c r="AQ846" s="4">
        <f t="shared" si="416"/>
        <v>-0.53602765814772979</v>
      </c>
      <c r="AR846" s="4">
        <f t="shared" si="435"/>
        <v>-0.18378687903933855</v>
      </c>
      <c r="AS846" s="10">
        <v>1</v>
      </c>
      <c r="AU846" s="10">
        <f t="shared" si="420"/>
        <v>1968</v>
      </c>
      <c r="AV846" s="10" t="e">
        <f t="shared" si="436"/>
        <v>#N/A</v>
      </c>
      <c r="AW846" s="12">
        <v>-37</v>
      </c>
      <c r="AX846" s="21">
        <f t="shared" si="418"/>
        <v>1844.1776811109962</v>
      </c>
      <c r="AY846" s="8">
        <f t="shared" si="442"/>
        <v>1906.1776811109962</v>
      </c>
      <c r="AZ846" s="44">
        <f t="shared" si="437"/>
        <v>-8.4775344361788477E-2</v>
      </c>
      <c r="BA846" s="5">
        <f t="shared" si="438"/>
        <v>-1.1818742553992956</v>
      </c>
      <c r="BB846" s="5" t="e">
        <f t="shared" si="439"/>
        <v>#N/A</v>
      </c>
      <c r="BZ846">
        <v>844</v>
      </c>
      <c r="CA846" s="8">
        <v>-405.34872804898146</v>
      </c>
      <c r="CB846" s="8">
        <f t="shared" si="443"/>
        <v>7274.1512719510183</v>
      </c>
      <c r="CC846" s="8">
        <v>849.22508142412596</v>
      </c>
      <c r="CD846" s="33">
        <f t="shared" si="444"/>
        <v>8649.6752442723773</v>
      </c>
      <c r="CE846" s="8">
        <v>406.1</v>
      </c>
      <c r="CF846" s="8">
        <f t="shared" si="445"/>
        <v>6765.3</v>
      </c>
      <c r="CG846" s="8">
        <v>11.292849807669711</v>
      </c>
      <c r="CH846" s="8">
        <f t="shared" si="446"/>
        <v>6078.8785494230087</v>
      </c>
      <c r="CI846">
        <f t="shared" si="447"/>
        <v>28768.005065646401</v>
      </c>
      <c r="CJ846" s="34">
        <f t="shared" si="440"/>
        <v>0.13378150691258206</v>
      </c>
    </row>
    <row r="847" spans="1:88" x14ac:dyDescent="0.25">
      <c r="A847" s="1">
        <v>42143</v>
      </c>
      <c r="B847">
        <v>6284</v>
      </c>
      <c r="C847">
        <v>1787</v>
      </c>
      <c r="D847" s="2">
        <v>2253.5</v>
      </c>
      <c r="E847">
        <v>1945</v>
      </c>
      <c r="F847" s="26">
        <v>1945</v>
      </c>
      <c r="G847" s="2">
        <f t="shared" si="419"/>
        <v>4497</v>
      </c>
      <c r="H847" s="2">
        <f>_xlfn.AGGREGATE(1,6,$G$3:G847)</f>
        <v>5275.5618343195265</v>
      </c>
      <c r="I847" s="2">
        <f>_xlfn.AGGREGATE(8,6,$G$3:G847)</f>
        <v>631.04772975331491</v>
      </c>
      <c r="J847" s="2">
        <f t="shared" si="421"/>
        <v>-1.2337606136763646</v>
      </c>
      <c r="K847" s="2"/>
      <c r="L847" s="2">
        <f t="shared" si="422"/>
        <v>4030.5</v>
      </c>
      <c r="M847" s="2">
        <f>_xlfn.AGGREGATE(1,6,$L$3:L847)</f>
        <v>5166.9050295857987</v>
      </c>
      <c r="N847" s="2">
        <f>_xlfn.AGGREGATE(8,6,$L$3:L847)</f>
        <v>771.1323419722778</v>
      </c>
      <c r="O847" s="2">
        <f t="shared" si="423"/>
        <v>-1.4736835271093487</v>
      </c>
      <c r="P847" s="2"/>
      <c r="Q847" s="2">
        <f t="shared" si="424"/>
        <v>4339</v>
      </c>
      <c r="R847" s="2">
        <f>_xlfn.AGGREGATE(1,6,$Q$3:Q847)</f>
        <v>5116.1316568047341</v>
      </c>
      <c r="S847" s="2">
        <f>_xlfn.AGGREGATE(8,6,$Q$3:Q847)</f>
        <v>649.28021689263142</v>
      </c>
      <c r="T847" s="2">
        <f t="shared" si="425"/>
        <v>-1.1969125757811976</v>
      </c>
      <c r="V847" s="2">
        <f t="shared" si="426"/>
        <v>-466.5</v>
      </c>
      <c r="W847" s="2">
        <f>_xlfn.AGGREGATE(1,6,$V$3:V847)</f>
        <v>-108.65680473372781</v>
      </c>
      <c r="X847" s="2">
        <f>_xlfn.AGGREGATE(8,6,$V$3:V847)</f>
        <v>170.83641427360058</v>
      </c>
      <c r="Y847" s="2">
        <f t="shared" si="427"/>
        <v>-2.0946540981196993</v>
      </c>
      <c r="AA847" s="2">
        <f t="shared" si="428"/>
        <v>-158</v>
      </c>
      <c r="AB847" s="2">
        <f>_xlfn.AGGREGATE(1,6,$AA$3:AA847)</f>
        <v>-159.43017751479289</v>
      </c>
      <c r="AC847" s="2">
        <f>_xlfn.AGGREGATE(8,6,$AA$3:AA847)</f>
        <v>152.21428761975596</v>
      </c>
      <c r="AD847" s="2">
        <f t="shared" si="441"/>
        <v>9.3958164976312274E-3</v>
      </c>
      <c r="AF847" s="2">
        <f t="shared" si="429"/>
        <v>308.5</v>
      </c>
      <c r="AG847" s="2">
        <f>_xlfn.AGGREGATE(1,6,$AF$3:AF847)</f>
        <v>-50.773372781065092</v>
      </c>
      <c r="AH847" s="2">
        <f>_xlfn.AGGREGATE(8,6,$AF$3:AF847)</f>
        <v>178.56454661758221</v>
      </c>
      <c r="AI847" s="2">
        <f t="shared" si="430"/>
        <v>2.0120084282491577</v>
      </c>
      <c r="AK847" s="25">
        <v>-0.82449166896559145</v>
      </c>
      <c r="AL847" s="4">
        <f t="shared" si="431"/>
        <v>-3.9043567165669111</v>
      </c>
      <c r="AM847" s="4">
        <f t="shared" si="432"/>
        <v>-0.85149766794570347</v>
      </c>
      <c r="AN847" s="4">
        <f t="shared" si="433"/>
        <v>5.5803460534782054</v>
      </c>
      <c r="AO847" s="2">
        <f t="shared" si="434"/>
        <v>-0.82449166896559145</v>
      </c>
      <c r="AP847" s="4">
        <f t="shared" si="417"/>
        <v>-0.38270857845401712</v>
      </c>
      <c r="AQ847" s="4">
        <f t="shared" si="416"/>
        <v>-0.57208565949996248</v>
      </c>
      <c r="AR847" s="4">
        <f t="shared" si="435"/>
        <v>-0.18937708104594536</v>
      </c>
      <c r="AS847" s="10">
        <v>1</v>
      </c>
      <c r="AU847" s="10">
        <f t="shared" si="420"/>
        <v>1945</v>
      </c>
      <c r="AV847" s="10" t="e">
        <f t="shared" si="436"/>
        <v>#N/A</v>
      </c>
      <c r="AW847" s="12">
        <v>-60</v>
      </c>
      <c r="AX847" s="21">
        <f t="shared" si="418"/>
        <v>1821.1776811109962</v>
      </c>
      <c r="AY847" s="8">
        <f t="shared" si="442"/>
        <v>1906.1776811109962</v>
      </c>
      <c r="AZ847" s="44">
        <f t="shared" si="437"/>
        <v>-9.618973642134182E-2</v>
      </c>
      <c r="BA847" s="5">
        <f t="shared" si="438"/>
        <v>-0.82449166896559145</v>
      </c>
      <c r="BB847" s="5" t="e">
        <f t="shared" si="439"/>
        <v>#N/A</v>
      </c>
      <c r="BZ847">
        <v>845</v>
      </c>
      <c r="CA847" s="8">
        <v>99.65127195101843</v>
      </c>
      <c r="CB847" s="8">
        <f t="shared" si="443"/>
        <v>7779.1512719510183</v>
      </c>
      <c r="CC847" s="8">
        <v>601.72508142412596</v>
      </c>
      <c r="CD847" s="33">
        <f t="shared" si="444"/>
        <v>7907.1752442723773</v>
      </c>
      <c r="CE847" s="8">
        <v>406.1</v>
      </c>
      <c r="CF847" s="8">
        <f t="shared" si="445"/>
        <v>6765.3</v>
      </c>
      <c r="CG847" s="8">
        <v>11.292849807669711</v>
      </c>
      <c r="CH847" s="8">
        <f t="shared" si="446"/>
        <v>6078.8785494230087</v>
      </c>
      <c r="CI847">
        <f t="shared" si="447"/>
        <v>28530.505065646401</v>
      </c>
      <c r="CJ847" s="34">
        <f t="shared" si="440"/>
        <v>0.12442134769134731</v>
      </c>
    </row>
    <row r="848" spans="1:88" x14ac:dyDescent="0.25">
      <c r="A848" s="1">
        <v>42144</v>
      </c>
      <c r="B848">
        <v>6205</v>
      </c>
      <c r="C848">
        <v>1789.5</v>
      </c>
      <c r="D848" s="2">
        <v>2210</v>
      </c>
      <c r="E848">
        <v>1927</v>
      </c>
      <c r="F848" s="26">
        <v>1927</v>
      </c>
      <c r="G848" s="2">
        <f t="shared" si="419"/>
        <v>4415.5</v>
      </c>
      <c r="H848" s="2">
        <f>_xlfn.AGGREGATE(1,6,$G$3:G848)</f>
        <v>5274.5452127659573</v>
      </c>
      <c r="I848" s="2">
        <f>_xlfn.AGGREGATE(8,6,$G$3:G848)</f>
        <v>631.36665292308544</v>
      </c>
      <c r="J848" s="2">
        <f t="shared" si="421"/>
        <v>-1.3606122667213598</v>
      </c>
      <c r="K848" s="2"/>
      <c r="L848" s="2">
        <f t="shared" si="422"/>
        <v>3995</v>
      </c>
      <c r="M848" s="2">
        <f>_xlfn.AGGREGATE(1,6,$L$3:L848)</f>
        <v>5165.5197990543738</v>
      </c>
      <c r="N848" s="2">
        <f>_xlfn.AGGREGATE(8,6,$L$3:L848)</f>
        <v>771.72769706873248</v>
      </c>
      <c r="O848" s="2">
        <f t="shared" si="423"/>
        <v>-1.5167523512508112</v>
      </c>
      <c r="P848" s="2"/>
      <c r="Q848" s="2">
        <f t="shared" si="424"/>
        <v>4278</v>
      </c>
      <c r="R848" s="2">
        <f>_xlfn.AGGREGATE(1,6,$Q$3:Q848)</f>
        <v>5115.1409574468089</v>
      </c>
      <c r="S848" s="2">
        <f>_xlfn.AGGREGATE(8,6,$Q$3:Q848)</f>
        <v>649.53510414066295</v>
      </c>
      <c r="T848" s="2">
        <f t="shared" si="425"/>
        <v>-1.2888309686577279</v>
      </c>
      <c r="V848" s="2">
        <f t="shared" si="426"/>
        <v>-420.5</v>
      </c>
      <c r="W848" s="2">
        <f>_xlfn.AGGREGATE(1,6,$V$3:V848)</f>
        <v>-109.02541371158392</v>
      </c>
      <c r="X848" s="2">
        <f>_xlfn.AGGREGATE(8,6,$V$3:V848)</f>
        <v>171.07131565438567</v>
      </c>
      <c r="Y848" s="2">
        <f t="shared" si="427"/>
        <v>-1.8207294723662864</v>
      </c>
      <c r="AA848" s="2">
        <f t="shared" si="428"/>
        <v>-137.5</v>
      </c>
      <c r="AB848" s="2">
        <f>_xlfn.AGGREGATE(1,6,$AA$3:AA848)</f>
        <v>-159.40425531914894</v>
      </c>
      <c r="AC848" s="2">
        <f>_xlfn.AGGREGATE(8,6,$AA$3:AA848)</f>
        <v>152.12616610344961</v>
      </c>
      <c r="AD848" s="2">
        <f t="shared" si="441"/>
        <v>0.14398742754256688</v>
      </c>
      <c r="AF848" s="2">
        <f t="shared" si="429"/>
        <v>283</v>
      </c>
      <c r="AG848" s="2">
        <f>_xlfn.AGGREGATE(1,6,$AF$3:AF848)</f>
        <v>-50.378841607565015</v>
      </c>
      <c r="AH848" s="2">
        <f>_xlfn.AGGREGATE(8,6,$AF$3:AF848)</f>
        <v>178.82711253503462</v>
      </c>
      <c r="AI848" s="2">
        <f t="shared" si="430"/>
        <v>1.8642522203799026</v>
      </c>
      <c r="AK848" s="25">
        <v>-0.71940867926474161</v>
      </c>
      <c r="AL848" s="4">
        <f t="shared" si="431"/>
        <v>-4.1661955866298994</v>
      </c>
      <c r="AM848" s="4">
        <f t="shared" si="432"/>
        <v>-0.31612977810235965</v>
      </c>
      <c r="AN848" s="4">
        <f t="shared" si="433"/>
        <v>5.2017340439969999</v>
      </c>
      <c r="AO848" s="2">
        <f t="shared" si="434"/>
        <v>-0.71940867926474161</v>
      </c>
      <c r="AP848" s="4">
        <f t="shared" si="417"/>
        <v>-0.40443116560309611</v>
      </c>
      <c r="AQ848" s="4">
        <f t="shared" si="416"/>
        <v>-0.59050103697055989</v>
      </c>
      <c r="AR848" s="4">
        <f t="shared" si="435"/>
        <v>-0.18606987136746378</v>
      </c>
      <c r="AS848" s="10">
        <v>1</v>
      </c>
      <c r="AU848" s="10">
        <f t="shared" si="420"/>
        <v>1927</v>
      </c>
      <c r="AV848" s="10" t="e">
        <f t="shared" si="436"/>
        <v>#N/A</v>
      </c>
      <c r="AW848" s="12">
        <v>-78</v>
      </c>
      <c r="AX848" s="21">
        <f t="shared" si="418"/>
        <v>1803.1776811109962</v>
      </c>
      <c r="AY848" s="8">
        <f t="shared" si="442"/>
        <v>1906.1776811109962</v>
      </c>
      <c r="AZ848" s="44">
        <f t="shared" si="437"/>
        <v>-0.10512273890273141</v>
      </c>
      <c r="BA848" s="5">
        <f t="shared" si="438"/>
        <v>-0.71940867926474161</v>
      </c>
      <c r="BB848" s="5" t="e">
        <f t="shared" si="439"/>
        <v>#N/A</v>
      </c>
      <c r="BZ848">
        <v>846</v>
      </c>
      <c r="CA848" s="8">
        <v>494.65127195101843</v>
      </c>
      <c r="CB848" s="8">
        <f t="shared" si="443"/>
        <v>8174.1512719510183</v>
      </c>
      <c r="CC848" s="8">
        <v>614.22508142412596</v>
      </c>
      <c r="CD848" s="33">
        <f t="shared" si="444"/>
        <v>7944.6752442723773</v>
      </c>
      <c r="CE848" s="8">
        <v>406.1</v>
      </c>
      <c r="CF848" s="8">
        <f t="shared" si="445"/>
        <v>6765.3</v>
      </c>
      <c r="CG848" s="8">
        <v>11.292849807669711</v>
      </c>
      <c r="CH848" s="8">
        <f t="shared" si="446"/>
        <v>6078.8785494230087</v>
      </c>
      <c r="CI848">
        <f t="shared" si="447"/>
        <v>28963.005065646401</v>
      </c>
      <c r="CJ848" s="34">
        <f t="shared" si="440"/>
        <v>0.14146669027317479</v>
      </c>
    </row>
    <row r="849" spans="1:88" x14ac:dyDescent="0.25">
      <c r="A849" s="1">
        <v>42145</v>
      </c>
      <c r="B849">
        <v>6237</v>
      </c>
      <c r="C849">
        <v>1775.5</v>
      </c>
      <c r="D849" s="2">
        <v>2204</v>
      </c>
      <c r="E849">
        <v>1965</v>
      </c>
      <c r="F849" s="26">
        <v>1965</v>
      </c>
      <c r="G849" s="2">
        <f t="shared" si="419"/>
        <v>4461.5</v>
      </c>
      <c r="H849" s="2">
        <f>_xlfn.AGGREGATE(1,6,$G$3:G849)</f>
        <v>5273.5853010625742</v>
      </c>
      <c r="I849" s="2">
        <f>_xlfn.AGGREGATE(8,6,$G$3:G849)</f>
        <v>631.6112335322124</v>
      </c>
      <c r="J849" s="2">
        <f t="shared" si="421"/>
        <v>-1.2857360001675107</v>
      </c>
      <c r="K849" s="2"/>
      <c r="L849" s="2">
        <f t="shared" si="422"/>
        <v>4033</v>
      </c>
      <c r="M849" s="2">
        <f>_xlfn.AGGREGATE(1,6,$L$3:L849)</f>
        <v>5164.1827036599761</v>
      </c>
      <c r="N849" s="2">
        <f>_xlfn.AGGREGATE(8,6,$L$3:L849)</f>
        <v>772.25189725553162</v>
      </c>
      <c r="O849" s="2">
        <f t="shared" si="423"/>
        <v>-1.464784622323404</v>
      </c>
      <c r="P849" s="2"/>
      <c r="Q849" s="2">
        <f t="shared" si="424"/>
        <v>4272</v>
      </c>
      <c r="R849" s="2">
        <f>_xlfn.AGGREGATE(1,6,$Q$3:Q849)</f>
        <v>5114.1455135773322</v>
      </c>
      <c r="S849" s="2">
        <f>_xlfn.AGGREGATE(8,6,$Q$3:Q849)</f>
        <v>649.79693290877606</v>
      </c>
      <c r="T849" s="2">
        <f t="shared" si="425"/>
        <v>-1.2960133711427653</v>
      </c>
      <c r="V849" s="2">
        <f t="shared" si="426"/>
        <v>-428.5</v>
      </c>
      <c r="W849" s="2">
        <f>_xlfn.AGGREGATE(1,6,$V$3:V849)</f>
        <v>-109.40259740259741</v>
      </c>
      <c r="X849" s="2">
        <f>_xlfn.AGGREGATE(8,6,$V$3:V849)</f>
        <v>171.32192373334786</v>
      </c>
      <c r="Y849" s="2">
        <f t="shared" si="427"/>
        <v>-1.8625602353967159</v>
      </c>
      <c r="AA849" s="2">
        <f t="shared" si="428"/>
        <v>-189.5</v>
      </c>
      <c r="AB849" s="2">
        <f>_xlfn.AGGREGATE(1,6,$AA$3:AA849)</f>
        <v>-159.43978748524202</v>
      </c>
      <c r="AC849" s="2">
        <f>_xlfn.AGGREGATE(8,6,$AA$3:AA849)</f>
        <v>152.03984927125103</v>
      </c>
      <c r="AD849" s="2">
        <f t="shared" si="441"/>
        <v>-0.19771272241350488</v>
      </c>
      <c r="AF849" s="2">
        <f t="shared" si="429"/>
        <v>239</v>
      </c>
      <c r="AG849" s="2">
        <f>_xlfn.AGGREGATE(1,6,$AF$3:AF849)</f>
        <v>-50.037190082644628</v>
      </c>
      <c r="AH849" s="2">
        <f>_xlfn.AGGREGATE(8,6,$AF$3:AF849)</f>
        <v>178.99757094878029</v>
      </c>
      <c r="AI849" s="2">
        <f t="shared" si="430"/>
        <v>1.6147548179039364</v>
      </c>
      <c r="AK849" s="25">
        <v>-0.12102872434766621</v>
      </c>
      <c r="AL849" s="4">
        <f t="shared" si="431"/>
        <v>-4.0465339936336804</v>
      </c>
      <c r="AM849" s="4">
        <f t="shared" si="432"/>
        <v>-0.77453695764271013</v>
      </c>
      <c r="AN849" s="4">
        <f t="shared" si="433"/>
        <v>4.9420996756240561</v>
      </c>
      <c r="AO849" s="2">
        <f t="shared" si="434"/>
        <v>-0.12102872434766621</v>
      </c>
      <c r="AP849" s="4">
        <f t="shared" si="417"/>
        <v>-0.38614713713500393</v>
      </c>
      <c r="AQ849" s="4">
        <f t="shared" si="416"/>
        <v>-0.53181699789269821</v>
      </c>
      <c r="AR849" s="4">
        <f t="shared" si="435"/>
        <v>-0.14566986075769428</v>
      </c>
      <c r="AS849" s="10">
        <v>1</v>
      </c>
      <c r="AU849" s="10">
        <f t="shared" si="420"/>
        <v>1965</v>
      </c>
      <c r="AV849" s="10" t="e">
        <f t="shared" si="436"/>
        <v>#N/A</v>
      </c>
      <c r="AW849" s="12">
        <v>-40</v>
      </c>
      <c r="AX849" s="21">
        <f t="shared" si="418"/>
        <v>1841.1776811109962</v>
      </c>
      <c r="AY849" s="8">
        <f t="shared" si="442"/>
        <v>1906.1776811109962</v>
      </c>
      <c r="AZ849" s="44">
        <f t="shared" si="437"/>
        <v>-8.6264178108686737E-2</v>
      </c>
      <c r="BA849" s="5">
        <f t="shared" si="438"/>
        <v>-0.12102872434766621</v>
      </c>
      <c r="BB849" s="5" t="e">
        <f t="shared" si="439"/>
        <v>#N/A</v>
      </c>
      <c r="BZ849">
        <v>847</v>
      </c>
      <c r="CA849" s="8">
        <v>334.65127195101843</v>
      </c>
      <c r="CB849" s="8">
        <f t="shared" si="443"/>
        <v>8014.1512719510183</v>
      </c>
      <c r="CC849" s="8">
        <v>544.22508142412596</v>
      </c>
      <c r="CD849" s="33">
        <f t="shared" si="444"/>
        <v>7734.6752442723773</v>
      </c>
      <c r="CE849" s="8">
        <v>406.1</v>
      </c>
      <c r="CF849" s="8">
        <f t="shared" si="445"/>
        <v>6765.3</v>
      </c>
      <c r="CG849" s="8">
        <v>11.292849807669711</v>
      </c>
      <c r="CH849" s="8">
        <f t="shared" si="446"/>
        <v>6078.8785494230087</v>
      </c>
      <c r="CI849">
        <f t="shared" si="447"/>
        <v>28593.005065646401</v>
      </c>
      <c r="CJ849" s="34">
        <f t="shared" si="440"/>
        <v>0.12688454748640909</v>
      </c>
    </row>
    <row r="850" spans="1:88" x14ac:dyDescent="0.25">
      <c r="A850" s="1">
        <v>42146</v>
      </c>
      <c r="B850">
        <v>6200.5</v>
      </c>
      <c r="C850">
        <v>1763</v>
      </c>
      <c r="D850" s="2">
        <v>2175</v>
      </c>
      <c r="E850">
        <v>1955</v>
      </c>
      <c r="F850" s="26">
        <v>1955</v>
      </c>
      <c r="G850" s="2">
        <f t="shared" si="419"/>
        <v>4437.5</v>
      </c>
      <c r="H850" s="2">
        <f>_xlfn.AGGREGATE(1,6,$G$3:G850)</f>
        <v>5272.5993514150941</v>
      </c>
      <c r="I850" s="2">
        <f>_xlfn.AGGREGATE(8,6,$G$3:G850)</f>
        <v>631.89055751068122</v>
      </c>
      <c r="J850" s="2">
        <f t="shared" si="421"/>
        <v>-1.3215885907600036</v>
      </c>
      <c r="K850" s="2"/>
      <c r="L850" s="2">
        <f t="shared" si="422"/>
        <v>4025.5</v>
      </c>
      <c r="M850" s="2">
        <f>_xlfn.AGGREGATE(1,6,$L$3:L850)</f>
        <v>5162.8399174528304</v>
      </c>
      <c r="N850" s="2">
        <f>_xlfn.AGGREGATE(8,6,$L$3:L850)</f>
        <v>772.78517527839779</v>
      </c>
      <c r="O850" s="2">
        <f t="shared" si="423"/>
        <v>-1.4717413763056477</v>
      </c>
      <c r="P850" s="2"/>
      <c r="Q850" s="2">
        <f t="shared" si="424"/>
        <v>4245.5</v>
      </c>
      <c r="R850" s="2">
        <f>_xlfn.AGGREGATE(1,6,$Q$3:Q850)</f>
        <v>5113.1211674528304</v>
      </c>
      <c r="S850" s="2">
        <f>_xlfn.AGGREGATE(8,6,$Q$3:Q850)</f>
        <v>650.0975915376456</v>
      </c>
      <c r="T850" s="2">
        <f t="shared" si="425"/>
        <v>-1.3346014179204793</v>
      </c>
      <c r="V850" s="2">
        <f t="shared" si="426"/>
        <v>-412</v>
      </c>
      <c r="W850" s="2">
        <f>_xlfn.AGGREGATE(1,6,$V$3:V850)</f>
        <v>-109.75943396226415</v>
      </c>
      <c r="X850" s="2">
        <f>_xlfn.AGGREGATE(8,6,$V$3:V850)</f>
        <v>171.53553500511467</v>
      </c>
      <c r="Y850" s="2">
        <f t="shared" si="427"/>
        <v>-1.7619705796161942</v>
      </c>
      <c r="AA850" s="2">
        <f t="shared" si="428"/>
        <v>-192</v>
      </c>
      <c r="AB850" s="2">
        <f>_xlfn.AGGREGATE(1,6,$AA$3:AA850)</f>
        <v>-159.47818396226415</v>
      </c>
      <c r="AC850" s="2">
        <f>_xlfn.AGGREGATE(8,6,$AA$3:AA850)</f>
        <v>151.95428562270848</v>
      </c>
      <c r="AD850" s="2">
        <f t="shared" si="441"/>
        <v>-0.2140236841920021</v>
      </c>
      <c r="AF850" s="2">
        <f t="shared" si="429"/>
        <v>220</v>
      </c>
      <c r="AG850" s="2">
        <f>_xlfn.AGGREGATE(1,6,$AF$3:AF850)</f>
        <v>-49.71875</v>
      </c>
      <c r="AH850" s="2">
        <f>_xlfn.AGGREGATE(8,6,$AF$3:AF850)</f>
        <v>179.13189691943856</v>
      </c>
      <c r="AI850" s="2">
        <f t="shared" si="430"/>
        <v>1.5056991783060349</v>
      </c>
      <c r="AK850" s="25">
        <v>4.2925923806446331E-2</v>
      </c>
      <c r="AL850" s="4">
        <f t="shared" si="431"/>
        <v>-4.1279313849861303</v>
      </c>
      <c r="AM850" s="4">
        <f t="shared" si="432"/>
        <v>-0.65440567304819275</v>
      </c>
      <c r="AN850" s="4">
        <f t="shared" si="433"/>
        <v>4.7394111342278764</v>
      </c>
      <c r="AO850" s="2">
        <f t="shared" si="434"/>
        <v>4.2925923806446331E-2</v>
      </c>
      <c r="AP850" s="4">
        <f t="shared" si="417"/>
        <v>-0.35846500417103938</v>
      </c>
      <c r="AQ850" s="4">
        <f t="shared" si="416"/>
        <v>-0.45997413268030513</v>
      </c>
      <c r="AR850" s="4">
        <f t="shared" si="435"/>
        <v>-0.10150912850926574</v>
      </c>
      <c r="AS850" s="10">
        <v>1</v>
      </c>
      <c r="AU850" s="10">
        <f t="shared" si="420"/>
        <v>1955</v>
      </c>
      <c r="AV850" s="10" t="e">
        <f t="shared" si="436"/>
        <v>#N/A</v>
      </c>
      <c r="AW850" s="12">
        <v>-50</v>
      </c>
      <c r="AX850" s="21">
        <f t="shared" si="418"/>
        <v>1831.1776811109962</v>
      </c>
      <c r="AY850" s="8">
        <f t="shared" si="442"/>
        <v>1906.1776811109962</v>
      </c>
      <c r="AZ850" s="44">
        <f t="shared" si="437"/>
        <v>-9.1226957265014286E-2</v>
      </c>
      <c r="BA850" s="5">
        <f t="shared" si="438"/>
        <v>4.2925923806446331E-2</v>
      </c>
      <c r="BB850" s="5" t="e">
        <f t="shared" si="439"/>
        <v>#N/A</v>
      </c>
      <c r="BZ850">
        <v>848</v>
      </c>
      <c r="CA850" s="8">
        <v>517.15127195101843</v>
      </c>
      <c r="CB850" s="8">
        <f t="shared" si="443"/>
        <v>8196.6512719510192</v>
      </c>
      <c r="CC850" s="8">
        <v>481.72508142412596</v>
      </c>
      <c r="CD850" s="33">
        <f t="shared" si="444"/>
        <v>7547.1752442723773</v>
      </c>
      <c r="CE850" s="8">
        <v>406.1</v>
      </c>
      <c r="CF850" s="8">
        <f t="shared" si="445"/>
        <v>6765.3</v>
      </c>
      <c r="CG850" s="8">
        <v>11.292849807669711</v>
      </c>
      <c r="CH850" s="8">
        <f t="shared" si="446"/>
        <v>6078.8785494230087</v>
      </c>
      <c r="CI850">
        <f t="shared" si="447"/>
        <v>28588.005065646408</v>
      </c>
      <c r="CJ850" s="34">
        <f t="shared" si="440"/>
        <v>0.12668749150280442</v>
      </c>
    </row>
    <row r="851" spans="1:88" x14ac:dyDescent="0.25">
      <c r="A851" s="1">
        <v>42150</v>
      </c>
      <c r="B851">
        <v>6131</v>
      </c>
      <c r="C851">
        <v>1751.5</v>
      </c>
      <c r="D851" s="2">
        <v>2184</v>
      </c>
      <c r="E851">
        <v>1943</v>
      </c>
      <c r="F851" s="26">
        <v>1943</v>
      </c>
      <c r="G851" s="2">
        <f t="shared" si="419"/>
        <v>4379.5</v>
      </c>
      <c r="H851" s="2">
        <f>_xlfn.AGGREGATE(1,6,$G$3:G851)</f>
        <v>5271.5474087161365</v>
      </c>
      <c r="I851" s="2">
        <f>_xlfn.AGGREGATE(8,6,$G$3:G851)</f>
        <v>632.2608308914165</v>
      </c>
      <c r="J851" s="2">
        <f t="shared" si="421"/>
        <v>-1.410885136532102</v>
      </c>
      <c r="K851" s="2"/>
      <c r="L851" s="2">
        <f t="shared" si="422"/>
        <v>3947</v>
      </c>
      <c r="M851" s="2">
        <f>_xlfn.AGGREGATE(1,6,$L$3:L851)</f>
        <v>5161.4078327444049</v>
      </c>
      <c r="N851" s="2">
        <f>_xlfn.AGGREGATE(8,6,$L$3:L851)</f>
        <v>773.45500829282469</v>
      </c>
      <c r="O851" s="2">
        <f t="shared" si="423"/>
        <v>-1.5701079180091604</v>
      </c>
      <c r="P851" s="2"/>
      <c r="Q851" s="2">
        <f t="shared" si="424"/>
        <v>4188</v>
      </c>
      <c r="R851" s="2">
        <f>_xlfn.AGGREGATE(1,6,$Q$3:Q851)</f>
        <v>5112.0315076560655</v>
      </c>
      <c r="S851" s="2">
        <f>_xlfn.AGGREGATE(8,6,$Q$3:Q851)</f>
        <v>650.48901971964051</v>
      </c>
      <c r="T851" s="2">
        <f t="shared" si="425"/>
        <v>-1.4205182249722237</v>
      </c>
      <c r="V851" s="2">
        <f t="shared" si="426"/>
        <v>-432.5</v>
      </c>
      <c r="W851" s="2">
        <f>_xlfn.AGGREGATE(1,6,$V$3:V851)</f>
        <v>-110.13957597173145</v>
      </c>
      <c r="X851" s="2">
        <f>_xlfn.AGGREGATE(8,6,$V$3:V851)</f>
        <v>171.791515352337</v>
      </c>
      <c r="Y851" s="2">
        <f t="shared" si="427"/>
        <v>-1.8764630102198074</v>
      </c>
      <c r="AA851" s="2">
        <f t="shared" si="428"/>
        <v>-191.5</v>
      </c>
      <c r="AB851" s="2">
        <f>_xlfn.AGGREGATE(1,6,$AA$3:AA851)</f>
        <v>-159.51590106007066</v>
      </c>
      <c r="AC851" s="2">
        <f>_xlfn.AGGREGATE(8,6,$AA$3:AA851)</f>
        <v>151.8687408287619</v>
      </c>
      <c r="AD851" s="2">
        <f t="shared" si="441"/>
        <v>-0.21060356967068486</v>
      </c>
      <c r="AF851" s="2">
        <f t="shared" si="429"/>
        <v>241</v>
      </c>
      <c r="AG851" s="2">
        <f>_xlfn.AGGREGATE(1,6,$AF$3:AF851)</f>
        <v>-49.376325088339222</v>
      </c>
      <c r="AH851" s="2">
        <f>_xlfn.AGGREGATE(8,6,$AF$3:AF851)</f>
        <v>179.3038573200914</v>
      </c>
      <c r="AI851" s="2">
        <f t="shared" si="430"/>
        <v>1.6194650211565857</v>
      </c>
      <c r="AK851" s="25">
        <v>1.165677348632288E-2</v>
      </c>
      <c r="AL851" s="4">
        <f t="shared" si="431"/>
        <v>-4.4015112795134863</v>
      </c>
      <c r="AM851" s="4">
        <f t="shared" si="432"/>
        <v>-0.67618144335839026</v>
      </c>
      <c r="AN851" s="4">
        <f t="shared" si="433"/>
        <v>5.0660359493855536</v>
      </c>
      <c r="AO851" s="2">
        <f t="shared" si="434"/>
        <v>1.165677348632288E-2</v>
      </c>
      <c r="AP851" s="4">
        <f t="shared" si="417"/>
        <v>-0.33458617980604832</v>
      </c>
      <c r="AQ851" s="4">
        <f t="shared" ref="AQ851:AQ914" si="448">AK851*2/(15+1)+AQ850*(1-2/(15+1))</f>
        <v>-0.4010202694094766</v>
      </c>
      <c r="AR851" s="4">
        <f t="shared" si="435"/>
        <v>-6.6434089603428281E-2</v>
      </c>
      <c r="AS851" s="10">
        <v>1</v>
      </c>
      <c r="AU851" s="10">
        <f t="shared" si="420"/>
        <v>1943</v>
      </c>
      <c r="AV851" s="10" t="e">
        <f t="shared" si="436"/>
        <v>#N/A</v>
      </c>
      <c r="AW851" s="12">
        <v>-62</v>
      </c>
      <c r="AX851" s="21">
        <f t="shared" si="418"/>
        <v>1819.1776811109962</v>
      </c>
      <c r="AY851" s="8">
        <f t="shared" si="442"/>
        <v>1906.1776811109962</v>
      </c>
      <c r="AZ851" s="44">
        <f t="shared" si="437"/>
        <v>-9.7182292252607341E-2</v>
      </c>
      <c r="BA851" s="5">
        <f t="shared" si="438"/>
        <v>1.165677348632288E-2</v>
      </c>
      <c r="BB851" s="5" t="e">
        <f t="shared" si="439"/>
        <v>#N/A</v>
      </c>
      <c r="BZ851">
        <v>849</v>
      </c>
      <c r="CA851" s="8">
        <v>864.65127195101843</v>
      </c>
      <c r="CB851" s="8">
        <f t="shared" si="443"/>
        <v>8544.1512719510192</v>
      </c>
      <c r="CC851" s="8">
        <v>424.22508142412596</v>
      </c>
      <c r="CD851" s="33">
        <f t="shared" si="444"/>
        <v>7374.6752442723773</v>
      </c>
      <c r="CE851" s="8">
        <v>406.1</v>
      </c>
      <c r="CF851" s="8">
        <f t="shared" si="445"/>
        <v>6765.3</v>
      </c>
      <c r="CG851" s="8">
        <v>11.292849807669711</v>
      </c>
      <c r="CH851" s="8">
        <f t="shared" si="446"/>
        <v>6078.8785494230087</v>
      </c>
      <c r="CI851">
        <f t="shared" si="447"/>
        <v>28763.005065646408</v>
      </c>
      <c r="CJ851" s="34">
        <f t="shared" si="440"/>
        <v>0.13358445092897742</v>
      </c>
    </row>
    <row r="852" spans="1:88" x14ac:dyDescent="0.25">
      <c r="A852" s="1">
        <v>42151</v>
      </c>
      <c r="B852">
        <v>6083</v>
      </c>
      <c r="C852">
        <v>1738</v>
      </c>
      <c r="D852" s="2">
        <v>2168</v>
      </c>
      <c r="E852">
        <v>1933</v>
      </c>
      <c r="F852" s="26">
        <v>1933</v>
      </c>
      <c r="G852" s="2">
        <f t="shared" si="419"/>
        <v>4345</v>
      </c>
      <c r="H852" s="2">
        <f>_xlfn.AGGREGATE(1,6,$G$3:G852)</f>
        <v>5270.4573529411764</v>
      </c>
      <c r="I852" s="2">
        <f>_xlfn.AGGREGATE(8,6,$G$3:G852)</f>
        <v>632.68654156098887</v>
      </c>
      <c r="J852" s="2">
        <f t="shared" si="421"/>
        <v>-1.4627422778076675</v>
      </c>
      <c r="K852" s="2"/>
      <c r="L852" s="2">
        <f t="shared" si="422"/>
        <v>3915</v>
      </c>
      <c r="M852" s="2">
        <f>_xlfn.AGGREGATE(1,6,$L$3:L852)</f>
        <v>5159.9414705882355</v>
      </c>
      <c r="N852" s="2">
        <f>_xlfn.AGGREGATE(8,6,$L$3:L852)</f>
        <v>774.17981231422993</v>
      </c>
      <c r="O852" s="2">
        <f t="shared" si="423"/>
        <v>-1.6080779307158286</v>
      </c>
      <c r="P852" s="2"/>
      <c r="Q852" s="2">
        <f t="shared" si="424"/>
        <v>4150</v>
      </c>
      <c r="R852" s="2">
        <f>_xlfn.AGGREGATE(1,6,$Q$3:Q852)</f>
        <v>5110.8997058823534</v>
      </c>
      <c r="S852" s="2">
        <f>_xlfn.AGGREGATE(8,6,$Q$3:Q852)</f>
        <v>650.94216774603979</v>
      </c>
      <c r="T852" s="2">
        <f t="shared" si="425"/>
        <v>-1.4761675514271511</v>
      </c>
      <c r="V852" s="2">
        <f t="shared" si="426"/>
        <v>-430</v>
      </c>
      <c r="W852" s="2">
        <f>_xlfn.AGGREGATE(1,6,$V$3:V852)</f>
        <v>-110.51588235294118</v>
      </c>
      <c r="X852" s="2">
        <f>_xlfn.AGGREGATE(8,6,$V$3:V852)</f>
        <v>172.04019378378598</v>
      </c>
      <c r="Y852" s="2">
        <f t="shared" si="427"/>
        <v>-1.8570318401790173</v>
      </c>
      <c r="AA852" s="2">
        <f t="shared" si="428"/>
        <v>-195</v>
      </c>
      <c r="AB852" s="2">
        <f>_xlfn.AGGREGATE(1,6,$AA$3:AA852)</f>
        <v>-159.55764705882353</v>
      </c>
      <c r="AC852" s="2">
        <f>_xlfn.AGGREGATE(8,6,$AA$3:AA852)</f>
        <v>151.78425400894488</v>
      </c>
      <c r="AD852" s="2">
        <f t="shared" si="441"/>
        <v>-0.23350480702094298</v>
      </c>
      <c r="AF852" s="2">
        <f t="shared" si="429"/>
        <v>235</v>
      </c>
      <c r="AG852" s="2">
        <f>_xlfn.AGGREGATE(1,6,$AF$3:AF852)</f>
        <v>-49.04176470588235</v>
      </c>
      <c r="AH852" s="2">
        <f>_xlfn.AGGREGATE(8,6,$AF$3:AF852)</f>
        <v>179.46330820255002</v>
      </c>
      <c r="AI852" s="2">
        <f t="shared" si="430"/>
        <v>1.5827289018059367</v>
      </c>
      <c r="AK852" s="25">
        <v>0.12694345664215723</v>
      </c>
      <c r="AL852" s="4">
        <f t="shared" si="431"/>
        <v>-4.546987759950647</v>
      </c>
      <c r="AM852" s="4">
        <f t="shared" si="432"/>
        <v>-0.62779436939229283</v>
      </c>
      <c r="AN852" s="4">
        <f t="shared" si="433"/>
        <v>5.0478386727007827</v>
      </c>
      <c r="AO852" s="2">
        <f t="shared" si="434"/>
        <v>0.12694345664215723</v>
      </c>
      <c r="AP852" s="4">
        <f t="shared" si="417"/>
        <v>-0.30481007422874473</v>
      </c>
      <c r="AQ852" s="4">
        <f t="shared" si="448"/>
        <v>-0.3350248036530224</v>
      </c>
      <c r="AR852" s="4">
        <f t="shared" si="435"/>
        <v>-3.0214729424277664E-2</v>
      </c>
      <c r="AS852" s="10">
        <v>1</v>
      </c>
      <c r="AU852" s="10">
        <f t="shared" si="420"/>
        <v>1933</v>
      </c>
      <c r="AV852" s="10" t="e">
        <f t="shared" si="436"/>
        <v>#N/A</v>
      </c>
      <c r="AW852" s="12">
        <v>-72</v>
      </c>
      <c r="AX852" s="21">
        <f t="shared" si="418"/>
        <v>1809.1776811109962</v>
      </c>
      <c r="AY852" s="8">
        <f t="shared" si="442"/>
        <v>1906.1776811109962</v>
      </c>
      <c r="AZ852" s="44">
        <f t="shared" si="437"/>
        <v>-0.10214507140893488</v>
      </c>
      <c r="BA852" s="5">
        <f t="shared" si="438"/>
        <v>0.12694345664215723</v>
      </c>
      <c r="BB852" s="5" t="e">
        <f t="shared" si="439"/>
        <v>#N/A</v>
      </c>
      <c r="BZ852">
        <v>850</v>
      </c>
      <c r="CA852" s="8">
        <v>1104.6512719510183</v>
      </c>
      <c r="CB852" s="8">
        <f t="shared" si="443"/>
        <v>8784.1512719510174</v>
      </c>
      <c r="CC852" s="8">
        <v>356.72508142412596</v>
      </c>
      <c r="CD852" s="33">
        <f t="shared" si="444"/>
        <v>7172.1752442723773</v>
      </c>
      <c r="CE852" s="8">
        <v>406.1</v>
      </c>
      <c r="CF852" s="8">
        <f t="shared" si="445"/>
        <v>6765.3</v>
      </c>
      <c r="CG852" s="8">
        <v>11.292849807669711</v>
      </c>
      <c r="CH852" s="8">
        <f t="shared" si="446"/>
        <v>6078.8785494230087</v>
      </c>
      <c r="CI852">
        <f t="shared" si="447"/>
        <v>28800.505065646401</v>
      </c>
      <c r="CJ852" s="34">
        <f t="shared" si="440"/>
        <v>0.13506237080601419</v>
      </c>
    </row>
    <row r="853" spans="1:88" x14ac:dyDescent="0.25">
      <c r="A853" s="1">
        <v>42152</v>
      </c>
      <c r="B853">
        <v>6110</v>
      </c>
      <c r="C853">
        <v>1760</v>
      </c>
      <c r="D853" s="2">
        <v>2216</v>
      </c>
      <c r="E853">
        <v>1983</v>
      </c>
      <c r="F853" s="26">
        <v>1983</v>
      </c>
      <c r="G853" s="2">
        <f t="shared" si="419"/>
        <v>4350</v>
      </c>
      <c r="H853" s="2">
        <f>_xlfn.AGGREGATE(1,6,$G$3:G853)</f>
        <v>5269.375734430082</v>
      </c>
      <c r="I853" s="2">
        <f>_xlfn.AGGREGATE(8,6,$G$3:G853)</f>
        <v>633.10054098986825</v>
      </c>
      <c r="J853" s="2">
        <f t="shared" si="421"/>
        <v>-1.4521796695871014</v>
      </c>
      <c r="K853" s="2"/>
      <c r="L853" s="2">
        <f t="shared" si="422"/>
        <v>3894</v>
      </c>
      <c r="M853" s="2">
        <f>_xlfn.AGGREGATE(1,6,$L$3:L853)</f>
        <v>5158.4538777908347</v>
      </c>
      <c r="N853" s="2">
        <f>_xlfn.AGGREGATE(8,6,$L$3:L853)</f>
        <v>774.9394041184562</v>
      </c>
      <c r="O853" s="2">
        <f t="shared" si="423"/>
        <v>-1.6316809689516729</v>
      </c>
      <c r="P853" s="2"/>
      <c r="Q853" s="2">
        <f t="shared" si="424"/>
        <v>4127</v>
      </c>
      <c r="R853" s="2">
        <f>_xlfn.AGGREGATE(1,6,$Q$3:Q853)</f>
        <v>5109.7435370152762</v>
      </c>
      <c r="S853" s="2">
        <f>_xlfn.AGGREGATE(8,6,$Q$3:Q853)</f>
        <v>651.43227444136267</v>
      </c>
      <c r="T853" s="2">
        <f t="shared" si="425"/>
        <v>-1.5085889593941753</v>
      </c>
      <c r="V853" s="2">
        <f t="shared" si="426"/>
        <v>-456</v>
      </c>
      <c r="W853" s="2">
        <f>_xlfn.AGGREGATE(1,6,$V$3:V853)</f>
        <v>-110.92185663924795</v>
      </c>
      <c r="X853" s="2">
        <f>_xlfn.AGGREGATE(8,6,$V$3:V853)</f>
        <v>172.34599233345594</v>
      </c>
      <c r="Y853" s="2">
        <f t="shared" si="427"/>
        <v>-2.0022406015284244</v>
      </c>
      <c r="AA853" s="2">
        <f t="shared" si="428"/>
        <v>-223</v>
      </c>
      <c r="AB853" s="2">
        <f>_xlfn.AGGREGATE(1,6,$AA$3:AA853)</f>
        <v>-159.63219741480611</v>
      </c>
      <c r="AC853" s="2">
        <f>_xlfn.AGGREGATE(8,6,$AA$3:AA853)</f>
        <v>151.71061807484662</v>
      </c>
      <c r="AD853" s="2">
        <f t="shared" si="441"/>
        <v>-0.41768864558927116</v>
      </c>
      <c r="AF853" s="2">
        <f t="shared" si="429"/>
        <v>233</v>
      </c>
      <c r="AG853" s="2">
        <f>_xlfn.AGGREGATE(1,6,$AF$3:AF853)</f>
        <v>-48.710340775558166</v>
      </c>
      <c r="AH853" s="2">
        <f>_xlfn.AGGREGATE(8,6,$AF$3:AF853)</f>
        <v>179.61792333472769</v>
      </c>
      <c r="AI853" s="2">
        <f t="shared" si="430"/>
        <v>1.5683865816139948</v>
      </c>
      <c r="AK853" s="25">
        <v>0.35789102336945167</v>
      </c>
      <c r="AL853" s="4">
        <f t="shared" si="431"/>
        <v>-4.5924495979329496</v>
      </c>
      <c r="AM853" s="4">
        <f t="shared" si="432"/>
        <v>-0.96774957753059421</v>
      </c>
      <c r="AN853" s="4">
        <f t="shared" si="433"/>
        <v>5.2023081520940924</v>
      </c>
      <c r="AO853" s="2">
        <f t="shared" si="434"/>
        <v>0.35789102336945167</v>
      </c>
      <c r="AP853" s="4">
        <f t="shared" si="417"/>
        <v>-0.26205516470628049</v>
      </c>
      <c r="AQ853" s="4">
        <f t="shared" si="448"/>
        <v>-0.24841032527521312</v>
      </c>
      <c r="AR853" s="4">
        <f t="shared" si="435"/>
        <v>1.3644839431067368E-2</v>
      </c>
      <c r="AS853" s="10">
        <v>0</v>
      </c>
      <c r="AU853" s="10">
        <v>1967.4448545811406</v>
      </c>
      <c r="AV853" s="10" t="e">
        <f t="shared" si="436"/>
        <v>#N/A</v>
      </c>
      <c r="AW853" s="12">
        <v>-44.229470983204465</v>
      </c>
      <c r="AX853" s="21">
        <f t="shared" si="418"/>
        <v>1836.9482101277918</v>
      </c>
      <c r="AY853" s="8">
        <f t="shared" si="442"/>
        <v>1836.9482101277918</v>
      </c>
      <c r="AZ853" s="44">
        <f t="shared" si="437"/>
        <v>-8.8363171152460673E-2</v>
      </c>
      <c r="BA853" s="5">
        <f t="shared" si="438"/>
        <v>0.35789102336945167</v>
      </c>
      <c r="BB853" s="5" t="e">
        <f t="shared" si="439"/>
        <v>#N/A</v>
      </c>
      <c r="BZ853">
        <v>851</v>
      </c>
      <c r="CA853" s="8">
        <v>969.65127195101843</v>
      </c>
      <c r="CB853" s="8">
        <f t="shared" si="443"/>
        <v>8649.1512719510192</v>
      </c>
      <c r="CC853" s="8">
        <v>466.72508142412596</v>
      </c>
      <c r="CD853" s="33">
        <f t="shared" si="444"/>
        <v>7502.1752442723773</v>
      </c>
      <c r="CE853" s="8">
        <v>406.1</v>
      </c>
      <c r="CF853" s="8">
        <f t="shared" si="445"/>
        <v>6765.3</v>
      </c>
      <c r="CG853" s="8">
        <v>11.292849807669711</v>
      </c>
      <c r="CH853" s="8">
        <f t="shared" si="446"/>
        <v>6078.8785494230087</v>
      </c>
      <c r="CI853">
        <f t="shared" si="447"/>
        <v>28995.505065646408</v>
      </c>
      <c r="CJ853" s="34">
        <f t="shared" si="440"/>
        <v>0.14274755416660723</v>
      </c>
    </row>
    <row r="854" spans="1:88" x14ac:dyDescent="0.25">
      <c r="A854" s="1">
        <v>42153</v>
      </c>
      <c r="B854">
        <v>6090</v>
      </c>
      <c r="C854">
        <v>1742</v>
      </c>
      <c r="D854" s="2">
        <v>2213</v>
      </c>
      <c r="E854">
        <v>1974</v>
      </c>
      <c r="F854" s="26">
        <v>1974</v>
      </c>
      <c r="G854" s="2">
        <f t="shared" si="419"/>
        <v>4348</v>
      </c>
      <c r="H854" s="2">
        <f>_xlfn.AGGREGATE(1,6,$G$3:G854)</f>
        <v>5268.2943075117373</v>
      </c>
      <c r="I854" s="2">
        <f>_xlfn.AGGREGATE(8,6,$G$3:G854)</f>
        <v>633.5148651593006</v>
      </c>
      <c r="J854" s="2">
        <f t="shared" si="421"/>
        <v>-1.4526798945441075</v>
      </c>
      <c r="K854" s="2"/>
      <c r="L854" s="2">
        <f t="shared" si="422"/>
        <v>3877</v>
      </c>
      <c r="M854" s="2">
        <f>_xlfn.AGGREGATE(1,6,$L$3:L854)</f>
        <v>5156.9498239436616</v>
      </c>
      <c r="N854" s="2">
        <f>_xlfn.AGGREGATE(8,6,$L$3:L854)</f>
        <v>775.72633372011228</v>
      </c>
      <c r="O854" s="2">
        <f t="shared" si="423"/>
        <v>-1.6500017703478878</v>
      </c>
      <c r="P854" s="2"/>
      <c r="Q854" s="2">
        <f t="shared" si="424"/>
        <v>4116</v>
      </c>
      <c r="R854" s="2">
        <f>_xlfn.AGGREGATE(1,6,$Q$3:Q854)</f>
        <v>5108.5771713615022</v>
      </c>
      <c r="S854" s="2">
        <f>_xlfn.AGGREGATE(8,6,$Q$3:Q854)</f>
        <v>651.93836847008072</v>
      </c>
      <c r="T854" s="2">
        <f t="shared" si="425"/>
        <v>-1.522501542117864</v>
      </c>
      <c r="V854" s="2">
        <f t="shared" si="426"/>
        <v>-471</v>
      </c>
      <c r="W854" s="2">
        <f>_xlfn.AGGREGATE(1,6,$V$3:V854)</f>
        <v>-111.34448356807512</v>
      </c>
      <c r="X854" s="2">
        <f>_xlfn.AGGREGATE(8,6,$V$3:V854)</f>
        <v>172.68548965710346</v>
      </c>
      <c r="Y854" s="2">
        <f t="shared" si="427"/>
        <v>-2.0827199618571446</v>
      </c>
      <c r="AA854" s="2">
        <f t="shared" si="428"/>
        <v>-232</v>
      </c>
      <c r="AB854" s="2">
        <f>_xlfn.AGGREGATE(1,6,$AA$3:AA854)</f>
        <v>-159.71713615023475</v>
      </c>
      <c r="AC854" s="2">
        <f>_xlfn.AGGREGATE(8,6,$AA$3:AA854)</f>
        <v>151.64180504123709</v>
      </c>
      <c r="AD854" s="2">
        <f t="shared" si="441"/>
        <v>-0.47666844792640678</v>
      </c>
      <c r="AF854" s="2">
        <f t="shared" si="429"/>
        <v>239</v>
      </c>
      <c r="AG854" s="2">
        <f>_xlfn.AGGREGATE(1,6,$AF$3:AF854)</f>
        <v>-48.372652582159624</v>
      </c>
      <c r="AH854" s="2">
        <f>_xlfn.AGGREGATE(8,6,$AF$3:AF854)</f>
        <v>179.78257378136533</v>
      </c>
      <c r="AI854" s="2">
        <f t="shared" si="430"/>
        <v>1.5984455363935062</v>
      </c>
      <c r="AK854" s="25">
        <v>0.40072445365076459</v>
      </c>
      <c r="AL854" s="4">
        <f t="shared" si="431"/>
        <v>-4.6251832070098597</v>
      </c>
      <c r="AM854" s="4">
        <f t="shared" si="432"/>
        <v>-1.1067085152394438</v>
      </c>
      <c r="AN854" s="4">
        <f t="shared" si="433"/>
        <v>5.3311672685985387</v>
      </c>
      <c r="AO854" s="2">
        <f t="shared" si="434"/>
        <v>0.40072445365076459</v>
      </c>
      <c r="AP854" s="4">
        <f t="shared" si="417"/>
        <v>-0.21929518932840664</v>
      </c>
      <c r="AQ854" s="4">
        <f t="shared" si="448"/>
        <v>-0.16726847790946589</v>
      </c>
      <c r="AR854" s="4">
        <f t="shared" si="435"/>
        <v>5.2026711418940746E-2</v>
      </c>
      <c r="AU854" s="10" t="e">
        <f t="shared" si="420"/>
        <v>#N/A</v>
      </c>
      <c r="AV854" s="10" t="e">
        <f t="shared" si="436"/>
        <v>#N/A</v>
      </c>
      <c r="AX854" s="21">
        <f t="shared" si="418"/>
        <v>1836.9482101277918</v>
      </c>
      <c r="AY854" s="8">
        <f t="shared" si="442"/>
        <v>1836.9482101277918</v>
      </c>
      <c r="AZ854" s="44">
        <f t="shared" si="437"/>
        <v>-8.8363171152460673E-2</v>
      </c>
      <c r="BA854" s="5" t="e">
        <f t="shared" si="438"/>
        <v>#N/A</v>
      </c>
      <c r="BB854" s="5" t="e">
        <f t="shared" si="439"/>
        <v>#N/A</v>
      </c>
      <c r="BZ854">
        <v>852</v>
      </c>
      <c r="CA854" s="8">
        <v>1069.6512719510183</v>
      </c>
      <c r="CB854" s="8">
        <f t="shared" si="443"/>
        <v>8749.1512719510174</v>
      </c>
      <c r="CC854" s="8">
        <v>376.72508142412596</v>
      </c>
      <c r="CD854" s="33">
        <f t="shared" si="444"/>
        <v>7232.1752442723773</v>
      </c>
      <c r="CE854" s="8">
        <v>406.1</v>
      </c>
      <c r="CF854" s="8">
        <f t="shared" si="445"/>
        <v>6765.3</v>
      </c>
      <c r="CG854" s="8">
        <v>11.292849807669711</v>
      </c>
      <c r="CH854" s="8">
        <f t="shared" si="446"/>
        <v>6078.8785494230087</v>
      </c>
      <c r="CI854">
        <f t="shared" si="447"/>
        <v>28825.505065646401</v>
      </c>
      <c r="CJ854" s="34">
        <f t="shared" si="440"/>
        <v>0.1360476507240389</v>
      </c>
    </row>
    <row r="855" spans="1:88" x14ac:dyDescent="0.25">
      <c r="A855" s="1">
        <v>42156</v>
      </c>
      <c r="B855">
        <v>5985</v>
      </c>
      <c r="C855">
        <v>1733</v>
      </c>
      <c r="D855" s="2">
        <v>2145.5</v>
      </c>
      <c r="E855">
        <v>1923</v>
      </c>
      <c r="F855" s="26">
        <v>1923</v>
      </c>
      <c r="G855" s="2">
        <f t="shared" si="419"/>
        <v>4252</v>
      </c>
      <c r="H855" s="2">
        <f>_xlfn.AGGREGATE(1,6,$G$3:G855)</f>
        <v>5267.1028722157089</v>
      </c>
      <c r="I855" s="2">
        <f>_xlfn.AGGREGATE(8,6,$G$3:G855)</f>
        <v>634.09779087649144</v>
      </c>
      <c r="J855" s="2">
        <f t="shared" si="421"/>
        <v>-1.6008617074861076</v>
      </c>
      <c r="K855" s="2"/>
      <c r="L855" s="2">
        <f t="shared" si="422"/>
        <v>3839.5</v>
      </c>
      <c r="M855" s="2">
        <f>_xlfn.AGGREGATE(1,6,$L$3:L855)</f>
        <v>5155.4053341148883</v>
      </c>
      <c r="N855" s="2">
        <f>_xlfn.AGGREGATE(8,6,$L$3:L855)</f>
        <v>776.5811575786837</v>
      </c>
      <c r="O855" s="2">
        <f t="shared" si="423"/>
        <v>-1.6944852721095798</v>
      </c>
      <c r="P855" s="2"/>
      <c r="Q855" s="2">
        <f t="shared" si="424"/>
        <v>4062</v>
      </c>
      <c r="R855" s="2">
        <f>_xlfn.AGGREGATE(1,6,$Q$3:Q855)</f>
        <v>5107.3502344665885</v>
      </c>
      <c r="S855" s="2">
        <f>_xlfn.AGGREGATE(8,6,$Q$3:Q855)</f>
        <v>652.53961247117002</v>
      </c>
      <c r="T855" s="2">
        <f t="shared" si="425"/>
        <v>-1.6019720711020795</v>
      </c>
      <c r="V855" s="2">
        <f t="shared" si="426"/>
        <v>-412.5</v>
      </c>
      <c r="W855" s="2">
        <f>_xlfn.AGGREGATE(1,6,$V$3:V855)</f>
        <v>-111.69753810082064</v>
      </c>
      <c r="X855" s="2">
        <f>_xlfn.AGGREGATE(8,6,$V$3:V855)</f>
        <v>172.89163865293239</v>
      </c>
      <c r="Y855" s="2">
        <f t="shared" si="427"/>
        <v>-1.7398323264378264</v>
      </c>
      <c r="AA855" s="2">
        <f t="shared" si="428"/>
        <v>-190</v>
      </c>
      <c r="AB855" s="2">
        <f>_xlfn.AGGREGATE(1,6,$AA$3:AA855)</f>
        <v>-159.75263774912074</v>
      </c>
      <c r="AC855" s="2">
        <f>_xlfn.AGGREGATE(8,6,$AA$3:AA855)</f>
        <v>151.55643434703518</v>
      </c>
      <c r="AD855" s="2">
        <f t="shared" si="441"/>
        <v>-0.19957821244077703</v>
      </c>
      <c r="AF855" s="2">
        <f t="shared" si="429"/>
        <v>222.5</v>
      </c>
      <c r="AG855" s="2">
        <f>_xlfn.AGGREGATE(1,6,$AF$3:AF855)</f>
        <v>-48.055099648300114</v>
      </c>
      <c r="AH855" s="2">
        <f>_xlfn.AGGREGATE(8,6,$AF$3:AF855)</f>
        <v>179.91608466417588</v>
      </c>
      <c r="AI855" s="2">
        <f t="shared" si="430"/>
        <v>1.5037849459280275</v>
      </c>
      <c r="AK855" s="25">
        <v>0.29776533761482904</v>
      </c>
      <c r="AL855" s="4">
        <f t="shared" si="431"/>
        <v>-4.8973190506977673</v>
      </c>
      <c r="AM855" s="4">
        <f t="shared" si="432"/>
        <v>-0.33854883139249581</v>
      </c>
      <c r="AN855" s="4">
        <f t="shared" si="433"/>
        <v>4.9381025444754343</v>
      </c>
      <c r="AO855" s="2">
        <f t="shared" si="434"/>
        <v>0.29776533761482904</v>
      </c>
      <c r="AP855" s="4">
        <f t="shared" si="417"/>
        <v>-0.18593644565464951</v>
      </c>
      <c r="AQ855" s="4">
        <f t="shared" si="448"/>
        <v>-0.10913925096892901</v>
      </c>
      <c r="AR855" s="4">
        <f t="shared" si="435"/>
        <v>7.6797194685720493E-2</v>
      </c>
      <c r="AU855" s="10" t="e">
        <f t="shared" si="420"/>
        <v>#N/A</v>
      </c>
      <c r="AV855" s="10" t="e">
        <f t="shared" si="436"/>
        <v>#N/A</v>
      </c>
      <c r="AX855" s="21">
        <f t="shared" si="418"/>
        <v>1836.9482101277918</v>
      </c>
      <c r="AY855" s="8">
        <f t="shared" si="442"/>
        <v>1836.9482101277918</v>
      </c>
      <c r="AZ855" s="44">
        <f t="shared" si="437"/>
        <v>-8.8363171152460673E-2</v>
      </c>
      <c r="BA855" s="5" t="e">
        <f t="shared" si="438"/>
        <v>#N/A</v>
      </c>
      <c r="BB855" s="5" t="e">
        <f t="shared" si="439"/>
        <v>#N/A</v>
      </c>
      <c r="BZ855">
        <v>853</v>
      </c>
      <c r="CA855" s="8">
        <v>1594.6512719510183</v>
      </c>
      <c r="CB855" s="8">
        <f t="shared" si="443"/>
        <v>9274.1512719510174</v>
      </c>
      <c r="CC855" s="8">
        <v>331.72508142412596</v>
      </c>
      <c r="CD855" s="33">
        <f t="shared" si="444"/>
        <v>7097.1752442723782</v>
      </c>
      <c r="CE855" s="8">
        <v>406.1</v>
      </c>
      <c r="CF855" s="8">
        <f t="shared" si="445"/>
        <v>6765.3</v>
      </c>
      <c r="CG855" s="8">
        <v>11.292849807669711</v>
      </c>
      <c r="CH855" s="8">
        <f t="shared" si="446"/>
        <v>6078.8785494230087</v>
      </c>
      <c r="CI855">
        <f t="shared" si="447"/>
        <v>29215.505065646401</v>
      </c>
      <c r="CJ855" s="34">
        <f t="shared" si="440"/>
        <v>0.15141801744522437</v>
      </c>
    </row>
    <row r="856" spans="1:88" x14ac:dyDescent="0.25">
      <c r="A856" s="1">
        <v>42157</v>
      </c>
      <c r="B856">
        <v>6009.5</v>
      </c>
      <c r="C856">
        <v>1751</v>
      </c>
      <c r="D856" s="2">
        <v>2146</v>
      </c>
      <c r="E856">
        <v>1936</v>
      </c>
      <c r="F856" s="26">
        <v>1936</v>
      </c>
      <c r="G856" s="2">
        <f t="shared" si="419"/>
        <v>4258.5</v>
      </c>
      <c r="H856" s="2">
        <f>_xlfn.AGGREGATE(1,6,$G$3:G856)</f>
        <v>5265.9218384074939</v>
      </c>
      <c r="I856" s="2">
        <f>_xlfn.AGGREGATE(8,6,$G$3:G856)</f>
        <v>634.66446880440651</v>
      </c>
      <c r="J856" s="2">
        <f t="shared" si="421"/>
        <v>-1.5873298221740615</v>
      </c>
      <c r="K856" s="2"/>
      <c r="L856" s="2">
        <f t="shared" si="422"/>
        <v>3863.5</v>
      </c>
      <c r="M856" s="2">
        <f>_xlfn.AGGREGATE(1,6,$L$3:L856)</f>
        <v>5153.8925644028104</v>
      </c>
      <c r="N856" s="2">
        <f>_xlfn.AGGREGATE(8,6,$L$3:L856)</f>
        <v>777.3829046370123</v>
      </c>
      <c r="O856" s="2">
        <f t="shared" si="423"/>
        <v>-1.6599188851539519</v>
      </c>
      <c r="P856" s="2"/>
      <c r="Q856" s="2">
        <f t="shared" si="424"/>
        <v>4073.5</v>
      </c>
      <c r="R856" s="2">
        <f>_xlfn.AGGREGATE(1,6,$Q$3:Q856)</f>
        <v>5106.1396370023422</v>
      </c>
      <c r="S856" s="2">
        <f>_xlfn.AGGREGATE(8,6,$Q$3:Q856)</f>
        <v>653.1151909257801</v>
      </c>
      <c r="T856" s="2">
        <f t="shared" si="425"/>
        <v>-1.5810987883141907</v>
      </c>
      <c r="V856" s="2">
        <f t="shared" si="426"/>
        <v>-395</v>
      </c>
      <c r="W856" s="2">
        <f>_xlfn.AGGREGATE(1,6,$V$3:V856)</f>
        <v>-112.02927400468384</v>
      </c>
      <c r="X856" s="2">
        <f>_xlfn.AGGREGATE(8,6,$V$3:V856)</f>
        <v>173.06180539707466</v>
      </c>
      <c r="Y856" s="2">
        <f t="shared" si="427"/>
        <v>-1.635084791505933</v>
      </c>
      <c r="AA856" s="2">
        <f t="shared" si="428"/>
        <v>-185</v>
      </c>
      <c r="AB856" s="2">
        <f>_xlfn.AGGREGATE(1,6,$AA$3:AA856)</f>
        <v>-159.78220140515222</v>
      </c>
      <c r="AC856" s="2">
        <f>_xlfn.AGGREGATE(8,6,$AA$3:AA856)</f>
        <v>151.47013608187592</v>
      </c>
      <c r="AD856" s="2">
        <f t="shared" si="441"/>
        <v>-0.16648693430377925</v>
      </c>
      <c r="AF856" s="2">
        <f t="shared" si="429"/>
        <v>210</v>
      </c>
      <c r="AG856" s="2">
        <f>_xlfn.AGGREGATE(1,6,$AF$3:AF856)</f>
        <v>-47.752927400468387</v>
      </c>
      <c r="AH856" s="2">
        <f>_xlfn.AGGREGATE(8,6,$AF$3:AF856)</f>
        <v>180.02716338979255</v>
      </c>
      <c r="AI856" s="2">
        <f t="shared" si="430"/>
        <v>1.431744646458629</v>
      </c>
      <c r="AK856" s="25">
        <v>0.31584107615934087</v>
      </c>
      <c r="AL856" s="4">
        <f t="shared" si="431"/>
        <v>-4.8283474956422037</v>
      </c>
      <c r="AM856" s="4">
        <f t="shared" si="432"/>
        <v>-0.21424190363565077</v>
      </c>
      <c r="AN856" s="4">
        <f t="shared" si="433"/>
        <v>4.7267483231185139</v>
      </c>
      <c r="AO856" s="2">
        <f t="shared" si="434"/>
        <v>0.31584107615934087</v>
      </c>
      <c r="AP856" s="4">
        <f t="shared" si="417"/>
        <v>-0.15356370231181143</v>
      </c>
      <c r="AQ856" s="4">
        <f t="shared" si="448"/>
        <v>-5.6016710077895271E-2</v>
      </c>
      <c r="AR856" s="4">
        <f t="shared" si="435"/>
        <v>9.7546992233916163E-2</v>
      </c>
      <c r="AU856" s="10" t="e">
        <f t="shared" si="420"/>
        <v>#N/A</v>
      </c>
      <c r="AV856" s="10" t="e">
        <f t="shared" si="436"/>
        <v>#N/A</v>
      </c>
      <c r="AX856" s="21">
        <f t="shared" si="418"/>
        <v>1836.9482101277918</v>
      </c>
      <c r="AY856" s="8">
        <f t="shared" si="442"/>
        <v>1836.9482101277918</v>
      </c>
      <c r="AZ856" s="44">
        <f t="shared" si="437"/>
        <v>-8.8363171152460673E-2</v>
      </c>
      <c r="BA856" s="5" t="e">
        <f t="shared" si="438"/>
        <v>#N/A</v>
      </c>
      <c r="BB856" s="5" t="e">
        <f t="shared" si="439"/>
        <v>#N/A</v>
      </c>
      <c r="BZ856">
        <v>854</v>
      </c>
      <c r="CA856" s="8">
        <v>1472.1512719510183</v>
      </c>
      <c r="CB856" s="8">
        <f t="shared" si="443"/>
        <v>9151.6512719510174</v>
      </c>
      <c r="CC856" s="8">
        <v>421.72508142412596</v>
      </c>
      <c r="CD856" s="33">
        <f t="shared" si="444"/>
        <v>7367.1752442723773</v>
      </c>
      <c r="CE856" s="8">
        <v>406.1</v>
      </c>
      <c r="CF856" s="8">
        <f t="shared" si="445"/>
        <v>6765.3</v>
      </c>
      <c r="CG856" s="8">
        <v>11.292849807669711</v>
      </c>
      <c r="CH856" s="8">
        <f t="shared" si="446"/>
        <v>6078.8785494230087</v>
      </c>
      <c r="CI856">
        <f t="shared" si="447"/>
        <v>29363.005065646401</v>
      </c>
      <c r="CJ856" s="34">
        <f t="shared" si="440"/>
        <v>0.15723116896157019</v>
      </c>
    </row>
    <row r="857" spans="1:88" x14ac:dyDescent="0.25">
      <c r="A857" s="1">
        <v>42158</v>
      </c>
      <c r="B857">
        <v>6010</v>
      </c>
      <c r="C857">
        <v>1755.5</v>
      </c>
      <c r="D857" s="2">
        <v>2164</v>
      </c>
      <c r="E857">
        <v>1928</v>
      </c>
      <c r="F857" s="26">
        <v>1928</v>
      </c>
      <c r="G857" s="2">
        <f t="shared" si="419"/>
        <v>4254.5</v>
      </c>
      <c r="H857" s="2">
        <f>_xlfn.AGGREGATE(1,6,$G$3:G857)</f>
        <v>5264.7388888888891</v>
      </c>
      <c r="I857" s="2">
        <f>_xlfn.AGGREGATE(8,6,$G$3:G857)</f>
        <v>635.23455482414136</v>
      </c>
      <c r="J857" s="2">
        <f t="shared" si="421"/>
        <v>-1.5903399480032443</v>
      </c>
      <c r="K857" s="2"/>
      <c r="L857" s="2">
        <f t="shared" si="422"/>
        <v>3846</v>
      </c>
      <c r="M857" s="2">
        <f>_xlfn.AGGREGATE(1,6,$L$3:L857)</f>
        <v>5152.3628654970762</v>
      </c>
      <c r="N857" s="2">
        <f>_xlfn.AGGREGATE(8,6,$L$3:L857)</f>
        <v>778.2131522666491</v>
      </c>
      <c r="O857" s="2">
        <f t="shared" si="423"/>
        <v>-1.6786697342394188</v>
      </c>
      <c r="P857" s="2"/>
      <c r="Q857" s="2">
        <f t="shared" si="424"/>
        <v>4082</v>
      </c>
      <c r="R857" s="2">
        <f>_xlfn.AGGREGATE(1,6,$Q$3:Q857)</f>
        <v>5104.941812865497</v>
      </c>
      <c r="S857" s="2">
        <f>_xlfn.AGGREGATE(8,6,$Q$3:Q857)</f>
        <v>653.67106182503881</v>
      </c>
      <c r="T857" s="2">
        <f t="shared" si="425"/>
        <v>-1.5649183092325678</v>
      </c>
      <c r="V857" s="2">
        <f t="shared" si="426"/>
        <v>-408.5</v>
      </c>
      <c r="W857" s="2">
        <f>_xlfn.AGGREGATE(1,6,$V$3:V857)</f>
        <v>-112.37602339181286</v>
      </c>
      <c r="X857" s="2">
        <f>_xlfn.AGGREGATE(8,6,$V$3:V857)</f>
        <v>173.25714877187855</v>
      </c>
      <c r="Y857" s="2">
        <f t="shared" si="427"/>
        <v>-1.7091587776160564</v>
      </c>
      <c r="AA857" s="2">
        <f t="shared" si="428"/>
        <v>-172.5</v>
      </c>
      <c r="AB857" s="2">
        <f>_xlfn.AGGREGATE(1,6,$AA$3:AA857)</f>
        <v>-159.79707602339181</v>
      </c>
      <c r="AC857" s="2">
        <f>_xlfn.AGGREGATE(8,6,$AA$3:AA857)</f>
        <v>151.38215522734151</v>
      </c>
      <c r="AD857" s="2">
        <f t="shared" si="441"/>
        <v>-8.3912954981591403E-2</v>
      </c>
      <c r="AF857" s="2">
        <f t="shared" si="429"/>
        <v>236</v>
      </c>
      <c r="AG857" s="2">
        <f>_xlfn.AGGREGATE(1,6,$AF$3:AF857)</f>
        <v>-47.421052631578945</v>
      </c>
      <c r="AH857" s="2">
        <f>_xlfn.AGGREGATE(8,6,$AF$3:AF857)</f>
        <v>180.18305602801203</v>
      </c>
      <c r="AI857" s="2">
        <f t="shared" si="430"/>
        <v>1.5729617361330419</v>
      </c>
      <c r="AK857" s="25">
        <v>7.5869528081117243E-2</v>
      </c>
      <c r="AL857" s="4">
        <f t="shared" si="431"/>
        <v>-4.8339279914752309</v>
      </c>
      <c r="AM857" s="4">
        <f t="shared" si="432"/>
        <v>-0.2027317845944035</v>
      </c>
      <c r="AN857" s="4">
        <f t="shared" si="433"/>
        <v>4.9607902479885171</v>
      </c>
      <c r="AO857" s="2">
        <f t="shared" si="434"/>
        <v>7.5869528081117243E-2</v>
      </c>
      <c r="AP857" s="4">
        <f t="shared" si="417"/>
        <v>-0.13876155841549348</v>
      </c>
      <c r="AQ857" s="4">
        <f t="shared" si="448"/>
        <v>-3.9530930308018707E-2</v>
      </c>
      <c r="AR857" s="4">
        <f t="shared" si="435"/>
        <v>9.9230628107474766E-2</v>
      </c>
      <c r="AU857" s="10" t="e">
        <f t="shared" si="420"/>
        <v>#N/A</v>
      </c>
      <c r="AV857" s="10" t="e">
        <f t="shared" si="436"/>
        <v>#N/A</v>
      </c>
      <c r="AX857" s="21">
        <f t="shared" si="418"/>
        <v>1836.9482101277918</v>
      </c>
      <c r="AY857" s="8">
        <f t="shared" si="442"/>
        <v>1836.9482101277918</v>
      </c>
      <c r="AZ857" s="44">
        <f t="shared" si="437"/>
        <v>-8.8363171152460673E-2</v>
      </c>
      <c r="BA857" s="5" t="e">
        <f t="shared" si="438"/>
        <v>#N/A</v>
      </c>
      <c r="BB857" s="5" t="e">
        <f t="shared" si="439"/>
        <v>#N/A</v>
      </c>
      <c r="BZ857">
        <v>855</v>
      </c>
      <c r="CA857" s="8">
        <v>1469.6512719510183</v>
      </c>
      <c r="CB857" s="8">
        <f t="shared" si="443"/>
        <v>9149.1512719510174</v>
      </c>
      <c r="CC857" s="8">
        <v>444.22508142412596</v>
      </c>
      <c r="CD857" s="33">
        <f t="shared" si="444"/>
        <v>7434.6752442723773</v>
      </c>
      <c r="CE857" s="8">
        <v>406.1</v>
      </c>
      <c r="CF857" s="8">
        <f t="shared" si="445"/>
        <v>6765.3</v>
      </c>
      <c r="CG857" s="8">
        <v>11.292849807669711</v>
      </c>
      <c r="CH857" s="8">
        <f t="shared" si="446"/>
        <v>6078.8785494230087</v>
      </c>
      <c r="CI857">
        <f t="shared" si="447"/>
        <v>29428.005065646401</v>
      </c>
      <c r="CJ857" s="34">
        <f t="shared" si="440"/>
        <v>0.15979289674843442</v>
      </c>
    </row>
    <row r="858" spans="1:88" x14ac:dyDescent="0.25">
      <c r="A858" s="1">
        <v>42159</v>
      </c>
      <c r="B858">
        <v>5959.5</v>
      </c>
      <c r="C858">
        <v>1734</v>
      </c>
      <c r="D858" s="2">
        <v>2150</v>
      </c>
      <c r="E858">
        <v>1941</v>
      </c>
      <c r="F858" s="26">
        <v>1941</v>
      </c>
      <c r="G858" s="2">
        <f t="shared" si="419"/>
        <v>4225.5</v>
      </c>
      <c r="H858" s="2">
        <f>_xlfn.AGGREGATE(1,6,$G$3:G858)</f>
        <v>5263.5248247663549</v>
      </c>
      <c r="I858" s="2">
        <f>_xlfn.AGGREGATE(8,6,$G$3:G858)</f>
        <v>635.85514312408645</v>
      </c>
      <c r="J858" s="2">
        <f t="shared" si="421"/>
        <v>-1.6324863233256657</v>
      </c>
      <c r="K858" s="2"/>
      <c r="L858" s="2">
        <f t="shared" si="422"/>
        <v>3809.5</v>
      </c>
      <c r="M858" s="2">
        <f>_xlfn.AGGREGATE(1,6,$L$3:L858)</f>
        <v>5150.7941004672894</v>
      </c>
      <c r="N858" s="2">
        <f>_xlfn.AGGREGATE(8,6,$L$3:L858)</f>
        <v>779.10999907043117</v>
      </c>
      <c r="O858" s="2">
        <f t="shared" si="423"/>
        <v>-1.7215721811651874</v>
      </c>
      <c r="P858" s="2"/>
      <c r="Q858" s="2">
        <f t="shared" si="424"/>
        <v>4018.5</v>
      </c>
      <c r="R858" s="2">
        <f>_xlfn.AGGREGATE(1,6,$Q$3:Q858)</f>
        <v>5103.6726051401865</v>
      </c>
      <c r="S858" s="2">
        <f>_xlfn.AGGREGATE(8,6,$Q$3:Q858)</f>
        <v>654.34241861607859</v>
      </c>
      <c r="T858" s="2">
        <f t="shared" si="425"/>
        <v>-1.6584170218328584</v>
      </c>
      <c r="V858" s="2">
        <f t="shared" si="426"/>
        <v>-416</v>
      </c>
      <c r="W858" s="2">
        <f>_xlfn.AGGREGATE(1,6,$V$3:V858)</f>
        <v>-112.73072429906541</v>
      </c>
      <c r="X858" s="2">
        <f>_xlfn.AGGREGATE(8,6,$V$3:V858)</f>
        <v>173.46625517524186</v>
      </c>
      <c r="Y858" s="2">
        <f t="shared" si="427"/>
        <v>-1.7482897488883995</v>
      </c>
      <c r="AA858" s="2">
        <f t="shared" si="428"/>
        <v>-207</v>
      </c>
      <c r="AB858" s="2">
        <f>_xlfn.AGGREGATE(1,6,$AA$3:AA858)</f>
        <v>-159.85221962616822</v>
      </c>
      <c r="AC858" s="2">
        <f>_xlfn.AGGREGATE(8,6,$AA$3:AA858)</f>
        <v>151.30229721025816</v>
      </c>
      <c r="AD858" s="2">
        <f t="shared" si="441"/>
        <v>-0.31161311654318491</v>
      </c>
      <c r="AF858" s="2">
        <f t="shared" si="429"/>
        <v>209</v>
      </c>
      <c r="AG858" s="2">
        <f>_xlfn.AGGREGATE(1,6,$AF$3:AF858)</f>
        <v>-47.121495327102807</v>
      </c>
      <c r="AH858" s="2">
        <f>_xlfn.AGGREGATE(8,6,$AF$3:AF858)</f>
        <v>180.29067988039748</v>
      </c>
      <c r="AI858" s="2">
        <f t="shared" si="430"/>
        <v>1.4206030810744656</v>
      </c>
      <c r="AK858" s="25">
        <v>0.54942705730157781</v>
      </c>
      <c r="AL858" s="4">
        <f t="shared" si="431"/>
        <v>-5.0124755263237111</v>
      </c>
      <c r="AM858" s="4">
        <f t="shared" si="432"/>
        <v>-0.42741654210591873</v>
      </c>
      <c r="AN858" s="4">
        <f t="shared" si="433"/>
        <v>4.8904650111280521</v>
      </c>
      <c r="AO858" s="2">
        <f t="shared" si="434"/>
        <v>0.54942705730157781</v>
      </c>
      <c r="AP858" s="4">
        <f t="shared" si="417"/>
        <v>-9.4362292885359855E-2</v>
      </c>
      <c r="AQ858" s="4">
        <f t="shared" si="448"/>
        <v>3.4088818143180856E-2</v>
      </c>
      <c r="AR858" s="4">
        <f t="shared" si="435"/>
        <v>0.1284511110285407</v>
      </c>
      <c r="AT858" s="10">
        <v>1</v>
      </c>
      <c r="AU858" s="10" t="e">
        <f t="shared" si="420"/>
        <v>#N/A</v>
      </c>
      <c r="AV858" s="10">
        <v>1928.3422884772249</v>
      </c>
      <c r="AX858" s="21">
        <f t="shared" si="418"/>
        <v>1836.9482101277918</v>
      </c>
      <c r="AY858" s="8">
        <f t="shared" si="442"/>
        <v>1836.9482101277918</v>
      </c>
      <c r="AZ858" s="44">
        <f t="shared" si="437"/>
        <v>-8.8363171152460673E-2</v>
      </c>
      <c r="BA858" s="5" t="e">
        <f t="shared" si="438"/>
        <v>#N/A</v>
      </c>
      <c r="BB858" s="5">
        <f t="shared" si="439"/>
        <v>0.54942705730157781</v>
      </c>
      <c r="BZ858">
        <v>856</v>
      </c>
      <c r="CA858" s="8">
        <v>1722.1512719510183</v>
      </c>
      <c r="CB858" s="8">
        <f t="shared" si="443"/>
        <v>9401.6512719510174</v>
      </c>
      <c r="CC858" s="8">
        <v>336.72508142412596</v>
      </c>
      <c r="CD858" s="33">
        <f t="shared" si="444"/>
        <v>7112.1752442723782</v>
      </c>
      <c r="CE858" s="8">
        <v>406.1</v>
      </c>
      <c r="CF858" s="8">
        <f t="shared" si="445"/>
        <v>6765.3</v>
      </c>
      <c r="CG858" s="8">
        <v>11.292849807669711</v>
      </c>
      <c r="CH858" s="8">
        <f t="shared" si="446"/>
        <v>6078.8785494230087</v>
      </c>
      <c r="CI858">
        <f t="shared" si="447"/>
        <v>29358.005065646401</v>
      </c>
      <c r="CJ858" s="34">
        <f t="shared" si="440"/>
        <v>0.15703411297796524</v>
      </c>
    </row>
    <row r="859" spans="1:88" x14ac:dyDescent="0.25">
      <c r="A859" s="1">
        <v>42160</v>
      </c>
      <c r="B859">
        <v>5937</v>
      </c>
      <c r="C859">
        <v>1731</v>
      </c>
      <c r="D859" s="2">
        <v>2141</v>
      </c>
      <c r="E859">
        <v>1913</v>
      </c>
      <c r="F859" s="26">
        <v>1913</v>
      </c>
      <c r="G859" s="2">
        <f t="shared" si="419"/>
        <v>4206</v>
      </c>
      <c r="H859" s="2">
        <f>_xlfn.AGGREGATE(1,6,$G$3:G859)</f>
        <v>5262.2908401400236</v>
      </c>
      <c r="I859" s="2">
        <f>_xlfn.AGGREGATE(8,6,$G$3:G859)</f>
        <v>636.50878549228401</v>
      </c>
      <c r="J859" s="2">
        <f t="shared" si="421"/>
        <v>-1.6595070864938257</v>
      </c>
      <c r="K859" s="2"/>
      <c r="L859" s="2">
        <f t="shared" si="422"/>
        <v>3796</v>
      </c>
      <c r="M859" s="2">
        <f>_xlfn.AGGREGATE(1,6,$L$3:L859)</f>
        <v>5149.2132438739791</v>
      </c>
      <c r="N859" s="2">
        <f>_xlfn.AGGREGATE(8,6,$L$3:L859)</f>
        <v>780.02777358115395</v>
      </c>
      <c r="O859" s="2">
        <f t="shared" si="423"/>
        <v>-1.734827001942888</v>
      </c>
      <c r="P859" s="2"/>
      <c r="Q859" s="2">
        <f t="shared" si="424"/>
        <v>4024</v>
      </c>
      <c r="R859" s="2">
        <f>_xlfn.AGGREGATE(1,6,$Q$3:Q859)</f>
        <v>5102.4127771295216</v>
      </c>
      <c r="S859" s="2">
        <f>_xlfn.AGGREGATE(8,6,$Q$3:Q859)</f>
        <v>654.99847899704082</v>
      </c>
      <c r="T859" s="2">
        <f t="shared" si="425"/>
        <v>-1.6464355440654292</v>
      </c>
      <c r="V859" s="2">
        <f t="shared" si="426"/>
        <v>-410</v>
      </c>
      <c r="W859" s="2">
        <f>_xlfn.AGGREGATE(1,6,$V$3:V859)</f>
        <v>-113.07759626604434</v>
      </c>
      <c r="X859" s="2">
        <f>_xlfn.AGGREGATE(8,6,$V$3:V859)</f>
        <v>173.66181001839803</v>
      </c>
      <c r="Y859" s="2">
        <f t="shared" si="427"/>
        <v>-1.7097737476218817</v>
      </c>
      <c r="AA859" s="2">
        <f t="shared" si="428"/>
        <v>-182</v>
      </c>
      <c r="AB859" s="2">
        <f>_xlfn.AGGREGATE(1,6,$AA$3:AA859)</f>
        <v>-159.87806301050176</v>
      </c>
      <c r="AC859" s="2">
        <f>_xlfn.AGGREGATE(8,6,$AA$3:AA859)</f>
        <v>151.21588743289306</v>
      </c>
      <c r="AD859" s="2">
        <f t="shared" si="441"/>
        <v>-0.14629373516929936</v>
      </c>
      <c r="AF859" s="2">
        <f t="shared" si="429"/>
        <v>228</v>
      </c>
      <c r="AG859" s="2">
        <f>_xlfn.AGGREGATE(1,6,$AF$3:AF859)</f>
        <v>-46.80046674445741</v>
      </c>
      <c r="AH859" s="2">
        <f>_xlfn.AGGREGATE(8,6,$AF$3:AF859)</f>
        <v>180.43009602208997</v>
      </c>
      <c r="AI859" s="2">
        <f t="shared" si="430"/>
        <v>1.5230300975443349</v>
      </c>
      <c r="AK859" s="25">
        <v>0.26969918169039375</v>
      </c>
      <c r="AL859" s="4">
        <f t="shared" si="431"/>
        <v>-5.0407696325021432</v>
      </c>
      <c r="AM859" s="4">
        <f t="shared" si="432"/>
        <v>-0.19656039629735536</v>
      </c>
      <c r="AN859" s="4">
        <f t="shared" si="433"/>
        <v>4.9676308471091044</v>
      </c>
      <c r="AO859" s="2">
        <f t="shared" si="434"/>
        <v>0.26969918169039375</v>
      </c>
      <c r="AP859" s="4">
        <f t="shared" si="417"/>
        <v>-7.0874455815956403E-2</v>
      </c>
      <c r="AQ859" s="4">
        <f t="shared" si="448"/>
        <v>6.3540113586582472E-2</v>
      </c>
      <c r="AR859" s="4">
        <f t="shared" si="435"/>
        <v>0.13441456940253887</v>
      </c>
      <c r="AT859" s="10">
        <v>1</v>
      </c>
      <c r="AU859" s="10" t="e">
        <f t="shared" si="420"/>
        <v>#N/A</v>
      </c>
      <c r="AV859" s="10">
        <f t="shared" si="436"/>
        <v>1913</v>
      </c>
      <c r="AW859" s="12">
        <v>28</v>
      </c>
      <c r="AX859" s="21">
        <f t="shared" si="418"/>
        <v>1839.9482101277918</v>
      </c>
      <c r="AY859" s="8">
        <f t="shared" si="442"/>
        <v>1836.9482101277918</v>
      </c>
      <c r="AZ859" s="44">
        <f t="shared" si="437"/>
        <v>-8.6874337405562399E-2</v>
      </c>
      <c r="BA859" s="5" t="e">
        <f t="shared" si="438"/>
        <v>#N/A</v>
      </c>
      <c r="BB859" s="5">
        <f t="shared" si="439"/>
        <v>0.26969918169039375</v>
      </c>
      <c r="BZ859">
        <v>857</v>
      </c>
      <c r="CA859" s="8">
        <v>1834.6512719510183</v>
      </c>
      <c r="CB859" s="8">
        <f t="shared" si="443"/>
        <v>9514.1512719510174</v>
      </c>
      <c r="CC859" s="8">
        <v>321.72508142412596</v>
      </c>
      <c r="CD859" s="33">
        <f t="shared" si="444"/>
        <v>7067.1752442723782</v>
      </c>
      <c r="CE859" s="8">
        <v>406.1</v>
      </c>
      <c r="CF859" s="8">
        <f t="shared" si="445"/>
        <v>6765.3</v>
      </c>
      <c r="CG859" s="8">
        <v>11.292849807669711</v>
      </c>
      <c r="CH859" s="8">
        <f t="shared" si="446"/>
        <v>6078.8785494230087</v>
      </c>
      <c r="CI859">
        <f t="shared" si="447"/>
        <v>29425.505065646401</v>
      </c>
      <c r="CJ859" s="34">
        <f t="shared" si="440"/>
        <v>0.15969436875663195</v>
      </c>
    </row>
    <row r="860" spans="1:88" x14ac:dyDescent="0.25">
      <c r="A860" s="1">
        <v>42163</v>
      </c>
      <c r="B860">
        <v>5929.5</v>
      </c>
      <c r="C860">
        <v>1737</v>
      </c>
      <c r="D860" s="2">
        <v>2128</v>
      </c>
      <c r="E860">
        <v>1915</v>
      </c>
      <c r="F860" s="26">
        <v>1915</v>
      </c>
      <c r="G860" s="2">
        <f t="shared" si="419"/>
        <v>4192.5</v>
      </c>
      <c r="H860" s="2">
        <f>_xlfn.AGGREGATE(1,6,$G$3:G860)</f>
        <v>5261.0439976689977</v>
      </c>
      <c r="I860" s="2">
        <f>_xlfn.AGGREGATE(8,6,$G$3:G860)</f>
        <v>637.18407458346235</v>
      </c>
      <c r="J860" s="2">
        <f t="shared" si="421"/>
        <v>-1.6769785063563027</v>
      </c>
      <c r="K860" s="2"/>
      <c r="L860" s="2">
        <f t="shared" si="422"/>
        <v>3801.5</v>
      </c>
      <c r="M860" s="2">
        <f>_xlfn.AGGREGATE(1,6,$L$3:L860)</f>
        <v>5147.6424825174827</v>
      </c>
      <c r="N860" s="2">
        <f>_xlfn.AGGREGATE(8,6,$L$3:L860)</f>
        <v>780.92807270736432</v>
      </c>
      <c r="O860" s="2">
        <f t="shared" si="423"/>
        <v>-1.7237726873495558</v>
      </c>
      <c r="P860" s="2"/>
      <c r="Q860" s="2">
        <f t="shared" si="424"/>
        <v>4014.5</v>
      </c>
      <c r="R860" s="2">
        <f>_xlfn.AGGREGATE(1,6,$Q$3:Q860)</f>
        <v>5101.1448135198134</v>
      </c>
      <c r="S860" s="2">
        <f>_xlfn.AGGREGATE(8,6,$Q$3:Q860)</f>
        <v>655.66821392637564</v>
      </c>
      <c r="T860" s="2">
        <f t="shared" si="425"/>
        <v>-1.6573089718847218</v>
      </c>
      <c r="V860" s="2">
        <f t="shared" si="426"/>
        <v>-391</v>
      </c>
      <c r="W860" s="2">
        <f>_xlfn.AGGREGATE(1,6,$V$3:V860)</f>
        <v>-113.40151515151516</v>
      </c>
      <c r="X860" s="2">
        <f>_xlfn.AGGREGATE(8,6,$V$3:V860)</f>
        <v>173.81942921337446</v>
      </c>
      <c r="Y860" s="2">
        <f t="shared" si="427"/>
        <v>-1.5970509516960556</v>
      </c>
      <c r="AA860" s="2">
        <f t="shared" si="428"/>
        <v>-178</v>
      </c>
      <c r="AB860" s="2">
        <f>_xlfn.AGGREGATE(1,6,$AA$3:AA860)</f>
        <v>-159.89918414918415</v>
      </c>
      <c r="AC860" s="2">
        <f>_xlfn.AGGREGATE(8,6,$AA$3:AA860)</f>
        <v>151.12900544638404</v>
      </c>
      <c r="AD860" s="2">
        <f t="shared" si="441"/>
        <v>-0.11977062773193109</v>
      </c>
      <c r="AF860" s="2">
        <f t="shared" si="429"/>
        <v>213</v>
      </c>
      <c r="AG860" s="2">
        <f>_xlfn.AGGREGATE(1,6,$AF$3:AF860)</f>
        <v>-46.497668997668995</v>
      </c>
      <c r="AH860" s="2">
        <f>_xlfn.AGGREGATE(8,6,$AF$3:AF860)</f>
        <v>180.54265963140367</v>
      </c>
      <c r="AI860" s="2">
        <f t="shared" si="430"/>
        <v>1.4373205176408725</v>
      </c>
      <c r="AK860" s="25">
        <v>0.33975908197578031</v>
      </c>
      <c r="AL860" s="4">
        <f t="shared" si="431"/>
        <v>-5.0580601655905806</v>
      </c>
      <c r="AM860" s="4">
        <f t="shared" si="432"/>
        <v>-3.9843073071683943E-2</v>
      </c>
      <c r="AN860" s="4">
        <f t="shared" si="433"/>
        <v>4.7581441566864839</v>
      </c>
      <c r="AO860" s="2">
        <f t="shared" si="434"/>
        <v>0.33975908197578031</v>
      </c>
      <c r="AP860" s="4">
        <f t="shared" si="417"/>
        <v>-4.43819695068121E-2</v>
      </c>
      <c r="AQ860" s="4">
        <f t="shared" si="448"/>
        <v>9.806748463523221E-2</v>
      </c>
      <c r="AR860" s="4">
        <f t="shared" si="435"/>
        <v>0.1424494541420443</v>
      </c>
      <c r="AT860" s="10">
        <v>1</v>
      </c>
      <c r="AU860" s="10" t="e">
        <f t="shared" si="420"/>
        <v>#N/A</v>
      </c>
      <c r="AV860" s="10">
        <v>5932.7850797829278</v>
      </c>
      <c r="AW860" s="12">
        <v>26</v>
      </c>
      <c r="AX860" s="21">
        <f t="shared" si="418"/>
        <v>1837.9482101277918</v>
      </c>
      <c r="AY860" s="8">
        <f t="shared" si="442"/>
        <v>1836.9482101277918</v>
      </c>
      <c r="AZ860" s="44">
        <f t="shared" si="437"/>
        <v>-8.786689323682792E-2</v>
      </c>
      <c r="BA860" s="5" t="e">
        <f t="shared" si="438"/>
        <v>#N/A</v>
      </c>
      <c r="BB860" s="5">
        <f t="shared" si="439"/>
        <v>0.33975908197578031</v>
      </c>
      <c r="BZ860">
        <v>858</v>
      </c>
      <c r="CA860" s="8">
        <v>1665.094008581048</v>
      </c>
      <c r="CB860" s="8">
        <f t="shared" si="443"/>
        <v>9344.5940085810471</v>
      </c>
      <c r="CC860" s="8">
        <v>351.72508142412596</v>
      </c>
      <c r="CD860" s="33">
        <f t="shared" si="444"/>
        <v>7157.1752442723773</v>
      </c>
      <c r="CE860" s="8">
        <v>406.1</v>
      </c>
      <c r="CF860" s="8">
        <f t="shared" si="445"/>
        <v>6765.3</v>
      </c>
      <c r="CG860" s="8">
        <v>11.292849807669711</v>
      </c>
      <c r="CH860" s="8">
        <f t="shared" si="446"/>
        <v>6078.8785494230087</v>
      </c>
      <c r="CI860">
        <f t="shared" si="447"/>
        <v>29345.947802276431</v>
      </c>
      <c r="CJ860" s="34">
        <f t="shared" si="440"/>
        <v>0.15655892179937456</v>
      </c>
    </row>
    <row r="861" spans="1:88" x14ac:dyDescent="0.25">
      <c r="A861" s="1">
        <v>42164</v>
      </c>
      <c r="B861">
        <v>5991</v>
      </c>
      <c r="C861">
        <v>1760</v>
      </c>
      <c r="D861" s="2">
        <v>2172</v>
      </c>
      <c r="E861">
        <v>1935</v>
      </c>
      <c r="F861" s="26">
        <v>1935</v>
      </c>
      <c r="G861" s="2">
        <f t="shared" si="419"/>
        <v>4231</v>
      </c>
      <c r="H861" s="2">
        <f>_xlfn.AGGREGATE(1,6,$G$3:G861)</f>
        <v>5259.8448777648427</v>
      </c>
      <c r="I861" s="2">
        <f>_xlfn.AGGREGATE(8,6,$G$3:G861)</f>
        <v>637.78100202149085</v>
      </c>
      <c r="J861" s="2">
        <f t="shared" si="421"/>
        <v>-1.6131632558885385</v>
      </c>
      <c r="K861" s="2"/>
      <c r="L861" s="2">
        <f t="shared" si="422"/>
        <v>3819</v>
      </c>
      <c r="M861" s="2">
        <f>_xlfn.AGGREGATE(1,6,$L$3:L861)</f>
        <v>5146.095750873108</v>
      </c>
      <c r="N861" s="2">
        <f>_xlfn.AGGREGATE(8,6,$L$3:L861)</f>
        <v>781.78728812080124</v>
      </c>
      <c r="O861" s="2">
        <f t="shared" si="423"/>
        <v>-1.6975151310826202</v>
      </c>
      <c r="P861" s="2"/>
      <c r="Q861" s="2">
        <f t="shared" si="424"/>
        <v>4056</v>
      </c>
      <c r="R861" s="2">
        <f>_xlfn.AGGREGATE(1,6,$Q$3:Q861)</f>
        <v>5099.9281140861467</v>
      </c>
      <c r="S861" s="2">
        <f>_xlfn.AGGREGATE(8,6,$Q$3:Q861)</f>
        <v>656.25489476397968</v>
      </c>
      <c r="T861" s="2">
        <f t="shared" si="425"/>
        <v>-1.5907357376154774</v>
      </c>
      <c r="V861" s="2">
        <f t="shared" si="426"/>
        <v>-412</v>
      </c>
      <c r="W861" s="2">
        <f>_xlfn.AGGREGATE(1,6,$V$3:V861)</f>
        <v>-113.74912689173458</v>
      </c>
      <c r="X861" s="2">
        <f>_xlfn.AGGREGATE(8,6,$V$3:V861)</f>
        <v>174.01636979867888</v>
      </c>
      <c r="Y861" s="2">
        <f t="shared" si="427"/>
        <v>-1.713924232836914</v>
      </c>
      <c r="AA861" s="2">
        <f t="shared" si="428"/>
        <v>-175</v>
      </c>
      <c r="AB861" s="2">
        <f>_xlfn.AGGREGATE(1,6,$AA$3:AA861)</f>
        <v>-159.91676367869616</v>
      </c>
      <c r="AC861" s="2">
        <f>_xlfn.AGGREGATE(8,6,$AA$3:AA861)</f>
        <v>151.04188960011476</v>
      </c>
      <c r="AD861" s="2">
        <f t="shared" si="441"/>
        <v>-9.9861279286407867E-2</v>
      </c>
      <c r="AF861" s="2">
        <f t="shared" si="429"/>
        <v>237</v>
      </c>
      <c r="AG861" s="2">
        <f>_xlfn.AGGREGATE(1,6,$AF$3:AF861)</f>
        <v>-46.16763678696158</v>
      </c>
      <c r="AH861" s="2">
        <f>_xlfn.AGGREGATE(8,6,$AF$3:AF861)</f>
        <v>180.69632078095819</v>
      </c>
      <c r="AI861" s="2">
        <f t="shared" si="430"/>
        <v>1.5670913251754588</v>
      </c>
      <c r="AK861" s="25">
        <v>0.12350569172642634</v>
      </c>
      <c r="AL861" s="4">
        <f t="shared" si="431"/>
        <v>-4.9014141245866361</v>
      </c>
      <c r="AM861" s="4">
        <f t="shared" si="432"/>
        <v>-0.20062225623478336</v>
      </c>
      <c r="AN861" s="4">
        <f t="shared" si="433"/>
        <v>4.9785306890949927</v>
      </c>
      <c r="AO861" s="2">
        <f t="shared" si="434"/>
        <v>0.12350569172642634</v>
      </c>
      <c r="AP861" s="4">
        <f t="shared" si="417"/>
        <v>-3.3550507491764456E-2</v>
      </c>
      <c r="AQ861" s="4">
        <f t="shared" si="448"/>
        <v>0.10124726052163148</v>
      </c>
      <c r="AR861" s="4">
        <f t="shared" si="435"/>
        <v>0.13479776801339594</v>
      </c>
      <c r="AT861" s="10">
        <v>1</v>
      </c>
      <c r="AU861" s="10" t="e">
        <f t="shared" si="420"/>
        <v>#N/A</v>
      </c>
      <c r="AV861" s="10">
        <f t="shared" si="436"/>
        <v>1935</v>
      </c>
      <c r="AW861" s="12">
        <v>6</v>
      </c>
      <c r="AX861" s="21">
        <f t="shared" si="418"/>
        <v>1817.9482101277918</v>
      </c>
      <c r="AY861" s="8">
        <f t="shared" si="442"/>
        <v>1836.9482101277918</v>
      </c>
      <c r="AZ861" s="44">
        <f t="shared" si="437"/>
        <v>-9.7792451549483003E-2</v>
      </c>
      <c r="BA861" s="5" t="e">
        <f t="shared" si="438"/>
        <v>#N/A</v>
      </c>
      <c r="BB861" s="5">
        <f t="shared" si="439"/>
        <v>0.12350569172642634</v>
      </c>
      <c r="BZ861">
        <v>859</v>
      </c>
      <c r="CA861" s="8">
        <v>1665.094008581048</v>
      </c>
      <c r="CB861" s="8">
        <f t="shared" si="443"/>
        <v>9344.5940085810471</v>
      </c>
      <c r="CC861" s="8">
        <v>466.72508142412596</v>
      </c>
      <c r="CD861" s="33">
        <f t="shared" si="444"/>
        <v>7502.1752442723773</v>
      </c>
      <c r="CE861" s="8">
        <v>406.1</v>
      </c>
      <c r="CF861" s="8">
        <f t="shared" si="445"/>
        <v>6765.3</v>
      </c>
      <c r="CG861" s="8">
        <v>11.292849807669711</v>
      </c>
      <c r="CH861" s="8">
        <f t="shared" si="446"/>
        <v>6078.8785494230087</v>
      </c>
      <c r="CI861">
        <f t="shared" si="447"/>
        <v>29690.947802276431</v>
      </c>
      <c r="CJ861" s="34">
        <f t="shared" si="440"/>
        <v>0.17015578466811557</v>
      </c>
    </row>
    <row r="862" spans="1:88" x14ac:dyDescent="0.25">
      <c r="A862" s="1">
        <v>42165</v>
      </c>
      <c r="B862">
        <v>6049.5</v>
      </c>
      <c r="C862">
        <v>1762.5</v>
      </c>
      <c r="D862" s="2">
        <v>2181</v>
      </c>
      <c r="E862">
        <v>1952</v>
      </c>
      <c r="F862" s="26">
        <v>1952</v>
      </c>
      <c r="G862" s="2">
        <f t="shared" si="419"/>
        <v>4287</v>
      </c>
      <c r="H862" s="2">
        <f>_xlfn.AGGREGATE(1,6,$G$3:G862)</f>
        <v>5258.7136627906975</v>
      </c>
      <c r="I862" s="2">
        <f>_xlfn.AGGREGATE(8,6,$G$3:G862)</f>
        <v>638.27176146594468</v>
      </c>
      <c r="J862" s="2">
        <f t="shared" si="421"/>
        <v>-1.5224136824711205</v>
      </c>
      <c r="K862" s="2"/>
      <c r="L862" s="2">
        <f t="shared" si="422"/>
        <v>3868.5</v>
      </c>
      <c r="M862" s="2">
        <f>_xlfn.AGGREGATE(1,6,$L$3:L862)</f>
        <v>5144.6101744186044</v>
      </c>
      <c r="N862" s="2">
        <f>_xlfn.AGGREGATE(8,6,$L$3:L862)</f>
        <v>782.54484565636346</v>
      </c>
      <c r="O862" s="2">
        <f t="shared" si="423"/>
        <v>-1.6307182668211948</v>
      </c>
      <c r="P862" s="2"/>
      <c r="Q862" s="2">
        <f t="shared" si="424"/>
        <v>4097.5</v>
      </c>
      <c r="R862" s="2">
        <f>_xlfn.AGGREGATE(1,6,$Q$3:Q862)</f>
        <v>5098.7624999999998</v>
      </c>
      <c r="S862" s="2">
        <f>_xlfn.AGGREGATE(8,6,$Q$3:Q862)</f>
        <v>656.76235651845957</v>
      </c>
      <c r="T862" s="2">
        <f t="shared" si="425"/>
        <v>-1.5245430711159484</v>
      </c>
      <c r="V862" s="2">
        <f t="shared" si="426"/>
        <v>-418.5</v>
      </c>
      <c r="W862" s="2">
        <f>_xlfn.AGGREGATE(1,6,$V$3:V862)</f>
        <v>-114.10348837209303</v>
      </c>
      <c r="X862" s="2">
        <f>_xlfn.AGGREGATE(8,6,$V$3:V862)</f>
        <v>174.22500417808723</v>
      </c>
      <c r="Y862" s="2">
        <f t="shared" si="427"/>
        <v>-1.7471459568269696</v>
      </c>
      <c r="AA862" s="2">
        <f t="shared" si="428"/>
        <v>-189.5</v>
      </c>
      <c r="AB862" s="2">
        <f>_xlfn.AGGREGATE(1,6,$AA$3:AA862)</f>
        <v>-159.95116279069768</v>
      </c>
      <c r="AC862" s="2">
        <f>_xlfn.AGGREGATE(8,6,$AA$3:AA862)</f>
        <v>150.95741573346766</v>
      </c>
      <c r="AD862" s="2">
        <f t="shared" si="441"/>
        <v>-0.19574286606412317</v>
      </c>
      <c r="AF862" s="2">
        <f t="shared" si="429"/>
        <v>229</v>
      </c>
      <c r="AG862" s="2">
        <f>_xlfn.AGGREGATE(1,6,$AF$3:AF862)</f>
        <v>-45.847674418604655</v>
      </c>
      <c r="AH862" s="2">
        <f>_xlfn.AGGREGATE(8,6,$AF$3:AF862)</f>
        <v>180.83455087759998</v>
      </c>
      <c r="AI862" s="2">
        <f t="shared" si="430"/>
        <v>1.5198847404146709</v>
      </c>
      <c r="AK862" s="25">
        <v>0.20040119676540069</v>
      </c>
      <c r="AL862" s="4">
        <f t="shared" si="431"/>
        <v>-4.6776750204082633</v>
      </c>
      <c r="AM862" s="4">
        <f t="shared" si="432"/>
        <v>-0.42047514041997225</v>
      </c>
      <c r="AN862" s="4">
        <f t="shared" si="433"/>
        <v>4.8977489640628358</v>
      </c>
      <c r="AO862" s="2">
        <f t="shared" si="434"/>
        <v>0.20040119676540069</v>
      </c>
      <c r="AP862" s="4">
        <f t="shared" si="417"/>
        <v>-1.8456849152592512E-2</v>
      </c>
      <c r="AQ862" s="4">
        <f t="shared" si="448"/>
        <v>0.11364150255210263</v>
      </c>
      <c r="AR862" s="4">
        <f t="shared" si="435"/>
        <v>0.13209835170469514</v>
      </c>
      <c r="AT862" s="10">
        <v>1</v>
      </c>
      <c r="AU862" s="10" t="e">
        <f t="shared" si="420"/>
        <v>#N/A</v>
      </c>
      <c r="AV862" s="10">
        <f t="shared" si="436"/>
        <v>1952</v>
      </c>
      <c r="AW862" s="12">
        <v>-11</v>
      </c>
      <c r="AX862" s="21">
        <f t="shared" si="418"/>
        <v>1800.9482101277918</v>
      </c>
      <c r="AY862" s="8">
        <f t="shared" si="442"/>
        <v>1836.9482101277918</v>
      </c>
      <c r="AZ862" s="44">
        <f t="shared" si="437"/>
        <v>-0.10622917611523983</v>
      </c>
      <c r="BA862" s="5" t="e">
        <f t="shared" si="438"/>
        <v>#N/A</v>
      </c>
      <c r="BB862" s="5">
        <f t="shared" si="439"/>
        <v>0.20040119676540069</v>
      </c>
      <c r="BZ862">
        <v>860</v>
      </c>
      <c r="CA862" s="8">
        <v>1665.094008581048</v>
      </c>
      <c r="CB862" s="8">
        <f t="shared" si="443"/>
        <v>9344.5940085810471</v>
      </c>
      <c r="CC862" s="8">
        <v>479.22508142412596</v>
      </c>
      <c r="CD862" s="33">
        <f t="shared" si="444"/>
        <v>7539.6752442723773</v>
      </c>
      <c r="CE862" s="8">
        <v>406.1</v>
      </c>
      <c r="CF862" s="8">
        <f t="shared" si="445"/>
        <v>6765.3</v>
      </c>
      <c r="CG862" s="8">
        <v>11.292849807669711</v>
      </c>
      <c r="CH862" s="8">
        <f t="shared" si="446"/>
        <v>6078.8785494230087</v>
      </c>
      <c r="CI862">
        <f t="shared" si="447"/>
        <v>29728.447802276431</v>
      </c>
      <c r="CJ862" s="34">
        <f t="shared" si="440"/>
        <v>0.17163370454515264</v>
      </c>
    </row>
    <row r="863" spans="1:88" x14ac:dyDescent="0.25">
      <c r="A863" s="1">
        <v>42166</v>
      </c>
      <c r="B863">
        <v>5919</v>
      </c>
      <c r="C863">
        <v>1737</v>
      </c>
      <c r="D863" s="2">
        <v>2132</v>
      </c>
      <c r="E863">
        <v>1908</v>
      </c>
      <c r="F863" s="26">
        <v>1908</v>
      </c>
      <c r="G863" s="2">
        <f t="shared" si="419"/>
        <v>4182</v>
      </c>
      <c r="H863" s="2">
        <f>_xlfn.AGGREGATE(1,6,$G$3:G863)</f>
        <v>5257.4631242740998</v>
      </c>
      <c r="I863" s="2">
        <f>_xlfn.AGGREGATE(8,6,$G$3:G863)</f>
        <v>638.95429370987517</v>
      </c>
      <c r="J863" s="2">
        <f t="shared" si="421"/>
        <v>-1.6831612759494603</v>
      </c>
      <c r="K863" s="2"/>
      <c r="L863" s="2">
        <f t="shared" si="422"/>
        <v>3787</v>
      </c>
      <c r="M863" s="2">
        <f>_xlfn.AGGREGATE(1,6,$L$3:L863)</f>
        <v>5143.0333914053426</v>
      </c>
      <c r="N863" s="2">
        <f>_xlfn.AGGREGATE(8,6,$L$3:L863)</f>
        <v>783.4560404255767</v>
      </c>
      <c r="O863" s="2">
        <f t="shared" si="423"/>
        <v>-1.7308353263429297</v>
      </c>
      <c r="P863" s="2"/>
      <c r="Q863" s="2">
        <f t="shared" si="424"/>
        <v>4011</v>
      </c>
      <c r="R863" s="2">
        <f>_xlfn.AGGREGATE(1,6,$Q$3:Q863)</f>
        <v>5097.4991289198606</v>
      </c>
      <c r="S863" s="2">
        <f>_xlfn.AGGREGATE(8,6,$Q$3:Q863)</f>
        <v>657.42564038285491</v>
      </c>
      <c r="T863" s="2">
        <f t="shared" si="425"/>
        <v>-1.6526570644356566</v>
      </c>
      <c r="V863" s="2">
        <f t="shared" si="426"/>
        <v>-395</v>
      </c>
      <c r="W863" s="2">
        <f>_xlfn.AGGREGATE(1,6,$V$3:V863)</f>
        <v>-114.42973286875726</v>
      </c>
      <c r="X863" s="2">
        <f>_xlfn.AGGREGATE(8,6,$V$3:V863)</f>
        <v>174.38644391727286</v>
      </c>
      <c r="Y863" s="2">
        <f t="shared" si="427"/>
        <v>-1.6088995269858386</v>
      </c>
      <c r="AA863" s="2">
        <f t="shared" si="428"/>
        <v>-171</v>
      </c>
      <c r="AB863" s="2">
        <f>_xlfn.AGGREGATE(1,6,$AA$3:AA863)</f>
        <v>-159.96399535423924</v>
      </c>
      <c r="AC863" s="2">
        <f>_xlfn.AGGREGATE(8,6,$AA$3:AA863)</f>
        <v>150.87019560541518</v>
      </c>
      <c r="AD863" s="2">
        <f t="shared" si="441"/>
        <v>-7.3149004688933011E-2</v>
      </c>
      <c r="AF863" s="2">
        <f t="shared" si="429"/>
        <v>224</v>
      </c>
      <c r="AG863" s="2">
        <f>_xlfn.AGGREGATE(1,6,$AF$3:AF863)</f>
        <v>-45.534262485481996</v>
      </c>
      <c r="AH863" s="2">
        <f>_xlfn.AGGREGATE(8,6,$AF$3:AF863)</f>
        <v>180.96306151610892</v>
      </c>
      <c r="AI863" s="2">
        <f t="shared" si="430"/>
        <v>1.4894435374121289</v>
      </c>
      <c r="AK863" s="25">
        <v>0.23636253171246069</v>
      </c>
      <c r="AL863" s="4">
        <f t="shared" si="431"/>
        <v>-5.0666536667280466</v>
      </c>
      <c r="AM863" s="4">
        <f t="shared" si="432"/>
        <v>1.1127442746886873E-3</v>
      </c>
      <c r="AN863" s="4">
        <f t="shared" si="433"/>
        <v>4.8291783907408972</v>
      </c>
      <c r="AO863" s="2">
        <f t="shared" si="434"/>
        <v>0.23636253171246069</v>
      </c>
      <c r="AP863" s="4">
        <f t="shared" si="417"/>
        <v>-2.0168890967826297E-3</v>
      </c>
      <c r="AQ863" s="4">
        <f t="shared" si="448"/>
        <v>0.12898163119714739</v>
      </c>
      <c r="AR863" s="4">
        <f t="shared" si="435"/>
        <v>0.13099852029393003</v>
      </c>
      <c r="AT863" s="10">
        <v>1</v>
      </c>
      <c r="AU863" s="10" t="e">
        <f t="shared" si="420"/>
        <v>#N/A</v>
      </c>
      <c r="AV863" s="10">
        <f t="shared" si="436"/>
        <v>1908</v>
      </c>
      <c r="AW863" s="12">
        <v>33</v>
      </c>
      <c r="AX863" s="21">
        <f t="shared" si="418"/>
        <v>1844.9482101277918</v>
      </c>
      <c r="AY863" s="8">
        <f t="shared" si="442"/>
        <v>1836.9482101277918</v>
      </c>
      <c r="AZ863" s="44">
        <f t="shared" si="437"/>
        <v>-8.4392947827398632E-2</v>
      </c>
      <c r="BA863" s="5" t="e">
        <f t="shared" si="438"/>
        <v>#N/A</v>
      </c>
      <c r="BB863" s="5">
        <f t="shared" si="439"/>
        <v>0.23636253171246069</v>
      </c>
      <c r="BZ863">
        <v>861</v>
      </c>
      <c r="CA863" s="8">
        <v>1665.094008581048</v>
      </c>
      <c r="CB863" s="8">
        <f t="shared" si="443"/>
        <v>9344.5940085810471</v>
      </c>
      <c r="CC863" s="8">
        <v>329.33340565729225</v>
      </c>
      <c r="CD863" s="33">
        <f t="shared" si="444"/>
        <v>7090.0002169718764</v>
      </c>
      <c r="CE863" s="8">
        <v>406.1</v>
      </c>
      <c r="CF863" s="8">
        <f t="shared" si="445"/>
        <v>6765.3</v>
      </c>
      <c r="CG863" s="8">
        <v>11.292849807669711</v>
      </c>
      <c r="CH863" s="8">
        <f t="shared" si="446"/>
        <v>6078.8785494230087</v>
      </c>
      <c r="CI863">
        <f t="shared" si="447"/>
        <v>29278.772774975929</v>
      </c>
      <c r="CJ863" s="34">
        <f t="shared" si="440"/>
        <v>0.15391147358369672</v>
      </c>
    </row>
    <row r="864" spans="1:88" x14ac:dyDescent="0.25">
      <c r="A864" s="1">
        <v>42167</v>
      </c>
      <c r="B864">
        <v>5903.5</v>
      </c>
      <c r="C864">
        <v>1741</v>
      </c>
      <c r="D864" s="2">
        <v>2113</v>
      </c>
      <c r="E864">
        <v>1845</v>
      </c>
      <c r="F864" s="26">
        <v>1845</v>
      </c>
      <c r="G864" s="2">
        <f t="shared" si="419"/>
        <v>4162.5</v>
      </c>
      <c r="H864" s="2">
        <f>_xlfn.AGGREGATE(1,6,$G$3:G864)</f>
        <v>5256.1928654292342</v>
      </c>
      <c r="I864" s="2">
        <f>_xlfn.AGGREGATE(8,6,$G$3:G864)</f>
        <v>639.67041513001163</v>
      </c>
      <c r="J864" s="2">
        <f t="shared" si="421"/>
        <v>-1.7097755962450498</v>
      </c>
      <c r="K864" s="2"/>
      <c r="L864" s="2">
        <f t="shared" si="422"/>
        <v>3790.5</v>
      </c>
      <c r="M864" s="2">
        <f>_xlfn.AGGREGATE(1,6,$L$3:L864)</f>
        <v>5141.4643271461719</v>
      </c>
      <c r="N864" s="2">
        <f>_xlfn.AGGREGATE(8,6,$L$3:L864)</f>
        <v>784.35390497460344</v>
      </c>
      <c r="O864" s="2">
        <f t="shared" si="423"/>
        <v>-1.7223912809995059</v>
      </c>
      <c r="P864" s="2"/>
      <c r="Q864" s="2">
        <f t="shared" si="424"/>
        <v>4058.5</v>
      </c>
      <c r="R864" s="2">
        <f>_xlfn.AGGREGATE(1,6,$Q$3:Q864)</f>
        <v>5096.2937935034806</v>
      </c>
      <c r="S864" s="2">
        <f>_xlfn.AGGREGATE(8,6,$Q$3:Q864)</f>
        <v>657.99541055132522</v>
      </c>
      <c r="T864" s="2">
        <f t="shared" si="425"/>
        <v>-1.5772052158143894</v>
      </c>
      <c r="V864" s="2">
        <f t="shared" si="426"/>
        <v>-372</v>
      </c>
      <c r="W864" s="2">
        <f>_xlfn.AGGREGATE(1,6,$V$3:V864)</f>
        <v>-114.72853828306265</v>
      </c>
      <c r="X864" s="2">
        <f>_xlfn.AGGREGATE(8,6,$V$3:V864)</f>
        <v>174.50566401287199</v>
      </c>
      <c r="Y864" s="2">
        <f t="shared" si="427"/>
        <v>-1.4742871709766412</v>
      </c>
      <c r="AA864" s="2">
        <f t="shared" si="428"/>
        <v>-104</v>
      </c>
      <c r="AB864" s="2">
        <f>_xlfn.AGGREGATE(1,6,$AA$3:AA864)</f>
        <v>-159.89907192575407</v>
      </c>
      <c r="AC864" s="2">
        <f>_xlfn.AGGREGATE(8,6,$AA$3:AA864)</f>
        <v>150.79469242145012</v>
      </c>
      <c r="AD864" s="2">
        <f t="shared" si="441"/>
        <v>0.37069654792307921</v>
      </c>
      <c r="AF864" s="2">
        <f t="shared" si="429"/>
        <v>268</v>
      </c>
      <c r="AG864" s="2">
        <f>_xlfn.AGGREGATE(1,6,$AF$3:AF864)</f>
        <v>-45.170533642691417</v>
      </c>
      <c r="AH864" s="2">
        <f>_xlfn.AGGREGATE(8,6,$AF$3:AF864)</f>
        <v>181.17270351651544</v>
      </c>
      <c r="AI864" s="2">
        <f t="shared" si="430"/>
        <v>1.7285746007214779</v>
      </c>
      <c r="AK864" s="25">
        <v>-0.52206593283016778</v>
      </c>
      <c r="AL864" s="4">
        <f t="shared" si="431"/>
        <v>-5.0093720930589454</v>
      </c>
      <c r="AM864" s="4">
        <f t="shared" si="432"/>
        <v>0.6061849731914879</v>
      </c>
      <c r="AN864" s="4">
        <f t="shared" si="433"/>
        <v>4.9252530526976255</v>
      </c>
      <c r="AO864" s="2">
        <f t="shared" si="434"/>
        <v>-0.52206593283016778</v>
      </c>
      <c r="AP864" s="4">
        <f t="shared" si="417"/>
        <v>-3.5568440305388124E-2</v>
      </c>
      <c r="AQ864" s="4">
        <f t="shared" si="448"/>
        <v>4.7600685693732991E-2</v>
      </c>
      <c r="AR864" s="4">
        <f t="shared" si="435"/>
        <v>8.3169125999121116E-2</v>
      </c>
      <c r="AT864" s="10">
        <v>1</v>
      </c>
      <c r="AU864" s="10" t="e">
        <f t="shared" si="420"/>
        <v>#N/A</v>
      </c>
      <c r="AV864" s="10">
        <f t="shared" si="436"/>
        <v>1845</v>
      </c>
      <c r="AW864" s="12">
        <v>96</v>
      </c>
      <c r="AX864" s="21">
        <f t="shared" si="418"/>
        <v>1907.9482101277918</v>
      </c>
      <c r="AY864" s="8">
        <f t="shared" si="442"/>
        <v>1836.9482101277918</v>
      </c>
      <c r="AZ864" s="44">
        <f t="shared" si="437"/>
        <v>-5.3127439142535107E-2</v>
      </c>
      <c r="BA864" s="5" t="e">
        <f t="shared" si="438"/>
        <v>#N/A</v>
      </c>
      <c r="BB864" s="5">
        <f t="shared" si="439"/>
        <v>-0.52206593283016778</v>
      </c>
      <c r="BZ864">
        <v>862</v>
      </c>
      <c r="CA864" s="8">
        <v>1665.094008581048</v>
      </c>
      <c r="CB864" s="8">
        <f t="shared" si="443"/>
        <v>9344.5940085810471</v>
      </c>
      <c r="CC864" s="8">
        <v>329.33340565729225</v>
      </c>
      <c r="CD864" s="33">
        <f t="shared" si="444"/>
        <v>7090.0002169718764</v>
      </c>
      <c r="CE864" s="8">
        <v>406.1</v>
      </c>
      <c r="CF864" s="8">
        <f t="shared" si="445"/>
        <v>6765.3</v>
      </c>
      <c r="CG864" s="8">
        <v>11.292849807669711</v>
      </c>
      <c r="CH864" s="8">
        <f t="shared" si="446"/>
        <v>6078.8785494230087</v>
      </c>
      <c r="CI864">
        <f t="shared" si="447"/>
        <v>29278.772774975929</v>
      </c>
      <c r="CJ864" s="34">
        <f t="shared" si="440"/>
        <v>0.15391147358369672</v>
      </c>
    </row>
    <row r="865" spans="1:88" x14ac:dyDescent="0.25">
      <c r="A865" s="1">
        <v>42170</v>
      </c>
      <c r="B865">
        <v>5785</v>
      </c>
      <c r="C865">
        <v>1703</v>
      </c>
      <c r="D865" s="2">
        <v>2095</v>
      </c>
      <c r="E865">
        <v>1818</v>
      </c>
      <c r="F865" s="26">
        <v>1818</v>
      </c>
      <c r="G865" s="2">
        <f t="shared" si="419"/>
        <v>4082</v>
      </c>
      <c r="H865" s="2">
        <f>_xlfn.AGGREGATE(1,6,$G$3:G865)</f>
        <v>5254.832271147161</v>
      </c>
      <c r="I865" s="2">
        <f>_xlfn.AGGREGATE(8,6,$G$3:G865)</f>
        <v>640.54652772584143</v>
      </c>
      <c r="J865" s="2">
        <f t="shared" si="421"/>
        <v>-1.8309868532284694</v>
      </c>
      <c r="K865" s="2"/>
      <c r="L865" s="2">
        <f t="shared" si="422"/>
        <v>3690</v>
      </c>
      <c r="M865" s="2">
        <f>_xlfn.AGGREGATE(1,6,$L$3:L865)</f>
        <v>5139.7824449594436</v>
      </c>
      <c r="N865" s="2">
        <f>_xlfn.AGGREGATE(8,6,$L$3:L865)</f>
        <v>785.45307727874649</v>
      </c>
      <c r="O865" s="2">
        <f t="shared" si="423"/>
        <v>-1.8457912851806624</v>
      </c>
      <c r="P865" s="2"/>
      <c r="Q865" s="2">
        <f t="shared" si="424"/>
        <v>3967</v>
      </c>
      <c r="R865" s="2">
        <f>_xlfn.AGGREGATE(1,6,$Q$3:Q865)</f>
        <v>5094.9852259559675</v>
      </c>
      <c r="S865" s="2">
        <f>_xlfn.AGGREGATE(8,6,$Q$3:Q865)</f>
        <v>658.73539130516838</v>
      </c>
      <c r="T865" s="2">
        <f t="shared" si="425"/>
        <v>-1.712349512178271</v>
      </c>
      <c r="V865" s="2">
        <f t="shared" si="426"/>
        <v>-392</v>
      </c>
      <c r="W865" s="2">
        <f>_xlfn.AGGREGATE(1,6,$V$3:V865)</f>
        <v>-115.04982618771727</v>
      </c>
      <c r="X865" s="2">
        <f>_xlfn.AGGREGATE(8,6,$V$3:V865)</f>
        <v>174.65944303113591</v>
      </c>
      <c r="Y865" s="2">
        <f t="shared" si="427"/>
        <v>-1.5856581757386679</v>
      </c>
      <c r="AA865" s="2">
        <f t="shared" si="428"/>
        <v>-115</v>
      </c>
      <c r="AB865" s="2">
        <f>_xlfn.AGGREGATE(1,6,$AA$3:AA865)</f>
        <v>-159.8470451911935</v>
      </c>
      <c r="AC865" s="2">
        <f>_xlfn.AGGREGATE(8,6,$AA$3:AA865)</f>
        <v>150.71504131634097</v>
      </c>
      <c r="AD865" s="2">
        <f t="shared" si="441"/>
        <v>0.29756184120377538</v>
      </c>
      <c r="AF865" s="2">
        <f t="shared" si="429"/>
        <v>277</v>
      </c>
      <c r="AG865" s="2">
        <f>_xlfn.AGGREGATE(1,6,$AF$3:AF865)</f>
        <v>-44.797219003476243</v>
      </c>
      <c r="AH865" s="2">
        <f>_xlfn.AGGREGATE(8,6,$AF$3:AF865)</f>
        <v>181.39913415701565</v>
      </c>
      <c r="AI865" s="2">
        <f t="shared" si="430"/>
        <v>1.7739732909912054</v>
      </c>
      <c r="AK865" s="25">
        <v>-0.35918562001670984</v>
      </c>
      <c r="AL865" s="4">
        <f t="shared" si="431"/>
        <v>-5.3891276505874028</v>
      </c>
      <c r="AM865" s="4">
        <f t="shared" si="432"/>
        <v>0.54289051869357696</v>
      </c>
      <c r="AN865" s="4">
        <f t="shared" si="433"/>
        <v>5.2054227519105352</v>
      </c>
      <c r="AO865" s="2">
        <f t="shared" si="434"/>
        <v>-0.35918562001670984</v>
      </c>
      <c r="AP865" s="4">
        <f t="shared" si="417"/>
        <v>-5.6446968028699203E-2</v>
      </c>
      <c r="AQ865" s="4">
        <f t="shared" si="448"/>
        <v>-3.2476025200723624E-3</v>
      </c>
      <c r="AR865" s="4">
        <f t="shared" si="435"/>
        <v>5.319936550862684E-2</v>
      </c>
      <c r="AT865" s="10">
        <v>1</v>
      </c>
      <c r="AU865" s="10" t="e">
        <f t="shared" si="420"/>
        <v>#N/A</v>
      </c>
      <c r="AV865" s="10">
        <f t="shared" si="436"/>
        <v>1818</v>
      </c>
      <c r="AW865" s="12">
        <v>123</v>
      </c>
      <c r="AX865" s="21">
        <f t="shared" si="418"/>
        <v>1934.9482101277918</v>
      </c>
      <c r="AY865" s="8">
        <f t="shared" si="442"/>
        <v>1836.9482101277918</v>
      </c>
      <c r="AZ865" s="44">
        <f t="shared" si="437"/>
        <v>-3.9727935420450743E-2</v>
      </c>
      <c r="BA865" s="5" t="e">
        <f t="shared" si="438"/>
        <v>#N/A</v>
      </c>
      <c r="BB865" s="5">
        <f t="shared" si="439"/>
        <v>-0.35918562001670984</v>
      </c>
      <c r="BZ865">
        <v>863</v>
      </c>
      <c r="CA865" s="8">
        <v>1665.094008581048</v>
      </c>
      <c r="CB865" s="8">
        <f t="shared" si="443"/>
        <v>9344.5940085810471</v>
      </c>
      <c r="CC865" s="8">
        <v>329.33340565729225</v>
      </c>
      <c r="CD865" s="33">
        <f t="shared" si="444"/>
        <v>7090.0002169718764</v>
      </c>
      <c r="CE865" s="8">
        <v>406.1</v>
      </c>
      <c r="CF865" s="8">
        <f t="shared" si="445"/>
        <v>6765.3</v>
      </c>
      <c r="CG865" s="8">
        <v>11.292849807669711</v>
      </c>
      <c r="CH865" s="8">
        <f t="shared" si="446"/>
        <v>6078.8785494230087</v>
      </c>
      <c r="CI865">
        <f t="shared" si="447"/>
        <v>29278.772774975929</v>
      </c>
      <c r="CJ865" s="34">
        <f t="shared" si="440"/>
        <v>0.15391147358369672</v>
      </c>
    </row>
    <row r="866" spans="1:88" x14ac:dyDescent="0.25">
      <c r="A866" s="1">
        <v>42171</v>
      </c>
      <c r="B866">
        <v>5785</v>
      </c>
      <c r="C866">
        <v>1701</v>
      </c>
      <c r="D866" s="2">
        <v>2094</v>
      </c>
      <c r="E866">
        <v>1812.5</v>
      </c>
      <c r="F866" s="26">
        <v>1812.5</v>
      </c>
      <c r="G866" s="2">
        <f t="shared" si="419"/>
        <v>4084</v>
      </c>
      <c r="H866" s="2">
        <f>_xlfn.AGGREGATE(1,6,$G$3:G866)</f>
        <v>5253.4771412037035</v>
      </c>
      <c r="I866" s="2">
        <f>_xlfn.AGGREGATE(8,6,$G$3:G866)</f>
        <v>641.41231948207712</v>
      </c>
      <c r="J866" s="2">
        <f t="shared" si="421"/>
        <v>-1.823284501532531</v>
      </c>
      <c r="K866" s="2"/>
      <c r="L866" s="2">
        <f t="shared" si="422"/>
        <v>3691</v>
      </c>
      <c r="M866" s="2">
        <f>_xlfn.AGGREGATE(1,6,$L$3:L866)</f>
        <v>5138.1056134259261</v>
      </c>
      <c r="N866" s="2">
        <f>_xlfn.AGGREGATE(8,6,$L$3:L866)</f>
        <v>786.54246040134854</v>
      </c>
      <c r="O866" s="2">
        <f t="shared" si="423"/>
        <v>-1.8398315237647977</v>
      </c>
      <c r="P866" s="2"/>
      <c r="Q866" s="2">
        <f t="shared" si="424"/>
        <v>3972.5</v>
      </c>
      <c r="R866" s="2">
        <f>_xlfn.AGGREGATE(1,6,$Q$3:Q866)</f>
        <v>5093.6860532407409</v>
      </c>
      <c r="S866" s="2">
        <f>_xlfn.AGGREGATE(8,6,$Q$3:Q866)</f>
        <v>659.45939496716915</v>
      </c>
      <c r="T866" s="2">
        <f t="shared" si="425"/>
        <v>-1.7001593453628159</v>
      </c>
      <c r="V866" s="2">
        <f t="shared" si="426"/>
        <v>-393</v>
      </c>
      <c r="W866" s="2">
        <f>_xlfn.AGGREGATE(1,6,$V$3:V866)</f>
        <v>-115.37152777777777</v>
      </c>
      <c r="X866" s="2">
        <f>_xlfn.AGGREGATE(8,6,$V$3:V866)</f>
        <v>174.81397765031593</v>
      </c>
      <c r="Y866" s="2">
        <f t="shared" si="427"/>
        <v>-1.5881365778288523</v>
      </c>
      <c r="AA866" s="2">
        <f t="shared" si="428"/>
        <v>-111.5</v>
      </c>
      <c r="AB866" s="2">
        <f>_xlfn.AGGREGATE(1,6,$AA$3:AA866)</f>
        <v>-159.79108796296296</v>
      </c>
      <c r="AC866" s="2">
        <f>_xlfn.AGGREGATE(8,6,$AA$3:AA866)</f>
        <v>150.63676635453749</v>
      </c>
      <c r="AD866" s="2">
        <f t="shared" si="441"/>
        <v>0.32057969067993297</v>
      </c>
      <c r="AF866" s="2">
        <f t="shared" si="429"/>
        <v>281.5</v>
      </c>
      <c r="AG866" s="2">
        <f>_xlfn.AGGREGATE(1,6,$AF$3:AF866)</f>
        <v>-44.419560185185183</v>
      </c>
      <c r="AH866" s="2">
        <f>_xlfn.AGGREGATE(8,6,$AF$3:AF866)</f>
        <v>181.63327622050318</v>
      </c>
      <c r="AI866" s="2">
        <f t="shared" si="430"/>
        <v>1.7943824334783134</v>
      </c>
      <c r="AK866" s="25">
        <v>-0.41480277879543048</v>
      </c>
      <c r="AL866" s="4">
        <f t="shared" si="431"/>
        <v>-5.3632753706601441</v>
      </c>
      <c r="AM866" s="4">
        <f t="shared" si="432"/>
        <v>0.55572761438361162</v>
      </c>
      <c r="AN866" s="4">
        <f t="shared" si="433"/>
        <v>5.2223505350719632</v>
      </c>
      <c r="AO866" s="2">
        <f t="shared" si="434"/>
        <v>-0.41480277879543048</v>
      </c>
      <c r="AP866" s="4">
        <f t="shared" si="417"/>
        <v>-7.9566697755585086E-2</v>
      </c>
      <c r="AQ866" s="4">
        <f t="shared" si="448"/>
        <v>-5.4691999554492124E-2</v>
      </c>
      <c r="AR866" s="4">
        <f t="shared" si="435"/>
        <v>2.4874698201092962E-2</v>
      </c>
      <c r="AT866" s="10">
        <v>1</v>
      </c>
      <c r="AU866" s="10" t="e">
        <f t="shared" si="420"/>
        <v>#N/A</v>
      </c>
      <c r="AV866" s="10">
        <f t="shared" si="436"/>
        <v>1812.5</v>
      </c>
      <c r="AW866" s="12">
        <v>128.5</v>
      </c>
      <c r="AX866" s="21">
        <f t="shared" si="418"/>
        <v>1940.4482101277918</v>
      </c>
      <c r="AY866" s="8">
        <f t="shared" si="442"/>
        <v>1836.9482101277918</v>
      </c>
      <c r="AZ866" s="44">
        <f t="shared" si="437"/>
        <v>-3.6998406884470592E-2</v>
      </c>
      <c r="BA866" s="5" t="e">
        <f t="shared" si="438"/>
        <v>#N/A</v>
      </c>
      <c r="BB866" s="5">
        <f t="shared" si="439"/>
        <v>-0.41480277879543048</v>
      </c>
      <c r="BZ866">
        <v>864</v>
      </c>
      <c r="CA866" s="8">
        <v>1665.094008581048</v>
      </c>
      <c r="CB866" s="8">
        <f t="shared" si="443"/>
        <v>9344.5940085810471</v>
      </c>
      <c r="CC866" s="8">
        <v>329.33340565729225</v>
      </c>
      <c r="CD866" s="33">
        <f t="shared" si="444"/>
        <v>7090.0002169718764</v>
      </c>
      <c r="CE866" s="8">
        <v>406.1</v>
      </c>
      <c r="CF866" s="8">
        <f t="shared" si="445"/>
        <v>6765.3</v>
      </c>
      <c r="CG866" s="8">
        <v>11.292849807669711</v>
      </c>
      <c r="CH866" s="8">
        <f t="shared" si="446"/>
        <v>6078.8785494230087</v>
      </c>
      <c r="CI866">
        <f t="shared" si="447"/>
        <v>29278.772774975929</v>
      </c>
      <c r="CJ866" s="34">
        <f t="shared" si="440"/>
        <v>0.15391147358369672</v>
      </c>
    </row>
    <row r="867" spans="1:88" x14ac:dyDescent="0.25">
      <c r="A867" s="1">
        <v>42172</v>
      </c>
      <c r="B867">
        <v>5770</v>
      </c>
      <c r="C867">
        <v>1717</v>
      </c>
      <c r="D867" s="2">
        <v>2090</v>
      </c>
      <c r="E867">
        <v>1805</v>
      </c>
      <c r="F867" s="26">
        <v>1805</v>
      </c>
      <c r="G867" s="2">
        <f t="shared" si="419"/>
        <v>4053</v>
      </c>
      <c r="H867" s="2">
        <f>_xlfn.AGGREGATE(1,6,$G$3:G867)</f>
        <v>5252.0893063583817</v>
      </c>
      <c r="I867" s="2">
        <f>_xlfn.AGGREGATE(8,6,$G$3:G867)</f>
        <v>642.3381378071831</v>
      </c>
      <c r="J867" s="2">
        <f t="shared" si="421"/>
        <v>-1.8667571420433455</v>
      </c>
      <c r="K867" s="2"/>
      <c r="L867" s="2">
        <f t="shared" si="422"/>
        <v>3680</v>
      </c>
      <c r="M867" s="2">
        <f>_xlfn.AGGREGATE(1,6,$L$3:L867)</f>
        <v>5136.4199421965313</v>
      </c>
      <c r="N867" s="2">
        <f>_xlfn.AGGREGATE(8,6,$L$3:L867)</f>
        <v>787.64769154999931</v>
      </c>
      <c r="O867" s="2">
        <f t="shared" si="423"/>
        <v>-1.8490753643046498</v>
      </c>
      <c r="P867" s="2"/>
      <c r="Q867" s="2">
        <f t="shared" si="424"/>
        <v>3965</v>
      </c>
      <c r="R867" s="2">
        <f>_xlfn.AGGREGATE(1,6,$Q$3:Q867)</f>
        <v>5092.3812138728326</v>
      </c>
      <c r="S867" s="2">
        <f>_xlfn.AGGREGATE(8,6,$Q$3:Q867)</f>
        <v>660.19314281322374</v>
      </c>
      <c r="T867" s="2">
        <f t="shared" si="425"/>
        <v>-1.7076536255266466</v>
      </c>
      <c r="V867" s="2">
        <f t="shared" si="426"/>
        <v>-373</v>
      </c>
      <c r="W867" s="2">
        <f>_xlfn.AGGREGATE(1,6,$V$3:V867)</f>
        <v>-115.66936416184971</v>
      </c>
      <c r="X867" s="2">
        <f>_xlfn.AGGREGATE(8,6,$V$3:V867)</f>
        <v>174.93210057874029</v>
      </c>
      <c r="Y867" s="2">
        <f t="shared" si="427"/>
        <v>-1.4710315315874276</v>
      </c>
      <c r="AA867" s="2">
        <f t="shared" si="428"/>
        <v>-88</v>
      </c>
      <c r="AB867" s="2">
        <f>_xlfn.AGGREGATE(1,6,$AA$3:AA867)</f>
        <v>-159.70809248554914</v>
      </c>
      <c r="AC867" s="2">
        <f>_xlfn.AGGREGATE(8,6,$AA$3:AA867)</f>
        <v>150.56943232891834</v>
      </c>
      <c r="AD867" s="2">
        <f t="shared" si="441"/>
        <v>0.4762460173782358</v>
      </c>
      <c r="AF867" s="2">
        <f t="shared" si="429"/>
        <v>285</v>
      </c>
      <c r="AG867" s="2">
        <f>_xlfn.AGGREGATE(1,6,$AF$3:AF867)</f>
        <v>-44.038728323699424</v>
      </c>
      <c r="AH867" s="2">
        <f>_xlfn.AGGREGATE(8,6,$AF$3:AF867)</f>
        <v>181.8730765827259</v>
      </c>
      <c r="AI867" s="2">
        <f t="shared" si="430"/>
        <v>1.8091667799661073</v>
      </c>
      <c r="AK867" s="25">
        <v>-0.57775917181769665</v>
      </c>
      <c r="AL867" s="4">
        <f t="shared" si="431"/>
        <v>-5.4234861318746415</v>
      </c>
      <c r="AM867" s="4">
        <f t="shared" si="432"/>
        <v>0.87197162783415372</v>
      </c>
      <c r="AN867" s="4">
        <f t="shared" si="433"/>
        <v>5.1292736758581849</v>
      </c>
      <c r="AO867" s="2">
        <f t="shared" si="434"/>
        <v>-0.57775917181769665</v>
      </c>
      <c r="AP867" s="4">
        <f t="shared" ref="AP867:AP930" si="449">AK867*2/(30+1)+AP866*(1-2/(30+1))</f>
        <v>-0.11170814769507617</v>
      </c>
      <c r="AQ867" s="4">
        <f t="shared" si="448"/>
        <v>-0.12007539608739269</v>
      </c>
      <c r="AR867" s="4">
        <f t="shared" si="435"/>
        <v>-8.3672483923165203E-3</v>
      </c>
      <c r="AT867" s="10">
        <v>0</v>
      </c>
      <c r="AU867" s="10" t="e">
        <f t="shared" si="420"/>
        <v>#N/A</v>
      </c>
      <c r="AV867" s="10">
        <v>1806.8878065027279</v>
      </c>
      <c r="AW867" s="12">
        <v>121.45448197449696</v>
      </c>
      <c r="AX867" s="21">
        <f t="shared" si="418"/>
        <v>1933.4026921022887</v>
      </c>
      <c r="AY867" s="8">
        <f t="shared" si="442"/>
        <v>1933.4026921022887</v>
      </c>
      <c r="AZ867" s="44">
        <f t="shared" si="437"/>
        <v>-4.0494941884720241E-2</v>
      </c>
      <c r="BA867" s="5" t="e">
        <f t="shared" si="438"/>
        <v>#N/A</v>
      </c>
      <c r="BB867" s="5">
        <f t="shared" si="439"/>
        <v>-0.57775917181769665</v>
      </c>
      <c r="BZ867">
        <v>865</v>
      </c>
      <c r="CA867" s="8">
        <v>1665.094008581048</v>
      </c>
      <c r="CB867" s="8">
        <f t="shared" si="443"/>
        <v>9344.5940085810471</v>
      </c>
      <c r="CC867" s="8">
        <v>329.33340565729225</v>
      </c>
      <c r="CD867" s="33">
        <f t="shared" si="444"/>
        <v>7090.0002169718764</v>
      </c>
      <c r="CE867" s="8">
        <v>406.1</v>
      </c>
      <c r="CF867" s="8">
        <f t="shared" si="445"/>
        <v>6765.3</v>
      </c>
      <c r="CG867" s="8">
        <v>11.292849807669711</v>
      </c>
      <c r="CH867" s="8">
        <f t="shared" si="446"/>
        <v>6078.8785494230087</v>
      </c>
      <c r="CI867">
        <f t="shared" si="447"/>
        <v>29278.772774975929</v>
      </c>
      <c r="CJ867" s="34">
        <f t="shared" si="440"/>
        <v>0.15391147358369672</v>
      </c>
    </row>
    <row r="868" spans="1:88" x14ac:dyDescent="0.25">
      <c r="A868" s="1">
        <v>42173</v>
      </c>
      <c r="B868">
        <v>5779</v>
      </c>
      <c r="C868">
        <v>1718</v>
      </c>
      <c r="D868" s="2">
        <v>2096</v>
      </c>
      <c r="E868">
        <v>1827</v>
      </c>
      <c r="F868" s="26">
        <v>1827</v>
      </c>
      <c r="G868" s="2">
        <f t="shared" si="419"/>
        <v>4061</v>
      </c>
      <c r="H868" s="2">
        <f>_xlfn.AGGREGATE(1,6,$G$3:G868)</f>
        <v>5250.713914549654</v>
      </c>
      <c r="I868" s="2">
        <f>_xlfn.AGGREGATE(8,6,$G$3:G868)</f>
        <v>643.24036302049717</v>
      </c>
      <c r="J868" s="2">
        <f t="shared" si="421"/>
        <v>-1.8495635270197481</v>
      </c>
      <c r="K868" s="2"/>
      <c r="L868" s="2">
        <f t="shared" si="422"/>
        <v>3683</v>
      </c>
      <c r="M868" s="2">
        <f>_xlfn.AGGREGATE(1,6,$L$3:L868)</f>
        <v>5134.7416281755195</v>
      </c>
      <c r="N868" s="2">
        <f>_xlfn.AGGREGATE(8,6,$L$3:L868)</f>
        <v>788.73885408199146</v>
      </c>
      <c r="O868" s="2">
        <f t="shared" si="423"/>
        <v>-1.8405859184725888</v>
      </c>
      <c r="P868" s="2"/>
      <c r="Q868" s="2">
        <f t="shared" si="424"/>
        <v>3952</v>
      </c>
      <c r="R868" s="2">
        <f>_xlfn.AGGREGATE(1,6,$Q$3:Q868)</f>
        <v>5091.064376443418</v>
      </c>
      <c r="S868" s="2">
        <f>_xlfn.AGGREGATE(8,6,$Q$3:Q868)</f>
        <v>660.94754078720052</v>
      </c>
      <c r="T868" s="2">
        <f t="shared" si="425"/>
        <v>-1.7233809132367324</v>
      </c>
      <c r="V868" s="2">
        <f t="shared" si="426"/>
        <v>-378</v>
      </c>
      <c r="W868" s="2">
        <f>_xlfn.AGGREGATE(1,6,$V$3:V868)</f>
        <v>-115.97228637413394</v>
      </c>
      <c r="X868" s="2">
        <f>_xlfn.AGGREGATE(8,6,$V$3:V868)</f>
        <v>175.05792619286913</v>
      </c>
      <c r="Y868" s="2">
        <f t="shared" si="427"/>
        <v>-1.496805767807271</v>
      </c>
      <c r="AA868" s="2">
        <f t="shared" si="428"/>
        <v>-109</v>
      </c>
      <c r="AB868" s="2">
        <f>_xlfn.AGGREGATE(1,6,$AA$3:AA868)</f>
        <v>-159.64953810623555</v>
      </c>
      <c r="AC868" s="2">
        <f>_xlfn.AGGREGATE(8,6,$AA$3:AA868)</f>
        <v>150.49232718817206</v>
      </c>
      <c r="AD868" s="2">
        <f t="shared" si="441"/>
        <v>0.33655893993123359</v>
      </c>
      <c r="AF868" s="2">
        <f t="shared" si="429"/>
        <v>269</v>
      </c>
      <c r="AG868" s="2">
        <f>_xlfn.AGGREGATE(1,6,$AF$3:AF868)</f>
        <v>-43.677251732101617</v>
      </c>
      <c r="AH868" s="2">
        <f>_xlfn.AGGREGATE(8,6,$AF$3:AF868)</f>
        <v>182.07867914868606</v>
      </c>
      <c r="AI868" s="2">
        <f t="shared" si="430"/>
        <v>1.7172644990288419</v>
      </c>
      <c r="AK868" s="25">
        <v>-0.33044252572334321</v>
      </c>
      <c r="AL868" s="4">
        <f t="shared" si="431"/>
        <v>-5.4135303587290693</v>
      </c>
      <c r="AM868" s="4">
        <f t="shared" si="432"/>
        <v>0.68931669914371074</v>
      </c>
      <c r="AN868" s="4">
        <f t="shared" si="433"/>
        <v>5.0546561853087013</v>
      </c>
      <c r="AO868" s="2">
        <f t="shared" si="434"/>
        <v>-0.33044252572334321</v>
      </c>
      <c r="AP868" s="4">
        <f t="shared" si="449"/>
        <v>-0.12582004305173855</v>
      </c>
      <c r="AQ868" s="4">
        <f t="shared" si="448"/>
        <v>-0.1463712872918865</v>
      </c>
      <c r="AR868" s="4">
        <f t="shared" si="435"/>
        <v>-2.0551244240147953E-2</v>
      </c>
      <c r="AU868" s="10" t="e">
        <f t="shared" si="420"/>
        <v>#N/A</v>
      </c>
      <c r="AV868" s="10">
        <v>1717.3952619386769</v>
      </c>
      <c r="AX868" s="21">
        <f t="shared" si="418"/>
        <v>1933.4026921022887</v>
      </c>
      <c r="AY868" s="8">
        <f t="shared" si="442"/>
        <v>1933.4026921022887</v>
      </c>
      <c r="AZ868" s="44">
        <f t="shared" si="437"/>
        <v>-4.0494941884720241E-2</v>
      </c>
      <c r="BA868" s="5" t="e">
        <f t="shared" si="438"/>
        <v>#N/A</v>
      </c>
      <c r="BB868" s="5">
        <f t="shared" si="439"/>
        <v>-0.33044252572334321</v>
      </c>
      <c r="BZ868">
        <v>866</v>
      </c>
      <c r="CA868" s="8">
        <v>1665.094008581048</v>
      </c>
      <c r="CB868" s="8">
        <f t="shared" si="443"/>
        <v>9344.5940085810471</v>
      </c>
      <c r="CC868" s="8">
        <v>329.33340565729225</v>
      </c>
      <c r="CD868" s="33">
        <f t="shared" si="444"/>
        <v>7090.0002169718764</v>
      </c>
      <c r="CE868" s="8">
        <v>406.1</v>
      </c>
      <c r="CF868" s="8">
        <f t="shared" si="445"/>
        <v>6765.3</v>
      </c>
      <c r="CG868" s="8">
        <v>11.292849807669711</v>
      </c>
      <c r="CH868" s="8">
        <f t="shared" si="446"/>
        <v>6078.8785494230087</v>
      </c>
      <c r="CI868">
        <f t="shared" si="447"/>
        <v>29278.772774975929</v>
      </c>
      <c r="CJ868" s="34">
        <f t="shared" si="440"/>
        <v>0.15391147358369672</v>
      </c>
    </row>
    <row r="869" spans="1:88" x14ac:dyDescent="0.25">
      <c r="A869" s="1">
        <v>42174</v>
      </c>
      <c r="B869">
        <v>5679</v>
      </c>
      <c r="C869">
        <v>1690</v>
      </c>
      <c r="D869" s="2">
        <v>2057.5</v>
      </c>
      <c r="E869">
        <v>1798</v>
      </c>
      <c r="F869" s="26">
        <v>1798</v>
      </c>
      <c r="G869" s="2">
        <f t="shared" si="419"/>
        <v>3989</v>
      </c>
      <c r="H869" s="2">
        <f>_xlfn.AGGREGATE(1,6,$G$3:G869)</f>
        <v>5249.2586505190311</v>
      </c>
      <c r="I869" s="2">
        <f>_xlfn.AGGREGATE(8,6,$G$3:G869)</f>
        <v>644.29414399414304</v>
      </c>
      <c r="J869" s="2">
        <f t="shared" si="421"/>
        <v>-1.9560299628153806</v>
      </c>
      <c r="K869" s="2"/>
      <c r="L869" s="2">
        <f t="shared" si="422"/>
        <v>3621.5</v>
      </c>
      <c r="M869" s="2">
        <f>_xlfn.AGGREGATE(1,6,$L$3:L869)</f>
        <v>5132.996251441753</v>
      </c>
      <c r="N869" s="2">
        <f>_xlfn.AGGREGATE(8,6,$L$3:L869)</f>
        <v>789.95542168717407</v>
      </c>
      <c r="O869" s="2">
        <f t="shared" si="423"/>
        <v>-1.9133943637142505</v>
      </c>
      <c r="P869" s="2"/>
      <c r="Q869" s="2">
        <f t="shared" si="424"/>
        <v>3881</v>
      </c>
      <c r="R869" s="2">
        <f>_xlfn.AGGREGATE(1,6,$Q$3:Q869)</f>
        <v>5089.668685121107</v>
      </c>
      <c r="S869" s="2">
        <f>_xlfn.AGGREGATE(8,6,$Q$3:Q869)</f>
        <v>661.8419103263833</v>
      </c>
      <c r="T869" s="2">
        <f t="shared" si="425"/>
        <v>-1.8262196247515656</v>
      </c>
      <c r="V869" s="2">
        <f t="shared" si="426"/>
        <v>-367.5</v>
      </c>
      <c r="W869" s="2">
        <f>_xlfn.AGGREGATE(1,6,$V$3:V869)</f>
        <v>-116.26239907727798</v>
      </c>
      <c r="X869" s="2">
        <f>_xlfn.AGGREGATE(8,6,$V$3:V869)</f>
        <v>175.16511753664372</v>
      </c>
      <c r="Y869" s="2">
        <f t="shared" si="427"/>
        <v>-1.4342901398171604</v>
      </c>
      <c r="AA869" s="2">
        <f t="shared" si="428"/>
        <v>-108</v>
      </c>
      <c r="AB869" s="2">
        <f>_xlfn.AGGREGATE(1,6,$AA$3:AA869)</f>
        <v>-159.58996539792386</v>
      </c>
      <c r="AC869" s="2">
        <f>_xlfn.AGGREGATE(8,6,$AA$3:AA869)</f>
        <v>150.41572957766661</v>
      </c>
      <c r="AD869" s="2">
        <f t="shared" si="441"/>
        <v>0.34298251614227337</v>
      </c>
      <c r="AF869" s="2">
        <f t="shared" si="429"/>
        <v>259.5</v>
      </c>
      <c r="AG869" s="2">
        <f>_xlfn.AGGREGATE(1,6,$AF$3:AF869)</f>
        <v>-43.327566320645907</v>
      </c>
      <c r="AH869" s="2">
        <f>_xlfn.AGGREGATE(8,6,$AF$3:AF869)</f>
        <v>182.26437237521159</v>
      </c>
      <c r="AI869" s="2">
        <f t="shared" si="430"/>
        <v>1.661474277031177</v>
      </c>
      <c r="AK869" s="25">
        <v>-0.17823716842188486</v>
      </c>
      <c r="AL869" s="4">
        <f t="shared" si="431"/>
        <v>-5.6956439512811965</v>
      </c>
      <c r="AM869" s="4">
        <f t="shared" si="432"/>
        <v>0.86472233914049357</v>
      </c>
      <c r="AN869" s="4">
        <f t="shared" si="433"/>
        <v>5.0091587805625881</v>
      </c>
      <c r="AO869" s="2">
        <f t="shared" si="434"/>
        <v>-0.17823716842188486</v>
      </c>
      <c r="AP869" s="4">
        <f t="shared" si="449"/>
        <v>-0.12920179307561896</v>
      </c>
      <c r="AQ869" s="4">
        <f t="shared" si="448"/>
        <v>-0.1503545224331363</v>
      </c>
      <c r="AR869" s="4">
        <f t="shared" si="435"/>
        <v>-2.115272935751733E-2</v>
      </c>
      <c r="AU869" s="10" t="e">
        <f t="shared" si="420"/>
        <v>#N/A</v>
      </c>
      <c r="AV869" s="10" t="e">
        <f t="shared" si="436"/>
        <v>#N/A</v>
      </c>
      <c r="AX869" s="21">
        <f t="shared" si="418"/>
        <v>1933.4026921022887</v>
      </c>
      <c r="AY869" s="8">
        <f t="shared" si="442"/>
        <v>1933.4026921022887</v>
      </c>
      <c r="AZ869" s="44">
        <f t="shared" si="437"/>
        <v>-4.0494941884720241E-2</v>
      </c>
      <c r="BA869" s="5" t="e">
        <f t="shared" si="438"/>
        <v>#N/A</v>
      </c>
      <c r="BB869" s="5" t="e">
        <f t="shared" si="439"/>
        <v>#N/A</v>
      </c>
      <c r="BZ869">
        <v>867</v>
      </c>
      <c r="CA869" s="8">
        <v>1665.094008581048</v>
      </c>
      <c r="CB869" s="8">
        <f t="shared" si="443"/>
        <v>9344.5940085810471</v>
      </c>
      <c r="CC869" s="8">
        <v>329.33340565729225</v>
      </c>
      <c r="CD869" s="33">
        <f t="shared" si="444"/>
        <v>7090.0002169718764</v>
      </c>
      <c r="CE869" s="8">
        <v>406.1</v>
      </c>
      <c r="CF869" s="8">
        <f t="shared" si="445"/>
        <v>6765.3</v>
      </c>
      <c r="CG869" s="8">
        <v>11.292849807669711</v>
      </c>
      <c r="CH869" s="8">
        <f t="shared" si="446"/>
        <v>6078.8785494230087</v>
      </c>
      <c r="CI869">
        <f t="shared" si="447"/>
        <v>29278.772774975929</v>
      </c>
      <c r="CJ869" s="34">
        <f t="shared" si="440"/>
        <v>0.15391147358369672</v>
      </c>
    </row>
    <row r="870" spans="1:88" x14ac:dyDescent="0.25">
      <c r="A870" s="1">
        <v>42177</v>
      </c>
      <c r="B870">
        <v>5669.5</v>
      </c>
      <c r="C870">
        <v>1692</v>
      </c>
      <c r="D870" s="2">
        <v>2036</v>
      </c>
      <c r="E870">
        <v>1779</v>
      </c>
      <c r="F870" s="26">
        <v>1779</v>
      </c>
      <c r="G870" s="2">
        <f t="shared" si="419"/>
        <v>3977.5</v>
      </c>
      <c r="H870" s="2">
        <f>_xlfn.AGGREGATE(1,6,$G$3:G870)</f>
        <v>5247.7934907834106</v>
      </c>
      <c r="I870" s="2">
        <f>_xlfn.AGGREGATE(8,6,$G$3:G870)</f>
        <v>645.36647250785995</v>
      </c>
      <c r="J870" s="2">
        <f t="shared" si="421"/>
        <v>-1.968328918369616</v>
      </c>
      <c r="K870" s="2"/>
      <c r="L870" s="2">
        <f t="shared" si="422"/>
        <v>3633.5</v>
      </c>
      <c r="M870" s="2">
        <f>_xlfn.AGGREGATE(1,6,$L$3:L870)</f>
        <v>5131.2687211981565</v>
      </c>
      <c r="N870" s="2">
        <f>_xlfn.AGGREGATE(8,6,$L$3:L870)</f>
        <v>791.13720740635085</v>
      </c>
      <c r="O870" s="2">
        <f t="shared" si="423"/>
        <v>-1.8931845287727183</v>
      </c>
      <c r="P870" s="2"/>
      <c r="Q870" s="2">
        <f t="shared" si="424"/>
        <v>3890.5</v>
      </c>
      <c r="R870" s="2">
        <f>_xlfn.AGGREGATE(1,6,$Q$3:Q870)</f>
        <v>5088.2871543778801</v>
      </c>
      <c r="S870" s="2">
        <f>_xlfn.AGGREGATE(8,6,$Q$3:Q870)</f>
        <v>662.71022759104062</v>
      </c>
      <c r="T870" s="2">
        <f t="shared" si="425"/>
        <v>-1.8074070755356386</v>
      </c>
      <c r="V870" s="2">
        <f t="shared" si="426"/>
        <v>-344</v>
      </c>
      <c r="W870" s="2">
        <f>_xlfn.AGGREGATE(1,6,$V$3:V870)</f>
        <v>-116.52476958525345</v>
      </c>
      <c r="X870" s="2">
        <f>_xlfn.AGGREGATE(8,6,$V$3:V870)</f>
        <v>175.23456372604025</v>
      </c>
      <c r="Y870" s="2">
        <f t="shared" si="427"/>
        <v>-1.2981185080038133</v>
      </c>
      <c r="AA870" s="2">
        <f t="shared" si="428"/>
        <v>-87</v>
      </c>
      <c r="AB870" s="2">
        <f>_xlfn.AGGREGATE(1,6,$AA$3:AA870)</f>
        <v>-159.50633640552996</v>
      </c>
      <c r="AC870" s="2">
        <f>_xlfn.AGGREGATE(8,6,$AA$3:AA870)</f>
        <v>150.34922611307073</v>
      </c>
      <c r="AD870" s="2">
        <f t="shared" si="441"/>
        <v>0.48225280754688615</v>
      </c>
      <c r="AF870" s="2">
        <f t="shared" si="429"/>
        <v>257</v>
      </c>
      <c r="AG870" s="2">
        <f>_xlfn.AGGREGATE(1,6,$AF$3:AF870)</f>
        <v>-42.981566820276498</v>
      </c>
      <c r="AH870" s="2">
        <f>_xlfn.AGGREGATE(8,6,$AF$3:AF870)</f>
        <v>182.44402613648575</v>
      </c>
      <c r="AI870" s="2">
        <f t="shared" si="430"/>
        <v>1.6442389108200306</v>
      </c>
      <c r="AK870" s="25">
        <v>-0.31908464283127813</v>
      </c>
      <c r="AL870" s="4">
        <f t="shared" si="431"/>
        <v>-5.6689205226779729</v>
      </c>
      <c r="AM870" s="4">
        <f t="shared" si="432"/>
        <v>1.1524632179126888</v>
      </c>
      <c r="AN870" s="4">
        <f t="shared" si="433"/>
        <v>4.8355419475965622</v>
      </c>
      <c r="AO870" s="2">
        <f t="shared" si="434"/>
        <v>-0.31908464283127813</v>
      </c>
      <c r="AP870" s="4">
        <f t="shared" si="449"/>
        <v>-0.14145229951146795</v>
      </c>
      <c r="AQ870" s="4">
        <f t="shared" si="448"/>
        <v>-0.17144578748290401</v>
      </c>
      <c r="AR870" s="4">
        <f t="shared" si="435"/>
        <v>-2.9993487971436056E-2</v>
      </c>
      <c r="AU870" s="10" t="e">
        <f t="shared" si="420"/>
        <v>#N/A</v>
      </c>
      <c r="AV870" s="10" t="e">
        <f t="shared" si="436"/>
        <v>#N/A</v>
      </c>
      <c r="AX870" s="21">
        <f t="shared" si="418"/>
        <v>1933.4026921022887</v>
      </c>
      <c r="AY870" s="8">
        <f t="shared" si="442"/>
        <v>1933.4026921022887</v>
      </c>
      <c r="AZ870" s="44">
        <f t="shared" si="437"/>
        <v>-4.0494941884720241E-2</v>
      </c>
      <c r="BA870" s="5" t="e">
        <f t="shared" si="438"/>
        <v>#N/A</v>
      </c>
      <c r="BB870" s="5" t="e">
        <f t="shared" si="439"/>
        <v>#N/A</v>
      </c>
      <c r="BZ870">
        <v>868</v>
      </c>
      <c r="CA870" s="8">
        <v>1665.094008581048</v>
      </c>
      <c r="CB870" s="8">
        <f t="shared" si="443"/>
        <v>9344.5940085810471</v>
      </c>
      <c r="CC870" s="8">
        <v>329.33340565729225</v>
      </c>
      <c r="CD870" s="33">
        <f t="shared" si="444"/>
        <v>7090.0002169718764</v>
      </c>
      <c r="CE870" s="8">
        <v>406.1</v>
      </c>
      <c r="CF870" s="8">
        <f t="shared" si="445"/>
        <v>6765.3</v>
      </c>
      <c r="CG870" s="8">
        <v>11.292849807669711</v>
      </c>
      <c r="CH870" s="8">
        <f t="shared" si="446"/>
        <v>6078.8785494230087</v>
      </c>
      <c r="CI870">
        <f t="shared" si="447"/>
        <v>29278.772774975929</v>
      </c>
      <c r="CJ870" s="34">
        <f t="shared" si="440"/>
        <v>0.15391147358369672</v>
      </c>
    </row>
    <row r="871" spans="1:88" x14ac:dyDescent="0.25">
      <c r="A871" s="1">
        <v>42178</v>
      </c>
      <c r="B871">
        <v>5733</v>
      </c>
      <c r="C871">
        <v>1722</v>
      </c>
      <c r="D871" s="2">
        <v>2039</v>
      </c>
      <c r="E871">
        <v>1783</v>
      </c>
      <c r="F871" s="26">
        <v>1783</v>
      </c>
      <c r="G871" s="2">
        <f t="shared" si="419"/>
        <v>4011</v>
      </c>
      <c r="H871" s="2">
        <f>_xlfn.AGGREGATE(1,6,$G$3:G871)</f>
        <v>5246.3702531645567</v>
      </c>
      <c r="I871" s="2">
        <f>_xlfn.AGGREGATE(8,6,$G$3:G871)</f>
        <v>646.35657740420334</v>
      </c>
      <c r="J871" s="2">
        <f t="shared" si="421"/>
        <v>-1.9112828682363818</v>
      </c>
      <c r="K871" s="2"/>
      <c r="L871" s="2">
        <f t="shared" si="422"/>
        <v>3694</v>
      </c>
      <c r="M871" s="2">
        <f>_xlfn.AGGREGATE(1,6,$L$3:L871)</f>
        <v>5129.6147871116227</v>
      </c>
      <c r="N871" s="2">
        <f>_xlfn.AGGREGATE(8,6,$L$3:L871)</f>
        <v>792.18195019708082</v>
      </c>
      <c r="O871" s="2">
        <f t="shared" si="423"/>
        <v>-1.8122286007077884</v>
      </c>
      <c r="P871" s="2"/>
      <c r="Q871" s="2">
        <f t="shared" si="424"/>
        <v>3950</v>
      </c>
      <c r="R871" s="2">
        <f>_xlfn.AGGREGATE(1,6,$Q$3:Q871)</f>
        <v>5086.977272727273</v>
      </c>
      <c r="S871" s="2">
        <f>_xlfn.AGGREGATE(8,6,$Q$3:Q871)</f>
        <v>663.45215377120837</v>
      </c>
      <c r="T871" s="2">
        <f t="shared" si="425"/>
        <v>-1.7137291156030521</v>
      </c>
      <c r="V871" s="2">
        <f t="shared" si="426"/>
        <v>-317</v>
      </c>
      <c r="W871" s="2">
        <f>_xlfn.AGGREGATE(1,6,$V$3:V871)</f>
        <v>-116.75546605293441</v>
      </c>
      <c r="X871" s="2">
        <f>_xlfn.AGGREGATE(8,6,$V$3:V871)</f>
        <v>175.26554663484455</v>
      </c>
      <c r="Y871" s="2">
        <f t="shared" si="427"/>
        <v>-1.1425208079501401</v>
      </c>
      <c r="AA871" s="2">
        <f t="shared" si="428"/>
        <v>-61</v>
      </c>
      <c r="AB871" s="2">
        <f>_xlfn.AGGREGATE(1,6,$AA$3:AA871)</f>
        <v>-159.39298043728422</v>
      </c>
      <c r="AC871" s="2">
        <f>_xlfn.AGGREGATE(8,6,$AA$3:AA871)</f>
        <v>150.29980270432225</v>
      </c>
      <c r="AD871" s="2">
        <f t="shared" si="441"/>
        <v>0.65464477442361069</v>
      </c>
      <c r="AF871" s="2">
        <f t="shared" si="429"/>
        <v>256</v>
      </c>
      <c r="AG871" s="2">
        <f>_xlfn.AGGREGATE(1,6,$AF$3:AF871)</f>
        <v>-42.637514384349828</v>
      </c>
      <c r="AH871" s="2">
        <f>_xlfn.AGGREGATE(8,6,$AF$3:AF871)</f>
        <v>182.62055208481922</v>
      </c>
      <c r="AI871" s="2">
        <f t="shared" si="430"/>
        <v>1.6352897358762</v>
      </c>
      <c r="AK871" s="25">
        <v>-0.57620539469675847</v>
      </c>
      <c r="AL871" s="4">
        <f t="shared" si="431"/>
        <v>-5.4372405845472223</v>
      </c>
      <c r="AM871" s="4">
        <f t="shared" si="432"/>
        <v>1.4234068347098523</v>
      </c>
      <c r="AN871" s="4">
        <f t="shared" si="433"/>
        <v>4.5900391445341286</v>
      </c>
      <c r="AO871" s="2">
        <f t="shared" si="434"/>
        <v>-0.57620539469675847</v>
      </c>
      <c r="AP871" s="4">
        <f t="shared" si="449"/>
        <v>-0.16950088629761573</v>
      </c>
      <c r="AQ871" s="4">
        <f t="shared" si="448"/>
        <v>-0.22204073838463581</v>
      </c>
      <c r="AR871" s="4">
        <f t="shared" si="435"/>
        <v>-5.2539852087020084E-2</v>
      </c>
      <c r="AU871" s="10" t="e">
        <f t="shared" si="420"/>
        <v>#N/A</v>
      </c>
      <c r="AV871" s="10" t="e">
        <f t="shared" si="436"/>
        <v>#N/A</v>
      </c>
      <c r="AX871" s="21">
        <f t="shared" si="418"/>
        <v>1933.4026921022887</v>
      </c>
      <c r="AY871" s="8">
        <f t="shared" si="442"/>
        <v>1933.4026921022887</v>
      </c>
      <c r="AZ871" s="44">
        <f t="shared" si="437"/>
        <v>-4.0494941884720241E-2</v>
      </c>
      <c r="BA871" s="5" t="e">
        <f t="shared" si="438"/>
        <v>#N/A</v>
      </c>
      <c r="BB871" s="5" t="e">
        <f t="shared" si="439"/>
        <v>#N/A</v>
      </c>
      <c r="BZ871">
        <v>869</v>
      </c>
      <c r="CA871" s="8">
        <v>1665.094008581048</v>
      </c>
      <c r="CB871" s="8">
        <f t="shared" si="443"/>
        <v>9344.5940085810471</v>
      </c>
      <c r="CC871" s="8">
        <v>329.33340565729225</v>
      </c>
      <c r="CD871" s="33">
        <f t="shared" si="444"/>
        <v>7090.0002169718764</v>
      </c>
      <c r="CE871" s="8">
        <v>406.1</v>
      </c>
      <c r="CF871" s="8">
        <f t="shared" si="445"/>
        <v>6765.3</v>
      </c>
      <c r="CG871" s="8">
        <v>11.292849807669711</v>
      </c>
      <c r="CH871" s="8">
        <f t="shared" si="446"/>
        <v>6078.8785494230087</v>
      </c>
      <c r="CI871">
        <f t="shared" si="447"/>
        <v>29278.772774975929</v>
      </c>
      <c r="CJ871" s="34">
        <f t="shared" si="440"/>
        <v>0.15391147358369672</v>
      </c>
    </row>
    <row r="872" spans="1:88" x14ac:dyDescent="0.25">
      <c r="A872" s="1">
        <v>42179</v>
      </c>
      <c r="B872">
        <v>5779</v>
      </c>
      <c r="C872">
        <v>1729</v>
      </c>
      <c r="D872" s="2">
        <v>2057</v>
      </c>
      <c r="E872">
        <v>1803</v>
      </c>
      <c r="F872" s="26">
        <v>1803</v>
      </c>
      <c r="G872" s="2">
        <f t="shared" si="419"/>
        <v>4050</v>
      </c>
      <c r="H872" s="2">
        <f>_xlfn.AGGREGATE(1,6,$G$3:G872)</f>
        <v>5244.9951149425287</v>
      </c>
      <c r="I872" s="2">
        <f>_xlfn.AGGREGATE(8,6,$G$3:G872)</f>
        <v>647.25567233054608</v>
      </c>
      <c r="J872" s="2">
        <f t="shared" si="421"/>
        <v>-1.8462489647093558</v>
      </c>
      <c r="K872" s="2"/>
      <c r="L872" s="2">
        <f t="shared" si="422"/>
        <v>3722</v>
      </c>
      <c r="M872" s="2">
        <f>_xlfn.AGGREGATE(1,6,$L$3:L872)</f>
        <v>5127.9968390804597</v>
      </c>
      <c r="N872" s="2">
        <f>_xlfn.AGGREGATE(8,6,$L$3:L872)</f>
        <v>793.16186722466614</v>
      </c>
      <c r="O872" s="2">
        <f t="shared" si="423"/>
        <v>-1.7726480522823795</v>
      </c>
      <c r="P872" s="2"/>
      <c r="Q872" s="2">
        <f t="shared" si="424"/>
        <v>3976</v>
      </c>
      <c r="R872" s="2">
        <f>_xlfn.AGGREGATE(1,6,$Q$3:Q872)</f>
        <v>5085.7002873563215</v>
      </c>
      <c r="S872" s="2">
        <f>_xlfn.AGGREGATE(8,6,$Q$3:Q872)</f>
        <v>664.13845715551361</v>
      </c>
      <c r="T872" s="2">
        <f t="shared" si="425"/>
        <v>-1.670886959489045</v>
      </c>
      <c r="V872" s="2">
        <f t="shared" si="426"/>
        <v>-328</v>
      </c>
      <c r="W872" s="2">
        <f>_xlfn.AGGREGATE(1,6,$V$3:V872)</f>
        <v>-116.99827586206897</v>
      </c>
      <c r="X872" s="2">
        <f>_xlfn.AGGREGATE(8,6,$V$3:V872)</f>
        <v>175.31097246319999</v>
      </c>
      <c r="Y872" s="2">
        <f t="shared" si="427"/>
        <v>-1.2035853841505728</v>
      </c>
      <c r="AA872" s="2">
        <f t="shared" si="428"/>
        <v>-74</v>
      </c>
      <c r="AB872" s="2">
        <f>_xlfn.AGGREGATE(1,6,$AA$3:AA872)</f>
        <v>-159.29482758620691</v>
      </c>
      <c r="AC872" s="2">
        <f>_xlfn.AGGREGATE(8,6,$AA$3:AA872)</f>
        <v>150.24126287723783</v>
      </c>
      <c r="AD872" s="2">
        <f t="shared" si="441"/>
        <v>0.56771905369233566</v>
      </c>
      <c r="AF872" s="2">
        <f t="shared" si="429"/>
        <v>254</v>
      </c>
      <c r="AG872" s="2">
        <f>_xlfn.AGGREGATE(1,6,$AF$3:AF872)</f>
        <v>-42.296551724137935</v>
      </c>
      <c r="AH872" s="2">
        <f>_xlfn.AGGREGATE(8,6,$AF$3:AF872)</f>
        <v>182.79211817012484</v>
      </c>
      <c r="AI872" s="2">
        <f t="shared" si="430"/>
        <v>1.620948182505191</v>
      </c>
      <c r="AK872" s="25">
        <v>-0.51778027670848181</v>
      </c>
      <c r="AL872" s="4">
        <f t="shared" si="431"/>
        <v>-5.2897839764807806</v>
      </c>
      <c r="AM872" s="4">
        <f t="shared" si="432"/>
        <v>1.2103826342511188</v>
      </c>
      <c r="AN872" s="4">
        <f t="shared" si="433"/>
        <v>4.5971816189381434</v>
      </c>
      <c r="AO872" s="2">
        <f t="shared" si="434"/>
        <v>-0.51778027670848181</v>
      </c>
      <c r="AP872" s="4">
        <f t="shared" si="449"/>
        <v>-0.19197052438863935</v>
      </c>
      <c r="AQ872" s="4">
        <f t="shared" si="448"/>
        <v>-0.25900818067511655</v>
      </c>
      <c r="AR872" s="4">
        <f t="shared" si="435"/>
        <v>-6.7037656286477204E-2</v>
      </c>
      <c r="AU872" s="10" t="e">
        <f t="shared" si="420"/>
        <v>#N/A</v>
      </c>
      <c r="AV872" s="10" t="e">
        <f t="shared" si="436"/>
        <v>#N/A</v>
      </c>
      <c r="AX872" s="21">
        <f t="shared" si="418"/>
        <v>1933.4026921022887</v>
      </c>
      <c r="AY872" s="8">
        <f t="shared" si="442"/>
        <v>1933.4026921022887</v>
      </c>
      <c r="AZ872" s="44">
        <f t="shared" si="437"/>
        <v>-4.0494941884720241E-2</v>
      </c>
      <c r="BA872" s="5" t="e">
        <f t="shared" si="438"/>
        <v>#N/A</v>
      </c>
      <c r="BB872" s="5" t="e">
        <f t="shared" si="439"/>
        <v>#N/A</v>
      </c>
      <c r="BZ872">
        <v>870</v>
      </c>
      <c r="CA872" s="8">
        <v>1665.094008581048</v>
      </c>
      <c r="CB872" s="8">
        <f t="shared" si="443"/>
        <v>9344.5940085810471</v>
      </c>
      <c r="CC872" s="8">
        <v>329.33340565729225</v>
      </c>
      <c r="CD872" s="33">
        <f t="shared" si="444"/>
        <v>7090.0002169718764</v>
      </c>
      <c r="CE872" s="8">
        <v>406.1</v>
      </c>
      <c r="CF872" s="8">
        <f t="shared" si="445"/>
        <v>6765.3</v>
      </c>
      <c r="CG872" s="8">
        <v>11.292849807669711</v>
      </c>
      <c r="CH872" s="8">
        <f t="shared" si="446"/>
        <v>6078.8785494230087</v>
      </c>
      <c r="CI872">
        <f t="shared" si="447"/>
        <v>29278.772774975929</v>
      </c>
      <c r="CJ872" s="34">
        <f t="shared" si="440"/>
        <v>0.15391147358369672</v>
      </c>
    </row>
    <row r="873" spans="1:88" x14ac:dyDescent="0.25">
      <c r="A873" s="1">
        <v>42180</v>
      </c>
      <c r="B873">
        <v>5731</v>
      </c>
      <c r="C873">
        <v>1711</v>
      </c>
      <c r="D873" s="2">
        <v>2037</v>
      </c>
      <c r="E873">
        <v>1791</v>
      </c>
      <c r="F873" s="26">
        <v>1791</v>
      </c>
      <c r="G873" s="2">
        <f t="shared" si="419"/>
        <v>4020</v>
      </c>
      <c r="H873" s="2">
        <f>_xlfn.AGGREGATE(1,6,$G$3:G873)</f>
        <v>5243.5886911595862</v>
      </c>
      <c r="I873" s="2">
        <f>_xlfn.AGGREGATE(8,6,$G$3:G873)</f>
        <v>648.21277551253718</v>
      </c>
      <c r="J873" s="2">
        <f t="shared" si="421"/>
        <v>-1.8876343345626032</v>
      </c>
      <c r="K873" s="2"/>
      <c r="L873" s="2">
        <f t="shared" si="422"/>
        <v>3694</v>
      </c>
      <c r="M873" s="2">
        <f>_xlfn.AGGREGATE(1,6,$L$3:L873)</f>
        <v>5126.3504592422505</v>
      </c>
      <c r="N873" s="2">
        <f>_xlfn.AGGREGATE(8,6,$L$3:L873)</f>
        <v>794.19245821693141</v>
      </c>
      <c r="O873" s="2">
        <f t="shared" si="423"/>
        <v>-1.8035306737337564</v>
      </c>
      <c r="P873" s="2"/>
      <c r="Q873" s="2">
        <f t="shared" si="424"/>
        <v>3940</v>
      </c>
      <c r="R873" s="2">
        <f>_xlfn.AGGREGATE(1,6,$Q$3:Q873)</f>
        <v>5084.3849024110223</v>
      </c>
      <c r="S873" s="2">
        <f>_xlfn.AGGREGATE(8,6,$Q$3:Q873)</f>
        <v>664.89005906371676</v>
      </c>
      <c r="T873" s="2">
        <f t="shared" si="425"/>
        <v>-1.7211641034647434</v>
      </c>
      <c r="V873" s="2">
        <f t="shared" si="426"/>
        <v>-326</v>
      </c>
      <c r="W873" s="2">
        <f>_xlfn.AGGREGATE(1,6,$V$3:V873)</f>
        <v>-117.23823191733639</v>
      </c>
      <c r="X873" s="2">
        <f>_xlfn.AGGREGATE(8,6,$V$3:V873)</f>
        <v>175.35320045641231</v>
      </c>
      <c r="Y873" s="2">
        <f t="shared" si="427"/>
        <v>-1.1905215732549785</v>
      </c>
      <c r="AA873" s="2">
        <f t="shared" si="428"/>
        <v>-80</v>
      </c>
      <c r="AB873" s="2">
        <f>_xlfn.AGGREGATE(1,6,$AA$3:AA873)</f>
        <v>-159.20378874856488</v>
      </c>
      <c r="AC873" s="2">
        <f>_xlfn.AGGREGATE(8,6,$AA$3:AA873)</f>
        <v>150.17900036231595</v>
      </c>
      <c r="AD873" s="2">
        <f t="shared" si="441"/>
        <v>0.52739589794499186</v>
      </c>
      <c r="AF873" s="2">
        <f t="shared" si="429"/>
        <v>246</v>
      </c>
      <c r="AG873" s="2">
        <f>_xlfn.AGGREGATE(1,6,$AF$3:AF873)</f>
        <v>-41.965556831228476</v>
      </c>
      <c r="AH873" s="2">
        <f>_xlfn.AGGREGATE(8,6,$AF$3:AF873)</f>
        <v>182.94783952859399</v>
      </c>
      <c r="AI873" s="2">
        <f t="shared" si="430"/>
        <v>1.5740309236405092</v>
      </c>
      <c r="AK873" s="25">
        <v>-0.38026271812075785</v>
      </c>
      <c r="AL873" s="4">
        <f t="shared" si="431"/>
        <v>-5.4123291117611032</v>
      </c>
      <c r="AM873" s="4">
        <f t="shared" si="432"/>
        <v>1.2245086592526166</v>
      </c>
      <c r="AN873" s="4">
        <f t="shared" si="433"/>
        <v>4.5680831706292446</v>
      </c>
      <c r="AO873" s="2">
        <f t="shared" si="434"/>
        <v>-0.38026271812075785</v>
      </c>
      <c r="AP873" s="4">
        <f t="shared" si="449"/>
        <v>-0.20411840785522764</v>
      </c>
      <c r="AQ873" s="4">
        <f t="shared" si="448"/>
        <v>-0.27416499785582171</v>
      </c>
      <c r="AR873" s="4">
        <f t="shared" si="435"/>
        <v>-7.0046590000594072E-2</v>
      </c>
      <c r="AU873" s="10" t="e">
        <f t="shared" si="420"/>
        <v>#N/A</v>
      </c>
      <c r="AV873" s="10" t="e">
        <f t="shared" si="436"/>
        <v>#N/A</v>
      </c>
      <c r="AX873" s="21">
        <f t="shared" si="418"/>
        <v>1933.4026921022887</v>
      </c>
      <c r="AY873" s="8">
        <f t="shared" si="442"/>
        <v>1933.4026921022887</v>
      </c>
      <c r="AZ873" s="44">
        <f t="shared" si="437"/>
        <v>-4.0494941884720241E-2</v>
      </c>
      <c r="BA873" s="5" t="e">
        <f t="shared" si="438"/>
        <v>#N/A</v>
      </c>
      <c r="BB873" s="5" t="e">
        <f t="shared" si="439"/>
        <v>#N/A</v>
      </c>
      <c r="BZ873">
        <v>871</v>
      </c>
      <c r="CA873" s="8">
        <v>1665.094008581048</v>
      </c>
      <c r="CB873" s="8">
        <f t="shared" si="443"/>
        <v>9344.5940085810471</v>
      </c>
      <c r="CC873" s="8">
        <v>329.33340565729225</v>
      </c>
      <c r="CD873" s="33">
        <f t="shared" si="444"/>
        <v>7090.0002169718764</v>
      </c>
      <c r="CE873" s="8">
        <v>406.1</v>
      </c>
      <c r="CF873" s="8">
        <f t="shared" si="445"/>
        <v>6765.3</v>
      </c>
      <c r="CG873" s="8">
        <v>11.292849807669711</v>
      </c>
      <c r="CH873" s="8">
        <f t="shared" si="446"/>
        <v>6078.8785494230087</v>
      </c>
      <c r="CI873">
        <f t="shared" si="447"/>
        <v>29278.772774975929</v>
      </c>
      <c r="CJ873" s="34">
        <f t="shared" si="440"/>
        <v>0.15391147358369672</v>
      </c>
    </row>
    <row r="874" spans="1:88" x14ac:dyDescent="0.25">
      <c r="A874" s="1">
        <v>42181</v>
      </c>
      <c r="B874">
        <v>5743.5</v>
      </c>
      <c r="C874">
        <v>1709.5</v>
      </c>
      <c r="D874" s="2">
        <v>2024</v>
      </c>
      <c r="E874">
        <v>1788</v>
      </c>
      <c r="F874" s="26">
        <v>1788</v>
      </c>
      <c r="G874" s="2">
        <f t="shared" si="419"/>
        <v>4034</v>
      </c>
      <c r="H874" s="2">
        <f>_xlfn.AGGREGATE(1,6,$G$3:G874)</f>
        <v>5242.2015481651379</v>
      </c>
      <c r="I874" s="2">
        <f>_xlfn.AGGREGATE(8,6,$G$3:G874)</f>
        <v>649.1331859330553</v>
      </c>
      <c r="J874" s="2">
        <f t="shared" si="421"/>
        <v>-1.8612537062459458</v>
      </c>
      <c r="K874" s="2"/>
      <c r="L874" s="2">
        <f t="shared" si="422"/>
        <v>3719.5</v>
      </c>
      <c r="M874" s="2">
        <f>_xlfn.AGGREGATE(1,6,$L$3:L874)</f>
        <v>5124.7370986238529</v>
      </c>
      <c r="N874" s="2">
        <f>_xlfn.AGGREGATE(8,6,$L$3:L874)</f>
        <v>795.16381160774029</v>
      </c>
      <c r="O874" s="2">
        <f t="shared" si="423"/>
        <v>-1.7672296929391274</v>
      </c>
      <c r="P874" s="2"/>
      <c r="Q874" s="2">
        <f t="shared" si="424"/>
        <v>3955.5</v>
      </c>
      <c r="R874" s="2">
        <f>_xlfn.AGGREGATE(1,6,$Q$3:Q874)</f>
        <v>5083.0903096330276</v>
      </c>
      <c r="S874" s="2">
        <f>_xlfn.AGGREGATE(8,6,$Q$3:Q874)</f>
        <v>665.6061822301192</v>
      </c>
      <c r="T874" s="2">
        <f t="shared" si="425"/>
        <v>-1.6940802831112936</v>
      </c>
      <c r="V874" s="2">
        <f t="shared" si="426"/>
        <v>-314.5</v>
      </c>
      <c r="W874" s="2">
        <f>_xlfn.AGGREGATE(1,6,$V$3:V874)</f>
        <v>-117.46444954128441</v>
      </c>
      <c r="X874" s="2">
        <f>_xlfn.AGGREGATE(8,6,$V$3:V874)</f>
        <v>175.37974655649361</v>
      </c>
      <c r="Y874" s="2">
        <f t="shared" si="427"/>
        <v>-1.1234795027785387</v>
      </c>
      <c r="AA874" s="2">
        <f t="shared" si="428"/>
        <v>-78.5</v>
      </c>
      <c r="AB874" s="2">
        <f>_xlfn.AGGREGATE(1,6,$AA$3:AA874)</f>
        <v>-159.11123853211009</v>
      </c>
      <c r="AC874" s="2">
        <f>_xlfn.AGGREGATE(8,6,$AA$3:AA874)</f>
        <v>150.1177150294657</v>
      </c>
      <c r="AD874" s="2">
        <f t="shared" si="441"/>
        <v>0.53698684739697378</v>
      </c>
      <c r="AF874" s="2">
        <f t="shared" si="429"/>
        <v>236</v>
      </c>
      <c r="AG874" s="2">
        <f>_xlfn.AGGREGATE(1,6,$AF$3:AF874)</f>
        <v>-41.646788990825691</v>
      </c>
      <c r="AH874" s="2">
        <f>_xlfn.AGGREGATE(8,6,$AF$3:AF874)</f>
        <v>183.08477252057202</v>
      </c>
      <c r="AI874" s="2">
        <f t="shared" si="430"/>
        <v>1.5164930713155207</v>
      </c>
      <c r="AK874" s="25">
        <v>-0.35939963560120081</v>
      </c>
      <c r="AL874" s="4">
        <f t="shared" si="431"/>
        <v>-5.3225636822963667</v>
      </c>
      <c r="AM874" s="4">
        <f t="shared" si="432"/>
        <v>1.274761050864381</v>
      </c>
      <c r="AN874" s="4">
        <f t="shared" si="433"/>
        <v>4.4072022670331865</v>
      </c>
      <c r="AO874" s="2">
        <f t="shared" si="434"/>
        <v>-0.35939963560120081</v>
      </c>
      <c r="AP874" s="4">
        <f t="shared" si="449"/>
        <v>-0.2141365515807743</v>
      </c>
      <c r="AQ874" s="4">
        <f t="shared" si="448"/>
        <v>-0.28481932757399409</v>
      </c>
      <c r="AR874" s="4">
        <f t="shared" si="435"/>
        <v>-7.0682775993219787E-2</v>
      </c>
      <c r="AU874" s="10" t="e">
        <f t="shared" si="420"/>
        <v>#N/A</v>
      </c>
      <c r="AV874" s="10" t="e">
        <f t="shared" si="436"/>
        <v>#N/A</v>
      </c>
      <c r="AX874" s="21">
        <f t="shared" si="418"/>
        <v>1933.4026921022887</v>
      </c>
      <c r="AY874" s="8">
        <f t="shared" si="442"/>
        <v>1933.4026921022887</v>
      </c>
      <c r="AZ874" s="44">
        <f t="shared" si="437"/>
        <v>-4.0494941884720241E-2</v>
      </c>
      <c r="BA874" s="5" t="e">
        <f t="shared" si="438"/>
        <v>#N/A</v>
      </c>
      <c r="BB874" s="5" t="e">
        <f t="shared" si="439"/>
        <v>#N/A</v>
      </c>
      <c r="BZ874">
        <v>872</v>
      </c>
      <c r="CA874" s="8">
        <v>1665.094008581048</v>
      </c>
      <c r="CB874" s="8">
        <f t="shared" si="443"/>
        <v>9344.5940085810471</v>
      </c>
      <c r="CC874" s="8">
        <v>329.33340565729225</v>
      </c>
      <c r="CD874" s="33">
        <f t="shared" si="444"/>
        <v>7090.0002169718764</v>
      </c>
      <c r="CE874" s="8">
        <v>406.1</v>
      </c>
      <c r="CF874" s="8">
        <f t="shared" si="445"/>
        <v>6765.3</v>
      </c>
      <c r="CG874" s="8">
        <v>11.292849807669711</v>
      </c>
      <c r="CH874" s="8">
        <f t="shared" si="446"/>
        <v>6078.8785494230087</v>
      </c>
      <c r="CI874">
        <f t="shared" si="447"/>
        <v>29278.772774975929</v>
      </c>
      <c r="CJ874" s="34">
        <f t="shared" si="440"/>
        <v>0.15391147358369672</v>
      </c>
    </row>
    <row r="875" spans="1:88" x14ac:dyDescent="0.25">
      <c r="A875" s="1">
        <v>42184</v>
      </c>
      <c r="B875">
        <v>5772</v>
      </c>
      <c r="C875">
        <v>1682</v>
      </c>
      <c r="D875" s="2">
        <v>2010</v>
      </c>
      <c r="E875">
        <v>1760</v>
      </c>
      <c r="F875" s="26">
        <v>1760</v>
      </c>
      <c r="G875" s="2">
        <f t="shared" si="419"/>
        <v>4090</v>
      </c>
      <c r="H875" s="2">
        <f>_xlfn.AGGREGATE(1,6,$G$3:G875)</f>
        <v>5240.8817296678126</v>
      </c>
      <c r="I875" s="2">
        <f>_xlfn.AGGREGATE(8,6,$G$3:G875)</f>
        <v>649.93089990983185</v>
      </c>
      <c r="J875" s="2">
        <f t="shared" si="421"/>
        <v>-1.7707755237171832</v>
      </c>
      <c r="K875" s="2"/>
      <c r="L875" s="2">
        <f t="shared" si="422"/>
        <v>3762</v>
      </c>
      <c r="M875" s="2">
        <f>_xlfn.AGGREGATE(1,6,$L$3:L875)</f>
        <v>5123.1761168384883</v>
      </c>
      <c r="N875" s="2">
        <f>_xlfn.AGGREGATE(8,6,$L$3:L875)</f>
        <v>796.04396295786819</v>
      </c>
      <c r="O875" s="2">
        <f t="shared" si="423"/>
        <v>-1.7099258083444953</v>
      </c>
      <c r="P875" s="2"/>
      <c r="Q875" s="2">
        <f t="shared" si="424"/>
        <v>4012</v>
      </c>
      <c r="R875" s="2">
        <f>_xlfn.AGGREGATE(1,6,$Q$3:Q875)</f>
        <v>5081.8634020618556</v>
      </c>
      <c r="S875" s="2">
        <f>_xlfn.AGGREGATE(8,6,$Q$3:Q875)</f>
        <v>666.21072608881036</v>
      </c>
      <c r="T875" s="2">
        <f t="shared" si="425"/>
        <v>-1.6058933910338087</v>
      </c>
      <c r="V875" s="2">
        <f t="shared" si="426"/>
        <v>-328</v>
      </c>
      <c r="W875" s="2">
        <f>_xlfn.AGGREGATE(1,6,$V$3:V875)</f>
        <v>-117.70561282932417</v>
      </c>
      <c r="X875" s="2">
        <f>_xlfn.AGGREGATE(8,6,$V$3:V875)</f>
        <v>175.42388147857554</v>
      </c>
      <c r="Y875" s="2">
        <f t="shared" si="427"/>
        <v>-1.1987785551100065</v>
      </c>
      <c r="AA875" s="2">
        <f t="shared" si="428"/>
        <v>-78</v>
      </c>
      <c r="AB875" s="2">
        <f>_xlfn.AGGREGATE(1,6,$AA$3:AA875)</f>
        <v>-159.01832760595647</v>
      </c>
      <c r="AC875" s="2">
        <f>_xlfn.AGGREGATE(8,6,$AA$3:AA875)</f>
        <v>150.05679654674779</v>
      </c>
      <c r="AD875" s="2">
        <f t="shared" si="441"/>
        <v>0.53991774761576039</v>
      </c>
      <c r="AF875" s="2">
        <f t="shared" si="429"/>
        <v>250</v>
      </c>
      <c r="AG875" s="2">
        <f>_xlfn.AGGREGATE(1,6,$AF$3:AF875)</f>
        <v>-41.312714776632305</v>
      </c>
      <c r="AH875" s="2">
        <f>_xlfn.AGGREGATE(8,6,$AF$3:AF875)</f>
        <v>183.24562101681886</v>
      </c>
      <c r="AI875" s="2">
        <f t="shared" si="430"/>
        <v>1.5897390243769849</v>
      </c>
      <c r="AK875" s="25">
        <v>-0.5237633809589366</v>
      </c>
      <c r="AL875" s="4">
        <f t="shared" si="431"/>
        <v>-5.0865947230954873</v>
      </c>
      <c r="AM875" s="4">
        <f t="shared" si="432"/>
        <v>1.111914716222937</v>
      </c>
      <c r="AN875" s="4">
        <f t="shared" si="433"/>
        <v>4.4984433878314869</v>
      </c>
      <c r="AO875" s="2">
        <f t="shared" si="434"/>
        <v>-0.5237633809589366</v>
      </c>
      <c r="AP875" s="4">
        <f t="shared" si="449"/>
        <v>-0.23411247605678476</v>
      </c>
      <c r="AQ875" s="4">
        <f t="shared" si="448"/>
        <v>-0.31468733424711193</v>
      </c>
      <c r="AR875" s="4">
        <f t="shared" si="435"/>
        <v>-8.057485819032717E-2</v>
      </c>
      <c r="AU875" s="10" t="e">
        <f t="shared" si="420"/>
        <v>#N/A</v>
      </c>
      <c r="AV875" s="10" t="e">
        <f t="shared" si="436"/>
        <v>#N/A</v>
      </c>
      <c r="AX875" s="21">
        <f t="shared" si="418"/>
        <v>1933.4026921022887</v>
      </c>
      <c r="AY875" s="8">
        <f t="shared" si="442"/>
        <v>1933.4026921022887</v>
      </c>
      <c r="AZ875" s="44">
        <f t="shared" si="437"/>
        <v>-4.0494941884720241E-2</v>
      </c>
      <c r="BA875" s="5" t="e">
        <f t="shared" si="438"/>
        <v>#N/A</v>
      </c>
      <c r="BB875" s="5" t="e">
        <f t="shared" si="439"/>
        <v>#N/A</v>
      </c>
      <c r="BZ875">
        <v>873</v>
      </c>
      <c r="CA875" s="8">
        <v>1665.094008581048</v>
      </c>
      <c r="CB875" s="8">
        <f t="shared" si="443"/>
        <v>9344.5940085810471</v>
      </c>
      <c r="CC875" s="8">
        <v>329.33340565729225</v>
      </c>
      <c r="CD875" s="33">
        <f t="shared" si="444"/>
        <v>7090.0002169718764</v>
      </c>
      <c r="CE875" s="8">
        <v>406.1</v>
      </c>
      <c r="CF875" s="8">
        <f t="shared" si="445"/>
        <v>6765.3</v>
      </c>
      <c r="CG875" s="8">
        <v>11.292849807669711</v>
      </c>
      <c r="CH875" s="8">
        <f t="shared" si="446"/>
        <v>6078.8785494230087</v>
      </c>
      <c r="CI875">
        <f t="shared" si="447"/>
        <v>29278.772774975929</v>
      </c>
      <c r="CJ875" s="34">
        <f t="shared" si="440"/>
        <v>0.15391147358369672</v>
      </c>
    </row>
    <row r="876" spans="1:88" x14ac:dyDescent="0.25">
      <c r="A876" s="1">
        <v>42185</v>
      </c>
      <c r="B876">
        <v>5733</v>
      </c>
      <c r="C876">
        <v>1688</v>
      </c>
      <c r="D876" s="2">
        <v>1993</v>
      </c>
      <c r="E876">
        <v>1763</v>
      </c>
      <c r="F876" s="26">
        <v>1763</v>
      </c>
      <c r="G876" s="2">
        <f t="shared" si="419"/>
        <v>4045</v>
      </c>
      <c r="H876" s="2">
        <f>_xlfn.AGGREGATE(1,6,$G$3:G876)</f>
        <v>5239.5134439359272</v>
      </c>
      <c r="I876" s="2">
        <f>_xlfn.AGGREGATE(8,6,$G$3:G876)</f>
        <v>650.81587528539433</v>
      </c>
      <c r="J876" s="2">
        <f t="shared" si="421"/>
        <v>-1.8354091983575413</v>
      </c>
      <c r="K876" s="2"/>
      <c r="L876" s="2">
        <f t="shared" si="422"/>
        <v>3740</v>
      </c>
      <c r="M876" s="2">
        <f>_xlfn.AGGREGATE(1,6,$L$3:L876)</f>
        <v>5121.5935354691073</v>
      </c>
      <c r="N876" s="2">
        <f>_xlfn.AGGREGATE(8,6,$L$3:L876)</f>
        <v>796.96137545766157</v>
      </c>
      <c r="O876" s="2">
        <f t="shared" si="423"/>
        <v>-1.7335765295723597</v>
      </c>
      <c r="P876" s="2"/>
      <c r="Q876" s="2">
        <f t="shared" si="424"/>
        <v>3970</v>
      </c>
      <c r="R876" s="2">
        <f>_xlfn.AGGREGATE(1,6,$Q$3:Q876)</f>
        <v>5080.5912471395877</v>
      </c>
      <c r="S876" s="2">
        <f>_xlfn.AGGREGATE(8,6,$Q$3:Q876)</f>
        <v>666.88961105278736</v>
      </c>
      <c r="T876" s="2">
        <f t="shared" si="425"/>
        <v>-1.6653299567620334</v>
      </c>
      <c r="V876" s="2">
        <f t="shared" si="426"/>
        <v>-305</v>
      </c>
      <c r="W876" s="2">
        <f>_xlfn.AGGREGATE(1,6,$V$3:V876)</f>
        <v>-117.91990846681922</v>
      </c>
      <c r="X876" s="2">
        <f>_xlfn.AGGREGATE(8,6,$V$3:V876)</f>
        <v>175.43779137504711</v>
      </c>
      <c r="Y876" s="2">
        <f t="shared" si="427"/>
        <v>-1.0663614154446635</v>
      </c>
      <c r="AA876" s="2">
        <f t="shared" si="428"/>
        <v>-75</v>
      </c>
      <c r="AB876" s="2">
        <f>_xlfn.AGGREGATE(1,6,$AA$3:AA876)</f>
        <v>-158.92219679633868</v>
      </c>
      <c r="AC876" s="2">
        <f>_xlfn.AGGREGATE(8,6,$AA$3:AA876)</f>
        <v>149.99782162560925</v>
      </c>
      <c r="AD876" s="2">
        <f t="shared" si="441"/>
        <v>0.55948943715866994</v>
      </c>
      <c r="AF876" s="2">
        <f t="shared" si="429"/>
        <v>230</v>
      </c>
      <c r="AG876" s="2">
        <f>_xlfn.AGGREGATE(1,6,$AF$3:AF876)</f>
        <v>-41.002288329519452</v>
      </c>
      <c r="AH876" s="2">
        <f>_xlfn.AGGREGATE(8,6,$AF$3:AF876)</f>
        <v>183.37029213966468</v>
      </c>
      <c r="AI876" s="2">
        <f t="shared" si="430"/>
        <v>1.4778963656943378</v>
      </c>
      <c r="AK876" s="25">
        <v>-0.3720558460909742</v>
      </c>
      <c r="AL876" s="4">
        <f t="shared" si="431"/>
        <v>-5.2343156846919339</v>
      </c>
      <c r="AM876" s="4">
        <f t="shared" si="432"/>
        <v>1.328537220071548</v>
      </c>
      <c r="AN876" s="4">
        <f t="shared" si="433"/>
        <v>4.277834310711361</v>
      </c>
      <c r="AO876" s="2">
        <f t="shared" si="434"/>
        <v>-0.3720558460909742</v>
      </c>
      <c r="AP876" s="4">
        <f t="shared" si="449"/>
        <v>-0.24301204831705506</v>
      </c>
      <c r="AQ876" s="4">
        <f t="shared" si="448"/>
        <v>-0.32185839822759471</v>
      </c>
      <c r="AR876" s="4">
        <f t="shared" si="435"/>
        <v>-7.8846349910539654E-2</v>
      </c>
      <c r="AU876" s="10" t="e">
        <f t="shared" si="420"/>
        <v>#N/A</v>
      </c>
      <c r="AV876" s="10" t="e">
        <f t="shared" si="436"/>
        <v>#N/A</v>
      </c>
      <c r="AX876" s="21">
        <f t="shared" si="418"/>
        <v>1933.4026921022887</v>
      </c>
      <c r="AY876" s="8">
        <f t="shared" si="442"/>
        <v>1933.4026921022887</v>
      </c>
      <c r="AZ876" s="44">
        <f t="shared" si="437"/>
        <v>-4.0494941884720241E-2</v>
      </c>
      <c r="BA876" s="5" t="e">
        <f t="shared" si="438"/>
        <v>#N/A</v>
      </c>
      <c r="BB876" s="5" t="e">
        <f t="shared" si="439"/>
        <v>#N/A</v>
      </c>
      <c r="BZ876">
        <v>874</v>
      </c>
      <c r="CA876" s="8">
        <v>1665.094008581048</v>
      </c>
      <c r="CB876" s="8">
        <f t="shared" si="443"/>
        <v>9344.5940085810471</v>
      </c>
      <c r="CC876" s="8">
        <v>329.33340565729225</v>
      </c>
      <c r="CD876" s="33">
        <f t="shared" si="444"/>
        <v>7090.0002169718764</v>
      </c>
      <c r="CE876" s="8">
        <v>406.1</v>
      </c>
      <c r="CF876" s="8">
        <f t="shared" si="445"/>
        <v>6765.3</v>
      </c>
      <c r="CG876" s="8">
        <v>11.292849807669711</v>
      </c>
      <c r="CH876" s="8">
        <f t="shared" si="446"/>
        <v>6078.8785494230087</v>
      </c>
      <c r="CI876">
        <f t="shared" si="447"/>
        <v>29278.772774975929</v>
      </c>
      <c r="CJ876" s="34">
        <f t="shared" si="440"/>
        <v>0.15391147358369672</v>
      </c>
    </row>
    <row r="877" spans="1:88" x14ac:dyDescent="0.25">
      <c r="A877" s="1">
        <v>42186</v>
      </c>
      <c r="B877">
        <v>5763.5</v>
      </c>
      <c r="C877">
        <v>1706</v>
      </c>
      <c r="D877" s="2">
        <v>2030</v>
      </c>
      <c r="E877">
        <v>1768</v>
      </c>
      <c r="F877" s="26">
        <v>1768</v>
      </c>
      <c r="G877" s="2">
        <f t="shared" si="419"/>
        <v>4057.5</v>
      </c>
      <c r="H877" s="2">
        <f>_xlfn.AGGREGATE(1,6,$G$3:G877)</f>
        <v>5238.162571428571</v>
      </c>
      <c r="I877" s="2">
        <f>_xlfn.AGGREGATE(8,6,$G$3:G877)</f>
        <v>651.66874872939138</v>
      </c>
      <c r="J877" s="2">
        <f t="shared" si="421"/>
        <v>-1.8117526331139855</v>
      </c>
      <c r="K877" s="2"/>
      <c r="L877" s="2">
        <f t="shared" si="422"/>
        <v>3733.5</v>
      </c>
      <c r="M877" s="2">
        <f>_xlfn.AGGREGATE(1,6,$L$3:L877)</f>
        <v>5120.0071428571428</v>
      </c>
      <c r="N877" s="2">
        <f>_xlfn.AGGREGATE(8,6,$L$3:L877)</f>
        <v>797.88539018931226</v>
      </c>
      <c r="O877" s="2">
        <f t="shared" si="423"/>
        <v>-1.7377271972960548</v>
      </c>
      <c r="P877" s="2"/>
      <c r="Q877" s="2">
        <f t="shared" si="424"/>
        <v>3995.5</v>
      </c>
      <c r="R877" s="2">
        <f>_xlfn.AGGREGATE(1,6,$Q$3:Q877)</f>
        <v>5079.3511428571428</v>
      </c>
      <c r="S877" s="2">
        <f>_xlfn.AGGREGATE(8,6,$Q$3:Q877)</f>
        <v>667.51596646403016</v>
      </c>
      <c r="T877" s="2">
        <f t="shared" si="425"/>
        <v>-1.6237081917283958</v>
      </c>
      <c r="V877" s="2">
        <f t="shared" si="426"/>
        <v>-324</v>
      </c>
      <c r="W877" s="2">
        <f>_xlfn.AGGREGATE(1,6,$V$3:V877)</f>
        <v>-118.15542857142857</v>
      </c>
      <c r="X877" s="2">
        <f>_xlfn.AGGREGATE(8,6,$V$3:V877)</f>
        <v>175.47570727014946</v>
      </c>
      <c r="Y877" s="2">
        <f t="shared" si="427"/>
        <v>-1.1730659168204309</v>
      </c>
      <c r="AA877" s="2">
        <f t="shared" si="428"/>
        <v>-62</v>
      </c>
      <c r="AB877" s="2">
        <f>_xlfn.AGGREGATE(1,6,$AA$3:AA877)</f>
        <v>-158.81142857142856</v>
      </c>
      <c r="AC877" s="2">
        <f>_xlfn.AGGREGATE(8,6,$AA$3:AA877)</f>
        <v>149.94784621218628</v>
      </c>
      <c r="AD877" s="2">
        <f t="shared" si="441"/>
        <v>0.64563400553572403</v>
      </c>
      <c r="AF877" s="2">
        <f t="shared" si="429"/>
        <v>262</v>
      </c>
      <c r="AG877" s="2">
        <f>_xlfn.AGGREGATE(1,6,$AF$3:AF877)</f>
        <v>-40.655999999999999</v>
      </c>
      <c r="AH877" s="2">
        <f>_xlfn.AGGREGATE(8,6,$AF$3:AF877)</f>
        <v>183.55119746972895</v>
      </c>
      <c r="AI877" s="2">
        <f t="shared" si="430"/>
        <v>1.6488914492094975</v>
      </c>
      <c r="AK877" s="25">
        <v>-0.67081726301682576</v>
      </c>
      <c r="AL877" s="4">
        <f t="shared" si="431"/>
        <v>-5.1731880221384356</v>
      </c>
      <c r="AM877" s="4">
        <f t="shared" si="432"/>
        <v>1.2843207218292787</v>
      </c>
      <c r="AN877" s="4">
        <f t="shared" si="433"/>
        <v>4.5596845633259839</v>
      </c>
      <c r="AO877" s="2">
        <f t="shared" si="434"/>
        <v>-0.67081726301682576</v>
      </c>
      <c r="AP877" s="4">
        <f t="shared" si="449"/>
        <v>-0.27061238474929838</v>
      </c>
      <c r="AQ877" s="4">
        <f t="shared" si="448"/>
        <v>-0.36547825632624859</v>
      </c>
      <c r="AR877" s="4">
        <f t="shared" si="435"/>
        <v>-9.48658715769502E-2</v>
      </c>
      <c r="AU877" s="10" t="e">
        <f t="shared" si="420"/>
        <v>#N/A</v>
      </c>
      <c r="AV877" s="10" t="e">
        <f t="shared" si="436"/>
        <v>#N/A</v>
      </c>
      <c r="AX877" s="21">
        <f t="shared" si="418"/>
        <v>1933.4026921022887</v>
      </c>
      <c r="AY877" s="8">
        <f t="shared" si="442"/>
        <v>1933.4026921022887</v>
      </c>
      <c r="AZ877" s="44">
        <f t="shared" si="437"/>
        <v>-4.0494941884720241E-2</v>
      </c>
      <c r="BA877" s="5" t="e">
        <f t="shared" si="438"/>
        <v>#N/A</v>
      </c>
      <c r="BB877" s="5" t="e">
        <f t="shared" si="439"/>
        <v>#N/A</v>
      </c>
      <c r="BZ877">
        <v>875</v>
      </c>
      <c r="CA877" s="8">
        <v>1665.094008581048</v>
      </c>
      <c r="CB877" s="8">
        <f t="shared" si="443"/>
        <v>9344.5940085810471</v>
      </c>
      <c r="CC877" s="8">
        <v>329.33340565729225</v>
      </c>
      <c r="CD877" s="33">
        <f t="shared" si="444"/>
        <v>7090.0002169718764</v>
      </c>
      <c r="CE877" s="8">
        <v>406.1</v>
      </c>
      <c r="CF877" s="8">
        <f t="shared" si="445"/>
        <v>6765.3</v>
      </c>
      <c r="CG877" s="8">
        <v>11.292849807669711</v>
      </c>
      <c r="CH877" s="8">
        <f t="shared" si="446"/>
        <v>6078.8785494230087</v>
      </c>
      <c r="CI877">
        <f t="shared" si="447"/>
        <v>29278.772774975929</v>
      </c>
      <c r="CJ877" s="34">
        <f t="shared" si="440"/>
        <v>0.15391147358369672</v>
      </c>
    </row>
    <row r="878" spans="1:88" x14ac:dyDescent="0.25">
      <c r="A878" s="1">
        <v>42187</v>
      </c>
      <c r="B878">
        <v>5781</v>
      </c>
      <c r="C878">
        <v>1730</v>
      </c>
      <c r="D878" s="2">
        <v>2035</v>
      </c>
      <c r="E878">
        <v>1785</v>
      </c>
      <c r="F878" s="26">
        <v>1785</v>
      </c>
      <c r="G878" s="2">
        <f t="shared" si="419"/>
        <v>4051</v>
      </c>
      <c r="H878" s="2">
        <f>_xlfn.AGGREGATE(1,6,$G$3:G878)</f>
        <v>5236.8073630136987</v>
      </c>
      <c r="I878" s="2">
        <f>_xlfn.AGGREGATE(8,6,$G$3:G878)</f>
        <v>652.52922434074264</v>
      </c>
      <c r="J878" s="2">
        <f t="shared" si="421"/>
        <v>-1.8172479006005176</v>
      </c>
      <c r="K878" s="2"/>
      <c r="L878" s="2">
        <f t="shared" si="422"/>
        <v>3746</v>
      </c>
      <c r="M878" s="2">
        <f>_xlfn.AGGREGATE(1,6,$L$3:L878)</f>
        <v>5118.4386415525114</v>
      </c>
      <c r="N878" s="2">
        <f>_xlfn.AGGREGATE(8,6,$L$3:L878)</f>
        <v>798.77846194457049</v>
      </c>
      <c r="O878" s="2">
        <f t="shared" si="423"/>
        <v>-1.7181718172663358</v>
      </c>
      <c r="P878" s="2"/>
      <c r="Q878" s="2">
        <f t="shared" si="424"/>
        <v>3996</v>
      </c>
      <c r="R878" s="2">
        <f>_xlfn.AGGREGATE(1,6,$Q$3:Q878)</f>
        <v>5078.1144406392696</v>
      </c>
      <c r="S878" s="2">
        <f>_xlfn.AGGREGATE(8,6,$Q$3:Q878)</f>
        <v>668.13708819689873</v>
      </c>
      <c r="T878" s="2">
        <f t="shared" si="425"/>
        <v>-1.6195994201722455</v>
      </c>
      <c r="V878" s="2">
        <f t="shared" si="426"/>
        <v>-305</v>
      </c>
      <c r="W878" s="2">
        <f>_xlfn.AGGREGATE(1,6,$V$3:V878)</f>
        <v>-118.36872146118722</v>
      </c>
      <c r="X878" s="2">
        <f>_xlfn.AGGREGATE(8,6,$V$3:V878)</f>
        <v>175.48897571356292</v>
      </c>
      <c r="Y878" s="2">
        <f t="shared" si="427"/>
        <v>-1.0634928933851469</v>
      </c>
      <c r="AA878" s="2">
        <f t="shared" si="428"/>
        <v>-55</v>
      </c>
      <c r="AB878" s="2">
        <f>_xlfn.AGGREGATE(1,6,$AA$3:AA878)</f>
        <v>-158.69292237442923</v>
      </c>
      <c r="AC878" s="2">
        <f>_xlfn.AGGREGATE(8,6,$AA$3:AA878)</f>
        <v>149.90322799671179</v>
      </c>
      <c r="AD878" s="2">
        <f t="shared" si="441"/>
        <v>0.69173241804175023</v>
      </c>
      <c r="AF878" s="2">
        <f t="shared" si="429"/>
        <v>250</v>
      </c>
      <c r="AG878" s="2">
        <f>_xlfn.AGGREGATE(1,6,$AF$3:AF878)</f>
        <v>-40.324200913242009</v>
      </c>
      <c r="AH878" s="2">
        <f>_xlfn.AGGREGATE(8,6,$AF$3:AF878)</f>
        <v>183.70876762850816</v>
      </c>
      <c r="AI878" s="2">
        <f t="shared" si="430"/>
        <v>1.5803502721238065</v>
      </c>
      <c r="AK878" s="25">
        <v>-0.6524832699933113</v>
      </c>
      <c r="AL878" s="4">
        <f t="shared" si="431"/>
        <v>-5.1550191380390986</v>
      </c>
      <c r="AM878" s="4">
        <f t="shared" si="432"/>
        <v>1.445487425257121</v>
      </c>
      <c r="AN878" s="4">
        <f t="shared" si="433"/>
        <v>4.362014982775289</v>
      </c>
      <c r="AO878" s="2">
        <f t="shared" si="434"/>
        <v>-0.6524832699933113</v>
      </c>
      <c r="AP878" s="4">
        <f t="shared" si="449"/>
        <v>-0.29524921605536375</v>
      </c>
      <c r="AQ878" s="4">
        <f t="shared" si="448"/>
        <v>-0.40135388303463143</v>
      </c>
      <c r="AR878" s="4">
        <f t="shared" si="435"/>
        <v>-0.10610466697926768</v>
      </c>
      <c r="AS878" s="10">
        <v>1</v>
      </c>
      <c r="AU878" s="10">
        <v>1775.7659731374636</v>
      </c>
      <c r="AV878" s="10">
        <v>1722.9713231264795</v>
      </c>
      <c r="AX878" s="21">
        <f t="shared" si="418"/>
        <v>1933.4026921022887</v>
      </c>
      <c r="AY878" s="8">
        <f t="shared" si="442"/>
        <v>1933.4026921022887</v>
      </c>
      <c r="AZ878" s="44">
        <f t="shared" si="437"/>
        <v>-4.0494941884720241E-2</v>
      </c>
      <c r="BA878" s="5">
        <f t="shared" si="438"/>
        <v>-0.6524832699933113</v>
      </c>
      <c r="BB878" s="5">
        <f t="shared" si="439"/>
        <v>-0.6524832699933113</v>
      </c>
      <c r="BZ878">
        <v>876</v>
      </c>
      <c r="CA878" s="8">
        <v>1665.094008581048</v>
      </c>
      <c r="CB878" s="8">
        <f t="shared" si="443"/>
        <v>9344.5940085810471</v>
      </c>
      <c r="CC878" s="8">
        <v>329.33340565729225</v>
      </c>
      <c r="CD878" s="33">
        <f t="shared" si="444"/>
        <v>7090.0002169718764</v>
      </c>
      <c r="CE878" s="8">
        <v>406.1</v>
      </c>
      <c r="CF878" s="8">
        <f t="shared" si="445"/>
        <v>6765.3</v>
      </c>
      <c r="CG878" s="8">
        <v>11.292849807669711</v>
      </c>
      <c r="CH878" s="8">
        <f t="shared" si="446"/>
        <v>6078.8785494230087</v>
      </c>
      <c r="CI878">
        <f t="shared" si="447"/>
        <v>29278.772774975929</v>
      </c>
      <c r="CJ878" s="34">
        <f t="shared" si="440"/>
        <v>0.15391147358369672</v>
      </c>
    </row>
    <row r="879" spans="1:88" x14ac:dyDescent="0.25">
      <c r="A879" s="1">
        <v>42188</v>
      </c>
      <c r="B879">
        <v>5778</v>
      </c>
      <c r="C879">
        <v>1722.5</v>
      </c>
      <c r="D879" s="2">
        <v>2020.5</v>
      </c>
      <c r="E879">
        <v>1770</v>
      </c>
      <c r="F879" s="26">
        <v>1770</v>
      </c>
      <c r="G879" s="2">
        <f t="shared" si="419"/>
        <v>4055.5</v>
      </c>
      <c r="H879" s="2">
        <f>_xlfn.AGGREGATE(1,6,$G$3:G879)</f>
        <v>5235.4603762827819</v>
      </c>
      <c r="I879" s="2">
        <f>_xlfn.AGGREGATE(8,6,$G$3:G879)</f>
        <v>653.37452289849386</v>
      </c>
      <c r="J879" s="2">
        <f t="shared" si="421"/>
        <v>-1.8059479439881629</v>
      </c>
      <c r="K879" s="2"/>
      <c r="L879" s="2">
        <f t="shared" si="422"/>
        <v>3757.5</v>
      </c>
      <c r="M879" s="2">
        <f>_xlfn.AGGREGATE(1,6,$L$3:L879)</f>
        <v>5116.8868301026223</v>
      </c>
      <c r="N879" s="2">
        <f>_xlfn.AGGREGATE(8,6,$L$3:L879)</f>
        <v>799.64305139309693</v>
      </c>
      <c r="O879" s="2">
        <f t="shared" si="423"/>
        <v>-1.6999920498707124</v>
      </c>
      <c r="P879" s="2"/>
      <c r="Q879" s="2">
        <f t="shared" si="424"/>
        <v>4008</v>
      </c>
      <c r="R879" s="2">
        <f>_xlfn.AGGREGATE(1,6,$Q$3:Q879)</f>
        <v>5076.8942417331809</v>
      </c>
      <c r="S879" s="2">
        <f>_xlfn.AGGREGATE(8,6,$Q$3:Q879)</f>
        <v>668.73194633794139</v>
      </c>
      <c r="T879" s="2">
        <f t="shared" si="425"/>
        <v>-1.5983896800303583</v>
      </c>
      <c r="V879" s="2">
        <f t="shared" si="426"/>
        <v>-298</v>
      </c>
      <c r="W879" s="2">
        <f>_xlfn.AGGREGATE(1,6,$V$3:V879)</f>
        <v>-118.57354618015964</v>
      </c>
      <c r="X879" s="2">
        <f>_xlfn.AGGREGATE(8,6,$V$3:V879)</f>
        <v>175.49363512863627</v>
      </c>
      <c r="Y879" s="2">
        <f t="shared" si="427"/>
        <v>-1.0224100360581245</v>
      </c>
      <c r="AA879" s="2">
        <f t="shared" si="428"/>
        <v>-47.5</v>
      </c>
      <c r="AB879" s="2">
        <f>_xlfn.AGGREGATE(1,6,$AA$3:AA879)</f>
        <v>-158.56613454960092</v>
      </c>
      <c r="AC879" s="2">
        <f>_xlfn.AGGREGATE(8,6,$AA$3:AA879)</f>
        <v>149.86472915877727</v>
      </c>
      <c r="AD879" s="2">
        <f t="shared" si="441"/>
        <v>0.74110923346032687</v>
      </c>
      <c r="AF879" s="2">
        <f t="shared" si="429"/>
        <v>250.5</v>
      </c>
      <c r="AG879" s="2">
        <f>_xlfn.AGGREGATE(1,6,$AF$3:AF879)</f>
        <v>-39.992588369441279</v>
      </c>
      <c r="AH879" s="2">
        <f>_xlfn.AGGREGATE(8,6,$AF$3:AF879)</f>
        <v>183.86614714186533</v>
      </c>
      <c r="AI879" s="2">
        <f t="shared" si="430"/>
        <v>1.57991339289503</v>
      </c>
      <c r="AK879" s="25">
        <v>-0.72263294632499853</v>
      </c>
      <c r="AL879" s="4">
        <f t="shared" si="431"/>
        <v>-5.1043296738892341</v>
      </c>
      <c r="AM879" s="4">
        <f t="shared" si="432"/>
        <v>1.5246471413903653</v>
      </c>
      <c r="AN879" s="4">
        <f t="shared" si="433"/>
        <v>4.3023154788238669</v>
      </c>
      <c r="AO879" s="2">
        <f t="shared" si="434"/>
        <v>-0.72263294632499853</v>
      </c>
      <c r="AP879" s="4">
        <f t="shared" si="449"/>
        <v>-0.32282235994372727</v>
      </c>
      <c r="AQ879" s="4">
        <f t="shared" si="448"/>
        <v>-0.44151376594592728</v>
      </c>
      <c r="AR879" s="4">
        <f t="shared" si="435"/>
        <v>-0.11869140600220002</v>
      </c>
      <c r="AS879" s="10">
        <v>1</v>
      </c>
      <c r="AU879" s="10">
        <f t="shared" si="420"/>
        <v>1770</v>
      </c>
      <c r="AV879" s="10" t="e">
        <f t="shared" si="436"/>
        <v>#N/A</v>
      </c>
      <c r="AW879" s="12">
        <v>-15</v>
      </c>
      <c r="AX879" s="21">
        <f t="shared" ref="AX879:AX942" si="450">IF(ISBLANK(AW879),AY878,AY878+(AW879-$BV$6)*$BV$14)</f>
        <v>1893.4026921022887</v>
      </c>
      <c r="AY879" s="8">
        <f t="shared" si="442"/>
        <v>1933.4026921022887</v>
      </c>
      <c r="AZ879" s="44">
        <f t="shared" si="437"/>
        <v>-6.0346058510030415E-2</v>
      </c>
      <c r="BA879" s="5">
        <f t="shared" si="438"/>
        <v>-0.72263294632499853</v>
      </c>
      <c r="BB879" s="5" t="e">
        <f t="shared" si="439"/>
        <v>#N/A</v>
      </c>
      <c r="BZ879">
        <v>877</v>
      </c>
      <c r="CA879" s="8">
        <v>1665.094008581048</v>
      </c>
      <c r="CB879" s="8">
        <f t="shared" si="443"/>
        <v>9344.5940085810471</v>
      </c>
      <c r="CC879" s="8">
        <v>240.43340565729224</v>
      </c>
      <c r="CD879" s="33">
        <f t="shared" si="444"/>
        <v>6823.3002169718766</v>
      </c>
      <c r="CE879" s="8">
        <v>406.1</v>
      </c>
      <c r="CF879" s="8">
        <f t="shared" si="445"/>
        <v>6765.3</v>
      </c>
      <c r="CG879" s="8">
        <v>11.292849807669711</v>
      </c>
      <c r="CH879" s="8">
        <f t="shared" si="446"/>
        <v>6078.8785494230087</v>
      </c>
      <c r="CI879">
        <f t="shared" si="447"/>
        <v>29012.072774975932</v>
      </c>
      <c r="CJ879" s="34">
        <f t="shared" si="440"/>
        <v>0.14340050741820923</v>
      </c>
    </row>
    <row r="880" spans="1:88" x14ac:dyDescent="0.25">
      <c r="A880" s="1">
        <v>42191</v>
      </c>
      <c r="B880">
        <v>5589</v>
      </c>
      <c r="C880">
        <v>1684.5</v>
      </c>
      <c r="D880" s="2">
        <v>1996</v>
      </c>
      <c r="E880">
        <v>1742</v>
      </c>
      <c r="F880" s="26">
        <v>1742</v>
      </c>
      <c r="G880" s="2">
        <f t="shared" si="419"/>
        <v>3904.5</v>
      </c>
      <c r="H880" s="2">
        <f>_xlfn.AGGREGATE(1,6,$G$3:G880)</f>
        <v>5233.9444760820043</v>
      </c>
      <c r="I880" s="2">
        <f>_xlfn.AGGREGATE(8,6,$G$3:G880)</f>
        <v>654.54362392115752</v>
      </c>
      <c r="J880" s="2">
        <f t="shared" si="421"/>
        <v>-2.0311014079057643</v>
      </c>
      <c r="K880" s="2"/>
      <c r="L880" s="2">
        <f t="shared" si="422"/>
        <v>3593</v>
      </c>
      <c r="M880" s="2">
        <f>_xlfn.AGGREGATE(1,6,$L$3:L880)</f>
        <v>5115.1511958997726</v>
      </c>
      <c r="N880" s="2">
        <f>_xlfn.AGGREGATE(8,6,$L$3:L880)</f>
        <v>800.8387030260933</v>
      </c>
      <c r="O880" s="2">
        <f t="shared" si="423"/>
        <v>-1.9006963451542591</v>
      </c>
      <c r="P880" s="2"/>
      <c r="Q880" s="2">
        <f t="shared" si="424"/>
        <v>3847</v>
      </c>
      <c r="R880" s="2">
        <f>_xlfn.AGGREGATE(1,6,$Q$3:Q880)</f>
        <v>5075.4934510250569</v>
      </c>
      <c r="S880" s="2">
        <f>_xlfn.AGGREGATE(8,6,$Q$3:Q880)</f>
        <v>669.63716750536275</v>
      </c>
      <c r="T880" s="2">
        <f t="shared" si="425"/>
        <v>-1.8345658076322631</v>
      </c>
      <c r="V880" s="2">
        <f t="shared" si="426"/>
        <v>-311.5</v>
      </c>
      <c r="W880" s="2">
        <f>_xlfn.AGGREGATE(1,6,$V$3:V880)</f>
        <v>-118.79328018223235</v>
      </c>
      <c r="X880" s="2">
        <f>_xlfn.AGGREGATE(8,6,$V$3:V880)</f>
        <v>175.51433765506968</v>
      </c>
      <c r="Y880" s="2">
        <f t="shared" si="427"/>
        <v>-1.0979542890478005</v>
      </c>
      <c r="AA880" s="2">
        <f t="shared" si="428"/>
        <v>-57.5</v>
      </c>
      <c r="AB880" s="2">
        <f>_xlfn.AGGREGATE(1,6,$AA$3:AA880)</f>
        <v>-158.4510250569476</v>
      </c>
      <c r="AC880" s="2">
        <f>_xlfn.AGGREGATE(8,6,$AA$3:AA880)</f>
        <v>149.8181472408634</v>
      </c>
      <c r="AD880" s="2">
        <f t="shared" si="441"/>
        <v>0.67382374509443188</v>
      </c>
      <c r="AF880" s="2">
        <f t="shared" si="429"/>
        <v>254</v>
      </c>
      <c r="AG880" s="2">
        <f>_xlfn.AGGREGATE(1,6,$AF$3:AF880)</f>
        <v>-39.657744874715263</v>
      </c>
      <c r="AH880" s="2">
        <f>_xlfn.AGGREGATE(8,6,$AF$3:AF880)</f>
        <v>184.02876179501763</v>
      </c>
      <c r="AI880" s="2">
        <f t="shared" si="430"/>
        <v>1.5957165717487629</v>
      </c>
      <c r="AK880" s="25">
        <v>-0.43497450921093161</v>
      </c>
      <c r="AL880" s="4">
        <f t="shared" si="431"/>
        <v>-5.7663635606922865</v>
      </c>
      <c r="AM880" s="4">
        <f t="shared" si="432"/>
        <v>1.6069708639523959</v>
      </c>
      <c r="AN880" s="4">
        <f t="shared" si="433"/>
        <v>4.5943672059508227</v>
      </c>
      <c r="AO880" s="2">
        <f t="shared" si="434"/>
        <v>-0.43497450921093161</v>
      </c>
      <c r="AP880" s="4">
        <f t="shared" si="449"/>
        <v>-0.33005798247709534</v>
      </c>
      <c r="AQ880" s="4">
        <f t="shared" si="448"/>
        <v>-0.44069635885405284</v>
      </c>
      <c r="AR880" s="4">
        <f t="shared" si="435"/>
        <v>-0.1106383763769575</v>
      </c>
      <c r="AS880" s="10">
        <v>1</v>
      </c>
      <c r="AU880" s="10">
        <f t="shared" si="420"/>
        <v>1742</v>
      </c>
      <c r="AV880" s="10" t="e">
        <f t="shared" si="436"/>
        <v>#N/A</v>
      </c>
      <c r="AW880" s="12">
        <v>-43</v>
      </c>
      <c r="AX880" s="21">
        <f t="shared" si="450"/>
        <v>1865.4026921022887</v>
      </c>
      <c r="AY880" s="8">
        <f t="shared" si="442"/>
        <v>1933.4026921022887</v>
      </c>
      <c r="AZ880" s="44">
        <f t="shared" si="437"/>
        <v>-7.424184014774754E-2</v>
      </c>
      <c r="BA880" s="5">
        <f t="shared" si="438"/>
        <v>-0.43497450921093161</v>
      </c>
      <c r="BB880" s="5" t="e">
        <f t="shared" si="439"/>
        <v>#N/A</v>
      </c>
      <c r="BZ880">
        <v>878</v>
      </c>
      <c r="CA880" s="8">
        <v>1665.094008581048</v>
      </c>
      <c r="CB880" s="8">
        <f t="shared" si="443"/>
        <v>9344.5940085810471</v>
      </c>
      <c r="CC880" s="8">
        <v>430.43340565729227</v>
      </c>
      <c r="CD880" s="33">
        <f t="shared" si="444"/>
        <v>7393.3002169718766</v>
      </c>
      <c r="CE880" s="8">
        <v>406.1</v>
      </c>
      <c r="CF880" s="8">
        <f t="shared" si="445"/>
        <v>6765.3</v>
      </c>
      <c r="CG880" s="8">
        <v>11.292849807669711</v>
      </c>
      <c r="CH880" s="8">
        <f t="shared" si="446"/>
        <v>6078.8785494230087</v>
      </c>
      <c r="CI880">
        <f t="shared" si="447"/>
        <v>29582.072774975932</v>
      </c>
      <c r="CJ880" s="34">
        <f t="shared" si="440"/>
        <v>0.16586488954917264</v>
      </c>
    </row>
    <row r="881" spans="1:88" x14ac:dyDescent="0.25">
      <c r="A881" s="1">
        <v>42192</v>
      </c>
      <c r="B881">
        <v>5454</v>
      </c>
      <c r="C881">
        <v>1686</v>
      </c>
      <c r="D881" s="2">
        <v>2003</v>
      </c>
      <c r="E881">
        <v>1752</v>
      </c>
      <c r="F881" s="26">
        <v>1752</v>
      </c>
      <c r="G881" s="2">
        <f t="shared" si="419"/>
        <v>3768</v>
      </c>
      <c r="H881" s="2">
        <f>_xlfn.AGGREGATE(1,6,$G$3:G881)</f>
        <v>5232.2767349260521</v>
      </c>
      <c r="I881" s="2">
        <f>_xlfn.AGGREGATE(8,6,$G$3:G881)</f>
        <v>656.03505017295925</v>
      </c>
      <c r="J881" s="2">
        <f t="shared" si="421"/>
        <v>-2.2320099124886776</v>
      </c>
      <c r="K881" s="2"/>
      <c r="L881" s="2">
        <f t="shared" si="422"/>
        <v>3451</v>
      </c>
      <c r="M881" s="2">
        <f>_xlfn.AGGREGATE(1,6,$L$3:L881)</f>
        <v>5113.2579635949942</v>
      </c>
      <c r="N881" s="2">
        <f>_xlfn.AGGREGATE(8,6,$L$3:L881)</f>
        <v>802.34658419951336</v>
      </c>
      <c r="O881" s="2">
        <f t="shared" si="423"/>
        <v>-2.0717455477839404</v>
      </c>
      <c r="P881" s="2"/>
      <c r="Q881" s="2">
        <f t="shared" si="424"/>
        <v>3702</v>
      </c>
      <c r="R881" s="2">
        <f>_xlfn.AGGREGATE(1,6,$Q$3:Q881)</f>
        <v>5073.9308873720138</v>
      </c>
      <c r="S881" s="2">
        <f>_xlfn.AGGREGATE(8,6,$Q$3:Q881)</f>
        <v>670.85581494609858</v>
      </c>
      <c r="T881" s="2">
        <f t="shared" si="425"/>
        <v>-2.0450458307233195</v>
      </c>
      <c r="V881" s="2">
        <f t="shared" si="426"/>
        <v>-317</v>
      </c>
      <c r="W881" s="2">
        <f>_xlfn.AGGREGATE(1,6,$V$3:V881)</f>
        <v>-119.01877133105802</v>
      </c>
      <c r="X881" s="2">
        <f>_xlfn.AGGREGATE(8,6,$V$3:V881)</f>
        <v>175.54167570493939</v>
      </c>
      <c r="Y881" s="2">
        <f t="shared" si="427"/>
        <v>-1.1278303449815545</v>
      </c>
      <c r="AA881" s="2">
        <f t="shared" si="428"/>
        <v>-66</v>
      </c>
      <c r="AB881" s="2">
        <f>_xlfn.AGGREGATE(1,6,$AA$3:AA881)</f>
        <v>-158.34584755403867</v>
      </c>
      <c r="AC881" s="2">
        <f>_xlfn.AGGREGATE(8,6,$AA$3:AA881)</f>
        <v>149.76533212621507</v>
      </c>
      <c r="AD881" s="2">
        <f t="shared" si="441"/>
        <v>0.61660363078027969</v>
      </c>
      <c r="AF881" s="2">
        <f t="shared" si="429"/>
        <v>251</v>
      </c>
      <c r="AG881" s="2">
        <f>_xlfn.AGGREGATE(1,6,$AF$3:AF881)</f>
        <v>-39.327076222980658</v>
      </c>
      <c r="AH881" s="2">
        <f>_xlfn.AGGREGATE(8,6,$AF$3:AF881)</f>
        <v>184.18484924760139</v>
      </c>
      <c r="AI881" s="2">
        <f t="shared" si="430"/>
        <v>1.5762809884144777</v>
      </c>
      <c r="AK881" s="25">
        <v>-0.14783878847143783</v>
      </c>
      <c r="AL881" s="4">
        <f t="shared" si="431"/>
        <v>-6.3488012909959375</v>
      </c>
      <c r="AM881" s="4">
        <f t="shared" si="432"/>
        <v>1.7207831982874029</v>
      </c>
      <c r="AN881" s="4">
        <f t="shared" si="433"/>
        <v>4.7758568811799726</v>
      </c>
      <c r="AO881" s="2">
        <f t="shared" si="434"/>
        <v>-0.14783878847143783</v>
      </c>
      <c r="AP881" s="4">
        <f t="shared" si="449"/>
        <v>-0.31830190544447229</v>
      </c>
      <c r="AQ881" s="4">
        <f t="shared" si="448"/>
        <v>-0.40408916255622596</v>
      </c>
      <c r="AR881" s="4">
        <f t="shared" si="435"/>
        <v>-8.5787257111753668E-2</v>
      </c>
      <c r="AS881" s="10">
        <v>1</v>
      </c>
      <c r="AU881" s="10">
        <f t="shared" si="420"/>
        <v>1752</v>
      </c>
      <c r="AV881" s="10" t="e">
        <f t="shared" si="436"/>
        <v>#N/A</v>
      </c>
      <c r="AW881" s="12">
        <v>-33</v>
      </c>
      <c r="AX881" s="21">
        <f t="shared" si="450"/>
        <v>1875.4026921022887</v>
      </c>
      <c r="AY881" s="8">
        <f t="shared" si="442"/>
        <v>1933.4026921022887</v>
      </c>
      <c r="AZ881" s="44">
        <f t="shared" si="437"/>
        <v>-6.9279060991419991E-2</v>
      </c>
      <c r="BA881" s="5">
        <f t="shared" si="438"/>
        <v>-0.14783878847143783</v>
      </c>
      <c r="BB881" s="5" t="e">
        <f t="shared" si="439"/>
        <v>#N/A</v>
      </c>
      <c r="BZ881">
        <v>879</v>
      </c>
      <c r="CA881" s="8">
        <v>1665.094008581048</v>
      </c>
      <c r="CB881" s="8">
        <f t="shared" si="443"/>
        <v>9344.5940085810471</v>
      </c>
      <c r="CC881" s="8">
        <v>422.93340565729227</v>
      </c>
      <c r="CD881" s="33">
        <f t="shared" si="444"/>
        <v>7370.8002169718766</v>
      </c>
      <c r="CE881" s="8">
        <v>406.1</v>
      </c>
      <c r="CF881" s="8">
        <f t="shared" si="445"/>
        <v>6765.3</v>
      </c>
      <c r="CG881" s="8">
        <v>11.292849807669711</v>
      </c>
      <c r="CH881" s="8">
        <f t="shared" si="446"/>
        <v>6078.8785494230087</v>
      </c>
      <c r="CI881">
        <f t="shared" si="447"/>
        <v>29559.572774975932</v>
      </c>
      <c r="CJ881" s="34">
        <f t="shared" si="440"/>
        <v>0.16497813762295038</v>
      </c>
    </row>
    <row r="882" spans="1:88" x14ac:dyDescent="0.25">
      <c r="A882" s="1">
        <v>42193</v>
      </c>
      <c r="B882">
        <v>5380</v>
      </c>
      <c r="C882">
        <v>1660</v>
      </c>
      <c r="D882" s="2">
        <v>1955</v>
      </c>
      <c r="E882">
        <v>1743</v>
      </c>
      <c r="F882" s="26">
        <v>1743</v>
      </c>
      <c r="G882" s="2">
        <f t="shared" si="419"/>
        <v>3720</v>
      </c>
      <c r="H882" s="2">
        <f>_xlfn.AGGREGATE(1,6,$G$3:G882)</f>
        <v>5230.558238636364</v>
      </c>
      <c r="I882" s="2">
        <f>_xlfn.AGGREGATE(8,6,$G$3:G882)</f>
        <v>657.63881070391267</v>
      </c>
      <c r="J882" s="2">
        <f t="shared" si="421"/>
        <v>-2.2969420509405722</v>
      </c>
      <c r="K882" s="2"/>
      <c r="L882" s="2">
        <f t="shared" si="422"/>
        <v>3425</v>
      </c>
      <c r="M882" s="2">
        <f>_xlfn.AGGREGATE(1,6,$L$3:L882)</f>
        <v>5111.339488636364</v>
      </c>
      <c r="N882" s="2">
        <f>_xlfn.AGGREGATE(8,6,$L$3:L882)</f>
        <v>803.90527785056145</v>
      </c>
      <c r="O882" s="2">
        <f t="shared" si="423"/>
        <v>-2.0976843107003944</v>
      </c>
      <c r="P882" s="2"/>
      <c r="Q882" s="2">
        <f t="shared" si="424"/>
        <v>3637</v>
      </c>
      <c r="R882" s="2">
        <f>_xlfn.AGGREGATE(1,6,$Q$3:Q882)</f>
        <v>5072.2980113636368</v>
      </c>
      <c r="S882" s="2">
        <f>_xlfn.AGGREGATE(8,6,$Q$3:Q882)</f>
        <v>672.22003130909775</v>
      </c>
      <c r="T882" s="2">
        <f t="shared" si="425"/>
        <v>-2.1351610254286864</v>
      </c>
      <c r="V882" s="2">
        <f t="shared" si="426"/>
        <v>-295</v>
      </c>
      <c r="W882" s="2">
        <f>_xlfn.AGGREGATE(1,6,$V$3:V882)</f>
        <v>-119.21875</v>
      </c>
      <c r="X882" s="2">
        <f>_xlfn.AGGREGATE(8,6,$V$3:V882)</f>
        <v>175.54206191312161</v>
      </c>
      <c r="Y882" s="2">
        <f t="shared" si="427"/>
        <v>-1.0013625685164662</v>
      </c>
      <c r="AA882" s="2">
        <f t="shared" si="428"/>
        <v>-83</v>
      </c>
      <c r="AB882" s="2">
        <f>_xlfn.AGGREGATE(1,6,$AA$3:AA882)</f>
        <v>-158.26022727272726</v>
      </c>
      <c r="AC882" s="2">
        <f>_xlfn.AGGREGATE(8,6,$AA$3:AA882)</f>
        <v>149.70173768103388</v>
      </c>
      <c r="AD882" s="2">
        <f t="shared" si="441"/>
        <v>0.50273449352393318</v>
      </c>
      <c r="AF882" s="2">
        <f t="shared" si="429"/>
        <v>212</v>
      </c>
      <c r="AG882" s="2">
        <f>_xlfn.AGGREGATE(1,6,$AF$3:AF882)</f>
        <v>-39.041477272727271</v>
      </c>
      <c r="AH882" s="2">
        <f>_xlfn.AGGREGATE(8,6,$AF$3:AF882)</f>
        <v>184.27481056304177</v>
      </c>
      <c r="AI882" s="2">
        <f t="shared" si="430"/>
        <v>1.3623211794693129</v>
      </c>
      <c r="AK882" s="25">
        <v>0.27010535243544043</v>
      </c>
      <c r="AL882" s="4">
        <f t="shared" si="431"/>
        <v>-6.5297873870696534</v>
      </c>
      <c r="AM882" s="4">
        <f t="shared" si="432"/>
        <v>1.7983139759480391</v>
      </c>
      <c r="AN882" s="4">
        <f t="shared" si="433"/>
        <v>4.4613680586861735</v>
      </c>
      <c r="AO882" s="2">
        <f t="shared" si="434"/>
        <v>0.27010535243544043</v>
      </c>
      <c r="AP882" s="4">
        <f t="shared" si="449"/>
        <v>-0.28034014687157471</v>
      </c>
      <c r="AQ882" s="4">
        <f t="shared" si="448"/>
        <v>-0.31981484818226763</v>
      </c>
      <c r="AR882" s="4">
        <f t="shared" si="435"/>
        <v>-3.9474701310692917E-2</v>
      </c>
      <c r="AS882" s="10">
        <v>1</v>
      </c>
      <c r="AU882" s="10">
        <f t="shared" si="420"/>
        <v>1743</v>
      </c>
      <c r="AV882" s="10" t="e">
        <f t="shared" si="436"/>
        <v>#N/A</v>
      </c>
      <c r="AW882" s="12">
        <v>-42</v>
      </c>
      <c r="AX882" s="21">
        <f t="shared" si="450"/>
        <v>1866.4026921022887</v>
      </c>
      <c r="AY882" s="8">
        <f t="shared" si="442"/>
        <v>1933.4026921022887</v>
      </c>
      <c r="AZ882" s="44">
        <f t="shared" si="437"/>
        <v>-7.3745562232114786E-2</v>
      </c>
      <c r="BA882" s="5">
        <f t="shared" si="438"/>
        <v>0.27010535243544043</v>
      </c>
      <c r="BB882" s="5" t="e">
        <f t="shared" si="439"/>
        <v>#N/A</v>
      </c>
      <c r="BZ882">
        <v>880</v>
      </c>
      <c r="CA882" s="8">
        <v>1665.094008581048</v>
      </c>
      <c r="CB882" s="8">
        <f t="shared" si="443"/>
        <v>9344.5940085810471</v>
      </c>
      <c r="CC882" s="8">
        <v>552.93340565729227</v>
      </c>
      <c r="CD882" s="33">
        <f t="shared" si="444"/>
        <v>7760.8002169718766</v>
      </c>
      <c r="CE882" s="8">
        <v>406.1</v>
      </c>
      <c r="CF882" s="8">
        <f t="shared" si="445"/>
        <v>6765.3</v>
      </c>
      <c r="CG882" s="8">
        <v>11.292849807669711</v>
      </c>
      <c r="CH882" s="8">
        <f t="shared" si="446"/>
        <v>6078.8785494230087</v>
      </c>
      <c r="CI882">
        <f t="shared" si="447"/>
        <v>29949.572774975932</v>
      </c>
      <c r="CJ882" s="34">
        <f t="shared" si="440"/>
        <v>0.18034850434413588</v>
      </c>
    </row>
    <row r="883" spans="1:88" x14ac:dyDescent="0.25">
      <c r="A883" s="1">
        <v>42194</v>
      </c>
      <c r="B883">
        <v>5589</v>
      </c>
      <c r="C883">
        <v>1692</v>
      </c>
      <c r="D883" s="2">
        <v>2009</v>
      </c>
      <c r="E883">
        <v>1807</v>
      </c>
      <c r="F883" s="26">
        <v>1807</v>
      </c>
      <c r="G883" s="2">
        <f t="shared" si="419"/>
        <v>3897</v>
      </c>
      <c r="H883" s="2">
        <f>_xlfn.AGGREGATE(1,6,$G$3:G883)</f>
        <v>5229.0445516458567</v>
      </c>
      <c r="I883" s="2">
        <f>_xlfn.AGGREGATE(8,6,$G$3:G883)</f>
        <v>658.79753881572537</v>
      </c>
      <c r="J883" s="2">
        <f t="shared" si="421"/>
        <v>-2.0219331026044522</v>
      </c>
      <c r="K883" s="2"/>
      <c r="L883" s="2">
        <f t="shared" si="422"/>
        <v>3580</v>
      </c>
      <c r="M883" s="2">
        <f>_xlfn.AGGREGATE(1,6,$L$3:L883)</f>
        <v>5109.601305334847</v>
      </c>
      <c r="N883" s="2">
        <f>_xlfn.AGGREGATE(8,6,$L$3:L883)</f>
        <v>805.10177383173959</v>
      </c>
      <c r="O883" s="2">
        <f t="shared" si="423"/>
        <v>-1.8998856480653121</v>
      </c>
      <c r="P883" s="2"/>
      <c r="Q883" s="2">
        <f t="shared" si="424"/>
        <v>3782</v>
      </c>
      <c r="R883" s="2">
        <f>_xlfn.AGGREGATE(1,6,$Q$3:Q883)</f>
        <v>5070.8334279228147</v>
      </c>
      <c r="S883" s="2">
        <f>_xlfn.AGGREGATE(8,6,$Q$3:Q883)</f>
        <v>673.24175279806457</v>
      </c>
      <c r="T883" s="2">
        <f t="shared" si="425"/>
        <v>-1.9143694260884525</v>
      </c>
      <c r="V883" s="2">
        <f t="shared" si="426"/>
        <v>-317</v>
      </c>
      <c r="W883" s="2">
        <f>_xlfn.AGGREGATE(1,6,$V$3:V883)</f>
        <v>-119.44324631101021</v>
      </c>
      <c r="X883" s="2">
        <f>_xlfn.AGGREGATE(8,6,$V$3:V883)</f>
        <v>175.56875845949844</v>
      </c>
      <c r="Y883" s="2">
        <f t="shared" si="427"/>
        <v>-1.1252386553417686</v>
      </c>
      <c r="AA883" s="2">
        <f t="shared" si="428"/>
        <v>-115</v>
      </c>
      <c r="AB883" s="2">
        <f>_xlfn.AGGREGATE(1,6,$AA$3:AA883)</f>
        <v>-158.21112372304199</v>
      </c>
      <c r="AC883" s="2">
        <f>_xlfn.AGGREGATE(8,6,$AA$3:AA883)</f>
        <v>149.62384298025853</v>
      </c>
      <c r="AD883" s="2">
        <f t="shared" si="441"/>
        <v>0.28879838174416694</v>
      </c>
      <c r="AF883" s="2">
        <f t="shared" si="429"/>
        <v>202</v>
      </c>
      <c r="AG883" s="2">
        <f>_xlfn.AGGREGATE(1,6,$AF$3:AF883)</f>
        <v>-38.76787741203178</v>
      </c>
      <c r="AH883" s="2">
        <f>_xlfn.AGGREGATE(8,6,$AF$3:AF883)</f>
        <v>184.34895153435775</v>
      </c>
      <c r="AI883" s="2">
        <f t="shared" si="430"/>
        <v>1.3060441917791925</v>
      </c>
      <c r="AK883" s="25">
        <v>0.31952685256509294</v>
      </c>
      <c r="AL883" s="4">
        <f t="shared" si="431"/>
        <v>-5.8361881767582169</v>
      </c>
      <c r="AM883" s="4">
        <f t="shared" si="432"/>
        <v>1.1854928290068507</v>
      </c>
      <c r="AN883" s="4">
        <f t="shared" si="433"/>
        <v>4.3311684951862732</v>
      </c>
      <c r="AO883" s="2">
        <f t="shared" si="434"/>
        <v>0.31952685256509294</v>
      </c>
      <c r="AP883" s="4">
        <f t="shared" si="449"/>
        <v>-0.24163905013372522</v>
      </c>
      <c r="AQ883" s="4">
        <f t="shared" si="448"/>
        <v>-0.23989713558884757</v>
      </c>
      <c r="AR883" s="4">
        <f t="shared" si="435"/>
        <v>1.7419145448776541E-3</v>
      </c>
      <c r="AS883" s="10">
        <v>0</v>
      </c>
      <c r="AU883" s="10">
        <v>1804.2952041656495</v>
      </c>
      <c r="AV883" s="10" t="e">
        <f t="shared" si="436"/>
        <v>#N/A</v>
      </c>
      <c r="AW883" s="12">
        <v>28.529231028185905</v>
      </c>
      <c r="AX883" s="21">
        <f t="shared" si="450"/>
        <v>1936.9319231304746</v>
      </c>
      <c r="AY883" s="8">
        <f t="shared" si="442"/>
        <v>1936.9319231304746</v>
      </c>
      <c r="AZ883" s="44">
        <f t="shared" si="437"/>
        <v>-3.8743462466265699E-2</v>
      </c>
      <c r="BA883" s="5">
        <f t="shared" si="438"/>
        <v>0.31952685256509294</v>
      </c>
      <c r="BB883" s="5" t="e">
        <f t="shared" si="439"/>
        <v>#N/A</v>
      </c>
      <c r="BZ883">
        <v>881</v>
      </c>
      <c r="CA883" s="8">
        <v>1665.094008581048</v>
      </c>
      <c r="CB883" s="8">
        <f t="shared" si="443"/>
        <v>9344.5940085810471</v>
      </c>
      <c r="CC883" s="8">
        <v>392.93340565729227</v>
      </c>
      <c r="CD883" s="33">
        <f t="shared" si="444"/>
        <v>7280.8002169718766</v>
      </c>
      <c r="CE883" s="8">
        <v>406.1</v>
      </c>
      <c r="CF883" s="8">
        <f t="shared" si="445"/>
        <v>6765.3</v>
      </c>
      <c r="CG883" s="8">
        <v>11.292849807669711</v>
      </c>
      <c r="CH883" s="8">
        <f t="shared" si="446"/>
        <v>6078.8785494230087</v>
      </c>
      <c r="CI883">
        <f t="shared" si="447"/>
        <v>29469.572774975932</v>
      </c>
      <c r="CJ883" s="34">
        <f t="shared" si="440"/>
        <v>0.16143112991806144</v>
      </c>
    </row>
    <row r="884" spans="1:88" x14ac:dyDescent="0.25">
      <c r="A884" s="1">
        <v>42195</v>
      </c>
      <c r="B884">
        <v>5579</v>
      </c>
      <c r="C884">
        <v>1692</v>
      </c>
      <c r="D884" s="2">
        <v>2007</v>
      </c>
      <c r="E884">
        <v>1810</v>
      </c>
      <c r="F884" s="26">
        <v>1810</v>
      </c>
      <c r="G884" s="2">
        <f t="shared" si="419"/>
        <v>3887</v>
      </c>
      <c r="H884" s="2">
        <f>_xlfn.AGGREGATE(1,6,$G$3:G884)</f>
        <v>5227.5229591836733</v>
      </c>
      <c r="I884" s="2">
        <f>_xlfn.AGGREGATE(8,6,$G$3:G884)</f>
        <v>659.97109572399449</v>
      </c>
      <c r="J884" s="2">
        <f t="shared" si="421"/>
        <v>-2.0311843471161519</v>
      </c>
      <c r="K884" s="2"/>
      <c r="L884" s="2">
        <f t="shared" si="422"/>
        <v>3572</v>
      </c>
      <c r="M884" s="2">
        <f>_xlfn.AGGREGATE(1,6,$L$3:L884)</f>
        <v>5107.857993197279</v>
      </c>
      <c r="N884" s="2">
        <f>_xlfn.AGGREGATE(8,6,$L$3:L884)</f>
        <v>806.30728515655835</v>
      </c>
      <c r="O884" s="2">
        <f t="shared" si="423"/>
        <v>-1.9048048076349278</v>
      </c>
      <c r="P884" s="2"/>
      <c r="Q884" s="2">
        <f t="shared" si="424"/>
        <v>3769</v>
      </c>
      <c r="R884" s="2">
        <f>_xlfn.AGGREGATE(1,6,$Q$3:Q884)</f>
        <v>5069.3574263038545</v>
      </c>
      <c r="S884" s="2">
        <f>_xlfn.AGGREGATE(8,6,$Q$3:Q884)</f>
        <v>674.28472727333747</v>
      </c>
      <c r="T884" s="2">
        <f t="shared" si="425"/>
        <v>-1.9284990059944269</v>
      </c>
      <c r="V884" s="2">
        <f t="shared" si="426"/>
        <v>-315</v>
      </c>
      <c r="W884" s="2">
        <f>_xlfn.AGGREGATE(1,6,$V$3:V884)</f>
        <v>-119.66496598639456</v>
      </c>
      <c r="X884" s="2">
        <f>_xlfn.AGGREGATE(8,6,$V$3:V884)</f>
        <v>175.59256897874238</v>
      </c>
      <c r="Y884" s="2">
        <f t="shared" si="427"/>
        <v>-1.112433374314679</v>
      </c>
      <c r="AA884" s="2">
        <f t="shared" si="428"/>
        <v>-118</v>
      </c>
      <c r="AB884" s="2">
        <f>_xlfn.AGGREGATE(1,6,$AA$3:AA884)</f>
        <v>-158.16553287981858</v>
      </c>
      <c r="AC884" s="2">
        <f>_xlfn.AGGREGATE(8,6,$AA$3:AA884)</f>
        <v>149.54512077882154</v>
      </c>
      <c r="AD884" s="2">
        <f t="shared" si="441"/>
        <v>0.26858470988982475</v>
      </c>
      <c r="AF884" s="2">
        <f t="shared" si="429"/>
        <v>197</v>
      </c>
      <c r="AG884" s="2">
        <f>_xlfn.AGGREGATE(1,6,$AF$3:AF884)</f>
        <v>-38.500566893424036</v>
      </c>
      <c r="AH884" s="2">
        <f>_xlfn.AGGREGATE(8,6,$AF$3:AF884)</f>
        <v>184.4151742417319</v>
      </c>
      <c r="AI884" s="2">
        <f t="shared" si="430"/>
        <v>1.2770129565625075</v>
      </c>
      <c r="AK884" s="25">
        <v>0.38290133954209482</v>
      </c>
      <c r="AL884" s="4">
        <f t="shared" si="431"/>
        <v>-5.8644881607455064</v>
      </c>
      <c r="AM884" s="4">
        <f t="shared" si="432"/>
        <v>1.1873356826912977</v>
      </c>
      <c r="AN884" s="4">
        <f t="shared" si="433"/>
        <v>4.2942511385121147</v>
      </c>
      <c r="AO884" s="2">
        <f t="shared" si="434"/>
        <v>0.38290133954209482</v>
      </c>
      <c r="AP884" s="4">
        <f t="shared" si="449"/>
        <v>-0.2013461217675433</v>
      </c>
      <c r="AQ884" s="4">
        <f t="shared" si="448"/>
        <v>-0.16204732619747977</v>
      </c>
      <c r="AR884" s="4">
        <f t="shared" si="435"/>
        <v>3.9298795570063522E-2</v>
      </c>
      <c r="AU884" s="10" t="e">
        <f t="shared" si="420"/>
        <v>#N/A</v>
      </c>
      <c r="AV884" s="10" t="e">
        <f t="shared" si="436"/>
        <v>#N/A</v>
      </c>
      <c r="AX884" s="21">
        <f t="shared" si="450"/>
        <v>1936.9319231304746</v>
      </c>
      <c r="AY884" s="8">
        <f t="shared" si="442"/>
        <v>1936.9319231304746</v>
      </c>
      <c r="AZ884" s="44">
        <f t="shared" si="437"/>
        <v>-3.8743462466265699E-2</v>
      </c>
      <c r="BA884" s="5" t="e">
        <f t="shared" si="438"/>
        <v>#N/A</v>
      </c>
      <c r="BB884" s="5" t="e">
        <f t="shared" si="439"/>
        <v>#N/A</v>
      </c>
      <c r="BZ884">
        <v>882</v>
      </c>
      <c r="CA884" s="8">
        <v>1665.094008581048</v>
      </c>
      <c r="CB884" s="8">
        <f t="shared" si="443"/>
        <v>9344.5940085810471</v>
      </c>
      <c r="CC884" s="8">
        <v>392.93340565729227</v>
      </c>
      <c r="CD884" s="33">
        <f t="shared" si="444"/>
        <v>7280.8002169718766</v>
      </c>
      <c r="CE884" s="8">
        <v>406.1</v>
      </c>
      <c r="CF884" s="8">
        <f t="shared" si="445"/>
        <v>6765.3</v>
      </c>
      <c r="CG884" s="8">
        <v>11.292849807669711</v>
      </c>
      <c r="CH884" s="8">
        <f t="shared" si="446"/>
        <v>6078.8785494230087</v>
      </c>
      <c r="CI884">
        <f t="shared" si="447"/>
        <v>29469.572774975932</v>
      </c>
      <c r="CJ884" s="34">
        <f t="shared" si="440"/>
        <v>0.16143112991806144</v>
      </c>
    </row>
    <row r="885" spans="1:88" x14ac:dyDescent="0.25">
      <c r="A885" s="1">
        <v>42198</v>
      </c>
      <c r="B885">
        <v>5620</v>
      </c>
      <c r="C885">
        <v>1705</v>
      </c>
      <c r="D885" s="2">
        <v>2043</v>
      </c>
      <c r="E885">
        <v>1829</v>
      </c>
      <c r="F885" s="26">
        <v>1829</v>
      </c>
      <c r="G885" s="2">
        <f t="shared" si="419"/>
        <v>3915</v>
      </c>
      <c r="H885" s="2">
        <f>_xlfn.AGGREGATE(1,6,$G$3:G885)</f>
        <v>5226.0365232163076</v>
      </c>
      <c r="I885" s="2">
        <f>_xlfn.AGGREGATE(8,6,$G$3:G885)</f>
        <v>661.07287344788006</v>
      </c>
      <c r="J885" s="2">
        <f t="shared" si="421"/>
        <v>-1.9831951602831448</v>
      </c>
      <c r="K885" s="2"/>
      <c r="L885" s="2">
        <f t="shared" si="422"/>
        <v>3577</v>
      </c>
      <c r="M885" s="2">
        <f>_xlfn.AGGREGATE(1,6,$L$3:L885)</f>
        <v>5106.1242921857302</v>
      </c>
      <c r="N885" s="2">
        <f>_xlfn.AGGREGATE(8,6,$L$3:L885)</f>
        <v>807.49378123571444</v>
      </c>
      <c r="O885" s="2">
        <f t="shared" si="423"/>
        <v>-1.8936669578379892</v>
      </c>
      <c r="P885" s="2"/>
      <c r="Q885" s="2">
        <f t="shared" si="424"/>
        <v>3791</v>
      </c>
      <c r="R885" s="2">
        <f>_xlfn.AGGREGATE(1,6,$Q$3:Q885)</f>
        <v>5067.9096828992069</v>
      </c>
      <c r="S885" s="2">
        <f>_xlfn.AGGREGATE(8,6,$Q$3:Q885)</f>
        <v>675.27300211785007</v>
      </c>
      <c r="T885" s="2">
        <f t="shared" si="425"/>
        <v>-1.8909532572669889</v>
      </c>
      <c r="V885" s="2">
        <f t="shared" si="426"/>
        <v>-338</v>
      </c>
      <c r="W885" s="2">
        <f>_xlfn.AGGREGATE(1,6,$V$3:V885)</f>
        <v>-119.91223103057757</v>
      </c>
      <c r="X885" s="2">
        <f>_xlfn.AGGREGATE(8,6,$V$3:V885)</f>
        <v>175.64668395787103</v>
      </c>
      <c r="Y885" s="2">
        <f t="shared" si="427"/>
        <v>-1.2416275904288117</v>
      </c>
      <c r="AA885" s="2">
        <f t="shared" si="428"/>
        <v>-124</v>
      </c>
      <c r="AB885" s="2">
        <f>_xlfn.AGGREGATE(1,6,$AA$3:AA885)</f>
        <v>-158.1268403171008</v>
      </c>
      <c r="AC885" s="2">
        <f>_xlfn.AGGREGATE(8,6,$AA$3:AA885)</f>
        <v>149.46483399525181</v>
      </c>
      <c r="AD885" s="2">
        <f t="shared" si="441"/>
        <v>0.22832688736793391</v>
      </c>
      <c r="AF885" s="2">
        <f t="shared" si="429"/>
        <v>214</v>
      </c>
      <c r="AG885" s="2">
        <f>_xlfn.AGGREGATE(1,6,$AF$3:AF885)</f>
        <v>-38.214609286523213</v>
      </c>
      <c r="AH885" s="2">
        <f>_xlfn.AGGREGATE(8,6,$AF$3:AF885)</f>
        <v>184.50627072593394</v>
      </c>
      <c r="AI885" s="2">
        <f t="shared" si="430"/>
        <v>1.3669703923568182</v>
      </c>
      <c r="AK885" s="25">
        <v>0.29565597754223694</v>
      </c>
      <c r="AL885" s="4">
        <f t="shared" si="431"/>
        <v>-5.7678153753881229</v>
      </c>
      <c r="AM885" s="4">
        <f t="shared" si="432"/>
        <v>0.96989445722226708</v>
      </c>
      <c r="AN885" s="4">
        <f t="shared" si="433"/>
        <v>4.5022649406236193</v>
      </c>
      <c r="AO885" s="2">
        <f t="shared" si="434"/>
        <v>0.29565597754223694</v>
      </c>
      <c r="AP885" s="4">
        <f t="shared" si="449"/>
        <v>-0.16928147019917039</v>
      </c>
      <c r="AQ885" s="4">
        <f t="shared" si="448"/>
        <v>-0.10483441323001519</v>
      </c>
      <c r="AR885" s="4">
        <f t="shared" si="435"/>
        <v>6.4447056969155203E-2</v>
      </c>
      <c r="AU885" s="10" t="e">
        <f t="shared" si="420"/>
        <v>#N/A</v>
      </c>
      <c r="AV885" s="10" t="e">
        <f t="shared" si="436"/>
        <v>#N/A</v>
      </c>
      <c r="AX885" s="21">
        <f t="shared" si="450"/>
        <v>1936.9319231304746</v>
      </c>
      <c r="AY885" s="8">
        <f t="shared" si="442"/>
        <v>1936.9319231304746</v>
      </c>
      <c r="AZ885" s="44">
        <f t="shared" si="437"/>
        <v>-3.8743462466265699E-2</v>
      </c>
      <c r="BA885" s="5" t="e">
        <f t="shared" si="438"/>
        <v>#N/A</v>
      </c>
      <c r="BB885" s="5" t="e">
        <f t="shared" si="439"/>
        <v>#N/A</v>
      </c>
      <c r="BZ885">
        <v>883</v>
      </c>
      <c r="CA885" s="8">
        <v>1665.094008581048</v>
      </c>
      <c r="CB885" s="8">
        <f t="shared" si="443"/>
        <v>9344.5940085810471</v>
      </c>
      <c r="CC885" s="8">
        <v>327.93340565729227</v>
      </c>
      <c r="CD885" s="33">
        <f t="shared" si="444"/>
        <v>7085.8002169718766</v>
      </c>
      <c r="CE885" s="8">
        <v>406.1</v>
      </c>
      <c r="CF885" s="8">
        <f t="shared" si="445"/>
        <v>6765.3</v>
      </c>
      <c r="CG885" s="8">
        <v>11.292849807669711</v>
      </c>
      <c r="CH885" s="8">
        <f t="shared" si="446"/>
        <v>6078.8785494230087</v>
      </c>
      <c r="CI885">
        <f t="shared" si="447"/>
        <v>29274.572774975932</v>
      </c>
      <c r="CJ885" s="34">
        <f t="shared" si="440"/>
        <v>0.15374594655746868</v>
      </c>
    </row>
    <row r="886" spans="1:88" x14ac:dyDescent="0.25">
      <c r="A886" s="1">
        <v>42199</v>
      </c>
      <c r="B886">
        <v>5525</v>
      </c>
      <c r="C886">
        <v>1692.5</v>
      </c>
      <c r="D886" s="2">
        <v>2024</v>
      </c>
      <c r="E886">
        <v>1818</v>
      </c>
      <c r="F886" s="26">
        <v>1818</v>
      </c>
      <c r="G886" s="2">
        <f t="shared" si="419"/>
        <v>3832.5</v>
      </c>
      <c r="H886" s="2">
        <f>_xlfn.AGGREGATE(1,6,$G$3:G886)</f>
        <v>5224.4601244343894</v>
      </c>
      <c r="I886" s="2">
        <f>_xlfn.AGGREGATE(8,6,$G$3:G886)</f>
        <v>662.35735425973257</v>
      </c>
      <c r="J886" s="2">
        <f t="shared" si="421"/>
        <v>-2.1015243742406686</v>
      </c>
      <c r="K886" s="2"/>
      <c r="L886" s="2">
        <f t="shared" si="422"/>
        <v>3501</v>
      </c>
      <c r="M886" s="2">
        <f>_xlfn.AGGREGATE(1,6,$L$3:L886)</f>
        <v>5104.3085407239823</v>
      </c>
      <c r="N886" s="2">
        <f>_xlfn.AGGREGATE(8,6,$L$3:L886)</f>
        <v>808.83855479919964</v>
      </c>
      <c r="O886" s="2">
        <f t="shared" si="423"/>
        <v>-1.9822355539444036</v>
      </c>
      <c r="P886" s="2"/>
      <c r="Q886" s="2">
        <f t="shared" si="424"/>
        <v>3707</v>
      </c>
      <c r="R886" s="2">
        <f>_xlfn.AGGREGATE(1,6,$Q$3:Q886)</f>
        <v>5066.3701923076924</v>
      </c>
      <c r="S886" s="2">
        <f>_xlfn.AGGREGATE(8,6,$Q$3:Q886)</f>
        <v>676.43960197157344</v>
      </c>
      <c r="T886" s="2">
        <f t="shared" si="425"/>
        <v>-2.0095958136478509</v>
      </c>
      <c r="V886" s="2">
        <f t="shared" si="426"/>
        <v>-331.5</v>
      </c>
      <c r="W886" s="2">
        <f>_xlfn.AGGREGATE(1,6,$V$3:V886)</f>
        <v>-120.15158371040724</v>
      </c>
      <c r="X886" s="2">
        <f>_xlfn.AGGREGATE(8,6,$V$3:V886)</f>
        <v>175.69133221917602</v>
      </c>
      <c r="Y886" s="2">
        <f t="shared" si="427"/>
        <v>-1.2029530063892639</v>
      </c>
      <c r="AA886" s="2">
        <f t="shared" si="428"/>
        <v>-125.5</v>
      </c>
      <c r="AB886" s="2">
        <f>_xlfn.AGGREGATE(1,6,$AA$3:AA886)</f>
        <v>-158.08993212669682</v>
      </c>
      <c r="AC886" s="2">
        <f>_xlfn.AGGREGATE(8,6,$AA$3:AA886)</f>
        <v>149.38429717141659</v>
      </c>
      <c r="AD886" s="2">
        <f t="shared" si="441"/>
        <v>0.21816169934715621</v>
      </c>
      <c r="AF886" s="2">
        <f t="shared" si="429"/>
        <v>206</v>
      </c>
      <c r="AG886" s="2">
        <f>_xlfn.AGGREGATE(1,6,$AF$3:AF886)</f>
        <v>-37.938348416289593</v>
      </c>
      <c r="AH886" s="2">
        <f>_xlfn.AGGREGATE(8,6,$AF$3:AF886)</f>
        <v>184.58451958356829</v>
      </c>
      <c r="AI886" s="2">
        <f t="shared" si="430"/>
        <v>1.321553665316173</v>
      </c>
      <c r="AK886" s="25">
        <v>0.46988044898452164</v>
      </c>
      <c r="AL886" s="4">
        <f t="shared" si="431"/>
        <v>-6.0933557418329229</v>
      </c>
      <c r="AM886" s="4">
        <f t="shared" si="432"/>
        <v>1.1167330671985609</v>
      </c>
      <c r="AN886" s="4">
        <f t="shared" si="433"/>
        <v>4.5067422256498411</v>
      </c>
      <c r="AO886" s="2">
        <f t="shared" si="434"/>
        <v>0.46988044898452164</v>
      </c>
      <c r="AP886" s="4">
        <f t="shared" si="449"/>
        <v>-0.12804521734860963</v>
      </c>
      <c r="AQ886" s="4">
        <f t="shared" si="448"/>
        <v>-3.2995055453198086E-2</v>
      </c>
      <c r="AR886" s="4">
        <f t="shared" si="435"/>
        <v>9.5050161895411545E-2</v>
      </c>
      <c r="AU886" s="10" t="e">
        <f t="shared" si="420"/>
        <v>#N/A</v>
      </c>
      <c r="AV886" s="10" t="e">
        <f t="shared" si="436"/>
        <v>#N/A</v>
      </c>
      <c r="AX886" s="21">
        <f t="shared" si="450"/>
        <v>1936.9319231304746</v>
      </c>
      <c r="AY886" s="8">
        <f t="shared" si="442"/>
        <v>1936.9319231304746</v>
      </c>
      <c r="AZ886" s="44">
        <f t="shared" si="437"/>
        <v>-3.8743462466265699E-2</v>
      </c>
      <c r="BA886" s="5" t="e">
        <f t="shared" si="438"/>
        <v>#N/A</v>
      </c>
      <c r="BB886" s="5" t="e">
        <f t="shared" si="439"/>
        <v>#N/A</v>
      </c>
      <c r="BZ886">
        <v>884</v>
      </c>
      <c r="CA886" s="8">
        <v>1665.094008581048</v>
      </c>
      <c r="CB886" s="8">
        <f t="shared" si="443"/>
        <v>9344.5940085810471</v>
      </c>
      <c r="CC886" s="8">
        <v>390.43340565729227</v>
      </c>
      <c r="CD886" s="33">
        <f t="shared" si="444"/>
        <v>7273.3002169718766</v>
      </c>
      <c r="CE886" s="8">
        <v>406.1</v>
      </c>
      <c r="CF886" s="8">
        <f t="shared" si="445"/>
        <v>6765.3</v>
      </c>
      <c r="CG886" s="8">
        <v>11.292849807669711</v>
      </c>
      <c r="CH886" s="8">
        <f t="shared" si="446"/>
        <v>6078.8785494230087</v>
      </c>
      <c r="CI886">
        <f t="shared" si="447"/>
        <v>29462.072774975932</v>
      </c>
      <c r="CJ886" s="34">
        <f t="shared" si="440"/>
        <v>0.16113554594265403</v>
      </c>
    </row>
    <row r="887" spans="1:88" x14ac:dyDescent="0.25">
      <c r="A887" s="1">
        <v>42200</v>
      </c>
      <c r="B887">
        <v>5620</v>
      </c>
      <c r="C887">
        <v>1717.5</v>
      </c>
      <c r="D887" s="2">
        <v>2102</v>
      </c>
      <c r="E887">
        <v>1871</v>
      </c>
      <c r="F887" s="26">
        <v>1871</v>
      </c>
      <c r="G887" s="2">
        <f t="shared" si="419"/>
        <v>3902.5</v>
      </c>
      <c r="H887" s="2">
        <f>_xlfn.AGGREGATE(1,6,$G$3:G887)</f>
        <v>5222.9663841807906</v>
      </c>
      <c r="I887" s="2">
        <f>_xlfn.AGGREGATE(8,6,$G$3:G887)</f>
        <v>663.47115446766384</v>
      </c>
      <c r="J887" s="2">
        <f t="shared" si="421"/>
        <v>-1.9902393273453869</v>
      </c>
      <c r="K887" s="2"/>
      <c r="L887" s="2">
        <f t="shared" si="422"/>
        <v>3518</v>
      </c>
      <c r="M887" s="2">
        <f>_xlfn.AGGREGATE(1,6,$L$3:L887)</f>
        <v>5102.5161016949151</v>
      </c>
      <c r="N887" s="2">
        <f>_xlfn.AGGREGATE(8,6,$L$3:L887)</f>
        <v>810.13623842620257</v>
      </c>
      <c r="O887" s="2">
        <f t="shared" si="423"/>
        <v>-1.9558637504884961</v>
      </c>
      <c r="P887" s="2"/>
      <c r="Q887" s="2">
        <f t="shared" si="424"/>
        <v>3749</v>
      </c>
      <c r="R887" s="2">
        <f>_xlfn.AGGREGATE(1,6,$Q$3:Q887)</f>
        <v>5064.8816384180791</v>
      </c>
      <c r="S887" s="2">
        <f>_xlfn.AGGREGATE(8,6,$Q$3:Q887)</f>
        <v>677.50444057095353</v>
      </c>
      <c r="T887" s="2">
        <f t="shared" si="425"/>
        <v>-1.9422479907425341</v>
      </c>
      <c r="V887" s="2">
        <f t="shared" si="426"/>
        <v>-384.5</v>
      </c>
      <c r="W887" s="2">
        <f>_xlfn.AGGREGATE(1,6,$V$3:V887)</f>
        <v>-120.4502824858757</v>
      </c>
      <c r="X887" s="2">
        <f>_xlfn.AGGREGATE(8,6,$V$3:V887)</f>
        <v>175.81648692938722</v>
      </c>
      <c r="Y887" s="2">
        <f t="shared" si="427"/>
        <v>-1.5018484450788392</v>
      </c>
      <c r="AA887" s="2">
        <f t="shared" si="428"/>
        <v>-153.5</v>
      </c>
      <c r="AB887" s="2">
        <f>_xlfn.AGGREGATE(1,6,$AA$3:AA887)</f>
        <v>-158.08474576271186</v>
      </c>
      <c r="AC887" s="2">
        <f>_xlfn.AGGREGATE(8,6,$AA$3:AA887)</f>
        <v>149.29995504091033</v>
      </c>
      <c r="AD887" s="2">
        <f t="shared" si="441"/>
        <v>3.0708286291550292E-2</v>
      </c>
      <c r="AF887" s="2">
        <f t="shared" si="429"/>
        <v>231</v>
      </c>
      <c r="AG887" s="2">
        <f>_xlfn.AGGREGATE(1,6,$AF$3:AF887)</f>
        <v>-37.634463276836158</v>
      </c>
      <c r="AH887" s="2">
        <f>_xlfn.AGGREGATE(8,6,$AF$3:AF887)</f>
        <v>184.70132669655891</v>
      </c>
      <c r="AI887" s="2">
        <f t="shared" si="430"/>
        <v>1.4544262788007414</v>
      </c>
      <c r="AK887" s="25">
        <v>0.45711342565024249</v>
      </c>
      <c r="AL887" s="4">
        <f t="shared" si="431"/>
        <v>-5.8883510685764175</v>
      </c>
      <c r="AM887" s="4">
        <f t="shared" si="432"/>
        <v>0.51909916855809801</v>
      </c>
      <c r="AN887" s="4">
        <f t="shared" si="433"/>
        <v>4.9121384743680769</v>
      </c>
      <c r="AO887" s="2">
        <f t="shared" si="434"/>
        <v>0.45711342565024249</v>
      </c>
      <c r="AP887" s="4">
        <f t="shared" si="449"/>
        <v>-9.0293046832554652E-2</v>
      </c>
      <c r="AQ887" s="4">
        <f t="shared" si="448"/>
        <v>2.8268504684731986E-2</v>
      </c>
      <c r="AR887" s="4">
        <f t="shared" si="435"/>
        <v>0.11856155151728665</v>
      </c>
      <c r="AT887" s="10">
        <v>1</v>
      </c>
      <c r="AU887" s="10" t="e">
        <f t="shared" si="420"/>
        <v>#N/A</v>
      </c>
      <c r="AV887" s="10">
        <v>1829.158056744511</v>
      </c>
      <c r="AX887" s="21">
        <f t="shared" si="450"/>
        <v>1936.9319231304746</v>
      </c>
      <c r="AY887" s="8">
        <f t="shared" si="442"/>
        <v>1936.9319231304746</v>
      </c>
      <c r="AZ887" s="44">
        <f t="shared" si="437"/>
        <v>-3.8743462466265699E-2</v>
      </c>
      <c r="BA887" s="5" t="e">
        <f t="shared" si="438"/>
        <v>#N/A</v>
      </c>
      <c r="BB887" s="5">
        <f t="shared" si="439"/>
        <v>0.45711342565024249</v>
      </c>
      <c r="BZ887">
        <v>885</v>
      </c>
      <c r="CA887" s="8">
        <v>1665.094008581048</v>
      </c>
      <c r="CB887" s="8">
        <f t="shared" si="443"/>
        <v>9344.5940085810471</v>
      </c>
      <c r="CC887" s="8">
        <v>265.43340565729227</v>
      </c>
      <c r="CD887" s="33">
        <f t="shared" si="444"/>
        <v>6898.3002169718766</v>
      </c>
      <c r="CE887" s="8">
        <v>406.1</v>
      </c>
      <c r="CF887" s="8">
        <f t="shared" si="445"/>
        <v>6765.3</v>
      </c>
      <c r="CG887" s="8">
        <v>11.292849807669711</v>
      </c>
      <c r="CH887" s="8">
        <f t="shared" si="446"/>
        <v>6078.8785494230087</v>
      </c>
      <c r="CI887">
        <f t="shared" si="447"/>
        <v>29087.072774975932</v>
      </c>
      <c r="CJ887" s="34">
        <f t="shared" si="440"/>
        <v>0.14635634717228335</v>
      </c>
    </row>
    <row r="888" spans="1:88" x14ac:dyDescent="0.25">
      <c r="A888" s="1">
        <v>42201</v>
      </c>
      <c r="B888">
        <v>5545.5</v>
      </c>
      <c r="C888">
        <v>1708</v>
      </c>
      <c r="D888" s="2">
        <v>2062</v>
      </c>
      <c r="E888">
        <v>1840</v>
      </c>
      <c r="F888" s="26">
        <v>1840</v>
      </c>
      <c r="G888" s="2">
        <f t="shared" si="419"/>
        <v>3837.5</v>
      </c>
      <c r="H888" s="2">
        <f>_xlfn.AGGREGATE(1,6,$G$3:G888)</f>
        <v>5221.4026523702032</v>
      </c>
      <c r="I888" s="2">
        <f>_xlfn.AGGREGATE(8,6,$G$3:G888)</f>
        <v>664.72640423297457</v>
      </c>
      <c r="J888" s="2">
        <f t="shared" si="421"/>
        <v>-2.0819131654128942</v>
      </c>
      <c r="K888" s="2"/>
      <c r="L888" s="2">
        <f t="shared" si="422"/>
        <v>3483.5</v>
      </c>
      <c r="M888" s="2">
        <f>_xlfn.AGGREGATE(1,6,$L$3:L888)</f>
        <v>5100.6887697516931</v>
      </c>
      <c r="N888" s="2">
        <f>_xlfn.AGGREGATE(8,6,$L$3:L888)</f>
        <v>811.5017542779043</v>
      </c>
      <c r="O888" s="2">
        <f t="shared" si="423"/>
        <v>-1.9928345949057256</v>
      </c>
      <c r="P888" s="2"/>
      <c r="Q888" s="2">
        <f t="shared" si="424"/>
        <v>3705.5</v>
      </c>
      <c r="R888" s="2">
        <f>_xlfn.AGGREGATE(1,6,$Q$3:Q888)</f>
        <v>5063.3473476297968</v>
      </c>
      <c r="S888" s="2">
        <f>_xlfn.AGGREGATE(8,6,$Q$3:Q888)</f>
        <v>678.65862341431477</v>
      </c>
      <c r="T888" s="2">
        <f t="shared" si="425"/>
        <v>-2.0007811008110385</v>
      </c>
      <c r="V888" s="2">
        <f t="shared" si="426"/>
        <v>-354</v>
      </c>
      <c r="W888" s="2">
        <f>_xlfn.AGGREGATE(1,6,$V$3:V888)</f>
        <v>-120.71388261851015</v>
      </c>
      <c r="X888" s="2">
        <f>_xlfn.AGGREGATE(8,6,$V$3:V888)</f>
        <v>175.89213334458685</v>
      </c>
      <c r="Y888" s="2">
        <f t="shared" si="427"/>
        <v>-1.3263021656827798</v>
      </c>
      <c r="AA888" s="2">
        <f t="shared" si="428"/>
        <v>-132</v>
      </c>
      <c r="AB888" s="2">
        <f>_xlfn.AGGREGATE(1,6,$AA$3:AA888)</f>
        <v>-158.05530474040631</v>
      </c>
      <c r="AC888" s="2">
        <f>_xlfn.AGGREGATE(8,6,$AA$3:AA888)</f>
        <v>149.21824660069757</v>
      </c>
      <c r="AD888" s="2">
        <f t="shared" si="441"/>
        <v>0.17461205538843605</v>
      </c>
      <c r="AF888" s="2">
        <f t="shared" si="429"/>
        <v>222</v>
      </c>
      <c r="AG888" s="2">
        <f>_xlfn.AGGREGATE(1,6,$AF$3:AF888)</f>
        <v>-37.341422121896166</v>
      </c>
      <c r="AH888" s="2">
        <f>_xlfn.AGGREGATE(8,6,$AF$3:AF888)</f>
        <v>184.80279692852355</v>
      </c>
      <c r="AI888" s="2">
        <f t="shared" si="430"/>
        <v>1.4033414343950761</v>
      </c>
      <c r="AK888" s="25">
        <v>0.42282761102752642</v>
      </c>
      <c r="AL888" s="4">
        <f t="shared" si="431"/>
        <v>-6.0755288611296585</v>
      </c>
      <c r="AM888" s="4">
        <f t="shared" si="432"/>
        <v>0.93022305511855041</v>
      </c>
      <c r="AN888" s="4">
        <f t="shared" si="433"/>
        <v>4.7224781949835819</v>
      </c>
      <c r="AO888" s="2">
        <f t="shared" si="434"/>
        <v>0.42282761102752642</v>
      </c>
      <c r="AP888" s="4">
        <f t="shared" si="449"/>
        <v>-5.7188488260936518E-2</v>
      </c>
      <c r="AQ888" s="4">
        <f t="shared" si="448"/>
        <v>7.7588392977581286E-2</v>
      </c>
      <c r="AR888" s="4">
        <f t="shared" si="435"/>
        <v>0.1347768812385178</v>
      </c>
      <c r="AT888" s="10">
        <v>1</v>
      </c>
      <c r="AU888" s="10" t="e">
        <f t="shared" si="420"/>
        <v>#N/A</v>
      </c>
      <c r="AV888" s="10">
        <f t="shared" si="436"/>
        <v>1840</v>
      </c>
      <c r="AW888" s="12">
        <v>31</v>
      </c>
      <c r="AX888" s="21">
        <f t="shared" si="450"/>
        <v>1942.9319231304746</v>
      </c>
      <c r="AY888" s="8">
        <f t="shared" si="442"/>
        <v>1936.9319231304746</v>
      </c>
      <c r="AZ888" s="44">
        <f t="shared" si="437"/>
        <v>-3.5765794972469171E-2</v>
      </c>
      <c r="BA888" s="5" t="e">
        <f t="shared" si="438"/>
        <v>#N/A</v>
      </c>
      <c r="BB888" s="5">
        <f t="shared" si="439"/>
        <v>0.42282761102752642</v>
      </c>
      <c r="BZ888">
        <v>886</v>
      </c>
      <c r="CA888" s="8">
        <v>1665.094008581048</v>
      </c>
      <c r="CB888" s="8">
        <f t="shared" si="443"/>
        <v>9344.5940085810471</v>
      </c>
      <c r="CC888" s="8">
        <v>312.93340565729227</v>
      </c>
      <c r="CD888" s="33">
        <f t="shared" si="444"/>
        <v>7040.8002169718766</v>
      </c>
      <c r="CE888" s="8">
        <v>406.1</v>
      </c>
      <c r="CF888" s="8">
        <f t="shared" si="445"/>
        <v>6765.3</v>
      </c>
      <c r="CG888" s="8">
        <v>11.292849807669711</v>
      </c>
      <c r="CH888" s="8">
        <f t="shared" si="446"/>
        <v>6078.8785494230087</v>
      </c>
      <c r="CI888">
        <f t="shared" si="447"/>
        <v>29229.572774975932</v>
      </c>
      <c r="CJ888" s="34">
        <f t="shared" si="440"/>
        <v>0.15197244270502422</v>
      </c>
    </row>
    <row r="889" spans="1:88" x14ac:dyDescent="0.25">
      <c r="A889" s="1">
        <v>42202</v>
      </c>
      <c r="B889">
        <v>5489</v>
      </c>
      <c r="C889">
        <v>1702</v>
      </c>
      <c r="D889" s="2">
        <v>2065</v>
      </c>
      <c r="E889">
        <v>1835</v>
      </c>
      <c r="F889" s="26">
        <v>1835</v>
      </c>
      <c r="G889" s="2">
        <f t="shared" si="419"/>
        <v>3787</v>
      </c>
      <c r="H889" s="2">
        <f>_xlfn.AGGREGATE(1,6,$G$3:G889)</f>
        <v>5219.7855129650507</v>
      </c>
      <c r="I889" s="2">
        <f>_xlfn.AGGREGATE(8,6,$G$3:G889)</f>
        <v>666.0931271085293</v>
      </c>
      <c r="J889" s="2">
        <f t="shared" si="421"/>
        <v>-2.1510288196256995</v>
      </c>
      <c r="K889" s="2"/>
      <c r="L889" s="2">
        <f t="shared" si="422"/>
        <v>3424</v>
      </c>
      <c r="M889" s="2">
        <f>_xlfn.AGGREGATE(1,6,$L$3:L889)</f>
        <v>5098.798478015784</v>
      </c>
      <c r="N889" s="2">
        <f>_xlfn.AGGREGATE(8,6,$L$3:L889)</f>
        <v>812.99355795176939</v>
      </c>
      <c r="O889" s="2">
        <f t="shared" si="423"/>
        <v>-2.0600390515211697</v>
      </c>
      <c r="P889" s="2"/>
      <c r="Q889" s="2">
        <f t="shared" si="424"/>
        <v>3654</v>
      </c>
      <c r="R889" s="2">
        <f>_xlfn.AGGREGATE(1,6,$Q$3:Q889)</f>
        <v>5061.7584554678688</v>
      </c>
      <c r="S889" s="2">
        <f>_xlfn.AGGREGATE(8,6,$Q$3:Q889)</f>
        <v>679.92282678217487</v>
      </c>
      <c r="T889" s="2">
        <f t="shared" si="425"/>
        <v>-2.0704680002144844</v>
      </c>
      <c r="V889" s="2">
        <f t="shared" si="426"/>
        <v>-363</v>
      </c>
      <c r="W889" s="2">
        <f>_xlfn.AGGREGATE(1,6,$V$3:V889)</f>
        <v>-120.9870349492672</v>
      </c>
      <c r="X889" s="2">
        <f>_xlfn.AGGREGATE(8,6,$V$3:V889)</f>
        <v>175.98087839686585</v>
      </c>
      <c r="Y889" s="2">
        <f t="shared" si="427"/>
        <v>-1.3752230768217542</v>
      </c>
      <c r="AA889" s="2">
        <f t="shared" si="428"/>
        <v>-133</v>
      </c>
      <c r="AB889" s="2">
        <f>_xlfn.AGGREGATE(1,6,$AA$3:AA889)</f>
        <v>-158.02705749718152</v>
      </c>
      <c r="AC889" s="2">
        <f>_xlfn.AGGREGATE(8,6,$AA$3:AA889)</f>
        <v>149.13647902171499</v>
      </c>
      <c r="AD889" s="2">
        <f t="shared" si="441"/>
        <v>0.16781311763125006</v>
      </c>
      <c r="AF889" s="2">
        <f t="shared" si="429"/>
        <v>230</v>
      </c>
      <c r="AG889" s="2">
        <f>_xlfn.AGGREGATE(1,6,$AF$3:AF889)</f>
        <v>-37.040022547914319</v>
      </c>
      <c r="AH889" s="2">
        <f>_xlfn.AGGREGATE(8,6,$AF$3:AF889)</f>
        <v>184.91635027763093</v>
      </c>
      <c r="AI889" s="2">
        <f t="shared" si="430"/>
        <v>1.4441125522269069</v>
      </c>
      <c r="AK889" s="25">
        <v>0.45854233035632741</v>
      </c>
      <c r="AL889" s="4">
        <f t="shared" si="431"/>
        <v>-6.2815358713613536</v>
      </c>
      <c r="AM889" s="4">
        <f t="shared" si="432"/>
        <v>0.94361886043519538</v>
      </c>
      <c r="AN889" s="4">
        <f t="shared" si="433"/>
        <v>4.8793746805698301</v>
      </c>
      <c r="AO889" s="2">
        <f t="shared" si="434"/>
        <v>0.45854233035632741</v>
      </c>
      <c r="AP889" s="4">
        <f t="shared" si="449"/>
        <v>-2.3915532221113044E-2</v>
      </c>
      <c r="AQ889" s="4">
        <f t="shared" si="448"/>
        <v>0.12520763514992456</v>
      </c>
      <c r="AR889" s="4">
        <f t="shared" si="435"/>
        <v>0.14912316737103759</v>
      </c>
      <c r="AT889" s="10">
        <v>1</v>
      </c>
      <c r="AU889" s="10" t="e">
        <f t="shared" si="420"/>
        <v>#N/A</v>
      </c>
      <c r="AV889" s="10">
        <f t="shared" si="436"/>
        <v>1835</v>
      </c>
      <c r="AW889" s="12">
        <v>36</v>
      </c>
      <c r="AX889" s="21">
        <f t="shared" si="450"/>
        <v>1947.9319231304746</v>
      </c>
      <c r="AY889" s="8">
        <f t="shared" si="442"/>
        <v>1936.9319231304746</v>
      </c>
      <c r="AZ889" s="44">
        <f t="shared" si="437"/>
        <v>-3.3284405394305404E-2</v>
      </c>
      <c r="BA889" s="5" t="e">
        <f t="shared" si="438"/>
        <v>#N/A</v>
      </c>
      <c r="BB889" s="5">
        <f t="shared" si="439"/>
        <v>0.45854233035632741</v>
      </c>
      <c r="BZ889">
        <v>887</v>
      </c>
      <c r="CA889" s="8">
        <v>1665.094008581048</v>
      </c>
      <c r="CB889" s="8">
        <f t="shared" si="443"/>
        <v>9344.5940085810471</v>
      </c>
      <c r="CC889" s="8">
        <v>342.93340565729227</v>
      </c>
      <c r="CD889" s="33">
        <f t="shared" si="444"/>
        <v>7130.8002169718766</v>
      </c>
      <c r="CE889" s="8">
        <v>406.1</v>
      </c>
      <c r="CF889" s="8">
        <f t="shared" si="445"/>
        <v>6765.3</v>
      </c>
      <c r="CG889" s="8">
        <v>11.292849807669711</v>
      </c>
      <c r="CH889" s="8">
        <f t="shared" si="446"/>
        <v>6078.8785494230087</v>
      </c>
      <c r="CI889">
        <f t="shared" si="447"/>
        <v>29319.572774975932</v>
      </c>
      <c r="CJ889" s="34">
        <f t="shared" si="440"/>
        <v>0.15551945040991316</v>
      </c>
    </row>
    <row r="890" spans="1:88" x14ac:dyDescent="0.25">
      <c r="A890" s="1">
        <v>42205</v>
      </c>
      <c r="B890">
        <v>5445</v>
      </c>
      <c r="C890">
        <v>1682</v>
      </c>
      <c r="D890" s="2">
        <v>2036</v>
      </c>
      <c r="E890">
        <v>1815</v>
      </c>
      <c r="F890" s="26">
        <v>1815</v>
      </c>
      <c r="G890" s="2">
        <f t="shared" si="419"/>
        <v>3763</v>
      </c>
      <c r="H890" s="2">
        <f>_xlfn.AGGREGATE(1,6,$G$3:G890)</f>
        <v>5218.1449887387389</v>
      </c>
      <c r="I890" s="2">
        <f>_xlfn.AGGREGATE(8,6,$G$3:G890)</f>
        <v>667.50851297014367</v>
      </c>
      <c r="J890" s="2">
        <f t="shared" si="421"/>
        <v>-2.1799646902837697</v>
      </c>
      <c r="K890" s="2"/>
      <c r="L890" s="2">
        <f t="shared" si="422"/>
        <v>3409</v>
      </c>
      <c r="M890" s="2">
        <f>_xlfn.AGGREGATE(1,6,$L$3:L890)</f>
        <v>5096.895551801802</v>
      </c>
      <c r="N890" s="2">
        <f>_xlfn.AGGREGATE(8,6,$L$3:L890)</f>
        <v>814.50975641760749</v>
      </c>
      <c r="O890" s="2">
        <f t="shared" si="423"/>
        <v>-2.0722840193167689</v>
      </c>
      <c r="P890" s="2"/>
      <c r="Q890" s="2">
        <f t="shared" si="424"/>
        <v>3630</v>
      </c>
      <c r="R890" s="2">
        <f>_xlfn.AGGREGATE(1,6,$Q$3:Q890)</f>
        <v>5060.146114864865</v>
      </c>
      <c r="S890" s="2">
        <f>_xlfn.AGGREGATE(8,6,$Q$3:Q890)</f>
        <v>681.23441669845033</v>
      </c>
      <c r="T890" s="2">
        <f t="shared" si="425"/>
        <v>-2.0993450709609727</v>
      </c>
      <c r="V890" s="2">
        <f t="shared" si="426"/>
        <v>-354</v>
      </c>
      <c r="W890" s="2">
        <f>_xlfn.AGGREGATE(1,6,$V$3:V890)</f>
        <v>-121.24943693693693</v>
      </c>
      <c r="X890" s="2">
        <f>_xlfn.AGGREGATE(8,6,$V$3:V890)</f>
        <v>176.05529946057129</v>
      </c>
      <c r="Y890" s="2">
        <f t="shared" si="427"/>
        <v>-1.3220309969435997</v>
      </c>
      <c r="AA890" s="2">
        <f t="shared" si="428"/>
        <v>-133</v>
      </c>
      <c r="AB890" s="2">
        <f>_xlfn.AGGREGATE(1,6,$AA$3:AA890)</f>
        <v>-157.99887387387386</v>
      </c>
      <c r="AC890" s="2">
        <f>_xlfn.AGGREGATE(8,6,$AA$3:AA890)</f>
        <v>149.05484556479354</v>
      </c>
      <c r="AD890" s="2">
        <f t="shared" si="441"/>
        <v>0.16771594227043732</v>
      </c>
      <c r="AF890" s="2">
        <f t="shared" si="429"/>
        <v>221</v>
      </c>
      <c r="AG890" s="2">
        <f>_xlfn.AGGREGATE(1,6,$AF$3:AF890)</f>
        <v>-36.749436936936938</v>
      </c>
      <c r="AH890" s="2">
        <f>_xlfn.AGGREGATE(8,6,$AF$3:AF890)</f>
        <v>185.01472389276316</v>
      </c>
      <c r="AI890" s="2">
        <f t="shared" si="430"/>
        <v>1.3931293224334498</v>
      </c>
      <c r="AK890" s="25">
        <v>0.5384998062570856</v>
      </c>
      <c r="AL890" s="4">
        <f t="shared" si="431"/>
        <v>-6.3515937805615108</v>
      </c>
      <c r="AM890" s="4">
        <f t="shared" si="432"/>
        <v>1.0256496356106073</v>
      </c>
      <c r="AN890" s="4">
        <f t="shared" si="433"/>
        <v>4.7874443386938186</v>
      </c>
      <c r="AO890" s="2">
        <f t="shared" si="434"/>
        <v>0.5384998062570856</v>
      </c>
      <c r="AP890" s="4">
        <f t="shared" si="449"/>
        <v>1.2369328325867516E-2</v>
      </c>
      <c r="AQ890" s="4">
        <f t="shared" si="448"/>
        <v>0.17686915653831969</v>
      </c>
      <c r="AR890" s="4">
        <f t="shared" si="435"/>
        <v>0.16449982821245218</v>
      </c>
      <c r="AT890" s="10">
        <v>1</v>
      </c>
      <c r="AU890" s="10" t="e">
        <f t="shared" si="420"/>
        <v>#N/A</v>
      </c>
      <c r="AV890" s="10">
        <v>1833.8595279066039</v>
      </c>
      <c r="AW890" s="12">
        <v>56</v>
      </c>
      <c r="AX890" s="21">
        <f t="shared" si="450"/>
        <v>1967.9319231304746</v>
      </c>
      <c r="AY890" s="8">
        <f t="shared" si="442"/>
        <v>1936.9319231304746</v>
      </c>
      <c r="AZ890" s="44">
        <f t="shared" si="437"/>
        <v>-2.3358847081650314E-2</v>
      </c>
      <c r="BA890" s="5" t="e">
        <f t="shared" si="438"/>
        <v>#N/A</v>
      </c>
      <c r="BB890" s="5">
        <f t="shared" si="439"/>
        <v>0.5384998062570856</v>
      </c>
      <c r="BZ890">
        <v>888</v>
      </c>
      <c r="CA890" s="8">
        <v>1665.094008581048</v>
      </c>
      <c r="CB890" s="8">
        <f t="shared" si="443"/>
        <v>9344.5940085810471</v>
      </c>
      <c r="CC890" s="8">
        <v>442.93340565729227</v>
      </c>
      <c r="CD890" s="33">
        <f t="shared" si="444"/>
        <v>7430.8002169718766</v>
      </c>
      <c r="CE890" s="8">
        <v>406.1</v>
      </c>
      <c r="CF890" s="8">
        <f t="shared" si="445"/>
        <v>6765.3</v>
      </c>
      <c r="CG890" s="8">
        <v>11.292849807669711</v>
      </c>
      <c r="CH890" s="8">
        <f t="shared" si="446"/>
        <v>6078.8785494230087</v>
      </c>
      <c r="CI890">
        <f t="shared" si="447"/>
        <v>29619.572774975932</v>
      </c>
      <c r="CJ890" s="34">
        <f t="shared" si="440"/>
        <v>0.16734280942620969</v>
      </c>
    </row>
    <row r="891" spans="1:88" x14ac:dyDescent="0.25">
      <c r="A891" s="1">
        <v>42206</v>
      </c>
      <c r="B891">
        <v>5504</v>
      </c>
      <c r="C891">
        <v>1673</v>
      </c>
      <c r="D891" s="2">
        <v>2048</v>
      </c>
      <c r="E891">
        <v>1812</v>
      </c>
      <c r="F891" s="26">
        <v>1812</v>
      </c>
      <c r="G891" s="2">
        <f t="shared" si="419"/>
        <v>3831</v>
      </c>
      <c r="H891" s="2">
        <f>_xlfn.AGGREGATE(1,6,$G$3:G891)</f>
        <v>5216.5846456692916</v>
      </c>
      <c r="I891" s="2">
        <f>_xlfn.AGGREGATE(8,6,$G$3:G891)</f>
        <v>668.75137485464757</v>
      </c>
      <c r="J891" s="2">
        <f t="shared" si="421"/>
        <v>-2.0718980143711061</v>
      </c>
      <c r="K891" s="2"/>
      <c r="L891" s="2">
        <f t="shared" si="422"/>
        <v>3456</v>
      </c>
      <c r="M891" s="2">
        <f>_xlfn.AGGREGATE(1,6,$L$3:L891)</f>
        <v>5095.0497750281211</v>
      </c>
      <c r="N891" s="2">
        <f>_xlfn.AGGREGATE(8,6,$L$3:L891)</f>
        <v>815.9075941407533</v>
      </c>
      <c r="O891" s="2">
        <f t="shared" si="423"/>
        <v>-2.0088669192425317</v>
      </c>
      <c r="P891" s="2"/>
      <c r="Q891" s="2">
        <f t="shared" si="424"/>
        <v>3692</v>
      </c>
      <c r="R891" s="2">
        <f>_xlfn.AGGREGATE(1,6,$Q$3:Q891)</f>
        <v>5058.6071428571431</v>
      </c>
      <c r="S891" s="2">
        <f>_xlfn.AGGREGATE(8,6,$Q$3:Q891)</f>
        <v>682.39392986325822</v>
      </c>
      <c r="T891" s="2">
        <f t="shared" si="425"/>
        <v>-2.0026660306474167</v>
      </c>
      <c r="V891" s="2">
        <f t="shared" si="426"/>
        <v>-375</v>
      </c>
      <c r="W891" s="2">
        <f>_xlfn.AGGREGATE(1,6,$V$3:V891)</f>
        <v>-121.53487064116986</v>
      </c>
      <c r="X891" s="2">
        <f>_xlfn.AGGREGATE(8,6,$V$3:V891)</f>
        <v>176.16171665570388</v>
      </c>
      <c r="Y891" s="2">
        <f t="shared" si="427"/>
        <v>-1.4388207277419449</v>
      </c>
      <c r="AA891" s="2">
        <f t="shared" si="428"/>
        <v>-139</v>
      </c>
      <c r="AB891" s="2">
        <f>_xlfn.AGGREGATE(1,6,$AA$3:AA891)</f>
        <v>-157.97750281214849</v>
      </c>
      <c r="AC891" s="2">
        <f>_xlfn.AGGREGATE(8,6,$AA$3:AA891)</f>
        <v>148.9723503348616</v>
      </c>
      <c r="AD891" s="2">
        <f t="shared" si="441"/>
        <v>0.12738943011566012</v>
      </c>
      <c r="AF891" s="2">
        <f t="shared" si="429"/>
        <v>236</v>
      </c>
      <c r="AG891" s="2">
        <f>_xlfn.AGGREGATE(1,6,$AF$3:AF891)</f>
        <v>-36.442632170978627</v>
      </c>
      <c r="AH891" s="2">
        <f>_xlfn.AGGREGATE(8,6,$AF$3:AF891)</f>
        <v>185.13651804575602</v>
      </c>
      <c r="AI891" s="2">
        <f t="shared" si="430"/>
        <v>1.4715769479020078</v>
      </c>
      <c r="AK891" s="25">
        <v>0.40369965262974872</v>
      </c>
      <c r="AL891" s="4">
        <f t="shared" si="431"/>
        <v>-6.0834309642610549</v>
      </c>
      <c r="AM891" s="4">
        <f t="shared" si="432"/>
        <v>0.76046671674482136</v>
      </c>
      <c r="AN891" s="4">
        <f t="shared" si="433"/>
        <v>4.919264594886485</v>
      </c>
      <c r="AO891" s="2">
        <f t="shared" si="434"/>
        <v>0.40369965262974872</v>
      </c>
      <c r="AP891" s="4">
        <f t="shared" si="449"/>
        <v>3.761644602289211E-2</v>
      </c>
      <c r="AQ891" s="4">
        <f t="shared" si="448"/>
        <v>0.20522296854974834</v>
      </c>
      <c r="AR891" s="4">
        <f t="shared" si="435"/>
        <v>0.16760652252685623</v>
      </c>
      <c r="AT891" s="10">
        <v>1</v>
      </c>
      <c r="AU891" s="10" t="e">
        <f t="shared" si="420"/>
        <v>#N/A</v>
      </c>
      <c r="AV891" s="10">
        <f t="shared" si="436"/>
        <v>1812</v>
      </c>
      <c r="AW891" s="12">
        <v>59</v>
      </c>
      <c r="AX891" s="21">
        <f t="shared" si="450"/>
        <v>1970.9319231304746</v>
      </c>
      <c r="AY891" s="8">
        <f t="shared" si="442"/>
        <v>1936.9319231304746</v>
      </c>
      <c r="AZ891" s="44">
        <f t="shared" si="437"/>
        <v>-2.1870013334752053E-2</v>
      </c>
      <c r="BA891" s="5" t="e">
        <f t="shared" si="438"/>
        <v>#N/A</v>
      </c>
      <c r="BB891" s="5">
        <f t="shared" si="439"/>
        <v>0.40369965262974872</v>
      </c>
      <c r="BZ891">
        <v>889</v>
      </c>
      <c r="CA891" s="8">
        <v>1665.094008581048</v>
      </c>
      <c r="CB891" s="8">
        <f t="shared" si="443"/>
        <v>9344.5940085810471</v>
      </c>
      <c r="CC891" s="8">
        <v>487.93340565729227</v>
      </c>
      <c r="CD891" s="33">
        <f t="shared" si="444"/>
        <v>7565.8002169718766</v>
      </c>
      <c r="CE891" s="8">
        <v>406.1</v>
      </c>
      <c r="CF891" s="8">
        <f t="shared" si="445"/>
        <v>6765.3</v>
      </c>
      <c r="CG891" s="8">
        <v>11.292849807669711</v>
      </c>
      <c r="CH891" s="8">
        <f t="shared" si="446"/>
        <v>6078.8785494230087</v>
      </c>
      <c r="CI891">
        <f t="shared" si="447"/>
        <v>29754.572774975932</v>
      </c>
      <c r="CJ891" s="34">
        <f t="shared" si="440"/>
        <v>0.17266332098354314</v>
      </c>
    </row>
    <row r="892" spans="1:88" x14ac:dyDescent="0.25">
      <c r="A892" s="1">
        <v>42207</v>
      </c>
      <c r="B892">
        <v>5369</v>
      </c>
      <c r="C892">
        <v>1654.5</v>
      </c>
      <c r="D892" s="2">
        <v>2003</v>
      </c>
      <c r="E892">
        <v>1763</v>
      </c>
      <c r="F892" s="26">
        <v>1763</v>
      </c>
      <c r="G892" s="2">
        <f t="shared" si="419"/>
        <v>3714.5</v>
      </c>
      <c r="H892" s="2">
        <f>_xlfn.AGGREGATE(1,6,$G$3:G892)</f>
        <v>5214.8969101123594</v>
      </c>
      <c r="I892" s="2">
        <f>_xlfn.AGGREGATE(8,6,$G$3:G892)</f>
        <v>670.2672383183625</v>
      </c>
      <c r="J892" s="2">
        <f t="shared" si="421"/>
        <v>-2.2385055159143898</v>
      </c>
      <c r="K892" s="2"/>
      <c r="L892" s="2">
        <f t="shared" si="422"/>
        <v>3366</v>
      </c>
      <c r="M892" s="2">
        <f>_xlfn.AGGREGATE(1,6,$L$3:L892)</f>
        <v>5093.1070224719097</v>
      </c>
      <c r="N892" s="2">
        <f>_xlfn.AGGREGATE(8,6,$L$3:L892)</f>
        <v>817.50385955423974</v>
      </c>
      <c r="O892" s="2">
        <f t="shared" si="423"/>
        <v>-2.1126591664211216</v>
      </c>
      <c r="P892" s="2"/>
      <c r="Q892" s="2">
        <f t="shared" si="424"/>
        <v>3606</v>
      </c>
      <c r="R892" s="2">
        <f>_xlfn.AGGREGATE(1,6,$Q$3:Q892)</f>
        <v>5056.9750000000004</v>
      </c>
      <c r="S892" s="2">
        <f>_xlfn.AGGREGATE(8,6,$Q$3:Q892)</f>
        <v>683.74443972535312</v>
      </c>
      <c r="T892" s="2">
        <f t="shared" si="425"/>
        <v>-2.1221013520531571</v>
      </c>
      <c r="V892" s="2">
        <f t="shared" si="426"/>
        <v>-348.5</v>
      </c>
      <c r="W892" s="2">
        <f>_xlfn.AGGREGATE(1,6,$V$3:V892)</f>
        <v>-121.78988764044944</v>
      </c>
      <c r="X892" s="2">
        <f>_xlfn.AGGREGATE(8,6,$V$3:V892)</f>
        <v>176.22683355276041</v>
      </c>
      <c r="Y892" s="2">
        <f t="shared" si="427"/>
        <v>-1.2864676042180376</v>
      </c>
      <c r="AA892" s="2">
        <f t="shared" si="428"/>
        <v>-108.5</v>
      </c>
      <c r="AB892" s="2">
        <f>_xlfn.AGGREGATE(1,6,$AA$3:AA892)</f>
        <v>-157.92191011235954</v>
      </c>
      <c r="AC892" s="2">
        <f>_xlfn.AGGREGATE(8,6,$AA$3:AA892)</f>
        <v>148.89786088122003</v>
      </c>
      <c r="AD892" s="2">
        <f t="shared" si="441"/>
        <v>0.33191820097257663</v>
      </c>
      <c r="AF892" s="2">
        <f t="shared" si="429"/>
        <v>240</v>
      </c>
      <c r="AG892" s="2">
        <f>_xlfn.AGGREGATE(1,6,$AF$3:AF892)</f>
        <v>-36.132022471910112</v>
      </c>
      <c r="AH892" s="2">
        <f>_xlfn.AGGREGATE(8,6,$AF$3:AF892)</f>
        <v>185.26410274712185</v>
      </c>
      <c r="AI892" s="2">
        <f t="shared" si="430"/>
        <v>1.4904777470507566</v>
      </c>
      <c r="AK892" s="25">
        <v>0.29970540402982371</v>
      </c>
      <c r="AL892" s="4">
        <f t="shared" si="431"/>
        <v>-6.4732660343886685</v>
      </c>
      <c r="AM892" s="4">
        <f t="shared" si="432"/>
        <v>1.2839561126689287</v>
      </c>
      <c r="AN892" s="4">
        <f t="shared" si="433"/>
        <v>4.8896045176899161</v>
      </c>
      <c r="AO892" s="2">
        <f t="shared" si="434"/>
        <v>0.29970540402982371</v>
      </c>
      <c r="AP892" s="4">
        <f t="shared" si="449"/>
        <v>5.452541105559737E-2</v>
      </c>
      <c r="AQ892" s="4">
        <f t="shared" si="448"/>
        <v>0.21703327298475775</v>
      </c>
      <c r="AR892" s="4">
        <f t="shared" si="435"/>
        <v>0.16250786192916039</v>
      </c>
      <c r="AT892" s="10">
        <v>1</v>
      </c>
      <c r="AU892" s="10" t="e">
        <f t="shared" si="420"/>
        <v>#N/A</v>
      </c>
      <c r="AV892" s="10">
        <f t="shared" si="436"/>
        <v>1763</v>
      </c>
      <c r="AW892" s="12">
        <v>108</v>
      </c>
      <c r="AX892" s="21">
        <f t="shared" si="450"/>
        <v>2019.9319231304746</v>
      </c>
      <c r="AY892" s="8">
        <f t="shared" si="442"/>
        <v>1936.9319231304746</v>
      </c>
      <c r="AZ892" s="44">
        <f t="shared" si="437"/>
        <v>2.4476045312529109E-3</v>
      </c>
      <c r="BA892" s="5" t="e">
        <f t="shared" si="438"/>
        <v>#N/A</v>
      </c>
      <c r="BB892" s="5">
        <f t="shared" si="439"/>
        <v>0.29970540402982371</v>
      </c>
      <c r="BZ892">
        <v>890</v>
      </c>
      <c r="CA892" s="8">
        <v>1665.094008581048</v>
      </c>
      <c r="CB892" s="8">
        <f t="shared" si="443"/>
        <v>9344.5940085810471</v>
      </c>
      <c r="CC892" s="8">
        <v>580.43340565729227</v>
      </c>
      <c r="CD892" s="33">
        <f t="shared" si="444"/>
        <v>7843.3002169718766</v>
      </c>
      <c r="CE892" s="8">
        <v>406.1</v>
      </c>
      <c r="CF892" s="8">
        <f t="shared" si="445"/>
        <v>6765.3</v>
      </c>
      <c r="CG892" s="8">
        <v>11.292849807669711</v>
      </c>
      <c r="CH892" s="8">
        <f t="shared" si="446"/>
        <v>6078.8785494230087</v>
      </c>
      <c r="CI892">
        <f t="shared" si="447"/>
        <v>30032.072774975932</v>
      </c>
      <c r="CJ892" s="34">
        <f t="shared" si="440"/>
        <v>0.18359992807361741</v>
      </c>
    </row>
    <row r="893" spans="1:88" x14ac:dyDescent="0.25">
      <c r="A893" s="1">
        <v>42208</v>
      </c>
      <c r="B893">
        <v>5350</v>
      </c>
      <c r="C893">
        <v>1650</v>
      </c>
      <c r="D893" s="2">
        <v>2006</v>
      </c>
      <c r="E893">
        <v>1769</v>
      </c>
      <c r="F893" s="26">
        <v>1769</v>
      </c>
      <c r="G893" s="2">
        <f t="shared" si="419"/>
        <v>3700</v>
      </c>
      <c r="H893" s="2">
        <f>_xlfn.AGGREGATE(1,6,$G$3:G893)</f>
        <v>5213.1966891133561</v>
      </c>
      <c r="I893" s="2">
        <f>_xlfn.AGGREGATE(8,6,$G$3:G893)</f>
        <v>671.80854536455581</v>
      </c>
      <c r="J893" s="2">
        <f t="shared" si="421"/>
        <v>-2.25242250869587</v>
      </c>
      <c r="K893" s="2"/>
      <c r="L893" s="2">
        <f t="shared" si="422"/>
        <v>3344</v>
      </c>
      <c r="M893" s="2">
        <f>_xlfn.AGGREGATE(1,6,$L$3:L893)</f>
        <v>5091.143939393939</v>
      </c>
      <c r="N893" s="2">
        <f>_xlfn.AGGREGATE(8,6,$L$3:L893)</f>
        <v>819.14118372512849</v>
      </c>
      <c r="O893" s="2">
        <f t="shared" si="423"/>
        <v>-2.1328972027125079</v>
      </c>
      <c r="P893" s="2"/>
      <c r="Q893" s="2">
        <f t="shared" si="424"/>
        <v>3581</v>
      </c>
      <c r="R893" s="2">
        <f>_xlfn.AGGREGATE(1,6,$Q$3:Q893)</f>
        <v>5055.3184624017958</v>
      </c>
      <c r="S893" s="2">
        <f>_xlfn.AGGREGATE(8,6,$Q$3:Q893)</f>
        <v>685.14525774686047</v>
      </c>
      <c r="T893" s="2">
        <f t="shared" si="425"/>
        <v>-2.1518334188726298</v>
      </c>
      <c r="V893" s="2">
        <f t="shared" si="426"/>
        <v>-356</v>
      </c>
      <c r="W893" s="2">
        <f>_xlfn.AGGREGATE(1,6,$V$3:V893)</f>
        <v>-122.05274971941638</v>
      </c>
      <c r="X893" s="2">
        <f>_xlfn.AGGREGATE(8,6,$V$3:V893)</f>
        <v>176.30240390166978</v>
      </c>
      <c r="Y893" s="2">
        <f t="shared" si="427"/>
        <v>-1.3269657424017001</v>
      </c>
      <c r="AA893" s="2">
        <f t="shared" si="428"/>
        <v>-119</v>
      </c>
      <c r="AB893" s="2">
        <f>_xlfn.AGGREGATE(1,6,$AA$3:AA893)</f>
        <v>-157.87822671156005</v>
      </c>
      <c r="AC893" s="2">
        <f>_xlfn.AGGREGATE(8,6,$AA$3:AA893)</f>
        <v>148.81998693122921</v>
      </c>
      <c r="AD893" s="2">
        <f t="shared" si="441"/>
        <v>0.26124331491526037</v>
      </c>
      <c r="AF893" s="2">
        <f t="shared" si="429"/>
        <v>237</v>
      </c>
      <c r="AG893" s="2">
        <f>_xlfn.AGGREGATE(1,6,$AF$3:AF893)</f>
        <v>-35.825476992143656</v>
      </c>
      <c r="AH893" s="2">
        <f>_xlfn.AGGREGATE(8,6,$AF$3:AF893)</f>
        <v>185.38581266134705</v>
      </c>
      <c r="AI893" s="2">
        <f t="shared" si="430"/>
        <v>1.4716631929678823</v>
      </c>
      <c r="AK893" s="25">
        <v>0.41892691098948709</v>
      </c>
      <c r="AL893" s="4">
        <f t="shared" si="431"/>
        <v>-6.5371531302810082</v>
      </c>
      <c r="AM893" s="4">
        <f t="shared" si="432"/>
        <v>1.1867000812094304</v>
      </c>
      <c r="AN893" s="4">
        <f t="shared" si="433"/>
        <v>4.9315261380820905</v>
      </c>
      <c r="AO893" s="2">
        <f t="shared" si="434"/>
        <v>0.41892691098948709</v>
      </c>
      <c r="AP893" s="4">
        <f t="shared" si="449"/>
        <v>7.8035185244880581E-2</v>
      </c>
      <c r="AQ893" s="4">
        <f t="shared" si="448"/>
        <v>0.24226997773534892</v>
      </c>
      <c r="AR893" s="4">
        <f t="shared" si="435"/>
        <v>0.16423479249046835</v>
      </c>
      <c r="AT893" s="10">
        <v>1</v>
      </c>
      <c r="AU893" s="10" t="e">
        <f t="shared" si="420"/>
        <v>#N/A</v>
      </c>
      <c r="AV893" s="10">
        <f t="shared" si="436"/>
        <v>1769</v>
      </c>
      <c r="AW893" s="12">
        <v>102</v>
      </c>
      <c r="AX893" s="21">
        <f t="shared" si="450"/>
        <v>2013.9319231304746</v>
      </c>
      <c r="AY893" s="8">
        <f t="shared" si="442"/>
        <v>1936.9319231304746</v>
      </c>
      <c r="AZ893" s="44">
        <f t="shared" si="437"/>
        <v>-5.3006296254361521E-4</v>
      </c>
      <c r="BA893" s="5" t="e">
        <f t="shared" si="438"/>
        <v>#N/A</v>
      </c>
      <c r="BB893" s="5">
        <f t="shared" si="439"/>
        <v>0.41892691098948709</v>
      </c>
      <c r="BZ893">
        <v>891</v>
      </c>
      <c r="CA893" s="8">
        <v>1665.094008581048</v>
      </c>
      <c r="CB893" s="8">
        <f t="shared" si="443"/>
        <v>9344.5940085810471</v>
      </c>
      <c r="CC893" s="8">
        <v>602.93340565729227</v>
      </c>
      <c r="CD893" s="33">
        <f t="shared" si="444"/>
        <v>7910.8002169718766</v>
      </c>
      <c r="CE893" s="8">
        <v>406.1</v>
      </c>
      <c r="CF893" s="8">
        <f t="shared" si="445"/>
        <v>6765.3</v>
      </c>
      <c r="CG893" s="8">
        <v>11.292849807669711</v>
      </c>
      <c r="CH893" s="8">
        <f t="shared" si="446"/>
        <v>6078.8785494230087</v>
      </c>
      <c r="CI893">
        <f t="shared" si="447"/>
        <v>30099.572774975932</v>
      </c>
      <c r="CJ893" s="34">
        <f t="shared" si="440"/>
        <v>0.18626018385228416</v>
      </c>
    </row>
    <row r="894" spans="1:88" x14ac:dyDescent="0.25">
      <c r="A894" s="1">
        <v>42209</v>
      </c>
      <c r="B894">
        <v>5240</v>
      </c>
      <c r="C894">
        <v>1636</v>
      </c>
      <c r="D894" s="2">
        <v>1964</v>
      </c>
      <c r="E894">
        <v>1718</v>
      </c>
      <c r="F894" s="26">
        <v>1718</v>
      </c>
      <c r="G894" s="2">
        <f t="shared" si="419"/>
        <v>3604</v>
      </c>
      <c r="H894" s="2">
        <f>_xlfn.AGGREGATE(1,6,$G$3:G894)</f>
        <v>5211.392656950673</v>
      </c>
      <c r="I894" s="2">
        <f>_xlfn.AGGREGATE(8,6,$G$3:G894)</f>
        <v>673.58781017401577</v>
      </c>
      <c r="J894" s="2">
        <f t="shared" si="421"/>
        <v>-2.3863149431629656</v>
      </c>
      <c r="K894" s="2"/>
      <c r="L894" s="2">
        <f t="shared" si="422"/>
        <v>3276</v>
      </c>
      <c r="M894" s="2">
        <f>_xlfn.AGGREGATE(1,6,$L$3:L894)</f>
        <v>5089.1090246636768</v>
      </c>
      <c r="N894" s="2">
        <f>_xlfn.AGGREGATE(8,6,$L$3:L894)</f>
        <v>820.93213339469662</v>
      </c>
      <c r="O894" s="2">
        <f t="shared" si="423"/>
        <v>-2.2085979472702046</v>
      </c>
      <c r="P894" s="2"/>
      <c r="Q894" s="2">
        <f t="shared" si="424"/>
        <v>3522</v>
      </c>
      <c r="R894" s="2">
        <f>_xlfn.AGGREGATE(1,6,$Q$3:Q894)</f>
        <v>5053.5994955156948</v>
      </c>
      <c r="S894" s="2">
        <f>_xlfn.AGGREGATE(8,6,$Q$3:Q894)</f>
        <v>686.68080860887687</v>
      </c>
      <c r="T894" s="2">
        <f t="shared" si="425"/>
        <v>-2.2304387661838252</v>
      </c>
      <c r="V894" s="2">
        <f t="shared" si="426"/>
        <v>-328</v>
      </c>
      <c r="W894" s="2">
        <f>_xlfn.AGGREGATE(1,6,$V$3:V894)</f>
        <v>-122.28363228699551</v>
      </c>
      <c r="X894" s="2">
        <f>_xlfn.AGGREGATE(8,6,$V$3:V894)</f>
        <v>176.33827732651702</v>
      </c>
      <c r="Y894" s="2">
        <f t="shared" si="427"/>
        <v>-1.1666007564091687</v>
      </c>
      <c r="AA894" s="2">
        <f t="shared" si="428"/>
        <v>-82</v>
      </c>
      <c r="AB894" s="2">
        <f>_xlfn.AGGREGATE(1,6,$AA$3:AA894)</f>
        <v>-157.79316143497758</v>
      </c>
      <c r="AC894" s="2">
        <f>_xlfn.AGGREGATE(8,6,$AA$3:AA894)</f>
        <v>148.7582164640524</v>
      </c>
      <c r="AD894" s="2">
        <f t="shared" si="441"/>
        <v>0.50950571495520103</v>
      </c>
      <c r="AF894" s="2">
        <f t="shared" si="429"/>
        <v>246</v>
      </c>
      <c r="AG894" s="2">
        <f>_xlfn.AGGREGATE(1,6,$AF$3:AF894)</f>
        <v>-35.509529147982065</v>
      </c>
      <c r="AH894" s="2">
        <f>_xlfn.AGGREGATE(8,6,$AF$3:AF894)</f>
        <v>185.52173142141305</v>
      </c>
      <c r="AI894" s="2">
        <f t="shared" si="430"/>
        <v>1.5173938222284724</v>
      </c>
      <c r="AK894" s="25">
        <v>0.20353922900015164</v>
      </c>
      <c r="AL894" s="4">
        <f t="shared" si="431"/>
        <v>-6.8253516566169949</v>
      </c>
      <c r="AM894" s="4">
        <f t="shared" si="432"/>
        <v>1.7292199017089978</v>
      </c>
      <c r="AN894" s="4">
        <f t="shared" si="433"/>
        <v>4.8925925259078458</v>
      </c>
      <c r="AO894" s="2">
        <f t="shared" si="434"/>
        <v>0.20353922900015164</v>
      </c>
      <c r="AP894" s="4">
        <f t="shared" si="449"/>
        <v>8.6132220325865816E-2</v>
      </c>
      <c r="AQ894" s="4">
        <f t="shared" si="448"/>
        <v>0.23742863414344925</v>
      </c>
      <c r="AR894" s="4">
        <f t="shared" si="435"/>
        <v>0.15129641381758344</v>
      </c>
      <c r="AT894" s="10">
        <v>1</v>
      </c>
      <c r="AU894" s="10" t="e">
        <f t="shared" si="420"/>
        <v>#N/A</v>
      </c>
      <c r="AV894" s="10">
        <f t="shared" si="436"/>
        <v>1718</v>
      </c>
      <c r="AW894" s="12">
        <v>153</v>
      </c>
      <c r="AX894" s="21">
        <f t="shared" si="450"/>
        <v>2064.9319231304744</v>
      </c>
      <c r="AY894" s="8">
        <f t="shared" si="442"/>
        <v>1936.9319231304746</v>
      </c>
      <c r="AZ894" s="44">
        <f t="shared" si="437"/>
        <v>2.4780110734726742E-2</v>
      </c>
      <c r="BA894" s="5" t="e">
        <f t="shared" si="438"/>
        <v>#N/A</v>
      </c>
      <c r="BB894" s="5">
        <f t="shared" si="439"/>
        <v>0.20353922900015164</v>
      </c>
      <c r="BZ894">
        <v>892</v>
      </c>
      <c r="CA894" s="8">
        <v>1665.094008581048</v>
      </c>
      <c r="CB894" s="8">
        <f t="shared" si="443"/>
        <v>9344.5940085810471</v>
      </c>
      <c r="CC894" s="8">
        <v>672.93340565729227</v>
      </c>
      <c r="CD894" s="33">
        <f t="shared" si="444"/>
        <v>8120.8002169718766</v>
      </c>
      <c r="CE894" s="8">
        <v>406.1</v>
      </c>
      <c r="CF894" s="8">
        <f t="shared" si="445"/>
        <v>6765.3</v>
      </c>
      <c r="CG894" s="8">
        <v>11.292849807669711</v>
      </c>
      <c r="CH894" s="8">
        <f t="shared" si="446"/>
        <v>6078.8785494230087</v>
      </c>
      <c r="CI894">
        <f t="shared" si="447"/>
        <v>30309.572774975932</v>
      </c>
      <c r="CJ894" s="34">
        <f t="shared" si="440"/>
        <v>0.19453653516369171</v>
      </c>
    </row>
    <row r="895" spans="1:88" x14ac:dyDescent="0.25">
      <c r="A895" s="1">
        <v>42212</v>
      </c>
      <c r="B895">
        <v>5199.5</v>
      </c>
      <c r="C895">
        <v>1641</v>
      </c>
      <c r="D895" s="2">
        <v>1938</v>
      </c>
      <c r="E895">
        <v>1705</v>
      </c>
      <c r="F895" s="26">
        <v>1705</v>
      </c>
      <c r="G895" s="2">
        <f t="shared" si="419"/>
        <v>3558.5</v>
      </c>
      <c r="H895" s="2">
        <f>_xlfn.AGGREGATE(1,6,$G$3:G895)</f>
        <v>5209.5417133258679</v>
      </c>
      <c r="I895" s="2">
        <f>_xlfn.AGGREGATE(8,6,$G$3:G895)</f>
        <v>675.47645217263471</v>
      </c>
      <c r="J895" s="2">
        <f t="shared" si="421"/>
        <v>-2.4442624284168288</v>
      </c>
      <c r="K895" s="2"/>
      <c r="L895" s="2">
        <f t="shared" si="422"/>
        <v>3261.5</v>
      </c>
      <c r="M895" s="2">
        <f>_xlfn.AGGREGATE(1,6,$L$3:L895)</f>
        <v>5087.0624300111986</v>
      </c>
      <c r="N895" s="2">
        <f>_xlfn.AGGREGATE(8,6,$L$3:L895)</f>
        <v>822.74605655700191</v>
      </c>
      <c r="O895" s="2">
        <f t="shared" si="423"/>
        <v>-2.2188650014935916</v>
      </c>
      <c r="P895" s="2"/>
      <c r="Q895" s="2">
        <f t="shared" si="424"/>
        <v>3494.5</v>
      </c>
      <c r="R895" s="2">
        <f>_xlfn.AGGREGATE(1,6,$Q$3:Q895)</f>
        <v>5051.8535834266513</v>
      </c>
      <c r="S895" s="2">
        <f>_xlfn.AGGREGATE(8,6,$Q$3:Q895)</f>
        <v>688.27429535603994</v>
      </c>
      <c r="T895" s="2">
        <f t="shared" si="425"/>
        <v>-2.2626932226504874</v>
      </c>
      <c r="V895" s="2">
        <f t="shared" si="426"/>
        <v>-297</v>
      </c>
      <c r="W895" s="2">
        <f>_xlfn.AGGREGATE(1,6,$V$3:V895)</f>
        <v>-122.47928331466966</v>
      </c>
      <c r="X895" s="2">
        <f>_xlfn.AGGREGATE(8,6,$V$3:V895)</f>
        <v>176.33636088113894</v>
      </c>
      <c r="Y895" s="2">
        <f t="shared" si="427"/>
        <v>-0.98970351782958454</v>
      </c>
      <c r="AA895" s="2">
        <f t="shared" si="428"/>
        <v>-64</v>
      </c>
      <c r="AB895" s="2">
        <f>_xlfn.AGGREGATE(1,6,$AA$3:AA895)</f>
        <v>-157.68812989921614</v>
      </c>
      <c r="AC895" s="2">
        <f>_xlfn.AGGREGATE(8,6,$AA$3:AA895)</f>
        <v>148.70799121370052</v>
      </c>
      <c r="AD895" s="2">
        <f t="shared" si="441"/>
        <v>0.63001409093464111</v>
      </c>
      <c r="AF895" s="2">
        <f t="shared" si="429"/>
        <v>233</v>
      </c>
      <c r="AG895" s="2">
        <f>_xlfn.AGGREGATE(1,6,$AF$3:AF895)</f>
        <v>-35.208846584546471</v>
      </c>
      <c r="AH895" s="2">
        <f>_xlfn.AGGREGATE(8,6,$AF$3:AF895)</f>
        <v>185.63516964608806</v>
      </c>
      <c r="AI895" s="2">
        <f t="shared" si="430"/>
        <v>1.444816987513112</v>
      </c>
      <c r="AK895" s="25">
        <v>0.18786214420273417</v>
      </c>
      <c r="AL895" s="4">
        <f t="shared" si="431"/>
        <v>-6.9258206525609083</v>
      </c>
      <c r="AM895" s="4">
        <f t="shared" si="432"/>
        <v>2.0845730015218855</v>
      </c>
      <c r="AN895" s="4">
        <f t="shared" si="433"/>
        <v>4.6533855068362886</v>
      </c>
      <c r="AO895" s="2">
        <f t="shared" si="434"/>
        <v>0.18786214420273417</v>
      </c>
      <c r="AP895" s="4">
        <f t="shared" si="449"/>
        <v>9.2695441221147645E-2</v>
      </c>
      <c r="AQ895" s="4">
        <f t="shared" si="448"/>
        <v>0.23123282290085986</v>
      </c>
      <c r="AR895" s="4">
        <f t="shared" si="435"/>
        <v>0.13853738167971222</v>
      </c>
      <c r="AT895" s="10">
        <v>1</v>
      </c>
      <c r="AU895" s="10" t="e">
        <f t="shared" si="420"/>
        <v>#N/A</v>
      </c>
      <c r="AV895" s="10">
        <f t="shared" si="436"/>
        <v>1705</v>
      </c>
      <c r="AW895" s="12">
        <v>166</v>
      </c>
      <c r="AX895" s="21">
        <f t="shared" si="450"/>
        <v>2077.9319231304744</v>
      </c>
      <c r="AY895" s="8">
        <f t="shared" si="442"/>
        <v>1936.9319231304746</v>
      </c>
      <c r="AZ895" s="44">
        <f t="shared" si="437"/>
        <v>3.1231723637952551E-2</v>
      </c>
      <c r="BA895" s="5" t="e">
        <f t="shared" si="438"/>
        <v>#N/A</v>
      </c>
      <c r="BB895" s="5">
        <f t="shared" si="439"/>
        <v>0.18786214420273417</v>
      </c>
      <c r="BZ895">
        <v>893</v>
      </c>
      <c r="CA895" s="8">
        <v>1665.094008581048</v>
      </c>
      <c r="CB895" s="8">
        <f t="shared" si="443"/>
        <v>9344.5940085810471</v>
      </c>
      <c r="CC895" s="8">
        <v>647.93340565729227</v>
      </c>
      <c r="CD895" s="33">
        <f t="shared" si="444"/>
        <v>8045.8002169718766</v>
      </c>
      <c r="CE895" s="8">
        <v>406.1</v>
      </c>
      <c r="CF895" s="8">
        <f t="shared" si="445"/>
        <v>6765.3</v>
      </c>
      <c r="CG895" s="8">
        <v>11.292849807669711</v>
      </c>
      <c r="CH895" s="8">
        <f t="shared" si="446"/>
        <v>6078.8785494230087</v>
      </c>
      <c r="CI895">
        <f t="shared" si="447"/>
        <v>30234.572774975932</v>
      </c>
      <c r="CJ895" s="34">
        <f t="shared" si="440"/>
        <v>0.19158069540961759</v>
      </c>
    </row>
    <row r="896" spans="1:88" x14ac:dyDescent="0.25">
      <c r="A896" s="1">
        <v>42213</v>
      </c>
      <c r="B896">
        <v>5254</v>
      </c>
      <c r="C896">
        <v>1649</v>
      </c>
      <c r="D896" s="2">
        <v>1959</v>
      </c>
      <c r="E896">
        <v>1716</v>
      </c>
      <c r="F896" s="26">
        <v>1716</v>
      </c>
      <c r="G896" s="2">
        <f t="shared" si="419"/>
        <v>3605</v>
      </c>
      <c r="H896" s="2">
        <f>_xlfn.AGGREGATE(1,6,$G$3:G896)</f>
        <v>5207.7469239373604</v>
      </c>
      <c r="I896" s="2">
        <f>_xlfn.AGGREGATE(8,6,$G$3:G896)</f>
        <v>677.22571069886976</v>
      </c>
      <c r="J896" s="2">
        <f t="shared" si="421"/>
        <v>-2.3666362611711684</v>
      </c>
      <c r="K896" s="2"/>
      <c r="L896" s="2">
        <f t="shared" si="422"/>
        <v>3295</v>
      </c>
      <c r="M896" s="2">
        <f>_xlfn.AGGREGATE(1,6,$L$3:L896)</f>
        <v>5085.0578859060406</v>
      </c>
      <c r="N896" s="2">
        <f>_xlfn.AGGREGATE(8,6,$L$3:L896)</f>
        <v>824.46476719138082</v>
      </c>
      <c r="O896" s="2">
        <f t="shared" si="423"/>
        <v>-2.1711757216794676</v>
      </c>
      <c r="P896" s="2"/>
      <c r="Q896" s="2">
        <f t="shared" si="424"/>
        <v>3538</v>
      </c>
      <c r="R896" s="2">
        <f>_xlfn.AGGREGATE(1,6,$Q$3:Q896)</f>
        <v>5050.1602348993292</v>
      </c>
      <c r="S896" s="2">
        <f>_xlfn.AGGREGATE(8,6,$Q$3:Q896)</f>
        <v>689.74794680908599</v>
      </c>
      <c r="T896" s="2">
        <f t="shared" si="425"/>
        <v>-2.1923374210751758</v>
      </c>
      <c r="V896" s="2">
        <f t="shared" si="426"/>
        <v>-310</v>
      </c>
      <c r="W896" s="2">
        <f>_xlfn.AGGREGATE(1,6,$V$3:V896)</f>
        <v>-122.68903803131991</v>
      </c>
      <c r="X896" s="2">
        <f>_xlfn.AGGREGATE(8,6,$V$3:V896)</f>
        <v>176.34914287581424</v>
      </c>
      <c r="Y896" s="2">
        <f t="shared" si="427"/>
        <v>-1.06215975260274</v>
      </c>
      <c r="AA896" s="2">
        <f t="shared" si="428"/>
        <v>-67</v>
      </c>
      <c r="AB896" s="2">
        <f>_xlfn.AGGREGATE(1,6,$AA$3:AA896)</f>
        <v>-157.58668903803132</v>
      </c>
      <c r="AC896" s="2">
        <f>_xlfn.AGGREGATE(8,6,$AA$3:AA896)</f>
        <v>148.65570877067373</v>
      </c>
      <c r="AD896" s="2">
        <f t="shared" si="441"/>
        <v>0.60937242025313965</v>
      </c>
      <c r="AF896" s="2">
        <f t="shared" si="429"/>
        <v>243</v>
      </c>
      <c r="AG896" s="2">
        <f>_xlfn.AGGREGATE(1,6,$AF$3:AF896)</f>
        <v>-34.897651006711406</v>
      </c>
      <c r="AH896" s="2">
        <f>_xlfn.AGGREGATE(8,6,$AF$3:AF896)</f>
        <v>185.76423337865563</v>
      </c>
      <c r="AI896" s="2">
        <f t="shared" si="430"/>
        <v>1.4959696274807328</v>
      </c>
      <c r="AK896" s="25">
        <v>8.6995373341303361E-2</v>
      </c>
      <c r="AL896" s="4">
        <f t="shared" si="431"/>
        <v>-6.7301494039258118</v>
      </c>
      <c r="AM896" s="4">
        <f t="shared" si="432"/>
        <v>1.9138489288215681</v>
      </c>
      <c r="AN896" s="4">
        <f t="shared" si="433"/>
        <v>4.7293051017629404</v>
      </c>
      <c r="AO896" s="2">
        <f t="shared" si="434"/>
        <v>8.6995373341303361E-2</v>
      </c>
      <c r="AP896" s="4">
        <f t="shared" si="449"/>
        <v>9.232769490631898E-2</v>
      </c>
      <c r="AQ896" s="4">
        <f t="shared" si="448"/>
        <v>0.21320314170591531</v>
      </c>
      <c r="AR896" s="4">
        <f t="shared" si="435"/>
        <v>0.12087544679959633</v>
      </c>
      <c r="AT896" s="10">
        <v>1</v>
      </c>
      <c r="AU896" s="10" t="e">
        <f t="shared" si="420"/>
        <v>#N/A</v>
      </c>
      <c r="AV896" s="10">
        <f t="shared" si="436"/>
        <v>1716</v>
      </c>
      <c r="AW896" s="12">
        <v>155</v>
      </c>
      <c r="AX896" s="21">
        <f t="shared" si="450"/>
        <v>2066.9319231304744</v>
      </c>
      <c r="AY896" s="8">
        <f t="shared" si="442"/>
        <v>1936.9319231304746</v>
      </c>
      <c r="AZ896" s="44">
        <f t="shared" si="437"/>
        <v>2.5772666565992253E-2</v>
      </c>
      <c r="BA896" s="5" t="e">
        <f t="shared" si="438"/>
        <v>#N/A</v>
      </c>
      <c r="BB896" s="5">
        <f t="shared" si="439"/>
        <v>8.6995373341303361E-2</v>
      </c>
      <c r="BZ896">
        <v>894</v>
      </c>
      <c r="CA896" s="8">
        <v>1665.094008581048</v>
      </c>
      <c r="CB896" s="8">
        <f t="shared" si="443"/>
        <v>9344.5940085810471</v>
      </c>
      <c r="CC896" s="8">
        <v>607.93340565729227</v>
      </c>
      <c r="CD896" s="33">
        <f t="shared" si="444"/>
        <v>7925.8002169718766</v>
      </c>
      <c r="CE896" s="8">
        <v>406.1</v>
      </c>
      <c r="CF896" s="8">
        <f t="shared" si="445"/>
        <v>6765.3</v>
      </c>
      <c r="CG896" s="8">
        <v>11.292849807669711</v>
      </c>
      <c r="CH896" s="8">
        <f t="shared" si="446"/>
        <v>6078.8785494230087</v>
      </c>
      <c r="CI896">
        <f t="shared" si="447"/>
        <v>30114.572774975932</v>
      </c>
      <c r="CJ896" s="34">
        <f t="shared" si="440"/>
        <v>0.18685135180309898</v>
      </c>
    </row>
    <row r="897" spans="1:88" x14ac:dyDescent="0.25">
      <c r="A897" s="1">
        <v>42214</v>
      </c>
      <c r="B897">
        <v>5315</v>
      </c>
      <c r="C897">
        <v>1656.5</v>
      </c>
      <c r="D897" s="2">
        <v>1973</v>
      </c>
      <c r="E897">
        <v>1731</v>
      </c>
      <c r="F897" s="26">
        <v>1731</v>
      </c>
      <c r="G897" s="2">
        <f t="shared" si="419"/>
        <v>3658.5</v>
      </c>
      <c r="H897" s="2">
        <f>_xlfn.AGGREGATE(1,6,$G$3:G897)</f>
        <v>5206.0159217877099</v>
      </c>
      <c r="I897" s="2">
        <f>_xlfn.AGGREGATE(8,6,$G$3:G897)</f>
        <v>678.82322857598047</v>
      </c>
      <c r="J897" s="2">
        <f t="shared" si="421"/>
        <v>-2.2797038413580113</v>
      </c>
      <c r="K897" s="2"/>
      <c r="L897" s="2">
        <f t="shared" si="422"/>
        <v>3342</v>
      </c>
      <c r="M897" s="2">
        <f>_xlfn.AGGREGATE(1,6,$L$3:L897)</f>
        <v>5083.1103351955308</v>
      </c>
      <c r="N897" s="2">
        <f>_xlfn.AGGREGATE(8,6,$L$3:L897)</f>
        <v>826.05905634643011</v>
      </c>
      <c r="O897" s="2">
        <f t="shared" si="423"/>
        <v>-2.1077310657379309</v>
      </c>
      <c r="P897" s="2"/>
      <c r="Q897" s="2">
        <f t="shared" si="424"/>
        <v>3584</v>
      </c>
      <c r="R897" s="2">
        <f>_xlfn.AGGREGATE(1,6,$Q$3:Q897)</f>
        <v>5048.5220670391063</v>
      </c>
      <c r="S897" s="2">
        <f>_xlfn.AGGREGATE(8,6,$Q$3:Q897)</f>
        <v>691.10042422978415</v>
      </c>
      <c r="T897" s="2">
        <f t="shared" si="425"/>
        <v>-2.1191161453435412</v>
      </c>
      <c r="V897" s="2">
        <f t="shared" si="426"/>
        <v>-316.5</v>
      </c>
      <c r="W897" s="2">
        <f>_xlfn.AGGREGATE(1,6,$V$3:V897)</f>
        <v>-122.90558659217876</v>
      </c>
      <c r="X897" s="2">
        <f>_xlfn.AGGREGATE(8,6,$V$3:V897)</f>
        <v>176.36948510457401</v>
      </c>
      <c r="Y897" s="2">
        <f t="shared" si="427"/>
        <v>-1.097663880421458</v>
      </c>
      <c r="AA897" s="2">
        <f t="shared" si="428"/>
        <v>-74.5</v>
      </c>
      <c r="AB897" s="2">
        <f>_xlfn.AGGREGATE(1,6,$AA$3:AA897)</f>
        <v>-157.49385474860335</v>
      </c>
      <c r="AC897" s="2">
        <f>_xlfn.AGGREGATE(8,6,$AA$3:AA897)</f>
        <v>148.59856440128939</v>
      </c>
      <c r="AD897" s="2">
        <f t="shared" si="441"/>
        <v>0.55851047473432536</v>
      </c>
      <c r="AF897" s="2">
        <f t="shared" si="429"/>
        <v>242</v>
      </c>
      <c r="AG897" s="2">
        <f>_xlfn.AGGREGATE(1,6,$AF$3:AF897)</f>
        <v>-34.588268156424583</v>
      </c>
      <c r="AH897" s="2">
        <f>_xlfn.AGGREGATE(8,6,$AF$3:AF897)</f>
        <v>185.89073471645997</v>
      </c>
      <c r="AI897" s="2">
        <f t="shared" si="430"/>
        <v>1.4879077678524752</v>
      </c>
      <c r="AK897" s="25">
        <v>7.2697902756740707E-2</v>
      </c>
      <c r="AL897" s="4">
        <f t="shared" si="431"/>
        <v>-6.5065510524394838</v>
      </c>
      <c r="AM897" s="4">
        <f t="shared" si="432"/>
        <v>1.7405504356708787</v>
      </c>
      <c r="AN897" s="4">
        <f t="shared" si="433"/>
        <v>4.6933027140118639</v>
      </c>
      <c r="AO897" s="2">
        <f t="shared" si="434"/>
        <v>7.2697902756740707E-2</v>
      </c>
      <c r="AP897" s="4">
        <f t="shared" si="449"/>
        <v>9.1061256703120388E-2</v>
      </c>
      <c r="AQ897" s="4">
        <f t="shared" si="448"/>
        <v>0.19563998683726849</v>
      </c>
      <c r="AR897" s="4">
        <f t="shared" si="435"/>
        <v>0.1045787301341481</v>
      </c>
      <c r="AT897" s="10">
        <v>1</v>
      </c>
      <c r="AU897" s="10" t="e">
        <f t="shared" si="420"/>
        <v>#N/A</v>
      </c>
      <c r="AV897" s="10">
        <f t="shared" si="436"/>
        <v>1731</v>
      </c>
      <c r="AW897" s="12">
        <v>140</v>
      </c>
      <c r="AX897" s="21">
        <f t="shared" si="450"/>
        <v>2051.9319231304744</v>
      </c>
      <c r="AY897" s="8">
        <f t="shared" si="442"/>
        <v>1936.9319231304746</v>
      </c>
      <c r="AZ897" s="44">
        <f t="shared" si="437"/>
        <v>1.8328497831500937E-2</v>
      </c>
      <c r="BA897" s="5" t="e">
        <f t="shared" si="438"/>
        <v>#N/A</v>
      </c>
      <c r="BB897" s="5">
        <f t="shared" si="439"/>
        <v>7.2697902756740707E-2</v>
      </c>
      <c r="BZ897">
        <v>895</v>
      </c>
      <c r="CA897" s="8">
        <v>1665.094008581048</v>
      </c>
      <c r="CB897" s="8">
        <f t="shared" si="443"/>
        <v>9344.5940085810471</v>
      </c>
      <c r="CC897" s="8">
        <v>570.43340565729227</v>
      </c>
      <c r="CD897" s="33">
        <f t="shared" si="444"/>
        <v>7813.3002169718766</v>
      </c>
      <c r="CE897" s="8">
        <v>406.1</v>
      </c>
      <c r="CF897" s="8">
        <f t="shared" si="445"/>
        <v>6765.3</v>
      </c>
      <c r="CG897" s="8">
        <v>11.292849807669711</v>
      </c>
      <c r="CH897" s="8">
        <f t="shared" si="446"/>
        <v>6078.8785494230087</v>
      </c>
      <c r="CI897">
        <f t="shared" si="447"/>
        <v>30002.072774975932</v>
      </c>
      <c r="CJ897" s="34">
        <f t="shared" si="440"/>
        <v>0.18241759217198777</v>
      </c>
    </row>
    <row r="898" spans="1:88" x14ac:dyDescent="0.25">
      <c r="A898" s="1">
        <v>42215</v>
      </c>
      <c r="B898">
        <v>5253</v>
      </c>
      <c r="C898">
        <v>1643</v>
      </c>
      <c r="D898" s="2">
        <v>1944</v>
      </c>
      <c r="E898">
        <v>1707</v>
      </c>
      <c r="F898" s="26">
        <v>1707</v>
      </c>
      <c r="G898" s="2">
        <f t="shared" si="419"/>
        <v>3610</v>
      </c>
      <c r="H898" s="2">
        <f>_xlfn.AGGREGATE(1,6,$G$3:G898)</f>
        <v>5204.2346540178569</v>
      </c>
      <c r="I898" s="2">
        <f>_xlfn.AGGREGATE(8,6,$G$3:G898)</f>
        <v>680.53394306082635</v>
      </c>
      <c r="J898" s="2">
        <f t="shared" si="421"/>
        <v>-2.342623274377019</v>
      </c>
      <c r="K898" s="2"/>
      <c r="L898" s="2">
        <f t="shared" si="422"/>
        <v>3309</v>
      </c>
      <c r="M898" s="2">
        <f>_xlfn.AGGREGATE(1,6,$L$3:L898)</f>
        <v>5081.1303013392853</v>
      </c>
      <c r="N898" s="2">
        <f>_xlfn.AGGREGATE(8,6,$L$3:L898)</f>
        <v>827.72028181460735</v>
      </c>
      <c r="O898" s="2">
        <f t="shared" si="423"/>
        <v>-2.1409772604028166</v>
      </c>
      <c r="P898" s="2"/>
      <c r="Q898" s="2">
        <f t="shared" si="424"/>
        <v>3546</v>
      </c>
      <c r="R898" s="2">
        <f>_xlfn.AGGREGATE(1,6,$Q$3:Q898)</f>
        <v>5046.8451450892853</v>
      </c>
      <c r="S898" s="2">
        <f>_xlfn.AGGREGATE(8,6,$Q$3:Q898)</f>
        <v>692.53414264512628</v>
      </c>
      <c r="T898" s="2">
        <f t="shared" si="425"/>
        <v>-2.1671785586726804</v>
      </c>
      <c r="V898" s="2">
        <f t="shared" si="426"/>
        <v>-301</v>
      </c>
      <c r="W898" s="2">
        <f>_xlfn.AGGREGATE(1,6,$V$3:V898)</f>
        <v>-123.10435267857143</v>
      </c>
      <c r="X898" s="2">
        <f>_xlfn.AGGREGATE(8,6,$V$3:V898)</f>
        <v>176.37130764911214</v>
      </c>
      <c r="Y898" s="2">
        <f t="shared" si="427"/>
        <v>-1.0086427871553181</v>
      </c>
      <c r="AA898" s="2">
        <f t="shared" si="428"/>
        <v>-64</v>
      </c>
      <c r="AB898" s="2">
        <f>_xlfn.AGGREGATE(1,6,$AA$3:AA898)</f>
        <v>-157.38950892857142</v>
      </c>
      <c r="AC898" s="2">
        <f>_xlfn.AGGREGATE(8,6,$AA$3:AA898)</f>
        <v>148.54842166294966</v>
      </c>
      <c r="AD898" s="2">
        <f t="shared" si="441"/>
        <v>0.6286805869972043</v>
      </c>
      <c r="AF898" s="2">
        <f t="shared" si="429"/>
        <v>237</v>
      </c>
      <c r="AG898" s="2">
        <f>_xlfn.AGGREGATE(1,6,$AF$3:AF898)</f>
        <v>-34.28515625</v>
      </c>
      <c r="AH898" s="2">
        <f>_xlfn.AGGREGATE(8,6,$AF$3:AF898)</f>
        <v>186.00814164562186</v>
      </c>
      <c r="AI898" s="2">
        <f t="shared" si="430"/>
        <v>1.4584585053639523</v>
      </c>
      <c r="AK898" s="25">
        <v>8.003946631152381E-2</v>
      </c>
      <c r="AL898" s="4">
        <f t="shared" si="431"/>
        <v>-6.6507790934525159</v>
      </c>
      <c r="AM898" s="4">
        <f t="shared" si="432"/>
        <v>1.9626610742189052</v>
      </c>
      <c r="AN898" s="4">
        <f t="shared" si="433"/>
        <v>4.6080785529220876</v>
      </c>
      <c r="AO898" s="2">
        <f t="shared" si="434"/>
        <v>8.003946631152381E-2</v>
      </c>
      <c r="AP898" s="4">
        <f t="shared" si="449"/>
        <v>9.0350173452049654E-2</v>
      </c>
      <c r="AQ898" s="4">
        <f t="shared" si="448"/>
        <v>0.18118992177155041</v>
      </c>
      <c r="AR898" s="4">
        <f t="shared" si="435"/>
        <v>9.0839748319500757E-2</v>
      </c>
      <c r="AT898" s="10">
        <v>1</v>
      </c>
      <c r="AU898" s="10" t="e">
        <f t="shared" si="420"/>
        <v>#N/A</v>
      </c>
      <c r="AV898" s="10">
        <f t="shared" si="436"/>
        <v>1707</v>
      </c>
      <c r="AW898" s="12">
        <v>164</v>
      </c>
      <c r="AX898" s="21">
        <f t="shared" si="450"/>
        <v>2075.9319231304744</v>
      </c>
      <c r="AY898" s="8">
        <f t="shared" si="442"/>
        <v>1936.9319231304746</v>
      </c>
      <c r="AZ898" s="44">
        <f t="shared" si="437"/>
        <v>3.0239167806687041E-2</v>
      </c>
      <c r="BA898" s="5" t="e">
        <f t="shared" si="438"/>
        <v>#N/A</v>
      </c>
      <c r="BB898" s="5">
        <f t="shared" si="439"/>
        <v>8.003946631152381E-2</v>
      </c>
      <c r="BZ898">
        <v>896</v>
      </c>
      <c r="CA898" s="8">
        <v>1665.094008581048</v>
      </c>
      <c r="CB898" s="8">
        <f t="shared" si="443"/>
        <v>9344.5940085810471</v>
      </c>
      <c r="CC898" s="8">
        <v>637.93340565729227</v>
      </c>
      <c r="CD898" s="33">
        <f t="shared" si="444"/>
        <v>8015.8002169718766</v>
      </c>
      <c r="CE898" s="8">
        <v>406.1</v>
      </c>
      <c r="CF898" s="8">
        <f t="shared" si="445"/>
        <v>6765.3</v>
      </c>
      <c r="CG898" s="8">
        <v>11.292849807669711</v>
      </c>
      <c r="CH898" s="8">
        <f t="shared" si="446"/>
        <v>6078.8785494230087</v>
      </c>
      <c r="CI898">
        <f t="shared" si="447"/>
        <v>30204.572774975932</v>
      </c>
      <c r="CJ898" s="34">
        <f t="shared" si="440"/>
        <v>0.19039835950798792</v>
      </c>
    </row>
    <row r="899" spans="1:88" x14ac:dyDescent="0.25">
      <c r="A899" s="1">
        <v>42216</v>
      </c>
      <c r="B899">
        <v>5220</v>
      </c>
      <c r="C899">
        <v>1624.5</v>
      </c>
      <c r="D899" s="2">
        <v>1931</v>
      </c>
      <c r="E899">
        <v>1701</v>
      </c>
      <c r="F899" s="26">
        <v>1701</v>
      </c>
      <c r="G899" s="2">
        <f t="shared" ref="G899:G962" si="451">IF(OR(ISBLANK(B899),ISBLANK(C899)),#N/A,B899-C899)</f>
        <v>3595.5</v>
      </c>
      <c r="H899" s="2">
        <f>_xlfn.AGGREGATE(1,6,$G$3:G899)</f>
        <v>5202.4411928651061</v>
      </c>
      <c r="I899" s="2">
        <f>_xlfn.AGGREGATE(8,6,$G$3:G899)</f>
        <v>682.26983540265121</v>
      </c>
      <c r="J899" s="2">
        <f t="shared" si="421"/>
        <v>-2.3552868813506125</v>
      </c>
      <c r="K899" s="2"/>
      <c r="L899" s="2">
        <f t="shared" si="422"/>
        <v>3289</v>
      </c>
      <c r="M899" s="2">
        <f>_xlfn.AGGREGATE(1,6,$L$3:L899)</f>
        <v>5079.1323857302123</v>
      </c>
      <c r="N899" s="2">
        <f>_xlfn.AGGREGATE(8,6,$L$3:L899)</f>
        <v>829.41763122463317</v>
      </c>
      <c r="O899" s="2">
        <f t="shared" si="423"/>
        <v>-2.1583003764787181</v>
      </c>
      <c r="P899" s="2"/>
      <c r="Q899" s="2">
        <f t="shared" si="424"/>
        <v>3519</v>
      </c>
      <c r="R899" s="2">
        <f>_xlfn.AGGREGATE(1,6,$Q$3:Q899)</f>
        <v>5045.1418617614272</v>
      </c>
      <c r="S899" s="2">
        <f>_xlfn.AGGREGATE(8,6,$Q$3:Q899)</f>
        <v>694.0232817760932</v>
      </c>
      <c r="T899" s="2">
        <f t="shared" si="425"/>
        <v>-2.1989779043951341</v>
      </c>
      <c r="V899" s="2">
        <f t="shared" si="426"/>
        <v>-306.5</v>
      </c>
      <c r="W899" s="2">
        <f>_xlfn.AGGREGATE(1,6,$V$3:V899)</f>
        <v>-123.3088071348941</v>
      </c>
      <c r="X899" s="2">
        <f>_xlfn.AGGREGATE(8,6,$V$3:V899)</f>
        <v>176.37917583505649</v>
      </c>
      <c r="Y899" s="2">
        <f t="shared" si="427"/>
        <v>-1.0386214358798216</v>
      </c>
      <c r="AA899" s="2">
        <f t="shared" si="428"/>
        <v>-76.5</v>
      </c>
      <c r="AB899" s="2">
        <f>_xlfn.AGGREGATE(1,6,$AA$3:AA899)</f>
        <v>-157.29933110367892</v>
      </c>
      <c r="AC899" s="2">
        <f>_xlfn.AGGREGATE(8,6,$AA$3:AA899)</f>
        <v>148.49013234259044</v>
      </c>
      <c r="AD899" s="2">
        <f t="shared" si="441"/>
        <v>0.54413939720426652</v>
      </c>
      <c r="AF899" s="2">
        <f t="shared" si="429"/>
        <v>230</v>
      </c>
      <c r="AG899" s="2">
        <f>_xlfn.AGGREGATE(1,6,$AF$3:AF899)</f>
        <v>-33.990523968784835</v>
      </c>
      <c r="AH899" s="2">
        <f>_xlfn.AGGREGATE(8,6,$AF$3:AF899)</f>
        <v>186.11350555598756</v>
      </c>
      <c r="AI899" s="2">
        <f t="shared" si="430"/>
        <v>1.4184382975332757</v>
      </c>
      <c r="AK899" s="25">
        <v>0.2364002096575919</v>
      </c>
      <c r="AL899" s="4">
        <f t="shared" si="431"/>
        <v>-6.7125651622244646</v>
      </c>
      <c r="AM899" s="4">
        <f t="shared" si="432"/>
        <v>1.8608048426750574</v>
      </c>
      <c r="AN899" s="4">
        <f t="shared" si="433"/>
        <v>4.6153601098918156</v>
      </c>
      <c r="AO899" s="2">
        <f t="shared" si="434"/>
        <v>0.2364002096575919</v>
      </c>
      <c r="AP899" s="4">
        <f t="shared" si="449"/>
        <v>9.977275643305239E-2</v>
      </c>
      <c r="AQ899" s="4">
        <f t="shared" si="448"/>
        <v>0.18809120775730559</v>
      </c>
      <c r="AR899" s="4">
        <f t="shared" si="435"/>
        <v>8.83184513242532E-2</v>
      </c>
      <c r="AT899" s="10">
        <v>1</v>
      </c>
      <c r="AU899" s="10" t="e">
        <f t="shared" ref="AU899:AU962" si="452">IF(NOT(ISBLANK(AS899)),F899,#N/A)</f>
        <v>#N/A</v>
      </c>
      <c r="AV899" s="10">
        <f t="shared" si="436"/>
        <v>1701</v>
      </c>
      <c r="AW899" s="12">
        <v>170</v>
      </c>
      <c r="AX899" s="21">
        <f t="shared" si="450"/>
        <v>2081.9319231304744</v>
      </c>
      <c r="AY899" s="8">
        <f t="shared" si="442"/>
        <v>1936.9319231304746</v>
      </c>
      <c r="AZ899" s="44">
        <f t="shared" si="437"/>
        <v>3.3216835300483569E-2</v>
      </c>
      <c r="BA899" s="5" t="e">
        <f t="shared" si="438"/>
        <v>#N/A</v>
      </c>
      <c r="BB899" s="5">
        <f t="shared" si="439"/>
        <v>0.2364002096575919</v>
      </c>
      <c r="BZ899">
        <v>897</v>
      </c>
      <c r="CA899" s="8">
        <v>1665.094008581048</v>
      </c>
      <c r="CB899" s="8">
        <f t="shared" si="443"/>
        <v>9344.5940085810471</v>
      </c>
      <c r="CC899" s="8">
        <v>730.43340565729227</v>
      </c>
      <c r="CD899" s="33">
        <f t="shared" si="444"/>
        <v>8293.3002169718766</v>
      </c>
      <c r="CE899" s="8">
        <v>406.1</v>
      </c>
      <c r="CF899" s="8">
        <f t="shared" si="445"/>
        <v>6765.3</v>
      </c>
      <c r="CG899" s="8">
        <v>11.292849807669711</v>
      </c>
      <c r="CH899" s="8">
        <f t="shared" si="446"/>
        <v>6078.8785494230087</v>
      </c>
      <c r="CI899">
        <f t="shared" si="447"/>
        <v>30482.072774975932</v>
      </c>
      <c r="CJ899" s="34">
        <f t="shared" si="440"/>
        <v>0.20133496659806221</v>
      </c>
    </row>
    <row r="900" spans="1:88" x14ac:dyDescent="0.25">
      <c r="A900" s="1">
        <v>42219</v>
      </c>
      <c r="B900">
        <v>5185</v>
      </c>
      <c r="C900">
        <v>1605</v>
      </c>
      <c r="D900" s="2">
        <v>1893</v>
      </c>
      <c r="E900">
        <v>1688</v>
      </c>
      <c r="F900" s="26">
        <v>1688</v>
      </c>
      <c r="G900" s="2">
        <f t="shared" si="451"/>
        <v>3580</v>
      </c>
      <c r="H900" s="2">
        <f>_xlfn.AGGREGATE(1,6,$G$3:G900)</f>
        <v>5200.6344654788418</v>
      </c>
      <c r="I900" s="2">
        <f>_xlfn.AGGREGATE(8,6,$G$3:G900)</f>
        <v>684.03348424859041</v>
      </c>
      <c r="J900" s="2">
        <f t="shared" ref="J900:J963" si="453">(G900-H900)/I900</f>
        <v>-2.3692326513213104</v>
      </c>
      <c r="K900" s="2"/>
      <c r="L900" s="2">
        <f t="shared" ref="L900:L963" si="454">IF(OR(ISBLANK(B900),ISBLANK(D900)),#N/A,B900-D900)</f>
        <v>3292</v>
      </c>
      <c r="M900" s="2">
        <f>_xlfn.AGGREGATE(1,6,$L$3:L900)</f>
        <v>5077.1422605790649</v>
      </c>
      <c r="N900" s="2">
        <f>_xlfn.AGGREGATE(8,6,$L$3:L900)</f>
        <v>831.09577693454264</v>
      </c>
      <c r="O900" s="2">
        <f t="shared" ref="O900:O963" si="455">(L900-M900)/N900</f>
        <v>-2.1479380717869576</v>
      </c>
      <c r="P900" s="2"/>
      <c r="Q900" s="2">
        <f t="shared" ref="Q900:Q963" si="456">IF(OR(ISBLANK(B900),ISBLANK(E900)),#N/A,B900-E900)</f>
        <v>3497</v>
      </c>
      <c r="R900" s="2">
        <f>_xlfn.AGGREGATE(1,6,$Q$3:Q900)</f>
        <v>5043.4178730512249</v>
      </c>
      <c r="S900" s="2">
        <f>_xlfn.AGGREGATE(8,6,$Q$3:Q900)</f>
        <v>695.55585227284189</v>
      </c>
      <c r="T900" s="2">
        <f t="shared" ref="T900:T963" si="457">(Q900-R900)/S900</f>
        <v>-2.223283533591232</v>
      </c>
      <c r="V900" s="2">
        <f t="shared" ref="V900:V963" si="458">IF(OR(ISBLANK(C900),ISBLANK(D900)),#N/A,C900-D900)</f>
        <v>-288</v>
      </c>
      <c r="W900" s="2">
        <f>_xlfn.AGGREGATE(1,6,$V$3:V900)</f>
        <v>-123.49220489977728</v>
      </c>
      <c r="X900" s="2">
        <f>_xlfn.AGGREGATE(8,6,$V$3:V900)</f>
        <v>176.36649570662024</v>
      </c>
      <c r="Y900" s="2">
        <f t="shared" ref="Y900:Y963" si="459">(V900-W900)/X900</f>
        <v>-0.93276103514511011</v>
      </c>
      <c r="AA900" s="2">
        <f t="shared" ref="AA900:AA963" si="460">IF(OR(ISBLANK(C900),ISBLANK(E900)),#N/A,C900-E900)</f>
        <v>-83</v>
      </c>
      <c r="AB900" s="2">
        <f>_xlfn.AGGREGATE(1,6,$AA$3:AA900)</f>
        <v>-157.21659242761692</v>
      </c>
      <c r="AC900" s="2">
        <f>_xlfn.AGGREGATE(8,6,$AA$3:AA900)</f>
        <v>148.42811788175698</v>
      </c>
      <c r="AD900" s="2">
        <f t="shared" si="441"/>
        <v>0.50001706877897922</v>
      </c>
      <c r="AF900" s="2">
        <f t="shared" ref="AF900:AF963" si="461">IF(OR(ISBLANK(D900),ISBLANK(E900)),#N/A,D900-E900)</f>
        <v>205</v>
      </c>
      <c r="AG900" s="2">
        <f>_xlfn.AGGREGATE(1,6,$AF$3:AF900)</f>
        <v>-33.724387527839646</v>
      </c>
      <c r="AH900" s="2">
        <f>_xlfn.AGGREGATE(8,6,$AF$3:AF900)</f>
        <v>186.18055097744252</v>
      </c>
      <c r="AI900" s="2">
        <f t="shared" ref="AI900:AI963" si="462">(AF900-AG900)/AH900</f>
        <v>1.2822197929619581</v>
      </c>
      <c r="AK900" s="25">
        <v>0.44104667185029478</v>
      </c>
      <c r="AL900" s="4">
        <f t="shared" ref="AL900:AL963" si="463">J900+O900+T900</f>
        <v>-6.7404542566995005</v>
      </c>
      <c r="AM900" s="4">
        <f t="shared" ref="AM900:AM963" si="464">-J900+Y900+AD900</f>
        <v>1.9364886849551795</v>
      </c>
      <c r="AN900" s="4">
        <f t="shared" ref="AN900:AN963" si="465">-O900-Y900+AI900</f>
        <v>4.3629188998940256</v>
      </c>
      <c r="AO900" s="2">
        <f t="shared" ref="AO900:AO963" si="466">-T900-AD900-AI900</f>
        <v>0.44104667185029478</v>
      </c>
      <c r="AP900" s="4">
        <f t="shared" si="449"/>
        <v>0.12179042839545513</v>
      </c>
      <c r="AQ900" s="4">
        <f t="shared" si="448"/>
        <v>0.21971064076892924</v>
      </c>
      <c r="AR900" s="4">
        <f t="shared" ref="AR900:AR963" si="467">AQ900-AP900</f>
        <v>9.7920212373474105E-2</v>
      </c>
      <c r="AT900" s="10">
        <v>1</v>
      </c>
      <c r="AU900" s="10" t="e">
        <f t="shared" si="452"/>
        <v>#N/A</v>
      </c>
      <c r="AV900" s="10">
        <f t="shared" ref="AV900:AV963" si="468">IF(NOT(ISBLANK(AT900)),F900,#N/A)</f>
        <v>1688</v>
      </c>
      <c r="AW900" s="12">
        <v>183</v>
      </c>
      <c r="AX900" s="21">
        <f t="shared" si="450"/>
        <v>2094.9319231304744</v>
      </c>
      <c r="AY900" s="8">
        <f t="shared" si="442"/>
        <v>1936.9319231304746</v>
      </c>
      <c r="AZ900" s="44">
        <f t="shared" ref="AZ900:AZ963" si="469">(AX900-$AX$3)/$AX$3</f>
        <v>3.9668448203709371E-2</v>
      </c>
      <c r="BA900" s="5" t="e">
        <f t="shared" ref="BA900:BA963" si="470">IF(ISERROR(AU900),#N/A,AK900)</f>
        <v>#N/A</v>
      </c>
      <c r="BB900" s="5">
        <f t="shared" ref="BB900:BB963" si="471">IF(ISERROR(AV900),#N/A,AK900)</f>
        <v>0.44104667185029478</v>
      </c>
      <c r="BZ900">
        <v>898</v>
      </c>
      <c r="CA900" s="8">
        <v>1665.094008581048</v>
      </c>
      <c r="CB900" s="8">
        <f t="shared" si="443"/>
        <v>9344.5940085810471</v>
      </c>
      <c r="CC900" s="8">
        <v>827.93340565729227</v>
      </c>
      <c r="CD900" s="33">
        <f t="shared" si="444"/>
        <v>8585.8002169718766</v>
      </c>
      <c r="CE900" s="8">
        <v>406.1</v>
      </c>
      <c r="CF900" s="8">
        <f t="shared" si="445"/>
        <v>6765.3</v>
      </c>
      <c r="CG900" s="8">
        <v>11.292849807669711</v>
      </c>
      <c r="CH900" s="8">
        <f t="shared" si="446"/>
        <v>6078.8785494230087</v>
      </c>
      <c r="CI900">
        <f t="shared" si="447"/>
        <v>30774.572774975932</v>
      </c>
      <c r="CJ900" s="34">
        <f t="shared" ref="CJ900:CJ963" si="472">(CI900-$CI$3)/$CI$3</f>
        <v>0.21286274163895133</v>
      </c>
    </row>
    <row r="901" spans="1:88" x14ac:dyDescent="0.25">
      <c r="A901" s="1">
        <v>42220</v>
      </c>
      <c r="B901">
        <v>5226</v>
      </c>
      <c r="C901">
        <v>1613.5</v>
      </c>
      <c r="D901" s="2">
        <v>1926</v>
      </c>
      <c r="E901">
        <v>1723</v>
      </c>
      <c r="F901" s="26">
        <v>1723</v>
      </c>
      <c r="G901" s="2">
        <f t="shared" si="451"/>
        <v>3612.5</v>
      </c>
      <c r="H901" s="2">
        <f>_xlfn.AGGREGATE(1,6,$G$3:G901)</f>
        <v>5198.8679087875416</v>
      </c>
      <c r="I901" s="2">
        <f>_xlfn.AGGREGATE(8,6,$G$3:G901)</f>
        <v>685.6994583788063</v>
      </c>
      <c r="J901" s="2">
        <f t="shared" si="453"/>
        <v>-2.3135032256525014</v>
      </c>
      <c r="K901" s="2"/>
      <c r="L901" s="2">
        <f t="shared" si="454"/>
        <v>3300</v>
      </c>
      <c r="M901" s="2">
        <f>_xlfn.AGGREGATE(1,6,$L$3:L901)</f>
        <v>5075.1654616240266</v>
      </c>
      <c r="N901" s="2">
        <f>_xlfn.AGGREGATE(8,6,$L$3:L901)</f>
        <v>832.7430666779544</v>
      </c>
      <c r="O901" s="2">
        <f t="shared" si="455"/>
        <v>-2.1317084856745305</v>
      </c>
      <c r="P901" s="2"/>
      <c r="Q901" s="2">
        <f t="shared" si="456"/>
        <v>3503</v>
      </c>
      <c r="R901" s="2">
        <f>_xlfn.AGGREGATE(1,6,$Q$3:Q901)</f>
        <v>5041.7043937708568</v>
      </c>
      <c r="S901" s="2">
        <f>_xlfn.AGGREGATE(8,6,$Q$3:Q901)</f>
        <v>697.06264461082731</v>
      </c>
      <c r="T901" s="2">
        <f t="shared" si="457"/>
        <v>-2.2074119244044721</v>
      </c>
      <c r="V901" s="2">
        <f t="shared" si="458"/>
        <v>-312.5</v>
      </c>
      <c r="W901" s="2">
        <f>_xlfn.AGGREGATE(1,6,$V$3:V901)</f>
        <v>-123.70244716351502</v>
      </c>
      <c r="X901" s="2">
        <f>_xlfn.AGGREGATE(8,6,$V$3:V901)</f>
        <v>176.38093525390272</v>
      </c>
      <c r="Y901" s="2">
        <f t="shared" si="459"/>
        <v>-1.070396596801737</v>
      </c>
      <c r="AA901" s="2">
        <f t="shared" si="460"/>
        <v>-109.5</v>
      </c>
      <c r="AB901" s="2">
        <f>_xlfn.AGGREGATE(1,6,$AA$3:AA901)</f>
        <v>-157.16351501668521</v>
      </c>
      <c r="AC901" s="2">
        <f>_xlfn.AGGREGATE(8,6,$AA$3:AA901)</f>
        <v>148.35406978019734</v>
      </c>
      <c r="AD901" s="2">
        <f t="shared" ref="AD901:AD964" si="473">(AA901-AB901)/AC901</f>
        <v>0.32128215348122152</v>
      </c>
      <c r="AF901" s="2">
        <f t="shared" si="461"/>
        <v>203</v>
      </c>
      <c r="AG901" s="2">
        <f>_xlfn.AGGREGATE(1,6,$AF$3:AF901)</f>
        <v>-33.461067853170192</v>
      </c>
      <c r="AH901" s="2">
        <f>_xlfn.AGGREGATE(8,6,$AF$3:AF901)</f>
        <v>186.24420771689026</v>
      </c>
      <c r="AI901" s="2">
        <f t="shared" si="462"/>
        <v>1.269629110896241</v>
      </c>
      <c r="AK901" s="25">
        <v>0.61650066002700954</v>
      </c>
      <c r="AL901" s="4">
        <f t="shared" si="463"/>
        <v>-6.6526236357315032</v>
      </c>
      <c r="AM901" s="4">
        <f t="shared" si="464"/>
        <v>1.564388782331986</v>
      </c>
      <c r="AN901" s="4">
        <f t="shared" si="465"/>
        <v>4.4717341933725088</v>
      </c>
      <c r="AO901" s="2">
        <f t="shared" si="466"/>
        <v>0.61650066002700954</v>
      </c>
      <c r="AP901" s="4">
        <f t="shared" si="449"/>
        <v>0.15370721753297478</v>
      </c>
      <c r="AQ901" s="4">
        <f t="shared" si="448"/>
        <v>0.26930939317618929</v>
      </c>
      <c r="AR901" s="4">
        <f t="shared" si="467"/>
        <v>0.11560217564321451</v>
      </c>
      <c r="AT901" s="10">
        <v>1</v>
      </c>
      <c r="AU901" s="10" t="e">
        <f t="shared" si="452"/>
        <v>#N/A</v>
      </c>
      <c r="AV901" s="10">
        <f t="shared" si="468"/>
        <v>1723</v>
      </c>
      <c r="AW901" s="12">
        <v>148</v>
      </c>
      <c r="AX901" s="21">
        <f t="shared" si="450"/>
        <v>2059.9319231304744</v>
      </c>
      <c r="AY901" s="8">
        <f t="shared" ref="AY901:AY964" si="474">IF(ISBLANK(AW901),AY900,IF(ISBLANK(AW902),AY900+(AW901-$BV$6)*$BV$14,AY900))</f>
        <v>1936.9319231304746</v>
      </c>
      <c r="AZ901" s="44">
        <f t="shared" si="469"/>
        <v>2.2298721156562971E-2</v>
      </c>
      <c r="BA901" s="5" t="e">
        <f t="shared" si="470"/>
        <v>#N/A</v>
      </c>
      <c r="BB901" s="5">
        <f t="shared" si="471"/>
        <v>0.61650066002700954</v>
      </c>
      <c r="BZ901">
        <v>899</v>
      </c>
      <c r="CA901" s="8">
        <v>1665.094008581048</v>
      </c>
      <c r="CB901" s="8">
        <f t="shared" ref="CB901:CB964" si="475">$CA$3+CA901</f>
        <v>9344.5940085810471</v>
      </c>
      <c r="CC901" s="8">
        <v>785.43340565729227</v>
      </c>
      <c r="CD901" s="33">
        <f t="shared" ref="CD901:CD964" si="476">$CC$3+3*CC901</f>
        <v>8458.3002169718766</v>
      </c>
      <c r="CE901" s="8">
        <v>406.1</v>
      </c>
      <c r="CF901" s="8">
        <f t="shared" ref="CF901:CF964" si="477">$CE$3+3*CE901</f>
        <v>6765.3</v>
      </c>
      <c r="CG901" s="8">
        <v>11.292849807669711</v>
      </c>
      <c r="CH901" s="8">
        <f t="shared" ref="CH901:CH964" si="478">$CG$3+3*CG901</f>
        <v>6078.8785494230087</v>
      </c>
      <c r="CI901">
        <f t="shared" ref="CI901:CI964" si="479">SUM(CB901,CD901,CF901,CH901)</f>
        <v>30647.072774975932</v>
      </c>
      <c r="CJ901" s="34">
        <f t="shared" si="472"/>
        <v>0.20783781405702531</v>
      </c>
    </row>
    <row r="902" spans="1:88" x14ac:dyDescent="0.25">
      <c r="A902" s="1">
        <v>42221</v>
      </c>
      <c r="B902">
        <v>5179</v>
      </c>
      <c r="C902">
        <v>1610</v>
      </c>
      <c r="D902" s="2">
        <v>1896</v>
      </c>
      <c r="E902">
        <v>1715</v>
      </c>
      <c r="F902" s="26">
        <v>1715</v>
      </c>
      <c r="G902" s="2">
        <f t="shared" si="451"/>
        <v>3569</v>
      </c>
      <c r="H902" s="2">
        <f>_xlfn.AGGREGATE(1,6,$G$3:G902)</f>
        <v>5197.0569444444445</v>
      </c>
      <c r="I902" s="2">
        <f>_xlfn.AGGREGATE(8,6,$G$3:G902)</f>
        <v>687.46612564555357</v>
      </c>
      <c r="J902" s="2">
        <f t="shared" si="453"/>
        <v>-2.3681995137078862</v>
      </c>
      <c r="K902" s="2"/>
      <c r="L902" s="2">
        <f t="shared" si="454"/>
        <v>3283</v>
      </c>
      <c r="M902" s="2">
        <f>_xlfn.AGGREGATE(1,6,$L$3:L902)</f>
        <v>5073.1741666666667</v>
      </c>
      <c r="N902" s="2">
        <f>_xlfn.AGGREGATE(8,6,$L$3:L902)</f>
        <v>834.41911989843766</v>
      </c>
      <c r="O902" s="2">
        <f t="shared" si="455"/>
        <v>-2.1454136464233464</v>
      </c>
      <c r="P902" s="2"/>
      <c r="Q902" s="2">
        <f t="shared" si="456"/>
        <v>3464</v>
      </c>
      <c r="R902" s="2">
        <f>_xlfn.AGGREGATE(1,6,$Q$3:Q902)</f>
        <v>5039.9513888888887</v>
      </c>
      <c r="S902" s="2">
        <f>_xlfn.AGGREGATE(8,6,$Q$3:Q902)</f>
        <v>698.6552055045654</v>
      </c>
      <c r="T902" s="2">
        <f t="shared" si="457"/>
        <v>-2.2556926170051854</v>
      </c>
      <c r="V902" s="2">
        <f t="shared" si="458"/>
        <v>-286</v>
      </c>
      <c r="W902" s="2">
        <f>_xlfn.AGGREGATE(1,6,$V$3:V902)</f>
        <v>-123.88277777777778</v>
      </c>
      <c r="X902" s="2">
        <f>_xlfn.AGGREGATE(8,6,$V$3:V902)</f>
        <v>176.36581894540663</v>
      </c>
      <c r="Y902" s="2">
        <f t="shared" si="459"/>
        <v>-0.91920998746591021</v>
      </c>
      <c r="AA902" s="2">
        <f t="shared" si="460"/>
        <v>-105</v>
      </c>
      <c r="AB902" s="2">
        <f>_xlfn.AGGREGATE(1,6,$AA$3:AA902)</f>
        <v>-157.10555555555555</v>
      </c>
      <c r="AC902" s="2">
        <f>_xlfn.AGGREGATE(8,6,$AA$3:AA902)</f>
        <v>148.28181164114582</v>
      </c>
      <c r="AD902" s="2">
        <f t="shared" si="473"/>
        <v>0.35139546097302399</v>
      </c>
      <c r="AF902" s="2">
        <f t="shared" si="461"/>
        <v>181</v>
      </c>
      <c r="AG902" s="2">
        <f>_xlfn.AGGREGATE(1,6,$AF$3:AF902)</f>
        <v>-33.222777777777779</v>
      </c>
      <c r="AH902" s="2">
        <f>_xlfn.AGGREGATE(8,6,$AF$3:AF902)</f>
        <v>186.2777793095735</v>
      </c>
      <c r="AI902" s="2">
        <f t="shared" si="462"/>
        <v>1.1500178849661005</v>
      </c>
      <c r="AK902" s="25">
        <v>0.75427927106606107</v>
      </c>
      <c r="AL902" s="4">
        <f t="shared" si="463"/>
        <v>-6.7693057771364176</v>
      </c>
      <c r="AM902" s="4">
        <f t="shared" si="464"/>
        <v>1.8003849872149997</v>
      </c>
      <c r="AN902" s="4">
        <f t="shared" si="465"/>
        <v>4.2146415188553572</v>
      </c>
      <c r="AO902" s="2">
        <f t="shared" si="466"/>
        <v>0.75427927106606107</v>
      </c>
      <c r="AP902" s="4">
        <f t="shared" si="449"/>
        <v>0.19245380163188358</v>
      </c>
      <c r="AQ902" s="4">
        <f t="shared" si="448"/>
        <v>0.32993062791242328</v>
      </c>
      <c r="AR902" s="4">
        <f t="shared" si="467"/>
        <v>0.1374768262805397</v>
      </c>
      <c r="AT902" s="10">
        <v>1</v>
      </c>
      <c r="AU902" s="10" t="e">
        <f t="shared" si="452"/>
        <v>#N/A</v>
      </c>
      <c r="AV902" s="10">
        <f t="shared" si="468"/>
        <v>1715</v>
      </c>
      <c r="AW902" s="12">
        <v>156</v>
      </c>
      <c r="AX902" s="21">
        <f t="shared" si="450"/>
        <v>2067.9319231304744</v>
      </c>
      <c r="AY902" s="8">
        <f t="shared" si="474"/>
        <v>1936.9319231304746</v>
      </c>
      <c r="AZ902" s="44">
        <f t="shared" si="469"/>
        <v>2.6268944481625006E-2</v>
      </c>
      <c r="BA902" s="5" t="e">
        <f t="shared" si="470"/>
        <v>#N/A</v>
      </c>
      <c r="BB902" s="5">
        <f t="shared" si="471"/>
        <v>0.75427927106606107</v>
      </c>
      <c r="BZ902">
        <v>900</v>
      </c>
      <c r="CA902" s="8">
        <v>1665.094008581048</v>
      </c>
      <c r="CB902" s="8">
        <f t="shared" si="475"/>
        <v>9344.5940085810471</v>
      </c>
      <c r="CC902" s="8">
        <v>802.93340565729227</v>
      </c>
      <c r="CD902" s="33">
        <f t="shared" si="476"/>
        <v>8510.8002169718766</v>
      </c>
      <c r="CE902" s="8">
        <v>406.1</v>
      </c>
      <c r="CF902" s="8">
        <f t="shared" si="477"/>
        <v>6765.3</v>
      </c>
      <c r="CG902" s="8">
        <v>11.292849807669711</v>
      </c>
      <c r="CH902" s="8">
        <f t="shared" si="478"/>
        <v>6078.8785494230087</v>
      </c>
      <c r="CI902">
        <f t="shared" si="479"/>
        <v>30699.572774975932</v>
      </c>
      <c r="CJ902" s="34">
        <f t="shared" si="472"/>
        <v>0.20990690188487721</v>
      </c>
    </row>
    <row r="903" spans="1:88" x14ac:dyDescent="0.25">
      <c r="A903" s="1">
        <v>42222</v>
      </c>
      <c r="B903">
        <v>5175.5</v>
      </c>
      <c r="C903">
        <v>1588</v>
      </c>
      <c r="D903" s="2">
        <v>1885</v>
      </c>
      <c r="E903">
        <v>1710.5</v>
      </c>
      <c r="F903" s="26">
        <v>1710.5</v>
      </c>
      <c r="G903" s="2">
        <f t="shared" si="451"/>
        <v>3587.5</v>
      </c>
      <c r="H903" s="2">
        <f>_xlfn.AGGREGATE(1,6,$G$3:G903)</f>
        <v>5195.2705327413987</v>
      </c>
      <c r="I903" s="2">
        <f>_xlfn.AGGREGATE(8,6,$G$3:G903)</f>
        <v>689.17144091065165</v>
      </c>
      <c r="J903" s="2">
        <f t="shared" si="453"/>
        <v>-2.3329035959716151</v>
      </c>
      <c r="K903" s="2"/>
      <c r="L903" s="2">
        <f t="shared" si="454"/>
        <v>3290.5</v>
      </c>
      <c r="M903" s="2">
        <f>_xlfn.AGGREGATE(1,6,$L$3:L903)</f>
        <v>5071.1956159822421</v>
      </c>
      <c r="N903" s="2">
        <f>_xlfn.AGGREGATE(8,6,$L$3:L903)</f>
        <v>836.06561096492965</v>
      </c>
      <c r="O903" s="2">
        <f t="shared" si="455"/>
        <v>-2.1298515243643203</v>
      </c>
      <c r="P903" s="2"/>
      <c r="Q903" s="2">
        <f t="shared" si="456"/>
        <v>3465</v>
      </c>
      <c r="R903" s="2">
        <f>_xlfn.AGGREGATE(1,6,$Q$3:Q903)</f>
        <v>5038.2033851276356</v>
      </c>
      <c r="S903" s="2">
        <f>_xlfn.AGGREGATE(8,6,$Q$3:Q903)</f>
        <v>700.23375312039457</v>
      </c>
      <c r="T903" s="2">
        <f t="shared" si="457"/>
        <v>-2.2466831656101944</v>
      </c>
      <c r="V903" s="2">
        <f t="shared" si="458"/>
        <v>-297</v>
      </c>
      <c r="W903" s="2">
        <f>_xlfn.AGGREGATE(1,6,$V$3:V903)</f>
        <v>-124.07491675915649</v>
      </c>
      <c r="X903" s="2">
        <f>_xlfn.AGGREGATE(8,6,$V$3:V903)</f>
        <v>176.36214190636568</v>
      </c>
      <c r="Y903" s="2">
        <f t="shared" si="459"/>
        <v>-0.98051135788911548</v>
      </c>
      <c r="AA903" s="2">
        <f t="shared" si="460"/>
        <v>-122.5</v>
      </c>
      <c r="AB903" s="2">
        <f>_xlfn.AGGREGATE(1,6,$AA$3:AA903)</f>
        <v>-157.06714761376247</v>
      </c>
      <c r="AC903" s="2">
        <f>_xlfn.AGGREGATE(8,6,$AA$3:AA903)</f>
        <v>148.20398065087562</v>
      </c>
      <c r="AD903" s="2">
        <f t="shared" si="473"/>
        <v>0.23324034524546519</v>
      </c>
      <c r="AF903" s="2">
        <f t="shared" si="461"/>
        <v>174.5</v>
      </c>
      <c r="AG903" s="2">
        <f>_xlfn.AGGREGATE(1,6,$AF$3:AF903)</f>
        <v>-32.992230854605992</v>
      </c>
      <c r="AH903" s="2">
        <f>_xlfn.AGGREGATE(8,6,$AF$3:AF903)</f>
        <v>186.30280633947049</v>
      </c>
      <c r="AI903" s="2">
        <f t="shared" si="462"/>
        <v>1.1137364752118941</v>
      </c>
      <c r="AK903" s="25">
        <v>0.89970634515283532</v>
      </c>
      <c r="AL903" s="4">
        <f t="shared" si="463"/>
        <v>-6.7094382859461295</v>
      </c>
      <c r="AM903" s="4">
        <f t="shared" si="464"/>
        <v>1.5856325833279648</v>
      </c>
      <c r="AN903" s="4">
        <f t="shared" si="465"/>
        <v>4.2240993574653301</v>
      </c>
      <c r="AO903" s="2">
        <f t="shared" si="466"/>
        <v>0.89970634515283532</v>
      </c>
      <c r="AP903" s="4">
        <f t="shared" si="449"/>
        <v>0.23808299798807403</v>
      </c>
      <c r="AQ903" s="4">
        <f t="shared" si="448"/>
        <v>0.40115259256747476</v>
      </c>
      <c r="AR903" s="4">
        <f t="shared" si="467"/>
        <v>0.16306959457940073</v>
      </c>
      <c r="AT903" s="10">
        <v>1</v>
      </c>
      <c r="AU903" s="10" t="e">
        <f t="shared" si="452"/>
        <v>#N/A</v>
      </c>
      <c r="AV903" s="10">
        <f t="shared" si="468"/>
        <v>1710.5</v>
      </c>
      <c r="AW903" s="12">
        <v>160.5</v>
      </c>
      <c r="AX903" s="21">
        <f t="shared" si="450"/>
        <v>2072.4319231304744</v>
      </c>
      <c r="AY903" s="8">
        <f t="shared" si="474"/>
        <v>1936.9319231304746</v>
      </c>
      <c r="AZ903" s="44">
        <f t="shared" si="469"/>
        <v>2.85021951019724E-2</v>
      </c>
      <c r="BA903" s="5" t="e">
        <f t="shared" si="470"/>
        <v>#N/A</v>
      </c>
      <c r="BB903" s="5">
        <f t="shared" si="471"/>
        <v>0.89970634515283532</v>
      </c>
      <c r="BZ903">
        <v>901</v>
      </c>
      <c r="CA903" s="8">
        <v>1665.094008581048</v>
      </c>
      <c r="CB903" s="8">
        <f t="shared" si="475"/>
        <v>9344.5940085810471</v>
      </c>
      <c r="CC903" s="8">
        <v>912.93340565729227</v>
      </c>
      <c r="CD903" s="33">
        <f t="shared" si="476"/>
        <v>8840.8002169718766</v>
      </c>
      <c r="CE903" s="8">
        <v>406.1</v>
      </c>
      <c r="CF903" s="8">
        <f t="shared" si="477"/>
        <v>6765.3</v>
      </c>
      <c r="CG903" s="8">
        <v>11.292849807669711</v>
      </c>
      <c r="CH903" s="8">
        <f t="shared" si="478"/>
        <v>6078.8785494230087</v>
      </c>
      <c r="CI903">
        <f t="shared" si="479"/>
        <v>31029.572774975932</v>
      </c>
      <c r="CJ903" s="34">
        <f t="shared" si="472"/>
        <v>0.2229125968028034</v>
      </c>
    </row>
    <row r="904" spans="1:88" x14ac:dyDescent="0.25">
      <c r="A904" s="1">
        <v>42223</v>
      </c>
      <c r="B904">
        <v>5145</v>
      </c>
      <c r="C904">
        <v>1592</v>
      </c>
      <c r="D904" s="2">
        <v>1860</v>
      </c>
      <c r="E904">
        <v>1694</v>
      </c>
      <c r="F904" s="26">
        <v>1694</v>
      </c>
      <c r="G904" s="2">
        <f t="shared" si="451"/>
        <v>3553</v>
      </c>
      <c r="H904" s="2">
        <f>_xlfn.AGGREGATE(1,6,$G$3:G904)</f>
        <v>5193.4498337028826</v>
      </c>
      <c r="I904" s="2">
        <f>_xlfn.AGGREGATE(8,6,$G$3:G904)</f>
        <v>690.9540362643645</v>
      </c>
      <c r="J904" s="2">
        <f t="shared" si="453"/>
        <v>-2.374180839252285</v>
      </c>
      <c r="K904" s="2"/>
      <c r="L904" s="2">
        <f t="shared" si="454"/>
        <v>3285</v>
      </c>
      <c r="M904" s="2">
        <f>_xlfn.AGGREGATE(1,6,$L$3:L904)</f>
        <v>5069.2153547671842</v>
      </c>
      <c r="N904" s="2">
        <f>_xlfn.AGGREGATE(8,6,$L$3:L904)</f>
        <v>837.71353541119709</v>
      </c>
      <c r="O904" s="2">
        <f t="shared" si="455"/>
        <v>-2.1298633474883397</v>
      </c>
      <c r="P904" s="2"/>
      <c r="Q904" s="2">
        <f t="shared" si="456"/>
        <v>3451</v>
      </c>
      <c r="R904" s="2">
        <f>_xlfn.AGGREGATE(1,6,$Q$3:Q904)</f>
        <v>5036.4437361419068</v>
      </c>
      <c r="S904" s="2">
        <f>_xlfn.AGGREGATE(8,6,$Q$3:Q904)</f>
        <v>701.83583076845946</v>
      </c>
      <c r="T904" s="2">
        <f t="shared" si="457"/>
        <v>-2.2589951476343986</v>
      </c>
      <c r="V904" s="2">
        <f t="shared" si="458"/>
        <v>-268</v>
      </c>
      <c r="W904" s="2">
        <f>_xlfn.AGGREGATE(1,6,$V$3:V904)</f>
        <v>-124.23447893569845</v>
      </c>
      <c r="X904" s="2">
        <f>_xlfn.AGGREGATE(8,6,$V$3:V904)</f>
        <v>176.32941247781901</v>
      </c>
      <c r="Y904" s="2">
        <f t="shared" si="459"/>
        <v>-0.81532354156959619</v>
      </c>
      <c r="AA904" s="2">
        <f t="shared" si="460"/>
        <v>-102</v>
      </c>
      <c r="AB904" s="2">
        <f>_xlfn.AGGREGATE(1,6,$AA$3:AA904)</f>
        <v>-157.0060975609756</v>
      </c>
      <c r="AC904" s="2">
        <f>_xlfn.AGGREGATE(8,6,$AA$3:AA904)</f>
        <v>148.13314014031712</v>
      </c>
      <c r="AD904" s="2">
        <f t="shared" si="473"/>
        <v>0.37132877564650163</v>
      </c>
      <c r="AF904" s="2">
        <f t="shared" si="461"/>
        <v>166</v>
      </c>
      <c r="AG904" s="2">
        <f>_xlfn.AGGREGATE(1,6,$AF$3:AF904)</f>
        <v>-32.771618625277164</v>
      </c>
      <c r="AH904" s="2">
        <f>_xlfn.AGGREGATE(8,6,$AF$3:AF904)</f>
        <v>186.31722236175474</v>
      </c>
      <c r="AI904" s="2">
        <f t="shared" si="462"/>
        <v>1.0668451155811076</v>
      </c>
      <c r="AK904" s="25">
        <v>0.82082125640678938</v>
      </c>
      <c r="AL904" s="4">
        <f t="shared" si="463"/>
        <v>-6.7630393343750237</v>
      </c>
      <c r="AM904" s="4">
        <f t="shared" si="464"/>
        <v>1.9301860733291905</v>
      </c>
      <c r="AN904" s="4">
        <f t="shared" si="465"/>
        <v>4.0120320046390434</v>
      </c>
      <c r="AO904" s="2">
        <f t="shared" si="466"/>
        <v>0.82082125640678938</v>
      </c>
      <c r="AP904" s="4">
        <f t="shared" si="449"/>
        <v>0.27567901466024924</v>
      </c>
      <c r="AQ904" s="4">
        <f t="shared" si="448"/>
        <v>0.45361117554738906</v>
      </c>
      <c r="AR904" s="4">
        <f t="shared" si="467"/>
        <v>0.17793216088713981</v>
      </c>
      <c r="AT904" s="10">
        <v>1</v>
      </c>
      <c r="AU904" s="10" t="e">
        <f t="shared" si="452"/>
        <v>#N/A</v>
      </c>
      <c r="AV904" s="10">
        <f t="shared" si="468"/>
        <v>1694</v>
      </c>
      <c r="AW904" s="12">
        <v>177</v>
      </c>
      <c r="AX904" s="21">
        <f t="shared" si="450"/>
        <v>2088.9319231304744</v>
      </c>
      <c r="AY904" s="8">
        <f t="shared" si="474"/>
        <v>1936.9319231304746</v>
      </c>
      <c r="AZ904" s="44">
        <f t="shared" si="469"/>
        <v>3.669078070991285E-2</v>
      </c>
      <c r="BA904" s="5" t="e">
        <f t="shared" si="470"/>
        <v>#N/A</v>
      </c>
      <c r="BB904" s="5">
        <f t="shared" si="471"/>
        <v>0.82082125640678938</v>
      </c>
      <c r="BZ904">
        <v>902</v>
      </c>
      <c r="CA904" s="8">
        <v>1665.094008581048</v>
      </c>
      <c r="CB904" s="8">
        <f t="shared" si="475"/>
        <v>9344.5940085810471</v>
      </c>
      <c r="CC904" s="8">
        <v>892.93340565729227</v>
      </c>
      <c r="CD904" s="33">
        <f t="shared" si="476"/>
        <v>8780.8002169718766</v>
      </c>
      <c r="CE904" s="8">
        <v>406.1</v>
      </c>
      <c r="CF904" s="8">
        <f t="shared" si="477"/>
        <v>6765.3</v>
      </c>
      <c r="CG904" s="8">
        <v>11.292849807669711</v>
      </c>
      <c r="CH904" s="8">
        <f t="shared" si="478"/>
        <v>6078.8785494230087</v>
      </c>
      <c r="CI904">
        <f t="shared" si="479"/>
        <v>30969.572774975932</v>
      </c>
      <c r="CJ904" s="34">
        <f t="shared" si="472"/>
        <v>0.22054792499954406</v>
      </c>
    </row>
    <row r="905" spans="1:88" x14ac:dyDescent="0.25">
      <c r="A905" s="1">
        <v>42226</v>
      </c>
      <c r="B905">
        <v>5163</v>
      </c>
      <c r="C905">
        <v>1586</v>
      </c>
      <c r="D905" s="2">
        <v>1870</v>
      </c>
      <c r="E905">
        <v>1720</v>
      </c>
      <c r="F905" s="26">
        <v>1720</v>
      </c>
      <c r="G905" s="2">
        <f t="shared" si="451"/>
        <v>3577</v>
      </c>
      <c r="H905" s="2">
        <f>_xlfn.AGGREGATE(1,6,$G$3:G905)</f>
        <v>5191.6597452934666</v>
      </c>
      <c r="I905" s="2">
        <f>_xlfn.AGGREGATE(8,6,$G$3:G905)</f>
        <v>692.66092887986952</v>
      </c>
      <c r="J905" s="2">
        <f t="shared" si="453"/>
        <v>-2.3310969017764567</v>
      </c>
      <c r="K905" s="2"/>
      <c r="L905" s="2">
        <f t="shared" si="454"/>
        <v>3293</v>
      </c>
      <c r="M905" s="2">
        <f>_xlfn.AGGREGATE(1,6,$L$3:L905)</f>
        <v>5067.2483388704322</v>
      </c>
      <c r="N905" s="2">
        <f>_xlfn.AGGREGATE(8,6,$L$3:L905)</f>
        <v>839.33115922604657</v>
      </c>
      <c r="O905" s="2">
        <f t="shared" si="455"/>
        <v>-2.1138835599842136</v>
      </c>
      <c r="P905" s="2"/>
      <c r="Q905" s="2">
        <f t="shared" si="456"/>
        <v>3443</v>
      </c>
      <c r="R905" s="2">
        <f>_xlfn.AGGREGATE(1,6,$Q$3:Q905)</f>
        <v>5034.6791251384275</v>
      </c>
      <c r="S905" s="2">
        <f>_xlfn.AGGREGATE(8,6,$Q$3:Q905)</f>
        <v>703.44633214496525</v>
      </c>
      <c r="T905" s="2">
        <f t="shared" si="457"/>
        <v>-2.2626873613585299</v>
      </c>
      <c r="V905" s="2">
        <f t="shared" si="458"/>
        <v>-284</v>
      </c>
      <c r="W905" s="2">
        <f>_xlfn.AGGREGATE(1,6,$V$3:V905)</f>
        <v>-124.41140642303434</v>
      </c>
      <c r="X905" s="2">
        <f>_xlfn.AGGREGATE(8,6,$V$3:V905)</f>
        <v>176.31184121215765</v>
      </c>
      <c r="Y905" s="2">
        <f t="shared" si="459"/>
        <v>-0.90514960583351423</v>
      </c>
      <c r="AA905" s="2">
        <f t="shared" si="460"/>
        <v>-134</v>
      </c>
      <c r="AB905" s="2">
        <f>_xlfn.AGGREGATE(1,6,$AA$3:AA905)</f>
        <v>-156.98062015503876</v>
      </c>
      <c r="AC905" s="2">
        <f>_xlfn.AGGREGATE(8,6,$AA$3:AA905)</f>
        <v>148.05307193901405</v>
      </c>
      <c r="AD905" s="2">
        <f t="shared" si="473"/>
        <v>0.15521879994833832</v>
      </c>
      <c r="AF905" s="2">
        <f t="shared" si="461"/>
        <v>150</v>
      </c>
      <c r="AG905" s="2">
        <f>_xlfn.AGGREGATE(1,6,$AF$3:AF905)</f>
        <v>-32.569213732004428</v>
      </c>
      <c r="AH905" s="2">
        <f>_xlfn.AGGREGATE(8,6,$AF$3:AF905)</f>
        <v>186.31322326677486</v>
      </c>
      <c r="AI905" s="2">
        <f t="shared" si="462"/>
        <v>0.97990475679007749</v>
      </c>
      <c r="AK905" s="25">
        <v>1.127563804620114</v>
      </c>
      <c r="AL905" s="4">
        <f t="shared" si="463"/>
        <v>-6.7076678231192002</v>
      </c>
      <c r="AM905" s="4">
        <f t="shared" si="464"/>
        <v>1.5811660958912808</v>
      </c>
      <c r="AN905" s="4">
        <f t="shared" si="465"/>
        <v>3.9989379226078055</v>
      </c>
      <c r="AO905" s="2">
        <f t="shared" si="466"/>
        <v>1.127563804620114</v>
      </c>
      <c r="AP905" s="4">
        <f t="shared" si="449"/>
        <v>0.33063932368991794</v>
      </c>
      <c r="AQ905" s="4">
        <f t="shared" si="448"/>
        <v>0.53785525418147961</v>
      </c>
      <c r="AR905" s="4">
        <f t="shared" si="467"/>
        <v>0.20721593049156167</v>
      </c>
      <c r="AT905" s="10">
        <v>1</v>
      </c>
      <c r="AU905" s="10" t="e">
        <f t="shared" si="452"/>
        <v>#N/A</v>
      </c>
      <c r="AV905" s="10">
        <v>1713.5932362767849</v>
      </c>
      <c r="AW905" s="12">
        <v>151</v>
      </c>
      <c r="AX905" s="21">
        <f t="shared" si="450"/>
        <v>2062.9319231304744</v>
      </c>
      <c r="AY905" s="8">
        <f t="shared" si="474"/>
        <v>1936.9319231304746</v>
      </c>
      <c r="AZ905" s="44">
        <f t="shared" si="469"/>
        <v>2.3787554903461235E-2</v>
      </c>
      <c r="BA905" s="5" t="e">
        <f t="shared" si="470"/>
        <v>#N/A</v>
      </c>
      <c r="BB905" s="5">
        <f t="shared" si="471"/>
        <v>1.127563804620114</v>
      </c>
      <c r="BZ905">
        <v>903</v>
      </c>
      <c r="CA905" s="8">
        <v>1665.094008581048</v>
      </c>
      <c r="CB905" s="8">
        <f t="shared" si="475"/>
        <v>9344.5940085810471</v>
      </c>
      <c r="CC905" s="8">
        <v>922.93340565729227</v>
      </c>
      <c r="CD905" s="33">
        <f t="shared" si="476"/>
        <v>8870.8002169718766</v>
      </c>
      <c r="CE905" s="8">
        <v>406.1</v>
      </c>
      <c r="CF905" s="8">
        <f t="shared" si="477"/>
        <v>6765.3</v>
      </c>
      <c r="CG905" s="8">
        <v>11.292849807669711</v>
      </c>
      <c r="CH905" s="8">
        <f t="shared" si="478"/>
        <v>6078.8785494230087</v>
      </c>
      <c r="CI905">
        <f t="shared" si="479"/>
        <v>31059.572774975932</v>
      </c>
      <c r="CJ905" s="34">
        <f t="shared" si="472"/>
        <v>0.22409493270443304</v>
      </c>
    </row>
    <row r="906" spans="1:88" x14ac:dyDescent="0.25">
      <c r="A906" s="1">
        <v>42227</v>
      </c>
      <c r="B906">
        <v>5160</v>
      </c>
      <c r="C906">
        <v>1581</v>
      </c>
      <c r="D906" s="2">
        <v>1840</v>
      </c>
      <c r="E906">
        <v>1722</v>
      </c>
      <c r="F906" s="26">
        <v>1722</v>
      </c>
      <c r="G906" s="2">
        <f t="shared" si="451"/>
        <v>3579</v>
      </c>
      <c r="H906" s="2">
        <f>_xlfn.AGGREGATE(1,6,$G$3:G906)</f>
        <v>5189.8758296460173</v>
      </c>
      <c r="I906" s="2">
        <f>_xlfn.AGGREGATE(8,6,$G$3:G906)</f>
        <v>694.35012769739046</v>
      </c>
      <c r="J906" s="2">
        <f t="shared" si="453"/>
        <v>-2.3199762848579244</v>
      </c>
      <c r="K906" s="2"/>
      <c r="L906" s="2">
        <f t="shared" si="454"/>
        <v>3320</v>
      </c>
      <c r="M906" s="2">
        <f>_xlfn.AGGREGATE(1,6,$L$3:L906)</f>
        <v>5065.3155420353978</v>
      </c>
      <c r="N906" s="2">
        <f>_xlfn.AGGREGATE(8,6,$L$3:L906)</f>
        <v>840.87504821682285</v>
      </c>
      <c r="O906" s="2">
        <f t="shared" si="455"/>
        <v>-2.0755944010189746</v>
      </c>
      <c r="P906" s="2"/>
      <c r="Q906" s="2">
        <f t="shared" si="456"/>
        <v>3438</v>
      </c>
      <c r="R906" s="2">
        <f>_xlfn.AGGREGATE(1,6,$Q$3:Q906)</f>
        <v>5032.9128871681414</v>
      </c>
      <c r="S906" s="2">
        <f>_xlfn.AGGREGATE(8,6,$Q$3:Q906)</f>
        <v>705.05769418682348</v>
      </c>
      <c r="T906" s="2">
        <f t="shared" si="457"/>
        <v>-2.2621026624035783</v>
      </c>
      <c r="V906" s="2">
        <f t="shared" si="458"/>
        <v>-259</v>
      </c>
      <c r="W906" s="2">
        <f>_xlfn.AGGREGATE(1,6,$V$3:V906)</f>
        <v>-124.56028761061947</v>
      </c>
      <c r="X906" s="2">
        <f>_xlfn.AGGREGATE(8,6,$V$3:V906)</f>
        <v>176.27108065835969</v>
      </c>
      <c r="Y906" s="2">
        <f t="shared" si="459"/>
        <v>-0.76268728759849869</v>
      </c>
      <c r="AA906" s="2">
        <f t="shared" si="460"/>
        <v>-141</v>
      </c>
      <c r="AB906" s="2">
        <f>_xlfn.AGGREGATE(1,6,$AA$3:AA906)</f>
        <v>-156.96294247787611</v>
      </c>
      <c r="AC906" s="2">
        <f>_xlfn.AGGREGATE(8,6,$AA$3:AA906)</f>
        <v>147.97211503919812</v>
      </c>
      <c r="AD906" s="2">
        <f t="shared" si="473"/>
        <v>0.10787804495223641</v>
      </c>
      <c r="AF906" s="2">
        <f t="shared" si="461"/>
        <v>118</v>
      </c>
      <c r="AG906" s="2">
        <f>_xlfn.AGGREGATE(1,6,$AF$3:AF906)</f>
        <v>-32.402654867256636</v>
      </c>
      <c r="AH906" s="2">
        <f>_xlfn.AGGREGATE(8,6,$AF$3:AF906)</f>
        <v>186.27739837863516</v>
      </c>
      <c r="AI906" s="2">
        <f t="shared" si="462"/>
        <v>0.80741225815029893</v>
      </c>
      <c r="AK906" s="25">
        <v>1.3468123593010428</v>
      </c>
      <c r="AL906" s="4">
        <f t="shared" si="463"/>
        <v>-6.6576733482804773</v>
      </c>
      <c r="AM906" s="4">
        <f t="shared" si="464"/>
        <v>1.665167042211662</v>
      </c>
      <c r="AN906" s="4">
        <f t="shared" si="465"/>
        <v>3.6456939467677723</v>
      </c>
      <c r="AO906" s="2">
        <f t="shared" si="466"/>
        <v>1.3468123593010428</v>
      </c>
      <c r="AP906" s="4">
        <f t="shared" si="449"/>
        <v>0.39619887437450668</v>
      </c>
      <c r="AQ906" s="4">
        <f t="shared" si="448"/>
        <v>0.63897489232142501</v>
      </c>
      <c r="AR906" s="4">
        <f t="shared" si="467"/>
        <v>0.24277601794691833</v>
      </c>
      <c r="AT906" s="10">
        <v>1</v>
      </c>
      <c r="AU906" s="10" t="e">
        <f t="shared" si="452"/>
        <v>#N/A</v>
      </c>
      <c r="AV906" s="10">
        <f t="shared" si="468"/>
        <v>1722</v>
      </c>
      <c r="AW906" s="12">
        <v>149</v>
      </c>
      <c r="AX906" s="21">
        <f t="shared" si="450"/>
        <v>2060.9319231304744</v>
      </c>
      <c r="AY906" s="8">
        <f t="shared" si="474"/>
        <v>1936.9319231304746</v>
      </c>
      <c r="AZ906" s="44">
        <f t="shared" si="469"/>
        <v>2.2794999072195725E-2</v>
      </c>
      <c r="BA906" s="5" t="e">
        <f t="shared" si="470"/>
        <v>#N/A</v>
      </c>
      <c r="BB906" s="5">
        <f t="shared" si="471"/>
        <v>1.3468123593010428</v>
      </c>
      <c r="BZ906">
        <v>904</v>
      </c>
      <c r="CA906" s="8">
        <v>1665.094008581048</v>
      </c>
      <c r="CB906" s="8">
        <f t="shared" si="475"/>
        <v>9344.5940085810471</v>
      </c>
      <c r="CC906" s="8">
        <v>947.93340565729227</v>
      </c>
      <c r="CD906" s="33">
        <f t="shared" si="476"/>
        <v>8945.8002169718766</v>
      </c>
      <c r="CE906" s="8">
        <v>406.1</v>
      </c>
      <c r="CF906" s="8">
        <f t="shared" si="477"/>
        <v>6765.3</v>
      </c>
      <c r="CG906" s="8">
        <v>11.292849807669711</v>
      </c>
      <c r="CH906" s="8">
        <f t="shared" si="478"/>
        <v>6078.8785494230087</v>
      </c>
      <c r="CI906">
        <f t="shared" si="479"/>
        <v>31134.572774975932</v>
      </c>
      <c r="CJ906" s="34">
        <f t="shared" si="472"/>
        <v>0.22705077245850716</v>
      </c>
    </row>
    <row r="907" spans="1:88" x14ac:dyDescent="0.25">
      <c r="A907" s="1">
        <v>42228</v>
      </c>
      <c r="B907">
        <v>5118</v>
      </c>
      <c r="C907">
        <v>1581.5</v>
      </c>
      <c r="D907" s="2">
        <v>1814</v>
      </c>
      <c r="E907">
        <v>1716</v>
      </c>
      <c r="F907" s="26">
        <v>1716</v>
      </c>
      <c r="G907" s="2">
        <f t="shared" si="451"/>
        <v>3536.5</v>
      </c>
      <c r="H907" s="2">
        <f>_xlfn.AGGREGATE(1,6,$G$3:G907)</f>
        <v>5188.048895027624</v>
      </c>
      <c r="I907" s="2">
        <f>_xlfn.AGGREGATE(8,6,$G$3:G907)</f>
        <v>696.13694060985733</v>
      </c>
      <c r="J907" s="2">
        <f t="shared" si="453"/>
        <v>-2.3724482909652358</v>
      </c>
      <c r="K907" s="2"/>
      <c r="L907" s="2">
        <f t="shared" si="454"/>
        <v>3304</v>
      </c>
      <c r="M907" s="2">
        <f>_xlfn.AGGREGATE(1,6,$L$3:L907)</f>
        <v>5063.3693370165747</v>
      </c>
      <c r="N907" s="2">
        <f>_xlfn.AGGREGATE(8,6,$L$3:L907)</f>
        <v>842.44504057774327</v>
      </c>
      <c r="O907" s="2">
        <f t="shared" si="455"/>
        <v>-2.0884084447930404</v>
      </c>
      <c r="P907" s="2"/>
      <c r="Q907" s="2">
        <f t="shared" si="456"/>
        <v>3402</v>
      </c>
      <c r="R907" s="2">
        <f>_xlfn.AGGREGATE(1,6,$Q$3:Q907)</f>
        <v>5031.1107734806628</v>
      </c>
      <c r="S907" s="2">
        <f>_xlfn.AGGREGATE(8,6,$Q$3:Q907)</f>
        <v>706.74812073925068</v>
      </c>
      <c r="T907" s="2">
        <f t="shared" si="457"/>
        <v>-2.3050797387004454</v>
      </c>
      <c r="V907" s="2">
        <f t="shared" si="458"/>
        <v>-232.5</v>
      </c>
      <c r="W907" s="2">
        <f>_xlfn.AGGREGATE(1,6,$V$3:V907)</f>
        <v>-124.67955801104972</v>
      </c>
      <c r="X907" s="2">
        <f>_xlfn.AGGREGATE(8,6,$V$3:V907)</f>
        <v>176.21016009683325</v>
      </c>
      <c r="Y907" s="2">
        <f t="shared" si="459"/>
        <v>-0.61188550041438827</v>
      </c>
      <c r="AA907" s="2">
        <f t="shared" si="460"/>
        <v>-134.5</v>
      </c>
      <c r="AB907" s="2">
        <f>_xlfn.AGGREGATE(1,6,$AA$3:AA907)</f>
        <v>-156.93812154696133</v>
      </c>
      <c r="AC907" s="2">
        <f>_xlfn.AGGREGATE(8,6,$AA$3:AA907)</f>
        <v>147.89222281393671</v>
      </c>
      <c r="AD907" s="2">
        <f t="shared" si="473"/>
        <v>0.15171941512564011</v>
      </c>
      <c r="AF907" s="2">
        <f t="shared" si="461"/>
        <v>98</v>
      </c>
      <c r="AG907" s="2">
        <f>_xlfn.AGGREGATE(1,6,$AF$3:AF907)</f>
        <v>-32.258563535911605</v>
      </c>
      <c r="AH907" s="2">
        <f>_xlfn.AGGREGATE(8,6,$AF$3:AF907)</f>
        <v>186.22485479303765</v>
      </c>
      <c r="AI907" s="2">
        <f t="shared" si="462"/>
        <v>0.69946927160005257</v>
      </c>
      <c r="AK907" s="25">
        <v>1.4538910519747528</v>
      </c>
      <c r="AL907" s="4">
        <f t="shared" si="463"/>
        <v>-6.7659364744587212</v>
      </c>
      <c r="AM907" s="4">
        <f t="shared" si="464"/>
        <v>1.9122822056764877</v>
      </c>
      <c r="AN907" s="4">
        <f t="shared" si="465"/>
        <v>3.3997632168074814</v>
      </c>
      <c r="AO907" s="2">
        <f t="shared" si="466"/>
        <v>1.4538910519747528</v>
      </c>
      <c r="AP907" s="4">
        <f t="shared" si="449"/>
        <v>0.46443707938097423</v>
      </c>
      <c r="AQ907" s="4">
        <f t="shared" si="448"/>
        <v>0.74083941227809103</v>
      </c>
      <c r="AR907" s="4">
        <f t="shared" si="467"/>
        <v>0.2764023328971168</v>
      </c>
      <c r="AT907" s="10">
        <v>1</v>
      </c>
      <c r="AU907" s="10" t="e">
        <f t="shared" si="452"/>
        <v>#N/A</v>
      </c>
      <c r="AV907" s="10">
        <v>1720.7110127177871</v>
      </c>
      <c r="AW907" s="12">
        <v>155</v>
      </c>
      <c r="AX907" s="21">
        <f t="shared" si="450"/>
        <v>2066.9319231304744</v>
      </c>
      <c r="AY907" s="8">
        <f t="shared" si="474"/>
        <v>1936.9319231304746</v>
      </c>
      <c r="AZ907" s="44">
        <f t="shared" si="469"/>
        <v>2.5772666565992253E-2</v>
      </c>
      <c r="BA907" s="5" t="e">
        <f t="shared" si="470"/>
        <v>#N/A</v>
      </c>
      <c r="BB907" s="5">
        <f t="shared" si="471"/>
        <v>1.4538910519747528</v>
      </c>
      <c r="BZ907">
        <v>905</v>
      </c>
      <c r="CA907" s="8">
        <v>1665.094008581048</v>
      </c>
      <c r="CB907" s="8">
        <f t="shared" si="475"/>
        <v>9344.5940085810471</v>
      </c>
      <c r="CC907" s="8">
        <v>945.43340565729227</v>
      </c>
      <c r="CD907" s="33">
        <f t="shared" si="476"/>
        <v>8938.3002169718766</v>
      </c>
      <c r="CE907" s="8">
        <v>406.1</v>
      </c>
      <c r="CF907" s="8">
        <f t="shared" si="477"/>
        <v>6765.3</v>
      </c>
      <c r="CG907" s="8">
        <v>11.292849807669711</v>
      </c>
      <c r="CH907" s="8">
        <f t="shared" si="478"/>
        <v>6078.8785494230087</v>
      </c>
      <c r="CI907">
        <f t="shared" si="479"/>
        <v>31127.072774975932</v>
      </c>
      <c r="CJ907" s="34">
        <f t="shared" si="472"/>
        <v>0.22675518848309975</v>
      </c>
    </row>
    <row r="908" spans="1:88" x14ac:dyDescent="0.25">
      <c r="A908" s="1">
        <v>42229</v>
      </c>
      <c r="B908">
        <v>5155</v>
      </c>
      <c r="C908">
        <v>1569</v>
      </c>
      <c r="D908" s="2">
        <v>1822</v>
      </c>
      <c r="E908">
        <v>1730</v>
      </c>
      <c r="F908" s="26">
        <v>1730</v>
      </c>
      <c r="G908" s="2">
        <f t="shared" si="451"/>
        <v>3586</v>
      </c>
      <c r="H908" s="2">
        <f>_xlfn.AGGREGATE(1,6,$G$3:G908)</f>
        <v>5186.2806291390725</v>
      </c>
      <c r="I908" s="2">
        <f>_xlfn.AGGREGATE(8,6,$G$3:G908)</f>
        <v>697.78325847935287</v>
      </c>
      <c r="J908" s="2">
        <f t="shared" si="453"/>
        <v>-2.2933777927353702</v>
      </c>
      <c r="K908" s="2"/>
      <c r="L908" s="2">
        <f t="shared" si="454"/>
        <v>3333</v>
      </c>
      <c r="M908" s="2">
        <f>_xlfn.AGGREGATE(1,6,$L$3:L908)</f>
        <v>5061.4594370860923</v>
      </c>
      <c r="N908" s="2">
        <f>_xlfn.AGGREGATE(8,6,$L$3:L908)</f>
        <v>843.93807981225052</v>
      </c>
      <c r="O908" s="2">
        <f t="shared" si="455"/>
        <v>-2.0480879799506377</v>
      </c>
      <c r="P908" s="2"/>
      <c r="Q908" s="2">
        <f t="shared" si="456"/>
        <v>3425</v>
      </c>
      <c r="R908" s="2">
        <f>_xlfn.AGGREGATE(1,6,$Q$3:Q908)</f>
        <v>5029.3380242825606</v>
      </c>
      <c r="S908" s="2">
        <f>_xlfn.AGGREGATE(8,6,$Q$3:Q908)</f>
        <v>708.36832117269284</v>
      </c>
      <c r="T908" s="2">
        <f t="shared" si="457"/>
        <v>-2.2648359283297759</v>
      </c>
      <c r="V908" s="2">
        <f t="shared" si="458"/>
        <v>-253</v>
      </c>
      <c r="W908" s="2">
        <f>_xlfn.AGGREGATE(1,6,$V$3:V908)</f>
        <v>-124.82119205298014</v>
      </c>
      <c r="X908" s="2">
        <f>_xlfn.AGGREGATE(8,6,$V$3:V908)</f>
        <v>176.16442165823852</v>
      </c>
      <c r="Y908" s="2">
        <f t="shared" si="459"/>
        <v>-0.72760893908356006</v>
      </c>
      <c r="AA908" s="2">
        <f t="shared" si="460"/>
        <v>-161</v>
      </c>
      <c r="AB908" s="2">
        <f>_xlfn.AGGREGATE(1,6,$AA$3:AA908)</f>
        <v>-156.94260485651213</v>
      </c>
      <c r="AC908" s="2">
        <f>_xlfn.AGGREGATE(8,6,$AA$3:AA908)</f>
        <v>147.81064358873275</v>
      </c>
      <c r="AD908" s="2">
        <f t="shared" si="473"/>
        <v>-2.7449952486352291E-2</v>
      </c>
      <c r="AF908" s="2">
        <f t="shared" si="461"/>
        <v>92</v>
      </c>
      <c r="AG908" s="2">
        <f>_xlfn.AGGREGATE(1,6,$AF$3:AF908)</f>
        <v>-32.12141280353201</v>
      </c>
      <c r="AH908" s="2">
        <f>_xlfn.AGGREGATE(8,6,$AF$3:AF908)</f>
        <v>186.16777936744163</v>
      </c>
      <c r="AI908" s="2">
        <f t="shared" si="462"/>
        <v>0.66671801761438032</v>
      </c>
      <c r="AK908" s="25">
        <v>1.6255678632017478</v>
      </c>
      <c r="AL908" s="4">
        <f t="shared" si="463"/>
        <v>-6.6063017010157843</v>
      </c>
      <c r="AM908" s="4">
        <f t="shared" si="464"/>
        <v>1.5383189011654579</v>
      </c>
      <c r="AN908" s="4">
        <f t="shared" si="465"/>
        <v>3.4424149366485786</v>
      </c>
      <c r="AO908" s="2">
        <f t="shared" si="466"/>
        <v>1.6255678632017478</v>
      </c>
      <c r="AP908" s="4">
        <f t="shared" si="449"/>
        <v>0.53934874285328227</v>
      </c>
      <c r="AQ908" s="4">
        <f t="shared" si="448"/>
        <v>0.8514304686435481</v>
      </c>
      <c r="AR908" s="4">
        <f t="shared" si="467"/>
        <v>0.31208172579026583</v>
      </c>
      <c r="AT908" s="10">
        <v>1</v>
      </c>
      <c r="AU908" s="10" t="e">
        <f t="shared" si="452"/>
        <v>#N/A</v>
      </c>
      <c r="AV908" s="10">
        <v>1725.2593318622246</v>
      </c>
      <c r="AW908" s="12">
        <v>141</v>
      </c>
      <c r="AX908" s="21">
        <f t="shared" si="450"/>
        <v>2052.9319231304744</v>
      </c>
      <c r="AY908" s="8">
        <f t="shared" si="474"/>
        <v>1936.9319231304746</v>
      </c>
      <c r="AZ908" s="44">
        <f t="shared" si="469"/>
        <v>1.882477574713369E-2</v>
      </c>
      <c r="BA908" s="5" t="e">
        <f t="shared" si="470"/>
        <v>#N/A</v>
      </c>
      <c r="BB908" s="5">
        <f t="shared" si="471"/>
        <v>1.6255678632017478</v>
      </c>
      <c r="BZ908">
        <v>906</v>
      </c>
      <c r="CA908" s="8">
        <v>1665.094008581048</v>
      </c>
      <c r="CB908" s="8">
        <f t="shared" si="475"/>
        <v>9344.5940085810471</v>
      </c>
      <c r="CC908" s="8">
        <v>1007.9334056572923</v>
      </c>
      <c r="CD908" s="33">
        <f t="shared" si="476"/>
        <v>9125.8002169718766</v>
      </c>
      <c r="CE908" s="8">
        <v>406.1</v>
      </c>
      <c r="CF908" s="8">
        <f t="shared" si="477"/>
        <v>6765.3</v>
      </c>
      <c r="CG908" s="8">
        <v>11.292849807669711</v>
      </c>
      <c r="CH908" s="8">
        <f t="shared" si="478"/>
        <v>6078.8785494230087</v>
      </c>
      <c r="CI908">
        <f t="shared" si="479"/>
        <v>31314.572774975932</v>
      </c>
      <c r="CJ908" s="34">
        <f t="shared" si="472"/>
        <v>0.23414478786828508</v>
      </c>
    </row>
    <row r="909" spans="1:88" x14ac:dyDescent="0.25">
      <c r="A909" s="1">
        <v>42230</v>
      </c>
      <c r="B909">
        <v>5164</v>
      </c>
      <c r="C909">
        <v>1573</v>
      </c>
      <c r="D909" s="2">
        <v>1843</v>
      </c>
      <c r="E909">
        <v>1745</v>
      </c>
      <c r="F909" s="26">
        <v>1745</v>
      </c>
      <c r="G909" s="2">
        <f t="shared" si="451"/>
        <v>3591</v>
      </c>
      <c r="H909" s="2">
        <f>_xlfn.AGGREGATE(1,6,$G$3:G909)</f>
        <v>5184.5217750826905</v>
      </c>
      <c r="I909" s="2">
        <f>_xlfn.AGGREGATE(8,6,$G$3:G909)</f>
        <v>699.40504840053961</v>
      </c>
      <c r="J909" s="2">
        <f t="shared" si="453"/>
        <v>-2.2783961578871854</v>
      </c>
      <c r="K909" s="2"/>
      <c r="L909" s="2">
        <f t="shared" si="454"/>
        <v>3321</v>
      </c>
      <c r="M909" s="2">
        <f>_xlfn.AGGREGATE(1,6,$L$3:L909)</f>
        <v>5059.5405181918413</v>
      </c>
      <c r="N909" s="2">
        <f>_xlfn.AGGREGATE(8,6,$L$3:L909)</f>
        <v>845.44801145633767</v>
      </c>
      <c r="O909" s="2">
        <f t="shared" si="455"/>
        <v>-2.0563541396201233</v>
      </c>
      <c r="P909" s="2"/>
      <c r="Q909" s="2">
        <f t="shared" si="456"/>
        <v>3419</v>
      </c>
      <c r="R909" s="2">
        <f>_xlfn.AGGREGATE(1,6,$Q$3:Q909)</f>
        <v>5027.5625689084891</v>
      </c>
      <c r="S909" s="2">
        <f>_xlfn.AGGREGATE(8,6,$Q$3:Q909)</f>
        <v>709.99181178929371</v>
      </c>
      <c r="T909" s="2">
        <f t="shared" si="457"/>
        <v>-2.2656072115179082</v>
      </c>
      <c r="V909" s="2">
        <f t="shared" si="458"/>
        <v>-270</v>
      </c>
      <c r="W909" s="2">
        <f>_xlfn.AGGREGATE(1,6,$V$3:V909)</f>
        <v>-124.98125689084895</v>
      </c>
      <c r="X909" s="2">
        <f>_xlfn.AGGREGATE(8,6,$V$3:V909)</f>
        <v>176.13318786987028</v>
      </c>
      <c r="Y909" s="2">
        <f t="shared" si="459"/>
        <v>-0.82334706402005831</v>
      </c>
      <c r="AA909" s="2">
        <f t="shared" si="460"/>
        <v>-172</v>
      </c>
      <c r="AB909" s="2">
        <f>_xlfn.AGGREGATE(1,6,$AA$3:AA909)</f>
        <v>-156.95920617420066</v>
      </c>
      <c r="AC909" s="2">
        <f>_xlfn.AGGREGATE(8,6,$AA$3:AA909)</f>
        <v>147.72998296651241</v>
      </c>
      <c r="AD909" s="2">
        <f t="shared" si="473"/>
        <v>-0.10181273647888259</v>
      </c>
      <c r="AF909" s="2">
        <f t="shared" si="461"/>
        <v>98</v>
      </c>
      <c r="AG909" s="2">
        <f>_xlfn.AGGREGATE(1,6,$AF$3:AF909)</f>
        <v>-31.977949283351709</v>
      </c>
      <c r="AH909" s="2">
        <f>_xlfn.AGGREGATE(8,6,$AF$3:AF909)</f>
        <v>186.11522504747299</v>
      </c>
      <c r="AI909" s="2">
        <f t="shared" si="462"/>
        <v>0.69837354386347394</v>
      </c>
      <c r="AK909" s="25">
        <v>1.6690464041333168</v>
      </c>
      <c r="AL909" s="4">
        <f t="shared" si="463"/>
        <v>-6.6003575090252173</v>
      </c>
      <c r="AM909" s="4">
        <f t="shared" si="464"/>
        <v>1.3532363573882447</v>
      </c>
      <c r="AN909" s="4">
        <f t="shared" si="465"/>
        <v>3.5780747475036554</v>
      </c>
      <c r="AO909" s="2">
        <f t="shared" si="466"/>
        <v>1.6690464041333168</v>
      </c>
      <c r="AP909" s="4">
        <f t="shared" si="449"/>
        <v>0.6122324629358652</v>
      </c>
      <c r="AQ909" s="4">
        <f t="shared" si="448"/>
        <v>0.95363246057976925</v>
      </c>
      <c r="AR909" s="4">
        <f t="shared" si="467"/>
        <v>0.34139999764390405</v>
      </c>
      <c r="AT909" s="10">
        <v>1</v>
      </c>
      <c r="AU909" s="10" t="e">
        <f t="shared" si="452"/>
        <v>#N/A</v>
      </c>
      <c r="AV909" s="10">
        <f t="shared" si="468"/>
        <v>1745</v>
      </c>
      <c r="AW909" s="12">
        <v>126</v>
      </c>
      <c r="AX909" s="21">
        <f t="shared" si="450"/>
        <v>2037.9319231304746</v>
      </c>
      <c r="AY909" s="8">
        <f t="shared" si="474"/>
        <v>1936.9319231304746</v>
      </c>
      <c r="AZ909" s="44">
        <f t="shared" si="469"/>
        <v>1.1380607012642489E-2</v>
      </c>
      <c r="BA909" s="5" t="e">
        <f t="shared" si="470"/>
        <v>#N/A</v>
      </c>
      <c r="BB909" s="5">
        <f t="shared" si="471"/>
        <v>1.6690464041333168</v>
      </c>
      <c r="BZ909">
        <v>907</v>
      </c>
      <c r="CA909" s="8">
        <v>1665.094008581048</v>
      </c>
      <c r="CB909" s="8">
        <f t="shared" si="475"/>
        <v>9344.5940085810471</v>
      </c>
      <c r="CC909" s="8">
        <v>987.93340565729227</v>
      </c>
      <c r="CD909" s="33">
        <f t="shared" si="476"/>
        <v>9065.8002169718766</v>
      </c>
      <c r="CE909" s="8">
        <v>406.1</v>
      </c>
      <c r="CF909" s="8">
        <f t="shared" si="477"/>
        <v>6765.3</v>
      </c>
      <c r="CG909" s="8">
        <v>11.292849807669711</v>
      </c>
      <c r="CH909" s="8">
        <f t="shared" si="478"/>
        <v>6078.8785494230087</v>
      </c>
      <c r="CI909">
        <f t="shared" si="479"/>
        <v>31254.572774975932</v>
      </c>
      <c r="CJ909" s="34">
        <f t="shared" si="472"/>
        <v>0.23178011606502577</v>
      </c>
    </row>
    <row r="910" spans="1:88" x14ac:dyDescent="0.25">
      <c r="A910" s="1">
        <v>42233</v>
      </c>
      <c r="B910">
        <v>5106</v>
      </c>
      <c r="C910">
        <v>1558</v>
      </c>
      <c r="D910" s="2">
        <v>1813</v>
      </c>
      <c r="E910">
        <v>1726</v>
      </c>
      <c r="F910" s="26">
        <v>1726</v>
      </c>
      <c r="G910" s="2">
        <f t="shared" si="451"/>
        <v>3548</v>
      </c>
      <c r="H910" s="2">
        <f>_xlfn.AGGREGATE(1,6,$G$3:G910)</f>
        <v>5182.7194383259912</v>
      </c>
      <c r="I910" s="2">
        <f>_xlfn.AGGREGATE(8,6,$G$3:G910)</f>
        <v>701.1241017238508</v>
      </c>
      <c r="J910" s="2">
        <f t="shared" si="453"/>
        <v>-2.3315693103499275</v>
      </c>
      <c r="K910" s="2"/>
      <c r="L910" s="2">
        <f t="shared" si="454"/>
        <v>3293</v>
      </c>
      <c r="M910" s="2">
        <f>_xlfn.AGGREGATE(1,6,$L$3:L910)</f>
        <v>5057.5949889867843</v>
      </c>
      <c r="N910" s="2">
        <f>_xlfn.AGGREGATE(8,6,$L$3:L910)</f>
        <v>847.01133755180604</v>
      </c>
      <c r="O910" s="2">
        <f t="shared" si="455"/>
        <v>-2.0833192080842196</v>
      </c>
      <c r="P910" s="2"/>
      <c r="Q910" s="2">
        <f t="shared" si="456"/>
        <v>3380</v>
      </c>
      <c r="R910" s="2">
        <f>_xlfn.AGGREGATE(1,6,$Q$3:Q910)</f>
        <v>5025.7480726872245</v>
      </c>
      <c r="S910" s="2">
        <f>_xlfn.AGGREGATE(8,6,$Q$3:Q910)</f>
        <v>711.7017725569558</v>
      </c>
      <c r="T910" s="2">
        <f t="shared" si="457"/>
        <v>-2.312412496563677</v>
      </c>
      <c r="V910" s="2">
        <f t="shared" si="458"/>
        <v>-255</v>
      </c>
      <c r="W910" s="2">
        <f>_xlfn.AGGREGATE(1,6,$V$3:V910)</f>
        <v>-125.12444933920705</v>
      </c>
      <c r="X910" s="2">
        <f>_xlfn.AGGREGATE(8,6,$V$3:V910)</f>
        <v>176.08898568053806</v>
      </c>
      <c r="Y910" s="2">
        <f t="shared" si="459"/>
        <v>-0.73755635628689542</v>
      </c>
      <c r="AA910" s="2">
        <f t="shared" si="460"/>
        <v>-168</v>
      </c>
      <c r="AB910" s="2">
        <f>_xlfn.AGGREGATE(1,6,$AA$3:AA910)</f>
        <v>-156.97136563876651</v>
      </c>
      <c r="AC910" s="2">
        <f>_xlfn.AGGREGATE(8,6,$AA$3:AA910)</f>
        <v>147.6490655725074</v>
      </c>
      <c r="AD910" s="2">
        <f t="shared" si="473"/>
        <v>-7.4694914718695271E-2</v>
      </c>
      <c r="AF910" s="2">
        <f t="shared" si="461"/>
        <v>87</v>
      </c>
      <c r="AG910" s="2">
        <f>_xlfn.AGGREGATE(1,6,$AF$3:AF910)</f>
        <v>-31.846916299559471</v>
      </c>
      <c r="AH910" s="2">
        <f>_xlfn.AGGREGATE(8,6,$AF$3:AF910)</f>
        <v>186.05456543063733</v>
      </c>
      <c r="AI910" s="2">
        <f t="shared" si="462"/>
        <v>0.63877452307864258</v>
      </c>
      <c r="AK910" s="25">
        <v>1.7483328882037295</v>
      </c>
      <c r="AL910" s="4">
        <f t="shared" si="463"/>
        <v>-6.7273010149978241</v>
      </c>
      <c r="AM910" s="4">
        <f t="shared" si="464"/>
        <v>1.5193180393443368</v>
      </c>
      <c r="AN910" s="4">
        <f t="shared" si="465"/>
        <v>3.4596500874497575</v>
      </c>
      <c r="AO910" s="2">
        <f t="shared" si="466"/>
        <v>1.7483328882037295</v>
      </c>
      <c r="AP910" s="4">
        <f t="shared" si="449"/>
        <v>0.68552926456605001</v>
      </c>
      <c r="AQ910" s="4">
        <f t="shared" si="448"/>
        <v>1.0529700140327642</v>
      </c>
      <c r="AR910" s="4">
        <f t="shared" si="467"/>
        <v>0.36744074946671423</v>
      </c>
      <c r="AT910" s="10">
        <v>1</v>
      </c>
      <c r="AU910" s="10" t="e">
        <f t="shared" si="452"/>
        <v>#N/A</v>
      </c>
      <c r="AV910" s="10">
        <f t="shared" si="468"/>
        <v>1726</v>
      </c>
      <c r="AW910" s="12">
        <v>145</v>
      </c>
      <c r="AX910" s="21">
        <f t="shared" si="450"/>
        <v>2056.9319231304744</v>
      </c>
      <c r="AY910" s="8">
        <f t="shared" si="474"/>
        <v>1936.9319231304746</v>
      </c>
      <c r="AZ910" s="44">
        <f t="shared" si="469"/>
        <v>2.0809887409664708E-2</v>
      </c>
      <c r="BA910" s="5" t="e">
        <f t="shared" si="470"/>
        <v>#N/A</v>
      </c>
      <c r="BB910" s="5">
        <f t="shared" si="471"/>
        <v>1.7483328882037295</v>
      </c>
      <c r="BZ910">
        <v>908</v>
      </c>
      <c r="CA910" s="8">
        <v>1665.094008581048</v>
      </c>
      <c r="CB910" s="8">
        <f t="shared" si="475"/>
        <v>9344.5940085810471</v>
      </c>
      <c r="CC910" s="8">
        <v>1062.9334056572923</v>
      </c>
      <c r="CD910" s="33">
        <f t="shared" si="476"/>
        <v>9290.8002169718766</v>
      </c>
      <c r="CE910" s="8">
        <v>406.1</v>
      </c>
      <c r="CF910" s="8">
        <f t="shared" si="477"/>
        <v>6765.3</v>
      </c>
      <c r="CG910" s="8">
        <v>11.292849807669711</v>
      </c>
      <c r="CH910" s="8">
        <f t="shared" si="478"/>
        <v>6078.8785494230087</v>
      </c>
      <c r="CI910">
        <f t="shared" si="479"/>
        <v>31479.572774975932</v>
      </c>
      <c r="CJ910" s="34">
        <f t="shared" si="472"/>
        <v>0.24064763532724817</v>
      </c>
    </row>
    <row r="911" spans="1:88" x14ac:dyDescent="0.25">
      <c r="A911" s="1">
        <v>42234</v>
      </c>
      <c r="B911">
        <v>5004</v>
      </c>
      <c r="C911">
        <v>1558</v>
      </c>
      <c r="D911" s="2">
        <v>1775</v>
      </c>
      <c r="E911">
        <v>1691</v>
      </c>
      <c r="F911" s="26">
        <v>1691</v>
      </c>
      <c r="G911" s="2">
        <f t="shared" si="451"/>
        <v>3446</v>
      </c>
      <c r="H911" s="2">
        <f>_xlfn.AGGREGATE(1,6,$G$3:G911)</f>
        <v>5180.8088558855889</v>
      </c>
      <c r="I911" s="2">
        <f>_xlfn.AGGREGATE(8,6,$G$3:G911)</f>
        <v>703.09936336929513</v>
      </c>
      <c r="J911" s="2">
        <f t="shared" si="453"/>
        <v>-2.4673736690249282</v>
      </c>
      <c r="K911" s="2"/>
      <c r="L911" s="2">
        <f t="shared" si="454"/>
        <v>3229</v>
      </c>
      <c r="M911" s="2">
        <f>_xlfn.AGGREGATE(1,6,$L$3:L911)</f>
        <v>5055.583333333333</v>
      </c>
      <c r="N911" s="2">
        <f>_xlfn.AGGREGATE(8,6,$L$3:L911)</f>
        <v>848.71279752267662</v>
      </c>
      <c r="O911" s="2">
        <f t="shared" si="455"/>
        <v>-2.1521807361276757</v>
      </c>
      <c r="P911" s="2"/>
      <c r="Q911" s="2">
        <f t="shared" si="456"/>
        <v>3313</v>
      </c>
      <c r="R911" s="2">
        <f>_xlfn.AGGREGATE(1,6,$Q$3:Q911)</f>
        <v>5023.8638613861385</v>
      </c>
      <c r="S911" s="2">
        <f>_xlfn.AGGREGATE(8,6,$Q$3:Q911)</f>
        <v>713.57257164627742</v>
      </c>
      <c r="T911" s="2">
        <f t="shared" si="457"/>
        <v>-2.3976031722169737</v>
      </c>
      <c r="V911" s="2">
        <f t="shared" si="458"/>
        <v>-217</v>
      </c>
      <c r="W911" s="2">
        <f>_xlfn.AGGREGATE(1,6,$V$3:V911)</f>
        <v>-125.22552255225523</v>
      </c>
      <c r="X911" s="2">
        <f>_xlfn.AGGREGATE(8,6,$V$3:V911)</f>
        <v>176.01845171515083</v>
      </c>
      <c r="Y911" s="2">
        <f t="shared" si="459"/>
        <v>-0.52139123230252382</v>
      </c>
      <c r="AA911" s="2">
        <f t="shared" si="460"/>
        <v>-133</v>
      </c>
      <c r="AB911" s="2">
        <f>_xlfn.AGGREGATE(1,6,$AA$3:AA911)</f>
        <v>-156.94499449944993</v>
      </c>
      <c r="AC911" s="2">
        <f>_xlfn.AGGREGATE(8,6,$AA$3:AA911)</f>
        <v>147.56996764834179</v>
      </c>
      <c r="AD911" s="2">
        <f t="shared" si="473"/>
        <v>0.16226197566506681</v>
      </c>
      <c r="AF911" s="2">
        <f t="shared" si="461"/>
        <v>84</v>
      </c>
      <c r="AG911" s="2">
        <f>_xlfn.AGGREGATE(1,6,$AF$3:AF911)</f>
        <v>-31.71947194719472</v>
      </c>
      <c r="AH911" s="2">
        <f>_xlfn.AGGREGATE(8,6,$AF$3:AF911)</f>
        <v>185.99184759316279</v>
      </c>
      <c r="AI911" s="2">
        <f t="shared" si="462"/>
        <v>0.62217496865947941</v>
      </c>
      <c r="AK911" s="25">
        <v>1.6131662278924273</v>
      </c>
      <c r="AL911" s="4">
        <f t="shared" si="463"/>
        <v>-7.0171575773695771</v>
      </c>
      <c r="AM911" s="4">
        <f t="shared" si="464"/>
        <v>2.1082444123874713</v>
      </c>
      <c r="AN911" s="4">
        <f t="shared" si="465"/>
        <v>3.295746937089679</v>
      </c>
      <c r="AO911" s="2">
        <f t="shared" si="466"/>
        <v>1.6131662278924273</v>
      </c>
      <c r="AP911" s="4">
        <f t="shared" si="449"/>
        <v>0.74537681058710659</v>
      </c>
      <c r="AQ911" s="4">
        <f t="shared" si="448"/>
        <v>1.1229945407652222</v>
      </c>
      <c r="AR911" s="4">
        <f t="shared" si="467"/>
        <v>0.37761773017811562</v>
      </c>
      <c r="AT911" s="10">
        <v>1</v>
      </c>
      <c r="AU911" s="10" t="e">
        <f t="shared" si="452"/>
        <v>#N/A</v>
      </c>
      <c r="AV911" s="10">
        <f t="shared" si="468"/>
        <v>1691</v>
      </c>
      <c r="AW911" s="12">
        <v>180</v>
      </c>
      <c r="AX911" s="21">
        <f t="shared" si="450"/>
        <v>2091.9319231304744</v>
      </c>
      <c r="AY911" s="8">
        <f t="shared" si="474"/>
        <v>1936.9319231304746</v>
      </c>
      <c r="AZ911" s="44">
        <f t="shared" si="469"/>
        <v>3.817961445681111E-2</v>
      </c>
      <c r="BA911" s="5" t="e">
        <f t="shared" si="470"/>
        <v>#N/A</v>
      </c>
      <c r="BB911" s="5">
        <f t="shared" si="471"/>
        <v>1.6131662278924273</v>
      </c>
      <c r="BZ911">
        <v>909</v>
      </c>
      <c r="CA911" s="8">
        <v>1665.094008581048</v>
      </c>
      <c r="CB911" s="8">
        <f t="shared" si="475"/>
        <v>9344.5940085810471</v>
      </c>
      <c r="CC911" s="8">
        <v>1062.9334056572923</v>
      </c>
      <c r="CD911" s="33">
        <f t="shared" si="476"/>
        <v>9290.8002169718766</v>
      </c>
      <c r="CE911" s="8">
        <v>406.1</v>
      </c>
      <c r="CF911" s="8">
        <f t="shared" si="477"/>
        <v>6765.3</v>
      </c>
      <c r="CG911" s="8">
        <v>11.292849807669711</v>
      </c>
      <c r="CH911" s="8">
        <f t="shared" si="478"/>
        <v>6078.8785494230087</v>
      </c>
      <c r="CI911">
        <f t="shared" si="479"/>
        <v>31479.572774975932</v>
      </c>
      <c r="CJ911" s="34">
        <f t="shared" si="472"/>
        <v>0.24064763532724817</v>
      </c>
    </row>
    <row r="912" spans="1:88" x14ac:dyDescent="0.25">
      <c r="A912" s="1">
        <v>42235</v>
      </c>
      <c r="B912">
        <v>5005</v>
      </c>
      <c r="C912">
        <v>1551.5</v>
      </c>
      <c r="D912" s="2">
        <v>1776</v>
      </c>
      <c r="E912">
        <v>1695</v>
      </c>
      <c r="F912" s="26">
        <v>1695</v>
      </c>
      <c r="G912" s="2">
        <f t="shared" si="451"/>
        <v>3453.5</v>
      </c>
      <c r="H912" s="2">
        <f>_xlfn.AGGREGATE(1,6,$G$3:G912)</f>
        <v>5178.9107142857147</v>
      </c>
      <c r="I912" s="2">
        <f>_xlfn.AGGREGATE(8,6,$G$3:G912)</f>
        <v>705.03939484121111</v>
      </c>
      <c r="J912" s="2">
        <f t="shared" si="453"/>
        <v>-2.4472543334607728</v>
      </c>
      <c r="K912" s="2"/>
      <c r="L912" s="2">
        <f t="shared" si="454"/>
        <v>3229</v>
      </c>
      <c r="M912" s="2">
        <f>_xlfn.AGGREGATE(1,6,$L$3:L912)</f>
        <v>5053.5760989010987</v>
      </c>
      <c r="N912" s="2">
        <f>_xlfn.AGGREGATE(8,6,$L$3:L912)</f>
        <v>850.40238208037044</v>
      </c>
      <c r="O912" s="2">
        <f t="shared" si="455"/>
        <v>-2.1455444356089073</v>
      </c>
      <c r="P912" s="2"/>
      <c r="Q912" s="2">
        <f t="shared" si="456"/>
        <v>3310</v>
      </c>
      <c r="R912" s="2">
        <f>_xlfn.AGGREGATE(1,6,$Q$3:Q912)</f>
        <v>5021.9804945054948</v>
      </c>
      <c r="S912" s="2">
        <f>_xlfn.AGGREGATE(8,6,$Q$3:Q912)</f>
        <v>715.43731906987307</v>
      </c>
      <c r="T912" s="2">
        <f t="shared" si="457"/>
        <v>-2.3929147234466455</v>
      </c>
      <c r="V912" s="2">
        <f t="shared" si="458"/>
        <v>-224.5</v>
      </c>
      <c r="W912" s="2">
        <f>_xlfn.AGGREGATE(1,6,$V$3:V912)</f>
        <v>-125.33461538461539</v>
      </c>
      <c r="X912" s="2">
        <f>_xlfn.AGGREGATE(8,6,$V$3:V912)</f>
        <v>175.95245630197445</v>
      </c>
      <c r="Y912" s="2">
        <f t="shared" si="459"/>
        <v>-0.56359193102251581</v>
      </c>
      <c r="AA912" s="2">
        <f t="shared" si="460"/>
        <v>-143.5</v>
      </c>
      <c r="AB912" s="2">
        <f>_xlfn.AGGREGATE(1,6,$AA$3:AA912)</f>
        <v>-156.93021978021977</v>
      </c>
      <c r="AC912" s="2">
        <f>_xlfn.AGGREGATE(8,6,$AA$3:AA912)</f>
        <v>147.48953564652112</v>
      </c>
      <c r="AD912" s="2">
        <f t="shared" si="473"/>
        <v>9.1058797638411001E-2</v>
      </c>
      <c r="AF912" s="2">
        <f t="shared" si="461"/>
        <v>81</v>
      </c>
      <c r="AG912" s="2">
        <f>_xlfn.AGGREGATE(1,6,$AF$3:AF912)</f>
        <v>-31.595604395604397</v>
      </c>
      <c r="AH912" s="2">
        <f>_xlfn.AGGREGATE(8,6,$AF$3:AF912)</f>
        <v>185.92713643547637</v>
      </c>
      <c r="AI912" s="2">
        <f t="shared" si="462"/>
        <v>0.60558994536378108</v>
      </c>
      <c r="AK912" s="25">
        <v>1.6962659804444531</v>
      </c>
      <c r="AL912" s="4">
        <f t="shared" si="463"/>
        <v>-6.9857134925163251</v>
      </c>
      <c r="AM912" s="4">
        <f t="shared" si="464"/>
        <v>1.9747212000766681</v>
      </c>
      <c r="AN912" s="4">
        <f t="shared" si="465"/>
        <v>3.3147263119952042</v>
      </c>
      <c r="AO912" s="2">
        <f t="shared" si="466"/>
        <v>1.6962659804444531</v>
      </c>
      <c r="AP912" s="4">
        <f t="shared" si="449"/>
        <v>0.80672449896499987</v>
      </c>
      <c r="AQ912" s="4">
        <f t="shared" si="448"/>
        <v>1.1946534707251262</v>
      </c>
      <c r="AR912" s="4">
        <f t="shared" si="467"/>
        <v>0.38792897176012631</v>
      </c>
      <c r="AT912" s="10">
        <v>1</v>
      </c>
      <c r="AU912" s="10" t="e">
        <f t="shared" si="452"/>
        <v>#N/A</v>
      </c>
      <c r="AV912" s="10">
        <f t="shared" si="468"/>
        <v>1695</v>
      </c>
      <c r="AW912" s="12">
        <v>176</v>
      </c>
      <c r="AX912" s="21">
        <f t="shared" si="450"/>
        <v>2087.9319231304744</v>
      </c>
      <c r="AY912" s="8">
        <f t="shared" si="474"/>
        <v>1936.9319231304746</v>
      </c>
      <c r="AZ912" s="44">
        <f t="shared" si="469"/>
        <v>3.6194502794280096E-2</v>
      </c>
      <c r="BA912" s="5" t="e">
        <f t="shared" si="470"/>
        <v>#N/A</v>
      </c>
      <c r="BB912" s="5">
        <f t="shared" si="471"/>
        <v>1.6962659804444531</v>
      </c>
      <c r="BZ912">
        <v>910</v>
      </c>
      <c r="CA912" s="8">
        <v>1665.094008581048</v>
      </c>
      <c r="CB912" s="8">
        <f t="shared" si="475"/>
        <v>9344.5940085810471</v>
      </c>
      <c r="CC912" s="8">
        <v>1095.4334056572923</v>
      </c>
      <c r="CD912" s="33">
        <f t="shared" si="476"/>
        <v>9388.3002169718766</v>
      </c>
      <c r="CE912" s="8">
        <v>406.1</v>
      </c>
      <c r="CF912" s="8">
        <f t="shared" si="477"/>
        <v>6765.3</v>
      </c>
      <c r="CG912" s="8">
        <v>11.292849807669711</v>
      </c>
      <c r="CH912" s="8">
        <f t="shared" si="478"/>
        <v>6078.8785494230087</v>
      </c>
      <c r="CI912">
        <f t="shared" si="479"/>
        <v>31577.072774975932</v>
      </c>
      <c r="CJ912" s="34">
        <f t="shared" si="472"/>
        <v>0.24449022700754455</v>
      </c>
    </row>
    <row r="913" spans="1:88" x14ac:dyDescent="0.25">
      <c r="A913" s="1">
        <v>42236</v>
      </c>
      <c r="B913">
        <v>5062</v>
      </c>
      <c r="C913">
        <v>1571</v>
      </c>
      <c r="D913" s="2">
        <v>1820</v>
      </c>
      <c r="E913">
        <v>1717</v>
      </c>
      <c r="F913" s="26">
        <v>1717</v>
      </c>
      <c r="G913" s="2">
        <f t="shared" si="451"/>
        <v>3491</v>
      </c>
      <c r="H913" s="2">
        <f>_xlfn.AGGREGATE(1,6,$G$3:G913)</f>
        <v>5177.0579034028542</v>
      </c>
      <c r="I913" s="2">
        <f>_xlfn.AGGREGATE(8,6,$G$3:G913)</f>
        <v>706.86551193087269</v>
      </c>
      <c r="J913" s="2">
        <f t="shared" si="453"/>
        <v>-2.3852598195054404</v>
      </c>
      <c r="K913" s="2"/>
      <c r="L913" s="2">
        <f t="shared" si="454"/>
        <v>3242</v>
      </c>
      <c r="M913" s="2">
        <f>_xlfn.AGGREGATE(1,6,$L$3:L913)</f>
        <v>5051.5875411635561</v>
      </c>
      <c r="N913" s="2">
        <f>_xlfn.AGGREGATE(8,6,$L$3:L913)</f>
        <v>852.04979031558366</v>
      </c>
      <c r="O913" s="2">
        <f t="shared" si="455"/>
        <v>-2.1238049251714717</v>
      </c>
      <c r="P913" s="2"/>
      <c r="Q913" s="2">
        <f t="shared" si="456"/>
        <v>3345</v>
      </c>
      <c r="R913" s="2">
        <f>_xlfn.AGGREGATE(1,6,$Q$3:Q913)</f>
        <v>5020.1396816684965</v>
      </c>
      <c r="S913" s="2">
        <f>_xlfn.AGGREGATE(8,6,$Q$3:Q913)</f>
        <v>717.19754630882733</v>
      </c>
      <c r="T913" s="2">
        <f t="shared" si="457"/>
        <v>-2.3356740277345795</v>
      </c>
      <c r="V913" s="2">
        <f t="shared" si="458"/>
        <v>-249</v>
      </c>
      <c r="W913" s="2">
        <f>_xlfn.AGGREGATE(1,6,$V$3:V913)</f>
        <v>-125.47036223929747</v>
      </c>
      <c r="X913" s="2">
        <f>_xlfn.AGGREGATE(8,6,$V$3:V913)</f>
        <v>175.90352984222773</v>
      </c>
      <c r="Y913" s="2">
        <f t="shared" si="459"/>
        <v>-0.70225786754534913</v>
      </c>
      <c r="AA913" s="2">
        <f t="shared" si="460"/>
        <v>-146</v>
      </c>
      <c r="AB913" s="2">
        <f>_xlfn.AGGREGATE(1,6,$AA$3:AA913)</f>
        <v>-156.91822173435784</v>
      </c>
      <c r="AC913" s="2">
        <f>_xlfn.AGGREGATE(8,6,$AA$3:AA913)</f>
        <v>147.40900850225245</v>
      </c>
      <c r="AD913" s="2">
        <f t="shared" si="473"/>
        <v>7.4067533899673507E-2</v>
      </c>
      <c r="AF913" s="2">
        <f t="shared" si="461"/>
        <v>103</v>
      </c>
      <c r="AG913" s="2">
        <f>_xlfn.AGGREGATE(1,6,$AF$3:AF913)</f>
        <v>-31.447859495060374</v>
      </c>
      <c r="AH913" s="2">
        <f>_xlfn.AGGREGATE(8,6,$AF$3:AF913)</f>
        <v>185.87850318278637</v>
      </c>
      <c r="AI913" s="2">
        <f t="shared" si="462"/>
        <v>0.72331042693435665</v>
      </c>
      <c r="AK913" s="25">
        <v>1.5382960669005492</v>
      </c>
      <c r="AL913" s="4">
        <f t="shared" si="463"/>
        <v>-6.8447387724114925</v>
      </c>
      <c r="AM913" s="4">
        <f t="shared" si="464"/>
        <v>1.7570694858597646</v>
      </c>
      <c r="AN913" s="4">
        <f t="shared" si="465"/>
        <v>3.5493732196511774</v>
      </c>
      <c r="AO913" s="2">
        <f t="shared" si="466"/>
        <v>1.5382960669005492</v>
      </c>
      <c r="AP913" s="4">
        <f t="shared" si="449"/>
        <v>0.85392266463826116</v>
      </c>
      <c r="AQ913" s="4">
        <f t="shared" si="448"/>
        <v>1.2376087952470542</v>
      </c>
      <c r="AR913" s="4">
        <f t="shared" si="467"/>
        <v>0.38368613060879309</v>
      </c>
      <c r="AT913" s="10">
        <v>1</v>
      </c>
      <c r="AU913" s="10" t="e">
        <f t="shared" si="452"/>
        <v>#N/A</v>
      </c>
      <c r="AV913" s="10">
        <f t="shared" si="468"/>
        <v>1717</v>
      </c>
      <c r="AW913" s="12">
        <v>154</v>
      </c>
      <c r="AX913" s="21">
        <f t="shared" si="450"/>
        <v>2065.9319231304744</v>
      </c>
      <c r="AY913" s="8">
        <f t="shared" si="474"/>
        <v>1936.9319231304746</v>
      </c>
      <c r="AZ913" s="44">
        <f t="shared" si="469"/>
        <v>2.5276388650359499E-2</v>
      </c>
      <c r="BA913" s="5" t="e">
        <f t="shared" si="470"/>
        <v>#N/A</v>
      </c>
      <c r="BB913" s="5">
        <f t="shared" si="471"/>
        <v>1.5382960669005492</v>
      </c>
      <c r="BZ913">
        <v>911</v>
      </c>
      <c r="CA913" s="8">
        <v>1665.094008581048</v>
      </c>
      <c r="CB913" s="8">
        <f t="shared" si="475"/>
        <v>9344.5940085810471</v>
      </c>
      <c r="CC913" s="8">
        <v>997.93340565729227</v>
      </c>
      <c r="CD913" s="33">
        <f t="shared" si="476"/>
        <v>9095.8002169718766</v>
      </c>
      <c r="CE913" s="8">
        <v>406.1</v>
      </c>
      <c r="CF913" s="8">
        <f t="shared" si="477"/>
        <v>6765.3</v>
      </c>
      <c r="CG913" s="8">
        <v>11.292849807669711</v>
      </c>
      <c r="CH913" s="8">
        <f t="shared" si="478"/>
        <v>6078.8785494230087</v>
      </c>
      <c r="CI913">
        <f t="shared" si="479"/>
        <v>31284.572774975932</v>
      </c>
      <c r="CJ913" s="34">
        <f t="shared" si="472"/>
        <v>0.23296245196665544</v>
      </c>
    </row>
    <row r="914" spans="1:88" x14ac:dyDescent="0.25">
      <c r="A914" s="1">
        <v>42237</v>
      </c>
      <c r="B914">
        <v>5040</v>
      </c>
      <c r="C914">
        <v>1551</v>
      </c>
      <c r="D914" s="2">
        <v>1772</v>
      </c>
      <c r="E914">
        <v>1700</v>
      </c>
      <c r="F914" s="26">
        <v>1700</v>
      </c>
      <c r="G914" s="2">
        <f t="shared" si="451"/>
        <v>3489</v>
      </c>
      <c r="H914" s="2">
        <f>_xlfn.AGGREGATE(1,6,$G$3:G914)</f>
        <v>5175.2069627192986</v>
      </c>
      <c r="I914" s="2">
        <f>_xlfn.AGGREGATE(8,6,$G$3:G914)</f>
        <v>708.68332100966518</v>
      </c>
      <c r="J914" s="2">
        <f t="shared" si="453"/>
        <v>-2.3793518384444972</v>
      </c>
      <c r="K914" s="2"/>
      <c r="L914" s="2">
        <f t="shared" si="454"/>
        <v>3268</v>
      </c>
      <c r="M914" s="2">
        <f>_xlfn.AGGREGATE(1,6,$L$3:L914)</f>
        <v>5049.6318530701756</v>
      </c>
      <c r="N914" s="2">
        <f>_xlfn.AGGREGATE(8,6,$L$3:L914)</f>
        <v>853.62586709767334</v>
      </c>
      <c r="O914" s="2">
        <f t="shared" si="455"/>
        <v>-2.0871343310245756</v>
      </c>
      <c r="P914" s="2"/>
      <c r="Q914" s="2">
        <f t="shared" si="456"/>
        <v>3340</v>
      </c>
      <c r="R914" s="2">
        <f>_xlfn.AGGREGATE(1,6,$Q$3:Q914)</f>
        <v>5018.2974232456145</v>
      </c>
      <c r="S914" s="2">
        <f>_xlfn.AGGREGATE(8,6,$Q$3:Q914)</f>
        <v>718.95769921335636</v>
      </c>
      <c r="T914" s="2">
        <f t="shared" si="457"/>
        <v>-2.3343479388035129</v>
      </c>
      <c r="V914" s="2">
        <f t="shared" si="458"/>
        <v>-221</v>
      </c>
      <c r="W914" s="2">
        <f>_xlfn.AGGREGATE(1,6,$V$3:V914)</f>
        <v>-125.57510964912281</v>
      </c>
      <c r="X914" s="2">
        <f>_xlfn.AGGREGATE(8,6,$V$3:V914)</f>
        <v>175.83549025342813</v>
      </c>
      <c r="Y914" s="2">
        <f t="shared" si="459"/>
        <v>-0.54269414105959624</v>
      </c>
      <c r="AA914" s="2">
        <f t="shared" si="460"/>
        <v>-149</v>
      </c>
      <c r="AB914" s="2">
        <f>_xlfn.AGGREGATE(1,6,$AA$3:AA914)</f>
        <v>-156.90953947368422</v>
      </c>
      <c r="AC914" s="2">
        <f>_xlfn.AGGREGATE(8,6,$AA$3:AA914)</f>
        <v>147.32840305419197</v>
      </c>
      <c r="AD914" s="2">
        <f t="shared" si="473"/>
        <v>5.3686453594252594E-2</v>
      </c>
      <c r="AF914" s="2">
        <f t="shared" si="461"/>
        <v>72</v>
      </c>
      <c r="AG914" s="2">
        <f>_xlfn.AGGREGATE(1,6,$AF$3:AF914)</f>
        <v>-31.334429824561404</v>
      </c>
      <c r="AH914" s="2">
        <f>_xlfn.AGGREGATE(8,6,$AF$3:AF914)</f>
        <v>185.80811195154925</v>
      </c>
      <c r="AI914" s="2">
        <f t="shared" si="462"/>
        <v>0.55613519097329056</v>
      </c>
      <c r="AK914" s="25">
        <v>1.7245262942359696</v>
      </c>
      <c r="AL914" s="4">
        <f t="shared" si="463"/>
        <v>-6.8008341082725856</v>
      </c>
      <c r="AM914" s="4">
        <f t="shared" si="464"/>
        <v>1.8903441509791534</v>
      </c>
      <c r="AN914" s="4">
        <f t="shared" si="465"/>
        <v>3.1859636630574624</v>
      </c>
      <c r="AO914" s="2">
        <f t="shared" si="466"/>
        <v>1.7245262942359696</v>
      </c>
      <c r="AP914" s="4">
        <f t="shared" si="449"/>
        <v>0.91009064074133916</v>
      </c>
      <c r="AQ914" s="4">
        <f t="shared" si="448"/>
        <v>1.2984734826206688</v>
      </c>
      <c r="AR914" s="4">
        <f t="shared" si="467"/>
        <v>0.38838284187932959</v>
      </c>
      <c r="AT914" s="10">
        <v>1</v>
      </c>
      <c r="AU914" s="10" t="e">
        <f t="shared" si="452"/>
        <v>#N/A</v>
      </c>
      <c r="AV914" s="10">
        <f t="shared" si="468"/>
        <v>1700</v>
      </c>
      <c r="AW914" s="12">
        <v>171</v>
      </c>
      <c r="AX914" s="21">
        <f t="shared" si="450"/>
        <v>2082.9319231304744</v>
      </c>
      <c r="AY914" s="8">
        <f t="shared" si="474"/>
        <v>1936.9319231304746</v>
      </c>
      <c r="AZ914" s="44">
        <f t="shared" si="469"/>
        <v>3.3713113216116322E-2</v>
      </c>
      <c r="BA914" s="5" t="e">
        <f t="shared" si="470"/>
        <v>#N/A</v>
      </c>
      <c r="BB914" s="5">
        <f t="shared" si="471"/>
        <v>1.7245262942359696</v>
      </c>
      <c r="BZ914">
        <v>912</v>
      </c>
      <c r="CA914" s="8">
        <v>1665.094008581048</v>
      </c>
      <c r="CB914" s="8">
        <f t="shared" si="475"/>
        <v>9344.5940085810471</v>
      </c>
      <c r="CC914" s="8">
        <v>1097.9334056572923</v>
      </c>
      <c r="CD914" s="33">
        <f t="shared" si="476"/>
        <v>9395.8002169718766</v>
      </c>
      <c r="CE914" s="8">
        <v>406.1</v>
      </c>
      <c r="CF914" s="8">
        <f t="shared" si="477"/>
        <v>6765.3</v>
      </c>
      <c r="CG914" s="8">
        <v>11.292849807669711</v>
      </c>
      <c r="CH914" s="8">
        <f t="shared" si="478"/>
        <v>6078.8785494230087</v>
      </c>
      <c r="CI914">
        <f t="shared" si="479"/>
        <v>31584.572774975932</v>
      </c>
      <c r="CJ914" s="34">
        <f t="shared" si="472"/>
        <v>0.24478581098295196</v>
      </c>
    </row>
    <row r="915" spans="1:88" x14ac:dyDescent="0.25">
      <c r="A915" s="1">
        <v>42240</v>
      </c>
      <c r="B915">
        <v>4885</v>
      </c>
      <c r="C915">
        <v>1510</v>
      </c>
      <c r="D915" s="2">
        <v>1714</v>
      </c>
      <c r="E915">
        <v>1630</v>
      </c>
      <c r="F915" s="26">
        <v>1630</v>
      </c>
      <c r="G915" s="2">
        <f t="shared" si="451"/>
        <v>3375</v>
      </c>
      <c r="H915" s="2">
        <f>_xlfn.AGGREGATE(1,6,$G$3:G915)</f>
        <v>5173.2352135815991</v>
      </c>
      <c r="I915" s="2">
        <f>_xlfn.AGGREGATE(8,6,$G$3:G915)</f>
        <v>710.7936608756828</v>
      </c>
      <c r="J915" s="2">
        <f t="shared" si="453"/>
        <v>-2.5298976518251601</v>
      </c>
      <c r="K915" s="2"/>
      <c r="L915" s="2">
        <f t="shared" si="454"/>
        <v>3171</v>
      </c>
      <c r="M915" s="2">
        <f>_xlfn.AGGREGATE(1,6,$L$3:L915)</f>
        <v>5047.5742059145678</v>
      </c>
      <c r="N915" s="2">
        <f>_xlfn.AGGREGATE(8,6,$L$3:L915)</f>
        <v>855.41822263027575</v>
      </c>
      <c r="O915" s="2">
        <f t="shared" si="455"/>
        <v>-2.1937505611517123</v>
      </c>
      <c r="P915" s="2"/>
      <c r="Q915" s="2">
        <f t="shared" si="456"/>
        <v>3255</v>
      </c>
      <c r="R915" s="2">
        <f>_xlfn.AGGREGATE(1,6,$Q$3:Q915)</f>
        <v>5016.3661007667033</v>
      </c>
      <c r="S915" s="2">
        <f>_xlfn.AGGREGATE(8,6,$Q$3:Q915)</f>
        <v>720.9270306218109</v>
      </c>
      <c r="T915" s="2">
        <f t="shared" si="457"/>
        <v>-2.4431960877476011</v>
      </c>
      <c r="V915" s="2">
        <f t="shared" si="458"/>
        <v>-204</v>
      </c>
      <c r="W915" s="2">
        <f>_xlfn.AGGREGATE(1,6,$V$3:V915)</f>
        <v>-125.66100766703177</v>
      </c>
      <c r="X915" s="2">
        <f>_xlfn.AGGREGATE(8,6,$V$3:V915)</f>
        <v>175.75831269612414</v>
      </c>
      <c r="Y915" s="2">
        <f t="shared" si="459"/>
        <v>-0.44571998405794766</v>
      </c>
      <c r="AA915" s="2">
        <f t="shared" si="460"/>
        <v>-120</v>
      </c>
      <c r="AB915" s="2">
        <f>_xlfn.AGGREGATE(1,6,$AA$3:AA915)</f>
        <v>-156.86911281489594</v>
      </c>
      <c r="AC915" s="2">
        <f>_xlfn.AGGREGATE(8,6,$AA$3:AA915)</f>
        <v>147.25275836310735</v>
      </c>
      <c r="AD915" s="2">
        <f t="shared" si="473"/>
        <v>0.25037977709036324</v>
      </c>
      <c r="AF915" s="2">
        <f t="shared" si="461"/>
        <v>84</v>
      </c>
      <c r="AG915" s="2">
        <f>_xlfn.AGGREGATE(1,6,$AF$3:AF915)</f>
        <v>-31.208105147864185</v>
      </c>
      <c r="AH915" s="2">
        <f>_xlfn.AGGREGATE(8,6,$AF$3:AF915)</f>
        <v>185.74550755306751</v>
      </c>
      <c r="AI915" s="2">
        <f t="shared" si="462"/>
        <v>0.62024706096834792</v>
      </c>
      <c r="AK915" s="25">
        <v>1.5725692496888899</v>
      </c>
      <c r="AL915" s="4">
        <f t="shared" si="463"/>
        <v>-7.166844300724474</v>
      </c>
      <c r="AM915" s="4">
        <f t="shared" si="464"/>
        <v>2.3345574448575759</v>
      </c>
      <c r="AN915" s="4">
        <f t="shared" si="465"/>
        <v>3.2597176061780075</v>
      </c>
      <c r="AO915" s="2">
        <f t="shared" si="466"/>
        <v>1.5725692496888899</v>
      </c>
      <c r="AP915" s="4">
        <f t="shared" si="449"/>
        <v>0.95283119615731027</v>
      </c>
      <c r="AQ915" s="4">
        <f t="shared" ref="AQ915:AQ978" si="480">AK915*2/(15+1)+AQ914*(1-2/(15+1))</f>
        <v>1.3327354535041964</v>
      </c>
      <c r="AR915" s="4">
        <f t="shared" si="467"/>
        <v>0.37990425734688615</v>
      </c>
      <c r="AT915" s="10">
        <v>1</v>
      </c>
      <c r="AU915" s="10" t="e">
        <f t="shared" si="452"/>
        <v>#N/A</v>
      </c>
      <c r="AV915" s="10">
        <f t="shared" si="468"/>
        <v>1630</v>
      </c>
      <c r="AW915" s="12">
        <v>241</v>
      </c>
      <c r="AX915" s="21">
        <f t="shared" si="450"/>
        <v>2152.9319231304744</v>
      </c>
      <c r="AY915" s="8">
        <f t="shared" si="474"/>
        <v>1936.9319231304746</v>
      </c>
      <c r="AZ915" s="44">
        <f t="shared" si="469"/>
        <v>6.8452567310409121E-2</v>
      </c>
      <c r="BA915" s="5" t="e">
        <f t="shared" si="470"/>
        <v>#N/A</v>
      </c>
      <c r="BB915" s="5">
        <f t="shared" si="471"/>
        <v>1.5725692496888899</v>
      </c>
      <c r="BZ915">
        <v>913</v>
      </c>
      <c r="CA915" s="8">
        <v>1665.094008581048</v>
      </c>
      <c r="CB915" s="8">
        <f t="shared" si="475"/>
        <v>9344.5940085810471</v>
      </c>
      <c r="CC915" s="8">
        <v>1302.9334056572923</v>
      </c>
      <c r="CD915" s="33">
        <f t="shared" si="476"/>
        <v>10010.800216971877</v>
      </c>
      <c r="CE915" s="8">
        <v>406.1</v>
      </c>
      <c r="CF915" s="8">
        <f t="shared" si="477"/>
        <v>6765.3</v>
      </c>
      <c r="CG915" s="8">
        <v>11.292849807669711</v>
      </c>
      <c r="CH915" s="8">
        <f t="shared" si="478"/>
        <v>6078.8785494230087</v>
      </c>
      <c r="CI915">
        <f t="shared" si="479"/>
        <v>32199.572774975932</v>
      </c>
      <c r="CJ915" s="34">
        <f t="shared" si="472"/>
        <v>0.26902369696635986</v>
      </c>
    </row>
    <row r="916" spans="1:88" x14ac:dyDescent="0.25">
      <c r="A916" s="1">
        <v>42241</v>
      </c>
      <c r="B916">
        <v>5010</v>
      </c>
      <c r="C916">
        <v>1546</v>
      </c>
      <c r="D916" s="2">
        <v>1748</v>
      </c>
      <c r="E916">
        <v>1681</v>
      </c>
      <c r="F916" s="26">
        <v>1681</v>
      </c>
      <c r="G916" s="2">
        <f t="shared" si="451"/>
        <v>3464</v>
      </c>
      <c r="H916" s="2">
        <f>_xlfn.AGGREGATE(1,6,$G$3:G916)</f>
        <v>5171.3651531728665</v>
      </c>
      <c r="I916" s="2">
        <f>_xlfn.AGGREGATE(8,6,$G$3:G916)</f>
        <v>712.64839778080602</v>
      </c>
      <c r="J916" s="2">
        <f t="shared" si="453"/>
        <v>-2.3958029773021563</v>
      </c>
      <c r="K916" s="2"/>
      <c r="L916" s="2">
        <f t="shared" si="454"/>
        <v>3262</v>
      </c>
      <c r="M916" s="2">
        <f>_xlfn.AGGREGATE(1,6,$L$3:L916)</f>
        <v>5045.6206236323851</v>
      </c>
      <c r="N916" s="2">
        <f>_xlfn.AGGREGATE(8,6,$L$3:L916)</f>
        <v>856.98552734546763</v>
      </c>
      <c r="O916" s="2">
        <f t="shared" si="455"/>
        <v>-2.0812727481608597</v>
      </c>
      <c r="P916" s="2"/>
      <c r="Q916" s="2">
        <f t="shared" si="456"/>
        <v>3329</v>
      </c>
      <c r="R916" s="2">
        <f>_xlfn.AGGREGATE(1,6,$Q$3:Q916)</f>
        <v>5014.5199671772425</v>
      </c>
      <c r="S916" s="2">
        <f>_xlfn.AGGREGATE(8,6,$Q$3:Q916)</f>
        <v>722.68861883629597</v>
      </c>
      <c r="T916" s="2">
        <f t="shared" si="457"/>
        <v>-2.3322907310915433</v>
      </c>
      <c r="V916" s="2">
        <f t="shared" si="458"/>
        <v>-202</v>
      </c>
      <c r="W916" s="2">
        <f>_xlfn.AGGREGATE(1,6,$V$3:V916)</f>
        <v>-125.74452954048139</v>
      </c>
      <c r="X916" s="2">
        <f>_xlfn.AGGREGATE(8,6,$V$3:V916)</f>
        <v>175.6802661243506</v>
      </c>
      <c r="Y916" s="2">
        <f t="shared" si="459"/>
        <v>-0.43405825902804135</v>
      </c>
      <c r="AA916" s="2">
        <f t="shared" si="460"/>
        <v>-135</v>
      </c>
      <c r="AB916" s="2">
        <f>_xlfn.AGGREGATE(1,6,$AA$3:AA916)</f>
        <v>-156.84518599562364</v>
      </c>
      <c r="AC916" s="2">
        <f>_xlfn.AGGREGATE(8,6,$AA$3:AA916)</f>
        <v>147.17395804454378</v>
      </c>
      <c r="AD916" s="2">
        <f t="shared" si="473"/>
        <v>0.14843105591419889</v>
      </c>
      <c r="AF916" s="2">
        <f t="shared" si="461"/>
        <v>67</v>
      </c>
      <c r="AG916" s="2">
        <f>_xlfn.AGGREGATE(1,6,$AF$3:AF916)</f>
        <v>-31.100656455142232</v>
      </c>
      <c r="AH916" s="2">
        <f>_xlfn.AGGREGATE(8,6,$AF$3:AF916)</f>
        <v>185.672256053669</v>
      </c>
      <c r="AI916" s="2">
        <f t="shared" si="462"/>
        <v>0.52835387763471786</v>
      </c>
      <c r="AK916" s="25">
        <v>1.6555057975426264</v>
      </c>
      <c r="AL916" s="4">
        <f t="shared" si="463"/>
        <v>-6.8093664565545593</v>
      </c>
      <c r="AM916" s="4">
        <f t="shared" si="464"/>
        <v>2.1101757741883138</v>
      </c>
      <c r="AN916" s="4">
        <f t="shared" si="465"/>
        <v>3.0436848848236191</v>
      </c>
      <c r="AO916" s="2">
        <f t="shared" si="466"/>
        <v>1.6555057975426264</v>
      </c>
      <c r="AP916" s="4">
        <f t="shared" si="449"/>
        <v>0.99816504140797591</v>
      </c>
      <c r="AQ916" s="4">
        <f t="shared" si="480"/>
        <v>1.3730817465090004</v>
      </c>
      <c r="AR916" s="4">
        <f t="shared" si="467"/>
        <v>0.37491670510102448</v>
      </c>
      <c r="AT916" s="10">
        <v>1</v>
      </c>
      <c r="AU916" s="10" t="e">
        <f t="shared" si="452"/>
        <v>#N/A</v>
      </c>
      <c r="AV916" s="10">
        <f t="shared" si="468"/>
        <v>1681</v>
      </c>
      <c r="AW916" s="12">
        <v>190</v>
      </c>
      <c r="AX916" s="21">
        <f t="shared" si="450"/>
        <v>2101.9319231304744</v>
      </c>
      <c r="AY916" s="8">
        <f t="shared" si="474"/>
        <v>1936.9319231304746</v>
      </c>
      <c r="AZ916" s="44">
        <f t="shared" si="469"/>
        <v>4.3142393613138652E-2</v>
      </c>
      <c r="BA916" s="5" t="e">
        <f t="shared" si="470"/>
        <v>#N/A</v>
      </c>
      <c r="BB916" s="5">
        <f t="shared" si="471"/>
        <v>1.6555057975426264</v>
      </c>
      <c r="BZ916">
        <v>914</v>
      </c>
      <c r="CA916" s="8">
        <v>1665.094008581048</v>
      </c>
      <c r="CB916" s="8">
        <f t="shared" si="475"/>
        <v>9344.5940085810471</v>
      </c>
      <c r="CC916" s="8">
        <v>1122.9334056572923</v>
      </c>
      <c r="CD916" s="33">
        <f t="shared" si="476"/>
        <v>9470.8002169718766</v>
      </c>
      <c r="CE916" s="8">
        <v>406.1</v>
      </c>
      <c r="CF916" s="8">
        <f t="shared" si="477"/>
        <v>6765.3</v>
      </c>
      <c r="CG916" s="8">
        <v>11.292849807669711</v>
      </c>
      <c r="CH916" s="8">
        <f t="shared" si="478"/>
        <v>6078.8785494230087</v>
      </c>
      <c r="CI916">
        <f t="shared" si="479"/>
        <v>31659.572774975932</v>
      </c>
      <c r="CJ916" s="34">
        <f t="shared" si="472"/>
        <v>0.24774165073702609</v>
      </c>
    </row>
    <row r="917" spans="1:88" x14ac:dyDescent="0.25">
      <c r="A917" s="1">
        <v>42242</v>
      </c>
      <c r="B917">
        <v>4931</v>
      </c>
      <c r="C917">
        <v>1535</v>
      </c>
      <c r="D917" s="2">
        <v>1690</v>
      </c>
      <c r="E917">
        <v>1644.5</v>
      </c>
      <c r="F917" s="26">
        <v>1644.5</v>
      </c>
      <c r="G917" s="2">
        <f t="shared" si="451"/>
        <v>3396</v>
      </c>
      <c r="H917" s="2">
        <f>_xlfn.AGGREGATE(1,6,$G$3:G917)</f>
        <v>5169.4248633879779</v>
      </c>
      <c r="I917" s="2">
        <f>_xlfn.AGGREGATE(8,6,$G$3:G917)</f>
        <v>714.67030881177129</v>
      </c>
      <c r="J917" s="2">
        <f t="shared" si="453"/>
        <v>-2.4814587111314563</v>
      </c>
      <c r="K917" s="2"/>
      <c r="L917" s="2">
        <f t="shared" si="454"/>
        <v>3241</v>
      </c>
      <c r="M917" s="2">
        <f>_xlfn.AGGREGATE(1,6,$L$3:L917)</f>
        <v>5043.6483606557376</v>
      </c>
      <c r="N917" s="2">
        <f>_xlfn.AGGREGATE(8,6,$L$3:L917)</f>
        <v>858.59003098614414</v>
      </c>
      <c r="O917" s="2">
        <f t="shared" si="455"/>
        <v>-2.0995449464807829</v>
      </c>
      <c r="P917" s="2"/>
      <c r="Q917" s="2">
        <f t="shared" si="456"/>
        <v>3286.5</v>
      </c>
      <c r="R917" s="2">
        <f>_xlfn.AGGREGATE(1,6,$Q$3:Q917)</f>
        <v>5012.6314207650275</v>
      </c>
      <c r="S917" s="2">
        <f>_xlfn.AGGREGATE(8,6,$Q$3:Q917)</f>
        <v>724.54670142854616</v>
      </c>
      <c r="T917" s="2">
        <f t="shared" si="457"/>
        <v>-2.382360470845724</v>
      </c>
      <c r="V917" s="2">
        <f t="shared" si="458"/>
        <v>-155</v>
      </c>
      <c r="W917" s="2">
        <f>_xlfn.AGGREGATE(1,6,$V$3:V917)</f>
        <v>-125.77650273224043</v>
      </c>
      <c r="X917" s="2">
        <f>_xlfn.AGGREGATE(8,6,$V$3:V917)</f>
        <v>175.58690045619244</v>
      </c>
      <c r="Y917" s="2">
        <f t="shared" si="459"/>
        <v>-0.16643324298016526</v>
      </c>
      <c r="AA917" s="2">
        <f t="shared" si="460"/>
        <v>-109.5</v>
      </c>
      <c r="AB917" s="2">
        <f>_xlfn.AGGREGATE(1,6,$AA$3:AA917)</f>
        <v>-156.79344262295081</v>
      </c>
      <c r="AC917" s="2">
        <f>_xlfn.AGGREGATE(8,6,$AA$3:AA917)</f>
        <v>147.10183114935248</v>
      </c>
      <c r="AD917" s="2">
        <f t="shared" si="473"/>
        <v>0.32150138617196261</v>
      </c>
      <c r="AF917" s="2">
        <f t="shared" si="461"/>
        <v>45.5</v>
      </c>
      <c r="AG917" s="2">
        <f>_xlfn.AGGREGATE(1,6,$AF$3:AF917)</f>
        <v>-31.016939890710383</v>
      </c>
      <c r="AH917" s="2">
        <f>_xlfn.AGGREGATE(8,6,$AF$3:AF917)</f>
        <v>185.58802681381863</v>
      </c>
      <c r="AI917" s="2">
        <f t="shared" si="462"/>
        <v>0.41229459251416012</v>
      </c>
      <c r="AK917" s="25">
        <v>1.6485644921596014</v>
      </c>
      <c r="AL917" s="4">
        <f t="shared" si="463"/>
        <v>-6.9633641284579628</v>
      </c>
      <c r="AM917" s="4">
        <f t="shared" si="464"/>
        <v>2.6365268543232534</v>
      </c>
      <c r="AN917" s="4">
        <f t="shared" si="465"/>
        <v>2.6782727819751084</v>
      </c>
      <c r="AO917" s="2">
        <f t="shared" si="466"/>
        <v>1.6485644921596014</v>
      </c>
      <c r="AP917" s="4">
        <f t="shared" si="449"/>
        <v>1.0401262962951776</v>
      </c>
      <c r="AQ917" s="4">
        <f t="shared" si="480"/>
        <v>1.4075170897153253</v>
      </c>
      <c r="AR917" s="4">
        <f t="shared" si="467"/>
        <v>0.36739079342014769</v>
      </c>
      <c r="AT917" s="10">
        <v>1</v>
      </c>
      <c r="AU917" s="10" t="e">
        <f t="shared" si="452"/>
        <v>#N/A</v>
      </c>
      <c r="AV917" s="10">
        <f t="shared" si="468"/>
        <v>1644.5</v>
      </c>
      <c r="AW917" s="12">
        <v>226.5</v>
      </c>
      <c r="AX917" s="21">
        <f t="shared" si="450"/>
        <v>2138.4319231304744</v>
      </c>
      <c r="AY917" s="8">
        <f t="shared" si="474"/>
        <v>1936.9319231304746</v>
      </c>
      <c r="AZ917" s="44">
        <f t="shared" si="469"/>
        <v>6.1256537533734189E-2</v>
      </c>
      <c r="BA917" s="5" t="e">
        <f t="shared" si="470"/>
        <v>#N/A</v>
      </c>
      <c r="BB917" s="5">
        <f t="shared" si="471"/>
        <v>1.6485644921596014</v>
      </c>
      <c r="BZ917">
        <v>915</v>
      </c>
      <c r="CA917" s="8">
        <v>1665.094008581048</v>
      </c>
      <c r="CB917" s="8">
        <f t="shared" si="475"/>
        <v>9344.5940085810471</v>
      </c>
      <c r="CC917" s="8">
        <v>1177.9334056572923</v>
      </c>
      <c r="CD917" s="33">
        <f t="shared" si="476"/>
        <v>9635.8002169718766</v>
      </c>
      <c r="CE917" s="8">
        <v>406.1</v>
      </c>
      <c r="CF917" s="8">
        <f t="shared" si="477"/>
        <v>6765.3</v>
      </c>
      <c r="CG917" s="8">
        <v>11.292849807669711</v>
      </c>
      <c r="CH917" s="8">
        <f t="shared" si="478"/>
        <v>6078.8785494230087</v>
      </c>
      <c r="CI917">
        <f t="shared" si="479"/>
        <v>31824.572774975932</v>
      </c>
      <c r="CJ917" s="34">
        <f t="shared" si="472"/>
        <v>0.25424449819598921</v>
      </c>
    </row>
    <row r="918" spans="1:88" x14ac:dyDescent="0.25">
      <c r="A918" s="1">
        <v>42243</v>
      </c>
      <c r="B918">
        <v>4998.5</v>
      </c>
      <c r="C918">
        <v>1546</v>
      </c>
      <c r="D918" s="2">
        <v>1727</v>
      </c>
      <c r="E918">
        <v>1658</v>
      </c>
      <c r="F918" s="26">
        <v>1658</v>
      </c>
      <c r="G918" s="2">
        <f t="shared" si="451"/>
        <v>3452.5</v>
      </c>
      <c r="H918" s="2">
        <f>_xlfn.AGGREGATE(1,6,$G$3:G918)</f>
        <v>5167.5504912663755</v>
      </c>
      <c r="I918" s="2">
        <f>_xlfn.AGGREGATE(8,6,$G$3:G918)</f>
        <v>716.52683257767671</v>
      </c>
      <c r="J918" s="2">
        <f t="shared" si="453"/>
        <v>-2.3935607339316936</v>
      </c>
      <c r="K918" s="2"/>
      <c r="L918" s="2">
        <f t="shared" si="454"/>
        <v>3271.5</v>
      </c>
      <c r="M918" s="2">
        <f>_xlfn.AGGREGATE(1,6,$L$3:L918)</f>
        <v>5041.7137008733625</v>
      </c>
      <c r="N918" s="2">
        <f>_xlfn.AGGREGATE(8,6,$L$3:L918)</f>
        <v>860.11442514995736</v>
      </c>
      <c r="O918" s="2">
        <f t="shared" si="455"/>
        <v>-2.0581141870335835</v>
      </c>
      <c r="P918" s="2"/>
      <c r="Q918" s="2">
        <f t="shared" si="456"/>
        <v>3340.5</v>
      </c>
      <c r="R918" s="2">
        <f>_xlfn.AGGREGATE(1,6,$Q$3:Q918)</f>
        <v>5010.8059497816594</v>
      </c>
      <c r="S918" s="2">
        <f>_xlfn.AGGREGATE(8,6,$Q$3:Q918)</f>
        <v>726.25333631585181</v>
      </c>
      <c r="T918" s="2">
        <f t="shared" si="457"/>
        <v>-2.2998943567747463</v>
      </c>
      <c r="V918" s="2">
        <f t="shared" si="458"/>
        <v>-181</v>
      </c>
      <c r="W918" s="2">
        <f>_xlfn.AGGREGATE(1,6,$V$3:V918)</f>
        <v>-125.8367903930131</v>
      </c>
      <c r="X918" s="2">
        <f>_xlfn.AGGREGATE(8,6,$V$3:V918)</f>
        <v>175.50050495132496</v>
      </c>
      <c r="Y918" s="2">
        <f t="shared" si="459"/>
        <v>-0.31431937829629836</v>
      </c>
      <c r="AA918" s="2">
        <f t="shared" si="460"/>
        <v>-112</v>
      </c>
      <c r="AB918" s="2">
        <f>_xlfn.AGGREGATE(1,6,$AA$3:AA918)</f>
        <v>-156.74454148471617</v>
      </c>
      <c r="AC918" s="2">
        <f>_xlfn.AGGREGATE(8,6,$AA$3:AA918)</f>
        <v>147.02895456348026</v>
      </c>
      <c r="AD918" s="2">
        <f t="shared" si="473"/>
        <v>0.30432469317053845</v>
      </c>
      <c r="AF918" s="2">
        <f t="shared" si="461"/>
        <v>69</v>
      </c>
      <c r="AG918" s="2">
        <f>_xlfn.AGGREGATE(1,6,$AF$3:AF918)</f>
        <v>-30.907751091703055</v>
      </c>
      <c r="AH918" s="2">
        <f>_xlfn.AGGREGATE(8,6,$AF$3:AF918)</f>
        <v>185.51609921419174</v>
      </c>
      <c r="AI918" s="2">
        <f t="shared" si="462"/>
        <v>0.53853952036988628</v>
      </c>
      <c r="AK918" s="25">
        <v>1.4570301432343213</v>
      </c>
      <c r="AL918" s="4">
        <f t="shared" si="463"/>
        <v>-6.7515692777400229</v>
      </c>
      <c r="AM918" s="4">
        <f t="shared" si="464"/>
        <v>2.3835660488059336</v>
      </c>
      <c r="AN918" s="4">
        <f t="shared" si="465"/>
        <v>2.9109730856997684</v>
      </c>
      <c r="AO918" s="2">
        <f t="shared" si="466"/>
        <v>1.4570301432343213</v>
      </c>
      <c r="AP918" s="4">
        <f t="shared" si="449"/>
        <v>1.0670233186783482</v>
      </c>
      <c r="AQ918" s="4">
        <f t="shared" si="480"/>
        <v>1.4137062214051999</v>
      </c>
      <c r="AR918" s="4">
        <f t="shared" si="467"/>
        <v>0.34668290272685165</v>
      </c>
      <c r="AT918" s="10">
        <v>1</v>
      </c>
      <c r="AU918" s="10" t="e">
        <f t="shared" si="452"/>
        <v>#N/A</v>
      </c>
      <c r="AV918" s="10">
        <f t="shared" si="468"/>
        <v>1658</v>
      </c>
      <c r="AW918" s="12">
        <v>213</v>
      </c>
      <c r="AX918" s="21">
        <f t="shared" si="450"/>
        <v>2124.9319231304744</v>
      </c>
      <c r="AY918" s="8">
        <f t="shared" si="474"/>
        <v>1936.9319231304746</v>
      </c>
      <c r="AZ918" s="44">
        <f t="shared" si="469"/>
        <v>5.4556785672692003E-2</v>
      </c>
      <c r="BA918" s="5" t="e">
        <f t="shared" si="470"/>
        <v>#N/A</v>
      </c>
      <c r="BB918" s="5">
        <f t="shared" si="471"/>
        <v>1.4570301432343213</v>
      </c>
      <c r="BZ918">
        <v>916</v>
      </c>
      <c r="CA918" s="8">
        <v>1665.094008581048</v>
      </c>
      <c r="CB918" s="8">
        <f t="shared" si="475"/>
        <v>9344.5940085810471</v>
      </c>
      <c r="CC918" s="8">
        <v>1122.9334056572923</v>
      </c>
      <c r="CD918" s="33">
        <f t="shared" si="476"/>
        <v>9470.8002169718766</v>
      </c>
      <c r="CE918" s="8">
        <v>406.1</v>
      </c>
      <c r="CF918" s="8">
        <f t="shared" si="477"/>
        <v>6765.3</v>
      </c>
      <c r="CG918" s="8">
        <v>11.292849807669711</v>
      </c>
      <c r="CH918" s="8">
        <f t="shared" si="478"/>
        <v>6078.8785494230087</v>
      </c>
      <c r="CI918">
        <f t="shared" si="479"/>
        <v>31659.572774975932</v>
      </c>
      <c r="CJ918" s="34">
        <f t="shared" si="472"/>
        <v>0.24774165073702609</v>
      </c>
    </row>
    <row r="919" spans="1:88" x14ac:dyDescent="0.25">
      <c r="A919" s="1">
        <v>42244</v>
      </c>
      <c r="B919">
        <v>5075.5</v>
      </c>
      <c r="C919">
        <v>1564</v>
      </c>
      <c r="D919" s="2">
        <v>1794</v>
      </c>
      <c r="E919">
        <v>1680</v>
      </c>
      <c r="F919" s="26">
        <v>1680</v>
      </c>
      <c r="G919" s="2">
        <f t="shared" si="451"/>
        <v>3511.5</v>
      </c>
      <c r="H919" s="2">
        <f>_xlfn.AGGREGATE(1,6,$G$3:G919)</f>
        <v>5165.7445474372953</v>
      </c>
      <c r="I919" s="2">
        <f>_xlfn.AGGREGATE(8,6,$G$3:G919)</f>
        <v>718.21883414951276</v>
      </c>
      <c r="J919" s="2">
        <f t="shared" si="453"/>
        <v>-2.3032597709529412</v>
      </c>
      <c r="K919" s="2"/>
      <c r="L919" s="2">
        <f t="shared" si="454"/>
        <v>3281.5</v>
      </c>
      <c r="M919" s="2">
        <f>_xlfn.AGGREGATE(1,6,$L$3:L919)</f>
        <v>5039.7941657579058</v>
      </c>
      <c r="N919" s="2">
        <f>_xlfn.AGGREGATE(8,6,$L$3:L919)</f>
        <v>861.60615946663654</v>
      </c>
      <c r="O919" s="2">
        <f t="shared" si="455"/>
        <v>-2.0407168013357166</v>
      </c>
      <c r="P919" s="2"/>
      <c r="Q919" s="2">
        <f t="shared" si="456"/>
        <v>3395.5</v>
      </c>
      <c r="R919" s="2">
        <f>_xlfn.AGGREGATE(1,6,$Q$3:Q919)</f>
        <v>5009.0444383860413</v>
      </c>
      <c r="S919" s="2">
        <f>_xlfn.AGGREGATE(8,6,$Q$3:Q919)</f>
        <v>727.81247669204629</v>
      </c>
      <c r="T919" s="2">
        <f t="shared" si="457"/>
        <v>-2.2169782602789425</v>
      </c>
      <c r="V919" s="2">
        <f t="shared" si="458"/>
        <v>-230</v>
      </c>
      <c r="W919" s="2">
        <f>_xlfn.AGGREGATE(1,6,$V$3:V919)</f>
        <v>-125.95038167938931</v>
      </c>
      <c r="X919" s="2">
        <f>_xlfn.AGGREGATE(8,6,$V$3:V919)</f>
        <v>175.43847387615381</v>
      </c>
      <c r="Y919" s="2">
        <f t="shared" si="459"/>
        <v>-0.59308323893686965</v>
      </c>
      <c r="AA919" s="2">
        <f t="shared" si="460"/>
        <v>-116</v>
      </c>
      <c r="AB919" s="2">
        <f>_xlfn.AGGREGATE(1,6,$AA$3:AA919)</f>
        <v>-156.70010905125409</v>
      </c>
      <c r="AC919" s="2">
        <f>_xlfn.AGGREGATE(8,6,$AA$3:AA919)</f>
        <v>146.95491728882138</v>
      </c>
      <c r="AD919" s="2">
        <f t="shared" si="473"/>
        <v>0.27695642855735919</v>
      </c>
      <c r="AF919" s="2">
        <f t="shared" si="461"/>
        <v>114</v>
      </c>
      <c r="AG919" s="2">
        <f>_xlfn.AGGREGATE(1,6,$AF$3:AF919)</f>
        <v>-30.749727371864775</v>
      </c>
      <c r="AH919" s="2">
        <f>_xlfn.AGGREGATE(8,6,$AF$3:AF919)</f>
        <v>185.47659053139085</v>
      </c>
      <c r="AI919" s="2">
        <f t="shared" si="462"/>
        <v>0.78042046684789956</v>
      </c>
      <c r="AK919" s="25">
        <v>1.1596013648736838</v>
      </c>
      <c r="AL919" s="4">
        <f t="shared" si="463"/>
        <v>-6.5609548325676004</v>
      </c>
      <c r="AM919" s="4">
        <f t="shared" si="464"/>
        <v>1.9871329605734307</v>
      </c>
      <c r="AN919" s="4">
        <f t="shared" si="465"/>
        <v>3.4142205071204854</v>
      </c>
      <c r="AO919" s="2">
        <f t="shared" si="466"/>
        <v>1.1596013648736838</v>
      </c>
      <c r="AP919" s="4">
        <f t="shared" si="449"/>
        <v>1.0729960958522409</v>
      </c>
      <c r="AQ919" s="4">
        <f t="shared" si="480"/>
        <v>1.3819431143387604</v>
      </c>
      <c r="AR919" s="4">
        <f t="shared" si="467"/>
        <v>0.30894701848651951</v>
      </c>
      <c r="AT919" s="10">
        <v>1</v>
      </c>
      <c r="AU919" s="10" t="e">
        <f t="shared" si="452"/>
        <v>#N/A</v>
      </c>
      <c r="AV919" s="10">
        <f t="shared" si="468"/>
        <v>1680</v>
      </c>
      <c r="AW919" s="12">
        <v>191</v>
      </c>
      <c r="AX919" s="21">
        <f t="shared" si="450"/>
        <v>2102.9319231304744</v>
      </c>
      <c r="AY919" s="8">
        <f t="shared" si="474"/>
        <v>1936.9319231304746</v>
      </c>
      <c r="AZ919" s="44">
        <f t="shared" si="469"/>
        <v>4.3638671528771406E-2</v>
      </c>
      <c r="BA919" s="5" t="e">
        <f t="shared" si="470"/>
        <v>#N/A</v>
      </c>
      <c r="BB919" s="5">
        <f t="shared" si="471"/>
        <v>1.1596013648736838</v>
      </c>
      <c r="BZ919">
        <v>917</v>
      </c>
      <c r="CA919" s="8">
        <v>1665.094008581048</v>
      </c>
      <c r="CB919" s="8">
        <f t="shared" si="475"/>
        <v>9344.5940085810471</v>
      </c>
      <c r="CC919" s="8">
        <v>1032.9334056572923</v>
      </c>
      <c r="CD919" s="33">
        <f t="shared" si="476"/>
        <v>9200.8002169718766</v>
      </c>
      <c r="CE919" s="8">
        <v>406.1</v>
      </c>
      <c r="CF919" s="8">
        <f t="shared" si="477"/>
        <v>6765.3</v>
      </c>
      <c r="CG919" s="8">
        <v>11.292849807669711</v>
      </c>
      <c r="CH919" s="8">
        <f t="shared" si="478"/>
        <v>6078.8785494230087</v>
      </c>
      <c r="CI919">
        <f t="shared" si="479"/>
        <v>31389.572774975932</v>
      </c>
      <c r="CJ919" s="34">
        <f t="shared" si="472"/>
        <v>0.23710062762235923</v>
      </c>
    </row>
    <row r="920" spans="1:88" x14ac:dyDescent="0.25">
      <c r="A920" s="1">
        <v>42248</v>
      </c>
      <c r="B920">
        <v>5083.5</v>
      </c>
      <c r="C920">
        <v>1593</v>
      </c>
      <c r="D920" s="2">
        <v>1826</v>
      </c>
      <c r="E920">
        <v>1728</v>
      </c>
      <c r="F920" s="26">
        <v>1728</v>
      </c>
      <c r="G920" s="2">
        <f t="shared" si="451"/>
        <v>3490.5</v>
      </c>
      <c r="H920" s="2">
        <f>_xlfn.AGGREGATE(1,6,$G$3:G920)</f>
        <v>5163.9196623093685</v>
      </c>
      <c r="I920" s="2">
        <f>_xlfn.AGGREGATE(8,6,$G$3:G920)</f>
        <v>719.95151019285379</v>
      </c>
      <c r="J920" s="2">
        <f t="shared" si="453"/>
        <v>-2.3243505133576408</v>
      </c>
      <c r="K920" s="2"/>
      <c r="L920" s="2">
        <f t="shared" si="454"/>
        <v>3257.5</v>
      </c>
      <c r="M920" s="2">
        <f>_xlfn.AGGREGATE(1,6,$L$3:L920)</f>
        <v>5037.8526688453157</v>
      </c>
      <c r="N920" s="2">
        <f>_xlfn.AGGREGATE(8,6,$L$3:L920)</f>
        <v>863.14138272971707</v>
      </c>
      <c r="O920" s="2">
        <f t="shared" si="455"/>
        <v>-2.0626431595886223</v>
      </c>
      <c r="P920" s="2"/>
      <c r="Q920" s="2">
        <f t="shared" si="456"/>
        <v>3355.5</v>
      </c>
      <c r="R920" s="2">
        <f>_xlfn.AGGREGATE(1,6,$Q$3:Q920)</f>
        <v>5007.2431917211325</v>
      </c>
      <c r="S920" s="2">
        <f>_xlfn.AGGREGATE(8,6,$Q$3:Q920)</f>
        <v>729.45813513150267</v>
      </c>
      <c r="T920" s="2">
        <f t="shared" si="457"/>
        <v>-2.2643426842081422</v>
      </c>
      <c r="V920" s="2">
        <f t="shared" si="458"/>
        <v>-233</v>
      </c>
      <c r="W920" s="2">
        <f>_xlfn.AGGREGATE(1,6,$V$3:V920)</f>
        <v>-126.06699346405229</v>
      </c>
      <c r="X920" s="2">
        <f>_xlfn.AGGREGATE(8,6,$V$3:V920)</f>
        <v>175.37844740648157</v>
      </c>
      <c r="Y920" s="2">
        <f t="shared" si="459"/>
        <v>-0.60972718208700327</v>
      </c>
      <c r="AA920" s="2">
        <f t="shared" si="460"/>
        <v>-135</v>
      </c>
      <c r="AB920" s="2">
        <f>_xlfn.AGGREGATE(1,6,$AA$3:AA920)</f>
        <v>-156.6764705882353</v>
      </c>
      <c r="AC920" s="2">
        <f>_xlfn.AGGREGATE(8,6,$AA$3:AA920)</f>
        <v>146.87659900122398</v>
      </c>
      <c r="AD920" s="2">
        <f t="shared" si="473"/>
        <v>0.14758287389303359</v>
      </c>
      <c r="AF920" s="2">
        <f t="shared" si="461"/>
        <v>98</v>
      </c>
      <c r="AG920" s="2">
        <f>_xlfn.AGGREGATE(1,6,$AF$3:AF920)</f>
        <v>-30.609477124183005</v>
      </c>
      <c r="AH920" s="2">
        <f>_xlfn.AGGREGATE(8,6,$AF$3:AF920)</f>
        <v>185.42418578438108</v>
      </c>
      <c r="AI920" s="2">
        <f t="shared" si="462"/>
        <v>0.69359601920396419</v>
      </c>
      <c r="AK920" s="25">
        <v>1.4231637911111443</v>
      </c>
      <c r="AL920" s="4">
        <f t="shared" si="463"/>
        <v>-6.6513363571544044</v>
      </c>
      <c r="AM920" s="4">
        <f t="shared" si="464"/>
        <v>1.8622062051636712</v>
      </c>
      <c r="AN920" s="4">
        <f t="shared" si="465"/>
        <v>3.3659663608795896</v>
      </c>
      <c r="AO920" s="2">
        <f t="shared" si="466"/>
        <v>1.4231637911111443</v>
      </c>
      <c r="AP920" s="4">
        <f t="shared" si="449"/>
        <v>1.0955875600624927</v>
      </c>
      <c r="AQ920" s="4">
        <f t="shared" si="480"/>
        <v>1.3870956989353083</v>
      </c>
      <c r="AR920" s="4">
        <f t="shared" si="467"/>
        <v>0.29150813887281557</v>
      </c>
      <c r="AT920" s="10">
        <v>1</v>
      </c>
      <c r="AU920" s="10" t="e">
        <f t="shared" si="452"/>
        <v>#N/A</v>
      </c>
      <c r="AV920" s="10">
        <f t="shared" si="468"/>
        <v>1728</v>
      </c>
      <c r="AW920" s="12">
        <v>143</v>
      </c>
      <c r="AX920" s="21">
        <f t="shared" si="450"/>
        <v>2054.9319231304744</v>
      </c>
      <c r="AY920" s="8">
        <f t="shared" si="474"/>
        <v>1936.9319231304746</v>
      </c>
      <c r="AZ920" s="44">
        <f t="shared" si="469"/>
        <v>1.9817331578399201E-2</v>
      </c>
      <c r="BA920" s="5" t="e">
        <f t="shared" si="470"/>
        <v>#N/A</v>
      </c>
      <c r="BB920" s="5">
        <f t="shared" si="471"/>
        <v>1.4231637911111443</v>
      </c>
      <c r="BZ920">
        <v>918</v>
      </c>
      <c r="CA920" s="8">
        <v>1665.094008581048</v>
      </c>
      <c r="CB920" s="8">
        <f t="shared" si="475"/>
        <v>9344.5940085810471</v>
      </c>
      <c r="CC920" s="8">
        <v>887.93340565729227</v>
      </c>
      <c r="CD920" s="33">
        <f t="shared" si="476"/>
        <v>8765.8002169718766</v>
      </c>
      <c r="CE920" s="8">
        <v>406.1</v>
      </c>
      <c r="CF920" s="8">
        <f t="shared" si="477"/>
        <v>6765.3</v>
      </c>
      <c r="CG920" s="8">
        <v>11.292849807669711</v>
      </c>
      <c r="CH920" s="8">
        <f t="shared" si="478"/>
        <v>6078.8785494230087</v>
      </c>
      <c r="CI920">
        <f t="shared" si="479"/>
        <v>30954.572774975932</v>
      </c>
      <c r="CJ920" s="34">
        <f t="shared" si="472"/>
        <v>0.21995675704872925</v>
      </c>
    </row>
    <row r="921" spans="1:88" x14ac:dyDescent="0.25">
      <c r="A921" s="1">
        <v>42249</v>
      </c>
      <c r="B921">
        <v>5068</v>
      </c>
      <c r="C921">
        <v>1591</v>
      </c>
      <c r="D921" s="2">
        <v>1792</v>
      </c>
      <c r="E921">
        <v>1722.5</v>
      </c>
      <c r="F921" s="26">
        <v>1722.5</v>
      </c>
      <c r="G921" s="2">
        <f t="shared" si="451"/>
        <v>3477</v>
      </c>
      <c r="H921" s="2">
        <f>_xlfn.AGGREGATE(1,6,$G$3:G921)</f>
        <v>5162.0840587595212</v>
      </c>
      <c r="I921" s="2">
        <f>_xlfn.AGGREGATE(8,6,$G$3:G921)</f>
        <v>721.70583195817278</v>
      </c>
      <c r="J921" s="2">
        <f t="shared" si="453"/>
        <v>-2.3348627434358629</v>
      </c>
      <c r="K921" s="2"/>
      <c r="L921" s="2">
        <f t="shared" si="454"/>
        <v>3276</v>
      </c>
      <c r="M921" s="2">
        <f>_xlfn.AGGREGATE(1,6,$L$3:L921)</f>
        <v>5035.9355277475515</v>
      </c>
      <c r="N921" s="2">
        <f>_xlfn.AGGREGATE(8,6,$L$3:L921)</f>
        <v>864.62501314082351</v>
      </c>
      <c r="O921" s="2">
        <f t="shared" si="455"/>
        <v>-2.0354899534474913</v>
      </c>
      <c r="P921" s="2"/>
      <c r="Q921" s="2">
        <f t="shared" si="456"/>
        <v>3345.5</v>
      </c>
      <c r="R921" s="2">
        <f>_xlfn.AGGREGATE(1,6,$Q$3:Q921)</f>
        <v>5005.4349836779111</v>
      </c>
      <c r="S921" s="2">
        <f>_xlfn.AGGREGATE(8,6,$Q$3:Q921)</f>
        <v>731.11672789449585</v>
      </c>
      <c r="T921" s="2">
        <f t="shared" si="457"/>
        <v>-2.2704103467284487</v>
      </c>
      <c r="V921" s="2">
        <f t="shared" si="458"/>
        <v>-201</v>
      </c>
      <c r="W921" s="2">
        <f>_xlfn.AGGREGATE(1,6,$V$3:V921)</f>
        <v>-126.14853101196954</v>
      </c>
      <c r="X921" s="2">
        <f>_xlfn.AGGREGATE(8,6,$V$3:V921)</f>
        <v>175.30041205705757</v>
      </c>
      <c r="Y921" s="2">
        <f t="shared" si="459"/>
        <v>-0.42698969220715505</v>
      </c>
      <c r="AA921" s="2">
        <f t="shared" si="460"/>
        <v>-131.5</v>
      </c>
      <c r="AB921" s="2">
        <f>_xlfn.AGGREGATE(1,6,$AA$3:AA921)</f>
        <v>-156.64907508161045</v>
      </c>
      <c r="AC921" s="2">
        <f>_xlfn.AGGREGATE(8,6,$AA$3:AA921)</f>
        <v>146.79901282054237</v>
      </c>
      <c r="AD921" s="2">
        <f t="shared" si="473"/>
        <v>0.17131637739522457</v>
      </c>
      <c r="AF921" s="2">
        <f t="shared" si="461"/>
        <v>69.5</v>
      </c>
      <c r="AG921" s="2">
        <f>_xlfn.AGGREGATE(1,6,$AF$3:AF921)</f>
        <v>-30.500544069640913</v>
      </c>
      <c r="AH921" s="2">
        <f>_xlfn.AGGREGATE(8,6,$AF$3:AF921)</f>
        <v>185.35266249428204</v>
      </c>
      <c r="AI921" s="2">
        <f t="shared" si="462"/>
        <v>0.53951501275427227</v>
      </c>
      <c r="AK921" s="25">
        <v>1.559578956578952</v>
      </c>
      <c r="AL921" s="4">
        <f t="shared" si="463"/>
        <v>-6.6407630436118028</v>
      </c>
      <c r="AM921" s="4">
        <f t="shared" si="464"/>
        <v>2.0791894286239323</v>
      </c>
      <c r="AN921" s="4">
        <f t="shared" si="465"/>
        <v>3.0019946584089183</v>
      </c>
      <c r="AO921" s="2">
        <f t="shared" si="466"/>
        <v>1.559578956578952</v>
      </c>
      <c r="AP921" s="4">
        <f t="shared" si="449"/>
        <v>1.1255224888700062</v>
      </c>
      <c r="AQ921" s="4">
        <f t="shared" si="480"/>
        <v>1.4086561061407636</v>
      </c>
      <c r="AR921" s="4">
        <f t="shared" si="467"/>
        <v>0.28313361727075748</v>
      </c>
      <c r="AT921" s="10">
        <v>1</v>
      </c>
      <c r="AU921" s="10" t="e">
        <f t="shared" si="452"/>
        <v>#N/A</v>
      </c>
      <c r="AV921" s="10">
        <f t="shared" si="468"/>
        <v>1722.5</v>
      </c>
      <c r="AW921" s="12">
        <v>148.5</v>
      </c>
      <c r="AX921" s="21">
        <f t="shared" si="450"/>
        <v>2060.4319231304744</v>
      </c>
      <c r="AY921" s="8">
        <f t="shared" si="474"/>
        <v>1936.9319231304746</v>
      </c>
      <c r="AZ921" s="44">
        <f t="shared" si="469"/>
        <v>2.2546860114379348E-2</v>
      </c>
      <c r="BA921" s="5" t="e">
        <f t="shared" si="470"/>
        <v>#N/A</v>
      </c>
      <c r="BB921" s="5">
        <f t="shared" si="471"/>
        <v>1.559578956578952</v>
      </c>
      <c r="BZ921">
        <v>919</v>
      </c>
      <c r="CA921" s="8">
        <v>1665.094008581048</v>
      </c>
      <c r="CB921" s="8">
        <f t="shared" si="475"/>
        <v>9344.5940085810471</v>
      </c>
      <c r="CC921" s="8">
        <v>897.93340565729227</v>
      </c>
      <c r="CD921" s="33">
        <f t="shared" si="476"/>
        <v>8795.8002169718766</v>
      </c>
      <c r="CE921" s="8">
        <v>406.1</v>
      </c>
      <c r="CF921" s="8">
        <f t="shared" si="477"/>
        <v>6765.3</v>
      </c>
      <c r="CG921" s="8">
        <v>11.292849807669711</v>
      </c>
      <c r="CH921" s="8">
        <f t="shared" si="478"/>
        <v>6078.8785494230087</v>
      </c>
      <c r="CI921">
        <f t="shared" si="479"/>
        <v>30984.572774975932</v>
      </c>
      <c r="CJ921" s="34">
        <f t="shared" si="472"/>
        <v>0.22113909295035891</v>
      </c>
    </row>
    <row r="922" spans="1:88" x14ac:dyDescent="0.25">
      <c r="A922" s="1">
        <v>42250</v>
      </c>
      <c r="B922">
        <v>5223</v>
      </c>
      <c r="C922">
        <v>1626</v>
      </c>
      <c r="D922" s="2">
        <v>1820</v>
      </c>
      <c r="E922">
        <v>1725</v>
      </c>
      <c r="F922" s="26">
        <v>1725</v>
      </c>
      <c r="G922" s="2">
        <f t="shared" si="451"/>
        <v>3597</v>
      </c>
      <c r="H922" s="2">
        <f>_xlfn.AGGREGATE(1,6,$G$3:G922)</f>
        <v>5160.3828804347822</v>
      </c>
      <c r="I922" s="2">
        <f>_xlfn.AGGREGATE(8,6,$G$3:G922)</f>
        <v>723.15472032635591</v>
      </c>
      <c r="J922" s="2">
        <f t="shared" si="453"/>
        <v>-2.1618926579490982</v>
      </c>
      <c r="K922" s="2"/>
      <c r="L922" s="2">
        <f t="shared" si="454"/>
        <v>3403</v>
      </c>
      <c r="M922" s="2">
        <f>_xlfn.AGGREGATE(1,6,$L$3:L922)</f>
        <v>5034.1605978260868</v>
      </c>
      <c r="N922" s="2">
        <f>_xlfn.AGGREGATE(8,6,$L$3:L922)</f>
        <v>865.82851999837555</v>
      </c>
      <c r="O922" s="2">
        <f t="shared" si="455"/>
        <v>-1.8839303166279937</v>
      </c>
      <c r="P922" s="2"/>
      <c r="Q922" s="2">
        <f t="shared" si="456"/>
        <v>3498</v>
      </c>
      <c r="R922" s="2">
        <f>_xlfn.AGGREGATE(1,6,$Q$3:Q922)</f>
        <v>5003.7964673913048</v>
      </c>
      <c r="S922" s="2">
        <f>_xlfn.AGGREGATE(8,6,$Q$3:Q922)</f>
        <v>732.40557695768291</v>
      </c>
      <c r="T922" s="2">
        <f t="shared" si="457"/>
        <v>-2.0559598598991919</v>
      </c>
      <c r="V922" s="2">
        <f t="shared" si="458"/>
        <v>-194</v>
      </c>
      <c r="W922" s="2">
        <f>_xlfn.AGGREGATE(1,6,$V$3:V922)</f>
        <v>-126.22228260869565</v>
      </c>
      <c r="X922" s="2">
        <f>_xlfn.AGGREGATE(8,6,$V$3:V922)</f>
        <v>175.21937893248381</v>
      </c>
      <c r="Y922" s="2">
        <f t="shared" si="459"/>
        <v>-0.38681633164229351</v>
      </c>
      <c r="AA922" s="2">
        <f t="shared" si="460"/>
        <v>-99</v>
      </c>
      <c r="AB922" s="2">
        <f>_xlfn.AGGREGATE(1,6,$AA$3:AA922)</f>
        <v>-156.58641304347827</v>
      </c>
      <c r="AC922" s="2">
        <f>_xlfn.AGGREGATE(8,6,$AA$3:AA922)</f>
        <v>146.73150577916354</v>
      </c>
      <c r="AD922" s="2">
        <f t="shared" si="473"/>
        <v>0.39246113326300897</v>
      </c>
      <c r="AF922" s="2">
        <f t="shared" si="461"/>
        <v>95</v>
      </c>
      <c r="AG922" s="2">
        <f>_xlfn.AGGREGATE(1,6,$AF$3:AF922)</f>
        <v>-30.364130434782609</v>
      </c>
      <c r="AH922" s="2">
        <f>_xlfn.AGGREGATE(8,6,$AF$3:AF922)</f>
        <v>185.29805130285413</v>
      </c>
      <c r="AI922" s="2">
        <f t="shared" si="462"/>
        <v>0.67655396024583903</v>
      </c>
      <c r="AK922" s="25">
        <v>0.9869447663903439</v>
      </c>
      <c r="AL922" s="4">
        <f t="shared" si="463"/>
        <v>-6.1017828344762837</v>
      </c>
      <c r="AM922" s="4">
        <f t="shared" si="464"/>
        <v>2.1675374595698136</v>
      </c>
      <c r="AN922" s="4">
        <f t="shared" si="465"/>
        <v>2.9473006085161262</v>
      </c>
      <c r="AO922" s="2">
        <f t="shared" si="466"/>
        <v>0.9869447663903439</v>
      </c>
      <c r="AP922" s="4">
        <f t="shared" si="449"/>
        <v>1.1165819906455119</v>
      </c>
      <c r="AQ922" s="4">
        <f t="shared" si="480"/>
        <v>1.3559421886719611</v>
      </c>
      <c r="AR922" s="4">
        <f t="shared" si="467"/>
        <v>0.23936019802644926</v>
      </c>
      <c r="AT922" s="10">
        <v>1</v>
      </c>
      <c r="AU922" s="10" t="e">
        <f t="shared" si="452"/>
        <v>#N/A</v>
      </c>
      <c r="AV922" s="10">
        <f t="shared" si="468"/>
        <v>1725</v>
      </c>
      <c r="AW922" s="12">
        <v>146</v>
      </c>
      <c r="AX922" s="21">
        <f t="shared" si="450"/>
        <v>2057.9319231304744</v>
      </c>
      <c r="AY922" s="8">
        <f t="shared" si="474"/>
        <v>1936.9319231304746</v>
      </c>
      <c r="AZ922" s="44">
        <f t="shared" si="469"/>
        <v>2.1306165325297464E-2</v>
      </c>
      <c r="BA922" s="5" t="e">
        <f t="shared" si="470"/>
        <v>#N/A</v>
      </c>
      <c r="BB922" s="5">
        <f t="shared" si="471"/>
        <v>0.9869447663903439</v>
      </c>
      <c r="BZ922">
        <v>920</v>
      </c>
      <c r="CA922" s="8">
        <v>1665.094008581048</v>
      </c>
      <c r="CB922" s="8">
        <f t="shared" si="475"/>
        <v>9344.5940085810471</v>
      </c>
      <c r="CC922" s="8">
        <v>722.93340565729227</v>
      </c>
      <c r="CD922" s="33">
        <f t="shared" si="476"/>
        <v>8270.8002169718766</v>
      </c>
      <c r="CE922" s="8">
        <v>406.1</v>
      </c>
      <c r="CF922" s="8">
        <f t="shared" si="477"/>
        <v>6765.3</v>
      </c>
      <c r="CG922" s="8">
        <v>11.292849807669711</v>
      </c>
      <c r="CH922" s="8">
        <f t="shared" si="478"/>
        <v>6078.8785494230087</v>
      </c>
      <c r="CI922">
        <f t="shared" si="479"/>
        <v>30459.572774975932</v>
      </c>
      <c r="CJ922" s="34">
        <f t="shared" si="472"/>
        <v>0.20044821467183999</v>
      </c>
    </row>
    <row r="923" spans="1:88" x14ac:dyDescent="0.25">
      <c r="A923" s="1">
        <v>42251</v>
      </c>
      <c r="B923">
        <v>5145</v>
      </c>
      <c r="C923">
        <v>1623</v>
      </c>
      <c r="D923" s="2">
        <v>1782</v>
      </c>
      <c r="E923">
        <v>1691</v>
      </c>
      <c r="F923" s="26">
        <v>1691</v>
      </c>
      <c r="G923" s="2">
        <f t="shared" si="451"/>
        <v>3522</v>
      </c>
      <c r="H923" s="2">
        <f>_xlfn.AGGREGATE(1,6,$G$3:G923)</f>
        <v>5158.6039630836049</v>
      </c>
      <c r="I923" s="2">
        <f>_xlfn.AGGREGATE(8,6,$G$3:G923)</f>
        <v>724.77329076066098</v>
      </c>
      <c r="J923" s="2">
        <f t="shared" si="453"/>
        <v>-2.2580908871047982</v>
      </c>
      <c r="K923" s="2"/>
      <c r="L923" s="2">
        <f t="shared" si="454"/>
        <v>3363</v>
      </c>
      <c r="M923" s="2">
        <f>_xlfn.AGGREGATE(1,6,$L$3:L923)</f>
        <v>5032.3460912052115</v>
      </c>
      <c r="N923" s="2">
        <f>_xlfn.AGGREGATE(8,6,$L$3:L923)</f>
        <v>867.10674288203791</v>
      </c>
      <c r="O923" s="2">
        <f t="shared" si="455"/>
        <v>-1.9251909928144926</v>
      </c>
      <c r="P923" s="2"/>
      <c r="Q923" s="2">
        <f t="shared" si="456"/>
        <v>3454</v>
      </c>
      <c r="R923" s="2">
        <f>_xlfn.AGGREGATE(1,6,$Q$3:Q923)</f>
        <v>5002.1137350705758</v>
      </c>
      <c r="S923" s="2">
        <f>_xlfn.AGGREGATE(8,6,$Q$3:Q923)</f>
        <v>733.78509134921444</v>
      </c>
      <c r="T923" s="2">
        <f t="shared" si="457"/>
        <v>-2.1097644982457342</v>
      </c>
      <c r="V923" s="2">
        <f t="shared" si="458"/>
        <v>-159</v>
      </c>
      <c r="W923" s="2">
        <f>_xlfn.AGGREGATE(1,6,$V$3:V923)</f>
        <v>-126.25787187839305</v>
      </c>
      <c r="X923" s="2">
        <f>_xlfn.AGGREGATE(8,6,$V$3:V923)</f>
        <v>175.12755551537686</v>
      </c>
      <c r="Y923" s="2">
        <f t="shared" si="459"/>
        <v>-0.1869616007900714</v>
      </c>
      <c r="AA923" s="2">
        <f t="shared" si="460"/>
        <v>-68</v>
      </c>
      <c r="AB923" s="2">
        <f>_xlfn.AGGREGATE(1,6,$AA$3:AA923)</f>
        <v>-156.49022801302931</v>
      </c>
      <c r="AC923" s="2">
        <f>_xlfn.AGGREGATE(8,6,$AA$3:AA923)</f>
        <v>146.68084166911564</v>
      </c>
      <c r="AD923" s="2">
        <f t="shared" si="473"/>
        <v>0.60328415767238786</v>
      </c>
      <c r="AF923" s="2">
        <f t="shared" si="461"/>
        <v>91</v>
      </c>
      <c r="AG923" s="2">
        <f>_xlfn.AGGREGATE(1,6,$AF$3:AF923)</f>
        <v>-30.232356134636266</v>
      </c>
      <c r="AH923" s="2">
        <f>_xlfn.AGGREGATE(8,6,$AF$3:AF923)</f>
        <v>185.24055332421176</v>
      </c>
      <c r="AI923" s="2">
        <f t="shared" si="462"/>
        <v>0.6544590477575013</v>
      </c>
      <c r="AK923" s="25">
        <v>0.85202129281584493</v>
      </c>
      <c r="AL923" s="4">
        <f t="shared" si="463"/>
        <v>-6.293046378165025</v>
      </c>
      <c r="AM923" s="4">
        <f t="shared" si="464"/>
        <v>2.6744134439871146</v>
      </c>
      <c r="AN923" s="4">
        <f t="shared" si="465"/>
        <v>2.7666116413620649</v>
      </c>
      <c r="AO923" s="2">
        <f t="shared" si="466"/>
        <v>0.85202129281584493</v>
      </c>
      <c r="AP923" s="4">
        <f t="shared" si="449"/>
        <v>1.0995135585274689</v>
      </c>
      <c r="AQ923" s="4">
        <f t="shared" si="480"/>
        <v>1.2929520766899467</v>
      </c>
      <c r="AR923" s="4">
        <f t="shared" si="467"/>
        <v>0.19343851816247781</v>
      </c>
      <c r="AT923" s="10">
        <v>1</v>
      </c>
      <c r="AU923" s="10" t="e">
        <f t="shared" si="452"/>
        <v>#N/A</v>
      </c>
      <c r="AV923" s="10">
        <f t="shared" si="468"/>
        <v>1691</v>
      </c>
      <c r="AW923" s="12">
        <v>180</v>
      </c>
      <c r="AX923" s="21">
        <f t="shared" si="450"/>
        <v>2091.9319231304744</v>
      </c>
      <c r="AY923" s="8">
        <f t="shared" si="474"/>
        <v>1936.9319231304746</v>
      </c>
      <c r="AZ923" s="44">
        <f t="shared" si="469"/>
        <v>3.817961445681111E-2</v>
      </c>
      <c r="BA923" s="5" t="e">
        <f t="shared" si="470"/>
        <v>#N/A</v>
      </c>
      <c r="BB923" s="5">
        <f t="shared" si="471"/>
        <v>0.85202129281584493</v>
      </c>
      <c r="BZ923">
        <v>921</v>
      </c>
      <c r="CA923" s="8">
        <v>1665.094008581048</v>
      </c>
      <c r="CB923" s="8">
        <f t="shared" si="475"/>
        <v>9344.5940085810471</v>
      </c>
      <c r="CC923" s="8">
        <v>737.93340565729227</v>
      </c>
      <c r="CD923" s="33">
        <f t="shared" si="476"/>
        <v>8315.8002169718766</v>
      </c>
      <c r="CE923" s="8">
        <v>406.1</v>
      </c>
      <c r="CF923" s="8">
        <f t="shared" si="477"/>
        <v>6765.3</v>
      </c>
      <c r="CG923" s="8">
        <v>11.292849807669711</v>
      </c>
      <c r="CH923" s="8">
        <f t="shared" si="478"/>
        <v>6078.8785494230087</v>
      </c>
      <c r="CI923">
        <f t="shared" si="479"/>
        <v>30504.572774975932</v>
      </c>
      <c r="CJ923" s="34">
        <f t="shared" si="472"/>
        <v>0.20222171852428444</v>
      </c>
    </row>
    <row r="924" spans="1:88" x14ac:dyDescent="0.25">
      <c r="A924" s="1">
        <v>42254</v>
      </c>
      <c r="B924">
        <v>5170</v>
      </c>
      <c r="C924">
        <v>1609</v>
      </c>
      <c r="D924" s="2">
        <v>1790</v>
      </c>
      <c r="E924">
        <v>1676</v>
      </c>
      <c r="F924" s="26">
        <v>1676</v>
      </c>
      <c r="G924" s="2">
        <f t="shared" si="451"/>
        <v>3561</v>
      </c>
      <c r="H924" s="2">
        <f>_xlfn.AGGREGATE(1,6,$G$3:G924)</f>
        <v>5156.8712039045549</v>
      </c>
      <c r="I924" s="2">
        <f>_xlfn.AGGREGATE(8,6,$G$3:G924)</f>
        <v>726.28634006770437</v>
      </c>
      <c r="J924" s="2">
        <f t="shared" si="453"/>
        <v>-2.1973030688637043</v>
      </c>
      <c r="K924" s="2"/>
      <c r="L924" s="2">
        <f t="shared" si="454"/>
        <v>3380</v>
      </c>
      <c r="M924" s="2">
        <f>_xlfn.AGGREGATE(1,6,$L$3:L924)</f>
        <v>5030.5539587852491</v>
      </c>
      <c r="N924" s="2">
        <f>_xlfn.AGGREGATE(8,6,$L$3:L924)</f>
        <v>868.34131143105174</v>
      </c>
      <c r="O924" s="2">
        <f t="shared" si="455"/>
        <v>-1.9008124306156622</v>
      </c>
      <c r="P924" s="2"/>
      <c r="Q924" s="2">
        <f t="shared" si="456"/>
        <v>3494</v>
      </c>
      <c r="R924" s="2">
        <f>_xlfn.AGGREGATE(1,6,$Q$3:Q924)</f>
        <v>5000.4780368763559</v>
      </c>
      <c r="S924" s="2">
        <f>_xlfn.AGGREGATE(8,6,$Q$3:Q924)</f>
        <v>735.06510715720208</v>
      </c>
      <c r="T924" s="2">
        <f t="shared" si="457"/>
        <v>-2.0494484396117287</v>
      </c>
      <c r="V924" s="2">
        <f t="shared" si="458"/>
        <v>-181</v>
      </c>
      <c r="W924" s="2">
        <f>_xlfn.AGGREGATE(1,6,$V$3:V924)</f>
        <v>-126.31724511930585</v>
      </c>
      <c r="X924" s="2">
        <f>_xlfn.AGGREGATE(8,6,$V$3:V924)</f>
        <v>175.04183248324316</v>
      </c>
      <c r="Y924" s="2">
        <f t="shared" si="459"/>
        <v>-0.31239820850212452</v>
      </c>
      <c r="AA924" s="2">
        <f t="shared" si="460"/>
        <v>-67</v>
      </c>
      <c r="AB924" s="2">
        <f>_xlfn.AGGREGATE(1,6,$AA$3:AA924)</f>
        <v>-156.39316702819957</v>
      </c>
      <c r="AC924" s="2">
        <f>_xlfn.AGGREGATE(8,6,$AA$3:AA924)</f>
        <v>146.63086465166492</v>
      </c>
      <c r="AD924" s="2">
        <f t="shared" si="473"/>
        <v>0.60964768393449253</v>
      </c>
      <c r="AF924" s="2">
        <f t="shared" si="461"/>
        <v>114</v>
      </c>
      <c r="AG924" s="2">
        <f>_xlfn.AGGREGATE(1,6,$AF$3:AF924)</f>
        <v>-30.075921908893708</v>
      </c>
      <c r="AH924" s="2">
        <f>_xlfn.AGGREGATE(8,6,$AF$3:AF924)</f>
        <v>185.20092875987694</v>
      </c>
      <c r="AI924" s="2">
        <f t="shared" si="462"/>
        <v>0.77794384117639048</v>
      </c>
      <c r="AK924" s="25">
        <v>0.66185691450084583</v>
      </c>
      <c r="AL924" s="4">
        <f t="shared" si="463"/>
        <v>-6.1475639390910946</v>
      </c>
      <c r="AM924" s="4">
        <f t="shared" si="464"/>
        <v>2.4945525442960723</v>
      </c>
      <c r="AN924" s="4">
        <f t="shared" si="465"/>
        <v>2.9911544802941772</v>
      </c>
      <c r="AO924" s="2">
        <f t="shared" si="466"/>
        <v>0.66185691450084583</v>
      </c>
      <c r="AP924" s="4">
        <f t="shared" si="449"/>
        <v>1.0712776460096223</v>
      </c>
      <c r="AQ924" s="4">
        <f t="shared" si="480"/>
        <v>1.214065181416309</v>
      </c>
      <c r="AR924" s="4">
        <f t="shared" si="467"/>
        <v>0.14278753540668676</v>
      </c>
      <c r="AT924" s="10">
        <v>1</v>
      </c>
      <c r="AU924" s="10" t="e">
        <f t="shared" si="452"/>
        <v>#N/A</v>
      </c>
      <c r="AV924" s="10">
        <f t="shared" si="468"/>
        <v>1676</v>
      </c>
      <c r="AW924" s="12">
        <v>195</v>
      </c>
      <c r="AX924" s="21">
        <f t="shared" si="450"/>
        <v>2106.9319231304744</v>
      </c>
      <c r="AY924" s="8">
        <f t="shared" si="474"/>
        <v>1936.9319231304746</v>
      </c>
      <c r="AZ924" s="44">
        <f t="shared" si="469"/>
        <v>4.5623783191302426E-2</v>
      </c>
      <c r="BA924" s="5" t="e">
        <f t="shared" si="470"/>
        <v>#N/A</v>
      </c>
      <c r="BB924" s="5">
        <f t="shared" si="471"/>
        <v>0.66185691450084583</v>
      </c>
      <c r="BZ924">
        <v>922</v>
      </c>
      <c r="CA924" s="8">
        <v>1665.094008581048</v>
      </c>
      <c r="CB924" s="8">
        <f t="shared" si="475"/>
        <v>9344.5940085810471</v>
      </c>
      <c r="CC924" s="8">
        <v>807.93340565729227</v>
      </c>
      <c r="CD924" s="33">
        <f t="shared" si="476"/>
        <v>8525.8002169718766</v>
      </c>
      <c r="CE924" s="8">
        <v>406.1</v>
      </c>
      <c r="CF924" s="8">
        <f t="shared" si="477"/>
        <v>6765.3</v>
      </c>
      <c r="CG924" s="8">
        <v>11.292849807669711</v>
      </c>
      <c r="CH924" s="8">
        <f t="shared" si="478"/>
        <v>6078.8785494230087</v>
      </c>
      <c r="CI924">
        <f t="shared" si="479"/>
        <v>30714.572774975932</v>
      </c>
      <c r="CJ924" s="34">
        <f t="shared" si="472"/>
        <v>0.21049806983569203</v>
      </c>
    </row>
    <row r="925" spans="1:88" x14ac:dyDescent="0.25">
      <c r="A925" s="1">
        <v>42255</v>
      </c>
      <c r="B925">
        <v>5255</v>
      </c>
      <c r="C925">
        <v>1614.5</v>
      </c>
      <c r="D925" s="2">
        <v>1793</v>
      </c>
      <c r="E925">
        <v>1683</v>
      </c>
      <c r="F925" s="26">
        <v>1683</v>
      </c>
      <c r="G925" s="2">
        <f t="shared" si="451"/>
        <v>3640.5</v>
      </c>
      <c r="H925" s="2">
        <f>_xlfn.AGGREGATE(1,6,$G$3:G925)</f>
        <v>5155.2283315276272</v>
      </c>
      <c r="I925" s="2">
        <f>_xlfn.AGGREGATE(8,6,$G$3:G925)</f>
        <v>727.6048762734124</v>
      </c>
      <c r="J925" s="2">
        <f t="shared" si="453"/>
        <v>-2.0818006873258463</v>
      </c>
      <c r="K925" s="2"/>
      <c r="L925" s="2">
        <f t="shared" si="454"/>
        <v>3462</v>
      </c>
      <c r="M925" s="2">
        <f>_xlfn.AGGREGATE(1,6,$L$3:L925)</f>
        <v>5028.8545503791984</v>
      </c>
      <c r="N925" s="2">
        <f>_xlfn.AGGREGATE(8,6,$L$3:L925)</f>
        <v>869.40349637126928</v>
      </c>
      <c r="O925" s="2">
        <f t="shared" si="455"/>
        <v>-1.8022179079322338</v>
      </c>
      <c r="P925" s="2"/>
      <c r="Q925" s="2">
        <f t="shared" si="456"/>
        <v>3572</v>
      </c>
      <c r="R925" s="2">
        <f>_xlfn.AGGREGATE(1,6,$Q$3:Q925)</f>
        <v>4998.9303900325031</v>
      </c>
      <c r="S925" s="2">
        <f>_xlfn.AGGREGATE(8,6,$Q$3:Q925)</f>
        <v>736.16825512501032</v>
      </c>
      <c r="T925" s="2">
        <f t="shared" si="457"/>
        <v>-1.9383210021602915</v>
      </c>
      <c r="V925" s="2">
        <f t="shared" si="458"/>
        <v>-178.5</v>
      </c>
      <c r="W925" s="2">
        <f>_xlfn.AGGREGATE(1,6,$V$3:V925)</f>
        <v>-126.37378114842903</v>
      </c>
      <c r="X925" s="2">
        <f>_xlfn.AGGREGATE(8,6,$V$3:V925)</f>
        <v>174.9554069341587</v>
      </c>
      <c r="Y925" s="2">
        <f t="shared" si="459"/>
        <v>-0.297940028062052</v>
      </c>
      <c r="AA925" s="2">
        <f t="shared" si="460"/>
        <v>-68.5</v>
      </c>
      <c r="AB925" s="2">
        <f>_xlfn.AGGREGATE(1,6,$AA$3:AA925)</f>
        <v>-156.2979414951246</v>
      </c>
      <c r="AC925" s="2">
        <f>_xlfn.AGGREGATE(8,6,$AA$3:AA925)</f>
        <v>146.57993315962455</v>
      </c>
      <c r="AD925" s="2">
        <f t="shared" si="473"/>
        <v>0.59897654203125639</v>
      </c>
      <c r="AF925" s="2">
        <f t="shared" si="461"/>
        <v>110</v>
      </c>
      <c r="AG925" s="2">
        <f>_xlfn.AGGREGATE(1,6,$AF$3:AF925)</f>
        <v>-29.924160346695558</v>
      </c>
      <c r="AH925" s="2">
        <f>_xlfn.AGGREGATE(8,6,$AF$3:AF925)</f>
        <v>185.15792815847669</v>
      </c>
      <c r="AI925" s="2">
        <f t="shared" si="462"/>
        <v>0.75570169605124571</v>
      </c>
      <c r="AK925" s="25">
        <v>0.58364276407778926</v>
      </c>
      <c r="AL925" s="4">
        <f t="shared" si="463"/>
        <v>-5.822339597418372</v>
      </c>
      <c r="AM925" s="4">
        <f t="shared" si="464"/>
        <v>2.3828372012950507</v>
      </c>
      <c r="AN925" s="4">
        <f t="shared" si="465"/>
        <v>2.8558596320455316</v>
      </c>
      <c r="AO925" s="2">
        <f t="shared" si="466"/>
        <v>0.58364276407778926</v>
      </c>
      <c r="AP925" s="4">
        <f t="shared" si="449"/>
        <v>1.0398173310462782</v>
      </c>
      <c r="AQ925" s="4">
        <f t="shared" si="480"/>
        <v>1.135262379248994</v>
      </c>
      <c r="AR925" s="4">
        <f t="shared" si="467"/>
        <v>9.5445048202715821E-2</v>
      </c>
      <c r="AT925" s="10">
        <v>1</v>
      </c>
      <c r="AU925" s="10" t="e">
        <f t="shared" si="452"/>
        <v>#N/A</v>
      </c>
      <c r="AV925" s="10">
        <f t="shared" si="468"/>
        <v>1683</v>
      </c>
      <c r="AW925" s="12">
        <v>188</v>
      </c>
      <c r="AX925" s="21">
        <f t="shared" si="450"/>
        <v>2099.9319231304744</v>
      </c>
      <c r="AY925" s="8">
        <f t="shared" si="474"/>
        <v>1936.9319231304746</v>
      </c>
      <c r="AZ925" s="44">
        <f t="shared" si="469"/>
        <v>4.2149837781873145E-2</v>
      </c>
      <c r="BA925" s="5" t="e">
        <f t="shared" si="470"/>
        <v>#N/A</v>
      </c>
      <c r="BB925" s="5">
        <f t="shared" si="471"/>
        <v>0.58364276407778926</v>
      </c>
      <c r="BZ925">
        <v>923</v>
      </c>
      <c r="CA925" s="8">
        <v>1665.094008581048</v>
      </c>
      <c r="CB925" s="8">
        <f t="shared" si="475"/>
        <v>9344.5940085810471</v>
      </c>
      <c r="CC925" s="8">
        <v>780.43340565729227</v>
      </c>
      <c r="CD925" s="33">
        <f t="shared" si="476"/>
        <v>8443.3002169718766</v>
      </c>
      <c r="CE925" s="8">
        <v>406.1</v>
      </c>
      <c r="CF925" s="8">
        <f t="shared" si="477"/>
        <v>6765.3</v>
      </c>
      <c r="CG925" s="8">
        <v>11.292849807669711</v>
      </c>
      <c r="CH925" s="8">
        <f t="shared" si="478"/>
        <v>6078.8785494230087</v>
      </c>
      <c r="CI925">
        <f t="shared" si="479"/>
        <v>30632.072774975932</v>
      </c>
      <c r="CJ925" s="34">
        <f t="shared" si="472"/>
        <v>0.20724664610621049</v>
      </c>
    </row>
    <row r="926" spans="1:88" x14ac:dyDescent="0.25">
      <c r="A926" s="1">
        <v>42256</v>
      </c>
      <c r="B926">
        <v>5353</v>
      </c>
      <c r="C926">
        <v>1648.5</v>
      </c>
      <c r="D926" s="2">
        <v>1822</v>
      </c>
      <c r="E926">
        <v>1716</v>
      </c>
      <c r="F926" s="26">
        <v>1716</v>
      </c>
      <c r="G926" s="2">
        <f t="shared" si="451"/>
        <v>3704.5</v>
      </c>
      <c r="H926" s="2">
        <f>_xlfn.AGGREGATE(1,6,$G$3:G926)</f>
        <v>5153.6582792207791</v>
      </c>
      <c r="I926" s="2">
        <f>_xlfn.AGGREGATE(8,6,$G$3:G926)</f>
        <v>728.77373509807023</v>
      </c>
      <c r="J926" s="2">
        <f t="shared" si="453"/>
        <v>-1.9884886205809373</v>
      </c>
      <c r="K926" s="2"/>
      <c r="L926" s="2">
        <f t="shared" si="454"/>
        <v>3531</v>
      </c>
      <c r="M926" s="2">
        <f>_xlfn.AGGREGATE(1,6,$L$3:L926)</f>
        <v>5027.2334956709956</v>
      </c>
      <c r="N926" s="2">
        <f>_xlfn.AGGREGATE(8,6,$L$3:L926)</f>
        <v>870.3274572895715</v>
      </c>
      <c r="O926" s="2">
        <f t="shared" si="455"/>
        <v>-1.7191615444727666</v>
      </c>
      <c r="P926" s="2"/>
      <c r="Q926" s="2">
        <f t="shared" si="456"/>
        <v>3637</v>
      </c>
      <c r="R926" s="2">
        <f>_xlfn.AGGREGATE(1,6,$Q$3:Q926)</f>
        <v>4997.456439393939</v>
      </c>
      <c r="S926" s="2">
        <f>_xlfn.AGGREGATE(8,6,$Q$3:Q926)</f>
        <v>737.13121378469566</v>
      </c>
      <c r="T926" s="2">
        <f t="shared" si="457"/>
        <v>-1.845609592909339</v>
      </c>
      <c r="V926" s="2">
        <f t="shared" si="458"/>
        <v>-173.5</v>
      </c>
      <c r="W926" s="2">
        <f>_xlfn.AGGREGATE(1,6,$V$3:V926)</f>
        <v>-126.42478354978356</v>
      </c>
      <c r="X926" s="2">
        <f>_xlfn.AGGREGATE(8,6,$V$3:V926)</f>
        <v>174.86757365031141</v>
      </c>
      <c r="Y926" s="2">
        <f t="shared" si="459"/>
        <v>-0.26920495016620027</v>
      </c>
      <c r="AA926" s="2">
        <f t="shared" si="460"/>
        <v>-67.5</v>
      </c>
      <c r="AB926" s="2">
        <f>_xlfn.AGGREGATE(1,6,$AA$3:AA926)</f>
        <v>-156.20183982683983</v>
      </c>
      <c r="AC926" s="2">
        <f>_xlfn.AGGREGATE(8,6,$AA$3:AA926)</f>
        <v>146.52968403327736</v>
      </c>
      <c r="AD926" s="2">
        <f t="shared" si="473"/>
        <v>0.60535065240907338</v>
      </c>
      <c r="AF926" s="2">
        <f t="shared" si="461"/>
        <v>106</v>
      </c>
      <c r="AG926" s="2">
        <f>_xlfn.AGGREGATE(1,6,$AF$3:AF926)</f>
        <v>-29.777056277056278</v>
      </c>
      <c r="AH926" s="2">
        <f>_xlfn.AGGREGATE(8,6,$AF$3:AF926)</f>
        <v>185.11166469881974</v>
      </c>
      <c r="AI926" s="2">
        <f t="shared" si="462"/>
        <v>0.73348730615095592</v>
      </c>
      <c r="AK926" s="25">
        <v>0.50677163434930961</v>
      </c>
      <c r="AL926" s="4">
        <f t="shared" si="463"/>
        <v>-5.5532597579630432</v>
      </c>
      <c r="AM926" s="4">
        <f t="shared" si="464"/>
        <v>2.3246343228238104</v>
      </c>
      <c r="AN926" s="4">
        <f t="shared" si="465"/>
        <v>2.7218538007899227</v>
      </c>
      <c r="AO926" s="2">
        <f t="shared" si="466"/>
        <v>0.50677163434930961</v>
      </c>
      <c r="AP926" s="4">
        <f t="shared" si="449"/>
        <v>1.0054272860980866</v>
      </c>
      <c r="AQ926" s="4">
        <f t="shared" si="480"/>
        <v>1.0567010361365334</v>
      </c>
      <c r="AR926" s="4">
        <f t="shared" si="467"/>
        <v>5.1273750038446808E-2</v>
      </c>
      <c r="AT926" s="10">
        <v>1</v>
      </c>
      <c r="AU926" s="10" t="e">
        <f t="shared" si="452"/>
        <v>#N/A</v>
      </c>
      <c r="AV926" s="10">
        <f t="shared" si="468"/>
        <v>1716</v>
      </c>
      <c r="AW926" s="12">
        <v>155</v>
      </c>
      <c r="AX926" s="21">
        <f t="shared" si="450"/>
        <v>2066.9319231304744</v>
      </c>
      <c r="AY926" s="8">
        <f t="shared" si="474"/>
        <v>1936.9319231304746</v>
      </c>
      <c r="AZ926" s="44">
        <f t="shared" si="469"/>
        <v>2.5772666565992253E-2</v>
      </c>
      <c r="BA926" s="5" t="e">
        <f t="shared" si="470"/>
        <v>#N/A</v>
      </c>
      <c r="BB926" s="5">
        <f t="shared" si="471"/>
        <v>0.50677163434930961</v>
      </c>
      <c r="BZ926">
        <v>924</v>
      </c>
      <c r="CA926" s="8">
        <v>1665.094008581048</v>
      </c>
      <c r="CB926" s="8">
        <f t="shared" si="475"/>
        <v>9344.5940085810471</v>
      </c>
      <c r="CC926" s="8">
        <v>610.43340565729227</v>
      </c>
      <c r="CD926" s="33">
        <f t="shared" si="476"/>
        <v>7933.3002169718766</v>
      </c>
      <c r="CE926" s="8">
        <v>406.1</v>
      </c>
      <c r="CF926" s="8">
        <f t="shared" si="477"/>
        <v>6765.3</v>
      </c>
      <c r="CG926" s="8">
        <v>11.292849807669711</v>
      </c>
      <c r="CH926" s="8">
        <f t="shared" si="478"/>
        <v>6078.8785494230087</v>
      </c>
      <c r="CI926">
        <f t="shared" si="479"/>
        <v>30122.072774975932</v>
      </c>
      <c r="CJ926" s="34">
        <f t="shared" si="472"/>
        <v>0.18714693577850638</v>
      </c>
    </row>
    <row r="927" spans="1:88" x14ac:dyDescent="0.25">
      <c r="A927" s="1">
        <v>42257</v>
      </c>
      <c r="B927">
        <v>5381.5</v>
      </c>
      <c r="C927">
        <v>1626</v>
      </c>
      <c r="D927" s="2">
        <v>1816</v>
      </c>
      <c r="E927">
        <v>1723.5</v>
      </c>
      <c r="F927" s="26">
        <v>1723.5</v>
      </c>
      <c r="G927" s="2">
        <f t="shared" si="451"/>
        <v>3755.5</v>
      </c>
      <c r="H927" s="2">
        <f>_xlfn.AGGREGATE(1,6,$G$3:G927)</f>
        <v>5152.146756756757</v>
      </c>
      <c r="I927" s="2">
        <f>_xlfn.AGGREGATE(8,6,$G$3:G927)</f>
        <v>729.82740815358818</v>
      </c>
      <c r="J927" s="2">
        <f t="shared" si="453"/>
        <v>-1.9136671782307746</v>
      </c>
      <c r="K927" s="2"/>
      <c r="L927" s="2">
        <f t="shared" si="454"/>
        <v>3565.5</v>
      </c>
      <c r="M927" s="2">
        <f>_xlfn.AGGREGATE(1,6,$L$3:L927)</f>
        <v>5025.6532432432432</v>
      </c>
      <c r="N927" s="2">
        <f>_xlfn.AGGREGATE(8,6,$L$3:L927)</f>
        <v>871.18218947574428</v>
      </c>
      <c r="O927" s="2">
        <f t="shared" si="455"/>
        <v>-1.6760595669683365</v>
      </c>
      <c r="P927" s="2"/>
      <c r="Q927" s="2">
        <f t="shared" si="456"/>
        <v>3658</v>
      </c>
      <c r="R927" s="2">
        <f>_xlfn.AGGREGATE(1,6,$Q$3:Q927)</f>
        <v>4996.0083783783784</v>
      </c>
      <c r="S927" s="2">
        <f>_xlfn.AGGREGATE(8,6,$Q$3:Q927)</f>
        <v>738.04642487288061</v>
      </c>
      <c r="T927" s="2">
        <f t="shared" si="457"/>
        <v>-1.8129054396663922</v>
      </c>
      <c r="V927" s="2">
        <f t="shared" si="458"/>
        <v>-190</v>
      </c>
      <c r="W927" s="2">
        <f>_xlfn.AGGREGATE(1,6,$V$3:V927)</f>
        <v>-126.49351351351352</v>
      </c>
      <c r="X927" s="2">
        <f>_xlfn.AGGREGATE(8,6,$V$3:V927)</f>
        <v>174.78551167948854</v>
      </c>
      <c r="Y927" s="2">
        <f t="shared" si="459"/>
        <v>-0.36333953470320218</v>
      </c>
      <c r="AA927" s="2">
        <f t="shared" si="460"/>
        <v>-97.5</v>
      </c>
      <c r="AB927" s="2">
        <f>_xlfn.AGGREGATE(1,6,$AA$3:AA927)</f>
        <v>-156.13837837837838</v>
      </c>
      <c r="AC927" s="2">
        <f>_xlfn.AGGREGATE(8,6,$AA$3:AA927)</f>
        <v>146.46316172784299</v>
      </c>
      <c r="AD927" s="2">
        <f t="shared" si="473"/>
        <v>0.40036264195456794</v>
      </c>
      <c r="AF927" s="2">
        <f t="shared" si="461"/>
        <v>92.5</v>
      </c>
      <c r="AG927" s="2">
        <f>_xlfn.AGGREGATE(1,6,$AF$3:AF927)</f>
        <v>-29.644864864864864</v>
      </c>
      <c r="AH927" s="2">
        <f>_xlfn.AGGREGATE(8,6,$AF$3:AF927)</f>
        <v>185.05520860107436</v>
      </c>
      <c r="AI927" s="2">
        <f t="shared" si="462"/>
        <v>0.66004553877850558</v>
      </c>
      <c r="AK927" s="25">
        <v>0.75249725893331876</v>
      </c>
      <c r="AL927" s="4">
        <f t="shared" si="463"/>
        <v>-5.402632184865503</v>
      </c>
      <c r="AM927" s="4">
        <f t="shared" si="464"/>
        <v>1.9506902854821404</v>
      </c>
      <c r="AN927" s="4">
        <f t="shared" si="465"/>
        <v>2.6994446404500443</v>
      </c>
      <c r="AO927" s="2">
        <f t="shared" si="466"/>
        <v>0.75249725893331876</v>
      </c>
      <c r="AP927" s="4">
        <f t="shared" si="449"/>
        <v>0.98910921982939204</v>
      </c>
      <c r="AQ927" s="4">
        <f t="shared" si="480"/>
        <v>1.0186755639861316</v>
      </c>
      <c r="AR927" s="4">
        <f t="shared" si="467"/>
        <v>2.9566344156739532E-2</v>
      </c>
      <c r="AT927" s="10">
        <v>1</v>
      </c>
      <c r="AU927" s="10" t="e">
        <f t="shared" si="452"/>
        <v>#N/A</v>
      </c>
      <c r="AV927" s="10">
        <f t="shared" si="468"/>
        <v>1723.5</v>
      </c>
      <c r="AW927" s="12">
        <v>147.5</v>
      </c>
      <c r="AX927" s="21">
        <f t="shared" si="450"/>
        <v>2059.4319231304744</v>
      </c>
      <c r="AY927" s="8">
        <f t="shared" si="474"/>
        <v>1936.9319231304746</v>
      </c>
      <c r="AZ927" s="44">
        <f t="shared" si="469"/>
        <v>2.2050582198746595E-2</v>
      </c>
      <c r="BA927" s="5" t="e">
        <f t="shared" si="470"/>
        <v>#N/A</v>
      </c>
      <c r="BB927" s="5">
        <f t="shared" si="471"/>
        <v>0.75249725893331876</v>
      </c>
      <c r="BZ927">
        <v>925</v>
      </c>
      <c r="CA927" s="8">
        <v>1665.094008581048</v>
      </c>
      <c r="CB927" s="8">
        <f t="shared" si="475"/>
        <v>9344.5940085810471</v>
      </c>
      <c r="CC927" s="8">
        <v>722.93340565729227</v>
      </c>
      <c r="CD927" s="33">
        <f t="shared" si="476"/>
        <v>8270.8002169718766</v>
      </c>
      <c r="CE927" s="8">
        <v>406.1</v>
      </c>
      <c r="CF927" s="8">
        <f t="shared" si="477"/>
        <v>6765.3</v>
      </c>
      <c r="CG927" s="8">
        <v>11.292849807669711</v>
      </c>
      <c r="CH927" s="8">
        <f t="shared" si="478"/>
        <v>6078.8785494230087</v>
      </c>
      <c r="CI927">
        <f t="shared" si="479"/>
        <v>30459.572774975932</v>
      </c>
      <c r="CJ927" s="34">
        <f t="shared" si="472"/>
        <v>0.20044821467183999</v>
      </c>
    </row>
    <row r="928" spans="1:88" x14ac:dyDescent="0.25">
      <c r="A928" s="1">
        <v>42258</v>
      </c>
      <c r="B928">
        <v>5335</v>
      </c>
      <c r="C928">
        <v>1633.5</v>
      </c>
      <c r="D928" s="2">
        <v>1796</v>
      </c>
      <c r="E928">
        <v>1713</v>
      </c>
      <c r="F928" s="26">
        <v>1713</v>
      </c>
      <c r="G928" s="2">
        <f t="shared" si="451"/>
        <v>3701.5</v>
      </c>
      <c r="H928" s="2">
        <f>_xlfn.AGGREGATE(1,6,$G$3:G928)</f>
        <v>5150.5801835853135</v>
      </c>
      <c r="I928" s="2">
        <f>_xlfn.AGGREGATE(8,6,$G$3:G928)</f>
        <v>730.98763461417161</v>
      </c>
      <c r="J928" s="2">
        <f t="shared" si="453"/>
        <v>-1.9823593655591234</v>
      </c>
      <c r="K928" s="2"/>
      <c r="L928" s="2">
        <f t="shared" si="454"/>
        <v>3539</v>
      </c>
      <c r="M928" s="2">
        <f>_xlfn.AGGREGATE(1,6,$L$3:L928)</f>
        <v>5024.047786177106</v>
      </c>
      <c r="N928" s="2">
        <f>_xlfn.AGGREGATE(8,6,$L$3:L928)</f>
        <v>872.07968569996046</v>
      </c>
      <c r="O928" s="2">
        <f t="shared" si="455"/>
        <v>-1.7028808382173892</v>
      </c>
      <c r="P928" s="2"/>
      <c r="Q928" s="2">
        <f t="shared" si="456"/>
        <v>3622</v>
      </c>
      <c r="R928" s="2">
        <f>_xlfn.AGGREGATE(1,6,$Q$3:Q928)</f>
        <v>4994.524568034557</v>
      </c>
      <c r="S928" s="2">
        <f>_xlfn.AGGREGATE(8,6,$Q$3:Q928)</f>
        <v>739.02696090937525</v>
      </c>
      <c r="T928" s="2">
        <f t="shared" si="457"/>
        <v>-1.8572050014869022</v>
      </c>
      <c r="V928" s="2">
        <f t="shared" si="458"/>
        <v>-162.5</v>
      </c>
      <c r="W928" s="2">
        <f>_xlfn.AGGREGATE(1,6,$V$3:V928)</f>
        <v>-126.53239740820734</v>
      </c>
      <c r="X928" s="2">
        <f>_xlfn.AGGREGATE(8,6,$V$3:V928)</f>
        <v>174.69511246665832</v>
      </c>
      <c r="Y928" s="2">
        <f t="shared" si="459"/>
        <v>-0.20588785847490326</v>
      </c>
      <c r="AA928" s="2">
        <f t="shared" si="460"/>
        <v>-79.5</v>
      </c>
      <c r="AB928" s="2">
        <f>_xlfn.AGGREGATE(1,6,$AA$3:AA928)</f>
        <v>-156.05561555075593</v>
      </c>
      <c r="AC928" s="2">
        <f>_xlfn.AGGREGATE(8,6,$AA$3:AA928)</f>
        <v>146.40569654704203</v>
      </c>
      <c r="AD928" s="2">
        <f t="shared" si="473"/>
        <v>0.5229005247494426</v>
      </c>
      <c r="AF928" s="2">
        <f t="shared" si="461"/>
        <v>83</v>
      </c>
      <c r="AG928" s="2">
        <f>_xlfn.AGGREGATE(1,6,$AF$3:AF928)</f>
        <v>-29.523218142548597</v>
      </c>
      <c r="AH928" s="2">
        <f>_xlfn.AGGREGATE(8,6,$AF$3:AF928)</f>
        <v>184.99225985153632</v>
      </c>
      <c r="AI928" s="2">
        <f t="shared" si="462"/>
        <v>0.60825906031340438</v>
      </c>
      <c r="AK928" s="25">
        <v>0.72604541642405529</v>
      </c>
      <c r="AL928" s="4">
        <f t="shared" si="463"/>
        <v>-5.5424452052634141</v>
      </c>
      <c r="AM928" s="4">
        <f t="shared" si="464"/>
        <v>2.2993720318336628</v>
      </c>
      <c r="AN928" s="4">
        <f t="shared" si="465"/>
        <v>2.5170277570056969</v>
      </c>
      <c r="AO928" s="2">
        <f t="shared" si="466"/>
        <v>0.72604541642405529</v>
      </c>
      <c r="AP928" s="4">
        <f t="shared" si="449"/>
        <v>0.97213736154517683</v>
      </c>
      <c r="AQ928" s="4">
        <f t="shared" si="480"/>
        <v>0.98209679554087204</v>
      </c>
      <c r="AR928" s="4">
        <f t="shared" si="467"/>
        <v>9.9594339956952105E-3</v>
      </c>
      <c r="AT928" s="10">
        <v>1</v>
      </c>
      <c r="AU928" s="10" t="e">
        <f t="shared" si="452"/>
        <v>#N/A</v>
      </c>
      <c r="AV928" s="10">
        <f t="shared" si="468"/>
        <v>1713</v>
      </c>
      <c r="AW928" s="12">
        <v>158</v>
      </c>
      <c r="AX928" s="21">
        <f t="shared" si="450"/>
        <v>2069.9319231304744</v>
      </c>
      <c r="AY928" s="8">
        <f t="shared" si="474"/>
        <v>1936.9319231304746</v>
      </c>
      <c r="AZ928" s="44">
        <f t="shared" si="469"/>
        <v>2.7261500312890517E-2</v>
      </c>
      <c r="BA928" s="5" t="e">
        <f t="shared" si="470"/>
        <v>#N/A</v>
      </c>
      <c r="BB928" s="5">
        <f t="shared" si="471"/>
        <v>0.72604541642405529</v>
      </c>
      <c r="BZ928">
        <v>926</v>
      </c>
      <c r="CA928" s="8">
        <v>1665.094008581048</v>
      </c>
      <c r="CB928" s="8">
        <f t="shared" si="475"/>
        <v>9344.5940085810471</v>
      </c>
      <c r="CC928" s="8">
        <v>685.43340565729227</v>
      </c>
      <c r="CD928" s="33">
        <f t="shared" si="476"/>
        <v>8158.3002169718766</v>
      </c>
      <c r="CE928" s="8">
        <v>406.1</v>
      </c>
      <c r="CF928" s="8">
        <f t="shared" si="477"/>
        <v>6765.3</v>
      </c>
      <c r="CG928" s="8">
        <v>11.292849807669711</v>
      </c>
      <c r="CH928" s="8">
        <f t="shared" si="478"/>
        <v>6078.8785494230087</v>
      </c>
      <c r="CI928">
        <f t="shared" si="479"/>
        <v>30347.072774975932</v>
      </c>
      <c r="CJ928" s="34">
        <f t="shared" si="472"/>
        <v>0.19601445504072879</v>
      </c>
    </row>
    <row r="929" spans="1:88" x14ac:dyDescent="0.25">
      <c r="A929" s="1">
        <v>42261</v>
      </c>
      <c r="B929">
        <v>5304</v>
      </c>
      <c r="C929">
        <v>1617.5</v>
      </c>
      <c r="D929" s="2">
        <v>1773</v>
      </c>
      <c r="E929">
        <v>1671</v>
      </c>
      <c r="F929" s="26">
        <v>1671</v>
      </c>
      <c r="G929" s="2">
        <f t="shared" si="451"/>
        <v>3686.5</v>
      </c>
      <c r="H929" s="2">
        <f>_xlfn.AGGREGATE(1,6,$G$3:G929)</f>
        <v>5149.0008090614883</v>
      </c>
      <c r="I929" s="2">
        <f>_xlfn.AGGREGATE(8,6,$G$3:G929)</f>
        <v>732.17234089467627</v>
      </c>
      <c r="J929" s="2">
        <f t="shared" si="453"/>
        <v>-1.9974816411043184</v>
      </c>
      <c r="K929" s="2"/>
      <c r="L929" s="2">
        <f t="shared" si="454"/>
        <v>3531</v>
      </c>
      <c r="M929" s="2">
        <f>_xlfn.AGGREGATE(1,6,$L$3:L929)</f>
        <v>5022.4371628910467</v>
      </c>
      <c r="N929" s="2">
        <f>_xlfn.AGGREGATE(8,6,$L$3:L929)</f>
        <v>872.98608723023779</v>
      </c>
      <c r="O929" s="2">
        <f t="shared" si="455"/>
        <v>-1.7084317662186306</v>
      </c>
      <c r="P929" s="2"/>
      <c r="Q929" s="2">
        <f t="shared" si="456"/>
        <v>3633</v>
      </c>
      <c r="R929" s="2">
        <f>_xlfn.AGGREGATE(1,6,$Q$3:Q929)</f>
        <v>4993.0558252427181</v>
      </c>
      <c r="S929" s="2">
        <f>_xlfn.AGGREGATE(8,6,$Q$3:Q929)</f>
        <v>739.9792232633481</v>
      </c>
      <c r="T929" s="2">
        <f t="shared" si="457"/>
        <v>-1.837964881290584</v>
      </c>
      <c r="V929" s="2">
        <f t="shared" si="458"/>
        <v>-155.5</v>
      </c>
      <c r="W929" s="2">
        <f>_xlfn.AGGREGATE(1,6,$V$3:V929)</f>
        <v>-126.56364617044228</v>
      </c>
      <c r="X929" s="2">
        <f>_xlfn.AGGREGATE(8,6,$V$3:V929)</f>
        <v>174.60345037027139</v>
      </c>
      <c r="Y929" s="2">
        <f t="shared" si="459"/>
        <v>-0.16572612836799086</v>
      </c>
      <c r="AA929" s="2">
        <f t="shared" si="460"/>
        <v>-53.5</v>
      </c>
      <c r="AB929" s="2">
        <f>_xlfn.AGGREGATE(1,6,$AA$3:AA929)</f>
        <v>-155.94498381877023</v>
      </c>
      <c r="AC929" s="2">
        <f>_xlfn.AGGREGATE(8,6,$AA$3:AA929)</f>
        <v>146.36542990537734</v>
      </c>
      <c r="AD929" s="2">
        <f t="shared" si="473"/>
        <v>0.69992609515101412</v>
      </c>
      <c r="AF929" s="2">
        <f t="shared" si="461"/>
        <v>102</v>
      </c>
      <c r="AG929" s="2">
        <f>_xlfn.AGGREGATE(1,6,$AF$3:AF929)</f>
        <v>-29.381337648327939</v>
      </c>
      <c r="AH929" s="2">
        <f>_xlfn.AGGREGATE(8,6,$AF$3:AF929)</f>
        <v>184.94285487904224</v>
      </c>
      <c r="AI929" s="2">
        <f t="shared" si="462"/>
        <v>0.71038882650673352</v>
      </c>
      <c r="AK929" s="25">
        <v>0.42764995963283625</v>
      </c>
      <c r="AL929" s="4">
        <f t="shared" si="463"/>
        <v>-5.5438782886135325</v>
      </c>
      <c r="AM929" s="4">
        <f t="shared" si="464"/>
        <v>2.5316816078873416</v>
      </c>
      <c r="AN929" s="4">
        <f t="shared" si="465"/>
        <v>2.5845467210933553</v>
      </c>
      <c r="AO929" s="2">
        <f t="shared" si="466"/>
        <v>0.42764995963283625</v>
      </c>
      <c r="AP929" s="4">
        <f t="shared" si="449"/>
        <v>0.9370091420669614</v>
      </c>
      <c r="AQ929" s="4">
        <f t="shared" si="480"/>
        <v>0.91279094105236758</v>
      </c>
      <c r="AR929" s="4">
        <f t="shared" si="467"/>
        <v>-2.4218201014593821E-2</v>
      </c>
      <c r="AT929" s="10">
        <v>0</v>
      </c>
      <c r="AU929" s="10" t="e">
        <f t="shared" si="452"/>
        <v>#N/A</v>
      </c>
      <c r="AV929" s="10">
        <v>1700.7611125610865</v>
      </c>
      <c r="AW929" s="12">
        <v>128.39694418342447</v>
      </c>
      <c r="AX929" s="21">
        <f t="shared" si="450"/>
        <v>2040.3288673138991</v>
      </c>
      <c r="AY929" s="8">
        <f t="shared" si="474"/>
        <v>2040.3288673138991</v>
      </c>
      <c r="AZ929" s="44">
        <f t="shared" si="469"/>
        <v>1.2570157475880438E-2</v>
      </c>
      <c r="BA929" s="5" t="e">
        <f t="shared" si="470"/>
        <v>#N/A</v>
      </c>
      <c r="BB929" s="5">
        <f t="shared" si="471"/>
        <v>0.42764995963283625</v>
      </c>
      <c r="BZ929">
        <v>927</v>
      </c>
      <c r="CA929" s="8">
        <v>1665.094008581048</v>
      </c>
      <c r="CB929" s="8">
        <f t="shared" si="475"/>
        <v>9344.5940085810471</v>
      </c>
      <c r="CC929" s="8">
        <v>765.43340565729227</v>
      </c>
      <c r="CD929" s="33">
        <f t="shared" si="476"/>
        <v>8398.3002169718766</v>
      </c>
      <c r="CE929" s="8">
        <v>406.1</v>
      </c>
      <c r="CF929" s="8">
        <f t="shared" si="477"/>
        <v>6765.3</v>
      </c>
      <c r="CG929" s="8">
        <v>11.292849807669711</v>
      </c>
      <c r="CH929" s="8">
        <f t="shared" si="478"/>
        <v>6078.8785494230087</v>
      </c>
      <c r="CI929">
        <f t="shared" si="479"/>
        <v>30587.072774975932</v>
      </c>
      <c r="CJ929" s="34">
        <f t="shared" si="472"/>
        <v>0.20547314225376601</v>
      </c>
    </row>
    <row r="930" spans="1:88" x14ac:dyDescent="0.25">
      <c r="A930" s="1">
        <v>42262</v>
      </c>
      <c r="B930">
        <v>5276</v>
      </c>
      <c r="C930">
        <v>1615</v>
      </c>
      <c r="D930" s="2">
        <v>1715</v>
      </c>
      <c r="E930">
        <v>1675</v>
      </c>
      <c r="F930" s="26">
        <v>1675</v>
      </c>
      <c r="G930" s="2">
        <f t="shared" si="451"/>
        <v>3661</v>
      </c>
      <c r="H930" s="2">
        <f>_xlfn.AGGREGATE(1,6,$G$3:G930)</f>
        <v>5147.3973599137935</v>
      </c>
      <c r="I930" s="2">
        <f>_xlfn.AGGREGATE(8,6,$G$3:G930)</f>
        <v>733.40441155254348</v>
      </c>
      <c r="J930" s="2">
        <f t="shared" si="453"/>
        <v>-2.0267090523320408</v>
      </c>
      <c r="K930" s="2"/>
      <c r="L930" s="2">
        <f t="shared" si="454"/>
        <v>3561</v>
      </c>
      <c r="M930" s="2">
        <f>_xlfn.AGGREGATE(1,6,$L$3:L930)</f>
        <v>5020.8623383620688</v>
      </c>
      <c r="N930" s="2">
        <f>_xlfn.AGGREGATE(8,6,$L$3:L930)</f>
        <v>873.83207883142825</v>
      </c>
      <c r="O930" s="2">
        <f t="shared" si="455"/>
        <v>-1.6706440215771619</v>
      </c>
      <c r="P930" s="2"/>
      <c r="Q930" s="2">
        <f t="shared" si="456"/>
        <v>3601</v>
      </c>
      <c r="R930" s="2">
        <f>_xlfn.AGGREGATE(1,6,$Q$3:Q930)</f>
        <v>4991.5557650862065</v>
      </c>
      <c r="S930" s="2">
        <f>_xlfn.AGGREGATE(8,6,$Q$3:Q930)</f>
        <v>740.98928135836911</v>
      </c>
      <c r="T930" s="2">
        <f t="shared" si="457"/>
        <v>-1.8766206206614258</v>
      </c>
      <c r="V930" s="2">
        <f t="shared" si="458"/>
        <v>-100</v>
      </c>
      <c r="W930" s="2">
        <f>_xlfn.AGGREGATE(1,6,$V$3:V930)</f>
        <v>-126.53502155172414</v>
      </c>
      <c r="X930" s="2">
        <f>_xlfn.AGGREGATE(8,6,$V$3:V930)</f>
        <v>174.51152612301578</v>
      </c>
      <c r="Y930" s="2">
        <f t="shared" si="459"/>
        <v>0.15205311729965165</v>
      </c>
      <c r="AA930" s="2">
        <f t="shared" si="460"/>
        <v>-60</v>
      </c>
      <c r="AB930" s="2">
        <f>_xlfn.AGGREGATE(1,6,$AA$3:AA930)</f>
        <v>-155.84159482758622</v>
      </c>
      <c r="AC930" s="2">
        <f>_xlfn.AGGREGATE(8,6,$AA$3:AA930)</f>
        <v>146.32041238765265</v>
      </c>
      <c r="AD930" s="2">
        <f t="shared" si="473"/>
        <v>0.65501178723901599</v>
      </c>
      <c r="AF930" s="2">
        <f t="shared" si="461"/>
        <v>40</v>
      </c>
      <c r="AG930" s="2">
        <f>_xlfn.AGGREGATE(1,6,$AF$3:AF930)</f>
        <v>-29.306573275862068</v>
      </c>
      <c r="AH930" s="2">
        <f>_xlfn.AGGREGATE(8,6,$AF$3:AF930)</f>
        <v>184.85719792849039</v>
      </c>
      <c r="AI930" s="2">
        <f t="shared" si="462"/>
        <v>0.37491952735685419</v>
      </c>
      <c r="AK930" s="25">
        <v>0.84668930606555559</v>
      </c>
      <c r="AL930" s="4">
        <f t="shared" si="463"/>
        <v>-5.5739736945706291</v>
      </c>
      <c r="AM930" s="4">
        <f t="shared" si="464"/>
        <v>2.8337739568707088</v>
      </c>
      <c r="AN930" s="4">
        <f t="shared" si="465"/>
        <v>1.8935104316343645</v>
      </c>
      <c r="AO930" s="2">
        <f t="shared" si="466"/>
        <v>0.84668930606555559</v>
      </c>
      <c r="AP930" s="4">
        <f t="shared" si="449"/>
        <v>0.93118205587332237</v>
      </c>
      <c r="AQ930" s="4">
        <f t="shared" si="480"/>
        <v>0.90452823667901605</v>
      </c>
      <c r="AR930" s="4">
        <f t="shared" si="467"/>
        <v>-2.6653819194306316E-2</v>
      </c>
      <c r="AU930" s="10" t="e">
        <f t="shared" si="452"/>
        <v>#N/A</v>
      </c>
      <c r="AV930" s="10" t="e">
        <f t="shared" si="468"/>
        <v>#N/A</v>
      </c>
      <c r="AX930" s="21">
        <f t="shared" si="450"/>
        <v>2040.3288673138991</v>
      </c>
      <c r="AY930" s="8">
        <f t="shared" si="474"/>
        <v>2040.3288673138991</v>
      </c>
      <c r="AZ930" s="44">
        <f t="shared" si="469"/>
        <v>1.2570157475880438E-2</v>
      </c>
      <c r="BA930" s="5" t="e">
        <f t="shared" si="470"/>
        <v>#N/A</v>
      </c>
      <c r="BB930" s="5" t="e">
        <f t="shared" si="471"/>
        <v>#N/A</v>
      </c>
      <c r="BZ930">
        <v>928</v>
      </c>
      <c r="CA930" s="8">
        <v>1665.094008581048</v>
      </c>
      <c r="CB930" s="8">
        <f t="shared" si="475"/>
        <v>9344.5940085810471</v>
      </c>
      <c r="CC930" s="8">
        <v>777.93340565729227</v>
      </c>
      <c r="CD930" s="33">
        <f t="shared" si="476"/>
        <v>8435.8002169718766</v>
      </c>
      <c r="CE930" s="8">
        <v>406.1</v>
      </c>
      <c r="CF930" s="8">
        <f t="shared" si="477"/>
        <v>6765.3</v>
      </c>
      <c r="CG930" s="8">
        <v>11.292849807669711</v>
      </c>
      <c r="CH930" s="8">
        <f t="shared" si="478"/>
        <v>6078.8785494230087</v>
      </c>
      <c r="CI930">
        <f t="shared" si="479"/>
        <v>30624.572774975932</v>
      </c>
      <c r="CJ930" s="34">
        <f t="shared" si="472"/>
        <v>0.20695106213080308</v>
      </c>
    </row>
    <row r="931" spans="1:88" x14ac:dyDescent="0.25">
      <c r="A931" s="1">
        <v>42263</v>
      </c>
      <c r="B931">
        <v>5347</v>
      </c>
      <c r="C931">
        <v>1618</v>
      </c>
      <c r="D931" s="2">
        <v>1727</v>
      </c>
      <c r="E931">
        <v>1706</v>
      </c>
      <c r="F931" s="26">
        <v>1706</v>
      </c>
      <c r="G931" s="2">
        <f t="shared" si="451"/>
        <v>3729</v>
      </c>
      <c r="H931" s="2">
        <f>_xlfn.AGGREGATE(1,6,$G$3:G931)</f>
        <v>5145.8705597416574</v>
      </c>
      <c r="I931" s="2">
        <f>_xlfn.AGGREGATE(8,6,$G$3:G931)</f>
        <v>734.48370897783093</v>
      </c>
      <c r="J931" s="2">
        <f t="shared" si="453"/>
        <v>-1.929070097025696</v>
      </c>
      <c r="K931" s="2"/>
      <c r="L931" s="2">
        <f t="shared" si="454"/>
        <v>3620</v>
      </c>
      <c r="M931" s="2">
        <f>_xlfn.AGGREGATE(1,6,$L$3:L931)</f>
        <v>5019.3544133476853</v>
      </c>
      <c r="N931" s="2">
        <f>_xlfn.AGGREGATE(8,6,$L$3:L931)</f>
        <v>874.56885564159006</v>
      </c>
      <c r="O931" s="2">
        <f t="shared" si="455"/>
        <v>-1.6000505898659161</v>
      </c>
      <c r="P931" s="2"/>
      <c r="Q931" s="2">
        <f t="shared" si="456"/>
        <v>3641</v>
      </c>
      <c r="R931" s="2">
        <f>_xlfn.AGGREGATE(1,6,$Q$3:Q931)</f>
        <v>4990.1019913885902</v>
      </c>
      <c r="S931" s="2">
        <f>_xlfn.AGGREGATE(8,6,$Q$3:Q931)</f>
        <v>741.91332106082928</v>
      </c>
      <c r="T931" s="2">
        <f t="shared" si="457"/>
        <v>-1.818409176774948</v>
      </c>
      <c r="V931" s="2">
        <f t="shared" si="458"/>
        <v>-109</v>
      </c>
      <c r="W931" s="2">
        <f>_xlfn.AGGREGATE(1,6,$V$3:V931)</f>
        <v>-126.51614639397201</v>
      </c>
      <c r="X931" s="2">
        <f>_xlfn.AGGREGATE(8,6,$V$3:V931)</f>
        <v>174.41852421903798</v>
      </c>
      <c r="Y931" s="2">
        <f t="shared" si="459"/>
        <v>0.10042595230294983</v>
      </c>
      <c r="AA931" s="2">
        <f t="shared" si="460"/>
        <v>-88</v>
      </c>
      <c r="AB931" s="2">
        <f>_xlfn.AGGREGATE(1,6,$AA$3:AA931)</f>
        <v>-155.76856835306782</v>
      </c>
      <c r="AC931" s="2">
        <f>_xlfn.AGGREGATE(8,6,$AA$3:AA931)</f>
        <v>146.2585589196799</v>
      </c>
      <c r="AD931" s="2">
        <f t="shared" si="473"/>
        <v>0.46334771006655384</v>
      </c>
      <c r="AF931" s="2">
        <f t="shared" si="461"/>
        <v>21</v>
      </c>
      <c r="AG931" s="2">
        <f>_xlfn.AGGREGATE(1,6,$AF$3:AF931)</f>
        <v>-29.252421959095802</v>
      </c>
      <c r="AH931" s="2">
        <f>_xlfn.AGGREGATE(8,6,$AF$3:AF931)</f>
        <v>184.76504275650268</v>
      </c>
      <c r="AI931" s="2">
        <f t="shared" si="462"/>
        <v>0.27198013871770232</v>
      </c>
      <c r="AK931" s="25">
        <v>1.0830813279906919</v>
      </c>
      <c r="AL931" s="4">
        <f t="shared" si="463"/>
        <v>-5.3475298636665602</v>
      </c>
      <c r="AM931" s="4">
        <f t="shared" si="464"/>
        <v>2.4928437593951998</v>
      </c>
      <c r="AN931" s="4">
        <f t="shared" si="465"/>
        <v>1.7716047762806686</v>
      </c>
      <c r="AO931" s="2">
        <f t="shared" si="466"/>
        <v>1.0830813279906919</v>
      </c>
      <c r="AP931" s="4">
        <f t="shared" ref="AP931:AP994" si="481">AK931*2/(30+1)+AP930*(1-2/(30+1))</f>
        <v>0.94098200891315276</v>
      </c>
      <c r="AQ931" s="4">
        <f t="shared" si="480"/>
        <v>0.9268473730929756</v>
      </c>
      <c r="AR931" s="4">
        <f t="shared" si="467"/>
        <v>-1.4134635820177155E-2</v>
      </c>
      <c r="AU931" s="10" t="e">
        <f t="shared" si="452"/>
        <v>#N/A</v>
      </c>
      <c r="AV931" s="10" t="e">
        <f t="shared" si="468"/>
        <v>#N/A</v>
      </c>
      <c r="AX931" s="21">
        <f t="shared" si="450"/>
        <v>2040.3288673138991</v>
      </c>
      <c r="AY931" s="8">
        <f t="shared" si="474"/>
        <v>2040.3288673138991</v>
      </c>
      <c r="AZ931" s="44">
        <f t="shared" si="469"/>
        <v>1.2570157475880438E-2</v>
      </c>
      <c r="BA931" s="5" t="e">
        <f t="shared" si="470"/>
        <v>#N/A</v>
      </c>
      <c r="BB931" s="5" t="e">
        <f t="shared" si="471"/>
        <v>#N/A</v>
      </c>
      <c r="BZ931">
        <v>929</v>
      </c>
      <c r="CA931" s="8">
        <v>1665.094008581048</v>
      </c>
      <c r="CB931" s="8">
        <f t="shared" si="475"/>
        <v>9344.5940085810471</v>
      </c>
      <c r="CC931" s="8">
        <v>762.93340565729227</v>
      </c>
      <c r="CD931" s="33">
        <f t="shared" si="476"/>
        <v>8390.8002169718766</v>
      </c>
      <c r="CE931" s="8">
        <v>339.70000000000005</v>
      </c>
      <c r="CF931" s="8">
        <f t="shared" si="477"/>
        <v>6566.1</v>
      </c>
      <c r="CG931" s="8">
        <v>11.292849807669711</v>
      </c>
      <c r="CH931" s="8">
        <f t="shared" si="478"/>
        <v>6078.8785494230087</v>
      </c>
      <c r="CI931">
        <f t="shared" si="479"/>
        <v>30380.372774975935</v>
      </c>
      <c r="CJ931" s="34">
        <f t="shared" si="472"/>
        <v>0.19732684789153782</v>
      </c>
    </row>
    <row r="932" spans="1:88" x14ac:dyDescent="0.25">
      <c r="A932" s="1">
        <v>42264</v>
      </c>
      <c r="B932">
        <v>5361</v>
      </c>
      <c r="C932">
        <v>1618</v>
      </c>
      <c r="D932" s="2">
        <v>1716</v>
      </c>
      <c r="E932">
        <v>1717</v>
      </c>
      <c r="F932" s="26">
        <v>1717</v>
      </c>
      <c r="G932" s="2">
        <f t="shared" si="451"/>
        <v>3743</v>
      </c>
      <c r="H932" s="2">
        <f>_xlfn.AGGREGATE(1,6,$G$3:G932)</f>
        <v>5144.3620967741936</v>
      </c>
      <c r="I932" s="2">
        <f>_xlfn.AGGREGATE(8,6,$G$3:G932)</f>
        <v>735.52712408879574</v>
      </c>
      <c r="J932" s="2">
        <f t="shared" si="453"/>
        <v>-1.9052486997135072</v>
      </c>
      <c r="K932" s="2"/>
      <c r="L932" s="2">
        <f t="shared" si="454"/>
        <v>3645</v>
      </c>
      <c r="M932" s="2">
        <f>_xlfn.AGGREGATE(1,6,$L$3:L932)</f>
        <v>5017.8766129032256</v>
      </c>
      <c r="N932" s="2">
        <f>_xlfn.AGGREGATE(8,6,$L$3:L932)</f>
        <v>875.25829292390938</v>
      </c>
      <c r="O932" s="2">
        <f t="shared" si="455"/>
        <v>-1.5685388233420334</v>
      </c>
      <c r="P932" s="2"/>
      <c r="Q932" s="2">
        <f t="shared" si="456"/>
        <v>3644</v>
      </c>
      <c r="R932" s="2">
        <f>_xlfn.AGGREGATE(1,6,$Q$3:Q932)</f>
        <v>4988.6545698924729</v>
      </c>
      <c r="S932" s="2">
        <f>_xlfn.AGGREGATE(8,6,$Q$3:Q932)</f>
        <v>742.82554607468842</v>
      </c>
      <c r="T932" s="2">
        <f t="shared" si="457"/>
        <v>-1.8101889158201794</v>
      </c>
      <c r="V932" s="2">
        <f t="shared" si="458"/>
        <v>-98</v>
      </c>
      <c r="W932" s="2">
        <f>_xlfn.AGGREGATE(1,6,$V$3:V932)</f>
        <v>-126.48548387096774</v>
      </c>
      <c r="X932" s="2">
        <f>_xlfn.AGGREGATE(8,6,$V$3:V932)</f>
        <v>174.32723078002627</v>
      </c>
      <c r="Y932" s="2">
        <f t="shared" si="459"/>
        <v>0.16340237691787793</v>
      </c>
      <c r="AA932" s="2">
        <f t="shared" si="460"/>
        <v>-99</v>
      </c>
      <c r="AB932" s="2">
        <f>_xlfn.AGGREGATE(1,6,$AA$3:AA932)</f>
        <v>-155.70752688172044</v>
      </c>
      <c r="AC932" s="2">
        <f>_xlfn.AGGREGATE(8,6,$AA$3:AA932)</f>
        <v>146.1917435568995</v>
      </c>
      <c r="AD932" s="2">
        <f t="shared" si="473"/>
        <v>0.38789828687999212</v>
      </c>
      <c r="AF932" s="2">
        <f t="shared" si="461"/>
        <v>-1</v>
      </c>
      <c r="AG932" s="2">
        <f>_xlfn.AGGREGATE(1,6,$AF$3:AF932)</f>
        <v>-29.222043010752689</v>
      </c>
      <c r="AH932" s="2">
        <f>_xlfn.AGGREGATE(8,6,$AF$3:AF932)</f>
        <v>184.66800135319355</v>
      </c>
      <c r="AI932" s="2">
        <f t="shared" si="462"/>
        <v>0.15282584315609496</v>
      </c>
      <c r="AK932" s="25">
        <v>1.2694647857840924</v>
      </c>
      <c r="AL932" s="4">
        <f t="shared" si="463"/>
        <v>-5.2839764388757207</v>
      </c>
      <c r="AM932" s="4">
        <f t="shared" si="464"/>
        <v>2.4565493635113773</v>
      </c>
      <c r="AN932" s="4">
        <f t="shared" si="465"/>
        <v>1.5579622895802505</v>
      </c>
      <c r="AO932" s="2">
        <f t="shared" si="466"/>
        <v>1.2694647857840924</v>
      </c>
      <c r="AP932" s="4">
        <f t="shared" si="481"/>
        <v>0.96217444613063285</v>
      </c>
      <c r="AQ932" s="4">
        <f t="shared" si="480"/>
        <v>0.96967454967936517</v>
      </c>
      <c r="AR932" s="4">
        <f t="shared" si="467"/>
        <v>7.5001035487323175E-3</v>
      </c>
      <c r="AU932" s="10" t="e">
        <f t="shared" si="452"/>
        <v>#N/A</v>
      </c>
      <c r="AV932" s="10" t="e">
        <f t="shared" si="468"/>
        <v>#N/A</v>
      </c>
      <c r="AX932" s="21">
        <f t="shared" si="450"/>
        <v>2040.3288673138991</v>
      </c>
      <c r="AY932" s="8">
        <f t="shared" si="474"/>
        <v>2040.3288673138991</v>
      </c>
      <c r="AZ932" s="44">
        <f t="shared" si="469"/>
        <v>1.2570157475880438E-2</v>
      </c>
      <c r="BA932" s="5" t="e">
        <f t="shared" si="470"/>
        <v>#N/A</v>
      </c>
      <c r="BB932" s="5" t="e">
        <f t="shared" si="471"/>
        <v>#N/A</v>
      </c>
      <c r="BZ932">
        <v>930</v>
      </c>
      <c r="CA932" s="8">
        <v>1665.094008581048</v>
      </c>
      <c r="CB932" s="8">
        <f t="shared" si="475"/>
        <v>9344.5940085810471</v>
      </c>
      <c r="CC932" s="8">
        <v>762.93340565729227</v>
      </c>
      <c r="CD932" s="33">
        <f t="shared" si="476"/>
        <v>8390.8002169718766</v>
      </c>
      <c r="CE932" s="8">
        <v>284.70000000000005</v>
      </c>
      <c r="CF932" s="8">
        <f t="shared" si="477"/>
        <v>6401.1</v>
      </c>
      <c r="CG932" s="8">
        <v>11.292849807669711</v>
      </c>
      <c r="CH932" s="8">
        <f t="shared" si="478"/>
        <v>6078.8785494230087</v>
      </c>
      <c r="CI932">
        <f t="shared" si="479"/>
        <v>30215.372774975935</v>
      </c>
      <c r="CJ932" s="34">
        <f t="shared" si="472"/>
        <v>0.19082400043257472</v>
      </c>
    </row>
    <row r="933" spans="1:88" x14ac:dyDescent="0.25">
      <c r="A933" s="1">
        <v>42265</v>
      </c>
      <c r="B933">
        <v>5348</v>
      </c>
      <c r="C933">
        <v>1635</v>
      </c>
      <c r="D933" s="2">
        <v>1716</v>
      </c>
      <c r="E933">
        <v>1705</v>
      </c>
      <c r="F933" s="26">
        <v>1705</v>
      </c>
      <c r="G933" s="2">
        <f t="shared" si="451"/>
        <v>3713</v>
      </c>
      <c r="H933" s="2">
        <f>_xlfn.AGGREGATE(1,6,$G$3:G933)</f>
        <v>5142.8246509129967</v>
      </c>
      <c r="I933" s="2">
        <f>_xlfn.AGGREGATE(8,6,$G$3:G933)</f>
        <v>736.62563932066428</v>
      </c>
      <c r="J933" s="2">
        <f t="shared" si="453"/>
        <v>-1.941046543304709</v>
      </c>
      <c r="K933" s="2"/>
      <c r="L933" s="2">
        <f t="shared" si="454"/>
        <v>3632</v>
      </c>
      <c r="M933" s="2">
        <f>_xlfn.AGGREGATE(1,6,$L$3:L933)</f>
        <v>5016.3880236305049</v>
      </c>
      <c r="N933" s="2">
        <f>_xlfn.AGGREGATE(8,6,$L$3:L933)</f>
        <v>875.96518794276778</v>
      </c>
      <c r="O933" s="2">
        <f t="shared" si="455"/>
        <v>-1.5804144304887098</v>
      </c>
      <c r="P933" s="2"/>
      <c r="Q933" s="2">
        <f t="shared" si="456"/>
        <v>3643</v>
      </c>
      <c r="R933" s="2">
        <f>_xlfn.AGGREGATE(1,6,$Q$3:Q933)</f>
        <v>4987.2091836734689</v>
      </c>
      <c r="S933" s="2">
        <f>_xlfn.AGGREGATE(8,6,$Q$3:Q933)</f>
        <v>743.73382891299264</v>
      </c>
      <c r="T933" s="2">
        <f t="shared" si="457"/>
        <v>-1.8073793760841881</v>
      </c>
      <c r="V933" s="2">
        <f t="shared" si="458"/>
        <v>-81</v>
      </c>
      <c r="W933" s="2">
        <f>_xlfn.AGGREGATE(1,6,$V$3:V933)</f>
        <v>-126.43662728249194</v>
      </c>
      <c r="X933" s="2">
        <f>_xlfn.AGGREGATE(8,6,$V$3:V933)</f>
        <v>174.23995227210943</v>
      </c>
      <c r="Y933" s="2">
        <f t="shared" si="459"/>
        <v>0.26077043003050099</v>
      </c>
      <c r="AA933" s="2">
        <f t="shared" si="460"/>
        <v>-70</v>
      </c>
      <c r="AB933" s="2">
        <f>_xlfn.AGGREGATE(1,6,$AA$3:AA933)</f>
        <v>-155.61546723952739</v>
      </c>
      <c r="AC933" s="2">
        <f>_xlfn.AGGREGATE(8,6,$AA$3:AA933)</f>
        <v>146.14017799480072</v>
      </c>
      <c r="AD933" s="2">
        <f t="shared" si="473"/>
        <v>0.58584482661964021</v>
      </c>
      <c r="AF933" s="2">
        <f t="shared" si="461"/>
        <v>11</v>
      </c>
      <c r="AG933" s="2">
        <f>_xlfn.AGGREGATE(1,6,$AF$3:AF933)</f>
        <v>-29.178839957035446</v>
      </c>
      <c r="AH933" s="2">
        <f>_xlfn.AGGREGATE(8,6,$AF$3:AF933)</f>
        <v>184.57349986077696</v>
      </c>
      <c r="AI933" s="2">
        <f t="shared" si="462"/>
        <v>0.21768477049707669</v>
      </c>
      <c r="AK933" s="25">
        <v>1.0038497789674712</v>
      </c>
      <c r="AL933" s="4">
        <f t="shared" si="463"/>
        <v>-5.3288403498776065</v>
      </c>
      <c r="AM933" s="4">
        <f t="shared" si="464"/>
        <v>2.7876617999548503</v>
      </c>
      <c r="AN933" s="4">
        <f t="shared" si="465"/>
        <v>1.5373287709552854</v>
      </c>
      <c r="AO933" s="2">
        <f t="shared" si="466"/>
        <v>1.0038497789674712</v>
      </c>
      <c r="AP933" s="4">
        <f t="shared" si="481"/>
        <v>0.96486317728139659</v>
      </c>
      <c r="AQ933" s="4">
        <f t="shared" si="480"/>
        <v>0.97394645334037833</v>
      </c>
      <c r="AR933" s="4">
        <f t="shared" si="467"/>
        <v>9.0832760589817374E-3</v>
      </c>
      <c r="AU933" s="10" t="e">
        <f t="shared" si="452"/>
        <v>#N/A</v>
      </c>
      <c r="AV933" s="10" t="e">
        <f t="shared" si="468"/>
        <v>#N/A</v>
      </c>
      <c r="AX933" s="21">
        <f t="shared" si="450"/>
        <v>2040.3288673138991</v>
      </c>
      <c r="AY933" s="8">
        <f t="shared" si="474"/>
        <v>2040.3288673138991</v>
      </c>
      <c r="AZ933" s="44">
        <f t="shared" si="469"/>
        <v>1.2570157475880438E-2</v>
      </c>
      <c r="BA933" s="5" t="e">
        <f t="shared" si="470"/>
        <v>#N/A</v>
      </c>
      <c r="BB933" s="5" t="e">
        <f t="shared" si="471"/>
        <v>#N/A</v>
      </c>
      <c r="BZ933">
        <v>931</v>
      </c>
      <c r="CA933" s="8">
        <v>1665.094008581048</v>
      </c>
      <c r="CB933" s="8">
        <f t="shared" si="475"/>
        <v>9344.5940085810471</v>
      </c>
      <c r="CC933" s="8">
        <v>677.93340565729227</v>
      </c>
      <c r="CD933" s="33">
        <f t="shared" si="476"/>
        <v>8135.8002169718766</v>
      </c>
      <c r="CE933" s="8">
        <v>284.70000000000005</v>
      </c>
      <c r="CF933" s="8">
        <f t="shared" si="477"/>
        <v>6401.1</v>
      </c>
      <c r="CG933" s="8">
        <v>11.292849807669711</v>
      </c>
      <c r="CH933" s="8">
        <f t="shared" si="478"/>
        <v>6078.8785494230087</v>
      </c>
      <c r="CI933">
        <f t="shared" si="479"/>
        <v>29960.372774975935</v>
      </c>
      <c r="CJ933" s="34">
        <f t="shared" si="472"/>
        <v>0.18077414526872268</v>
      </c>
    </row>
    <row r="934" spans="1:88" x14ac:dyDescent="0.25">
      <c r="A934" s="1">
        <v>42268</v>
      </c>
      <c r="B934">
        <v>5253</v>
      </c>
      <c r="C934">
        <v>1622</v>
      </c>
      <c r="D934" s="2">
        <v>1664</v>
      </c>
      <c r="E934">
        <v>1679</v>
      </c>
      <c r="F934" s="26">
        <v>1679</v>
      </c>
      <c r="G934" s="2">
        <f t="shared" si="451"/>
        <v>3631</v>
      </c>
      <c r="H934" s="2">
        <f>_xlfn.AGGREGATE(1,6,$G$3:G934)</f>
        <v>5141.2025214592277</v>
      </c>
      <c r="I934" s="2">
        <f>_xlfn.AGGREGATE(8,6,$G$3:G934)</f>
        <v>737.89217983217804</v>
      </c>
      <c r="J934" s="2">
        <f t="shared" si="453"/>
        <v>-2.0466438901720023</v>
      </c>
      <c r="K934" s="2"/>
      <c r="L934" s="2">
        <f t="shared" si="454"/>
        <v>3589</v>
      </c>
      <c r="M934" s="2">
        <f>_xlfn.AGGREGATE(1,6,$L$3:L934)</f>
        <v>5014.8564914163089</v>
      </c>
      <c r="N934" s="2">
        <f>_xlfn.AGGREGATE(8,6,$L$3:L934)</f>
        <v>876.74138505579674</v>
      </c>
      <c r="O934" s="2">
        <f t="shared" si="455"/>
        <v>-1.6263136606988913</v>
      </c>
      <c r="P934" s="2"/>
      <c r="Q934" s="2">
        <f t="shared" si="456"/>
        <v>3574</v>
      </c>
      <c r="R934" s="2">
        <f>_xlfn.AGGREGATE(1,6,$Q$3:Q934)</f>
        <v>4985.692864806867</v>
      </c>
      <c r="S934" s="2">
        <f>_xlfn.AGGREGATE(8,6,$Q$3:Q934)</f>
        <v>744.77317817667483</v>
      </c>
      <c r="T934" s="2">
        <f t="shared" si="457"/>
        <v>-1.8954668430231596</v>
      </c>
      <c r="V934" s="2">
        <f t="shared" si="458"/>
        <v>-42</v>
      </c>
      <c r="W934" s="2">
        <f>_xlfn.AGGREGATE(1,6,$V$3:V934)</f>
        <v>-126.34603004291846</v>
      </c>
      <c r="X934" s="2">
        <f>_xlfn.AGGREGATE(8,6,$V$3:V934)</f>
        <v>174.16838935078405</v>
      </c>
      <c r="Y934" s="2">
        <f t="shared" si="459"/>
        <v>0.48427863607925564</v>
      </c>
      <c r="AA934" s="2">
        <f t="shared" si="460"/>
        <v>-57</v>
      </c>
      <c r="AB934" s="2">
        <f>_xlfn.AGGREGATE(1,6,$AA$3:AA934)</f>
        <v>-155.50965665236052</v>
      </c>
      <c r="AC934" s="2">
        <f>_xlfn.AGGREGATE(8,6,$AA$3:AA934)</f>
        <v>146.09743257435341</v>
      </c>
      <c r="AD934" s="2">
        <f t="shared" si="473"/>
        <v>0.67427370157395461</v>
      </c>
      <c r="AF934" s="2">
        <f t="shared" si="461"/>
        <v>-15</v>
      </c>
      <c r="AG934" s="2">
        <f>_xlfn.AGGREGATE(1,6,$AF$3:AF934)</f>
        <v>-29.163626609442058</v>
      </c>
      <c r="AH934" s="2">
        <f>_xlfn.AGGREGATE(8,6,$AF$3:AF934)</f>
        <v>184.47503719359244</v>
      </c>
      <c r="AI934" s="2">
        <f t="shared" si="462"/>
        <v>7.6778011946290678E-2</v>
      </c>
      <c r="AK934" s="25">
        <v>1.1444151295029144</v>
      </c>
      <c r="AL934" s="4">
        <f t="shared" si="463"/>
        <v>-5.5684243938940536</v>
      </c>
      <c r="AM934" s="4">
        <f t="shared" si="464"/>
        <v>3.2051962278252129</v>
      </c>
      <c r="AN934" s="4">
        <f t="shared" si="465"/>
        <v>1.2188130365659262</v>
      </c>
      <c r="AO934" s="2">
        <f t="shared" si="466"/>
        <v>1.1444151295029144</v>
      </c>
      <c r="AP934" s="4">
        <f t="shared" si="481"/>
        <v>0.97644717419891391</v>
      </c>
      <c r="AQ934" s="4">
        <f t="shared" si="480"/>
        <v>0.99525503786069536</v>
      </c>
      <c r="AR934" s="4">
        <f t="shared" si="467"/>
        <v>1.8807863661781443E-2</v>
      </c>
      <c r="AU934" s="10" t="e">
        <f t="shared" si="452"/>
        <v>#N/A</v>
      </c>
      <c r="AV934" s="10" t="e">
        <f t="shared" si="468"/>
        <v>#N/A</v>
      </c>
      <c r="AX934" s="21">
        <f t="shared" si="450"/>
        <v>2040.3288673138991</v>
      </c>
      <c r="AY934" s="8">
        <f t="shared" si="474"/>
        <v>2040.3288673138991</v>
      </c>
      <c r="AZ934" s="44">
        <f t="shared" si="469"/>
        <v>1.2570157475880438E-2</v>
      </c>
      <c r="BA934" s="5" t="e">
        <f t="shared" si="470"/>
        <v>#N/A</v>
      </c>
      <c r="BB934" s="5" t="e">
        <f t="shared" si="471"/>
        <v>#N/A</v>
      </c>
      <c r="BZ934">
        <v>932</v>
      </c>
      <c r="CA934" s="8">
        <v>1665.094008581048</v>
      </c>
      <c r="CB934" s="8">
        <f t="shared" si="475"/>
        <v>9344.5940085810471</v>
      </c>
      <c r="CC934" s="8">
        <v>742.93340565729227</v>
      </c>
      <c r="CD934" s="33">
        <f t="shared" si="476"/>
        <v>8330.8002169718766</v>
      </c>
      <c r="CE934" s="8">
        <v>24.700000000000045</v>
      </c>
      <c r="CF934" s="8">
        <f t="shared" si="477"/>
        <v>5621.1</v>
      </c>
      <c r="CG934" s="8">
        <v>11.292849807669711</v>
      </c>
      <c r="CH934" s="8">
        <f t="shared" si="478"/>
        <v>6078.8785494230087</v>
      </c>
      <c r="CI934">
        <f t="shared" si="479"/>
        <v>29375.372774975935</v>
      </c>
      <c r="CJ934" s="34">
        <f t="shared" si="472"/>
        <v>0.15771859518694442</v>
      </c>
    </row>
    <row r="935" spans="1:88" x14ac:dyDescent="0.25">
      <c r="A935" s="1">
        <v>42269</v>
      </c>
      <c r="B935">
        <v>5125</v>
      </c>
      <c r="C935">
        <v>1588</v>
      </c>
      <c r="D935" s="2">
        <v>1633</v>
      </c>
      <c r="E935">
        <v>1680</v>
      </c>
      <c r="F935" s="26">
        <v>1680</v>
      </c>
      <c r="G935" s="2">
        <f t="shared" si="451"/>
        <v>3537</v>
      </c>
      <c r="H935" s="2">
        <f>_xlfn.AGGREGATE(1,6,$G$3:G935)</f>
        <v>5139.4831189710612</v>
      </c>
      <c r="I935" s="2">
        <f>_xlfn.AGGREGATE(8,6,$G$3:G935)</f>
        <v>739.36229106631436</v>
      </c>
      <c r="J935" s="2">
        <f t="shared" si="453"/>
        <v>-2.1673855136159932</v>
      </c>
      <c r="K935" s="2"/>
      <c r="L935" s="2">
        <f t="shared" si="454"/>
        <v>3492</v>
      </c>
      <c r="M935" s="2">
        <f>_xlfn.AGGREGATE(1,6,$L$3:L935)</f>
        <v>5013.2242765273313</v>
      </c>
      <c r="N935" s="2">
        <f>_xlfn.AGGREGATE(8,6,$L$3:L935)</f>
        <v>877.68704336800693</v>
      </c>
      <c r="O935" s="2">
        <f t="shared" si="455"/>
        <v>-1.7332194750076704</v>
      </c>
      <c r="P935" s="2"/>
      <c r="Q935" s="2">
        <f t="shared" si="456"/>
        <v>3445</v>
      </c>
      <c r="R935" s="2">
        <f>_xlfn.AGGREGATE(1,6,$Q$3:Q935)</f>
        <v>4984.0415326902466</v>
      </c>
      <c r="S935" s="2">
        <f>_xlfn.AGGREGATE(8,6,$Q$3:Q935)</f>
        <v>746.07910821939322</v>
      </c>
      <c r="T935" s="2">
        <f t="shared" si="457"/>
        <v>-2.062839604721479</v>
      </c>
      <c r="V935" s="2">
        <f t="shared" si="458"/>
        <v>-45</v>
      </c>
      <c r="W935" s="2">
        <f>_xlfn.AGGREGATE(1,6,$V$3:V935)</f>
        <v>-126.2588424437299</v>
      </c>
      <c r="X935" s="2">
        <f>_xlfn.AGGREGATE(8,6,$V$3:V935)</f>
        <v>174.09537504961304</v>
      </c>
      <c r="Y935" s="2">
        <f t="shared" si="459"/>
        <v>0.46674900134810055</v>
      </c>
      <c r="AA935" s="2">
        <f t="shared" si="460"/>
        <v>-92</v>
      </c>
      <c r="AB935" s="2">
        <f>_xlfn.AGGREGATE(1,6,$AA$3:AA935)</f>
        <v>-155.44158628081459</v>
      </c>
      <c r="AC935" s="2">
        <f>_xlfn.AGGREGATE(8,6,$AA$3:AA935)</f>
        <v>146.03390381226492</v>
      </c>
      <c r="AD935" s="2">
        <f t="shared" si="473"/>
        <v>0.43443053034021772</v>
      </c>
      <c r="AF935" s="2">
        <f t="shared" si="461"/>
        <v>-47</v>
      </c>
      <c r="AG935" s="2">
        <f>_xlfn.AGGREGATE(1,6,$AF$3:AF935)</f>
        <v>-29.182743837084672</v>
      </c>
      <c r="AH935" s="2">
        <f>_xlfn.AGGREGATE(8,6,$AF$3:AF935)</f>
        <v>184.37707316668511</v>
      </c>
      <c r="AI935" s="2">
        <f t="shared" si="462"/>
        <v>-9.6634879038391783E-2</v>
      </c>
      <c r="AK935" s="25">
        <v>1.7250439534196529</v>
      </c>
      <c r="AL935" s="4">
        <f t="shared" si="463"/>
        <v>-5.9634445933451428</v>
      </c>
      <c r="AM935" s="4">
        <f t="shared" si="464"/>
        <v>3.0685650453043114</v>
      </c>
      <c r="AN935" s="4">
        <f t="shared" si="465"/>
        <v>1.169835594621178</v>
      </c>
      <c r="AO935" s="2">
        <f t="shared" si="466"/>
        <v>1.7250439534196529</v>
      </c>
      <c r="AP935" s="4">
        <f t="shared" si="481"/>
        <v>1.024743740600252</v>
      </c>
      <c r="AQ935" s="4">
        <f t="shared" si="480"/>
        <v>1.0864786523055652</v>
      </c>
      <c r="AR935" s="4">
        <f t="shared" si="467"/>
        <v>6.17349117053132E-2</v>
      </c>
      <c r="AU935" s="10" t="e">
        <f t="shared" si="452"/>
        <v>#N/A</v>
      </c>
      <c r="AV935" s="10" t="e">
        <f t="shared" si="468"/>
        <v>#N/A</v>
      </c>
      <c r="AX935" s="21">
        <f t="shared" si="450"/>
        <v>2040.3288673138991</v>
      </c>
      <c r="AY935" s="8">
        <f t="shared" si="474"/>
        <v>2040.3288673138991</v>
      </c>
      <c r="AZ935" s="44">
        <f t="shared" si="469"/>
        <v>1.2570157475880438E-2</v>
      </c>
      <c r="BA935" s="5" t="e">
        <f t="shared" si="470"/>
        <v>#N/A</v>
      </c>
      <c r="BB935" s="5" t="e">
        <f t="shared" si="471"/>
        <v>#N/A</v>
      </c>
      <c r="BZ935">
        <v>933</v>
      </c>
      <c r="CA935" s="8">
        <v>1665.094008581048</v>
      </c>
      <c r="CB935" s="8">
        <f t="shared" si="475"/>
        <v>9344.5940085810471</v>
      </c>
      <c r="CC935" s="8">
        <v>912.93340565729227</v>
      </c>
      <c r="CD935" s="33">
        <f t="shared" si="476"/>
        <v>8840.8002169718766</v>
      </c>
      <c r="CE935" s="8">
        <v>-130.29999999999995</v>
      </c>
      <c r="CF935" s="8">
        <f t="shared" si="477"/>
        <v>5156.1000000000004</v>
      </c>
      <c r="CG935" s="8">
        <v>11.292849807669711</v>
      </c>
      <c r="CH935" s="8">
        <f t="shared" si="478"/>
        <v>6078.8785494230087</v>
      </c>
      <c r="CI935">
        <f t="shared" si="479"/>
        <v>29420.372774975935</v>
      </c>
      <c r="CJ935" s="34">
        <f t="shared" si="472"/>
        <v>0.15949209903938891</v>
      </c>
    </row>
    <row r="936" spans="1:88" x14ac:dyDescent="0.25">
      <c r="A936" s="1">
        <v>42270</v>
      </c>
      <c r="B936">
        <v>5105</v>
      </c>
      <c r="C936">
        <v>1582</v>
      </c>
      <c r="D936" s="2">
        <v>1672</v>
      </c>
      <c r="E936">
        <v>1692</v>
      </c>
      <c r="F936" s="26">
        <v>1692</v>
      </c>
      <c r="G936" s="2">
        <f t="shared" si="451"/>
        <v>3523</v>
      </c>
      <c r="H936" s="2">
        <f>_xlfn.AGGREGATE(1,6,$G$3:G936)</f>
        <v>5137.752408993576</v>
      </c>
      <c r="I936" s="2">
        <f>_xlfn.AGGREGATE(8,6,$G$3:G936)</f>
        <v>740.85489815482742</v>
      </c>
      <c r="J936" s="2">
        <f t="shared" si="453"/>
        <v>-2.1795798516217912</v>
      </c>
      <c r="K936" s="2"/>
      <c r="L936" s="2">
        <f t="shared" si="454"/>
        <v>3433</v>
      </c>
      <c r="M936" s="2">
        <f>_xlfn.AGGREGATE(1,6,$L$3:L936)</f>
        <v>5011.5323875802997</v>
      </c>
      <c r="N936" s="2">
        <f>_xlfn.AGGREGATE(8,6,$L$3:L936)</f>
        <v>878.73800320337227</v>
      </c>
      <c r="O936" s="2">
        <f t="shared" si="455"/>
        <v>-1.7963629452986902</v>
      </c>
      <c r="P936" s="2"/>
      <c r="Q936" s="2">
        <f t="shared" si="456"/>
        <v>3413</v>
      </c>
      <c r="R936" s="2">
        <f>_xlfn.AGGREGATE(1,6,$Q$3:Q936)</f>
        <v>4982.359475374732</v>
      </c>
      <c r="S936" s="2">
        <f>_xlfn.AGGREGATE(8,6,$Q$3:Q936)</f>
        <v>747.44753688090998</v>
      </c>
      <c r="T936" s="2">
        <f t="shared" si="457"/>
        <v>-2.0996249207317628</v>
      </c>
      <c r="V936" s="2">
        <f t="shared" si="458"/>
        <v>-90</v>
      </c>
      <c r="W936" s="2">
        <f>_xlfn.AGGREGATE(1,6,$V$3:V936)</f>
        <v>-126.22002141327623</v>
      </c>
      <c r="X936" s="2">
        <f>_xlfn.AGGREGATE(8,6,$V$3:V936)</f>
        <v>174.00619169741043</v>
      </c>
      <c r="Y936" s="2">
        <f t="shared" si="459"/>
        <v>0.20815363556867764</v>
      </c>
      <c r="AA936" s="2">
        <f t="shared" si="460"/>
        <v>-110</v>
      </c>
      <c r="AB936" s="2">
        <f>_xlfn.AGGREGATE(1,6,$AA$3:AA936)</f>
        <v>-155.39293361884367</v>
      </c>
      <c r="AC936" s="2">
        <f>_xlfn.AGGREGATE(8,6,$AA$3:AA936)</f>
        <v>145.96327167883129</v>
      </c>
      <c r="AD936" s="2">
        <f t="shared" si="473"/>
        <v>0.31098873776084934</v>
      </c>
      <c r="AF936" s="2">
        <f t="shared" si="461"/>
        <v>-20</v>
      </c>
      <c r="AG936" s="2">
        <f>_xlfn.AGGREGATE(1,6,$AF$3:AF936)</f>
        <v>-29.172912205567453</v>
      </c>
      <c r="AH936" s="2">
        <f>_xlfn.AGGREGATE(8,6,$AF$3:AF936)</f>
        <v>184.27858849993297</v>
      </c>
      <c r="AI936" s="2">
        <f t="shared" si="462"/>
        <v>4.97774173344658E-2</v>
      </c>
      <c r="AK936" s="25">
        <v>1.7388587656364476</v>
      </c>
      <c r="AL936" s="4">
        <f t="shared" si="463"/>
        <v>-6.0755677176522447</v>
      </c>
      <c r="AM936" s="4">
        <f t="shared" si="464"/>
        <v>2.6987222249513181</v>
      </c>
      <c r="AN936" s="4">
        <f t="shared" si="465"/>
        <v>1.6379867270644783</v>
      </c>
      <c r="AO936" s="2">
        <f t="shared" si="466"/>
        <v>1.7388587656364476</v>
      </c>
      <c r="AP936" s="4">
        <f t="shared" si="481"/>
        <v>1.0708156776993614</v>
      </c>
      <c r="AQ936" s="4">
        <f t="shared" si="480"/>
        <v>1.1680261664719254</v>
      </c>
      <c r="AR936" s="4">
        <f t="shared" si="467"/>
        <v>9.7210488772563997E-2</v>
      </c>
      <c r="AU936" s="10" t="e">
        <f t="shared" si="452"/>
        <v>#N/A</v>
      </c>
      <c r="AV936" s="10" t="e">
        <f t="shared" si="468"/>
        <v>#N/A</v>
      </c>
      <c r="AX936" s="21">
        <f t="shared" si="450"/>
        <v>2040.3288673138991</v>
      </c>
      <c r="AY936" s="8">
        <f t="shared" si="474"/>
        <v>2040.3288673138991</v>
      </c>
      <c r="AZ936" s="44">
        <f t="shared" si="469"/>
        <v>1.2570157475880438E-2</v>
      </c>
      <c r="BA936" s="5" t="e">
        <f t="shared" si="470"/>
        <v>#N/A</v>
      </c>
      <c r="BB936" s="5" t="e">
        <f t="shared" si="471"/>
        <v>#N/A</v>
      </c>
      <c r="BZ936">
        <v>934</v>
      </c>
      <c r="CA936" s="8">
        <v>1665.094008581048</v>
      </c>
      <c r="CB936" s="8">
        <f t="shared" si="475"/>
        <v>9344.5940085810471</v>
      </c>
      <c r="CC936" s="8">
        <v>942.93340565729227</v>
      </c>
      <c r="CD936" s="33">
        <f t="shared" si="476"/>
        <v>8930.8002169718766</v>
      </c>
      <c r="CE936" s="8">
        <v>64.700000000000045</v>
      </c>
      <c r="CF936" s="8">
        <f t="shared" si="477"/>
        <v>5741.1</v>
      </c>
      <c r="CG936" s="8">
        <v>11.292849807669711</v>
      </c>
      <c r="CH936" s="8">
        <f t="shared" si="478"/>
        <v>6078.8785494230087</v>
      </c>
      <c r="CI936">
        <f t="shared" si="479"/>
        <v>30095.372774975935</v>
      </c>
      <c r="CJ936" s="34">
        <f t="shared" si="472"/>
        <v>0.18609465682605611</v>
      </c>
    </row>
    <row r="937" spans="1:88" x14ac:dyDescent="0.25">
      <c r="A937" s="1">
        <v>42271</v>
      </c>
      <c r="B937">
        <v>5035</v>
      </c>
      <c r="C937">
        <v>1572</v>
      </c>
      <c r="D937" s="2">
        <v>1653</v>
      </c>
      <c r="E937">
        <v>1680</v>
      </c>
      <c r="F937" s="26">
        <v>1680</v>
      </c>
      <c r="G937" s="2">
        <f t="shared" si="451"/>
        <v>3463</v>
      </c>
      <c r="H937" s="2">
        <f>_xlfn.AGGREGATE(1,6,$G$3:G937)</f>
        <v>5135.9612299465243</v>
      </c>
      <c r="I937" s="2">
        <f>_xlfn.AGGREGATE(8,6,$G$3:G937)</f>
        <v>742.47931337039904</v>
      </c>
      <c r="J937" s="2">
        <f t="shared" si="453"/>
        <v>-2.2532092138059849</v>
      </c>
      <c r="K937" s="2"/>
      <c r="L937" s="2">
        <f t="shared" si="454"/>
        <v>3382</v>
      </c>
      <c r="M937" s="2">
        <f>_xlfn.AGGREGATE(1,6,$L$3:L937)</f>
        <v>5009.7895721925133</v>
      </c>
      <c r="N937" s="2">
        <f>_xlfn.AGGREGATE(8,6,$L$3:L937)</f>
        <v>879.88155652579485</v>
      </c>
      <c r="O937" s="2">
        <f t="shared" si="455"/>
        <v>-1.8500098793067412</v>
      </c>
      <c r="P937" s="2"/>
      <c r="Q937" s="2">
        <f t="shared" si="456"/>
        <v>3355</v>
      </c>
      <c r="R937" s="2">
        <f>_xlfn.AGGREGATE(1,6,$Q$3:Q937)</f>
        <v>4980.6189839572189</v>
      </c>
      <c r="S937" s="2">
        <f>_xlfn.AGGREGATE(8,6,$Q$3:Q937)</f>
        <v>748.93903616624232</v>
      </c>
      <c r="T937" s="2">
        <f t="shared" si="457"/>
        <v>-2.1705624963530137</v>
      </c>
      <c r="V937" s="2">
        <f t="shared" si="458"/>
        <v>-81</v>
      </c>
      <c r="W937" s="2">
        <f>_xlfn.AGGREGATE(1,6,$V$3:V937)</f>
        <v>-126.1716577540107</v>
      </c>
      <c r="X937" s="2">
        <f>_xlfn.AGGREGATE(8,6,$V$3:V937)</f>
        <v>173.91939616527102</v>
      </c>
      <c r="Y937" s="2">
        <f t="shared" si="459"/>
        <v>0.25972754477071242</v>
      </c>
      <c r="AA937" s="2">
        <f t="shared" si="460"/>
        <v>-108</v>
      </c>
      <c r="AB937" s="2">
        <f>_xlfn.AGGREGATE(1,6,$AA$3:AA937)</f>
        <v>-155.34224598930481</v>
      </c>
      <c r="AC937" s="2">
        <f>_xlfn.AGGREGATE(8,6,$AA$3:AA937)</f>
        <v>145.89341984217214</v>
      </c>
      <c r="AD937" s="2">
        <f t="shared" si="473"/>
        <v>0.32449884333727852</v>
      </c>
      <c r="AF937" s="2">
        <f t="shared" si="461"/>
        <v>-27</v>
      </c>
      <c r="AG937" s="2">
        <f>_xlfn.AGGREGATE(1,6,$AF$3:AF937)</f>
        <v>-29.170588235294119</v>
      </c>
      <c r="AH937" s="2">
        <f>_xlfn.AGGREGATE(8,6,$AF$3:AF937)</f>
        <v>184.18003113141341</v>
      </c>
      <c r="AI937" s="2">
        <f t="shared" si="462"/>
        <v>1.1785144252393968E-2</v>
      </c>
      <c r="AK937" s="25">
        <v>1.8342785087633413</v>
      </c>
      <c r="AL937" s="4">
        <f t="shared" si="463"/>
        <v>-6.2737815894657398</v>
      </c>
      <c r="AM937" s="4">
        <f t="shared" si="464"/>
        <v>2.8374356019139757</v>
      </c>
      <c r="AN937" s="4">
        <f t="shared" si="465"/>
        <v>1.6020674787884228</v>
      </c>
      <c r="AO937" s="2">
        <f t="shared" si="466"/>
        <v>1.8342785087633413</v>
      </c>
      <c r="AP937" s="4">
        <f t="shared" si="481"/>
        <v>1.1200713442196182</v>
      </c>
      <c r="AQ937" s="4">
        <f t="shared" si="480"/>
        <v>1.2513077092583524</v>
      </c>
      <c r="AR937" s="4">
        <f t="shared" si="467"/>
        <v>0.13123636503873426</v>
      </c>
      <c r="AT937" s="10">
        <v>1</v>
      </c>
      <c r="AU937" s="10" t="e">
        <f t="shared" si="452"/>
        <v>#N/A</v>
      </c>
      <c r="AV937" s="10">
        <v>1691.0162153512997</v>
      </c>
      <c r="AX937" s="21">
        <f t="shared" si="450"/>
        <v>2040.3288673138991</v>
      </c>
      <c r="AY937" s="8">
        <f t="shared" si="474"/>
        <v>2040.3288673138991</v>
      </c>
      <c r="AZ937" s="44">
        <f t="shared" si="469"/>
        <v>1.2570157475880438E-2</v>
      </c>
      <c r="BA937" s="5" t="e">
        <f t="shared" si="470"/>
        <v>#N/A</v>
      </c>
      <c r="BB937" s="5">
        <f t="shared" si="471"/>
        <v>1.8342785087633413</v>
      </c>
      <c r="BZ937">
        <v>935</v>
      </c>
      <c r="CA937" s="8">
        <v>1665.094008581048</v>
      </c>
      <c r="CB937" s="8">
        <f t="shared" si="475"/>
        <v>9344.5940085810471</v>
      </c>
      <c r="CC937" s="8">
        <v>992.93340565729227</v>
      </c>
      <c r="CD937" s="33">
        <f t="shared" si="476"/>
        <v>9080.8002169718766</v>
      </c>
      <c r="CE937" s="8">
        <v>-30.299999999999955</v>
      </c>
      <c r="CF937" s="8">
        <f t="shared" si="477"/>
        <v>5456.1</v>
      </c>
      <c r="CG937" s="8">
        <v>11.292849807669711</v>
      </c>
      <c r="CH937" s="8">
        <f t="shared" si="478"/>
        <v>6078.8785494230087</v>
      </c>
      <c r="CI937">
        <f t="shared" si="479"/>
        <v>29960.372774975935</v>
      </c>
      <c r="CJ937" s="34">
        <f t="shared" si="472"/>
        <v>0.18077414526872268</v>
      </c>
    </row>
    <row r="938" spans="1:88" x14ac:dyDescent="0.25">
      <c r="A938" s="1">
        <v>42272</v>
      </c>
      <c r="B938">
        <v>5070</v>
      </c>
      <c r="C938">
        <v>1577</v>
      </c>
      <c r="D938" s="2">
        <v>1661</v>
      </c>
      <c r="E938">
        <v>1689</v>
      </c>
      <c r="F938" s="26">
        <v>1689</v>
      </c>
      <c r="G938" s="2">
        <f t="shared" si="451"/>
        <v>3493</v>
      </c>
      <c r="H938" s="2">
        <f>_xlfn.AGGREGATE(1,6,$G$3:G938)</f>
        <v>5134.2059294871797</v>
      </c>
      <c r="I938" s="2">
        <f>_xlfn.AGGREGATE(8,6,$G$3:G938)</f>
        <v>744.02108217490536</v>
      </c>
      <c r="J938" s="2">
        <f t="shared" si="453"/>
        <v>-2.205859442436287</v>
      </c>
      <c r="K938" s="2"/>
      <c r="L938" s="2">
        <f t="shared" si="454"/>
        <v>3409</v>
      </c>
      <c r="M938" s="2">
        <f>_xlfn.AGGREGATE(1,6,$L$3:L938)</f>
        <v>5008.0793269230771</v>
      </c>
      <c r="N938" s="2">
        <f>_xlfn.AGGREGATE(8,6,$L$3:L938)</f>
        <v>880.96495029056962</v>
      </c>
      <c r="O938" s="2">
        <f t="shared" si="455"/>
        <v>-1.8151452295527206</v>
      </c>
      <c r="P938" s="2"/>
      <c r="Q938" s="2">
        <f t="shared" si="456"/>
        <v>3381</v>
      </c>
      <c r="R938" s="2">
        <f>_xlfn.AGGREGATE(1,6,$Q$3:Q938)</f>
        <v>4978.9099893162393</v>
      </c>
      <c r="S938" s="2">
        <f>_xlfn.AGGREGATE(8,6,$Q$3:Q938)</f>
        <v>750.36073792783895</v>
      </c>
      <c r="T938" s="2">
        <f t="shared" si="457"/>
        <v>-2.1295223864310286</v>
      </c>
      <c r="V938" s="2">
        <f t="shared" si="458"/>
        <v>-84</v>
      </c>
      <c r="W938" s="2">
        <f>_xlfn.AGGREGATE(1,6,$V$3:V938)</f>
        <v>-126.12660256410257</v>
      </c>
      <c r="X938" s="2">
        <f>_xlfn.AGGREGATE(8,6,$V$3:V938)</f>
        <v>173.83192512273524</v>
      </c>
      <c r="Y938" s="2">
        <f t="shared" si="459"/>
        <v>0.24234099998811373</v>
      </c>
      <c r="AA938" s="2">
        <f t="shared" si="460"/>
        <v>-112</v>
      </c>
      <c r="AB938" s="2">
        <f>_xlfn.AGGREGATE(1,6,$AA$3:AA938)</f>
        <v>-155.29594017094018</v>
      </c>
      <c r="AC938" s="2">
        <f>_xlfn.AGGREGATE(8,6,$AA$3:AA938)</f>
        <v>145.82233896129125</v>
      </c>
      <c r="AD938" s="2">
        <f t="shared" si="473"/>
        <v>0.29690883083718161</v>
      </c>
      <c r="AF938" s="2">
        <f t="shared" si="461"/>
        <v>-28</v>
      </c>
      <c r="AG938" s="2">
        <f>_xlfn.AGGREGATE(1,6,$AF$3:AF938)</f>
        <v>-29.169337606837608</v>
      </c>
      <c r="AH938" s="2">
        <f>_xlfn.AGGREGATE(8,6,$AF$3:AF938)</f>
        <v>184.08162204225204</v>
      </c>
      <c r="AI938" s="2">
        <f t="shared" si="462"/>
        <v>6.3522778312395112E-3</v>
      </c>
      <c r="AK938" s="25">
        <v>1.8262612777626075</v>
      </c>
      <c r="AL938" s="4">
        <f t="shared" si="463"/>
        <v>-6.1505270584200371</v>
      </c>
      <c r="AM938" s="4">
        <f t="shared" si="464"/>
        <v>2.7451092732615821</v>
      </c>
      <c r="AN938" s="4">
        <f t="shared" si="465"/>
        <v>1.5791565073958465</v>
      </c>
      <c r="AO938" s="2">
        <f t="shared" si="466"/>
        <v>1.8262612777626075</v>
      </c>
      <c r="AP938" s="4">
        <f t="shared" si="481"/>
        <v>1.1656319850933594</v>
      </c>
      <c r="AQ938" s="4">
        <f t="shared" si="480"/>
        <v>1.3231769053213844</v>
      </c>
      <c r="AR938" s="4">
        <f t="shared" si="467"/>
        <v>0.15754492022802502</v>
      </c>
      <c r="AT938" s="10">
        <v>1</v>
      </c>
      <c r="AU938" s="10" t="e">
        <f t="shared" si="452"/>
        <v>#N/A</v>
      </c>
      <c r="AV938" s="10">
        <v>1686.4189277380058</v>
      </c>
      <c r="AW938" s="12">
        <v>-9</v>
      </c>
      <c r="AX938" s="21">
        <f t="shared" si="450"/>
        <v>2006.3288673138991</v>
      </c>
      <c r="AY938" s="8">
        <f t="shared" si="474"/>
        <v>2040.3288673138991</v>
      </c>
      <c r="AZ938" s="44">
        <f t="shared" si="469"/>
        <v>-4.3032916556332099E-3</v>
      </c>
      <c r="BA938" s="5" t="e">
        <f t="shared" si="470"/>
        <v>#N/A</v>
      </c>
      <c r="BB938" s="5">
        <f t="shared" si="471"/>
        <v>1.8262612777626075</v>
      </c>
      <c r="BZ938">
        <v>936</v>
      </c>
      <c r="CA938" s="8">
        <v>1665.094008581048</v>
      </c>
      <c r="CB938" s="8">
        <f t="shared" si="475"/>
        <v>9344.5940085810471</v>
      </c>
      <c r="CC938" s="8">
        <v>967.93340565729227</v>
      </c>
      <c r="CD938" s="33">
        <f t="shared" si="476"/>
        <v>9005.8002169718766</v>
      </c>
      <c r="CE938" s="8">
        <v>9.7000000000000455</v>
      </c>
      <c r="CF938" s="8">
        <f t="shared" si="477"/>
        <v>5576.1</v>
      </c>
      <c r="CG938" s="8">
        <v>11.292849807669711</v>
      </c>
      <c r="CH938" s="8">
        <f t="shared" si="478"/>
        <v>6078.8785494230087</v>
      </c>
      <c r="CI938">
        <f t="shared" si="479"/>
        <v>30005.372774975935</v>
      </c>
      <c r="CJ938" s="34">
        <f t="shared" si="472"/>
        <v>0.18254764912116714</v>
      </c>
    </row>
    <row r="939" spans="1:88" x14ac:dyDescent="0.25">
      <c r="A939" s="1">
        <v>42275</v>
      </c>
      <c r="B939">
        <v>4943</v>
      </c>
      <c r="C939">
        <v>1548.5</v>
      </c>
      <c r="D939" s="2">
        <v>1602</v>
      </c>
      <c r="E939">
        <v>1637</v>
      </c>
      <c r="F939" s="26">
        <v>1637</v>
      </c>
      <c r="G939" s="2">
        <f t="shared" si="451"/>
        <v>3394.5</v>
      </c>
      <c r="H939" s="2">
        <f>_xlfn.AGGREGATE(1,6,$G$3:G939)</f>
        <v>5132.3492529348987</v>
      </c>
      <c r="I939" s="2">
        <f>_xlfn.AGGREGATE(8,6,$G$3:G939)</f>
        <v>745.79032424104673</v>
      </c>
      <c r="J939" s="2">
        <f t="shared" si="453"/>
        <v>-2.3302115842055477</v>
      </c>
      <c r="K939" s="2"/>
      <c r="L939" s="2">
        <f t="shared" si="454"/>
        <v>3341</v>
      </c>
      <c r="M939" s="2">
        <f>_xlfn.AGGREGATE(1,6,$L$3:L939)</f>
        <v>5006.3001600853786</v>
      </c>
      <c r="N939" s="2">
        <f>_xlfn.AGGREGATE(8,6,$L$3:L939)</f>
        <v>882.17561149526807</v>
      </c>
      <c r="O939" s="2">
        <f t="shared" si="455"/>
        <v>-1.88771956329957</v>
      </c>
      <c r="P939" s="2"/>
      <c r="Q939" s="2">
        <f t="shared" si="456"/>
        <v>3306</v>
      </c>
      <c r="R939" s="2">
        <f>_xlfn.AGGREGATE(1,6,$Q$3:Q939)</f>
        <v>4977.1245997865526</v>
      </c>
      <c r="S939" s="2">
        <f>_xlfn.AGGREGATE(8,6,$Q$3:Q939)</f>
        <v>751.94677177879669</v>
      </c>
      <c r="T939" s="2">
        <f t="shared" si="457"/>
        <v>-2.2223974654926164</v>
      </c>
      <c r="V939" s="2">
        <f t="shared" si="458"/>
        <v>-53.5</v>
      </c>
      <c r="W939" s="2">
        <f>_xlfn.AGGREGATE(1,6,$V$3:V939)</f>
        <v>-126.04909284951974</v>
      </c>
      <c r="X939" s="2">
        <f>_xlfn.AGGREGATE(8,6,$V$3:V939)</f>
        <v>173.75532282788748</v>
      </c>
      <c r="Y939" s="2">
        <f t="shared" si="459"/>
        <v>0.41753594461899102</v>
      </c>
      <c r="AA939" s="2">
        <f t="shared" si="460"/>
        <v>-88.5</v>
      </c>
      <c r="AB939" s="2">
        <f>_xlfn.AGGREGATE(1,6,$AA$3:AA939)</f>
        <v>-155.22465314834579</v>
      </c>
      <c r="AC939" s="2">
        <f>_xlfn.AGGREGATE(8,6,$AA$3:AA939)</f>
        <v>145.76082214970899</v>
      </c>
      <c r="AD939" s="2">
        <f t="shared" si="473"/>
        <v>0.45776808997285839</v>
      </c>
      <c r="AF939" s="2">
        <f t="shared" si="461"/>
        <v>-35</v>
      </c>
      <c r="AG939" s="2">
        <f>_xlfn.AGGREGATE(1,6,$AF$3:AF939)</f>
        <v>-29.175560298826042</v>
      </c>
      <c r="AH939" s="2">
        <f>_xlfn.AGGREGATE(8,6,$AF$3:AF939)</f>
        <v>183.98346506296448</v>
      </c>
      <c r="AI939" s="2">
        <f t="shared" si="462"/>
        <v>-3.1657408447985612E-2</v>
      </c>
      <c r="AK939" s="25">
        <v>1.7962867839677437</v>
      </c>
      <c r="AL939" s="4">
        <f t="shared" si="463"/>
        <v>-6.4403286129977335</v>
      </c>
      <c r="AM939" s="4">
        <f t="shared" si="464"/>
        <v>3.205515618797397</v>
      </c>
      <c r="AN939" s="4">
        <f t="shared" si="465"/>
        <v>1.4385262102325933</v>
      </c>
      <c r="AO939" s="2">
        <f t="shared" si="466"/>
        <v>1.7962867839677437</v>
      </c>
      <c r="AP939" s="4">
        <f t="shared" si="481"/>
        <v>1.206319391472352</v>
      </c>
      <c r="AQ939" s="4">
        <f t="shared" si="480"/>
        <v>1.3823156401521794</v>
      </c>
      <c r="AR939" s="4">
        <f t="shared" si="467"/>
        <v>0.17599624867982744</v>
      </c>
      <c r="AT939" s="10">
        <v>1</v>
      </c>
      <c r="AU939" s="10" t="e">
        <f t="shared" si="452"/>
        <v>#N/A</v>
      </c>
      <c r="AV939" s="10">
        <f t="shared" si="468"/>
        <v>1637</v>
      </c>
      <c r="AW939" s="12">
        <v>43</v>
      </c>
      <c r="AX939" s="21">
        <f t="shared" si="450"/>
        <v>2058.3288673138991</v>
      </c>
      <c r="AY939" s="8">
        <f t="shared" si="474"/>
        <v>2040.3288673138991</v>
      </c>
      <c r="AZ939" s="44">
        <f t="shared" si="469"/>
        <v>2.1503159957270014E-2</v>
      </c>
      <c r="BA939" s="5" t="e">
        <f t="shared" si="470"/>
        <v>#N/A</v>
      </c>
      <c r="BB939" s="5">
        <f t="shared" si="471"/>
        <v>1.7962867839677437</v>
      </c>
      <c r="BZ939">
        <v>937</v>
      </c>
      <c r="CA939" s="8">
        <v>1665.094008581048</v>
      </c>
      <c r="CB939" s="8">
        <f t="shared" si="475"/>
        <v>9344.5940085810471</v>
      </c>
      <c r="CC939" s="8">
        <v>1110.4334056572923</v>
      </c>
      <c r="CD939" s="33">
        <f t="shared" si="476"/>
        <v>9433.3002169718766</v>
      </c>
      <c r="CE939" s="8">
        <v>-285.29999999999995</v>
      </c>
      <c r="CF939" s="8">
        <f t="shared" si="477"/>
        <v>4691.1000000000004</v>
      </c>
      <c r="CG939" s="8">
        <v>11.292849807669711</v>
      </c>
      <c r="CH939" s="8">
        <f t="shared" si="478"/>
        <v>6078.8785494230087</v>
      </c>
      <c r="CI939">
        <f t="shared" si="479"/>
        <v>29547.872774975935</v>
      </c>
      <c r="CJ939" s="34">
        <f t="shared" si="472"/>
        <v>0.16451702662131493</v>
      </c>
    </row>
    <row r="940" spans="1:88" x14ac:dyDescent="0.25">
      <c r="A940" s="1">
        <v>42276</v>
      </c>
      <c r="B940">
        <v>4994</v>
      </c>
      <c r="C940">
        <v>1561</v>
      </c>
      <c r="D940" s="2">
        <v>1645</v>
      </c>
      <c r="E940">
        <v>1663</v>
      </c>
      <c r="F940" s="26">
        <v>1663</v>
      </c>
      <c r="G940" s="2">
        <f t="shared" si="451"/>
        <v>3433</v>
      </c>
      <c r="H940" s="2">
        <f>_xlfn.AGGREGATE(1,6,$G$3:G940)</f>
        <v>5130.5375799573558</v>
      </c>
      <c r="I940" s="2">
        <f>_xlfn.AGGREGATE(8,6,$G$3:G940)</f>
        <v>747.45275671517572</v>
      </c>
      <c r="J940" s="2">
        <f t="shared" si="453"/>
        <v>-2.2710968214466285</v>
      </c>
      <c r="K940" s="2"/>
      <c r="L940" s="2">
        <f t="shared" si="454"/>
        <v>3349</v>
      </c>
      <c r="M940" s="2">
        <f>_xlfn.AGGREGATE(1,6,$L$3:L940)</f>
        <v>5004.5333155650324</v>
      </c>
      <c r="N940" s="2">
        <f>_xlfn.AGGREGATE(8,6,$L$3:L940)</f>
        <v>883.3624431189013</v>
      </c>
      <c r="O940" s="2">
        <f t="shared" si="455"/>
        <v>-1.8741268982636567</v>
      </c>
      <c r="P940" s="2"/>
      <c r="Q940" s="2">
        <f t="shared" si="456"/>
        <v>3331</v>
      </c>
      <c r="R940" s="2">
        <f>_xlfn.AGGREGATE(1,6,$Q$3:Q940)</f>
        <v>4975.369669509595</v>
      </c>
      <c r="S940" s="2">
        <f>_xlfn.AGGREGATE(8,6,$Q$3:Q940)</f>
        <v>753.46327337342643</v>
      </c>
      <c r="T940" s="2">
        <f t="shared" si="457"/>
        <v>-2.1824151589331993</v>
      </c>
      <c r="V940" s="2">
        <f t="shared" si="458"/>
        <v>-84</v>
      </c>
      <c r="W940" s="2">
        <f>_xlfn.AGGREGATE(1,6,$V$3:V940)</f>
        <v>-126.00426439232409</v>
      </c>
      <c r="X940" s="2">
        <f>_xlfn.AGGREGATE(8,6,$V$3:V940)</f>
        <v>173.6680993269035</v>
      </c>
      <c r="Y940" s="2">
        <f t="shared" si="459"/>
        <v>0.24186517014421582</v>
      </c>
      <c r="AA940" s="2">
        <f t="shared" si="460"/>
        <v>-102</v>
      </c>
      <c r="AB940" s="2">
        <f>_xlfn.AGGREGATE(1,6,$AA$3:AA940)</f>
        <v>-155.16791044776119</v>
      </c>
      <c r="AC940" s="2">
        <f>_xlfn.AGGREGATE(8,6,$AA$3:AA940)</f>
        <v>145.69345768811235</v>
      </c>
      <c r="AD940" s="2">
        <f t="shared" si="473"/>
        <v>0.36492997895333323</v>
      </c>
      <c r="AF940" s="2">
        <f t="shared" si="461"/>
        <v>-18</v>
      </c>
      <c r="AG940" s="2">
        <f>_xlfn.AGGREGATE(1,6,$AF$3:AF940)</f>
        <v>-29.163646055437102</v>
      </c>
      <c r="AH940" s="2">
        <f>_xlfn.AGGREGATE(8,6,$AF$3:AF940)</f>
        <v>183.88572835623449</v>
      </c>
      <c r="AI940" s="2">
        <f t="shared" si="462"/>
        <v>6.0709692672887672E-2</v>
      </c>
      <c r="AK940" s="25">
        <v>1.7567754873069785</v>
      </c>
      <c r="AL940" s="4">
        <f t="shared" si="463"/>
        <v>-6.3276388786434854</v>
      </c>
      <c r="AM940" s="4">
        <f t="shared" si="464"/>
        <v>2.8778919705441774</v>
      </c>
      <c r="AN940" s="4">
        <f t="shared" si="465"/>
        <v>1.6929714207923285</v>
      </c>
      <c r="AO940" s="2">
        <f t="shared" si="466"/>
        <v>1.7567754873069785</v>
      </c>
      <c r="AP940" s="4">
        <f t="shared" si="481"/>
        <v>1.2418326879778119</v>
      </c>
      <c r="AQ940" s="4">
        <f t="shared" si="480"/>
        <v>1.4291231210465294</v>
      </c>
      <c r="AR940" s="4">
        <f t="shared" si="467"/>
        <v>0.18729043306871751</v>
      </c>
      <c r="AT940" s="10">
        <v>1</v>
      </c>
      <c r="AU940" s="10" t="e">
        <f t="shared" si="452"/>
        <v>#N/A</v>
      </c>
      <c r="AV940" s="10">
        <f t="shared" si="468"/>
        <v>1663</v>
      </c>
      <c r="AW940" s="12">
        <v>17</v>
      </c>
      <c r="AX940" s="21">
        <f t="shared" si="450"/>
        <v>2032.3288673138991</v>
      </c>
      <c r="AY940" s="8">
        <f t="shared" si="474"/>
        <v>2040.3288673138991</v>
      </c>
      <c r="AZ940" s="44">
        <f t="shared" si="469"/>
        <v>8.599934150818403E-3</v>
      </c>
      <c r="BA940" s="5" t="e">
        <f t="shared" si="470"/>
        <v>#N/A</v>
      </c>
      <c r="BB940" s="5">
        <f t="shared" si="471"/>
        <v>1.7567754873069785</v>
      </c>
      <c r="BZ940">
        <v>938</v>
      </c>
      <c r="CA940" s="8">
        <v>1665.094008581048</v>
      </c>
      <c r="CB940" s="8">
        <f t="shared" si="475"/>
        <v>9344.5940085810471</v>
      </c>
      <c r="CC940" s="8">
        <v>1047.9334056572923</v>
      </c>
      <c r="CD940" s="33">
        <f t="shared" si="476"/>
        <v>9245.8002169718766</v>
      </c>
      <c r="CE940" s="8">
        <v>-70.299999999999955</v>
      </c>
      <c r="CF940" s="8">
        <f t="shared" si="477"/>
        <v>5336.1</v>
      </c>
      <c r="CG940" s="8">
        <v>11.292849807669711</v>
      </c>
      <c r="CH940" s="8">
        <f t="shared" si="478"/>
        <v>6078.8785494230087</v>
      </c>
      <c r="CI940">
        <f t="shared" si="479"/>
        <v>30005.372774975935</v>
      </c>
      <c r="CJ940" s="34">
        <f t="shared" si="472"/>
        <v>0.18254764912116714</v>
      </c>
    </row>
    <row r="941" spans="1:88" x14ac:dyDescent="0.25">
      <c r="A941" s="1">
        <v>42277</v>
      </c>
      <c r="B941">
        <v>5070</v>
      </c>
      <c r="C941">
        <v>1571</v>
      </c>
      <c r="D941" s="2">
        <v>1675</v>
      </c>
      <c r="E941">
        <v>1668</v>
      </c>
      <c r="F941" s="26">
        <v>1668</v>
      </c>
      <c r="G941" s="2">
        <f t="shared" si="451"/>
        <v>3499</v>
      </c>
      <c r="H941" s="2">
        <f>_xlfn.AGGREGATE(1,6,$G$3:G941)</f>
        <v>5128.8000532481365</v>
      </c>
      <c r="I941" s="2">
        <f>_xlfn.AGGREGATE(8,6,$G$3:G941)</f>
        <v>748.94757178293185</v>
      </c>
      <c r="J941" s="2">
        <f t="shared" si="453"/>
        <v>-2.1761203516132142</v>
      </c>
      <c r="K941" s="2"/>
      <c r="L941" s="2">
        <f t="shared" si="454"/>
        <v>3395</v>
      </c>
      <c r="M941" s="2">
        <f>_xlfn.AGGREGATE(1,6,$L$3:L941)</f>
        <v>5002.81922257721</v>
      </c>
      <c r="N941" s="2">
        <f>_xlfn.AGGREGATE(8,6,$L$3:L941)</f>
        <v>884.45131920844312</v>
      </c>
      <c r="O941" s="2">
        <f t="shared" si="455"/>
        <v>-1.8178719254058653</v>
      </c>
      <c r="P941" s="2"/>
      <c r="Q941" s="2">
        <f t="shared" si="456"/>
        <v>3402</v>
      </c>
      <c r="R941" s="2">
        <f>_xlfn.AGGREGATE(1,6,$Q$3:Q941)</f>
        <v>4973.6940894568688</v>
      </c>
      <c r="S941" s="2">
        <f>_xlfn.AGGREGATE(8,6,$Q$3:Q941)</f>
        <v>754.80846371467669</v>
      </c>
      <c r="T941" s="2">
        <f t="shared" si="457"/>
        <v>-2.0822422707371508</v>
      </c>
      <c r="V941" s="2">
        <f t="shared" si="458"/>
        <v>-104</v>
      </c>
      <c r="W941" s="2">
        <f>_xlfn.AGGREGATE(1,6,$V$3:V941)</f>
        <v>-125.98083067092652</v>
      </c>
      <c r="X941" s="2">
        <f>_xlfn.AGGREGATE(8,6,$V$3:V941)</f>
        <v>173.57708343092912</v>
      </c>
      <c r="Y941" s="2">
        <f t="shared" si="459"/>
        <v>0.12663440493671663</v>
      </c>
      <c r="AA941" s="2">
        <f t="shared" si="460"/>
        <v>-97</v>
      </c>
      <c r="AB941" s="2">
        <f>_xlfn.AGGREGATE(1,6,$AA$3:AA941)</f>
        <v>-155.1059637912673</v>
      </c>
      <c r="AC941" s="2">
        <f>_xlfn.AGGREGATE(8,6,$AA$3:AA941)</f>
        <v>145.62821691877659</v>
      </c>
      <c r="AD941" s="2">
        <f t="shared" si="473"/>
        <v>0.39900209602700559</v>
      </c>
      <c r="AF941" s="2">
        <f t="shared" si="461"/>
        <v>7</v>
      </c>
      <c r="AG941" s="2">
        <f>_xlfn.AGGREGATE(1,6,$AF$3:AF941)</f>
        <v>-29.125133120340788</v>
      </c>
      <c r="AH941" s="2">
        <f>_xlfn.AGGREGATE(8,6,$AF$3:AF941)</f>
        <v>183.79157154183434</v>
      </c>
      <c r="AI941" s="2">
        <f t="shared" si="462"/>
        <v>0.19655489540290505</v>
      </c>
      <c r="AK941" s="25">
        <v>1.4866852793072403</v>
      </c>
      <c r="AL941" s="4">
        <f t="shared" si="463"/>
        <v>-6.0762345477562301</v>
      </c>
      <c r="AM941" s="4">
        <f t="shared" si="464"/>
        <v>2.7017568525769367</v>
      </c>
      <c r="AN941" s="4">
        <f t="shared" si="465"/>
        <v>1.8877924158720538</v>
      </c>
      <c r="AO941" s="2">
        <f t="shared" si="466"/>
        <v>1.4866852793072403</v>
      </c>
      <c r="AP941" s="4">
        <f t="shared" si="481"/>
        <v>1.257629629353904</v>
      </c>
      <c r="AQ941" s="4">
        <f t="shared" si="480"/>
        <v>1.4363183908291182</v>
      </c>
      <c r="AR941" s="4">
        <f t="shared" si="467"/>
        <v>0.17868876147521418</v>
      </c>
      <c r="AT941" s="10">
        <v>1</v>
      </c>
      <c r="AU941" s="10" t="e">
        <f t="shared" si="452"/>
        <v>#N/A</v>
      </c>
      <c r="AV941" s="10">
        <f t="shared" si="468"/>
        <v>1668</v>
      </c>
      <c r="AW941" s="12">
        <v>12</v>
      </c>
      <c r="AX941" s="21">
        <f t="shared" si="450"/>
        <v>2027.3288673138991</v>
      </c>
      <c r="AY941" s="8">
        <f t="shared" si="474"/>
        <v>2040.3288673138991</v>
      </c>
      <c r="AZ941" s="44">
        <f t="shared" si="469"/>
        <v>6.1185445726546312E-3</v>
      </c>
      <c r="BA941" s="5" t="e">
        <f t="shared" si="470"/>
        <v>#N/A</v>
      </c>
      <c r="BB941" s="5">
        <f t="shared" si="471"/>
        <v>1.4866852793072403</v>
      </c>
      <c r="BZ941">
        <v>939</v>
      </c>
      <c r="CA941" s="8">
        <v>1665.094008581048</v>
      </c>
      <c r="CB941" s="8">
        <f t="shared" si="475"/>
        <v>9344.5940085810471</v>
      </c>
      <c r="CC941" s="8">
        <v>997.93340565729227</v>
      </c>
      <c r="CD941" s="33">
        <f t="shared" si="476"/>
        <v>9095.8002169718766</v>
      </c>
      <c r="CE941" s="8">
        <v>79.700000000000045</v>
      </c>
      <c r="CF941" s="8">
        <f t="shared" si="477"/>
        <v>5786.1</v>
      </c>
      <c r="CG941" s="8">
        <v>11.292849807669711</v>
      </c>
      <c r="CH941" s="8">
        <f t="shared" si="478"/>
        <v>6078.8785494230087</v>
      </c>
      <c r="CI941">
        <f t="shared" si="479"/>
        <v>30305.372774975935</v>
      </c>
      <c r="CJ941" s="34">
        <f t="shared" si="472"/>
        <v>0.19437100813746366</v>
      </c>
    </row>
    <row r="942" spans="1:88" x14ac:dyDescent="0.25">
      <c r="A942" s="1">
        <v>42278</v>
      </c>
      <c r="B942">
        <v>5165</v>
      </c>
      <c r="C942">
        <v>1587.5</v>
      </c>
      <c r="D942" s="2">
        <v>1710</v>
      </c>
      <c r="E942">
        <v>1675</v>
      </c>
      <c r="F942" s="26">
        <v>1675</v>
      </c>
      <c r="G942" s="2">
        <f t="shared" si="451"/>
        <v>3577.5</v>
      </c>
      <c r="H942" s="2">
        <f>_xlfn.AGGREGATE(1,6,$G$3:G942)</f>
        <v>5127.1497340425531</v>
      </c>
      <c r="I942" s="2">
        <f>_xlfn.AGGREGATE(8,6,$G$3:G942)</f>
        <v>750.25539382977706</v>
      </c>
      <c r="J942" s="2">
        <f t="shared" si="453"/>
        <v>-2.0654962920455162</v>
      </c>
      <c r="K942" s="2"/>
      <c r="L942" s="2">
        <f t="shared" si="454"/>
        <v>3455</v>
      </c>
      <c r="M942" s="2">
        <f>_xlfn.AGGREGATE(1,6,$L$3:L942)</f>
        <v>5001.1726063829783</v>
      </c>
      <c r="N942" s="2">
        <f>_xlfn.AGGREGATE(8,6,$L$3:L942)</f>
        <v>885.41962009613576</v>
      </c>
      <c r="O942" s="2">
        <f t="shared" si="455"/>
        <v>-1.7462597070246764</v>
      </c>
      <c r="P942" s="2"/>
      <c r="Q942" s="2">
        <f t="shared" si="456"/>
        <v>3490</v>
      </c>
      <c r="R942" s="2">
        <f>_xlfn.AGGREGATE(1,6,$Q$3:Q942)</f>
        <v>4972.1156914893618</v>
      </c>
      <c r="S942" s="2">
        <f>_xlfn.AGGREGATE(8,6,$Q$3:Q942)</f>
        <v>755.95574166580718</v>
      </c>
      <c r="T942" s="2">
        <f t="shared" si="457"/>
        <v>-1.9605852694807302</v>
      </c>
      <c r="V942" s="2">
        <f t="shared" si="458"/>
        <v>-122.5</v>
      </c>
      <c r="W942" s="2">
        <f>_xlfn.AGGREGATE(1,6,$V$3:V942)</f>
        <v>-125.97712765957446</v>
      </c>
      <c r="X942" s="2">
        <f>_xlfn.AGGREGATE(8,6,$V$3:V942)</f>
        <v>173.48476773604798</v>
      </c>
      <c r="Y942" s="2">
        <f t="shared" si="459"/>
        <v>2.0042841253157233E-2</v>
      </c>
      <c r="AA942" s="2">
        <f t="shared" si="460"/>
        <v>-87.5</v>
      </c>
      <c r="AB942" s="2">
        <f>_xlfn.AGGREGATE(1,6,$AA$3:AA942)</f>
        <v>-155.03404255319148</v>
      </c>
      <c r="AC942" s="2">
        <f>_xlfn.AGGREGATE(8,6,$AA$3:AA942)</f>
        <v>145.56741888955921</v>
      </c>
      <c r="AD942" s="2">
        <f t="shared" si="473"/>
        <v>0.46393652555197812</v>
      </c>
      <c r="AF942" s="2">
        <f t="shared" si="461"/>
        <v>35</v>
      </c>
      <c r="AG942" s="2">
        <f>_xlfn.AGGREGATE(1,6,$AF$3:AF942)</f>
        <v>-29.056914893617023</v>
      </c>
      <c r="AH942" s="2">
        <f>_xlfn.AGGREGATE(8,6,$AF$3:AF942)</f>
        <v>183.70567805321849</v>
      </c>
      <c r="AI942" s="2">
        <f t="shared" si="462"/>
        <v>0.34869316818318535</v>
      </c>
      <c r="AK942" s="25">
        <v>1.1479555757455668</v>
      </c>
      <c r="AL942" s="4">
        <f t="shared" si="463"/>
        <v>-5.7723412685509228</v>
      </c>
      <c r="AM942" s="4">
        <f t="shared" si="464"/>
        <v>2.5494756588506515</v>
      </c>
      <c r="AN942" s="4">
        <f t="shared" si="465"/>
        <v>2.0749100339547044</v>
      </c>
      <c r="AO942" s="2">
        <f t="shared" si="466"/>
        <v>1.1479555757455668</v>
      </c>
      <c r="AP942" s="4">
        <f t="shared" si="481"/>
        <v>1.2505538839598178</v>
      </c>
      <c r="AQ942" s="4">
        <f t="shared" si="480"/>
        <v>1.4002730389436742</v>
      </c>
      <c r="AR942" s="4">
        <f t="shared" si="467"/>
        <v>0.14971915498385635</v>
      </c>
      <c r="AT942" s="10">
        <v>1</v>
      </c>
      <c r="AU942" s="10" t="e">
        <f t="shared" si="452"/>
        <v>#N/A</v>
      </c>
      <c r="AV942" s="10">
        <f t="shared" si="468"/>
        <v>1675</v>
      </c>
      <c r="AW942" s="12">
        <v>5</v>
      </c>
      <c r="AX942" s="21">
        <f t="shared" si="450"/>
        <v>2020.3288673138991</v>
      </c>
      <c r="AY942" s="8">
        <f t="shared" si="474"/>
        <v>2040.3288673138991</v>
      </c>
      <c r="AZ942" s="44">
        <f t="shared" si="469"/>
        <v>2.6445991632253509E-3</v>
      </c>
      <c r="BA942" s="5" t="e">
        <f t="shared" si="470"/>
        <v>#N/A</v>
      </c>
      <c r="BB942" s="5">
        <f t="shared" si="471"/>
        <v>1.1479555757455668</v>
      </c>
      <c r="BZ942">
        <v>940</v>
      </c>
      <c r="CA942" s="8">
        <v>1665.094008581048</v>
      </c>
      <c r="CB942" s="8">
        <f t="shared" si="475"/>
        <v>9344.5940085810471</v>
      </c>
      <c r="CC942" s="8">
        <v>915.43340565729227</v>
      </c>
      <c r="CD942" s="33">
        <f t="shared" si="476"/>
        <v>8848.3002169718766</v>
      </c>
      <c r="CE942" s="8">
        <v>254.70000000000002</v>
      </c>
      <c r="CF942" s="8">
        <f t="shared" si="477"/>
        <v>6311.1</v>
      </c>
      <c r="CG942" s="8">
        <v>11.292849807669711</v>
      </c>
      <c r="CH942" s="8">
        <f t="shared" si="478"/>
        <v>6078.8785494230087</v>
      </c>
      <c r="CI942">
        <f t="shared" si="479"/>
        <v>30582.872774975935</v>
      </c>
      <c r="CJ942" s="34">
        <f t="shared" si="472"/>
        <v>0.20530761522753796</v>
      </c>
    </row>
    <row r="943" spans="1:88" x14ac:dyDescent="0.25">
      <c r="A943" s="1">
        <v>42279</v>
      </c>
      <c r="B943">
        <v>5075</v>
      </c>
      <c r="C943">
        <v>1552.5</v>
      </c>
      <c r="D943" s="2">
        <v>1675</v>
      </c>
      <c r="E943">
        <v>1635</v>
      </c>
      <c r="F943" s="26">
        <v>1635</v>
      </c>
      <c r="G943" s="2">
        <f t="shared" si="451"/>
        <v>3522.5</v>
      </c>
      <c r="H943" s="2">
        <f>_xlfn.AGGREGATE(1,6,$G$3:G943)</f>
        <v>5125.4444739638684</v>
      </c>
      <c r="I943" s="2">
        <f>_xlfn.AGGREGATE(8,6,$G$3:G943)</f>
        <v>751.67707007686886</v>
      </c>
      <c r="J943" s="2">
        <f t="shared" si="453"/>
        <v>-2.1324908498272355</v>
      </c>
      <c r="K943" s="2"/>
      <c r="L943" s="2">
        <f t="shared" si="454"/>
        <v>3400</v>
      </c>
      <c r="M943" s="2">
        <f>_xlfn.AGGREGATE(1,6,$L$3:L943)</f>
        <v>4999.4710414452711</v>
      </c>
      <c r="N943" s="2">
        <f>_xlfn.AGGREGATE(8,6,$L$3:L943)</f>
        <v>886.48541182929966</v>
      </c>
      <c r="O943" s="2">
        <f t="shared" si="455"/>
        <v>-1.8042835449990045</v>
      </c>
      <c r="P943" s="2"/>
      <c r="Q943" s="2">
        <f t="shared" si="456"/>
        <v>3440</v>
      </c>
      <c r="R943" s="2">
        <f>_xlfn.AGGREGATE(1,6,$Q$3:Q943)</f>
        <v>4970.4875132837406</v>
      </c>
      <c r="S943" s="2">
        <f>_xlfn.AGGREGATE(8,6,$Q$3:Q943)</f>
        <v>757.2012216054793</v>
      </c>
      <c r="T943" s="2">
        <f t="shared" si="457"/>
        <v>-2.0212427946678124</v>
      </c>
      <c r="V943" s="2">
        <f t="shared" si="458"/>
        <v>-122.5</v>
      </c>
      <c r="W943" s="2">
        <f>_xlfn.AGGREGATE(1,6,$V$3:V943)</f>
        <v>-125.97343251859724</v>
      </c>
      <c r="X943" s="2">
        <f>_xlfn.AGGREGATE(8,6,$V$3:V943)</f>
        <v>173.39259917690555</v>
      </c>
      <c r="Y943" s="2">
        <f t="shared" si="459"/>
        <v>2.0032184390138996E-2</v>
      </c>
      <c r="AA943" s="2">
        <f t="shared" si="460"/>
        <v>-82.5</v>
      </c>
      <c r="AB943" s="2">
        <f>_xlfn.AGGREGATE(1,6,$AA$3:AA943)</f>
        <v>-154.95696068012754</v>
      </c>
      <c r="AC943" s="2">
        <f>_xlfn.AGGREGATE(8,6,$AA$3:AA943)</f>
        <v>145.50924402824063</v>
      </c>
      <c r="AD943" s="2">
        <f t="shared" si="473"/>
        <v>0.49795434760189528</v>
      </c>
      <c r="AF943" s="2">
        <f t="shared" si="461"/>
        <v>40</v>
      </c>
      <c r="AG943" s="2">
        <f>_xlfn.AGGREGATE(1,6,$AF$3:AF943)</f>
        <v>-28.983528161530288</v>
      </c>
      <c r="AH943" s="2">
        <f>_xlfn.AGGREGATE(8,6,$AF$3:AF943)</f>
        <v>183.62182573997956</v>
      </c>
      <c r="AI943" s="2">
        <f t="shared" si="462"/>
        <v>0.37568261770371159</v>
      </c>
      <c r="AK943" s="25">
        <v>1.1476058293622056</v>
      </c>
      <c r="AL943" s="4">
        <f t="shared" si="463"/>
        <v>-5.9580171894940523</v>
      </c>
      <c r="AM943" s="4">
        <f t="shared" si="464"/>
        <v>2.65047738181927</v>
      </c>
      <c r="AN943" s="4">
        <f t="shared" si="465"/>
        <v>2.1599339783125773</v>
      </c>
      <c r="AO943" s="2">
        <f t="shared" si="466"/>
        <v>1.1476058293622056</v>
      </c>
      <c r="AP943" s="4">
        <f t="shared" si="481"/>
        <v>1.2439120739857783</v>
      </c>
      <c r="AQ943" s="4">
        <f t="shared" si="480"/>
        <v>1.3686896377459907</v>
      </c>
      <c r="AR943" s="4">
        <f t="shared" si="467"/>
        <v>0.12477756376021243</v>
      </c>
      <c r="AT943" s="10">
        <v>1</v>
      </c>
      <c r="AU943" s="10" t="e">
        <f t="shared" si="452"/>
        <v>#N/A</v>
      </c>
      <c r="AV943" s="10">
        <f t="shared" si="468"/>
        <v>1635</v>
      </c>
      <c r="AW943" s="12">
        <v>45</v>
      </c>
      <c r="AX943" s="21">
        <f t="shared" ref="AX943:AX1006" si="482">IF(ISBLANK(AW943),AY942,AY942+(AW943-$BV$6)*$BV$14)</f>
        <v>2060.3288673138991</v>
      </c>
      <c r="AY943" s="8">
        <f t="shared" si="474"/>
        <v>2040.3288673138991</v>
      </c>
      <c r="AZ943" s="44">
        <f t="shared" si="469"/>
        <v>2.2495715788535525E-2</v>
      </c>
      <c r="BA943" s="5" t="e">
        <f t="shared" si="470"/>
        <v>#N/A</v>
      </c>
      <c r="BB943" s="5">
        <f t="shared" si="471"/>
        <v>1.1476058293622056</v>
      </c>
      <c r="BZ943">
        <v>941</v>
      </c>
      <c r="CA943" s="8">
        <v>1665.094008581048</v>
      </c>
      <c r="CB943" s="8">
        <f t="shared" si="475"/>
        <v>9344.5940085810471</v>
      </c>
      <c r="CC943" s="8">
        <v>1090.4334056572923</v>
      </c>
      <c r="CD943" s="33">
        <f t="shared" si="476"/>
        <v>9373.3002169718766</v>
      </c>
      <c r="CE943" s="8">
        <v>79.700000000000045</v>
      </c>
      <c r="CF943" s="8">
        <f t="shared" si="477"/>
        <v>5786.1</v>
      </c>
      <c r="CG943" s="8">
        <v>11.292849807669711</v>
      </c>
      <c r="CH943" s="8">
        <f t="shared" si="478"/>
        <v>6078.8785494230087</v>
      </c>
      <c r="CI943">
        <f t="shared" si="479"/>
        <v>30582.872774975935</v>
      </c>
      <c r="CJ943" s="34">
        <f t="shared" si="472"/>
        <v>0.20530761522753796</v>
      </c>
    </row>
    <row r="944" spans="1:88" x14ac:dyDescent="0.25">
      <c r="A944" s="1">
        <v>42282</v>
      </c>
      <c r="B944">
        <v>5134</v>
      </c>
      <c r="C944">
        <v>1555.5</v>
      </c>
      <c r="D944" s="2">
        <v>1675.5</v>
      </c>
      <c r="E944">
        <v>1640</v>
      </c>
      <c r="F944" s="26">
        <v>1640</v>
      </c>
      <c r="G944" s="2">
        <f t="shared" si="451"/>
        <v>3578.5</v>
      </c>
      <c r="H944" s="2">
        <f>_xlfn.AGGREGATE(1,6,$G$3:G944)</f>
        <v>5123.8022823779193</v>
      </c>
      <c r="I944" s="2">
        <f>_xlfn.AGGREGATE(8,6,$G$3:G944)</f>
        <v>752.96500107758209</v>
      </c>
      <c r="J944" s="2">
        <f t="shared" si="453"/>
        <v>-2.0522896551186425</v>
      </c>
      <c r="K944" s="2"/>
      <c r="L944" s="2">
        <f t="shared" si="454"/>
        <v>3458.5</v>
      </c>
      <c r="M944" s="2">
        <f>_xlfn.AGGREGATE(1,6,$L$3:L944)</f>
        <v>4997.8351910828023</v>
      </c>
      <c r="N944" s="2">
        <f>_xlfn.AGGREGATE(8,6,$L$3:L944)</f>
        <v>887.43465391493748</v>
      </c>
      <c r="O944" s="2">
        <f t="shared" si="455"/>
        <v>-1.7345899039348884</v>
      </c>
      <c r="P944" s="2"/>
      <c r="Q944" s="2">
        <f t="shared" si="456"/>
        <v>3494</v>
      </c>
      <c r="R944" s="2">
        <f>_xlfn.AGGREGATE(1,6,$Q$3:Q944)</f>
        <v>4968.9201167728233</v>
      </c>
      <c r="S944" s="2">
        <f>_xlfn.AGGREGATE(8,6,$Q$3:Q944)</f>
        <v>758.32500876858319</v>
      </c>
      <c r="T944" s="2">
        <f t="shared" si="457"/>
        <v>-1.9449709553531582</v>
      </c>
      <c r="V944" s="2">
        <f t="shared" si="458"/>
        <v>-120</v>
      </c>
      <c r="W944" s="2">
        <f>_xlfn.AGGREGATE(1,6,$V$3:V944)</f>
        <v>-125.96709129511677</v>
      </c>
      <c r="X944" s="2">
        <f>_xlfn.AGGREGATE(8,6,$V$3:V944)</f>
        <v>173.30064962098487</v>
      </c>
      <c r="Y944" s="2">
        <f t="shared" si="459"/>
        <v>3.443201919996855E-2</v>
      </c>
      <c r="AA944" s="2">
        <f t="shared" si="460"/>
        <v>-84.5</v>
      </c>
      <c r="AB944" s="2">
        <f>_xlfn.AGGREGATE(1,6,$AA$3:AA944)</f>
        <v>-154.88216560509554</v>
      </c>
      <c r="AC944" s="2">
        <f>_xlfn.AGGREGATE(8,6,$AA$3:AA944)</f>
        <v>145.45008681737789</v>
      </c>
      <c r="AD944" s="2">
        <f t="shared" si="473"/>
        <v>0.48389222134645377</v>
      </c>
      <c r="AF944" s="2">
        <f t="shared" si="461"/>
        <v>35.5</v>
      </c>
      <c r="AG944" s="2">
        <f>_xlfn.AGGREGATE(1,6,$AF$3:AF944)</f>
        <v>-28.915074309978767</v>
      </c>
      <c r="AH944" s="2">
        <f>_xlfn.AGGREGATE(8,6,$AF$3:AF944)</f>
        <v>183.53634893678537</v>
      </c>
      <c r="AI944" s="2">
        <f t="shared" si="462"/>
        <v>0.35096630549278807</v>
      </c>
      <c r="AK944" s="25">
        <v>1.1101124285139163</v>
      </c>
      <c r="AL944" s="4">
        <f t="shared" si="463"/>
        <v>-5.7318505144066894</v>
      </c>
      <c r="AM944" s="4">
        <f t="shared" si="464"/>
        <v>2.5706138956650646</v>
      </c>
      <c r="AN944" s="4">
        <f t="shared" si="465"/>
        <v>2.051124190227708</v>
      </c>
      <c r="AO944" s="2">
        <f t="shared" si="466"/>
        <v>1.1101124285139163</v>
      </c>
      <c r="AP944" s="4">
        <f t="shared" si="481"/>
        <v>1.2352798387940453</v>
      </c>
      <c r="AQ944" s="4">
        <f t="shared" si="480"/>
        <v>1.3363674865919815</v>
      </c>
      <c r="AR944" s="4">
        <f t="shared" si="467"/>
        <v>0.10108764779793611</v>
      </c>
      <c r="AT944" s="10">
        <v>1</v>
      </c>
      <c r="AU944" s="10" t="e">
        <f t="shared" si="452"/>
        <v>#N/A</v>
      </c>
      <c r="AV944" s="10">
        <f t="shared" si="468"/>
        <v>1640</v>
      </c>
      <c r="AW944" s="12">
        <v>40</v>
      </c>
      <c r="AX944" s="21">
        <f t="shared" si="482"/>
        <v>2055.3288673138991</v>
      </c>
      <c r="AY944" s="8">
        <f t="shared" si="474"/>
        <v>2040.3288673138991</v>
      </c>
      <c r="AZ944" s="44">
        <f t="shared" si="469"/>
        <v>2.0014326210371754E-2</v>
      </c>
      <c r="BA944" s="5" t="e">
        <f t="shared" si="470"/>
        <v>#N/A</v>
      </c>
      <c r="BB944" s="5">
        <f t="shared" si="471"/>
        <v>1.1101124285139163</v>
      </c>
      <c r="BZ944">
        <v>942</v>
      </c>
      <c r="CA944" s="8">
        <v>1665.094008581048</v>
      </c>
      <c r="CB944" s="8">
        <f t="shared" si="475"/>
        <v>9344.5940085810471</v>
      </c>
      <c r="CC944" s="8">
        <v>1075.4334056572923</v>
      </c>
      <c r="CD944" s="33">
        <f t="shared" si="476"/>
        <v>9328.3002169718766</v>
      </c>
      <c r="CE944" s="8">
        <v>82.200000000000045</v>
      </c>
      <c r="CF944" s="8">
        <f t="shared" si="477"/>
        <v>5793.6</v>
      </c>
      <c r="CG944" s="8">
        <v>11.292849807669711</v>
      </c>
      <c r="CH944" s="8">
        <f t="shared" si="478"/>
        <v>6078.8785494230087</v>
      </c>
      <c r="CI944">
        <f t="shared" si="479"/>
        <v>30545.372774975935</v>
      </c>
      <c r="CJ944" s="34">
        <f t="shared" si="472"/>
        <v>0.20382969535050091</v>
      </c>
    </row>
    <row r="945" spans="1:88" x14ac:dyDescent="0.25">
      <c r="A945" s="1">
        <v>42283</v>
      </c>
      <c r="B945">
        <v>5159</v>
      </c>
      <c r="C945">
        <v>1556</v>
      </c>
      <c r="D945" s="2">
        <v>1660</v>
      </c>
      <c r="E945">
        <v>1630</v>
      </c>
      <c r="F945" s="26">
        <v>1630</v>
      </c>
      <c r="G945" s="2">
        <f t="shared" si="451"/>
        <v>3603</v>
      </c>
      <c r="H945" s="2">
        <f>_xlfn.AGGREGATE(1,6,$G$3:G945)</f>
        <v>5122.1895546129372</v>
      </c>
      <c r="I945" s="2">
        <f>_xlfn.AGGREGATE(8,6,$G$3:G945)</f>
        <v>754.1916903794031</v>
      </c>
      <c r="J945" s="2">
        <f t="shared" si="453"/>
        <v>-2.0143281528979653</v>
      </c>
      <c r="K945" s="2"/>
      <c r="L945" s="2">
        <f t="shared" si="454"/>
        <v>3499</v>
      </c>
      <c r="M945" s="2">
        <f>_xlfn.AGGREGATE(1,6,$L$3:L945)</f>
        <v>4996.2457582184516</v>
      </c>
      <c r="N945" s="2">
        <f>_xlfn.AGGREGATE(8,6,$L$3:L945)</f>
        <v>888.30450474042652</v>
      </c>
      <c r="O945" s="2">
        <f t="shared" si="455"/>
        <v>-1.6855095862155569</v>
      </c>
      <c r="P945" s="2"/>
      <c r="Q945" s="2">
        <f t="shared" si="456"/>
        <v>3529</v>
      </c>
      <c r="R945" s="2">
        <f>_xlfn.AGGREGATE(1,6,$Q$3:Q945)</f>
        <v>4967.3931601272534</v>
      </c>
      <c r="S945" s="2">
        <f>_xlfn.AGGREGATE(8,6,$Q$3:Q945)</f>
        <v>759.3703750922499</v>
      </c>
      <c r="T945" s="2">
        <f t="shared" si="457"/>
        <v>-1.8941918295831786</v>
      </c>
      <c r="V945" s="2">
        <f t="shared" si="458"/>
        <v>-104</v>
      </c>
      <c r="W945" s="2">
        <f>_xlfn.AGGREGATE(1,6,$V$3:V945)</f>
        <v>-125.94379639448569</v>
      </c>
      <c r="X945" s="2">
        <f>_xlfn.AGGREGATE(8,6,$V$3:V945)</f>
        <v>173.21021291824076</v>
      </c>
      <c r="Y945" s="2">
        <f t="shared" si="459"/>
        <v>0.12668881369508891</v>
      </c>
      <c r="AA945" s="2">
        <f t="shared" si="460"/>
        <v>-74</v>
      </c>
      <c r="AB945" s="2">
        <f>_xlfn.AGGREGATE(1,6,$AA$3:AA945)</f>
        <v>-154.79639448568398</v>
      </c>
      <c r="AC945" s="2">
        <f>_xlfn.AGGREGATE(8,6,$AA$3:AA945)</f>
        <v>145.39677870735062</v>
      </c>
      <c r="AD945" s="2">
        <f t="shared" si="473"/>
        <v>0.55569590470988384</v>
      </c>
      <c r="AF945" s="2">
        <f t="shared" si="461"/>
        <v>30</v>
      </c>
      <c r="AG945" s="2">
        <f>_xlfn.AGGREGATE(1,6,$AF$3:AF945)</f>
        <v>-28.852598091198303</v>
      </c>
      <c r="AH945" s="2">
        <f>_xlfn.AGGREGATE(8,6,$AF$3:AF945)</f>
        <v>183.44902981168659</v>
      </c>
      <c r="AI945" s="2">
        <f t="shared" si="462"/>
        <v>0.32081171621137189</v>
      </c>
      <c r="AK945" s="25">
        <v>1.0176842086619229</v>
      </c>
      <c r="AL945" s="4">
        <f t="shared" si="463"/>
        <v>-5.5940295686967003</v>
      </c>
      <c r="AM945" s="4">
        <f t="shared" si="464"/>
        <v>2.696712871302938</v>
      </c>
      <c r="AN945" s="4">
        <f t="shared" si="465"/>
        <v>1.8796324887318399</v>
      </c>
      <c r="AO945" s="2">
        <f t="shared" si="466"/>
        <v>1.0176842086619229</v>
      </c>
      <c r="AP945" s="4">
        <f t="shared" si="481"/>
        <v>1.2212414110435859</v>
      </c>
      <c r="AQ945" s="4">
        <f t="shared" si="480"/>
        <v>1.296532076850724</v>
      </c>
      <c r="AR945" s="4">
        <f t="shared" si="467"/>
        <v>7.5290665807138168E-2</v>
      </c>
      <c r="AT945" s="10">
        <v>1</v>
      </c>
      <c r="AU945" s="10" t="e">
        <f t="shared" si="452"/>
        <v>#N/A</v>
      </c>
      <c r="AV945" s="10">
        <f t="shared" si="468"/>
        <v>1630</v>
      </c>
      <c r="AW945" s="12">
        <v>50</v>
      </c>
      <c r="AX945" s="21">
        <f t="shared" si="482"/>
        <v>2065.3288673138991</v>
      </c>
      <c r="AY945" s="8">
        <f t="shared" si="474"/>
        <v>2040.3288673138991</v>
      </c>
      <c r="AZ945" s="44">
        <f t="shared" si="469"/>
        <v>2.4977105366699295E-2</v>
      </c>
      <c r="BA945" s="5" t="e">
        <f t="shared" si="470"/>
        <v>#N/A</v>
      </c>
      <c r="BB945" s="5">
        <f t="shared" si="471"/>
        <v>1.0176842086619229</v>
      </c>
      <c r="BZ945">
        <v>943</v>
      </c>
      <c r="CA945" s="8">
        <v>1665.094008581048</v>
      </c>
      <c r="CB945" s="8">
        <f t="shared" si="475"/>
        <v>9344.5940085810471</v>
      </c>
      <c r="CC945" s="8">
        <v>1072.9334056572923</v>
      </c>
      <c r="CD945" s="33">
        <f t="shared" si="476"/>
        <v>9320.8002169718766</v>
      </c>
      <c r="CE945" s="8">
        <v>4.7000000000000455</v>
      </c>
      <c r="CF945" s="8">
        <f t="shared" si="477"/>
        <v>5561.1</v>
      </c>
      <c r="CG945" s="8">
        <v>11.292849807669711</v>
      </c>
      <c r="CH945" s="8">
        <f t="shared" si="478"/>
        <v>6078.8785494230087</v>
      </c>
      <c r="CI945">
        <f t="shared" si="479"/>
        <v>30305.372774975935</v>
      </c>
      <c r="CJ945" s="34">
        <f t="shared" si="472"/>
        <v>0.19437100813746366</v>
      </c>
    </row>
    <row r="946" spans="1:88" x14ac:dyDescent="0.25">
      <c r="A946" s="1">
        <v>42284</v>
      </c>
      <c r="B946">
        <v>5239</v>
      </c>
      <c r="C946">
        <v>1579</v>
      </c>
      <c r="D946" s="2">
        <v>1694.5</v>
      </c>
      <c r="E946">
        <v>1661</v>
      </c>
      <c r="F946" s="26">
        <v>1661</v>
      </c>
      <c r="G946" s="2">
        <f t="shared" si="451"/>
        <v>3660</v>
      </c>
      <c r="H946" s="2">
        <f>_xlfn.AGGREGATE(1,6,$G$3:G946)</f>
        <v>5120.640625</v>
      </c>
      <c r="I946" s="2">
        <f>_xlfn.AGGREGATE(8,6,$G$3:G946)</f>
        <v>755.2913262931437</v>
      </c>
      <c r="J946" s="2">
        <f t="shared" si="453"/>
        <v>-1.9338771334348623</v>
      </c>
      <c r="K946" s="2"/>
      <c r="L946" s="2">
        <f t="shared" si="454"/>
        <v>3544.5</v>
      </c>
      <c r="M946" s="2">
        <f>_xlfn.AGGREGATE(1,6,$L$3:L946)</f>
        <v>4994.7078919491523</v>
      </c>
      <c r="N946" s="2">
        <f>_xlfn.AGGREGATE(8,6,$L$3:L946)</f>
        <v>889.08898538262906</v>
      </c>
      <c r="O946" s="2">
        <f t="shared" si="455"/>
        <v>-1.6311167001186497</v>
      </c>
      <c r="P946" s="2"/>
      <c r="Q946" s="2">
        <f t="shared" si="456"/>
        <v>3578</v>
      </c>
      <c r="R946" s="2">
        <f>_xlfn.AGGREGATE(1,6,$Q$3:Q946)</f>
        <v>4965.921345338983</v>
      </c>
      <c r="S946" s="2">
        <f>_xlfn.AGGREGATE(8,6,$Q$3:Q946)</f>
        <v>760.31261906196437</v>
      </c>
      <c r="T946" s="2">
        <f t="shared" si="457"/>
        <v>-1.8254614096124444</v>
      </c>
      <c r="V946" s="2">
        <f t="shared" si="458"/>
        <v>-115.5</v>
      </c>
      <c r="W946" s="2">
        <f>_xlfn.AGGREGATE(1,6,$V$3:V946)</f>
        <v>-125.93273305084746</v>
      </c>
      <c r="X946" s="2">
        <f>_xlfn.AGGREGATE(8,6,$V$3:V946)</f>
        <v>173.11877926946798</v>
      </c>
      <c r="Y946" s="2">
        <f t="shared" si="459"/>
        <v>6.0263439326870442E-2</v>
      </c>
      <c r="AA946" s="2">
        <f t="shared" si="460"/>
        <v>-82</v>
      </c>
      <c r="AB946" s="2">
        <f>_xlfn.AGGREGATE(1,6,$AA$3:AA946)</f>
        <v>-154.71927966101694</v>
      </c>
      <c r="AC946" s="2">
        <f>_xlfn.AGGREGATE(8,6,$AA$3:AA946)</f>
        <v>145.3390404835398</v>
      </c>
      <c r="AD946" s="2">
        <f t="shared" si="473"/>
        <v>0.50034236788051911</v>
      </c>
      <c r="AF946" s="2">
        <f t="shared" si="461"/>
        <v>33.5</v>
      </c>
      <c r="AG946" s="2">
        <f>_xlfn.AGGREGATE(1,6,$AF$3:AF946)</f>
        <v>-28.786546610169491</v>
      </c>
      <c r="AH946" s="2">
        <f>_xlfn.AGGREGATE(8,6,$AF$3:AF946)</f>
        <v>183.3630571138402</v>
      </c>
      <c r="AI946" s="2">
        <f t="shared" si="462"/>
        <v>0.33968972589445401</v>
      </c>
      <c r="AK946" s="25">
        <v>0.9854293158374714</v>
      </c>
      <c r="AL946" s="4">
        <f t="shared" si="463"/>
        <v>-5.390455243165956</v>
      </c>
      <c r="AM946" s="4">
        <f t="shared" si="464"/>
        <v>2.4944829406422517</v>
      </c>
      <c r="AN946" s="4">
        <f t="shared" si="465"/>
        <v>1.9105429866862333</v>
      </c>
      <c r="AO946" s="2">
        <f t="shared" si="466"/>
        <v>0.9854293158374714</v>
      </c>
      <c r="AP946" s="4">
        <f t="shared" si="481"/>
        <v>1.2060277274819011</v>
      </c>
      <c r="AQ946" s="4">
        <f t="shared" si="480"/>
        <v>1.2576442317240675</v>
      </c>
      <c r="AR946" s="4">
        <f t="shared" si="467"/>
        <v>5.161650424216635E-2</v>
      </c>
      <c r="AT946" s="10">
        <v>1</v>
      </c>
      <c r="AU946" s="10" t="e">
        <f t="shared" si="452"/>
        <v>#N/A</v>
      </c>
      <c r="AV946" s="10">
        <f t="shared" si="468"/>
        <v>1661</v>
      </c>
      <c r="AW946" s="12">
        <v>19</v>
      </c>
      <c r="AX946" s="21">
        <f t="shared" si="482"/>
        <v>2034.3288673138991</v>
      </c>
      <c r="AY946" s="8">
        <f t="shared" si="474"/>
        <v>2040.3288673138991</v>
      </c>
      <c r="AZ946" s="44">
        <f t="shared" si="469"/>
        <v>9.5924899820839116E-3</v>
      </c>
      <c r="BA946" s="5" t="e">
        <f t="shared" si="470"/>
        <v>#N/A</v>
      </c>
      <c r="BB946" s="5">
        <f t="shared" si="471"/>
        <v>0.9854293158374714</v>
      </c>
      <c r="BZ946">
        <v>944</v>
      </c>
      <c r="CA946" s="8">
        <v>1665.094008581048</v>
      </c>
      <c r="CB946" s="8">
        <f t="shared" si="475"/>
        <v>9344.5940085810471</v>
      </c>
      <c r="CC946" s="8">
        <v>957.93340565729227</v>
      </c>
      <c r="CD946" s="33">
        <f t="shared" si="476"/>
        <v>8975.8002169718766</v>
      </c>
      <c r="CE946" s="8">
        <v>177.20000000000002</v>
      </c>
      <c r="CF946" s="8">
        <f t="shared" si="477"/>
        <v>6078.6</v>
      </c>
      <c r="CG946" s="8">
        <v>11.292849807669711</v>
      </c>
      <c r="CH946" s="8">
        <f t="shared" si="478"/>
        <v>6078.8785494230087</v>
      </c>
      <c r="CI946">
        <f t="shared" si="479"/>
        <v>30477.872774975935</v>
      </c>
      <c r="CJ946" s="34">
        <f t="shared" si="472"/>
        <v>0.20116943957183417</v>
      </c>
    </row>
    <row r="947" spans="1:88" x14ac:dyDescent="0.25">
      <c r="A947" s="1">
        <v>42285</v>
      </c>
      <c r="B947">
        <v>5148</v>
      </c>
      <c r="C947">
        <v>1567.5</v>
      </c>
      <c r="D947" s="2">
        <v>1685</v>
      </c>
      <c r="E947">
        <v>1674.5</v>
      </c>
      <c r="F947" s="26">
        <v>1674.5</v>
      </c>
      <c r="G947" s="2">
        <f t="shared" si="451"/>
        <v>3580.5</v>
      </c>
      <c r="H947" s="2">
        <f>_xlfn.AGGREGATE(1,6,$G$3:G947)</f>
        <v>5119.0108465608464</v>
      </c>
      <c r="I947" s="2">
        <f>_xlfn.AGGREGATE(8,6,$G$3:G947)</f>
        <v>756.55056190995424</v>
      </c>
      <c r="J947" s="2">
        <f t="shared" si="453"/>
        <v>-2.0335862849361841</v>
      </c>
      <c r="K947" s="2"/>
      <c r="L947" s="2">
        <f t="shared" si="454"/>
        <v>3463</v>
      </c>
      <c r="M947" s="2">
        <f>_xlfn.AGGREGATE(1,6,$L$3:L947)</f>
        <v>4993.0870370370367</v>
      </c>
      <c r="N947" s="2">
        <f>_xlfn.AGGREGATE(8,6,$L$3:L947)</f>
        <v>890.01280163119645</v>
      </c>
      <c r="O947" s="2">
        <f t="shared" si="455"/>
        <v>-1.7191741896664023</v>
      </c>
      <c r="P947" s="2"/>
      <c r="Q947" s="2">
        <f t="shared" si="456"/>
        <v>3473.5</v>
      </c>
      <c r="R947" s="2">
        <f>_xlfn.AGGREGATE(1,6,$Q$3:Q947)</f>
        <v>4964.3420634920631</v>
      </c>
      <c r="S947" s="2">
        <f>_xlfn.AGGREGATE(8,6,$Q$3:Q947)</f>
        <v>761.45782459747272</v>
      </c>
      <c r="T947" s="2">
        <f t="shared" si="457"/>
        <v>-1.9578787101966713</v>
      </c>
      <c r="V947" s="2">
        <f t="shared" si="458"/>
        <v>-117.5</v>
      </c>
      <c r="W947" s="2">
        <f>_xlfn.AGGREGATE(1,6,$V$3:V947)</f>
        <v>-125.92380952380952</v>
      </c>
      <c r="X947" s="2">
        <f>_xlfn.AGGREGATE(8,6,$V$3:V947)</f>
        <v>173.02737500722145</v>
      </c>
      <c r="Y947" s="2">
        <f t="shared" si="459"/>
        <v>4.8684836855774696E-2</v>
      </c>
      <c r="AA947" s="2">
        <f t="shared" si="460"/>
        <v>-107</v>
      </c>
      <c r="AB947" s="2">
        <f>_xlfn.AGGREGATE(1,6,$AA$3:AA947)</f>
        <v>-154.66878306878306</v>
      </c>
      <c r="AC947" s="2">
        <f>_xlfn.AGGREGATE(8,6,$AA$3:AA947)</f>
        <v>145.27040633494536</v>
      </c>
      <c r="AD947" s="2">
        <f t="shared" si="473"/>
        <v>0.32813829238471776</v>
      </c>
      <c r="AF947" s="2">
        <f t="shared" si="461"/>
        <v>10.5</v>
      </c>
      <c r="AG947" s="2">
        <f>_xlfn.AGGREGATE(1,6,$AF$3:AF947)</f>
        <v>-28.744973544973544</v>
      </c>
      <c r="AH947" s="2">
        <f>_xlfn.AGGREGATE(8,6,$AF$3:AF947)</f>
        <v>183.27046516190401</v>
      </c>
      <c r="AI947" s="2">
        <f t="shared" si="462"/>
        <v>0.21413692331878964</v>
      </c>
      <c r="AK947" s="25">
        <v>1.4156034944931637</v>
      </c>
      <c r="AL947" s="4">
        <f t="shared" si="463"/>
        <v>-5.7106391847992573</v>
      </c>
      <c r="AM947" s="4">
        <f t="shared" si="464"/>
        <v>2.4104094141766765</v>
      </c>
      <c r="AN947" s="4">
        <f t="shared" si="465"/>
        <v>1.8846262761294175</v>
      </c>
      <c r="AO947" s="2">
        <f t="shared" si="466"/>
        <v>1.4156034944931637</v>
      </c>
      <c r="AP947" s="4">
        <f t="shared" si="481"/>
        <v>1.2195487447084343</v>
      </c>
      <c r="AQ947" s="4">
        <f t="shared" si="480"/>
        <v>1.2773891395702044</v>
      </c>
      <c r="AR947" s="4">
        <f t="shared" si="467"/>
        <v>5.7840394861770061E-2</v>
      </c>
      <c r="AT947" s="10">
        <v>1</v>
      </c>
      <c r="AU947" s="10" t="e">
        <f t="shared" si="452"/>
        <v>#N/A</v>
      </c>
      <c r="AV947" s="10">
        <f t="shared" si="468"/>
        <v>1674.5</v>
      </c>
      <c r="AW947" s="12">
        <v>5.5</v>
      </c>
      <c r="AX947" s="21">
        <f t="shared" si="482"/>
        <v>2020.8288673138991</v>
      </c>
      <c r="AY947" s="8">
        <f t="shared" si="474"/>
        <v>2040.3288673138991</v>
      </c>
      <c r="AZ947" s="44">
        <f t="shared" si="469"/>
        <v>2.892738121041728E-3</v>
      </c>
      <c r="BA947" s="5" t="e">
        <f t="shared" si="470"/>
        <v>#N/A</v>
      </c>
      <c r="BB947" s="5">
        <f t="shared" si="471"/>
        <v>1.4156034944931637</v>
      </c>
      <c r="BZ947">
        <v>945</v>
      </c>
      <c r="CA947" s="8">
        <v>1665.094008581048</v>
      </c>
      <c r="CB947" s="8">
        <f t="shared" si="475"/>
        <v>9344.5940085810471</v>
      </c>
      <c r="CC947" s="8">
        <v>1015.4334056572923</v>
      </c>
      <c r="CD947" s="33">
        <f t="shared" si="476"/>
        <v>9148.3002169718766</v>
      </c>
      <c r="CE947" s="8">
        <v>129.70000000000005</v>
      </c>
      <c r="CF947" s="8">
        <f t="shared" si="477"/>
        <v>5936.1</v>
      </c>
      <c r="CG947" s="8">
        <v>11.292849807669711</v>
      </c>
      <c r="CH947" s="8">
        <f t="shared" si="478"/>
        <v>6078.8785494230087</v>
      </c>
      <c r="CI947">
        <f t="shared" si="479"/>
        <v>30507.872774975935</v>
      </c>
      <c r="CJ947" s="34">
        <f t="shared" si="472"/>
        <v>0.20235177547346384</v>
      </c>
    </row>
    <row r="948" spans="1:88" x14ac:dyDescent="0.25">
      <c r="A948" s="1">
        <v>42286</v>
      </c>
      <c r="B948">
        <v>5303</v>
      </c>
      <c r="C948">
        <v>1622.5</v>
      </c>
      <c r="D948" s="2">
        <v>1838</v>
      </c>
      <c r="E948">
        <v>1764</v>
      </c>
      <c r="F948" s="26">
        <v>1764</v>
      </c>
      <c r="G948" s="2">
        <f t="shared" si="451"/>
        <v>3680.5</v>
      </c>
      <c r="H948" s="2">
        <f>_xlfn.AGGREGATE(1,6,$G$3:G948)</f>
        <v>5117.4902219873147</v>
      </c>
      <c r="I948" s="2">
        <f>_xlfn.AGGREGATE(8,6,$G$3:G948)</f>
        <v>757.59410927284739</v>
      </c>
      <c r="J948" s="2">
        <f t="shared" si="453"/>
        <v>-1.8967811449412721</v>
      </c>
      <c r="K948" s="2"/>
      <c r="L948" s="2">
        <f t="shared" si="454"/>
        <v>3465</v>
      </c>
      <c r="M948" s="2">
        <f>_xlfn.AGGREGATE(1,6,$L$3:L948)</f>
        <v>4991.4717230443975</v>
      </c>
      <c r="N948" s="2">
        <f>_xlfn.AGGREGATE(8,6,$L$3:L948)</f>
        <v>890.9271457883824</v>
      </c>
      <c r="O948" s="2">
        <f t="shared" si="455"/>
        <v>-1.7133519056640945</v>
      </c>
      <c r="P948" s="2"/>
      <c r="Q948" s="2">
        <f t="shared" si="456"/>
        <v>3539</v>
      </c>
      <c r="R948" s="2">
        <f>_xlfn.AGGREGATE(1,6,$Q$3:Q948)</f>
        <v>4962.8353594080336</v>
      </c>
      <c r="S948" s="2">
        <f>_xlfn.AGGREGATE(8,6,$Q$3:Q948)</f>
        <v>762.46337730976495</v>
      </c>
      <c r="T948" s="2">
        <f t="shared" si="457"/>
        <v>-1.867414752996817</v>
      </c>
      <c r="V948" s="2">
        <f t="shared" si="458"/>
        <v>-215.5</v>
      </c>
      <c r="W948" s="2">
        <f>_xlfn.AGGREGATE(1,6,$V$3:V948)</f>
        <v>-126.01849894291755</v>
      </c>
      <c r="X948" s="2">
        <f>_xlfn.AGGREGATE(8,6,$V$3:V948)</f>
        <v>172.96039436619967</v>
      </c>
      <c r="Y948" s="2">
        <f t="shared" si="459"/>
        <v>-0.51735254990011248</v>
      </c>
      <c r="AA948" s="2">
        <f t="shared" si="460"/>
        <v>-141.5</v>
      </c>
      <c r="AB948" s="2">
        <f>_xlfn.AGGREGATE(1,6,$AA$3:AA948)</f>
        <v>-154.65486257928117</v>
      </c>
      <c r="AC948" s="2">
        <f>_xlfn.AGGREGATE(8,6,$AA$3:AA948)</f>
        <v>145.19423524669008</v>
      </c>
      <c r="AD948" s="2">
        <f t="shared" si="473"/>
        <v>9.060182421795604E-2</v>
      </c>
      <c r="AF948" s="2">
        <f t="shared" si="461"/>
        <v>74</v>
      </c>
      <c r="AG948" s="2">
        <f>_xlfn.AGGREGATE(1,6,$AF$3:AF948)</f>
        <v>-28.636363636363637</v>
      </c>
      <c r="AH948" s="2">
        <f>_xlfn.AGGREGATE(8,6,$AF$3:AF948)</f>
        <v>183.2039993403618</v>
      </c>
      <c r="AI948" s="2">
        <f t="shared" si="462"/>
        <v>0.56022992950979622</v>
      </c>
      <c r="AK948" s="25">
        <v>1.2165829992690647</v>
      </c>
      <c r="AL948" s="4">
        <f t="shared" si="463"/>
        <v>-5.4775478036021834</v>
      </c>
      <c r="AM948" s="4">
        <f t="shared" si="464"/>
        <v>1.4700304192591158</v>
      </c>
      <c r="AN948" s="4">
        <f t="shared" si="465"/>
        <v>2.7909343850740034</v>
      </c>
      <c r="AO948" s="2">
        <f t="shared" si="466"/>
        <v>1.2165829992690647</v>
      </c>
      <c r="AP948" s="4">
        <f t="shared" si="481"/>
        <v>1.2193574062929911</v>
      </c>
      <c r="AQ948" s="4">
        <f t="shared" si="480"/>
        <v>1.269788372032562</v>
      </c>
      <c r="AR948" s="4">
        <f t="shared" si="467"/>
        <v>5.0430965739570954E-2</v>
      </c>
      <c r="AT948" s="10">
        <v>1</v>
      </c>
      <c r="AU948" s="10" t="e">
        <f t="shared" si="452"/>
        <v>#N/A</v>
      </c>
      <c r="AV948" s="10">
        <f t="shared" si="468"/>
        <v>1764</v>
      </c>
      <c r="AW948" s="12">
        <v>-84</v>
      </c>
      <c r="AX948" s="21">
        <f t="shared" si="482"/>
        <v>1931.3288673138991</v>
      </c>
      <c r="AY948" s="8">
        <f t="shared" si="474"/>
        <v>2040.3288673138991</v>
      </c>
      <c r="AZ948" s="44">
        <f t="shared" si="469"/>
        <v>-4.1524135328089788E-2</v>
      </c>
      <c r="BA948" s="5" t="e">
        <f t="shared" si="470"/>
        <v>#N/A</v>
      </c>
      <c r="BB948" s="5">
        <f t="shared" si="471"/>
        <v>1.2165829992690647</v>
      </c>
      <c r="BZ948">
        <v>946</v>
      </c>
      <c r="CA948" s="8">
        <v>1665.094008581048</v>
      </c>
      <c r="CB948" s="8">
        <f t="shared" si="475"/>
        <v>9344.5940085810471</v>
      </c>
      <c r="CC948" s="8">
        <v>740.43340565729227</v>
      </c>
      <c r="CD948" s="33">
        <f t="shared" si="476"/>
        <v>8323.3002169718766</v>
      </c>
      <c r="CE948" s="8">
        <v>894.7</v>
      </c>
      <c r="CF948" s="8">
        <f t="shared" si="477"/>
        <v>8231.1</v>
      </c>
      <c r="CG948" s="8">
        <v>11.292849807669711</v>
      </c>
      <c r="CH948" s="8">
        <f t="shared" si="478"/>
        <v>6078.8785494230087</v>
      </c>
      <c r="CI948">
        <f t="shared" si="479"/>
        <v>31977.872774975935</v>
      </c>
      <c r="CJ948" s="34">
        <f t="shared" si="472"/>
        <v>0.26028623465331685</v>
      </c>
    </row>
    <row r="949" spans="1:88" x14ac:dyDescent="0.25">
      <c r="A949" s="1">
        <v>42289</v>
      </c>
      <c r="B949">
        <v>5323</v>
      </c>
      <c r="C949">
        <v>1626.5</v>
      </c>
      <c r="D949" s="2">
        <v>1860</v>
      </c>
      <c r="E949">
        <v>1805</v>
      </c>
      <c r="F949" s="26">
        <v>1805</v>
      </c>
      <c r="G949" s="2">
        <f t="shared" si="451"/>
        <v>3696.5</v>
      </c>
      <c r="H949" s="2">
        <f>_xlfn.AGGREGATE(1,6,$G$3:G949)</f>
        <v>5115.9897043294613</v>
      </c>
      <c r="I949" s="2">
        <f>_xlfn.AGGREGATE(8,6,$G$3:G949)</f>
        <v>758.5991914025044</v>
      </c>
      <c r="J949" s="2">
        <f t="shared" si="453"/>
        <v>-1.8711985465013443</v>
      </c>
      <c r="K949" s="2"/>
      <c r="L949" s="2">
        <f t="shared" si="454"/>
        <v>3463</v>
      </c>
      <c r="M949" s="2">
        <f>_xlfn.AGGREGATE(1,6,$L$3:L949)</f>
        <v>4989.8577085533261</v>
      </c>
      <c r="N949" s="2">
        <f>_xlfn.AGGREGATE(8,6,$L$3:L949)</f>
        <v>891.83932137268516</v>
      </c>
      <c r="O949" s="2">
        <f t="shared" si="455"/>
        <v>-1.7120322820070826</v>
      </c>
      <c r="P949" s="2"/>
      <c r="Q949" s="2">
        <f t="shared" si="456"/>
        <v>3518</v>
      </c>
      <c r="R949" s="2">
        <f>_xlfn.AGGREGATE(1,6,$Q$3:Q949)</f>
        <v>4961.3096620908127</v>
      </c>
      <c r="S949" s="2">
        <f>_xlfn.AGGREGATE(8,6,$Q$3:Q949)</f>
        <v>763.50413819318089</v>
      </c>
      <c r="T949" s="2">
        <f t="shared" si="457"/>
        <v>-1.8903756900471811</v>
      </c>
      <c r="V949" s="2">
        <f t="shared" si="458"/>
        <v>-233.5</v>
      </c>
      <c r="W949" s="2">
        <f>_xlfn.AGGREGATE(1,6,$V$3:V949)</f>
        <v>-126.13199577613517</v>
      </c>
      <c r="X949" s="2">
        <f>_xlfn.AGGREGATE(8,6,$V$3:V949)</f>
        <v>172.90429261281116</v>
      </c>
      <c r="Y949" s="2">
        <f t="shared" si="459"/>
        <v>-0.62096783487207363</v>
      </c>
      <c r="AA949" s="2">
        <f t="shared" si="460"/>
        <v>-178.5</v>
      </c>
      <c r="AB949" s="2">
        <f>_xlfn.AGGREGATE(1,6,$AA$3:AA949)</f>
        <v>-154.68004223864835</v>
      </c>
      <c r="AC949" s="2">
        <f>_xlfn.AGGREGATE(8,6,$AA$3:AA949)</f>
        <v>145.11962140665358</v>
      </c>
      <c r="AD949" s="2">
        <f t="shared" si="473"/>
        <v>-0.16414015920427094</v>
      </c>
      <c r="AF949" s="2">
        <f t="shared" si="461"/>
        <v>55</v>
      </c>
      <c r="AG949" s="2">
        <f>_xlfn.AGGREGATE(1,6,$AF$3:AF949)</f>
        <v>-28.548046462513199</v>
      </c>
      <c r="AH949" s="2">
        <f>_xlfn.AGGREGATE(8,6,$AF$3:AF949)</f>
        <v>183.1273927158926</v>
      </c>
      <c r="AI949" s="2">
        <f t="shared" si="462"/>
        <v>0.45622910490584695</v>
      </c>
      <c r="AK949" s="25">
        <v>1.5982867443456052</v>
      </c>
      <c r="AL949" s="4">
        <f t="shared" si="463"/>
        <v>-5.4736065185556075</v>
      </c>
      <c r="AM949" s="4">
        <f t="shared" si="464"/>
        <v>1.086090552425</v>
      </c>
      <c r="AN949" s="4">
        <f t="shared" si="465"/>
        <v>2.7892292217850034</v>
      </c>
      <c r="AO949" s="2">
        <f t="shared" si="466"/>
        <v>1.5982867443456052</v>
      </c>
      <c r="AP949" s="4">
        <f t="shared" si="481"/>
        <v>1.2438044603609015</v>
      </c>
      <c r="AQ949" s="4">
        <f t="shared" si="480"/>
        <v>1.3108506685716925</v>
      </c>
      <c r="AR949" s="4">
        <f t="shared" si="467"/>
        <v>6.7046208210790992E-2</v>
      </c>
      <c r="AT949" s="10">
        <v>1</v>
      </c>
      <c r="AU949" s="10" t="e">
        <f t="shared" si="452"/>
        <v>#N/A</v>
      </c>
      <c r="AV949" s="10">
        <v>1624.7298888454322</v>
      </c>
      <c r="AW949" s="12">
        <v>-125</v>
      </c>
      <c r="AX949" s="21">
        <f t="shared" si="482"/>
        <v>1890.3288673138991</v>
      </c>
      <c r="AY949" s="8">
        <f t="shared" si="474"/>
        <v>2040.3288673138991</v>
      </c>
      <c r="AZ949" s="44">
        <f t="shared" si="469"/>
        <v>-6.1871529869032715E-2</v>
      </c>
      <c r="BA949" s="5" t="e">
        <f t="shared" si="470"/>
        <v>#N/A</v>
      </c>
      <c r="BB949" s="5">
        <f t="shared" si="471"/>
        <v>1.5982867443456052</v>
      </c>
      <c r="BZ949">
        <v>947</v>
      </c>
      <c r="CA949" s="8">
        <v>1665.094008581048</v>
      </c>
      <c r="CB949" s="8">
        <f t="shared" si="475"/>
        <v>9344.5940085810471</v>
      </c>
      <c r="CC949" s="8">
        <v>694.14057706252879</v>
      </c>
      <c r="CD949" s="33">
        <f t="shared" si="476"/>
        <v>8184.4217311875864</v>
      </c>
      <c r="CE949" s="8">
        <v>1004.7</v>
      </c>
      <c r="CF949" s="8">
        <f t="shared" si="477"/>
        <v>8561.1</v>
      </c>
      <c r="CG949" s="8">
        <v>11.292849807669711</v>
      </c>
      <c r="CH949" s="8">
        <f t="shared" si="478"/>
        <v>6078.8785494230087</v>
      </c>
      <c r="CI949">
        <f t="shared" si="479"/>
        <v>32168.994289191643</v>
      </c>
      <c r="CJ949" s="34">
        <f t="shared" si="472"/>
        <v>0.2678185622476853</v>
      </c>
    </row>
    <row r="950" spans="1:88" x14ac:dyDescent="0.25">
      <c r="A950" s="1">
        <v>42290</v>
      </c>
      <c r="B950">
        <v>5252</v>
      </c>
      <c r="C950">
        <v>1576</v>
      </c>
      <c r="D950" s="2">
        <v>1806</v>
      </c>
      <c r="E950">
        <v>1776.5</v>
      </c>
      <c r="F950" s="26">
        <v>1776.5</v>
      </c>
      <c r="G950" s="2">
        <f t="shared" si="451"/>
        <v>3676</v>
      </c>
      <c r="H950" s="2">
        <f>_xlfn.AGGREGATE(1,6,$G$3:G950)</f>
        <v>5114.470727848101</v>
      </c>
      <c r="I950" s="2">
        <f>_xlfn.AGGREGATE(8,6,$G$3:G950)</f>
        <v>759.63853091662099</v>
      </c>
      <c r="J950" s="2">
        <f t="shared" si="453"/>
        <v>-1.8936252826885496</v>
      </c>
      <c r="K950" s="2"/>
      <c r="L950" s="2">
        <f t="shared" si="454"/>
        <v>3446</v>
      </c>
      <c r="M950" s="2">
        <f>_xlfn.AGGREGATE(1,6,$L$3:L950)</f>
        <v>4988.229166666667</v>
      </c>
      <c r="N950" s="2">
        <f>_xlfn.AGGREGATE(8,6,$L$3:L950)</f>
        <v>892.7765421835694</v>
      </c>
      <c r="O950" s="2">
        <f t="shared" si="455"/>
        <v>-1.7274526085717421</v>
      </c>
      <c r="P950" s="2"/>
      <c r="Q950" s="2">
        <f t="shared" si="456"/>
        <v>3475.5</v>
      </c>
      <c r="R950" s="2">
        <f>_xlfn.AGGREGATE(1,6,$Q$3:Q950)</f>
        <v>4959.7423523206753</v>
      </c>
      <c r="S950" s="2">
        <f>_xlfn.AGGREGATE(8,6,$Q$3:Q950)</f>
        <v>764.62403995414354</v>
      </c>
      <c r="T950" s="2">
        <f t="shared" si="457"/>
        <v>-1.9411400567652688</v>
      </c>
      <c r="V950" s="2">
        <f t="shared" si="458"/>
        <v>-230</v>
      </c>
      <c r="W950" s="2">
        <f>_xlfn.AGGREGATE(1,6,$V$3:V950)</f>
        <v>-126.24156118143461</v>
      </c>
      <c r="X950" s="2">
        <f>_xlfn.AGGREGATE(8,6,$V$3:V950)</f>
        <v>172.84596317458031</v>
      </c>
      <c r="Y950" s="2">
        <f t="shared" si="459"/>
        <v>-0.60029425572274342</v>
      </c>
      <c r="AA950" s="2">
        <f t="shared" si="460"/>
        <v>-200.5</v>
      </c>
      <c r="AB950" s="2">
        <f>_xlfn.AGGREGATE(1,6,$AA$3:AA950)</f>
        <v>-154.72837552742615</v>
      </c>
      <c r="AC950" s="2">
        <f>_xlfn.AGGREGATE(8,6,$AA$3:AA950)</f>
        <v>145.05068745845782</v>
      </c>
      <c r="AD950" s="2">
        <f t="shared" si="473"/>
        <v>-0.31555606715537105</v>
      </c>
      <c r="AF950" s="2">
        <f t="shared" si="461"/>
        <v>29.5</v>
      </c>
      <c r="AG950" s="2">
        <f>_xlfn.AGGREGATE(1,6,$AF$3:AF950)</f>
        <v>-28.486814345991561</v>
      </c>
      <c r="AH950" s="2">
        <f>_xlfn.AGGREGATE(8,6,$AF$3:AF950)</f>
        <v>183.04048040950832</v>
      </c>
      <c r="AI950" s="2">
        <f t="shared" si="462"/>
        <v>0.31679776089016071</v>
      </c>
      <c r="AK950" s="25">
        <v>1.9398983630304791</v>
      </c>
      <c r="AL950" s="4">
        <f t="shared" si="463"/>
        <v>-5.5622179480255607</v>
      </c>
      <c r="AM950" s="4">
        <f t="shared" si="464"/>
        <v>0.97777495981043527</v>
      </c>
      <c r="AN950" s="4">
        <f t="shared" si="465"/>
        <v>2.6445446251846465</v>
      </c>
      <c r="AO950" s="2">
        <f t="shared" si="466"/>
        <v>1.9398983630304791</v>
      </c>
      <c r="AP950" s="4">
        <f t="shared" si="481"/>
        <v>1.2887137444041001</v>
      </c>
      <c r="AQ950" s="4">
        <f t="shared" si="480"/>
        <v>1.3894816303790409</v>
      </c>
      <c r="AR950" s="4">
        <f t="shared" si="467"/>
        <v>0.1007678859749408</v>
      </c>
      <c r="AT950" s="10">
        <v>1</v>
      </c>
      <c r="AU950" s="10" t="e">
        <f t="shared" si="452"/>
        <v>#N/A</v>
      </c>
      <c r="AV950" s="10">
        <f t="shared" si="468"/>
        <v>1776.5</v>
      </c>
      <c r="AW950" s="12">
        <v>-96.5</v>
      </c>
      <c r="AX950" s="21">
        <f t="shared" si="482"/>
        <v>1918.8288673138991</v>
      </c>
      <c r="AY950" s="8">
        <f t="shared" si="474"/>
        <v>2040.3288673138991</v>
      </c>
      <c r="AZ950" s="44">
        <f t="shared" si="469"/>
        <v>-4.7727609273499214E-2</v>
      </c>
      <c r="BA950" s="5" t="e">
        <f t="shared" si="470"/>
        <v>#N/A</v>
      </c>
      <c r="BB950" s="5">
        <f t="shared" si="471"/>
        <v>1.9398983630304791</v>
      </c>
      <c r="BZ950">
        <v>948</v>
      </c>
      <c r="CA950" s="8">
        <v>1665.094008581048</v>
      </c>
      <c r="CB950" s="8">
        <f t="shared" si="475"/>
        <v>9344.5940085810471</v>
      </c>
      <c r="CC950" s="8">
        <v>694.14057706252879</v>
      </c>
      <c r="CD950" s="33">
        <f t="shared" si="476"/>
        <v>8184.4217311875864</v>
      </c>
      <c r="CE950" s="8">
        <v>734.7</v>
      </c>
      <c r="CF950" s="8">
        <f t="shared" si="477"/>
        <v>7751.1</v>
      </c>
      <c r="CG950" s="8">
        <v>11.292849807669711</v>
      </c>
      <c r="CH950" s="8">
        <f t="shared" si="478"/>
        <v>6078.8785494230087</v>
      </c>
      <c r="CI950">
        <f t="shared" si="479"/>
        <v>31358.994289191643</v>
      </c>
      <c r="CJ950" s="34">
        <f t="shared" si="472"/>
        <v>0.23589549290368469</v>
      </c>
    </row>
    <row r="951" spans="1:88" x14ac:dyDescent="0.25">
      <c r="A951" s="1">
        <v>42291</v>
      </c>
      <c r="B951">
        <v>5250</v>
      </c>
      <c r="C951">
        <v>1588</v>
      </c>
      <c r="D951" s="2">
        <v>1815</v>
      </c>
      <c r="E951">
        <v>1785</v>
      </c>
      <c r="F951" s="26">
        <v>1785</v>
      </c>
      <c r="G951" s="2">
        <f t="shared" si="451"/>
        <v>3662</v>
      </c>
      <c r="H951" s="2">
        <f>_xlfn.AGGREGATE(1,6,$G$3:G951)</f>
        <v>5112.9402002107481</v>
      </c>
      <c r="I951" s="2">
        <f>_xlfn.AGGREGATE(8,6,$G$3:G951)</f>
        <v>760.69924403644609</v>
      </c>
      <c r="J951" s="2">
        <f t="shared" si="453"/>
        <v>-1.9073769450745395</v>
      </c>
      <c r="K951" s="2"/>
      <c r="L951" s="2">
        <f t="shared" si="454"/>
        <v>3435</v>
      </c>
      <c r="M951" s="2">
        <f>_xlfn.AGGREGATE(1,6,$L$3:L951)</f>
        <v>4986.5924657534242</v>
      </c>
      <c r="N951" s="2">
        <f>_xlfn.AGGREGATE(8,6,$L$3:L951)</f>
        <v>893.72790212603218</v>
      </c>
      <c r="O951" s="2">
        <f t="shared" si="455"/>
        <v>-1.736090438781692</v>
      </c>
      <c r="P951" s="2"/>
      <c r="Q951" s="2">
        <f t="shared" si="456"/>
        <v>3465</v>
      </c>
      <c r="R951" s="2">
        <f>_xlfn.AGGREGATE(1,6,$Q$3:Q951)</f>
        <v>4958.1672813487885</v>
      </c>
      <c r="S951" s="2">
        <f>_xlfn.AGGREGATE(8,6,$Q$3:Q951)</f>
        <v>765.75825000558655</v>
      </c>
      <c r="T951" s="2">
        <f t="shared" si="457"/>
        <v>-1.9499199405790211</v>
      </c>
      <c r="V951" s="2">
        <f t="shared" si="458"/>
        <v>-227</v>
      </c>
      <c r="W951" s="2">
        <f>_xlfn.AGGREGATE(1,6,$V$3:V951)</f>
        <v>-126.3477344573235</v>
      </c>
      <c r="X951" s="2">
        <f>_xlfn.AGGREGATE(8,6,$V$3:V951)</f>
        <v>172.78579888016426</v>
      </c>
      <c r="Y951" s="2">
        <f t="shared" si="459"/>
        <v>-0.58252626196718849</v>
      </c>
      <c r="AA951" s="2">
        <f t="shared" si="460"/>
        <v>-197</v>
      </c>
      <c r="AB951" s="2">
        <f>_xlfn.AGGREGATE(1,6,$AA$3:AA951)</f>
        <v>-154.77291886195997</v>
      </c>
      <c r="AC951" s="2">
        <f>_xlfn.AGGREGATE(8,6,$AA$3:AA951)</f>
        <v>144.98073139301181</v>
      </c>
      <c r="AD951" s="2">
        <f t="shared" si="473"/>
        <v>-0.29125995387325943</v>
      </c>
      <c r="AF951" s="2">
        <f t="shared" si="461"/>
        <v>30</v>
      </c>
      <c r="AG951" s="2">
        <f>_xlfn.AGGREGATE(1,6,$AF$3:AF951)</f>
        <v>-28.425184404636461</v>
      </c>
      <c r="AH951" s="2">
        <f>_xlfn.AGGREGATE(8,6,$AF$3:AF951)</f>
        <v>182.95385721675177</v>
      </c>
      <c r="AI951" s="2">
        <f t="shared" si="462"/>
        <v>0.31934382413931905</v>
      </c>
      <c r="AK951" s="25">
        <v>1.9218360703129616</v>
      </c>
      <c r="AL951" s="4">
        <f t="shared" si="463"/>
        <v>-5.5933873244352528</v>
      </c>
      <c r="AM951" s="4">
        <f t="shared" si="464"/>
        <v>1.0335907292340916</v>
      </c>
      <c r="AN951" s="4">
        <f t="shared" si="465"/>
        <v>2.6379605248881997</v>
      </c>
      <c r="AO951" s="2">
        <f t="shared" si="466"/>
        <v>1.9218360703129616</v>
      </c>
      <c r="AP951" s="4">
        <f t="shared" si="481"/>
        <v>1.3295603460756396</v>
      </c>
      <c r="AQ951" s="4">
        <f t="shared" si="480"/>
        <v>1.456025935370781</v>
      </c>
      <c r="AR951" s="4">
        <f t="shared" si="467"/>
        <v>0.1264655892951414</v>
      </c>
      <c r="AT951" s="10">
        <v>1</v>
      </c>
      <c r="AU951" s="10" t="e">
        <f t="shared" si="452"/>
        <v>#N/A</v>
      </c>
      <c r="AV951" s="10">
        <f t="shared" si="468"/>
        <v>1785</v>
      </c>
      <c r="AW951" s="12">
        <v>-105</v>
      </c>
      <c r="AX951" s="21">
        <f t="shared" si="482"/>
        <v>1910.3288673138991</v>
      </c>
      <c r="AY951" s="8">
        <f t="shared" si="474"/>
        <v>2040.3288673138991</v>
      </c>
      <c r="AZ951" s="44">
        <f t="shared" si="469"/>
        <v>-5.1945971556377625E-2</v>
      </c>
      <c r="BA951" s="5" t="e">
        <f t="shared" si="470"/>
        <v>#N/A</v>
      </c>
      <c r="BB951" s="5">
        <f t="shared" si="471"/>
        <v>1.9218360703129616</v>
      </c>
      <c r="BZ951">
        <v>949</v>
      </c>
      <c r="CA951" s="8">
        <v>1665.094008581048</v>
      </c>
      <c r="CB951" s="8">
        <f t="shared" si="475"/>
        <v>9344.5940085810471</v>
      </c>
      <c r="CC951" s="8">
        <v>694.14057706252879</v>
      </c>
      <c r="CD951" s="33">
        <f t="shared" si="476"/>
        <v>8184.4217311875864</v>
      </c>
      <c r="CE951" s="8">
        <v>779.7</v>
      </c>
      <c r="CF951" s="8">
        <f t="shared" si="477"/>
        <v>7886.1</v>
      </c>
      <c r="CG951" s="8">
        <v>11.292849807669711</v>
      </c>
      <c r="CH951" s="8">
        <f t="shared" si="478"/>
        <v>6078.8785494230087</v>
      </c>
      <c r="CI951">
        <f t="shared" si="479"/>
        <v>31493.994289191643</v>
      </c>
      <c r="CJ951" s="34">
        <f t="shared" si="472"/>
        <v>0.24121600446101812</v>
      </c>
    </row>
    <row r="952" spans="1:88" x14ac:dyDescent="0.25">
      <c r="A952" s="1">
        <v>42292</v>
      </c>
      <c r="B952">
        <v>5325</v>
      </c>
      <c r="C952">
        <v>1587</v>
      </c>
      <c r="D952" s="2">
        <v>1831</v>
      </c>
      <c r="E952">
        <v>1829</v>
      </c>
      <c r="F952" s="26">
        <v>1829</v>
      </c>
      <c r="G952" s="2">
        <f t="shared" si="451"/>
        <v>3738</v>
      </c>
      <c r="H952" s="2">
        <f>_xlfn.AGGREGATE(1,6,$G$3:G952)</f>
        <v>5111.4928947368417</v>
      </c>
      <c r="I952" s="2">
        <f>_xlfn.AGGREGATE(8,6,$G$3:G952)</f>
        <v>761.60493981946433</v>
      </c>
      <c r="J952" s="2">
        <f t="shared" si="453"/>
        <v>-1.8034190994906403</v>
      </c>
      <c r="K952" s="2"/>
      <c r="L952" s="2">
        <f t="shared" si="454"/>
        <v>3494</v>
      </c>
      <c r="M952" s="2">
        <f>_xlfn.AGGREGATE(1,6,$L$3:L952)</f>
        <v>4985.0213157894741</v>
      </c>
      <c r="N952" s="2">
        <f>_xlfn.AGGREGATE(8,6,$L$3:L952)</f>
        <v>894.56771242395428</v>
      </c>
      <c r="O952" s="2">
        <f t="shared" si="455"/>
        <v>-1.6667506495951512</v>
      </c>
      <c r="P952" s="2"/>
      <c r="Q952" s="2">
        <f t="shared" si="456"/>
        <v>3496</v>
      </c>
      <c r="R952" s="2">
        <f>_xlfn.AGGREGATE(1,6,$Q$3:Q952)</f>
        <v>4956.6281578947364</v>
      </c>
      <c r="S952" s="2">
        <f>_xlfn.AGGREGATE(8,6,$Q$3:Q952)</f>
        <v>766.82236300495401</v>
      </c>
      <c r="T952" s="2">
        <f t="shared" si="457"/>
        <v>-1.9047803355277213</v>
      </c>
      <c r="V952" s="2">
        <f t="shared" si="458"/>
        <v>-244</v>
      </c>
      <c r="W952" s="2">
        <f>_xlfn.AGGREGATE(1,6,$V$3:V952)</f>
        <v>-126.47157894736841</v>
      </c>
      <c r="X952" s="2">
        <f>_xlfn.AGGREGATE(8,6,$V$3:V952)</f>
        <v>172.73697142623209</v>
      </c>
      <c r="Y952" s="2">
        <f t="shared" si="459"/>
        <v>-0.68038949671421378</v>
      </c>
      <c r="AA952" s="2">
        <f t="shared" si="460"/>
        <v>-242</v>
      </c>
      <c r="AB952" s="2">
        <f>_xlfn.AGGREGATE(1,6,$AA$3:AA952)</f>
        <v>-154.86473684210526</v>
      </c>
      <c r="AC952" s="2">
        <f>_xlfn.AGGREGATE(8,6,$AA$3:AA952)</f>
        <v>144.93200944502513</v>
      </c>
      <c r="AD952" s="2">
        <f t="shared" si="473"/>
        <v>-0.60121475919331979</v>
      </c>
      <c r="AF952" s="2">
        <f t="shared" si="461"/>
        <v>2</v>
      </c>
      <c r="AG952" s="2">
        <f>_xlfn.AGGREGATE(1,6,$AF$3:AF952)</f>
        <v>-28.393157894736841</v>
      </c>
      <c r="AH952" s="2">
        <f>_xlfn.AGGREGATE(8,6,$AF$3:AF952)</f>
        <v>182.86020193903758</v>
      </c>
      <c r="AI952" s="2">
        <f t="shared" si="462"/>
        <v>0.16620980165421337</v>
      </c>
      <c r="AK952" s="25">
        <v>2.3397852930668277</v>
      </c>
      <c r="AL952" s="4">
        <f t="shared" si="463"/>
        <v>-5.3749500846135128</v>
      </c>
      <c r="AM952" s="4">
        <f t="shared" si="464"/>
        <v>0.52181484358310659</v>
      </c>
      <c r="AN952" s="4">
        <f t="shared" si="465"/>
        <v>2.5133499479635786</v>
      </c>
      <c r="AO952" s="2">
        <f t="shared" si="466"/>
        <v>2.3397852930668277</v>
      </c>
      <c r="AP952" s="4">
        <f t="shared" si="481"/>
        <v>1.3947361491073291</v>
      </c>
      <c r="AQ952" s="4">
        <f t="shared" si="480"/>
        <v>1.566495855082787</v>
      </c>
      <c r="AR952" s="4">
        <f t="shared" si="467"/>
        <v>0.17175970597545787</v>
      </c>
      <c r="AT952" s="10">
        <v>1</v>
      </c>
      <c r="AU952" s="10" t="e">
        <f t="shared" si="452"/>
        <v>#N/A</v>
      </c>
      <c r="AV952" s="10">
        <f t="shared" si="468"/>
        <v>1829</v>
      </c>
      <c r="AW952" s="12">
        <v>-149</v>
      </c>
      <c r="AX952" s="21">
        <f t="shared" si="482"/>
        <v>1866.3288673138991</v>
      </c>
      <c r="AY952" s="8">
        <f t="shared" si="474"/>
        <v>2040.3288673138991</v>
      </c>
      <c r="AZ952" s="44">
        <f t="shared" si="469"/>
        <v>-7.3782199844218813E-2</v>
      </c>
      <c r="BA952" s="5" t="e">
        <f t="shared" si="470"/>
        <v>#N/A</v>
      </c>
      <c r="BB952" s="5">
        <f t="shared" si="471"/>
        <v>2.3397852930668277</v>
      </c>
      <c r="BZ952">
        <v>950</v>
      </c>
      <c r="CA952" s="8">
        <v>1665.094008581048</v>
      </c>
      <c r="CB952" s="8">
        <f t="shared" si="475"/>
        <v>9344.5940085810471</v>
      </c>
      <c r="CC952" s="8">
        <v>694.14057706252879</v>
      </c>
      <c r="CD952" s="33">
        <f t="shared" si="476"/>
        <v>8184.4217311875864</v>
      </c>
      <c r="CE952" s="8">
        <v>859.7</v>
      </c>
      <c r="CF952" s="8">
        <f t="shared" si="477"/>
        <v>8126.1</v>
      </c>
      <c r="CG952" s="8">
        <v>11.292849807669711</v>
      </c>
      <c r="CH952" s="8">
        <f t="shared" si="478"/>
        <v>6078.8785494230087</v>
      </c>
      <c r="CI952">
        <f t="shared" si="479"/>
        <v>31733.994289191643</v>
      </c>
      <c r="CJ952" s="34">
        <f t="shared" si="472"/>
        <v>0.25067469167405537</v>
      </c>
    </row>
    <row r="953" spans="1:88" x14ac:dyDescent="0.25">
      <c r="A953" s="1">
        <v>42293</v>
      </c>
      <c r="B953">
        <v>5255</v>
      </c>
      <c r="C953">
        <v>1563</v>
      </c>
      <c r="D953" s="2">
        <v>1805.5</v>
      </c>
      <c r="E953">
        <v>1803</v>
      </c>
      <c r="F953" s="26">
        <v>1803</v>
      </c>
      <c r="G953" s="2">
        <f t="shared" si="451"/>
        <v>3692</v>
      </c>
      <c r="H953" s="2">
        <f>_xlfn.AGGREGATE(1,6,$G$3:G953)</f>
        <v>5110.0002628811781</v>
      </c>
      <c r="I953" s="2">
        <f>_xlfn.AGGREGATE(8,6,$G$3:G953)</f>
        <v>762.59340944969051</v>
      </c>
      <c r="J953" s="2">
        <f t="shared" si="453"/>
        <v>-1.8594446861328739</v>
      </c>
      <c r="K953" s="2"/>
      <c r="L953" s="2">
        <f t="shared" si="454"/>
        <v>3449.5</v>
      </c>
      <c r="M953" s="2">
        <f>_xlfn.AGGREGATE(1,6,$L$3:L953)</f>
        <v>4983.4066771819134</v>
      </c>
      <c r="N953" s="2">
        <f>_xlfn.AGGREGATE(8,6,$L$3:L953)</f>
        <v>895.48121864119332</v>
      </c>
      <c r="O953" s="2">
        <f t="shared" si="455"/>
        <v>-1.712941204405682</v>
      </c>
      <c r="P953" s="2"/>
      <c r="Q953" s="2">
        <f t="shared" si="456"/>
        <v>3452</v>
      </c>
      <c r="R953" s="2">
        <f>_xlfn.AGGREGATE(1,6,$Q$3:Q953)</f>
        <v>4955.0460042060986</v>
      </c>
      <c r="S953" s="2">
        <f>_xlfn.AGGREGATE(8,6,$Q$3:Q953)</f>
        <v>767.96892662779157</v>
      </c>
      <c r="T953" s="2">
        <f t="shared" si="457"/>
        <v>-1.9571703386569101</v>
      </c>
      <c r="V953" s="2">
        <f t="shared" si="458"/>
        <v>-242.5</v>
      </c>
      <c r="W953" s="2">
        <f>_xlfn.AGGREGATE(1,6,$V$3:V953)</f>
        <v>-126.59358569926393</v>
      </c>
      <c r="X953" s="2">
        <f>_xlfn.AGGREGATE(8,6,$V$3:V953)</f>
        <v>172.68707885612636</v>
      </c>
      <c r="Y953" s="2">
        <f t="shared" si="459"/>
        <v>-0.67119332302391366</v>
      </c>
      <c r="AA953" s="2">
        <f t="shared" si="460"/>
        <v>-240</v>
      </c>
      <c r="AB953" s="2">
        <f>_xlfn.AGGREGATE(1,6,$AA$3:AA953)</f>
        <v>-154.95425867507888</v>
      </c>
      <c r="AC953" s="2">
        <f>_xlfn.AGGREGATE(8,6,$AA$3:AA953)</f>
        <v>144.88206663940107</v>
      </c>
      <c r="AD953" s="2">
        <f t="shared" si="473"/>
        <v>-0.58699978056354352</v>
      </c>
      <c r="AF953" s="2">
        <f t="shared" si="461"/>
        <v>2.5</v>
      </c>
      <c r="AG953" s="2">
        <f>_xlfn.AGGREGATE(1,6,$AF$3:AF953)</f>
        <v>-28.360672975814932</v>
      </c>
      <c r="AH953" s="2">
        <f>_xlfn.AGGREGATE(8,6,$AF$3:AF953)</f>
        <v>182.76677824610778</v>
      </c>
      <c r="AI953" s="2">
        <f t="shared" si="462"/>
        <v>0.16885274923574434</v>
      </c>
      <c r="AK953" s="25">
        <v>2.3753173699847094</v>
      </c>
      <c r="AL953" s="4">
        <f t="shared" si="463"/>
        <v>-5.5295562291954656</v>
      </c>
      <c r="AM953" s="4">
        <f t="shared" si="464"/>
        <v>0.60125158254541688</v>
      </c>
      <c r="AN953" s="4">
        <f t="shared" si="465"/>
        <v>2.5529872766653399</v>
      </c>
      <c r="AO953" s="2">
        <f t="shared" si="466"/>
        <v>2.3753173699847094</v>
      </c>
      <c r="AP953" s="4">
        <f t="shared" si="481"/>
        <v>1.4579994536800633</v>
      </c>
      <c r="AQ953" s="4">
        <f t="shared" si="480"/>
        <v>1.6675985444455272</v>
      </c>
      <c r="AR953" s="4">
        <f t="shared" si="467"/>
        <v>0.2095990907654639</v>
      </c>
      <c r="AT953" s="10">
        <v>1</v>
      </c>
      <c r="AU953" s="10" t="e">
        <f t="shared" si="452"/>
        <v>#N/A</v>
      </c>
      <c r="AV953" s="10">
        <v>1809.5956769986381</v>
      </c>
      <c r="AW953" s="12">
        <v>-123</v>
      </c>
      <c r="AX953" s="21">
        <f t="shared" si="482"/>
        <v>1892.3288673138991</v>
      </c>
      <c r="AY953" s="8">
        <f t="shared" si="474"/>
        <v>2040.3288673138991</v>
      </c>
      <c r="AZ953" s="44">
        <f t="shared" si="469"/>
        <v>-6.0878974037767208E-2</v>
      </c>
      <c r="BA953" s="5" t="e">
        <f t="shared" si="470"/>
        <v>#N/A</v>
      </c>
      <c r="BB953" s="5">
        <f t="shared" si="471"/>
        <v>2.3753173699847094</v>
      </c>
      <c r="BZ953">
        <v>951</v>
      </c>
      <c r="CA953" s="8">
        <v>1665.094008581048</v>
      </c>
      <c r="CB953" s="8">
        <f t="shared" si="475"/>
        <v>9344.5940085810471</v>
      </c>
      <c r="CC953" s="8">
        <v>694.14057706252879</v>
      </c>
      <c r="CD953" s="33">
        <f t="shared" si="476"/>
        <v>8184.4217311875864</v>
      </c>
      <c r="CE953" s="8">
        <v>732.2</v>
      </c>
      <c r="CF953" s="8">
        <f t="shared" si="477"/>
        <v>7743.6</v>
      </c>
      <c r="CG953" s="8">
        <v>11.292849807669711</v>
      </c>
      <c r="CH953" s="8">
        <f t="shared" si="478"/>
        <v>6078.8785494230087</v>
      </c>
      <c r="CI953">
        <f t="shared" si="479"/>
        <v>31351.494289191643</v>
      </c>
      <c r="CJ953" s="34">
        <f t="shared" si="472"/>
        <v>0.23559990892827729</v>
      </c>
    </row>
    <row r="954" spans="1:88" x14ac:dyDescent="0.25">
      <c r="A954" s="1">
        <v>42296</v>
      </c>
      <c r="B954">
        <v>5230</v>
      </c>
      <c r="C954">
        <v>1558</v>
      </c>
      <c r="D954" s="2">
        <v>1783</v>
      </c>
      <c r="E954">
        <v>1798</v>
      </c>
      <c r="F954" s="26">
        <v>1798</v>
      </c>
      <c r="G954" s="2">
        <f t="shared" si="451"/>
        <v>3672</v>
      </c>
      <c r="H954" s="2">
        <f>_xlfn.AGGREGATE(1,6,$G$3:G954)</f>
        <v>5108.4897584033615</v>
      </c>
      <c r="I954" s="2">
        <f>_xlfn.AGGREGATE(8,6,$G$3:G954)</f>
        <v>763.61486487415198</v>
      </c>
      <c r="J954" s="2">
        <f t="shared" si="453"/>
        <v>-1.881170501624668</v>
      </c>
      <c r="K954" s="2"/>
      <c r="L954" s="2">
        <f t="shared" si="454"/>
        <v>3447</v>
      </c>
      <c r="M954" s="2">
        <f>_xlfn.AGGREGATE(1,6,$L$3:L954)</f>
        <v>4981.7928046218485</v>
      </c>
      <c r="N954" s="2">
        <f>_xlfn.AGGREGATE(8,6,$L$3:L954)</f>
        <v>896.39347111697919</v>
      </c>
      <c r="O954" s="2">
        <f t="shared" si="455"/>
        <v>-1.7121865052289724</v>
      </c>
      <c r="P954" s="2"/>
      <c r="Q954" s="2">
        <f t="shared" si="456"/>
        <v>3432</v>
      </c>
      <c r="R954" s="2">
        <f>_xlfn.AGGREGATE(1,6,$Q$3:Q954)</f>
        <v>4953.4461659663866</v>
      </c>
      <c r="S954" s="2">
        <f>_xlfn.AGGREGATE(8,6,$Q$3:Q954)</f>
        <v>769.14941794867354</v>
      </c>
      <c r="T954" s="2">
        <f t="shared" si="457"/>
        <v>-1.9780892118778344</v>
      </c>
      <c r="V954" s="2">
        <f t="shared" si="458"/>
        <v>-225</v>
      </c>
      <c r="W954" s="2">
        <f>_xlfn.AGGREGATE(1,6,$V$3:V954)</f>
        <v>-126.6969537815126</v>
      </c>
      <c r="X954" s="2">
        <f>_xlfn.AGGREGATE(8,6,$V$3:V954)</f>
        <v>172.62579240341063</v>
      </c>
      <c r="Y954" s="2">
        <f t="shared" si="459"/>
        <v>-0.56945746547979459</v>
      </c>
      <c r="AA954" s="2">
        <f t="shared" si="460"/>
        <v>-240</v>
      </c>
      <c r="AB954" s="2">
        <f>_xlfn.AGGREGATE(1,6,$AA$3:AA954)</f>
        <v>-155.04359243697479</v>
      </c>
      <c r="AC954" s="2">
        <f>_xlfn.AGGREGATE(8,6,$AA$3:AA954)</f>
        <v>144.83215642813516</v>
      </c>
      <c r="AD954" s="2">
        <f t="shared" si="473"/>
        <v>-0.58658525605244349</v>
      </c>
      <c r="AF954" s="2">
        <f t="shared" si="461"/>
        <v>-15</v>
      </c>
      <c r="AG954" s="2">
        <f>_xlfn.AGGREGATE(1,6,$AF$3:AF954)</f>
        <v>-28.346638655462186</v>
      </c>
      <c r="AH954" s="2">
        <f>_xlfn.AGGREGATE(8,6,$AF$3:AF954)</f>
        <v>182.67127477057363</v>
      </c>
      <c r="AI954" s="2">
        <f t="shared" si="462"/>
        <v>7.3063696918001617E-2</v>
      </c>
      <c r="AK954" s="25">
        <v>2.4916107710122763</v>
      </c>
      <c r="AL954" s="4">
        <f t="shared" si="463"/>
        <v>-5.5714462187314746</v>
      </c>
      <c r="AM954" s="4">
        <f t="shared" si="464"/>
        <v>0.72512778009242995</v>
      </c>
      <c r="AN954" s="4">
        <f t="shared" si="465"/>
        <v>2.3547076676267684</v>
      </c>
      <c r="AO954" s="2">
        <f t="shared" si="466"/>
        <v>2.4916107710122763</v>
      </c>
      <c r="AP954" s="4">
        <f t="shared" si="481"/>
        <v>1.5246840547982707</v>
      </c>
      <c r="AQ954" s="4">
        <f t="shared" si="480"/>
        <v>1.7706000727663709</v>
      </c>
      <c r="AR954" s="4">
        <f t="shared" si="467"/>
        <v>0.24591601796810014</v>
      </c>
      <c r="AT954" s="10">
        <v>1</v>
      </c>
      <c r="AU954" s="10" t="e">
        <f t="shared" si="452"/>
        <v>#N/A</v>
      </c>
      <c r="AV954" s="10">
        <f t="shared" si="468"/>
        <v>1798</v>
      </c>
      <c r="AW954" s="12">
        <v>-118</v>
      </c>
      <c r="AX954" s="21">
        <f t="shared" si="482"/>
        <v>1897.3288673138991</v>
      </c>
      <c r="AY954" s="8">
        <f t="shared" si="474"/>
        <v>2040.3288673138991</v>
      </c>
      <c r="AZ954" s="44">
        <f t="shared" si="469"/>
        <v>-5.8397584459603434E-2</v>
      </c>
      <c r="BA954" s="5" t="e">
        <f t="shared" si="470"/>
        <v>#N/A</v>
      </c>
      <c r="BB954" s="5">
        <f t="shared" si="471"/>
        <v>2.4916107710122763</v>
      </c>
      <c r="BZ954">
        <v>952</v>
      </c>
      <c r="CA954" s="8">
        <v>1665.094008581048</v>
      </c>
      <c r="CB954" s="8">
        <f t="shared" si="475"/>
        <v>9344.5940085810471</v>
      </c>
      <c r="CC954" s="8">
        <v>694.14057706252879</v>
      </c>
      <c r="CD954" s="33">
        <f t="shared" si="476"/>
        <v>8184.4217311875864</v>
      </c>
      <c r="CE954" s="8">
        <v>619.70000000000005</v>
      </c>
      <c r="CF954" s="8">
        <f t="shared" si="477"/>
        <v>7406.1</v>
      </c>
      <c r="CG954" s="8">
        <v>11.292849807669711</v>
      </c>
      <c r="CH954" s="8">
        <f t="shared" si="478"/>
        <v>6078.8785494230087</v>
      </c>
      <c r="CI954">
        <f t="shared" si="479"/>
        <v>31013.994289191643</v>
      </c>
      <c r="CJ954" s="34">
        <f t="shared" si="472"/>
        <v>0.22229863003494368</v>
      </c>
    </row>
    <row r="955" spans="1:88" x14ac:dyDescent="0.25">
      <c r="A955" s="1">
        <v>42297</v>
      </c>
      <c r="B955">
        <v>5180</v>
      </c>
      <c r="C955">
        <v>1535.5</v>
      </c>
      <c r="D955" s="2">
        <v>1772</v>
      </c>
      <c r="E955">
        <v>1778.5</v>
      </c>
      <c r="F955" s="26">
        <v>1778.5</v>
      </c>
      <c r="G955" s="2">
        <f t="shared" si="451"/>
        <v>3644.5</v>
      </c>
      <c r="H955" s="2">
        <f>_xlfn.AGGREGATE(1,6,$G$3:G955)</f>
        <v>5106.9535676810074</v>
      </c>
      <c r="I955" s="2">
        <f>_xlfn.AGGREGATE(8,6,$G$3:G955)</f>
        <v>764.68451280696866</v>
      </c>
      <c r="J955" s="2">
        <f t="shared" si="453"/>
        <v>-1.9124927250228989</v>
      </c>
      <c r="K955" s="2"/>
      <c r="L955" s="2">
        <f t="shared" si="454"/>
        <v>3408</v>
      </c>
      <c r="M955" s="2">
        <f>_xlfn.AGGREGATE(1,6,$L$3:L955)</f>
        <v>4980.1413955928647</v>
      </c>
      <c r="N955" s="2">
        <f>_xlfn.AGGREGATE(8,6,$L$3:L955)</f>
        <v>897.37080088772677</v>
      </c>
      <c r="O955" s="2">
        <f t="shared" si="455"/>
        <v>-1.7519417770643073</v>
      </c>
      <c r="P955" s="2"/>
      <c r="Q955" s="2">
        <f t="shared" si="456"/>
        <v>3401.5</v>
      </c>
      <c r="R955" s="2">
        <f>_xlfn.AGGREGATE(1,6,$Q$3:Q955)</f>
        <v>4951.8176810073455</v>
      </c>
      <c r="S955" s="2">
        <f>_xlfn.AGGREGATE(8,6,$Q$3:Q955)</f>
        <v>770.38609105176465</v>
      </c>
      <c r="T955" s="2">
        <f t="shared" si="457"/>
        <v>-2.0123905389968608</v>
      </c>
      <c r="V955" s="2">
        <f t="shared" si="458"/>
        <v>-236.5</v>
      </c>
      <c r="W955" s="2">
        <f>_xlfn.AGGREGATE(1,6,$V$3:V955)</f>
        <v>-126.8121720881427</v>
      </c>
      <c r="X955" s="2">
        <f>_xlfn.AGGREGATE(8,6,$V$3:V955)</f>
        <v>172.5718196182153</v>
      </c>
      <c r="Y955" s="2">
        <f t="shared" si="459"/>
        <v>-0.63560683403884977</v>
      </c>
      <c r="AA955" s="2">
        <f t="shared" si="460"/>
        <v>-243</v>
      </c>
      <c r="AB955" s="2">
        <f>_xlfn.AGGREGATE(1,6,$AA$3:AA955)</f>
        <v>-155.13588667366213</v>
      </c>
      <c r="AC955" s="2">
        <f>_xlfn.AGGREGATE(8,6,$AA$3:AA955)</f>
        <v>144.78415667035108</v>
      </c>
      <c r="AD955" s="2">
        <f t="shared" si="473"/>
        <v>-0.60686276279793183</v>
      </c>
      <c r="AF955" s="2">
        <f t="shared" si="461"/>
        <v>-6.5</v>
      </c>
      <c r="AG955" s="2">
        <f>_xlfn.AGGREGATE(1,6,$AF$3:AF955)</f>
        <v>-28.323714585519411</v>
      </c>
      <c r="AH955" s="2">
        <f>_xlfn.AGGREGATE(8,6,$AF$3:AF955)</f>
        <v>182.57677957428504</v>
      </c>
      <c r="AI955" s="2">
        <f t="shared" si="462"/>
        <v>0.11953170954381959</v>
      </c>
      <c r="AK955" s="25">
        <v>2.4997215922509732</v>
      </c>
      <c r="AL955" s="4">
        <f t="shared" si="463"/>
        <v>-5.6768250410840668</v>
      </c>
      <c r="AM955" s="4">
        <f t="shared" si="464"/>
        <v>0.67002312818611742</v>
      </c>
      <c r="AN955" s="4">
        <f t="shared" si="465"/>
        <v>2.5070803206469767</v>
      </c>
      <c r="AO955" s="2">
        <f t="shared" si="466"/>
        <v>2.4997215922509732</v>
      </c>
      <c r="AP955" s="4">
        <f t="shared" si="481"/>
        <v>1.5875897023758645</v>
      </c>
      <c r="AQ955" s="4">
        <f t="shared" si="480"/>
        <v>1.8617402627019461</v>
      </c>
      <c r="AR955" s="4">
        <f t="shared" si="467"/>
        <v>0.27415056032608165</v>
      </c>
      <c r="AT955" s="10">
        <v>1</v>
      </c>
      <c r="AU955" s="10" t="e">
        <f t="shared" si="452"/>
        <v>#N/A</v>
      </c>
      <c r="AV955" s="10">
        <v>1795.1794248119083</v>
      </c>
      <c r="AW955" s="12">
        <v>-98.5</v>
      </c>
      <c r="AX955" s="21">
        <f t="shared" si="482"/>
        <v>1916.8288673138991</v>
      </c>
      <c r="AY955" s="8">
        <f t="shared" si="474"/>
        <v>2040.3288673138991</v>
      </c>
      <c r="AZ955" s="44">
        <f t="shared" si="469"/>
        <v>-4.8720165104764721E-2</v>
      </c>
      <c r="BA955" s="5" t="e">
        <f t="shared" si="470"/>
        <v>#N/A</v>
      </c>
      <c r="BB955" s="5">
        <f t="shared" si="471"/>
        <v>2.4997215922509732</v>
      </c>
      <c r="BZ955">
        <v>953</v>
      </c>
      <c r="CA955" s="8">
        <v>1665.094008581048</v>
      </c>
      <c r="CB955" s="8">
        <f t="shared" si="475"/>
        <v>9344.5940085810471</v>
      </c>
      <c r="CC955" s="8">
        <v>694.14057706252879</v>
      </c>
      <c r="CD955" s="33">
        <f t="shared" si="476"/>
        <v>8184.4217311875864</v>
      </c>
      <c r="CE955" s="8">
        <v>564.70000000000005</v>
      </c>
      <c r="CF955" s="8">
        <f t="shared" si="477"/>
        <v>7241.1</v>
      </c>
      <c r="CG955" s="8">
        <v>11.292849807669711</v>
      </c>
      <c r="CH955" s="8">
        <f t="shared" si="478"/>
        <v>6078.8785494230087</v>
      </c>
      <c r="CI955">
        <f t="shared" si="479"/>
        <v>30848.994289191643</v>
      </c>
      <c r="CJ955" s="34">
        <f t="shared" si="472"/>
        <v>0.21579578257598059</v>
      </c>
    </row>
    <row r="956" spans="1:88" x14ac:dyDescent="0.25">
      <c r="A956" s="1">
        <v>42298</v>
      </c>
      <c r="B956">
        <v>5180</v>
      </c>
      <c r="C956">
        <v>1522</v>
      </c>
      <c r="D956" s="2">
        <v>1752.5</v>
      </c>
      <c r="E956">
        <v>1763</v>
      </c>
      <c r="F956" s="26">
        <v>1763</v>
      </c>
      <c r="G956" s="2">
        <f t="shared" si="451"/>
        <v>3658</v>
      </c>
      <c r="H956" s="2">
        <f>_xlfn.AGGREGATE(1,6,$G$3:G956)</f>
        <v>5105.4347484276732</v>
      </c>
      <c r="I956" s="2">
        <f>_xlfn.AGGREGATE(8,6,$G$3:G956)</f>
        <v>765.72048317917995</v>
      </c>
      <c r="J956" s="2">
        <f t="shared" si="453"/>
        <v>-1.890291274980783</v>
      </c>
      <c r="K956" s="2"/>
      <c r="L956" s="2">
        <f t="shared" si="454"/>
        <v>3427.5</v>
      </c>
      <c r="M956" s="2">
        <f>_xlfn.AGGREGATE(1,6,$L$3:L956)</f>
        <v>4978.5138888888887</v>
      </c>
      <c r="N956" s="2">
        <f>_xlfn.AGGREGATE(8,6,$L$3:L956)</f>
        <v>898.30648260561418</v>
      </c>
      <c r="O956" s="2">
        <f t="shared" si="455"/>
        <v>-1.7265976801036116</v>
      </c>
      <c r="P956" s="2"/>
      <c r="Q956" s="2">
        <f t="shared" si="456"/>
        <v>3417</v>
      </c>
      <c r="R956" s="2">
        <f>_xlfn.AGGREGATE(1,6,$Q$3:Q956)</f>
        <v>4950.2088574423478</v>
      </c>
      <c r="S956" s="2">
        <f>_xlfn.AGGREGATE(8,6,$Q$3:Q956)</f>
        <v>771.58232221220032</v>
      </c>
      <c r="T956" s="2">
        <f t="shared" si="457"/>
        <v>-1.9870969218767109</v>
      </c>
      <c r="V956" s="2">
        <f t="shared" si="458"/>
        <v>-230.5</v>
      </c>
      <c r="W956" s="2">
        <f>_xlfn.AGGREGATE(1,6,$V$3:V956)</f>
        <v>-126.92085953878407</v>
      </c>
      <c r="X956" s="2">
        <f>_xlfn.AGGREGATE(8,6,$V$3:V956)</f>
        <v>172.5139810664983</v>
      </c>
      <c r="Y956" s="2">
        <f t="shared" si="459"/>
        <v>-0.6004101222456264</v>
      </c>
      <c r="AA956" s="2">
        <f t="shared" si="460"/>
        <v>-241</v>
      </c>
      <c r="AB956" s="2">
        <f>_xlfn.AGGREGATE(1,6,$AA$3:AA956)</f>
        <v>-155.22589098532495</v>
      </c>
      <c r="AC956" s="2">
        <f>_xlfn.AGGREGATE(8,6,$AA$3:AA956)</f>
        <v>144.73492613130907</v>
      </c>
      <c r="AD956" s="2">
        <f t="shared" si="473"/>
        <v>-0.59262896183646441</v>
      </c>
      <c r="AF956" s="2">
        <f t="shared" si="461"/>
        <v>-10.5</v>
      </c>
      <c r="AG956" s="2">
        <f>_xlfn.AGGREGATE(1,6,$AF$3:AF956)</f>
        <v>-28.30503144654088</v>
      </c>
      <c r="AH956" s="2">
        <f>_xlfn.AGGREGATE(8,6,$AF$3:AF956)</f>
        <v>182.48197582183775</v>
      </c>
      <c r="AI956" s="2">
        <f t="shared" si="462"/>
        <v>9.7571452557727839E-2</v>
      </c>
      <c r="AK956" s="25">
        <v>2.4821544311554473</v>
      </c>
      <c r="AL956" s="4">
        <f t="shared" si="463"/>
        <v>-5.6039858769611053</v>
      </c>
      <c r="AM956" s="4">
        <f t="shared" si="464"/>
        <v>0.69725219089869217</v>
      </c>
      <c r="AN956" s="4">
        <f t="shared" si="465"/>
        <v>2.4245792549069658</v>
      </c>
      <c r="AO956" s="2">
        <f t="shared" si="466"/>
        <v>2.4821544311554473</v>
      </c>
      <c r="AP956" s="4">
        <f t="shared" si="481"/>
        <v>1.6453035558455151</v>
      </c>
      <c r="AQ956" s="4">
        <f t="shared" si="480"/>
        <v>1.9392920337586337</v>
      </c>
      <c r="AR956" s="4">
        <f t="shared" si="467"/>
        <v>0.29398847791311855</v>
      </c>
      <c r="AT956" s="10">
        <v>1</v>
      </c>
      <c r="AU956" s="10" t="e">
        <f t="shared" si="452"/>
        <v>#N/A</v>
      </c>
      <c r="AV956" s="10">
        <f t="shared" si="468"/>
        <v>1763</v>
      </c>
      <c r="AW956" s="12">
        <v>-83</v>
      </c>
      <c r="AX956" s="21">
        <f t="shared" si="482"/>
        <v>1932.3288673138991</v>
      </c>
      <c r="AY956" s="8">
        <f t="shared" si="474"/>
        <v>2040.3288673138991</v>
      </c>
      <c r="AZ956" s="44">
        <f t="shared" si="469"/>
        <v>-4.1027857412457035E-2</v>
      </c>
      <c r="BA956" s="5" t="e">
        <f t="shared" si="470"/>
        <v>#N/A</v>
      </c>
      <c r="BB956" s="5">
        <f t="shared" si="471"/>
        <v>2.4821544311554473</v>
      </c>
      <c r="BZ956">
        <v>954</v>
      </c>
      <c r="CA956" s="8">
        <v>1665.094008581048</v>
      </c>
      <c r="CB956" s="8">
        <f t="shared" si="475"/>
        <v>9344.5940085810471</v>
      </c>
      <c r="CC956" s="8">
        <v>694.14057706252879</v>
      </c>
      <c r="CD956" s="33">
        <f t="shared" si="476"/>
        <v>8184.4217311875864</v>
      </c>
      <c r="CE956" s="8">
        <v>467.20000000000005</v>
      </c>
      <c r="CF956" s="8">
        <f t="shared" si="477"/>
        <v>6948.6</v>
      </c>
      <c r="CG956" s="8">
        <v>11.292849807669711</v>
      </c>
      <c r="CH956" s="8">
        <f t="shared" si="478"/>
        <v>6078.8785494230087</v>
      </c>
      <c r="CI956">
        <f t="shared" si="479"/>
        <v>30556.494289191643</v>
      </c>
      <c r="CJ956" s="34">
        <f t="shared" si="472"/>
        <v>0.20426800753509147</v>
      </c>
    </row>
    <row r="957" spans="1:88" x14ac:dyDescent="0.25">
      <c r="A957" s="1">
        <v>42299</v>
      </c>
      <c r="B957">
        <v>5267</v>
      </c>
      <c r="C957">
        <v>1516</v>
      </c>
      <c r="D957" s="2">
        <v>1742</v>
      </c>
      <c r="E957">
        <v>1753</v>
      </c>
      <c r="F957" s="26">
        <v>1753</v>
      </c>
      <c r="G957" s="2">
        <f t="shared" si="451"/>
        <v>3751</v>
      </c>
      <c r="H957" s="2">
        <f>_xlfn.AGGREGATE(1,6,$G$3:G957)</f>
        <v>5104.0164921465966</v>
      </c>
      <c r="I957" s="2">
        <f>_xlfn.AGGREGATE(8,6,$G$3:G957)</f>
        <v>766.57212747784854</v>
      </c>
      <c r="J957" s="2">
        <f t="shared" si="453"/>
        <v>-1.7650217685297911</v>
      </c>
      <c r="K957" s="2"/>
      <c r="L957" s="2">
        <f t="shared" si="454"/>
        <v>3525</v>
      </c>
      <c r="M957" s="2">
        <f>_xlfn.AGGREGATE(1,6,$L$3:L957)</f>
        <v>4976.9918848167536</v>
      </c>
      <c r="N957" s="2">
        <f>_xlfn.AGGREGATE(8,6,$L$3:L957)</f>
        <v>899.06590174481482</v>
      </c>
      <c r="O957" s="2">
        <f t="shared" si="455"/>
        <v>-1.6150005044111635</v>
      </c>
      <c r="P957" s="2"/>
      <c r="Q957" s="2">
        <f t="shared" si="456"/>
        <v>3514</v>
      </c>
      <c r="R957" s="2">
        <f>_xlfn.AGGREGATE(1,6,$Q$3:Q957)</f>
        <v>4948.7049738219894</v>
      </c>
      <c r="S957" s="2">
        <f>_xlfn.AGGREGATE(8,6,$Q$3:Q957)</f>
        <v>772.57589746533711</v>
      </c>
      <c r="T957" s="2">
        <f t="shared" si="457"/>
        <v>-1.8570408144092532</v>
      </c>
      <c r="V957" s="2">
        <f t="shared" si="458"/>
        <v>-226</v>
      </c>
      <c r="W957" s="2">
        <f>_xlfn.AGGREGATE(1,6,$V$3:V957)</f>
        <v>-127.02460732984294</v>
      </c>
      <c r="X957" s="2">
        <f>_xlfn.AGGREGATE(8,6,$V$3:V957)</f>
        <v>172.45341027028442</v>
      </c>
      <c r="Y957" s="2">
        <f t="shared" si="459"/>
        <v>-0.57392540115637014</v>
      </c>
      <c r="AA957" s="2">
        <f t="shared" si="460"/>
        <v>-237</v>
      </c>
      <c r="AB957" s="2">
        <f>_xlfn.AGGREGATE(1,6,$AA$3:AA957)</f>
        <v>-155.31151832460733</v>
      </c>
      <c r="AC957" s="2">
        <f>_xlfn.AGGREGATE(8,6,$AA$3:AA957)</f>
        <v>144.68330353854097</v>
      </c>
      <c r="AD957" s="2">
        <f t="shared" si="473"/>
        <v>-0.56460199399326239</v>
      </c>
      <c r="AF957" s="2">
        <f t="shared" si="461"/>
        <v>-11</v>
      </c>
      <c r="AG957" s="2">
        <f>_xlfn.AGGREGATE(1,6,$AF$3:AF957)</f>
        <v>-28.286910994764398</v>
      </c>
      <c r="AH957" s="2">
        <f>_xlfn.AGGREGATE(8,6,$AF$3:AF957)</f>
        <v>182.38726923913961</v>
      </c>
      <c r="AI957" s="2">
        <f t="shared" si="462"/>
        <v>9.4781346674467845E-2</v>
      </c>
      <c r="AK957" s="25">
        <v>2.3268614617280474</v>
      </c>
      <c r="AL957" s="4">
        <f t="shared" si="463"/>
        <v>-5.237063087350208</v>
      </c>
      <c r="AM957" s="4">
        <f t="shared" si="464"/>
        <v>0.62649437338015856</v>
      </c>
      <c r="AN957" s="4">
        <f t="shared" si="465"/>
        <v>2.2837072522420017</v>
      </c>
      <c r="AO957" s="2">
        <f t="shared" si="466"/>
        <v>2.3268614617280474</v>
      </c>
      <c r="AP957" s="4">
        <f t="shared" si="481"/>
        <v>1.6892750336443882</v>
      </c>
      <c r="AQ957" s="4">
        <f t="shared" si="480"/>
        <v>1.9877382122548104</v>
      </c>
      <c r="AR957" s="4">
        <f t="shared" si="467"/>
        <v>0.29846317861042215</v>
      </c>
      <c r="AT957" s="10">
        <v>1</v>
      </c>
      <c r="AU957" s="10" t="e">
        <f t="shared" si="452"/>
        <v>#N/A</v>
      </c>
      <c r="AV957" s="10">
        <f t="shared" si="468"/>
        <v>1753</v>
      </c>
      <c r="AW957" s="12">
        <v>-73</v>
      </c>
      <c r="AX957" s="21">
        <f t="shared" si="482"/>
        <v>1942.3288673138991</v>
      </c>
      <c r="AY957" s="8">
        <f t="shared" si="474"/>
        <v>2040.3288673138991</v>
      </c>
      <c r="AZ957" s="44">
        <f t="shared" si="469"/>
        <v>-3.6065078256129486E-2</v>
      </c>
      <c r="BA957" s="5" t="e">
        <f t="shared" si="470"/>
        <v>#N/A</v>
      </c>
      <c r="BB957" s="5">
        <f t="shared" si="471"/>
        <v>2.3268614617280474</v>
      </c>
      <c r="BZ957">
        <v>955</v>
      </c>
      <c r="CA957" s="8">
        <v>1665.094008581048</v>
      </c>
      <c r="CB957" s="8">
        <f t="shared" si="475"/>
        <v>9344.5940085810471</v>
      </c>
      <c r="CC957" s="8">
        <v>694.14057706252879</v>
      </c>
      <c r="CD957" s="33">
        <f t="shared" si="476"/>
        <v>8184.4217311875864</v>
      </c>
      <c r="CE957" s="8">
        <v>414.70000000000005</v>
      </c>
      <c r="CF957" s="8">
        <f t="shared" si="477"/>
        <v>6791.1</v>
      </c>
      <c r="CG957" s="8">
        <v>11.292849807669711</v>
      </c>
      <c r="CH957" s="8">
        <f t="shared" si="478"/>
        <v>6078.8785494230087</v>
      </c>
      <c r="CI957">
        <f t="shared" si="479"/>
        <v>30398.994289191643</v>
      </c>
      <c r="CJ957" s="34">
        <f t="shared" si="472"/>
        <v>0.19806074405153579</v>
      </c>
    </row>
    <row r="958" spans="1:88" x14ac:dyDescent="0.25">
      <c r="A958" s="1">
        <v>42300</v>
      </c>
      <c r="B958">
        <v>5285</v>
      </c>
      <c r="C958">
        <v>1516</v>
      </c>
      <c r="D958" s="2">
        <v>1768</v>
      </c>
      <c r="E958">
        <v>1768</v>
      </c>
      <c r="F958" s="26">
        <v>1768</v>
      </c>
      <c r="G958" s="2">
        <f t="shared" si="451"/>
        <v>3769</v>
      </c>
      <c r="H958" s="2">
        <f>_xlfn.AGGREGATE(1,6,$G$3:G958)</f>
        <v>5102.6200313807531</v>
      </c>
      <c r="I958" s="2">
        <f>_xlfn.AGGREGATE(8,6,$G$3:G958)</f>
        <v>767.38549373006924</v>
      </c>
      <c r="J958" s="2">
        <f t="shared" si="453"/>
        <v>-1.7378749562991596</v>
      </c>
      <c r="K958" s="2"/>
      <c r="L958" s="2">
        <f t="shared" si="454"/>
        <v>3517</v>
      </c>
      <c r="M958" s="2">
        <f>_xlfn.AGGREGATE(1,6,$L$3:L958)</f>
        <v>4975.4646966527198</v>
      </c>
      <c r="N958" s="2">
        <f>_xlfn.AGGREGATE(8,6,$L$3:L958)</f>
        <v>899.834053155128</v>
      </c>
      <c r="O958" s="2">
        <f t="shared" si="455"/>
        <v>-1.6208151842429617</v>
      </c>
      <c r="P958" s="2"/>
      <c r="Q958" s="2">
        <f t="shared" si="456"/>
        <v>3517</v>
      </c>
      <c r="R958" s="2">
        <f>_xlfn.AGGREGATE(1,6,$Q$3:Q958)</f>
        <v>4947.2073744769878</v>
      </c>
      <c r="S958" s="2">
        <f>_xlfn.AGGREGATE(8,6,$Q$3:Q958)</f>
        <v>773.55739947866209</v>
      </c>
      <c r="T958" s="2">
        <f t="shared" si="457"/>
        <v>-1.8488703946738458</v>
      </c>
      <c r="V958" s="2">
        <f t="shared" si="458"/>
        <v>-252</v>
      </c>
      <c r="W958" s="2">
        <f>_xlfn.AGGREGATE(1,6,$V$3:V958)</f>
        <v>-127.15533472803347</v>
      </c>
      <c r="X958" s="2">
        <f>_xlfn.AGGREGATE(8,6,$V$3:V958)</f>
        <v>172.41052856067105</v>
      </c>
      <c r="Y958" s="2">
        <f t="shared" si="459"/>
        <v>-0.72411276918064693</v>
      </c>
      <c r="AA958" s="2">
        <f t="shared" si="460"/>
        <v>-252</v>
      </c>
      <c r="AB958" s="2">
        <f>_xlfn.AGGREGATE(1,6,$AA$3:AA958)</f>
        <v>-155.41265690376568</v>
      </c>
      <c r="AC958" s="2">
        <f>_xlfn.AGGREGATE(8,6,$AA$3:AA958)</f>
        <v>144.64138521095617</v>
      </c>
      <c r="AD958" s="2">
        <f t="shared" si="473"/>
        <v>-0.66777114278436889</v>
      </c>
      <c r="AF958" s="2">
        <f t="shared" si="461"/>
        <v>0</v>
      </c>
      <c r="AG958" s="2">
        <f>_xlfn.AGGREGATE(1,6,$AF$3:AF958)</f>
        <v>-28.257322175732217</v>
      </c>
      <c r="AH958" s="2">
        <f>_xlfn.AGGREGATE(8,6,$AF$3:AF958)</f>
        <v>182.29414673784638</v>
      </c>
      <c r="AI958" s="2">
        <f t="shared" si="462"/>
        <v>0.15500948703728001</v>
      </c>
      <c r="AK958" s="25">
        <v>2.3616320504209347</v>
      </c>
      <c r="AL958" s="4">
        <f t="shared" si="463"/>
        <v>-5.2075605352159666</v>
      </c>
      <c r="AM958" s="4">
        <f t="shared" si="464"/>
        <v>0.34599104433414363</v>
      </c>
      <c r="AN958" s="4">
        <f t="shared" si="465"/>
        <v>2.4999374404608887</v>
      </c>
      <c r="AO958" s="2">
        <f t="shared" si="466"/>
        <v>2.3616320504209347</v>
      </c>
      <c r="AP958" s="4">
        <f t="shared" si="481"/>
        <v>1.7326529056944882</v>
      </c>
      <c r="AQ958" s="4">
        <f t="shared" si="480"/>
        <v>2.0344749420255757</v>
      </c>
      <c r="AR958" s="4">
        <f t="shared" si="467"/>
        <v>0.30182203633108751</v>
      </c>
      <c r="AT958" s="10">
        <v>1</v>
      </c>
      <c r="AU958" s="10" t="e">
        <f t="shared" si="452"/>
        <v>#N/A</v>
      </c>
      <c r="AV958" s="10">
        <v>1759.8631429970487</v>
      </c>
      <c r="AW958" s="12">
        <v>-88</v>
      </c>
      <c r="AX958" s="21">
        <f t="shared" si="482"/>
        <v>1927.3288673138991</v>
      </c>
      <c r="AY958" s="8">
        <f t="shared" si="474"/>
        <v>2040.3288673138991</v>
      </c>
      <c r="AZ958" s="44">
        <f t="shared" si="469"/>
        <v>-4.3509246990620802E-2</v>
      </c>
      <c r="BA958" s="5" t="e">
        <f t="shared" si="470"/>
        <v>#N/A</v>
      </c>
      <c r="BB958" s="5">
        <f t="shared" si="471"/>
        <v>2.3616320504209347</v>
      </c>
      <c r="BZ958">
        <v>956</v>
      </c>
      <c r="CA958" s="8">
        <v>1665.094008581048</v>
      </c>
      <c r="CB958" s="8">
        <f t="shared" si="475"/>
        <v>9344.5940085810471</v>
      </c>
      <c r="CC958" s="8">
        <v>567.74057706252881</v>
      </c>
      <c r="CD958" s="33">
        <f t="shared" si="476"/>
        <v>7805.2217311875866</v>
      </c>
      <c r="CE958" s="8">
        <v>544.70000000000005</v>
      </c>
      <c r="CF958" s="8">
        <f t="shared" si="477"/>
        <v>7181.1</v>
      </c>
      <c r="CG958" s="8">
        <v>11.292849807669711</v>
      </c>
      <c r="CH958" s="8">
        <f t="shared" si="478"/>
        <v>6078.8785494230087</v>
      </c>
      <c r="CI958">
        <f t="shared" si="479"/>
        <v>30409.794289191646</v>
      </c>
      <c r="CJ958" s="34">
        <f t="shared" si="472"/>
        <v>0.19848638497612259</v>
      </c>
    </row>
    <row r="959" spans="1:88" x14ac:dyDescent="0.25">
      <c r="A959" s="1">
        <v>42303</v>
      </c>
      <c r="B959">
        <v>5220</v>
      </c>
      <c r="C959">
        <v>1501</v>
      </c>
      <c r="D959" s="2">
        <v>1748</v>
      </c>
      <c r="E959">
        <v>1755</v>
      </c>
      <c r="F959" s="26">
        <v>1755</v>
      </c>
      <c r="G959" s="2">
        <f t="shared" si="451"/>
        <v>3719</v>
      </c>
      <c r="H959" s="2">
        <f>_xlfn.AGGREGATE(1,6,$G$3:G959)</f>
        <v>5101.174242424242</v>
      </c>
      <c r="I959" s="2">
        <f>_xlfn.AGGREGATE(8,6,$G$3:G959)</f>
        <v>768.28607179996027</v>
      </c>
      <c r="J959" s="2">
        <f t="shared" si="453"/>
        <v>-1.7990359231504078</v>
      </c>
      <c r="K959" s="2"/>
      <c r="L959" s="2">
        <f t="shared" si="454"/>
        <v>3472</v>
      </c>
      <c r="M959" s="2">
        <f>_xlfn.AGGREGATE(1,6,$L$3:L959)</f>
        <v>4973.89367816092</v>
      </c>
      <c r="N959" s="2">
        <f>_xlfn.AGGREGATE(8,6,$L$3:L959)</f>
        <v>900.67460443343225</v>
      </c>
      <c r="O959" s="2">
        <f t="shared" si="455"/>
        <v>-1.6675208457839039</v>
      </c>
      <c r="P959" s="2"/>
      <c r="Q959" s="2">
        <f t="shared" si="456"/>
        <v>3465</v>
      </c>
      <c r="R959" s="2">
        <f>_xlfn.AGGREGATE(1,6,$Q$3:Q959)</f>
        <v>4945.6585684430511</v>
      </c>
      <c r="S959" s="2">
        <f>_xlfn.AGGREGATE(8,6,$Q$3:Q959)</f>
        <v>774.63476891288155</v>
      </c>
      <c r="T959" s="2">
        <f t="shared" si="457"/>
        <v>-1.911427975949233</v>
      </c>
      <c r="V959" s="2">
        <f t="shared" si="458"/>
        <v>-247</v>
      </c>
      <c r="W959" s="2">
        <f>_xlfn.AGGREGATE(1,6,$V$3:V959)</f>
        <v>-127.28056426332289</v>
      </c>
      <c r="X959" s="2">
        <f>_xlfn.AGGREGATE(8,6,$V$3:V959)</f>
        <v>172.36392242552841</v>
      </c>
      <c r="Y959" s="2">
        <f t="shared" si="459"/>
        <v>-0.69457363264869487</v>
      </c>
      <c r="AA959" s="2">
        <f t="shared" si="460"/>
        <v>-254</v>
      </c>
      <c r="AB959" s="2">
        <f>_xlfn.AGGREGATE(1,6,$AA$3:AA959)</f>
        <v>-155.51567398119121</v>
      </c>
      <c r="AC959" s="2">
        <f>_xlfn.AGGREGATE(8,6,$AA$3:AA959)</f>
        <v>144.60088078216657</v>
      </c>
      <c r="AD959" s="2">
        <f t="shared" si="473"/>
        <v>-0.6810769442488398</v>
      </c>
      <c r="AF959" s="2">
        <f t="shared" si="461"/>
        <v>-7</v>
      </c>
      <c r="AG959" s="2">
        <f>_xlfn.AGGREGATE(1,6,$AF$3:AF959)</f>
        <v>-28.235109717868337</v>
      </c>
      <c r="AH959" s="2">
        <f>_xlfn.AGGREGATE(8,6,$AF$3:AF959)</f>
        <v>182.20017375948606</v>
      </c>
      <c r="AI959" s="2">
        <f t="shared" si="462"/>
        <v>0.11654824076018618</v>
      </c>
      <c r="AK959" s="25">
        <v>2.4759566794378864</v>
      </c>
      <c r="AL959" s="4">
        <f t="shared" si="463"/>
        <v>-5.3779847448835447</v>
      </c>
      <c r="AM959" s="4">
        <f t="shared" si="464"/>
        <v>0.42338534625287316</v>
      </c>
      <c r="AN959" s="4">
        <f t="shared" si="465"/>
        <v>2.4786427191927851</v>
      </c>
      <c r="AO959" s="2">
        <f t="shared" si="466"/>
        <v>2.4759566794378864</v>
      </c>
      <c r="AP959" s="4">
        <f t="shared" si="481"/>
        <v>1.7806079878714818</v>
      </c>
      <c r="AQ959" s="4">
        <f t="shared" si="480"/>
        <v>2.0896601592021145</v>
      </c>
      <c r="AR959" s="4">
        <f t="shared" si="467"/>
        <v>0.30905217133063267</v>
      </c>
      <c r="AT959" s="10">
        <v>1</v>
      </c>
      <c r="AU959" s="10" t="e">
        <f t="shared" si="452"/>
        <v>#N/A</v>
      </c>
      <c r="AV959" s="10">
        <f t="shared" si="468"/>
        <v>1755</v>
      </c>
      <c r="AW959" s="12">
        <v>-75</v>
      </c>
      <c r="AX959" s="21">
        <f t="shared" si="482"/>
        <v>1940.3288673138991</v>
      </c>
      <c r="AY959" s="8">
        <f t="shared" si="474"/>
        <v>2040.3288673138991</v>
      </c>
      <c r="AZ959" s="44">
        <f t="shared" si="469"/>
        <v>-3.7057634087395E-2</v>
      </c>
      <c r="BA959" s="5" t="e">
        <f t="shared" si="470"/>
        <v>#N/A</v>
      </c>
      <c r="BB959" s="5">
        <f t="shared" si="471"/>
        <v>2.4759566794378864</v>
      </c>
      <c r="BZ959">
        <v>957</v>
      </c>
      <c r="CA959" s="8">
        <v>1665.094008581048</v>
      </c>
      <c r="CB959" s="8">
        <f t="shared" si="475"/>
        <v>9344.5940085810471</v>
      </c>
      <c r="CC959" s="8">
        <v>492.74057706252881</v>
      </c>
      <c r="CD959" s="33">
        <f t="shared" si="476"/>
        <v>7580.2217311875866</v>
      </c>
      <c r="CE959" s="8">
        <v>444.70000000000005</v>
      </c>
      <c r="CF959" s="8">
        <f t="shared" si="477"/>
        <v>6881.1</v>
      </c>
      <c r="CG959" s="8">
        <v>11.292849807669711</v>
      </c>
      <c r="CH959" s="8">
        <f t="shared" si="478"/>
        <v>6078.8785494230087</v>
      </c>
      <c r="CI959">
        <f t="shared" si="479"/>
        <v>29884.794289191646</v>
      </c>
      <c r="CJ959" s="34">
        <f t="shared" si="472"/>
        <v>0.17779550669760366</v>
      </c>
    </row>
    <row r="960" spans="1:88" x14ac:dyDescent="0.25">
      <c r="A960" s="1">
        <v>42304</v>
      </c>
      <c r="B960">
        <v>5215</v>
      </c>
      <c r="C960">
        <v>1490</v>
      </c>
      <c r="D960" s="2">
        <v>1744</v>
      </c>
      <c r="E960">
        <v>1753</v>
      </c>
      <c r="F960" s="26">
        <v>1753</v>
      </c>
      <c r="G960" s="2">
        <f t="shared" si="451"/>
        <v>3725</v>
      </c>
      <c r="H960" s="2">
        <f>_xlfn.AGGREGATE(1,6,$G$3:G960)</f>
        <v>5099.7377348643004</v>
      </c>
      <c r="I960" s="2">
        <f>_xlfn.AGGREGATE(8,6,$G$3:G960)</f>
        <v>769.16979129629203</v>
      </c>
      <c r="J960" s="2">
        <f t="shared" si="453"/>
        <v>-1.7873007370029921</v>
      </c>
      <c r="K960" s="2"/>
      <c r="L960" s="2">
        <f t="shared" si="454"/>
        <v>3471</v>
      </c>
      <c r="M960" s="2">
        <f>_xlfn.AGGREGATE(1,6,$L$3:L960)</f>
        <v>4972.3248956158668</v>
      </c>
      <c r="N960" s="2">
        <f>_xlfn.AGGREGATE(8,6,$L$3:L960)</f>
        <v>901.51162825596998</v>
      </c>
      <c r="O960" s="2">
        <f t="shared" si="455"/>
        <v>-1.6653416867403836</v>
      </c>
      <c r="P960" s="2"/>
      <c r="Q960" s="2">
        <f t="shared" si="456"/>
        <v>3462</v>
      </c>
      <c r="R960" s="2">
        <f>_xlfn.AGGREGATE(1,6,$Q$3:Q960)</f>
        <v>4944.1098643006262</v>
      </c>
      <c r="S960" s="2">
        <f>_xlfn.AGGREGATE(8,6,$Q$3:Q960)</f>
        <v>775.71129196400238</v>
      </c>
      <c r="T960" s="2">
        <f t="shared" si="457"/>
        <v>-1.9106462412685943</v>
      </c>
      <c r="V960" s="2">
        <f t="shared" si="458"/>
        <v>-254</v>
      </c>
      <c r="W960" s="2">
        <f>_xlfn.AGGREGATE(1,6,$V$3:V960)</f>
        <v>-127.41283924843424</v>
      </c>
      <c r="X960" s="2">
        <f>_xlfn.AGGREGATE(8,6,$V$3:V960)</f>
        <v>172.3225297243589</v>
      </c>
      <c r="Y960" s="2">
        <f t="shared" si="459"/>
        <v>-0.73459437343480372</v>
      </c>
      <c r="AA960" s="2">
        <f t="shared" si="460"/>
        <v>-263</v>
      </c>
      <c r="AB960" s="2">
        <f>_xlfn.AGGREGATE(1,6,$AA$3:AA960)</f>
        <v>-155.62787056367432</v>
      </c>
      <c r="AC960" s="2">
        <f>_xlfn.AGGREGATE(8,6,$AA$3:AA960)</f>
        <v>144.56706193857985</v>
      </c>
      <c r="AD960" s="2">
        <f t="shared" si="473"/>
        <v>-0.74271502786674426</v>
      </c>
      <c r="AF960" s="2">
        <f t="shared" si="461"/>
        <v>-9</v>
      </c>
      <c r="AG960" s="2">
        <f>_xlfn.AGGREGATE(1,6,$AF$3:AF960)</f>
        <v>-28.215031315240083</v>
      </c>
      <c r="AH960" s="2">
        <f>_xlfn.AGGREGATE(8,6,$AF$3:AF960)</f>
        <v>182.10611418952354</v>
      </c>
      <c r="AI960" s="2">
        <f t="shared" si="462"/>
        <v>0.10551557481064254</v>
      </c>
      <c r="AK960" s="25">
        <v>2.5478456943246957</v>
      </c>
      <c r="AL960" s="4">
        <f t="shared" si="463"/>
        <v>-5.3632886650119698</v>
      </c>
      <c r="AM960" s="4">
        <f t="shared" si="464"/>
        <v>0.3099913357014441</v>
      </c>
      <c r="AN960" s="4">
        <f t="shared" si="465"/>
        <v>2.50545163498583</v>
      </c>
      <c r="AO960" s="2">
        <f t="shared" si="466"/>
        <v>2.5478456943246957</v>
      </c>
      <c r="AP960" s="4">
        <f t="shared" si="481"/>
        <v>1.8301071947394312</v>
      </c>
      <c r="AQ960" s="4">
        <f t="shared" si="480"/>
        <v>2.1469333510924371</v>
      </c>
      <c r="AR960" s="4">
        <f t="shared" si="467"/>
        <v>0.31682615635300593</v>
      </c>
      <c r="AT960" s="10">
        <v>1</v>
      </c>
      <c r="AU960" s="10" t="e">
        <f t="shared" si="452"/>
        <v>#N/A</v>
      </c>
      <c r="AV960" s="10">
        <f t="shared" si="468"/>
        <v>1753</v>
      </c>
      <c r="AW960" s="12">
        <v>-73</v>
      </c>
      <c r="AX960" s="21">
        <f t="shared" si="482"/>
        <v>1942.3288673138991</v>
      </c>
      <c r="AY960" s="8">
        <f t="shared" si="474"/>
        <v>2040.3288673138991</v>
      </c>
      <c r="AZ960" s="44">
        <f t="shared" si="469"/>
        <v>-3.6065078256129486E-2</v>
      </c>
      <c r="BA960" s="5" t="e">
        <f t="shared" si="470"/>
        <v>#N/A</v>
      </c>
      <c r="BB960" s="5">
        <f t="shared" si="471"/>
        <v>2.5478456943246957</v>
      </c>
      <c r="BZ960">
        <v>958</v>
      </c>
      <c r="CA960" s="8">
        <v>1665.094008581048</v>
      </c>
      <c r="CB960" s="8">
        <f t="shared" si="475"/>
        <v>9344.5940085810471</v>
      </c>
      <c r="CC960" s="8">
        <v>437.74057706252881</v>
      </c>
      <c r="CD960" s="33">
        <f t="shared" si="476"/>
        <v>7415.2217311875866</v>
      </c>
      <c r="CE960" s="8">
        <v>424.70000000000005</v>
      </c>
      <c r="CF960" s="8">
        <f t="shared" si="477"/>
        <v>6821.1</v>
      </c>
      <c r="CG960" s="8">
        <v>11.292849807669711</v>
      </c>
      <c r="CH960" s="8">
        <f t="shared" si="478"/>
        <v>6078.8785494230087</v>
      </c>
      <c r="CI960">
        <f t="shared" si="479"/>
        <v>29659.794289191646</v>
      </c>
      <c r="CJ960" s="34">
        <f t="shared" si="472"/>
        <v>0.16892798743538126</v>
      </c>
    </row>
    <row r="961" spans="1:88" x14ac:dyDescent="0.25">
      <c r="A961" s="1">
        <v>42305</v>
      </c>
      <c r="B961">
        <v>5166</v>
      </c>
      <c r="C961">
        <v>1466</v>
      </c>
      <c r="D961" s="2">
        <v>1727</v>
      </c>
      <c r="E961">
        <v>1733</v>
      </c>
      <c r="F961" s="26">
        <v>1733</v>
      </c>
      <c r="G961" s="2">
        <f t="shared" si="451"/>
        <v>3700</v>
      </c>
      <c r="H961" s="2">
        <f>_xlfn.AGGREGATE(1,6,$G$3:G961)</f>
        <v>5098.2781543274241</v>
      </c>
      <c r="I961" s="2">
        <f>_xlfn.AGGREGATE(8,6,$G$3:G961)</f>
        <v>770.09489785995902</v>
      </c>
      <c r="J961" s="2">
        <f t="shared" si="453"/>
        <v>-1.8157218781907831</v>
      </c>
      <c r="K961" s="2"/>
      <c r="L961" s="2">
        <f t="shared" si="454"/>
        <v>3439</v>
      </c>
      <c r="M961" s="2">
        <f>_xlfn.AGGREGATE(1,6,$L$3:L961)</f>
        <v>4970.726016684046</v>
      </c>
      <c r="N961" s="2">
        <f>_xlfn.AGGREGATE(8,6,$L$3:L961)</f>
        <v>902.39946302855651</v>
      </c>
      <c r="O961" s="2">
        <f t="shared" si="455"/>
        <v>-1.6973924292279576</v>
      </c>
      <c r="P961" s="2"/>
      <c r="Q961" s="2">
        <f t="shared" si="456"/>
        <v>3433</v>
      </c>
      <c r="R961" s="2">
        <f>_xlfn.AGGREGATE(1,6,$Q$3:Q961)</f>
        <v>4942.5341501564126</v>
      </c>
      <c r="S961" s="2">
        <f>_xlfn.AGGREGATE(8,6,$Q$3:Q961)</f>
        <v>776.8392042023213</v>
      </c>
      <c r="T961" s="2">
        <f t="shared" si="457"/>
        <v>-1.9431745231066724</v>
      </c>
      <c r="V961" s="2">
        <f t="shared" si="458"/>
        <v>-261</v>
      </c>
      <c r="W961" s="2">
        <f>_xlfn.AGGREGATE(1,6,$V$3:V961)</f>
        <v>-127.55213764337852</v>
      </c>
      <c r="X961" s="2">
        <f>_xlfn.AGGREGATE(8,6,$V$3:V961)</f>
        <v>172.28661793843739</v>
      </c>
      <c r="Y961" s="2">
        <f t="shared" si="459"/>
        <v>-0.77456893607549937</v>
      </c>
      <c r="AA961" s="2">
        <f t="shared" si="460"/>
        <v>-267</v>
      </c>
      <c r="AB961" s="2">
        <f>_xlfn.AGGREGATE(1,6,$AA$3:AA961)</f>
        <v>-155.74400417101148</v>
      </c>
      <c r="AC961" s="2">
        <f>_xlfn.AGGREGATE(8,6,$AA$3:AA961)</f>
        <v>144.53637190321581</v>
      </c>
      <c r="AD961" s="2">
        <f t="shared" si="473"/>
        <v>-0.76974393617329462</v>
      </c>
      <c r="AF961" s="2">
        <f t="shared" si="461"/>
        <v>-6</v>
      </c>
      <c r="AG961" s="2">
        <f>_xlfn.AGGREGATE(1,6,$AF$3:AF961)</f>
        <v>-28.19186652763295</v>
      </c>
      <c r="AH961" s="2">
        <f>_xlfn.AGGREGATE(8,6,$AF$3:AF961)</f>
        <v>182.01255577689366</v>
      </c>
      <c r="AI961" s="2">
        <f t="shared" si="462"/>
        <v>0.12192492123914338</v>
      </c>
      <c r="AK961" s="25">
        <v>2.5909935380408236</v>
      </c>
      <c r="AL961" s="4">
        <f t="shared" si="463"/>
        <v>-5.4562888305254136</v>
      </c>
      <c r="AM961" s="4">
        <f t="shared" si="464"/>
        <v>0.27140900594198925</v>
      </c>
      <c r="AN961" s="4">
        <f t="shared" si="465"/>
        <v>2.5938862865426007</v>
      </c>
      <c r="AO961" s="2">
        <f t="shared" si="466"/>
        <v>2.5909935380408236</v>
      </c>
      <c r="AP961" s="4">
        <f t="shared" si="481"/>
        <v>1.879196636242747</v>
      </c>
      <c r="AQ961" s="4">
        <f t="shared" si="480"/>
        <v>2.2024408744609856</v>
      </c>
      <c r="AR961" s="4">
        <f t="shared" si="467"/>
        <v>0.32324423821823856</v>
      </c>
      <c r="AT961" s="10">
        <v>1</v>
      </c>
      <c r="AU961" s="10" t="e">
        <f t="shared" si="452"/>
        <v>#N/A</v>
      </c>
      <c r="AV961" s="10">
        <f t="shared" si="468"/>
        <v>1733</v>
      </c>
      <c r="AW961" s="12">
        <v>-53</v>
      </c>
      <c r="AX961" s="21">
        <f t="shared" si="482"/>
        <v>1962.3288673138991</v>
      </c>
      <c r="AY961" s="8">
        <f t="shared" si="474"/>
        <v>2040.3288673138991</v>
      </c>
      <c r="AZ961" s="44">
        <f t="shared" si="469"/>
        <v>-2.6139519943474403E-2</v>
      </c>
      <c r="BA961" s="5" t="e">
        <f t="shared" si="470"/>
        <v>#N/A</v>
      </c>
      <c r="BB961" s="5">
        <f t="shared" si="471"/>
        <v>2.5909935380408236</v>
      </c>
      <c r="BZ961">
        <v>959</v>
      </c>
      <c r="CA961" s="8">
        <v>1665.094008581048</v>
      </c>
      <c r="CB961" s="8">
        <f t="shared" si="475"/>
        <v>9344.5940085810471</v>
      </c>
      <c r="CC961" s="8">
        <v>317.74057706252881</v>
      </c>
      <c r="CD961" s="33">
        <f t="shared" si="476"/>
        <v>7055.2217311875866</v>
      </c>
      <c r="CE961" s="8">
        <v>401.97911684186101</v>
      </c>
      <c r="CF961" s="8">
        <f t="shared" si="477"/>
        <v>6752.9373505255826</v>
      </c>
      <c r="CG961" s="8">
        <v>11.292849807669711</v>
      </c>
      <c r="CH961" s="8">
        <f t="shared" si="478"/>
        <v>6078.8785494230087</v>
      </c>
      <c r="CI961">
        <f t="shared" si="479"/>
        <v>29231.631639717227</v>
      </c>
      <c r="CJ961" s="34">
        <f t="shared" si="472"/>
        <v>0.1520535850283653</v>
      </c>
    </row>
    <row r="962" spans="1:88" x14ac:dyDescent="0.25">
      <c r="A962" s="1">
        <v>42306</v>
      </c>
      <c r="B962">
        <v>5154.5</v>
      </c>
      <c r="C962">
        <v>1471</v>
      </c>
      <c r="D962" s="2">
        <v>1708.5</v>
      </c>
      <c r="E962">
        <v>1725</v>
      </c>
      <c r="F962" s="26">
        <v>1725</v>
      </c>
      <c r="G962" s="2">
        <f t="shared" si="451"/>
        <v>3683.5</v>
      </c>
      <c r="H962" s="2">
        <f>_xlfn.AGGREGATE(1,6,$G$3:G962)</f>
        <v>5096.8044270833334</v>
      </c>
      <c r="I962" s="2">
        <f>_xlfn.AGGREGATE(8,6,$G$3:G962)</f>
        <v>771.04553726760957</v>
      </c>
      <c r="J962" s="2">
        <f t="shared" si="453"/>
        <v>-1.8329714118983516</v>
      </c>
      <c r="K962" s="2"/>
      <c r="L962" s="2">
        <f t="shared" si="454"/>
        <v>3446</v>
      </c>
      <c r="M962" s="2">
        <f>_xlfn.AGGREGATE(1,6,$L$3:L962)</f>
        <v>4969.1377604166664</v>
      </c>
      <c r="N962" s="2">
        <f>_xlfn.AGGREGATE(8,6,$L$3:L962)</f>
        <v>903.26943321347744</v>
      </c>
      <c r="O962" s="2">
        <f t="shared" si="455"/>
        <v>-1.6862496442483847</v>
      </c>
      <c r="P962" s="2"/>
      <c r="Q962" s="2">
        <f t="shared" si="456"/>
        <v>3429.5</v>
      </c>
      <c r="R962" s="2">
        <f>_xlfn.AGGREGATE(1,6,$Q$3:Q962)</f>
        <v>4940.9580729166664</v>
      </c>
      <c r="S962" s="2">
        <f>_xlfn.AGGREGATE(8,6,$Q$3:Q962)</f>
        <v>777.96702998232229</v>
      </c>
      <c r="T962" s="2">
        <f t="shared" si="457"/>
        <v>-1.9428304988079137</v>
      </c>
      <c r="V962" s="2">
        <f t="shared" si="458"/>
        <v>-237.5</v>
      </c>
      <c r="W962" s="2">
        <f>_xlfn.AGGREGATE(1,6,$V$3:V962)</f>
        <v>-127.66666666666667</v>
      </c>
      <c r="X962" s="2">
        <f>_xlfn.AGGREGATE(8,6,$V$3:V962)</f>
        <v>172.2333834309004</v>
      </c>
      <c r="Y962" s="2">
        <f t="shared" si="459"/>
        <v>-0.6377006080090053</v>
      </c>
      <c r="AA962" s="2">
        <f t="shared" si="460"/>
        <v>-254</v>
      </c>
      <c r="AB962" s="2">
        <f>_xlfn.AGGREGATE(1,6,$AA$3:AA962)</f>
        <v>-155.84635416666666</v>
      </c>
      <c r="AC962" s="2">
        <f>_xlfn.AGGREGATE(8,6,$AA$3:AA962)</f>
        <v>144.4958394450035</v>
      </c>
      <c r="AD962" s="2">
        <f t="shared" si="473"/>
        <v>-0.6792835434593365</v>
      </c>
      <c r="AF962" s="2">
        <f t="shared" si="461"/>
        <v>-16.5</v>
      </c>
      <c r="AG962" s="2">
        <f>_xlfn.AGGREGATE(1,6,$AF$3:AF962)</f>
        <v>-28.1796875</v>
      </c>
      <c r="AH962" s="2">
        <f>_xlfn.AGGREGATE(8,6,$AF$3:AF962)</f>
        <v>181.91812383627607</v>
      </c>
      <c r="AI962" s="2">
        <f t="shared" si="462"/>
        <v>6.4202990079820554E-2</v>
      </c>
      <c r="AK962" s="25">
        <v>2.5579110521874293</v>
      </c>
      <c r="AL962" s="4">
        <f t="shared" si="463"/>
        <v>-5.46205155495465</v>
      </c>
      <c r="AM962" s="4">
        <f t="shared" si="464"/>
        <v>0.51598726043000975</v>
      </c>
      <c r="AN962" s="4">
        <f t="shared" si="465"/>
        <v>2.3881532423372107</v>
      </c>
      <c r="AO962" s="2">
        <f t="shared" si="466"/>
        <v>2.5579110521874293</v>
      </c>
      <c r="AP962" s="4">
        <f t="shared" si="481"/>
        <v>1.922984663077888</v>
      </c>
      <c r="AQ962" s="4">
        <f t="shared" si="480"/>
        <v>2.2468746466767908</v>
      </c>
      <c r="AR962" s="4">
        <f t="shared" si="467"/>
        <v>0.32388998359890286</v>
      </c>
      <c r="AT962" s="10">
        <v>1</v>
      </c>
      <c r="AU962" s="10" t="e">
        <f t="shared" si="452"/>
        <v>#N/A</v>
      </c>
      <c r="AV962" s="10">
        <f t="shared" si="468"/>
        <v>1725</v>
      </c>
      <c r="AW962" s="12">
        <v>-45</v>
      </c>
      <c r="AX962" s="21">
        <f t="shared" si="482"/>
        <v>1970.3288673138991</v>
      </c>
      <c r="AY962" s="8">
        <f t="shared" si="474"/>
        <v>2040.3288673138991</v>
      </c>
      <c r="AZ962" s="44">
        <f t="shared" si="469"/>
        <v>-2.2169296618412368E-2</v>
      </c>
      <c r="BA962" s="5" t="e">
        <f t="shared" si="470"/>
        <v>#N/A</v>
      </c>
      <c r="BB962" s="5">
        <f t="shared" si="471"/>
        <v>2.5579110521874293</v>
      </c>
      <c r="BZ962">
        <v>960</v>
      </c>
      <c r="CA962" s="8">
        <v>1665.094008581048</v>
      </c>
      <c r="CB962" s="8">
        <f t="shared" si="475"/>
        <v>9344.5940085810471</v>
      </c>
      <c r="CC962" s="8">
        <v>342.74057706252881</v>
      </c>
      <c r="CD962" s="33">
        <f t="shared" si="476"/>
        <v>7130.2217311875866</v>
      </c>
      <c r="CE962" s="8">
        <v>401.97911684186101</v>
      </c>
      <c r="CF962" s="8">
        <f t="shared" si="477"/>
        <v>6752.9373505255826</v>
      </c>
      <c r="CG962" s="8">
        <v>11.292849807669711</v>
      </c>
      <c r="CH962" s="8">
        <f t="shared" si="478"/>
        <v>6078.8785494230087</v>
      </c>
      <c r="CI962">
        <f t="shared" si="479"/>
        <v>29306.631639717227</v>
      </c>
      <c r="CJ962" s="34">
        <f t="shared" si="472"/>
        <v>0.15500942478243943</v>
      </c>
    </row>
    <row r="963" spans="1:88" x14ac:dyDescent="0.25">
      <c r="A963" s="1">
        <v>42307</v>
      </c>
      <c r="B963">
        <v>5115</v>
      </c>
      <c r="C963">
        <v>1478.5</v>
      </c>
      <c r="D963" s="2">
        <v>1690</v>
      </c>
      <c r="E963">
        <v>1698.5</v>
      </c>
      <c r="F963" s="26">
        <v>1698.5</v>
      </c>
      <c r="G963" s="2">
        <f t="shared" ref="G963:G1026" si="483">IF(OR(ISBLANK(B963),ISBLANK(C963)),#N/A,B963-C963)</f>
        <v>3636.5</v>
      </c>
      <c r="H963" s="2">
        <f>_xlfn.AGGREGATE(1,6,$G$3:G963)</f>
        <v>5095.2848595213318</v>
      </c>
      <c r="I963" s="2">
        <f>_xlfn.AGGREGATE(8,6,$G$3:G963)</f>
        <v>772.08115155472001</v>
      </c>
      <c r="J963" s="2">
        <f t="shared" si="453"/>
        <v>-1.8894190806028799</v>
      </c>
      <c r="K963" s="2"/>
      <c r="L963" s="2">
        <f t="shared" si="454"/>
        <v>3425</v>
      </c>
      <c r="M963" s="2">
        <f>_xlfn.AGGREGATE(1,6,$L$3:L963)</f>
        <v>4967.5309573361083</v>
      </c>
      <c r="N963" s="2">
        <f>_xlfn.AGGREGATE(8,6,$L$3:L963)</f>
        <v>904.17100458501659</v>
      </c>
      <c r="O963" s="2">
        <f t="shared" si="455"/>
        <v>-1.7060168369854738</v>
      </c>
      <c r="P963" s="2"/>
      <c r="Q963" s="2">
        <f t="shared" si="456"/>
        <v>3416.5</v>
      </c>
      <c r="R963" s="2">
        <f>_xlfn.AGGREGATE(1,6,$Q$3:Q963)</f>
        <v>4939.3717481789799</v>
      </c>
      <c r="S963" s="2">
        <f>_xlfn.AGGREGATE(8,6,$Q$3:Q963)</f>
        <v>779.11403155970595</v>
      </c>
      <c r="T963" s="2">
        <f t="shared" si="457"/>
        <v>-1.9546198457372763</v>
      </c>
      <c r="V963" s="2">
        <f t="shared" si="458"/>
        <v>-211.5</v>
      </c>
      <c r="W963" s="2">
        <f>_xlfn.AGGREGATE(1,6,$V$3:V963)</f>
        <v>-127.75390218522372</v>
      </c>
      <c r="X963" s="2">
        <f>_xlfn.AGGREGATE(8,6,$V$3:V963)</f>
        <v>172.16496683190761</v>
      </c>
      <c r="Y963" s="2">
        <f t="shared" si="459"/>
        <v>-0.48642937849569218</v>
      </c>
      <c r="AA963" s="2">
        <f t="shared" si="460"/>
        <v>-220</v>
      </c>
      <c r="AB963" s="2">
        <f>_xlfn.AGGREGATE(1,6,$AA$3:AA963)</f>
        <v>-155.91311134235173</v>
      </c>
      <c r="AC963" s="2">
        <f>_xlfn.AGGREGATE(8,6,$AA$3:AA963)</f>
        <v>144.43545098177643</v>
      </c>
      <c r="AD963" s="2">
        <f t="shared" si="473"/>
        <v>-0.44370608615840568</v>
      </c>
      <c r="AF963" s="2">
        <f t="shared" si="461"/>
        <v>-8.5</v>
      </c>
      <c r="AG963" s="2">
        <f>_xlfn.AGGREGATE(1,6,$AF$3:AF963)</f>
        <v>-28.159209157127993</v>
      </c>
      <c r="AH963" s="2">
        <f>_xlfn.AGGREGATE(8,6,$AF$3:AF963)</f>
        <v>181.82455585355149</v>
      </c>
      <c r="AI963" s="2">
        <f t="shared" si="462"/>
        <v>0.10812185991512763</v>
      </c>
      <c r="AK963" s="25">
        <v>2.2902040719805545</v>
      </c>
      <c r="AL963" s="4">
        <f t="shared" si="463"/>
        <v>-5.5500557633256307</v>
      </c>
      <c r="AM963" s="4">
        <f t="shared" si="464"/>
        <v>0.95928361594878209</v>
      </c>
      <c r="AN963" s="4">
        <f t="shared" si="465"/>
        <v>2.3005680753962938</v>
      </c>
      <c r="AO963" s="2">
        <f t="shared" si="466"/>
        <v>2.2902040719805545</v>
      </c>
      <c r="AP963" s="4">
        <f t="shared" si="481"/>
        <v>1.946676237845802</v>
      </c>
      <c r="AQ963" s="4">
        <f t="shared" si="480"/>
        <v>2.2522908248397613</v>
      </c>
      <c r="AR963" s="4">
        <f t="shared" si="467"/>
        <v>0.30561458699395927</v>
      </c>
      <c r="AT963" s="10">
        <v>1</v>
      </c>
      <c r="AU963" s="10" t="e">
        <f t="shared" ref="AU963:AU1026" si="484">IF(NOT(ISBLANK(AS963)),F963,#N/A)</f>
        <v>#N/A</v>
      </c>
      <c r="AV963" s="10">
        <f t="shared" si="468"/>
        <v>1698.5</v>
      </c>
      <c r="AW963" s="12">
        <v>-18.5</v>
      </c>
      <c r="AX963" s="21">
        <f t="shared" si="482"/>
        <v>1996.8288673138991</v>
      </c>
      <c r="AY963" s="8">
        <f t="shared" si="474"/>
        <v>2040.3288673138991</v>
      </c>
      <c r="AZ963" s="44">
        <f t="shared" si="469"/>
        <v>-9.0179318541443766E-3</v>
      </c>
      <c r="BA963" s="5" t="e">
        <f t="shared" si="470"/>
        <v>#N/A</v>
      </c>
      <c r="BB963" s="5">
        <f t="shared" si="471"/>
        <v>2.2902040719805545</v>
      </c>
      <c r="BZ963">
        <v>961</v>
      </c>
      <c r="CA963" s="8">
        <v>1665.094008581048</v>
      </c>
      <c r="CB963" s="8">
        <f t="shared" si="475"/>
        <v>9344.5940085810471</v>
      </c>
      <c r="CC963" s="8">
        <v>380.24057706252881</v>
      </c>
      <c r="CD963" s="33">
        <f t="shared" si="476"/>
        <v>7242.7217311875866</v>
      </c>
      <c r="CE963" s="8">
        <v>401.97911684186101</v>
      </c>
      <c r="CF963" s="8">
        <f t="shared" si="477"/>
        <v>6752.9373505255826</v>
      </c>
      <c r="CG963" s="8">
        <v>11.292849807669711</v>
      </c>
      <c r="CH963" s="8">
        <f t="shared" si="478"/>
        <v>6078.8785494230087</v>
      </c>
      <c r="CI963">
        <f t="shared" si="479"/>
        <v>29419.131639717227</v>
      </c>
      <c r="CJ963" s="34">
        <f t="shared" si="472"/>
        <v>0.15944318441355063</v>
      </c>
    </row>
    <row r="964" spans="1:88" x14ac:dyDescent="0.25">
      <c r="A964" s="1">
        <v>42310</v>
      </c>
      <c r="B964">
        <v>5113</v>
      </c>
      <c r="C964">
        <v>1483</v>
      </c>
      <c r="D964" s="2">
        <v>1695</v>
      </c>
      <c r="E964">
        <v>1690</v>
      </c>
      <c r="F964" s="26">
        <v>1690</v>
      </c>
      <c r="G964" s="2">
        <f t="shared" si="483"/>
        <v>3630</v>
      </c>
      <c r="H964" s="2">
        <f>_xlfn.AGGREGATE(1,6,$G$3:G964)</f>
        <v>5093.7616943866942</v>
      </c>
      <c r="I964" s="2">
        <f>_xlfn.AGGREGATE(8,6,$G$3:G964)</f>
        <v>773.1230168107769</v>
      </c>
      <c r="J964" s="2">
        <f t="shared" ref="J964:J1027" si="485">(G964-H964)/I964</f>
        <v>-1.89331020104004</v>
      </c>
      <c r="K964" s="2"/>
      <c r="L964" s="2">
        <f t="shared" ref="L964:L1027" si="486">IF(OR(ISBLANK(B964),ISBLANK(D964)),#N/A,B964-D964)</f>
        <v>3418</v>
      </c>
      <c r="M964" s="2">
        <f>_xlfn.AGGREGATE(1,6,$L$3:L964)</f>
        <v>4965.9202182952185</v>
      </c>
      <c r="N964" s="2">
        <f>_xlfn.AGGREGATE(8,6,$L$3:L964)</f>
        <v>905.07937925858198</v>
      </c>
      <c r="O964" s="2">
        <f t="shared" ref="O964:O1027" si="487">(L964-M964)/N964</f>
        <v>-1.7102590709372203</v>
      </c>
      <c r="P964" s="2"/>
      <c r="Q964" s="2">
        <f t="shared" ref="Q964:Q1027" si="488">IF(OR(ISBLANK(B964),ISBLANK(E964)),#N/A,B964-E964)</f>
        <v>3423</v>
      </c>
      <c r="R964" s="2">
        <f>_xlfn.AGGREGATE(1,6,$Q$3:Q964)</f>
        <v>4937.7954781704784</v>
      </c>
      <c r="S964" s="2">
        <f>_xlfn.AGGREGATE(8,6,$Q$3:Q964)</f>
        <v>780.24060667955087</v>
      </c>
      <c r="T964" s="2">
        <f t="shared" ref="T964:T1027" si="489">(Q964-R964)/S964</f>
        <v>-1.9414466066012035</v>
      </c>
      <c r="V964" s="2">
        <f t="shared" ref="V964:V1027" si="490">IF(OR(ISBLANK(C964),ISBLANK(D964)),#N/A,C964-D964)</f>
        <v>-212</v>
      </c>
      <c r="W964" s="2">
        <f>_xlfn.AGGREGATE(1,6,$V$3:V964)</f>
        <v>-127.8414760914761</v>
      </c>
      <c r="X964" s="2">
        <f>_xlfn.AGGREGATE(8,6,$V$3:V964)</f>
        <v>172.09687468880671</v>
      </c>
      <c r="Y964" s="2">
        <f t="shared" ref="Y964:Y1027" si="491">(V964-W964)/X964</f>
        <v>-0.48901831634480941</v>
      </c>
      <c r="AA964" s="2">
        <f t="shared" ref="AA964:AA1027" si="492">IF(OR(ISBLANK(C964),ISBLANK(E964)),#N/A,C964-E964)</f>
        <v>-207</v>
      </c>
      <c r="AB964" s="2">
        <f>_xlfn.AGGREGATE(1,6,$AA$3:AA964)</f>
        <v>-155.96621621621622</v>
      </c>
      <c r="AC964" s="2">
        <f>_xlfn.AGGREGATE(8,6,$AA$3:AA964)</f>
        <v>144.36974748399882</v>
      </c>
      <c r="AD964" s="2">
        <f t="shared" si="473"/>
        <v>-0.35349361395426759</v>
      </c>
      <c r="AF964" s="2">
        <f t="shared" ref="AF964:AF1027" si="493">IF(OR(ISBLANK(D964),ISBLANK(E964)),#N/A,D964-E964)</f>
        <v>5</v>
      </c>
      <c r="AG964" s="2">
        <f>_xlfn.AGGREGATE(1,6,$AF$3:AF964)</f>
        <v>-28.124740124740125</v>
      </c>
      <c r="AH964" s="2">
        <f>_xlfn.AGGREGATE(8,6,$AF$3:AF964)</f>
        <v>181.73316925901048</v>
      </c>
      <c r="AI964" s="2">
        <f t="shared" ref="AI964:AI1027" si="494">(AF964-AG964)/AH964</f>
        <v>0.18227129510700357</v>
      </c>
      <c r="AK964" s="25">
        <v>2.1126689254484674</v>
      </c>
      <c r="AL964" s="4">
        <f t="shared" ref="AL964:AL1027" si="495">J964+O964+T964</f>
        <v>-5.5450158785784645</v>
      </c>
      <c r="AM964" s="4">
        <f t="shared" ref="AM964:AM1027" si="496">-J964+Y964+AD964</f>
        <v>1.0507982707409629</v>
      </c>
      <c r="AN964" s="4">
        <f t="shared" ref="AN964:AN1027" si="497">-O964-Y964+AI964</f>
        <v>2.3815486823890337</v>
      </c>
      <c r="AO964" s="2">
        <f t="shared" ref="AO964:AO1027" si="498">-T964-AD964-AI964</f>
        <v>2.1126689254484674</v>
      </c>
      <c r="AP964" s="4">
        <f t="shared" si="481"/>
        <v>1.957385443497587</v>
      </c>
      <c r="AQ964" s="4">
        <f t="shared" si="480"/>
        <v>2.2348380874158496</v>
      </c>
      <c r="AR964" s="4">
        <f t="shared" ref="AR964:AR1027" si="499">AQ964-AP964</f>
        <v>0.27745264391826252</v>
      </c>
      <c r="AT964" s="10">
        <v>1</v>
      </c>
      <c r="AU964" s="10" t="e">
        <f t="shared" si="484"/>
        <v>#N/A</v>
      </c>
      <c r="AV964" s="10">
        <f t="shared" ref="AV964:AV1027" si="500">IF(NOT(ISBLANK(AT964)),F964,#N/A)</f>
        <v>1690</v>
      </c>
      <c r="AW964" s="12">
        <v>-10</v>
      </c>
      <c r="AX964" s="21">
        <f t="shared" si="482"/>
        <v>2005.3288673138991</v>
      </c>
      <c r="AY964" s="8">
        <f t="shared" si="474"/>
        <v>2040.3288673138991</v>
      </c>
      <c r="AZ964" s="44">
        <f t="shared" ref="AZ964:AZ1027" si="501">(AX964-$AX$3)/$AX$3</f>
        <v>-4.7995695712659643E-3</v>
      </c>
      <c r="BA964" s="5" t="e">
        <f t="shared" ref="BA964:BA1027" si="502">IF(ISERROR(AU964),#N/A,AK964)</f>
        <v>#N/A</v>
      </c>
      <c r="BB964" s="5">
        <f t="shared" ref="BB964:BB1027" si="503">IF(ISERROR(AV964),#N/A,AK964)</f>
        <v>2.1126689254484674</v>
      </c>
      <c r="BZ964">
        <v>962</v>
      </c>
      <c r="CA964" s="8">
        <v>1665.094008581048</v>
      </c>
      <c r="CB964" s="8">
        <f t="shared" si="475"/>
        <v>9344.5940085810471</v>
      </c>
      <c r="CC964" s="8">
        <v>402.74057706252881</v>
      </c>
      <c r="CD964" s="33">
        <f t="shared" si="476"/>
        <v>7310.2217311875866</v>
      </c>
      <c r="CE964" s="8">
        <v>401.97911684186101</v>
      </c>
      <c r="CF964" s="8">
        <f t="shared" si="477"/>
        <v>6752.9373505255826</v>
      </c>
      <c r="CG964" s="8">
        <v>11.292849807669711</v>
      </c>
      <c r="CH964" s="8">
        <f t="shared" si="478"/>
        <v>6078.8785494230087</v>
      </c>
      <c r="CI964">
        <f t="shared" si="479"/>
        <v>29486.631639717227</v>
      </c>
      <c r="CJ964" s="34">
        <f t="shared" ref="CJ964:CJ1027" si="504">(CI964-$CI$3)/$CI$3</f>
        <v>0.16210344019221734</v>
      </c>
    </row>
    <row r="965" spans="1:88" x14ac:dyDescent="0.25">
      <c r="A965" s="1">
        <v>42311</v>
      </c>
      <c r="B965">
        <v>5127</v>
      </c>
      <c r="C965">
        <v>1500</v>
      </c>
      <c r="D965" s="2">
        <v>1680</v>
      </c>
      <c r="E965">
        <v>1686.5</v>
      </c>
      <c r="F965" s="26">
        <v>1686.5</v>
      </c>
      <c r="G965" s="2">
        <f t="shared" si="483"/>
        <v>3627</v>
      </c>
      <c r="H965" s="2">
        <f>_xlfn.AGGREGATE(1,6,$G$3:G965)</f>
        <v>5092.2385773624092</v>
      </c>
      <c r="I965" s="2">
        <f>_xlfn.AGGREGATE(8,6,$G$3:G965)</f>
        <v>774.16422315798729</v>
      </c>
      <c r="J965" s="2">
        <f t="shared" si="485"/>
        <v>-1.8926715205016535</v>
      </c>
      <c r="K965" s="2"/>
      <c r="L965" s="2">
        <f t="shared" si="486"/>
        <v>3447</v>
      </c>
      <c r="M965" s="2">
        <f>_xlfn.AGGREGATE(1,6,$L$3:L965)</f>
        <v>4964.3429387331253</v>
      </c>
      <c r="N965" s="2">
        <f>_xlfn.AGGREGATE(8,6,$L$3:L965)</f>
        <v>905.93118630032234</v>
      </c>
      <c r="O965" s="2">
        <f t="shared" si="487"/>
        <v>-1.6748986696547123</v>
      </c>
      <c r="P965" s="2"/>
      <c r="Q965" s="2">
        <f t="shared" si="488"/>
        <v>3440.5</v>
      </c>
      <c r="R965" s="2">
        <f>_xlfn.AGGREGATE(1,6,$Q$3:Q965)</f>
        <v>4936.2406542056078</v>
      </c>
      <c r="S965" s="2">
        <f>_xlfn.AGGREGATE(8,6,$Q$3:Q965)</f>
        <v>781.32506180026223</v>
      </c>
      <c r="T965" s="2">
        <f t="shared" si="489"/>
        <v>-1.9143641069944057</v>
      </c>
      <c r="V965" s="2">
        <f t="shared" si="490"/>
        <v>-180</v>
      </c>
      <c r="W965" s="2">
        <f>_xlfn.AGGREGATE(1,6,$V$3:V965)</f>
        <v>-127.89563862928348</v>
      </c>
      <c r="X965" s="2">
        <f>_xlfn.AGGREGATE(8,6,$V$3:V965)</f>
        <v>172.01570016272868</v>
      </c>
      <c r="Y965" s="2">
        <f t="shared" si="491"/>
        <v>-0.30290468440627943</v>
      </c>
      <c r="AA965" s="2">
        <f t="shared" si="492"/>
        <v>-186.5</v>
      </c>
      <c r="AB965" s="2">
        <f>_xlfn.AGGREGATE(1,6,$AA$3:AA965)</f>
        <v>-155.99792315680165</v>
      </c>
      <c r="AC965" s="2">
        <f>_xlfn.AGGREGATE(8,6,$AA$3:AA965)</f>
        <v>144.29812086509881</v>
      </c>
      <c r="AD965" s="2">
        <f t="shared" ref="AD965:AD1028" si="505">(AA965-AB965)/AC965</f>
        <v>-0.21138235661235039</v>
      </c>
      <c r="AF965" s="2">
        <f t="shared" si="493"/>
        <v>-6.5</v>
      </c>
      <c r="AG965" s="2">
        <f>_xlfn.AGGREGATE(1,6,$AF$3:AF965)</f>
        <v>-28.102284527518172</v>
      </c>
      <c r="AH965" s="2">
        <f>_xlfn.AGGREGATE(8,6,$AF$3:AF965)</f>
        <v>181.64012224252772</v>
      </c>
      <c r="AI965" s="2">
        <f t="shared" si="494"/>
        <v>0.11892903539601556</v>
      </c>
      <c r="AK965" s="25">
        <v>2.0068174282107405</v>
      </c>
      <c r="AL965" s="4">
        <f t="shared" si="495"/>
        <v>-5.4819342971507723</v>
      </c>
      <c r="AM965" s="4">
        <f t="shared" si="496"/>
        <v>1.3783844794830236</v>
      </c>
      <c r="AN965" s="4">
        <f t="shared" si="497"/>
        <v>2.0967323894570074</v>
      </c>
      <c r="AO965" s="2">
        <f t="shared" si="498"/>
        <v>2.0068174282107405</v>
      </c>
      <c r="AP965" s="4">
        <f t="shared" si="481"/>
        <v>1.9605746038016616</v>
      </c>
      <c r="AQ965" s="4">
        <f t="shared" si="480"/>
        <v>2.2063355050152111</v>
      </c>
      <c r="AR965" s="4">
        <f t="shared" si="499"/>
        <v>0.24576090121354954</v>
      </c>
      <c r="AT965" s="10">
        <v>1</v>
      </c>
      <c r="AU965" s="10" t="e">
        <f t="shared" si="484"/>
        <v>#N/A</v>
      </c>
      <c r="AV965" s="10">
        <f t="shared" si="500"/>
        <v>1686.5</v>
      </c>
      <c r="AW965" s="12">
        <v>-6.5</v>
      </c>
      <c r="AX965" s="21">
        <f t="shared" si="482"/>
        <v>2008.8288673138991</v>
      </c>
      <c r="AY965" s="8">
        <f t="shared" ref="AY965:AY1028" si="506">IF(ISBLANK(AW965),AY964,IF(ISBLANK(AW966),AY964+(AW965-$BV$6)*$BV$14,AY964))</f>
        <v>2040.3288673138991</v>
      </c>
      <c r="AZ965" s="44">
        <f t="shared" si="501"/>
        <v>-3.0625968665513241E-3</v>
      </c>
      <c r="BA965" s="5" t="e">
        <f t="shared" si="502"/>
        <v>#N/A</v>
      </c>
      <c r="BB965" s="5">
        <f t="shared" si="503"/>
        <v>2.0068174282107405</v>
      </c>
      <c r="BZ965">
        <v>963</v>
      </c>
      <c r="CA965" s="8">
        <v>1665.094008581048</v>
      </c>
      <c r="CB965" s="8">
        <f t="shared" ref="CB965:CB1028" si="507">$CA$3+CA965</f>
        <v>9344.5940085810471</v>
      </c>
      <c r="CC965" s="8">
        <v>487.74057706252881</v>
      </c>
      <c r="CD965" s="33">
        <f t="shared" ref="CD965:CD1028" si="508">$CC$3+3*CC965</f>
        <v>7565.2217311875866</v>
      </c>
      <c r="CE965" s="8">
        <v>401.97911684186101</v>
      </c>
      <c r="CF965" s="8">
        <f t="shared" ref="CF965:CF1028" si="509">$CE$3+3*CE965</f>
        <v>6752.9373505255826</v>
      </c>
      <c r="CG965" s="8">
        <v>11.292849807669711</v>
      </c>
      <c r="CH965" s="8">
        <f t="shared" ref="CH965:CH1028" si="510">$CG$3+3*CG965</f>
        <v>6078.8785494230087</v>
      </c>
      <c r="CI965">
        <f t="shared" ref="CI965:CI1028" si="511">SUM(CB965,CD965,CF965,CH965)</f>
        <v>29741.631639717227</v>
      </c>
      <c r="CJ965" s="34">
        <f t="shared" si="504"/>
        <v>0.17215329535606941</v>
      </c>
    </row>
    <row r="966" spans="1:88" x14ac:dyDescent="0.25">
      <c r="A966" s="1">
        <v>42312</v>
      </c>
      <c r="B966">
        <v>5155</v>
      </c>
      <c r="C966">
        <v>1502</v>
      </c>
      <c r="D966" s="2">
        <v>1699</v>
      </c>
      <c r="E966">
        <v>1691.5</v>
      </c>
      <c r="F966" s="26">
        <v>1691.5</v>
      </c>
      <c r="G966" s="2">
        <f t="shared" si="483"/>
        <v>3653</v>
      </c>
      <c r="H966" s="2">
        <f>_xlfn.AGGREGATE(1,6,$G$3:G966)</f>
        <v>5090.745591286307</v>
      </c>
      <c r="I966" s="2">
        <f>_xlfn.AGGREGATE(8,6,$G$3:G966)</f>
        <v>775.14841591451045</v>
      </c>
      <c r="J966" s="2">
        <f t="shared" si="485"/>
        <v>-1.8548003992113853</v>
      </c>
      <c r="K966" s="2"/>
      <c r="L966" s="2">
        <f t="shared" si="486"/>
        <v>3456</v>
      </c>
      <c r="M966" s="2">
        <f>_xlfn.AGGREGATE(1,6,$L$3:L966)</f>
        <v>4962.7782676348552</v>
      </c>
      <c r="N966" s="2">
        <f>_xlfn.AGGREGATE(8,6,$L$3:L966)</f>
        <v>906.76213332594818</v>
      </c>
      <c r="O966" s="2">
        <f t="shared" si="487"/>
        <v>-1.6617128266131762</v>
      </c>
      <c r="P966" s="2"/>
      <c r="Q966" s="2">
        <f t="shared" si="488"/>
        <v>3463.5</v>
      </c>
      <c r="R966" s="2">
        <f>_xlfn.AGGREGATE(1,6,$Q$3:Q966)</f>
        <v>4934.7129149377597</v>
      </c>
      <c r="S966" s="2">
        <f>_xlfn.AGGREGATE(8,6,$Q$3:Q966)</f>
        <v>782.35747295882038</v>
      </c>
      <c r="T966" s="2">
        <f t="shared" si="489"/>
        <v>-1.8804868180957446</v>
      </c>
      <c r="V966" s="2">
        <f t="shared" si="490"/>
        <v>-197</v>
      </c>
      <c r="W966" s="2">
        <f>_xlfn.AGGREGATE(1,6,$V$3:V966)</f>
        <v>-127.96732365145228</v>
      </c>
      <c r="X966" s="2">
        <f>_xlfn.AGGREGATE(8,6,$V$3:V966)</f>
        <v>171.94084829360443</v>
      </c>
      <c r="Y966" s="2">
        <f t="shared" si="491"/>
        <v>-0.40149084428540349</v>
      </c>
      <c r="AA966" s="2">
        <f t="shared" si="492"/>
        <v>-189.5</v>
      </c>
      <c r="AB966" s="2">
        <f>_xlfn.AGGREGATE(1,6,$AA$3:AA966)</f>
        <v>-156.03267634854771</v>
      </c>
      <c r="AC966" s="2">
        <f>_xlfn.AGGREGATE(8,6,$AA$3:AA966)</f>
        <v>144.22729024259235</v>
      </c>
      <c r="AD966" s="2">
        <f t="shared" si="505"/>
        <v>-0.23204570782103565</v>
      </c>
      <c r="AF966" s="2">
        <f t="shared" si="493"/>
        <v>7.5</v>
      </c>
      <c r="AG966" s="2">
        <f>_xlfn.AGGREGATE(1,6,$AF$3:AF966)</f>
        <v>-28.065352697095435</v>
      </c>
      <c r="AH966" s="2">
        <f>_xlfn.AGGREGATE(8,6,$AF$3:AF966)</f>
        <v>181.54950360468621</v>
      </c>
      <c r="AI966" s="2">
        <f t="shared" si="494"/>
        <v>0.19589892558746391</v>
      </c>
      <c r="AK966" s="25">
        <v>1.9166336003293163</v>
      </c>
      <c r="AL966" s="4">
        <f t="shared" si="495"/>
        <v>-5.3970000439203059</v>
      </c>
      <c r="AM966" s="4">
        <f t="shared" si="496"/>
        <v>1.2212638471049462</v>
      </c>
      <c r="AN966" s="4">
        <f t="shared" si="497"/>
        <v>2.2591025964860441</v>
      </c>
      <c r="AO966" s="2">
        <f t="shared" si="498"/>
        <v>1.9166336003293163</v>
      </c>
      <c r="AP966" s="4">
        <f t="shared" si="481"/>
        <v>1.9577397003518331</v>
      </c>
      <c r="AQ966" s="4">
        <f t="shared" si="480"/>
        <v>2.1701227669294743</v>
      </c>
      <c r="AR966" s="4">
        <f t="shared" si="499"/>
        <v>0.21238306657764117</v>
      </c>
      <c r="AT966" s="10">
        <v>1</v>
      </c>
      <c r="AU966" s="10" t="e">
        <f t="shared" si="484"/>
        <v>#N/A</v>
      </c>
      <c r="AV966" s="10">
        <f t="shared" si="500"/>
        <v>1691.5</v>
      </c>
      <c r="AW966" s="12">
        <v>-11.5</v>
      </c>
      <c r="AX966" s="21">
        <f t="shared" si="482"/>
        <v>2003.8288673138991</v>
      </c>
      <c r="AY966" s="8">
        <f t="shared" si="506"/>
        <v>2040.3288673138991</v>
      </c>
      <c r="AZ966" s="44">
        <f t="shared" si="501"/>
        <v>-5.5439864447150962E-3</v>
      </c>
      <c r="BA966" s="5" t="e">
        <f t="shared" si="502"/>
        <v>#N/A</v>
      </c>
      <c r="BB966" s="5">
        <f t="shared" si="503"/>
        <v>1.9166336003293163</v>
      </c>
      <c r="BZ966">
        <v>964</v>
      </c>
      <c r="CA966" s="8">
        <v>1665.094008581048</v>
      </c>
      <c r="CB966" s="8">
        <f t="shared" si="507"/>
        <v>9344.5940085810471</v>
      </c>
      <c r="CC966" s="8">
        <v>497.74057706252881</v>
      </c>
      <c r="CD966" s="33">
        <f t="shared" si="508"/>
        <v>7595.2217311875866</v>
      </c>
      <c r="CE966" s="8">
        <v>401.97911684186101</v>
      </c>
      <c r="CF966" s="8">
        <f t="shared" si="509"/>
        <v>6752.9373505255826</v>
      </c>
      <c r="CG966" s="8">
        <v>11.292849807669711</v>
      </c>
      <c r="CH966" s="8">
        <f t="shared" si="510"/>
        <v>6078.8785494230087</v>
      </c>
      <c r="CI966">
        <f t="shared" si="511"/>
        <v>29771.631639717227</v>
      </c>
      <c r="CJ966" s="34">
        <f t="shared" si="504"/>
        <v>0.17333563125769905</v>
      </c>
    </row>
    <row r="967" spans="1:88" x14ac:dyDescent="0.25">
      <c r="A967" s="1">
        <v>42313</v>
      </c>
      <c r="B967">
        <v>5039</v>
      </c>
      <c r="C967">
        <v>1496</v>
      </c>
      <c r="D967" s="2">
        <v>1662</v>
      </c>
      <c r="E967">
        <v>1660</v>
      </c>
      <c r="F967" s="26">
        <v>1660</v>
      </c>
      <c r="G967" s="2">
        <f t="shared" si="483"/>
        <v>3543</v>
      </c>
      <c r="H967" s="2">
        <f>_xlfn.AGGREGATE(1,6,$G$3:G967)</f>
        <v>5089.14170984456</v>
      </c>
      <c r="I967" s="2">
        <f>_xlfn.AGGREGATE(8,6,$G$3:G967)</f>
        <v>776.34544305482893</v>
      </c>
      <c r="J967" s="2">
        <f t="shared" si="485"/>
        <v>-1.9915640951799398</v>
      </c>
      <c r="K967" s="2"/>
      <c r="L967" s="2">
        <f t="shared" si="486"/>
        <v>3377</v>
      </c>
      <c r="M967" s="2">
        <f>_xlfn.AGGREGATE(1,6,$L$3:L967)</f>
        <v>4961.1349740932646</v>
      </c>
      <c r="N967" s="2">
        <f>_xlfn.AGGREGATE(8,6,$L$3:L967)</f>
        <v>907.72723120814919</v>
      </c>
      <c r="O967" s="2">
        <f t="shared" si="487"/>
        <v>-1.7451663006571296</v>
      </c>
      <c r="P967" s="2"/>
      <c r="Q967" s="2">
        <f t="shared" si="488"/>
        <v>3379</v>
      </c>
      <c r="R967" s="2">
        <f>_xlfn.AGGREGATE(1,6,$Q$3:Q967)</f>
        <v>4933.1007772020721</v>
      </c>
      <c r="S967" s="2">
        <f>_xlfn.AGGREGATE(8,6,$Q$3:Q967)</f>
        <v>783.55239574493953</v>
      </c>
      <c r="T967" s="2">
        <f t="shared" si="489"/>
        <v>-1.9834037719003541</v>
      </c>
      <c r="V967" s="2">
        <f t="shared" si="490"/>
        <v>-166</v>
      </c>
      <c r="W967" s="2">
        <f>_xlfn.AGGREGATE(1,6,$V$3:V967)</f>
        <v>-128.00673575129534</v>
      </c>
      <c r="X967" s="2">
        <f>_xlfn.AGGREGATE(8,6,$V$3:V967)</f>
        <v>171.85609326994458</v>
      </c>
      <c r="Y967" s="2">
        <f t="shared" si="491"/>
        <v>-0.22107603824687427</v>
      </c>
      <c r="AA967" s="2">
        <f t="shared" si="492"/>
        <v>-164</v>
      </c>
      <c r="AB967" s="2">
        <f>_xlfn.AGGREGATE(1,6,$AA$3:AA967)</f>
        <v>-156.04093264248704</v>
      </c>
      <c r="AC967" s="2">
        <f>_xlfn.AGGREGATE(8,6,$AA$3:AA967)</f>
        <v>144.15276963316578</v>
      </c>
      <c r="AD967" s="2">
        <f t="shared" si="505"/>
        <v>-5.521272590021601E-2</v>
      </c>
      <c r="AF967" s="2">
        <f t="shared" si="493"/>
        <v>2</v>
      </c>
      <c r="AG967" s="2">
        <f>_xlfn.AGGREGATE(1,6,$AF$3:AF967)</f>
        <v>-28.034196891191709</v>
      </c>
      <c r="AH967" s="2">
        <f>_xlfn.AGGREGATE(8,6,$AF$3:AF967)</f>
        <v>181.4579905321944</v>
      </c>
      <c r="AI967" s="2">
        <f t="shared" si="494"/>
        <v>0.16551597867421011</v>
      </c>
      <c r="AK967" s="25">
        <v>1.8731005191263601</v>
      </c>
      <c r="AL967" s="4">
        <f t="shared" si="495"/>
        <v>-5.7201341677374238</v>
      </c>
      <c r="AM967" s="4">
        <f t="shared" si="496"/>
        <v>1.7152753310328497</v>
      </c>
      <c r="AN967" s="4">
        <f t="shared" si="497"/>
        <v>2.131758317578214</v>
      </c>
      <c r="AO967" s="2">
        <f t="shared" si="498"/>
        <v>1.8731005191263601</v>
      </c>
      <c r="AP967" s="4">
        <f t="shared" si="481"/>
        <v>1.9522791080147059</v>
      </c>
      <c r="AQ967" s="4">
        <f t="shared" si="480"/>
        <v>2.1329949859540851</v>
      </c>
      <c r="AR967" s="4">
        <f t="shared" si="499"/>
        <v>0.18071587793937915</v>
      </c>
      <c r="AT967" s="10">
        <v>1</v>
      </c>
      <c r="AU967" s="10" t="e">
        <f t="shared" si="484"/>
        <v>#N/A</v>
      </c>
      <c r="AV967" s="10">
        <f t="shared" si="500"/>
        <v>1660</v>
      </c>
      <c r="AW967" s="12">
        <v>20</v>
      </c>
      <c r="AX967" s="21">
        <f t="shared" si="482"/>
        <v>2035.3288673138991</v>
      </c>
      <c r="AY967" s="8">
        <f t="shared" si="506"/>
        <v>2040.3288673138991</v>
      </c>
      <c r="AZ967" s="44">
        <f t="shared" si="501"/>
        <v>1.0088767897716665E-2</v>
      </c>
      <c r="BA967" s="5" t="e">
        <f t="shared" si="502"/>
        <v>#N/A</v>
      </c>
      <c r="BB967" s="5">
        <f t="shared" si="503"/>
        <v>1.8731005191263601</v>
      </c>
      <c r="BZ967">
        <v>965</v>
      </c>
      <c r="CA967" s="8">
        <v>1665.094008581048</v>
      </c>
      <c r="CB967" s="8">
        <f t="shared" si="507"/>
        <v>9344.5940085810471</v>
      </c>
      <c r="CC967" s="8">
        <v>467.74057706252881</v>
      </c>
      <c r="CD967" s="33">
        <f t="shared" si="508"/>
        <v>7505.2217311875866</v>
      </c>
      <c r="CE967" s="8">
        <v>401.97911684186101</v>
      </c>
      <c r="CF967" s="8">
        <f t="shared" si="509"/>
        <v>6752.9373505255826</v>
      </c>
      <c r="CG967" s="8">
        <v>11.292849807669711</v>
      </c>
      <c r="CH967" s="8">
        <f t="shared" si="510"/>
        <v>6078.8785494230087</v>
      </c>
      <c r="CI967">
        <f t="shared" si="511"/>
        <v>29681.631639717227</v>
      </c>
      <c r="CJ967" s="34">
        <f t="shared" si="504"/>
        <v>0.16978862355281008</v>
      </c>
    </row>
    <row r="968" spans="1:88" x14ac:dyDescent="0.25">
      <c r="A968" s="1">
        <v>42314</v>
      </c>
      <c r="B968">
        <v>4994</v>
      </c>
      <c r="C968">
        <v>1507</v>
      </c>
      <c r="D968" s="2">
        <v>1654</v>
      </c>
      <c r="E968">
        <v>1652.5</v>
      </c>
      <c r="F968" s="26">
        <v>1652.5</v>
      </c>
      <c r="G968" s="2">
        <f t="shared" si="483"/>
        <v>3487</v>
      </c>
      <c r="H968" s="2">
        <f>_xlfn.AGGREGATE(1,6,$G$3:G968)</f>
        <v>5087.4831780538307</v>
      </c>
      <c r="I968" s="2">
        <f>_xlfn.AGGREGATE(8,6,$G$3:G968)</f>
        <v>777.65209024463263</v>
      </c>
      <c r="J968" s="2">
        <f t="shared" si="485"/>
        <v>-2.0580966709037622</v>
      </c>
      <c r="K968" s="2"/>
      <c r="L968" s="2">
        <f t="shared" si="486"/>
        <v>3340</v>
      </c>
      <c r="M968" s="2">
        <f>_xlfn.AGGREGATE(1,6,$L$3:L968)</f>
        <v>4959.4567805383022</v>
      </c>
      <c r="N968" s="2">
        <f>_xlfn.AGGREGATE(8,6,$L$3:L968)</f>
        <v>908.75382723403857</v>
      </c>
      <c r="O968" s="2">
        <f t="shared" si="487"/>
        <v>-1.7820632298929846</v>
      </c>
      <c r="P968" s="2"/>
      <c r="Q968" s="2">
        <f t="shared" si="488"/>
        <v>3341.5</v>
      </c>
      <c r="R968" s="2">
        <f>_xlfn.AGGREGATE(1,6,$Q$3:Q968)</f>
        <v>4931.4531573498962</v>
      </c>
      <c r="S968" s="2">
        <f>_xlfn.AGGREGATE(8,6,$Q$3:Q968)</f>
        <v>784.81745122498228</v>
      </c>
      <c r="T968" s="2">
        <f t="shared" si="489"/>
        <v>-2.0258891476842389</v>
      </c>
      <c r="V968" s="2">
        <f t="shared" si="490"/>
        <v>-147</v>
      </c>
      <c r="W968" s="2">
        <f>_xlfn.AGGREGATE(1,6,$V$3:V968)</f>
        <v>-128.02639751552795</v>
      </c>
      <c r="X968" s="2">
        <f>_xlfn.AGGREGATE(8,6,$V$3:V968)</f>
        <v>171.76820373561091</v>
      </c>
      <c r="Y968" s="2">
        <f t="shared" si="491"/>
        <v>-0.11046050474904311</v>
      </c>
      <c r="AA968" s="2">
        <f t="shared" si="492"/>
        <v>-145.5</v>
      </c>
      <c r="AB968" s="2">
        <f>_xlfn.AGGREGATE(1,6,$AA$3:AA968)</f>
        <v>-156.03002070393376</v>
      </c>
      <c r="AC968" s="2">
        <f>_xlfn.AGGREGATE(8,6,$AA$3:AA968)</f>
        <v>144.07853583013707</v>
      </c>
      <c r="AD968" s="2">
        <f t="shared" si="505"/>
        <v>7.308528396171543E-2</v>
      </c>
      <c r="AF968" s="2">
        <f t="shared" si="493"/>
        <v>1.5</v>
      </c>
      <c r="AG968" s="2">
        <f>_xlfn.AGGREGATE(1,6,$AF$3:AF968)</f>
        <v>-28.003623188405797</v>
      </c>
      <c r="AH968" s="2">
        <f>_xlfn.AGGREGATE(8,6,$AF$3:AF968)</f>
        <v>181.36653064789397</v>
      </c>
      <c r="AI968" s="2">
        <f t="shared" si="494"/>
        <v>0.16267402305712239</v>
      </c>
      <c r="AK968" s="25">
        <v>1.7901298406654012</v>
      </c>
      <c r="AL968" s="4">
        <f t="shared" si="495"/>
        <v>-5.8660490484809857</v>
      </c>
      <c r="AM968" s="4">
        <f t="shared" si="496"/>
        <v>2.0207214501164348</v>
      </c>
      <c r="AN968" s="4">
        <f t="shared" si="497"/>
        <v>2.0551977576991498</v>
      </c>
      <c r="AO968" s="2">
        <f t="shared" si="498"/>
        <v>1.7901298406654012</v>
      </c>
      <c r="AP968" s="4">
        <f t="shared" si="481"/>
        <v>1.9418178649599123</v>
      </c>
      <c r="AQ968" s="4">
        <f t="shared" si="480"/>
        <v>2.0901368427929996</v>
      </c>
      <c r="AR968" s="4">
        <f t="shared" si="499"/>
        <v>0.14831897783308734</v>
      </c>
      <c r="AT968" s="10">
        <v>1</v>
      </c>
      <c r="AU968" s="10" t="e">
        <f t="shared" si="484"/>
        <v>#N/A</v>
      </c>
      <c r="AV968" s="10">
        <f t="shared" si="500"/>
        <v>1652.5</v>
      </c>
      <c r="AW968" s="12">
        <v>27.5</v>
      </c>
      <c r="AX968" s="21">
        <f t="shared" si="482"/>
        <v>2042.8288673138991</v>
      </c>
      <c r="AY968" s="8">
        <f t="shared" si="506"/>
        <v>2040.3288673138991</v>
      </c>
      <c r="AZ968" s="44">
        <f t="shared" si="501"/>
        <v>1.3810852264962323E-2</v>
      </c>
      <c r="BA968" s="5" t="e">
        <f t="shared" si="502"/>
        <v>#N/A</v>
      </c>
      <c r="BB968" s="5">
        <f t="shared" si="503"/>
        <v>1.7901298406654012</v>
      </c>
      <c r="BZ968">
        <v>966</v>
      </c>
      <c r="CA968" s="8">
        <v>1665.094008581048</v>
      </c>
      <c r="CB968" s="8">
        <f t="shared" si="507"/>
        <v>9344.5940085810471</v>
      </c>
      <c r="CC968" s="8">
        <v>522.74057706252881</v>
      </c>
      <c r="CD968" s="33">
        <f t="shared" si="508"/>
        <v>7670.2217311875866</v>
      </c>
      <c r="CE968" s="8">
        <v>401.97911684186101</v>
      </c>
      <c r="CF968" s="8">
        <f t="shared" si="509"/>
        <v>6752.9373505255826</v>
      </c>
      <c r="CG968" s="8">
        <v>11.292849807669711</v>
      </c>
      <c r="CH968" s="8">
        <f t="shared" si="510"/>
        <v>6078.8785494230087</v>
      </c>
      <c r="CI968">
        <f t="shared" si="511"/>
        <v>29846.631639717227</v>
      </c>
      <c r="CJ968" s="34">
        <f t="shared" si="504"/>
        <v>0.17629147101177317</v>
      </c>
    </row>
    <row r="969" spans="1:88" x14ac:dyDescent="0.25">
      <c r="A969" s="1">
        <v>42317</v>
      </c>
      <c r="B969">
        <v>4978</v>
      </c>
      <c r="C969">
        <v>1518</v>
      </c>
      <c r="D969" s="2">
        <v>1665</v>
      </c>
      <c r="E969">
        <v>1662</v>
      </c>
      <c r="F969" s="26">
        <v>1662</v>
      </c>
      <c r="G969" s="2">
        <f t="shared" si="483"/>
        <v>3460</v>
      </c>
      <c r="H969" s="2">
        <f>_xlfn.AGGREGATE(1,6,$G$3:G969)</f>
        <v>5085.8001551189245</v>
      </c>
      <c r="I969" s="2">
        <f>_xlfn.AGGREGATE(8,6,$G$3:G969)</f>
        <v>779.00812068060338</v>
      </c>
      <c r="J969" s="2">
        <f t="shared" si="485"/>
        <v>-2.087013102891015</v>
      </c>
      <c r="K969" s="2"/>
      <c r="L969" s="2">
        <f t="shared" si="486"/>
        <v>3313</v>
      </c>
      <c r="M969" s="2">
        <f>_xlfn.AGGREGATE(1,6,$L$3:L969)</f>
        <v>4957.7541365046536</v>
      </c>
      <c r="N969" s="2">
        <f>_xlfn.AGGREGATE(8,6,$L$3:L969)</f>
        <v>909.82412216963769</v>
      </c>
      <c r="O969" s="2">
        <f t="shared" si="487"/>
        <v>-1.8077715202609097</v>
      </c>
      <c r="P969" s="2"/>
      <c r="Q969" s="2">
        <f t="shared" si="488"/>
        <v>3316</v>
      </c>
      <c r="R969" s="2">
        <f>_xlfn.AGGREGATE(1,6,$Q$3:Q969)</f>
        <v>4929.7825749741469</v>
      </c>
      <c r="S969" s="2">
        <f>_xlfn.AGGREGATE(8,6,$Q$3:Q969)</f>
        <v>786.1281259616735</v>
      </c>
      <c r="T969" s="2">
        <f t="shared" si="489"/>
        <v>-2.0528238612503533</v>
      </c>
      <c r="V969" s="2">
        <f t="shared" si="490"/>
        <v>-147</v>
      </c>
      <c r="W969" s="2">
        <f>_xlfn.AGGREGATE(1,6,$V$3:V969)</f>
        <v>-128.04601861427093</v>
      </c>
      <c r="X969" s="2">
        <f>_xlfn.AGGREGATE(8,6,$V$3:V969)</f>
        <v>171.68044887983567</v>
      </c>
      <c r="Y969" s="2">
        <f t="shared" si="491"/>
        <v>-0.1104026784028013</v>
      </c>
      <c r="AA969" s="2">
        <f t="shared" si="492"/>
        <v>-144</v>
      </c>
      <c r="AB969" s="2">
        <f>_xlfn.AGGREGATE(1,6,$AA$3:AA969)</f>
        <v>-156.01758014477767</v>
      </c>
      <c r="AC969" s="2">
        <f>_xlfn.AGGREGATE(8,6,$AA$3:AA969)</f>
        <v>144.00453796903349</v>
      </c>
      <c r="AD969" s="2">
        <f t="shared" si="505"/>
        <v>8.3452787768132058E-2</v>
      </c>
      <c r="AF969" s="2">
        <f t="shared" si="493"/>
        <v>3</v>
      </c>
      <c r="AG969" s="2">
        <f>_xlfn.AGGREGATE(1,6,$AF$3:AF969)</f>
        <v>-27.971561530506722</v>
      </c>
      <c r="AH969" s="2">
        <f>_xlfn.AGGREGATE(8,6,$AF$3:AF969)</f>
        <v>181.27546739865809</v>
      </c>
      <c r="AI969" s="2">
        <f t="shared" si="494"/>
        <v>0.17085357425886297</v>
      </c>
      <c r="AK969" s="25">
        <v>1.7985174992233581</v>
      </c>
      <c r="AL969" s="4">
        <f t="shared" si="495"/>
        <v>-5.9476084844022781</v>
      </c>
      <c r="AM969" s="4">
        <f t="shared" si="496"/>
        <v>2.0600632122563458</v>
      </c>
      <c r="AN969" s="4">
        <f t="shared" si="497"/>
        <v>2.0890277729225741</v>
      </c>
      <c r="AO969" s="2">
        <f t="shared" si="498"/>
        <v>1.7985174992233581</v>
      </c>
      <c r="AP969" s="4">
        <f t="shared" si="481"/>
        <v>1.9325726800736831</v>
      </c>
      <c r="AQ969" s="4">
        <f t="shared" si="480"/>
        <v>2.0536844248467947</v>
      </c>
      <c r="AR969" s="4">
        <f t="shared" si="499"/>
        <v>0.1211117447731116</v>
      </c>
      <c r="AT969" s="10">
        <v>1</v>
      </c>
      <c r="AU969" s="10" t="e">
        <f t="shared" si="484"/>
        <v>#N/A</v>
      </c>
      <c r="AV969" s="10">
        <f t="shared" si="500"/>
        <v>1662</v>
      </c>
      <c r="AW969" s="12">
        <v>18</v>
      </c>
      <c r="AX969" s="21">
        <f t="shared" si="482"/>
        <v>2033.3288673138991</v>
      </c>
      <c r="AY969" s="8">
        <f t="shared" si="506"/>
        <v>2040.3288673138991</v>
      </c>
      <c r="AZ969" s="44">
        <f t="shared" si="501"/>
        <v>9.0962120664511564E-3</v>
      </c>
      <c r="BA969" s="5" t="e">
        <f t="shared" si="502"/>
        <v>#N/A</v>
      </c>
      <c r="BB969" s="5">
        <f t="shared" si="503"/>
        <v>1.7985174992233581</v>
      </c>
      <c r="BZ969">
        <v>967</v>
      </c>
      <c r="CA969" s="8">
        <v>1665.094008581048</v>
      </c>
      <c r="CB969" s="8">
        <f t="shared" si="507"/>
        <v>9344.5940085810471</v>
      </c>
      <c r="CC969" s="8">
        <v>577.74057706252881</v>
      </c>
      <c r="CD969" s="33">
        <f t="shared" si="508"/>
        <v>7835.2217311875866</v>
      </c>
      <c r="CE969" s="8">
        <v>401.97911684186101</v>
      </c>
      <c r="CF969" s="8">
        <f t="shared" si="509"/>
        <v>6752.9373505255826</v>
      </c>
      <c r="CG969" s="8">
        <v>11.292849807669711</v>
      </c>
      <c r="CH969" s="8">
        <f t="shared" si="510"/>
        <v>6078.8785494230087</v>
      </c>
      <c r="CI969">
        <f t="shared" si="511"/>
        <v>30011.631639717227</v>
      </c>
      <c r="CJ969" s="34">
        <f t="shared" si="504"/>
        <v>0.18279431847073627</v>
      </c>
    </row>
    <row r="970" spans="1:88" x14ac:dyDescent="0.25">
      <c r="A970" s="1">
        <v>42318</v>
      </c>
      <c r="B970">
        <v>4924</v>
      </c>
      <c r="C970">
        <v>1498</v>
      </c>
      <c r="D970" s="2">
        <v>1616</v>
      </c>
      <c r="E970">
        <v>1644.5</v>
      </c>
      <c r="F970" s="26">
        <v>1644.5</v>
      </c>
      <c r="G970" s="2">
        <f t="shared" si="483"/>
        <v>3426</v>
      </c>
      <c r="H970" s="2">
        <f>_xlfn.AGGREGATE(1,6,$G$3:G970)</f>
        <v>5084.0854855371899</v>
      </c>
      <c r="I970" s="2">
        <f>_xlfn.AGGREGATE(8,6,$G$3:G970)</f>
        <v>780.42924464838597</v>
      </c>
      <c r="J970" s="2">
        <f t="shared" si="485"/>
        <v>-2.1245814363148612</v>
      </c>
      <c r="K970" s="2"/>
      <c r="L970" s="2">
        <f t="shared" si="486"/>
        <v>3308</v>
      </c>
      <c r="M970" s="2">
        <f>_xlfn.AGGREGATE(1,6,$L$3:L970)</f>
        <v>4956.0498450413224</v>
      </c>
      <c r="N970" s="2">
        <f>_xlfn.AGGREGATE(8,6,$L$3:L970)</f>
        <v>910.89711054796123</v>
      </c>
      <c r="O970" s="2">
        <f t="shared" si="487"/>
        <v>-1.8092601523896787</v>
      </c>
      <c r="P970" s="2"/>
      <c r="Q970" s="2">
        <f t="shared" si="488"/>
        <v>3279.5</v>
      </c>
      <c r="R970" s="2">
        <f>_xlfn.AGGREGATE(1,6,$Q$3:Q970)</f>
        <v>4928.0777376033056</v>
      </c>
      <c r="S970" s="2">
        <f>_xlfn.AGGREGATE(8,6,$Q$3:Q970)</f>
        <v>787.50845091736369</v>
      </c>
      <c r="T970" s="2">
        <f t="shared" si="489"/>
        <v>-2.0934095826944938</v>
      </c>
      <c r="V970" s="2">
        <f t="shared" si="490"/>
        <v>-118</v>
      </c>
      <c r="W970" s="2">
        <f>_xlfn.AGGREGATE(1,6,$V$3:V970)</f>
        <v>-128.03564049586777</v>
      </c>
      <c r="X970" s="2">
        <f>_xlfn.AGGREGATE(8,6,$V$3:V970)</f>
        <v>171.5920515326294</v>
      </c>
      <c r="Y970" s="2">
        <f t="shared" si="491"/>
        <v>5.8485462503835274E-2</v>
      </c>
      <c r="AA970" s="2">
        <f t="shared" si="492"/>
        <v>-146.5</v>
      </c>
      <c r="AB970" s="2">
        <f>_xlfn.AGGREGATE(1,6,$AA$3:AA970)</f>
        <v>-156.0077479338843</v>
      </c>
      <c r="AC970" s="2">
        <f>_xlfn.AGGREGATE(8,6,$AA$3:AA970)</f>
        <v>143.93046098756679</v>
      </c>
      <c r="AD970" s="2">
        <f t="shared" si="505"/>
        <v>6.6057927339686739E-2</v>
      </c>
      <c r="AF970" s="2">
        <f t="shared" si="493"/>
        <v>-28.5</v>
      </c>
      <c r="AG970" s="2">
        <f>_xlfn.AGGREGATE(1,6,$AF$3:AF970)</f>
        <v>-27.972107438016529</v>
      </c>
      <c r="AH970" s="2">
        <f>_xlfn.AGGREGATE(8,6,$AF$3:AF970)</f>
        <v>181.1818099766819</v>
      </c>
      <c r="AI970" s="2">
        <f t="shared" si="494"/>
        <v>-2.9136068463573171E-3</v>
      </c>
      <c r="AK970" s="25">
        <v>2.0302652622011643</v>
      </c>
      <c r="AL970" s="4">
        <f t="shared" si="495"/>
        <v>-6.0272511713990333</v>
      </c>
      <c r="AM970" s="4">
        <f t="shared" si="496"/>
        <v>2.2491248261583832</v>
      </c>
      <c r="AN970" s="4">
        <f t="shared" si="497"/>
        <v>1.7478610830394861</v>
      </c>
      <c r="AO970" s="2">
        <f t="shared" si="498"/>
        <v>2.0302652622011643</v>
      </c>
      <c r="AP970" s="4">
        <f t="shared" si="481"/>
        <v>1.9388754273077144</v>
      </c>
      <c r="AQ970" s="4">
        <f t="shared" si="480"/>
        <v>2.0507570295160908</v>
      </c>
      <c r="AR970" s="4">
        <f t="shared" si="499"/>
        <v>0.1118816022083764</v>
      </c>
      <c r="AT970" s="10">
        <v>1</v>
      </c>
      <c r="AU970" s="10" t="e">
        <f t="shared" si="484"/>
        <v>#N/A</v>
      </c>
      <c r="AV970" s="10">
        <f t="shared" si="500"/>
        <v>1644.5</v>
      </c>
      <c r="AW970" s="12">
        <v>35.5</v>
      </c>
      <c r="AX970" s="21">
        <f t="shared" si="482"/>
        <v>2050.8288673138991</v>
      </c>
      <c r="AY970" s="8">
        <f t="shared" si="506"/>
        <v>2040.3288673138991</v>
      </c>
      <c r="AZ970" s="44">
        <f t="shared" si="501"/>
        <v>1.778107559002436E-2</v>
      </c>
      <c r="BA970" s="5" t="e">
        <f t="shared" si="502"/>
        <v>#N/A</v>
      </c>
      <c r="BB970" s="5">
        <f t="shared" si="503"/>
        <v>2.0302652622011643</v>
      </c>
      <c r="BZ970">
        <v>968</v>
      </c>
      <c r="CA970" s="8">
        <v>1665.094008581048</v>
      </c>
      <c r="CB970" s="8">
        <f t="shared" si="507"/>
        <v>9344.5940085810471</v>
      </c>
      <c r="CC970" s="8">
        <v>477.74057706252881</v>
      </c>
      <c r="CD970" s="33">
        <f t="shared" si="508"/>
        <v>7535.2217311875866</v>
      </c>
      <c r="CE970" s="8">
        <v>401.97911684186101</v>
      </c>
      <c r="CF970" s="8">
        <f t="shared" si="509"/>
        <v>6752.9373505255826</v>
      </c>
      <c r="CG970" s="8">
        <v>11.292849807669711</v>
      </c>
      <c r="CH970" s="8">
        <f t="shared" si="510"/>
        <v>6078.8785494230087</v>
      </c>
      <c r="CI970">
        <f t="shared" si="511"/>
        <v>29711.631639717227</v>
      </c>
      <c r="CJ970" s="34">
        <f t="shared" si="504"/>
        <v>0.17097095945443974</v>
      </c>
    </row>
    <row r="971" spans="1:88" x14ac:dyDescent="0.25">
      <c r="A971" s="1">
        <v>42319</v>
      </c>
      <c r="B971">
        <v>4910</v>
      </c>
      <c r="C971">
        <v>1505</v>
      </c>
      <c r="D971" s="2">
        <v>1590</v>
      </c>
      <c r="E971">
        <v>1604.5</v>
      </c>
      <c r="F971" s="26">
        <v>1604.5</v>
      </c>
      <c r="G971" s="2">
        <f t="shared" si="483"/>
        <v>3405</v>
      </c>
      <c r="H971" s="2">
        <f>_xlfn.AGGREGATE(1,6,$G$3:G971)</f>
        <v>5082.3526831785348</v>
      </c>
      <c r="I971" s="2">
        <f>_xlfn.AGGREGATE(8,6,$G$3:G971)</f>
        <v>781.88731386108816</v>
      </c>
      <c r="J971" s="2">
        <f t="shared" si="485"/>
        <v>-2.1452614122813829</v>
      </c>
      <c r="K971" s="2"/>
      <c r="L971" s="2">
        <f t="shared" si="486"/>
        <v>3320</v>
      </c>
      <c r="M971" s="2">
        <f>_xlfn.AGGREGATE(1,6,$L$3:L971)</f>
        <v>4954.3614551083592</v>
      </c>
      <c r="N971" s="2">
        <f>_xlfn.AGGREGATE(8,6,$L$3:L971)</f>
        <v>911.94117533040549</v>
      </c>
      <c r="O971" s="2">
        <f t="shared" si="487"/>
        <v>-1.7921785958575822</v>
      </c>
      <c r="P971" s="2"/>
      <c r="Q971" s="2">
        <f t="shared" si="488"/>
        <v>3305.5</v>
      </c>
      <c r="R971" s="2">
        <f>_xlfn.AGGREGATE(1,6,$Q$3:Q971)</f>
        <v>4926.4032507739939</v>
      </c>
      <c r="S971" s="2">
        <f>_xlfn.AGGREGATE(8,6,$Q$3:Q971)</f>
        <v>788.82427165063837</v>
      </c>
      <c r="T971" s="2">
        <f t="shared" si="489"/>
        <v>-2.0548344023215783</v>
      </c>
      <c r="V971" s="2">
        <f t="shared" si="490"/>
        <v>-85</v>
      </c>
      <c r="W971" s="2">
        <f>_xlfn.AGGREGATE(1,6,$V$3:V971)</f>
        <v>-127.99122807017544</v>
      </c>
      <c r="X971" s="2">
        <f>_xlfn.AGGREGATE(8,6,$V$3:V971)</f>
        <v>171.50905428637583</v>
      </c>
      <c r="Y971" s="2">
        <f t="shared" si="491"/>
        <v>0.25066448094566013</v>
      </c>
      <c r="AA971" s="2">
        <f t="shared" si="492"/>
        <v>-99.5</v>
      </c>
      <c r="AB971" s="2">
        <f>_xlfn.AGGREGATE(1,6,$AA$3:AA971)</f>
        <v>-155.94943240454077</v>
      </c>
      <c r="AC971" s="2">
        <f>_xlfn.AGGREGATE(8,6,$AA$3:AA971)</f>
        <v>143.86761539961572</v>
      </c>
      <c r="AD971" s="2">
        <f t="shared" si="505"/>
        <v>0.39237066832409284</v>
      </c>
      <c r="AF971" s="2">
        <f t="shared" si="493"/>
        <v>-14.5</v>
      </c>
      <c r="AG971" s="2">
        <f>_xlfn.AGGREGATE(1,6,$AF$3:AF971)</f>
        <v>-27.958204334365327</v>
      </c>
      <c r="AH971" s="2">
        <f>_xlfn.AGGREGATE(8,6,$AF$3:AF971)</f>
        <v>181.08881340613405</v>
      </c>
      <c r="AI971" s="2">
        <f t="shared" si="494"/>
        <v>7.4318253464846301E-2</v>
      </c>
      <c r="AK971" s="25">
        <v>1.5881454805326392</v>
      </c>
      <c r="AL971" s="4">
        <f t="shared" si="495"/>
        <v>-5.9922744104605439</v>
      </c>
      <c r="AM971" s="4">
        <f t="shared" si="496"/>
        <v>2.7882965615511361</v>
      </c>
      <c r="AN971" s="4">
        <f t="shared" si="497"/>
        <v>1.6158323683767684</v>
      </c>
      <c r="AO971" s="2">
        <f t="shared" si="498"/>
        <v>1.5881454805326392</v>
      </c>
      <c r="AP971" s="4">
        <f t="shared" si="481"/>
        <v>1.9162476888060969</v>
      </c>
      <c r="AQ971" s="4">
        <f t="shared" si="480"/>
        <v>1.9929305858931592</v>
      </c>
      <c r="AR971" s="4">
        <f t="shared" si="499"/>
        <v>7.6682897087062329E-2</v>
      </c>
      <c r="AT971" s="10">
        <v>1</v>
      </c>
      <c r="AU971" s="10" t="e">
        <f t="shared" si="484"/>
        <v>#N/A</v>
      </c>
      <c r="AV971" s="10">
        <f t="shared" si="500"/>
        <v>1604.5</v>
      </c>
      <c r="AW971" s="12">
        <v>75.5</v>
      </c>
      <c r="AX971" s="21">
        <f t="shared" si="482"/>
        <v>2090.8288673138991</v>
      </c>
      <c r="AY971" s="8">
        <f t="shared" si="506"/>
        <v>2040.3288673138991</v>
      </c>
      <c r="AZ971" s="44">
        <f t="shared" si="501"/>
        <v>3.763219221533453E-2</v>
      </c>
      <c r="BA971" s="5" t="e">
        <f t="shared" si="502"/>
        <v>#N/A</v>
      </c>
      <c r="BB971" s="5">
        <f t="shared" si="503"/>
        <v>1.5881454805326392</v>
      </c>
      <c r="BZ971">
        <v>969</v>
      </c>
      <c r="CA971" s="8">
        <v>1665.094008581048</v>
      </c>
      <c r="CB971" s="8">
        <f t="shared" si="507"/>
        <v>9344.5940085810471</v>
      </c>
      <c r="CC971" s="8">
        <v>463.28967819342131</v>
      </c>
      <c r="CD971" s="33">
        <f t="shared" si="508"/>
        <v>7491.8690345802643</v>
      </c>
      <c r="CE971" s="8">
        <v>401.97911684186101</v>
      </c>
      <c r="CF971" s="8">
        <f t="shared" si="509"/>
        <v>6752.9373505255826</v>
      </c>
      <c r="CG971" s="8">
        <v>11.292849807669711</v>
      </c>
      <c r="CH971" s="8">
        <f t="shared" si="510"/>
        <v>6078.8785494230087</v>
      </c>
      <c r="CI971">
        <f t="shared" si="511"/>
        <v>29668.278943109901</v>
      </c>
      <c r="CJ971" s="34">
        <f t="shared" si="504"/>
        <v>0.16926237780006309</v>
      </c>
    </row>
    <row r="972" spans="1:88" x14ac:dyDescent="0.25">
      <c r="A972" s="1">
        <v>42320</v>
      </c>
      <c r="B972">
        <v>4859</v>
      </c>
      <c r="C972">
        <v>1492</v>
      </c>
      <c r="D972" s="2">
        <v>1589</v>
      </c>
      <c r="E972">
        <v>1606</v>
      </c>
      <c r="F972" s="26">
        <v>1606</v>
      </c>
      <c r="G972" s="2">
        <f t="shared" si="483"/>
        <v>3367</v>
      </c>
      <c r="H972" s="2">
        <f>_xlfn.AGGREGATE(1,6,$G$3:G972)</f>
        <v>5080.5842783505159</v>
      </c>
      <c r="I972" s="2">
        <f>_xlfn.AGGREGATE(8,6,$G$3:G972)</f>
        <v>783.42059384046388</v>
      </c>
      <c r="J972" s="2">
        <f t="shared" si="485"/>
        <v>-2.1873107393695488</v>
      </c>
      <c r="K972" s="2"/>
      <c r="L972" s="2">
        <f t="shared" si="486"/>
        <v>3270</v>
      </c>
      <c r="M972" s="2">
        <f>_xlfn.AGGREGATE(1,6,$L$3:L972)</f>
        <v>4952.625</v>
      </c>
      <c r="N972" s="2">
        <f>_xlfn.AGGREGATE(8,6,$L$3:L972)</f>
        <v>913.07236986426005</v>
      </c>
      <c r="O972" s="2">
        <f t="shared" si="487"/>
        <v>-1.842816687411255</v>
      </c>
      <c r="P972" s="2"/>
      <c r="Q972" s="2">
        <f t="shared" si="488"/>
        <v>3253</v>
      </c>
      <c r="R972" s="2">
        <f>_xlfn.AGGREGATE(1,6,$Q$3:Q972)</f>
        <v>4924.6780927835052</v>
      </c>
      <c r="S972" s="2">
        <f>_xlfn.AGGREGATE(8,6,$Q$3:Q972)</f>
        <v>790.2443621952732</v>
      </c>
      <c r="T972" s="2">
        <f t="shared" si="489"/>
        <v>-2.1153938866955504</v>
      </c>
      <c r="V972" s="2">
        <f t="shared" si="490"/>
        <v>-97</v>
      </c>
      <c r="W972" s="2">
        <f>_xlfn.AGGREGATE(1,6,$V$3:V972)</f>
        <v>-127.95927835051546</v>
      </c>
      <c r="X972" s="2">
        <f>_xlfn.AGGREGATE(8,6,$V$3:V972)</f>
        <v>171.42350986227018</v>
      </c>
      <c r="Y972" s="2">
        <f t="shared" si="491"/>
        <v>0.18060112277125595</v>
      </c>
      <c r="AA972" s="2">
        <f t="shared" si="492"/>
        <v>-114</v>
      </c>
      <c r="AB972" s="2">
        <f>_xlfn.AGGREGATE(1,6,$AA$3:AA972)</f>
        <v>-155.90618556701031</v>
      </c>
      <c r="AC972" s="2">
        <f>_xlfn.AGGREGATE(8,6,$AA$3:AA972)</f>
        <v>143.79973935671214</v>
      </c>
      <c r="AD972" s="2">
        <f t="shared" si="505"/>
        <v>0.29142045565922131</v>
      </c>
      <c r="AF972" s="2">
        <f t="shared" si="493"/>
        <v>-17</v>
      </c>
      <c r="AG972" s="2">
        <f>_xlfn.AGGREGATE(1,6,$AF$3:AF972)</f>
        <v>-27.946907216494846</v>
      </c>
      <c r="AH972" s="2">
        <f>_xlfn.AGGREGATE(8,6,$AF$3:AF972)</f>
        <v>180.99578622059119</v>
      </c>
      <c r="AI972" s="2">
        <f t="shared" si="494"/>
        <v>6.0481558411272333E-2</v>
      </c>
      <c r="AK972" s="25">
        <v>1.7634918726250568</v>
      </c>
      <c r="AL972" s="4">
        <f t="shared" si="495"/>
        <v>-6.1455213134763547</v>
      </c>
      <c r="AM972" s="4">
        <f t="shared" si="496"/>
        <v>2.6593323178000263</v>
      </c>
      <c r="AN972" s="4">
        <f t="shared" si="497"/>
        <v>1.7226971230512713</v>
      </c>
      <c r="AO972" s="2">
        <f t="shared" si="498"/>
        <v>1.7634918726250568</v>
      </c>
      <c r="AP972" s="4">
        <f t="shared" si="481"/>
        <v>1.9063924748589329</v>
      </c>
      <c r="AQ972" s="4">
        <f t="shared" si="480"/>
        <v>1.9642507467346464</v>
      </c>
      <c r="AR972" s="4">
        <f t="shared" si="499"/>
        <v>5.7858271875713463E-2</v>
      </c>
      <c r="AT972" s="10">
        <v>1</v>
      </c>
      <c r="AU972" s="10" t="e">
        <f t="shared" si="484"/>
        <v>#N/A</v>
      </c>
      <c r="AV972" s="10">
        <f t="shared" si="500"/>
        <v>1606</v>
      </c>
      <c r="AW972" s="12">
        <v>74</v>
      </c>
      <c r="AX972" s="21">
        <f t="shared" si="482"/>
        <v>2089.3288673138991</v>
      </c>
      <c r="AY972" s="8">
        <f t="shared" si="506"/>
        <v>2040.3288673138991</v>
      </c>
      <c r="AZ972" s="44">
        <f t="shared" si="501"/>
        <v>3.68877753418854E-2</v>
      </c>
      <c r="BA972" s="5" t="e">
        <f t="shared" si="502"/>
        <v>#N/A</v>
      </c>
      <c r="BB972" s="5">
        <f t="shared" si="503"/>
        <v>1.7634918726250568</v>
      </c>
      <c r="BZ972">
        <v>970</v>
      </c>
      <c r="CA972" s="8">
        <v>1665.094008581048</v>
      </c>
      <c r="CB972" s="8">
        <f t="shared" si="507"/>
        <v>9344.5940085810471</v>
      </c>
      <c r="CC972" s="8">
        <v>463.28967819342131</v>
      </c>
      <c r="CD972" s="33">
        <f t="shared" si="508"/>
        <v>7491.8690345802643</v>
      </c>
      <c r="CE972" s="8">
        <v>401.97911684186101</v>
      </c>
      <c r="CF972" s="8">
        <f t="shared" si="509"/>
        <v>6752.9373505255826</v>
      </c>
      <c r="CG972" s="8">
        <v>11.292849807669711</v>
      </c>
      <c r="CH972" s="8">
        <f t="shared" si="510"/>
        <v>6078.8785494230087</v>
      </c>
      <c r="CI972">
        <f t="shared" si="511"/>
        <v>29668.278943109901</v>
      </c>
      <c r="CJ972" s="34">
        <f t="shared" si="504"/>
        <v>0.16926237780006309</v>
      </c>
    </row>
    <row r="973" spans="1:88" x14ac:dyDescent="0.25">
      <c r="A973" s="1">
        <v>42321</v>
      </c>
      <c r="B973">
        <v>4808</v>
      </c>
      <c r="C973">
        <v>1489</v>
      </c>
      <c r="D973" s="2">
        <v>1607</v>
      </c>
      <c r="E973">
        <v>1605</v>
      </c>
      <c r="F973" s="26">
        <v>1605</v>
      </c>
      <c r="G973" s="2">
        <f t="shared" si="483"/>
        <v>3319</v>
      </c>
      <c r="H973" s="2">
        <f>_xlfn.AGGREGATE(1,6,$G$3:G973)</f>
        <v>5078.7700823892892</v>
      </c>
      <c r="I973" s="2">
        <f>_xlfn.AGGREGATE(8,6,$G$3:G973)</f>
        <v>785.05306606496049</v>
      </c>
      <c r="J973" s="2">
        <f t="shared" si="485"/>
        <v>-2.2415937959583414</v>
      </c>
      <c r="K973" s="2"/>
      <c r="L973" s="2">
        <f t="shared" si="486"/>
        <v>3201</v>
      </c>
      <c r="M973" s="2">
        <f>_xlfn.AGGREGATE(1,6,$L$3:L973)</f>
        <v>4950.8210607621013</v>
      </c>
      <c r="N973" s="2">
        <f>_xlfn.AGGREGATE(8,6,$L$3:L973)</f>
        <v>914.32987641837076</v>
      </c>
      <c r="O973" s="2">
        <f t="shared" si="487"/>
        <v>-1.9137743454436067</v>
      </c>
      <c r="P973" s="2"/>
      <c r="Q973" s="2">
        <f t="shared" si="488"/>
        <v>3203</v>
      </c>
      <c r="R973" s="2">
        <f>_xlfn.AGGREGATE(1,6,$Q$3:Q973)</f>
        <v>4922.904994850669</v>
      </c>
      <c r="S973" s="2">
        <f>_xlfn.AGGREGATE(8,6,$Q$3:Q973)</f>
        <v>791.7654796994774</v>
      </c>
      <c r="T973" s="2">
        <f t="shared" si="489"/>
        <v>-2.1722404410754006</v>
      </c>
      <c r="V973" s="2">
        <f t="shared" si="490"/>
        <v>-118</v>
      </c>
      <c r="W973" s="2">
        <f>_xlfn.AGGREGATE(1,6,$V$3:V973)</f>
        <v>-127.94902162718847</v>
      </c>
      <c r="X973" s="2">
        <f>_xlfn.AGGREGATE(8,6,$V$3:V973)</f>
        <v>171.33551328260327</v>
      </c>
      <c r="Y973" s="2">
        <f t="shared" si="491"/>
        <v>5.8067480795872199E-2</v>
      </c>
      <c r="AA973" s="2">
        <f t="shared" si="492"/>
        <v>-116</v>
      </c>
      <c r="AB973" s="2">
        <f>_xlfn.AGGREGATE(1,6,$AA$3:AA973)</f>
        <v>-155.86508753861997</v>
      </c>
      <c r="AC973" s="2">
        <f>_xlfn.AGGREGATE(8,6,$AA$3:AA973)</f>
        <v>143.73137259499313</v>
      </c>
      <c r="AD973" s="2">
        <f t="shared" si="505"/>
        <v>0.2773582887220592</v>
      </c>
      <c r="AF973" s="2">
        <f t="shared" si="493"/>
        <v>2</v>
      </c>
      <c r="AG973" s="2">
        <f>_xlfn.AGGREGATE(1,6,$AF$3:AF973)</f>
        <v>-27.916065911431513</v>
      </c>
      <c r="AH973" s="2">
        <f>_xlfn.AGGREGATE(8,6,$AF$3:AF973)</f>
        <v>180.90511161152966</v>
      </c>
      <c r="AI973" s="2">
        <f t="shared" si="494"/>
        <v>0.16536882592722088</v>
      </c>
      <c r="AK973" s="25">
        <v>1.7295133264261207</v>
      </c>
      <c r="AL973" s="4">
        <f t="shared" si="495"/>
        <v>-6.3276085824773487</v>
      </c>
      <c r="AM973" s="4">
        <f t="shared" si="496"/>
        <v>2.5770195654762729</v>
      </c>
      <c r="AN973" s="4">
        <f t="shared" si="497"/>
        <v>2.0210756905749556</v>
      </c>
      <c r="AO973" s="2">
        <f t="shared" si="498"/>
        <v>1.7295133264261207</v>
      </c>
      <c r="AP973" s="4">
        <f t="shared" si="481"/>
        <v>1.8949809168955256</v>
      </c>
      <c r="AQ973" s="4">
        <f t="shared" si="480"/>
        <v>1.9349085691960808</v>
      </c>
      <c r="AR973" s="4">
        <f t="shared" si="499"/>
        <v>3.9927652300555172E-2</v>
      </c>
      <c r="AT973" s="10">
        <v>1</v>
      </c>
      <c r="AU973" s="10" t="e">
        <f t="shared" si="484"/>
        <v>#N/A</v>
      </c>
      <c r="AV973" s="10">
        <f t="shared" si="500"/>
        <v>1605</v>
      </c>
      <c r="AW973" s="12">
        <v>75</v>
      </c>
      <c r="AX973" s="21">
        <f t="shared" si="482"/>
        <v>2090.3288673138991</v>
      </c>
      <c r="AY973" s="8">
        <f t="shared" si="506"/>
        <v>2040.3288673138991</v>
      </c>
      <c r="AZ973" s="44">
        <f t="shared" si="501"/>
        <v>3.7384053257518153E-2</v>
      </c>
      <c r="BA973" s="5" t="e">
        <f t="shared" si="502"/>
        <v>#N/A</v>
      </c>
      <c r="BB973" s="5">
        <f t="shared" si="503"/>
        <v>1.7295133264261207</v>
      </c>
      <c r="BZ973">
        <v>971</v>
      </c>
      <c r="CA973" s="8">
        <v>1665.094008581048</v>
      </c>
      <c r="CB973" s="8">
        <f t="shared" si="507"/>
        <v>9344.5940085810471</v>
      </c>
      <c r="CC973" s="8">
        <v>463.28967819342131</v>
      </c>
      <c r="CD973" s="33">
        <f t="shared" si="508"/>
        <v>7491.8690345802643</v>
      </c>
      <c r="CE973" s="8">
        <v>401.97911684186101</v>
      </c>
      <c r="CF973" s="8">
        <f t="shared" si="509"/>
        <v>6752.9373505255826</v>
      </c>
      <c r="CG973" s="8">
        <v>11.292849807669711</v>
      </c>
      <c r="CH973" s="8">
        <f t="shared" si="510"/>
        <v>6078.8785494230087</v>
      </c>
      <c r="CI973">
        <f t="shared" si="511"/>
        <v>29668.278943109901</v>
      </c>
      <c r="CJ973" s="34">
        <f t="shared" si="504"/>
        <v>0.16926237780006309</v>
      </c>
    </row>
    <row r="974" spans="1:88" x14ac:dyDescent="0.25">
      <c r="A974" s="1">
        <v>42324</v>
      </c>
      <c r="B974">
        <v>4764.5</v>
      </c>
      <c r="C974">
        <v>1473.5</v>
      </c>
      <c r="D974" s="2">
        <v>1600</v>
      </c>
      <c r="E974">
        <v>1602</v>
      </c>
      <c r="F974" s="26">
        <v>1602</v>
      </c>
      <c r="G974" s="2">
        <f t="shared" si="483"/>
        <v>3291</v>
      </c>
      <c r="H974" s="2">
        <f>_xlfn.AGGREGATE(1,6,$G$3:G974)</f>
        <v>5076.9308127572012</v>
      </c>
      <c r="I974" s="2">
        <f>_xlfn.AGGREGATE(8,6,$G$3:G974)</f>
        <v>786.73951393892628</v>
      </c>
      <c r="J974" s="2">
        <f t="shared" si="485"/>
        <v>-2.2700408217907828</v>
      </c>
      <c r="K974" s="2"/>
      <c r="L974" s="2">
        <f t="shared" si="486"/>
        <v>3164.5</v>
      </c>
      <c r="M974" s="2">
        <f>_xlfn.AGGREGATE(1,6,$L$3:L974)</f>
        <v>4948.9832818930045</v>
      </c>
      <c r="N974" s="2">
        <f>_xlfn.AGGREGATE(8,6,$L$3:L974)</f>
        <v>915.65196836832092</v>
      </c>
      <c r="O974" s="2">
        <f t="shared" si="487"/>
        <v>-1.948866319888908</v>
      </c>
      <c r="P974" s="2"/>
      <c r="Q974" s="2">
        <f t="shared" si="488"/>
        <v>3162.5</v>
      </c>
      <c r="R974" s="2">
        <f>_xlfn.AGGREGATE(1,6,$Q$3:Q974)</f>
        <v>4921.0938786008228</v>
      </c>
      <c r="S974" s="2">
        <f>_xlfn.AGGREGATE(8,6,$Q$3:Q974)</f>
        <v>793.36791060987014</v>
      </c>
      <c r="T974" s="2">
        <f t="shared" si="489"/>
        <v>-2.2166183621530311</v>
      </c>
      <c r="V974" s="2">
        <f t="shared" si="490"/>
        <v>-126.5</v>
      </c>
      <c r="W974" s="2">
        <f>_xlfn.AGGREGATE(1,6,$V$3:V974)</f>
        <v>-127.94753086419753</v>
      </c>
      <c r="X974" s="2">
        <f>_xlfn.AGGREGATE(8,6,$V$3:V974)</f>
        <v>171.24736135083523</v>
      </c>
      <c r="Y974" s="2">
        <f t="shared" si="491"/>
        <v>8.4528652166030675E-3</v>
      </c>
      <c r="AA974" s="2">
        <f t="shared" si="492"/>
        <v>-128.5</v>
      </c>
      <c r="AB974" s="2">
        <f>_xlfn.AGGREGATE(1,6,$AA$3:AA974)</f>
        <v>-155.83693415637859</v>
      </c>
      <c r="AC974" s="2">
        <f>_xlfn.AGGREGATE(8,6,$AA$3:AA974)</f>
        <v>143.66009634178107</v>
      </c>
      <c r="AD974" s="2">
        <f t="shared" si="505"/>
        <v>0.19028898666016078</v>
      </c>
      <c r="AF974" s="2">
        <f t="shared" si="493"/>
        <v>-2</v>
      </c>
      <c r="AG974" s="2">
        <f>_xlfn.AGGREGATE(1,6,$AF$3:AF974)</f>
        <v>-27.889403292181068</v>
      </c>
      <c r="AH974" s="2">
        <f>_xlfn.AGGREGATE(8,6,$AF$3:AF974)</f>
        <v>180.81393830067503</v>
      </c>
      <c r="AI974" s="2">
        <f t="shared" si="494"/>
        <v>0.1431825639964196</v>
      </c>
      <c r="AK974" s="25">
        <v>1.8831468114964505</v>
      </c>
      <c r="AL974" s="4">
        <f t="shared" si="495"/>
        <v>-6.4355255038327215</v>
      </c>
      <c r="AM974" s="4">
        <f t="shared" si="496"/>
        <v>2.4687826736675467</v>
      </c>
      <c r="AN974" s="4">
        <f t="shared" si="497"/>
        <v>2.0835960186687243</v>
      </c>
      <c r="AO974" s="2">
        <f t="shared" si="498"/>
        <v>1.8831468114964505</v>
      </c>
      <c r="AP974" s="4">
        <f t="shared" si="481"/>
        <v>1.8942174262246176</v>
      </c>
      <c r="AQ974" s="4">
        <f t="shared" si="480"/>
        <v>1.928438349483627</v>
      </c>
      <c r="AR974" s="4">
        <f t="shared" si="499"/>
        <v>3.4220923259009384E-2</v>
      </c>
      <c r="AT974" s="10">
        <v>1</v>
      </c>
      <c r="AU974" s="10" t="e">
        <f t="shared" si="484"/>
        <v>#N/A</v>
      </c>
      <c r="AV974" s="10">
        <f t="shared" si="500"/>
        <v>1602</v>
      </c>
      <c r="AW974" s="12">
        <v>78</v>
      </c>
      <c r="AX974" s="21">
        <f t="shared" si="482"/>
        <v>2093.3288673138991</v>
      </c>
      <c r="AY974" s="8">
        <f t="shared" si="506"/>
        <v>2040.3288673138991</v>
      </c>
      <c r="AZ974" s="44">
        <f t="shared" si="501"/>
        <v>3.887288700441642E-2</v>
      </c>
      <c r="BA974" s="5" t="e">
        <f t="shared" si="502"/>
        <v>#N/A</v>
      </c>
      <c r="BB974" s="5">
        <f t="shared" si="503"/>
        <v>1.8831468114964505</v>
      </c>
      <c r="BZ974">
        <v>972</v>
      </c>
      <c r="CA974" s="8">
        <v>1665.094008581048</v>
      </c>
      <c r="CB974" s="8">
        <f t="shared" si="507"/>
        <v>9344.5940085810471</v>
      </c>
      <c r="CC974" s="8">
        <v>463.28967819342131</v>
      </c>
      <c r="CD974" s="33">
        <f t="shared" si="508"/>
        <v>7491.8690345802643</v>
      </c>
      <c r="CE974" s="8">
        <v>401.97911684186101</v>
      </c>
      <c r="CF974" s="8">
        <f t="shared" si="509"/>
        <v>6752.9373505255826</v>
      </c>
      <c r="CG974" s="8">
        <v>11.292849807669711</v>
      </c>
      <c r="CH974" s="8">
        <f t="shared" si="510"/>
        <v>6078.8785494230087</v>
      </c>
      <c r="CI974">
        <f t="shared" si="511"/>
        <v>29668.278943109901</v>
      </c>
      <c r="CJ974" s="34">
        <f t="shared" si="504"/>
        <v>0.16926237780006309</v>
      </c>
    </row>
    <row r="975" spans="1:88" x14ac:dyDescent="0.25">
      <c r="A975" s="1">
        <v>42325</v>
      </c>
      <c r="B975">
        <v>4682</v>
      </c>
      <c r="C975">
        <v>1479</v>
      </c>
      <c r="D975" s="2">
        <v>1572.5</v>
      </c>
      <c r="E975">
        <v>1598</v>
      </c>
      <c r="F975" s="26">
        <v>1598</v>
      </c>
      <c r="G975" s="2">
        <f t="shared" si="483"/>
        <v>3203</v>
      </c>
      <c r="H975" s="2">
        <f>_xlfn.AGGREGATE(1,6,$G$3:G975)</f>
        <v>5075.0048818088389</v>
      </c>
      <c r="I975" s="2">
        <f>_xlfn.AGGREGATE(8,6,$G$3:G975)</f>
        <v>788.62429599305142</v>
      </c>
      <c r="J975" s="2">
        <f t="shared" si="485"/>
        <v>-2.3737600925058655</v>
      </c>
      <c r="K975" s="2"/>
      <c r="L975" s="2">
        <f t="shared" si="486"/>
        <v>3109.5</v>
      </c>
      <c r="M975" s="2">
        <f>_xlfn.AGGREGATE(1,6,$L$3:L975)</f>
        <v>4947.0927543679345</v>
      </c>
      <c r="N975" s="2">
        <f>_xlfn.AGGREGATE(8,6,$L$3:L975)</f>
        <v>917.07734835385577</v>
      </c>
      <c r="O975" s="2">
        <f t="shared" si="487"/>
        <v>-2.0037489287750856</v>
      </c>
      <c r="P975" s="2"/>
      <c r="Q975" s="2">
        <f t="shared" si="488"/>
        <v>3084</v>
      </c>
      <c r="R975" s="2">
        <f>_xlfn.AGGREGATE(1,6,$Q$3:Q975)</f>
        <v>4919.2058067831449</v>
      </c>
      <c r="S975" s="2">
        <f>_xlfn.AGGREGATE(8,6,$Q$3:Q975)</f>
        <v>795.1419640772848</v>
      </c>
      <c r="T975" s="2">
        <f t="shared" si="489"/>
        <v>-2.3080228307567601</v>
      </c>
      <c r="V975" s="2">
        <f t="shared" si="490"/>
        <v>-93.5</v>
      </c>
      <c r="W975" s="2">
        <f>_xlfn.AGGREGATE(1,6,$V$3:V975)</f>
        <v>-127.91212744090441</v>
      </c>
      <c r="X975" s="2">
        <f>_xlfn.AGGREGATE(8,6,$V$3:V975)</f>
        <v>171.16289800520971</v>
      </c>
      <c r="Y975" s="2">
        <f t="shared" si="491"/>
        <v>0.20104898808068211</v>
      </c>
      <c r="AA975" s="2">
        <f t="shared" si="492"/>
        <v>-119</v>
      </c>
      <c r="AB975" s="2">
        <f>_xlfn.AGGREGATE(1,6,$AA$3:AA975)</f>
        <v>-155.79907502569372</v>
      </c>
      <c r="AC975" s="2">
        <f>_xlfn.AGGREGATE(8,6,$AA$3:AA975)</f>
        <v>143.5911053786115</v>
      </c>
      <c r="AD975" s="2">
        <f t="shared" si="505"/>
        <v>0.25627684199981859</v>
      </c>
      <c r="AF975" s="2">
        <f t="shared" si="493"/>
        <v>-25.5</v>
      </c>
      <c r="AG975" s="2">
        <f>_xlfn.AGGREGATE(1,6,$AF$3:AF975)</f>
        <v>-27.886947584789311</v>
      </c>
      <c r="AH975" s="2">
        <f>_xlfn.AGGREGATE(8,6,$AF$3:AF975)</f>
        <v>180.72101493942023</v>
      </c>
      <c r="AI975" s="2">
        <f t="shared" si="494"/>
        <v>1.3207913786835713E-2</v>
      </c>
      <c r="AK975" s="25">
        <v>2.0385380749701061</v>
      </c>
      <c r="AL975" s="4">
        <f t="shared" si="495"/>
        <v>-6.6855318520377107</v>
      </c>
      <c r="AM975" s="4">
        <f t="shared" si="496"/>
        <v>2.8310859225863663</v>
      </c>
      <c r="AN975" s="4">
        <f t="shared" si="497"/>
        <v>1.8159078544812393</v>
      </c>
      <c r="AO975" s="2">
        <f t="shared" si="498"/>
        <v>2.0385380749701061</v>
      </c>
      <c r="AP975" s="4">
        <f t="shared" si="481"/>
        <v>1.9035284358211009</v>
      </c>
      <c r="AQ975" s="4">
        <f t="shared" si="480"/>
        <v>1.9422008151694368</v>
      </c>
      <c r="AR975" s="4">
        <f t="shared" si="499"/>
        <v>3.8672379348335895E-2</v>
      </c>
      <c r="AT975" s="10">
        <v>1</v>
      </c>
      <c r="AU975" s="10" t="e">
        <f t="shared" si="484"/>
        <v>#N/A</v>
      </c>
      <c r="AV975" s="10">
        <v>1475.3726400843625</v>
      </c>
      <c r="AW975" s="12">
        <v>82</v>
      </c>
      <c r="AX975" s="21">
        <f t="shared" si="482"/>
        <v>2097.3288673138991</v>
      </c>
      <c r="AY975" s="8">
        <f t="shared" si="506"/>
        <v>2040.3288673138991</v>
      </c>
      <c r="AZ975" s="44">
        <f t="shared" si="501"/>
        <v>4.0857998666947434E-2</v>
      </c>
      <c r="BA975" s="5" t="e">
        <f t="shared" si="502"/>
        <v>#N/A</v>
      </c>
      <c r="BB975" s="5">
        <f t="shared" si="503"/>
        <v>2.0385380749701061</v>
      </c>
      <c r="BZ975">
        <v>973</v>
      </c>
      <c r="CA975" s="8">
        <v>1665.094008581048</v>
      </c>
      <c r="CB975" s="8">
        <f t="shared" si="507"/>
        <v>9344.5940085810471</v>
      </c>
      <c r="CC975" s="8">
        <v>463.28967819342131</v>
      </c>
      <c r="CD975" s="33">
        <f t="shared" si="508"/>
        <v>7491.8690345802643</v>
      </c>
      <c r="CE975" s="8">
        <v>401.97911684186101</v>
      </c>
      <c r="CF975" s="8">
        <f t="shared" si="509"/>
        <v>6752.9373505255826</v>
      </c>
      <c r="CG975" s="8">
        <v>11.292849807669711</v>
      </c>
      <c r="CH975" s="8">
        <f t="shared" si="510"/>
        <v>6078.8785494230087</v>
      </c>
      <c r="CI975">
        <f t="shared" si="511"/>
        <v>29668.278943109901</v>
      </c>
      <c r="CJ975" s="34">
        <f t="shared" si="504"/>
        <v>0.16926237780006309</v>
      </c>
    </row>
    <row r="976" spans="1:88" x14ac:dyDescent="0.25">
      <c r="A976" s="1">
        <v>42326</v>
      </c>
      <c r="B976">
        <v>4655</v>
      </c>
      <c r="C976">
        <v>1473.5</v>
      </c>
      <c r="D976" s="2">
        <v>1533</v>
      </c>
      <c r="E976">
        <v>1582</v>
      </c>
      <c r="F976" s="26">
        <v>1582</v>
      </c>
      <c r="G976" s="2">
        <f t="shared" si="483"/>
        <v>3181.5</v>
      </c>
      <c r="H976" s="2">
        <f>_xlfn.AGGREGATE(1,6,$G$3:G976)</f>
        <v>5073.0608316221769</v>
      </c>
      <c r="I976" s="2">
        <f>_xlfn.AGGREGATE(8,6,$G$3:G976)</f>
        <v>790.54856862592271</v>
      </c>
      <c r="J976" s="2">
        <f t="shared" si="485"/>
        <v>-2.3927193175619283</v>
      </c>
      <c r="K976" s="2"/>
      <c r="L976" s="2">
        <f t="shared" si="486"/>
        <v>3122</v>
      </c>
      <c r="M976" s="2">
        <f>_xlfn.AGGREGATE(1,6,$L$3:L976)</f>
        <v>4945.2189425051338</v>
      </c>
      <c r="N976" s="2">
        <f>_xlfn.AGGREGATE(8,6,$L$3:L976)</f>
        <v>918.46815446589017</v>
      </c>
      <c r="O976" s="2">
        <f t="shared" si="487"/>
        <v>-1.9850649515065402</v>
      </c>
      <c r="P976" s="2"/>
      <c r="Q976" s="2">
        <f t="shared" si="488"/>
        <v>3073</v>
      </c>
      <c r="R976" s="2">
        <f>_xlfn.AGGREGATE(1,6,$Q$3:Q976)</f>
        <v>4917.3103182751538</v>
      </c>
      <c r="S976" s="2">
        <f>_xlfn.AGGREGATE(8,6,$Q$3:Q976)</f>
        <v>796.93003706549348</v>
      </c>
      <c r="T976" s="2">
        <f t="shared" si="489"/>
        <v>-2.3142687971285292</v>
      </c>
      <c r="V976" s="2">
        <f t="shared" si="490"/>
        <v>-59.5</v>
      </c>
      <c r="W976" s="2">
        <f>_xlfn.AGGREGATE(1,6,$V$3:V976)</f>
        <v>-127.84188911704312</v>
      </c>
      <c r="X976" s="2">
        <f>_xlfn.AGGREGATE(8,6,$V$3:V976)</f>
        <v>171.08903847760379</v>
      </c>
      <c r="Y976" s="2">
        <f t="shared" si="491"/>
        <v>0.39945217838131308</v>
      </c>
      <c r="AA976" s="2">
        <f t="shared" si="492"/>
        <v>-108.5</v>
      </c>
      <c r="AB976" s="2">
        <f>_xlfn.AGGREGATE(1,6,$AA$3:AA976)</f>
        <v>-155.75051334702258</v>
      </c>
      <c r="AC976" s="2">
        <f>_xlfn.AGGREGATE(8,6,$AA$3:AA976)</f>
        <v>143.52536818940703</v>
      </c>
      <c r="AD976" s="2">
        <f t="shared" si="505"/>
        <v>0.32921367102620624</v>
      </c>
      <c r="AF976" s="2">
        <f t="shared" si="493"/>
        <v>-49</v>
      </c>
      <c r="AG976" s="2">
        <f>_xlfn.AGGREGATE(1,6,$AF$3:AF976)</f>
        <v>-27.908624229979466</v>
      </c>
      <c r="AH976" s="2">
        <f>_xlfn.AGGREGATE(8,6,$AF$3:AF976)</f>
        <v>180.62948407159817</v>
      </c>
      <c r="AI976" s="2">
        <f t="shared" si="494"/>
        <v>-0.11676596364334575</v>
      </c>
      <c r="AK976" s="25">
        <v>2.1018210897456684</v>
      </c>
      <c r="AL976" s="4">
        <f t="shared" si="495"/>
        <v>-6.6920530661969977</v>
      </c>
      <c r="AM976" s="4">
        <f t="shared" si="496"/>
        <v>3.1213851669694477</v>
      </c>
      <c r="AN976" s="4">
        <f t="shared" si="497"/>
        <v>1.4688468094818814</v>
      </c>
      <c r="AO976" s="2">
        <f t="shared" si="498"/>
        <v>2.1018210897456684</v>
      </c>
      <c r="AP976" s="4">
        <f t="shared" si="481"/>
        <v>1.9163215102678473</v>
      </c>
      <c r="AQ976" s="4">
        <f t="shared" si="480"/>
        <v>1.9621533494914656</v>
      </c>
      <c r="AR976" s="4">
        <f t="shared" si="499"/>
        <v>4.5831839223618331E-2</v>
      </c>
      <c r="AT976" s="10">
        <v>1</v>
      </c>
      <c r="AU976" s="10" t="e">
        <f t="shared" si="484"/>
        <v>#N/A</v>
      </c>
      <c r="AV976" s="10">
        <f t="shared" si="500"/>
        <v>1582</v>
      </c>
      <c r="AW976" s="12">
        <v>98</v>
      </c>
      <c r="AX976" s="21">
        <f t="shared" si="482"/>
        <v>2113.3288673138991</v>
      </c>
      <c r="AY976" s="8">
        <f t="shared" si="506"/>
        <v>2040.3288673138991</v>
      </c>
      <c r="AZ976" s="44">
        <f t="shared" si="501"/>
        <v>4.8798445317071504E-2</v>
      </c>
      <c r="BA976" s="5" t="e">
        <f t="shared" si="502"/>
        <v>#N/A</v>
      </c>
      <c r="BB976" s="5">
        <f t="shared" si="503"/>
        <v>2.1018210897456684</v>
      </c>
      <c r="BZ976">
        <v>974</v>
      </c>
      <c r="CA976" s="8">
        <v>1665.094008581048</v>
      </c>
      <c r="CB976" s="8">
        <f t="shared" si="507"/>
        <v>9344.5940085810471</v>
      </c>
      <c r="CC976" s="8">
        <v>463.28967819342131</v>
      </c>
      <c r="CD976" s="33">
        <f t="shared" si="508"/>
        <v>7491.8690345802643</v>
      </c>
      <c r="CE976" s="8">
        <v>401.97911684186101</v>
      </c>
      <c r="CF976" s="8">
        <f t="shared" si="509"/>
        <v>6752.9373505255826</v>
      </c>
      <c r="CG976" s="8">
        <v>11.292849807669711</v>
      </c>
      <c r="CH976" s="8">
        <f t="shared" si="510"/>
        <v>6078.8785494230087</v>
      </c>
      <c r="CI976">
        <f t="shared" si="511"/>
        <v>29668.278943109901</v>
      </c>
      <c r="CJ976" s="34">
        <f t="shared" si="504"/>
        <v>0.16926237780006309</v>
      </c>
    </row>
    <row r="977" spans="1:88" x14ac:dyDescent="0.25">
      <c r="A977" s="1">
        <v>42327</v>
      </c>
      <c r="B977">
        <v>4599</v>
      </c>
      <c r="C977">
        <v>1461</v>
      </c>
      <c r="D977" s="2">
        <v>1504</v>
      </c>
      <c r="E977">
        <v>1574</v>
      </c>
      <c r="F977" s="26">
        <v>1574</v>
      </c>
      <c r="G977" s="2">
        <f t="shared" si="483"/>
        <v>3138</v>
      </c>
      <c r="H977" s="2">
        <f>_xlfn.AGGREGATE(1,6,$G$3:G977)</f>
        <v>5071.0761538461538</v>
      </c>
      <c r="I977" s="2">
        <f>_xlfn.AGGREGATE(8,6,$G$3:G977)</f>
        <v>792.56708284103991</v>
      </c>
      <c r="J977" s="2">
        <f t="shared" si="485"/>
        <v>-2.4390063575651406</v>
      </c>
      <c r="K977" s="2"/>
      <c r="L977" s="2">
        <f t="shared" si="486"/>
        <v>3095</v>
      </c>
      <c r="M977" s="2">
        <f>_xlfn.AGGREGATE(1,6,$L$3:L977)</f>
        <v>4943.3212820512817</v>
      </c>
      <c r="N977" s="2">
        <f>_xlfn.AGGREGATE(8,6,$L$3:L977)</f>
        <v>919.90544235132518</v>
      </c>
      <c r="O977" s="2">
        <f t="shared" si="487"/>
        <v>-2.0092513827582956</v>
      </c>
      <c r="P977" s="2"/>
      <c r="Q977" s="2">
        <f t="shared" si="488"/>
        <v>3025</v>
      </c>
      <c r="R977" s="2">
        <f>_xlfn.AGGREGATE(1,6,$Q$3:Q977)</f>
        <v>4915.3694871794869</v>
      </c>
      <c r="S977" s="2">
        <f>_xlfn.AGGREGATE(8,6,$Q$3:Q977)</f>
        <v>798.82099986503738</v>
      </c>
      <c r="T977" s="2">
        <f t="shared" si="489"/>
        <v>-2.3664494141977603</v>
      </c>
      <c r="V977" s="2">
        <f t="shared" si="490"/>
        <v>-43</v>
      </c>
      <c r="W977" s="2">
        <f>_xlfn.AGGREGATE(1,6,$V$3:V977)</f>
        <v>-127.75487179487179</v>
      </c>
      <c r="X977" s="2">
        <f>_xlfn.AGGREGATE(8,6,$V$3:V977)</f>
        <v>171.02284122261375</v>
      </c>
      <c r="Y977" s="2">
        <f t="shared" si="491"/>
        <v>0.4955763288048155</v>
      </c>
      <c r="AA977" s="2">
        <f t="shared" si="492"/>
        <v>-113</v>
      </c>
      <c r="AB977" s="2">
        <f>_xlfn.AGGREGATE(1,6,$AA$3:AA977)</f>
        <v>-155.70666666666668</v>
      </c>
      <c r="AC977" s="2">
        <f>_xlfn.AGGREGATE(8,6,$AA$3:AA977)</f>
        <v>143.45827314952155</v>
      </c>
      <c r="AD977" s="2">
        <f t="shared" si="505"/>
        <v>0.29769399651252604</v>
      </c>
      <c r="AF977" s="2">
        <f t="shared" si="493"/>
        <v>-70</v>
      </c>
      <c r="AG977" s="2">
        <f>_xlfn.AGGREGATE(1,6,$AF$3:AF977)</f>
        <v>-27.951794871794871</v>
      </c>
      <c r="AH977" s="2">
        <f>_xlfn.AGGREGATE(8,6,$AF$3:AF977)</f>
        <v>180.54185709537026</v>
      </c>
      <c r="AI977" s="2">
        <f t="shared" si="494"/>
        <v>-0.23290003661584907</v>
      </c>
      <c r="AK977" s="25">
        <v>2.3016554543010832</v>
      </c>
      <c r="AL977" s="4">
        <f t="shared" si="495"/>
        <v>-6.8147071545211961</v>
      </c>
      <c r="AM977" s="4">
        <f t="shared" si="496"/>
        <v>3.2322766828824823</v>
      </c>
      <c r="AN977" s="4">
        <f t="shared" si="497"/>
        <v>1.2807750173376309</v>
      </c>
      <c r="AO977" s="2">
        <f t="shared" si="498"/>
        <v>2.3016554543010832</v>
      </c>
      <c r="AP977" s="4">
        <f t="shared" si="481"/>
        <v>1.9411817647216045</v>
      </c>
      <c r="AQ977" s="4">
        <f t="shared" si="480"/>
        <v>2.0045911125926676</v>
      </c>
      <c r="AR977" s="4">
        <f t="shared" si="499"/>
        <v>6.3409347871063115E-2</v>
      </c>
      <c r="AT977" s="10">
        <v>1</v>
      </c>
      <c r="AU977" s="10" t="e">
        <f t="shared" si="484"/>
        <v>#N/A</v>
      </c>
      <c r="AV977" s="10">
        <f t="shared" si="500"/>
        <v>1574</v>
      </c>
      <c r="AW977" s="12">
        <v>106</v>
      </c>
      <c r="AX977" s="21">
        <f t="shared" si="482"/>
        <v>2121.3288673138991</v>
      </c>
      <c r="AY977" s="8">
        <f t="shared" si="506"/>
        <v>2040.3288673138991</v>
      </c>
      <c r="AZ977" s="44">
        <f t="shared" si="501"/>
        <v>5.2768668642133539E-2</v>
      </c>
      <c r="BA977" s="5" t="e">
        <f t="shared" si="502"/>
        <v>#N/A</v>
      </c>
      <c r="BB977" s="5">
        <f t="shared" si="503"/>
        <v>2.3016554543010832</v>
      </c>
      <c r="BZ977">
        <v>975</v>
      </c>
      <c r="CA977" s="8">
        <v>1665.094008581048</v>
      </c>
      <c r="CB977" s="8">
        <f t="shared" si="507"/>
        <v>9344.5940085810471</v>
      </c>
      <c r="CC977" s="8">
        <v>463.28967819342131</v>
      </c>
      <c r="CD977" s="33">
        <f t="shared" si="508"/>
        <v>7491.8690345802643</v>
      </c>
      <c r="CE977" s="8">
        <v>401.97911684186101</v>
      </c>
      <c r="CF977" s="8">
        <f t="shared" si="509"/>
        <v>6752.9373505255826</v>
      </c>
      <c r="CG977" s="8">
        <v>11.292849807669711</v>
      </c>
      <c r="CH977" s="8">
        <f t="shared" si="510"/>
        <v>6078.8785494230087</v>
      </c>
      <c r="CI977">
        <f t="shared" si="511"/>
        <v>29668.278943109901</v>
      </c>
      <c r="CJ977" s="34">
        <f t="shared" si="504"/>
        <v>0.16926237780006309</v>
      </c>
    </row>
    <row r="978" spans="1:88" x14ac:dyDescent="0.25">
      <c r="A978" s="1">
        <v>42328</v>
      </c>
      <c r="B978">
        <v>4652</v>
      </c>
      <c r="C978">
        <v>1487</v>
      </c>
      <c r="D978" s="2">
        <v>1592</v>
      </c>
      <c r="E978">
        <v>1623</v>
      </c>
      <c r="F978" s="26">
        <v>1623</v>
      </c>
      <c r="G978" s="2">
        <f t="shared" si="483"/>
        <v>3165</v>
      </c>
      <c r="H978" s="2">
        <f>_xlfn.AGGREGATE(1,6,$G$3:G978)</f>
        <v>5069.1232069672133</v>
      </c>
      <c r="I978" s="2">
        <f>_xlfn.AGGREGATE(8,6,$G$3:G978)</f>
        <v>794.50464005925005</v>
      </c>
      <c r="J978" s="2">
        <f t="shared" si="485"/>
        <v>-2.3966168489906035</v>
      </c>
      <c r="K978" s="2"/>
      <c r="L978" s="2">
        <f t="shared" si="486"/>
        <v>3060</v>
      </c>
      <c r="M978" s="2">
        <f>_xlfn.AGGREGATE(1,6,$L$3:L978)</f>
        <v>4941.391649590164</v>
      </c>
      <c r="N978" s="2">
        <f>_xlfn.AGGREGATE(8,6,$L$3:L978)</f>
        <v>921.40619837681652</v>
      </c>
      <c r="O978" s="2">
        <f t="shared" si="487"/>
        <v>-2.0418699732045362</v>
      </c>
      <c r="P978" s="2"/>
      <c r="Q978" s="2">
        <f t="shared" si="488"/>
        <v>3029</v>
      </c>
      <c r="R978" s="2">
        <f>_xlfn.AGGREGATE(1,6,$Q$3:Q978)</f>
        <v>4913.4367315573772</v>
      </c>
      <c r="S978" s="2">
        <f>_xlfn.AGGREGATE(8,6,$Q$3:Q978)</f>
        <v>800.68929003126561</v>
      </c>
      <c r="T978" s="2">
        <f t="shared" si="489"/>
        <v>-2.3535180937461933</v>
      </c>
      <c r="V978" s="2">
        <f t="shared" si="490"/>
        <v>-105</v>
      </c>
      <c r="W978" s="2">
        <f>_xlfn.AGGREGATE(1,6,$V$3:V978)</f>
        <v>-127.73155737704919</v>
      </c>
      <c r="X978" s="2">
        <f>_xlfn.AGGREGATE(8,6,$V$3:V978)</f>
        <v>170.93675481760667</v>
      </c>
      <c r="Y978" s="2">
        <f t="shared" si="491"/>
        <v>0.13298226821554127</v>
      </c>
      <c r="AA978" s="2">
        <f t="shared" si="492"/>
        <v>-136</v>
      </c>
      <c r="AB978" s="2">
        <f>_xlfn.AGGREGATE(1,6,$AA$3:AA978)</f>
        <v>-155.68647540983608</v>
      </c>
      <c r="AC978" s="2">
        <f>_xlfn.AGGREGATE(8,6,$AA$3:AA978)</f>
        <v>143.38614745234216</v>
      </c>
      <c r="AD978" s="2">
        <f t="shared" si="505"/>
        <v>0.13729691298372707</v>
      </c>
      <c r="AF978" s="2">
        <f t="shared" si="493"/>
        <v>-31</v>
      </c>
      <c r="AG978" s="2">
        <f>_xlfn.AGGREGATE(1,6,$AF$3:AF978)</f>
        <v>-27.954918032786885</v>
      </c>
      <c r="AH978" s="2">
        <f>_xlfn.AGGREGATE(8,6,$AF$3:AF978)</f>
        <v>180.44936903814258</v>
      </c>
      <c r="AI978" s="2">
        <f t="shared" si="494"/>
        <v>-1.6874993708453804E-2</v>
      </c>
      <c r="AK978" s="25">
        <v>2.2330961744709201</v>
      </c>
      <c r="AL978" s="4">
        <f t="shared" si="495"/>
        <v>-6.7920049159413329</v>
      </c>
      <c r="AM978" s="4">
        <f t="shared" si="496"/>
        <v>2.6668960301898714</v>
      </c>
      <c r="AN978" s="4">
        <f t="shared" si="497"/>
        <v>1.8920127112805412</v>
      </c>
      <c r="AO978" s="2">
        <f t="shared" si="498"/>
        <v>2.2330961744709201</v>
      </c>
      <c r="AP978" s="4">
        <f t="shared" si="481"/>
        <v>1.9600149524473671</v>
      </c>
      <c r="AQ978" s="4">
        <f t="shared" si="480"/>
        <v>2.0331542453274491</v>
      </c>
      <c r="AR978" s="4">
        <f t="shared" si="499"/>
        <v>7.313929288008203E-2</v>
      </c>
      <c r="AT978" s="10">
        <v>1</v>
      </c>
      <c r="AU978" s="10" t="e">
        <f t="shared" si="484"/>
        <v>#N/A</v>
      </c>
      <c r="AV978" s="10">
        <f t="shared" si="500"/>
        <v>1623</v>
      </c>
      <c r="AW978" s="12">
        <v>57</v>
      </c>
      <c r="AX978" s="21">
        <f t="shared" si="482"/>
        <v>2072.3288673138991</v>
      </c>
      <c r="AY978" s="8">
        <f t="shared" si="506"/>
        <v>2040.3288673138991</v>
      </c>
      <c r="AZ978" s="44">
        <f t="shared" si="501"/>
        <v>2.8451050776128577E-2</v>
      </c>
      <c r="BA978" s="5" t="e">
        <f t="shared" si="502"/>
        <v>#N/A</v>
      </c>
      <c r="BB978" s="5">
        <f t="shared" si="503"/>
        <v>2.2330961744709201</v>
      </c>
      <c r="BZ978">
        <v>976</v>
      </c>
      <c r="CA978" s="8">
        <v>1665.094008581048</v>
      </c>
      <c r="CB978" s="8">
        <f t="shared" si="507"/>
        <v>9344.5940085810471</v>
      </c>
      <c r="CC978" s="8">
        <v>463.28967819342131</v>
      </c>
      <c r="CD978" s="33">
        <f t="shared" si="508"/>
        <v>7491.8690345802643</v>
      </c>
      <c r="CE978" s="8">
        <v>401.97911684186101</v>
      </c>
      <c r="CF978" s="8">
        <f t="shared" si="509"/>
        <v>6752.9373505255826</v>
      </c>
      <c r="CG978" s="8">
        <v>11.292849807669711</v>
      </c>
      <c r="CH978" s="8">
        <f t="shared" si="510"/>
        <v>6078.8785494230087</v>
      </c>
      <c r="CI978">
        <f t="shared" si="511"/>
        <v>29668.278943109901</v>
      </c>
      <c r="CJ978" s="34">
        <f t="shared" si="504"/>
        <v>0.16926237780006309</v>
      </c>
    </row>
    <row r="979" spans="1:88" x14ac:dyDescent="0.25">
      <c r="A979" s="1">
        <v>42331</v>
      </c>
      <c r="B979">
        <v>4499</v>
      </c>
      <c r="C979">
        <v>1434.5</v>
      </c>
      <c r="D979" s="2">
        <v>1525</v>
      </c>
      <c r="E979">
        <v>1560</v>
      </c>
      <c r="F979" s="26">
        <v>1560</v>
      </c>
      <c r="G979" s="2">
        <f t="shared" si="483"/>
        <v>3064.5</v>
      </c>
      <c r="H979" s="2">
        <f>_xlfn.AGGREGATE(1,6,$G$3:G979)</f>
        <v>5067.0713920163771</v>
      </c>
      <c r="I979" s="2">
        <f>_xlfn.AGGREGATE(8,6,$G$3:G979)</f>
        <v>796.68088412095915</v>
      </c>
      <c r="J979" s="2">
        <f t="shared" si="485"/>
        <v>-2.5136430808503358</v>
      </c>
      <c r="K979" s="2"/>
      <c r="L979" s="2">
        <f t="shared" si="486"/>
        <v>2974</v>
      </c>
      <c r="M979" s="2">
        <f>_xlfn.AGGREGATE(1,6,$L$3:L979)</f>
        <v>4939.3779426816782</v>
      </c>
      <c r="N979" s="2">
        <f>_xlfn.AGGREGATE(8,6,$L$3:L979)</f>
        <v>923.08076662974906</v>
      </c>
      <c r="O979" s="2">
        <f t="shared" si="487"/>
        <v>-2.1291505724438933</v>
      </c>
      <c r="P979" s="2"/>
      <c r="Q979" s="2">
        <f t="shared" si="488"/>
        <v>2939</v>
      </c>
      <c r="R979" s="2">
        <f>_xlfn.AGGREGATE(1,6,$Q$3:Q979)</f>
        <v>4911.4158137154554</v>
      </c>
      <c r="S979" s="2">
        <f>_xlfn.AGGREGATE(8,6,$Q$3:Q979)</f>
        <v>802.7659893373816</v>
      </c>
      <c r="T979" s="2">
        <f t="shared" si="489"/>
        <v>-2.4570246372090643</v>
      </c>
      <c r="V979" s="2">
        <f t="shared" si="490"/>
        <v>-90.5</v>
      </c>
      <c r="W979" s="2">
        <f>_xlfn.AGGREGATE(1,6,$V$3:V979)</f>
        <v>-127.69344933469806</v>
      </c>
      <c r="X979" s="2">
        <f>_xlfn.AGGREGATE(8,6,$V$3:V979)</f>
        <v>170.85339995573315</v>
      </c>
      <c r="Y979" s="2">
        <f t="shared" si="491"/>
        <v>0.21769218139255411</v>
      </c>
      <c r="AA979" s="2">
        <f t="shared" si="492"/>
        <v>-125.5</v>
      </c>
      <c r="AB979" s="2">
        <f>_xlfn.AGGREGATE(1,6,$AA$3:AA979)</f>
        <v>-155.65557830092118</v>
      </c>
      <c r="AC979" s="2">
        <f>_xlfn.AGGREGATE(8,6,$AA$3:AA979)</f>
        <v>143.31599844945518</v>
      </c>
      <c r="AD979" s="2">
        <f t="shared" si="505"/>
        <v>0.21041320318161461</v>
      </c>
      <c r="AF979" s="2">
        <f t="shared" si="493"/>
        <v>-35</v>
      </c>
      <c r="AG979" s="2">
        <f>_xlfn.AGGREGATE(1,6,$AF$3:AF979)</f>
        <v>-27.962128966223133</v>
      </c>
      <c r="AH979" s="2">
        <f>_xlfn.AGGREGATE(8,6,$AF$3:AF979)</f>
        <v>180.35713738270545</v>
      </c>
      <c r="AI979" s="2">
        <f t="shared" si="494"/>
        <v>-3.9021860381621538E-2</v>
      </c>
      <c r="AK979" s="25">
        <v>2.2856332944090711</v>
      </c>
      <c r="AL979" s="4">
        <f t="shared" si="495"/>
        <v>-7.0998182905032934</v>
      </c>
      <c r="AM979" s="4">
        <f t="shared" si="496"/>
        <v>2.9417484654245047</v>
      </c>
      <c r="AN979" s="4">
        <f t="shared" si="497"/>
        <v>1.8724365306697177</v>
      </c>
      <c r="AO979" s="2">
        <f t="shared" si="498"/>
        <v>2.2856332944090711</v>
      </c>
      <c r="AP979" s="4">
        <f t="shared" si="481"/>
        <v>1.9810225874126384</v>
      </c>
      <c r="AQ979" s="4">
        <f t="shared" ref="AQ979:AQ1042" si="512">AK979*2/(15+1)+AQ978*(1-2/(15+1))</f>
        <v>2.0647141264626518</v>
      </c>
      <c r="AR979" s="4">
        <f t="shared" si="499"/>
        <v>8.3691539050013475E-2</v>
      </c>
      <c r="AT979" s="10">
        <v>1</v>
      </c>
      <c r="AU979" s="10" t="e">
        <f t="shared" si="484"/>
        <v>#N/A</v>
      </c>
      <c r="AV979" s="10">
        <f t="shared" si="500"/>
        <v>1560</v>
      </c>
      <c r="AW979" s="12">
        <v>120</v>
      </c>
      <c r="AX979" s="21">
        <f t="shared" si="482"/>
        <v>2135.3288673138991</v>
      </c>
      <c r="AY979" s="8">
        <f t="shared" si="506"/>
        <v>2040.3288673138991</v>
      </c>
      <c r="AZ979" s="44">
        <f t="shared" si="501"/>
        <v>5.9716559460992101E-2</v>
      </c>
      <c r="BA979" s="5" t="e">
        <f t="shared" si="502"/>
        <v>#N/A</v>
      </c>
      <c r="BB979" s="5">
        <f t="shared" si="503"/>
        <v>2.2856332944090711</v>
      </c>
      <c r="BZ979">
        <v>977</v>
      </c>
      <c r="CA979" s="8">
        <v>1665.094008581048</v>
      </c>
      <c r="CB979" s="8">
        <f t="shared" si="507"/>
        <v>9344.5940085810471</v>
      </c>
      <c r="CC979" s="8">
        <v>463.28967819342131</v>
      </c>
      <c r="CD979" s="33">
        <f t="shared" si="508"/>
        <v>7491.8690345802643</v>
      </c>
      <c r="CE979" s="8">
        <v>401.97911684186101</v>
      </c>
      <c r="CF979" s="8">
        <f t="shared" si="509"/>
        <v>6752.9373505255826</v>
      </c>
      <c r="CG979" s="8">
        <v>11.292849807669711</v>
      </c>
      <c r="CH979" s="8">
        <f t="shared" si="510"/>
        <v>6078.8785494230087</v>
      </c>
      <c r="CI979">
        <f t="shared" si="511"/>
        <v>29668.278943109901</v>
      </c>
      <c r="CJ979" s="34">
        <f t="shared" si="504"/>
        <v>0.16926237780006309</v>
      </c>
    </row>
    <row r="980" spans="1:88" x14ac:dyDescent="0.25">
      <c r="A980" s="1">
        <v>42332</v>
      </c>
      <c r="B980">
        <v>4511.5</v>
      </c>
      <c r="C980">
        <v>1444</v>
      </c>
      <c r="D980" s="2">
        <v>1565</v>
      </c>
      <c r="E980">
        <v>1593</v>
      </c>
      <c r="F980" s="26">
        <v>1593</v>
      </c>
      <c r="G980" s="2">
        <f t="shared" si="483"/>
        <v>3067.5</v>
      </c>
      <c r="H980" s="2">
        <f>_xlfn.AGGREGATE(1,6,$G$3:G980)</f>
        <v>5065.0268404907974</v>
      </c>
      <c r="I980" s="2">
        <f>_xlfn.AGGREGATE(8,6,$G$3:G980)</f>
        <v>798.83383736978089</v>
      </c>
      <c r="J980" s="2">
        <f t="shared" si="485"/>
        <v>-2.5005536158405626</v>
      </c>
      <c r="K980" s="2"/>
      <c r="L980" s="2">
        <f t="shared" si="486"/>
        <v>2946.5</v>
      </c>
      <c r="M980" s="2">
        <f>_xlfn.AGGREGATE(1,6,$L$3:L980)</f>
        <v>4937.3402351738241</v>
      </c>
      <c r="N980" s="2">
        <f>_xlfn.AGGREGATE(8,6,$L$3:L980)</f>
        <v>924.80463142932786</v>
      </c>
      <c r="O980" s="2">
        <f t="shared" si="487"/>
        <v>-2.1527143869261223</v>
      </c>
      <c r="P980" s="2"/>
      <c r="Q980" s="2">
        <f t="shared" si="488"/>
        <v>2918.5</v>
      </c>
      <c r="R980" s="2">
        <f>_xlfn.AGGREGATE(1,6,$Q$3:Q980)</f>
        <v>4909.378067484663</v>
      </c>
      <c r="S980" s="2">
        <f>_xlfn.AGGREGATE(8,6,$Q$3:Q980)</f>
        <v>804.87962343947117</v>
      </c>
      <c r="T980" s="2">
        <f t="shared" si="489"/>
        <v>-2.4735103355916697</v>
      </c>
      <c r="V980" s="2">
        <f t="shared" si="490"/>
        <v>-121</v>
      </c>
      <c r="W980" s="2">
        <f>_xlfn.AGGREGATE(1,6,$V$3:V980)</f>
        <v>-127.68660531697341</v>
      </c>
      <c r="X980" s="2">
        <f>_xlfn.AGGREGATE(8,6,$V$3:V980)</f>
        <v>170.76616324595463</v>
      </c>
      <c r="Y980" s="2">
        <f t="shared" si="491"/>
        <v>3.9156500268397378E-2</v>
      </c>
      <c r="AA980" s="2">
        <f t="shared" si="492"/>
        <v>-149</v>
      </c>
      <c r="AB980" s="2">
        <f>_xlfn.AGGREGATE(1,6,$AA$3:AA980)</f>
        <v>-155.64877300613497</v>
      </c>
      <c r="AC980" s="2">
        <f>_xlfn.AGGREGATE(8,6,$AA$3:AA980)</f>
        <v>143.24286771013672</v>
      </c>
      <c r="AD980" s="2">
        <f t="shared" si="505"/>
        <v>4.641608418221068E-2</v>
      </c>
      <c r="AF980" s="2">
        <f t="shared" si="493"/>
        <v>-28</v>
      </c>
      <c r="AG980" s="2">
        <f>_xlfn.AGGREGATE(1,6,$AF$3:AF980)</f>
        <v>-27.962167689161554</v>
      </c>
      <c r="AH980" s="2">
        <f>_xlfn.AGGREGATE(8,6,$AF$3:AF980)</f>
        <v>180.264906678931</v>
      </c>
      <c r="AI980" s="2">
        <f t="shared" si="494"/>
        <v>-2.0987063724959711E-4</v>
      </c>
      <c r="AK980" s="25">
        <v>2.4273041220467086</v>
      </c>
      <c r="AL980" s="4">
        <f t="shared" si="495"/>
        <v>-7.1267783383583545</v>
      </c>
      <c r="AM980" s="4">
        <f t="shared" si="496"/>
        <v>2.5861262002911709</v>
      </c>
      <c r="AN980" s="4">
        <f t="shared" si="497"/>
        <v>2.113348016020475</v>
      </c>
      <c r="AO980" s="2">
        <f t="shared" si="498"/>
        <v>2.4273041220467086</v>
      </c>
      <c r="AP980" s="4">
        <f t="shared" si="481"/>
        <v>2.0098149444858042</v>
      </c>
      <c r="AQ980" s="4">
        <f t="shared" si="512"/>
        <v>2.1100378759106588</v>
      </c>
      <c r="AR980" s="4">
        <f t="shared" si="499"/>
        <v>0.10022293142485461</v>
      </c>
      <c r="AT980" s="10">
        <v>1</v>
      </c>
      <c r="AU980" s="10" t="e">
        <f t="shared" si="484"/>
        <v>#N/A</v>
      </c>
      <c r="AV980" s="10">
        <f t="shared" si="500"/>
        <v>1593</v>
      </c>
      <c r="AW980" s="12">
        <v>87</v>
      </c>
      <c r="AX980" s="21">
        <f t="shared" si="482"/>
        <v>2102.3288673138991</v>
      </c>
      <c r="AY980" s="8">
        <f t="shared" si="506"/>
        <v>2040.3288673138991</v>
      </c>
      <c r="AZ980" s="44">
        <f t="shared" si="501"/>
        <v>4.3339388245111209E-2</v>
      </c>
      <c r="BA980" s="5" t="e">
        <f t="shared" si="502"/>
        <v>#N/A</v>
      </c>
      <c r="BB980" s="5">
        <f t="shared" si="503"/>
        <v>2.4273041220467086</v>
      </c>
      <c r="BZ980">
        <v>978</v>
      </c>
      <c r="CA980" s="8">
        <v>1665.094008581048</v>
      </c>
      <c r="CB980" s="8">
        <f t="shared" si="507"/>
        <v>9344.5940085810471</v>
      </c>
      <c r="CC980" s="8">
        <v>463.28967819342131</v>
      </c>
      <c r="CD980" s="33">
        <f t="shared" si="508"/>
        <v>7491.8690345802643</v>
      </c>
      <c r="CE980" s="8">
        <v>401.97911684186101</v>
      </c>
      <c r="CF980" s="8">
        <f t="shared" si="509"/>
        <v>6752.9373505255826</v>
      </c>
      <c r="CG980" s="8">
        <v>11.292849807669711</v>
      </c>
      <c r="CH980" s="8">
        <f t="shared" si="510"/>
        <v>6078.8785494230087</v>
      </c>
      <c r="CI980">
        <f t="shared" si="511"/>
        <v>29668.278943109901</v>
      </c>
      <c r="CJ980" s="34">
        <f t="shared" si="504"/>
        <v>0.16926237780006309</v>
      </c>
    </row>
    <row r="981" spans="1:88" x14ac:dyDescent="0.25">
      <c r="A981" s="1">
        <v>42333</v>
      </c>
      <c r="B981">
        <v>4528</v>
      </c>
      <c r="C981">
        <v>1439</v>
      </c>
      <c r="D981" s="2">
        <v>1568</v>
      </c>
      <c r="E981">
        <v>1595</v>
      </c>
      <c r="F981" s="26">
        <v>1595</v>
      </c>
      <c r="G981" s="2">
        <f t="shared" si="483"/>
        <v>3089</v>
      </c>
      <c r="H981" s="2">
        <f>_xlfn.AGGREGATE(1,6,$G$3:G981)</f>
        <v>5063.0084269662921</v>
      </c>
      <c r="I981" s="2">
        <f>_xlfn.AGGREGATE(8,6,$G$3:G981)</f>
        <v>800.91700021530892</v>
      </c>
      <c r="J981" s="2">
        <f t="shared" si="485"/>
        <v>-2.4646853874192001</v>
      </c>
      <c r="K981" s="2"/>
      <c r="L981" s="2">
        <f t="shared" si="486"/>
        <v>2960</v>
      </c>
      <c r="M981" s="2">
        <f>_xlfn.AGGREGATE(1,6,$L$3:L981)</f>
        <v>4935.3204800817157</v>
      </c>
      <c r="N981" s="2">
        <f>_xlfn.AGGREGATE(8,6,$L$3:L981)</f>
        <v>926.48780915214013</v>
      </c>
      <c r="O981" s="2">
        <f t="shared" si="487"/>
        <v>-2.1320523168992338</v>
      </c>
      <c r="P981" s="2"/>
      <c r="Q981" s="2">
        <f t="shared" si="488"/>
        <v>2933</v>
      </c>
      <c r="R981" s="2">
        <f>_xlfn.AGGREGATE(1,6,$Q$3:Q981)</f>
        <v>4907.3592951991832</v>
      </c>
      <c r="S981" s="2">
        <f>_xlfn.AGGREGATE(8,6,$Q$3:Q981)</f>
        <v>806.94192019585307</v>
      </c>
      <c r="T981" s="2">
        <f t="shared" si="489"/>
        <v>-2.4467179679052813</v>
      </c>
      <c r="V981" s="2">
        <f t="shared" si="490"/>
        <v>-129</v>
      </c>
      <c r="W981" s="2">
        <f>_xlfn.AGGREGATE(1,6,$V$3:V981)</f>
        <v>-127.68794688457609</v>
      </c>
      <c r="X981" s="2">
        <f>_xlfn.AGGREGATE(8,6,$V$3:V981)</f>
        <v>170.67893153174595</v>
      </c>
      <c r="Y981" s="2">
        <f t="shared" si="491"/>
        <v>-7.6872587826100148E-3</v>
      </c>
      <c r="AA981" s="2">
        <f t="shared" si="492"/>
        <v>-156</v>
      </c>
      <c r="AB981" s="2">
        <f>_xlfn.AGGREGATE(1,6,$AA$3:AA981)</f>
        <v>-155.64913176710928</v>
      </c>
      <c r="AC981" s="2">
        <f>_xlfn.AGGREGATE(8,6,$AA$3:AA981)</f>
        <v>143.16969171191428</v>
      </c>
      <c r="AD981" s="2">
        <f t="shared" si="505"/>
        <v>-2.4507158512063758E-3</v>
      </c>
      <c r="AF981" s="2">
        <f t="shared" si="493"/>
        <v>-27</v>
      </c>
      <c r="AG981" s="2">
        <f>_xlfn.AGGREGATE(1,6,$AF$3:AF981)</f>
        <v>-27.961184882533196</v>
      </c>
      <c r="AH981" s="2">
        <f>_xlfn.AGGREGATE(8,6,$AF$3:AF981)</f>
        <v>180.17281994238576</v>
      </c>
      <c r="AI981" s="2">
        <f t="shared" si="494"/>
        <v>5.3347940207660411E-3</v>
      </c>
      <c r="AK981" s="25">
        <v>2.4438338897357217</v>
      </c>
      <c r="AL981" s="4">
        <f t="shared" si="495"/>
        <v>-7.0434556722237147</v>
      </c>
      <c r="AM981" s="4">
        <f t="shared" si="496"/>
        <v>2.4545474127853835</v>
      </c>
      <c r="AN981" s="4">
        <f t="shared" si="497"/>
        <v>2.14507436970261</v>
      </c>
      <c r="AO981" s="2">
        <f t="shared" si="498"/>
        <v>2.4438338897357217</v>
      </c>
      <c r="AP981" s="4">
        <f t="shared" si="481"/>
        <v>2.0378161667599928</v>
      </c>
      <c r="AQ981" s="4">
        <f t="shared" si="512"/>
        <v>2.1517623776387915</v>
      </c>
      <c r="AR981" s="4">
        <f t="shared" si="499"/>
        <v>0.11394621087879875</v>
      </c>
      <c r="AT981" s="10">
        <v>1</v>
      </c>
      <c r="AU981" s="10" t="e">
        <f t="shared" si="484"/>
        <v>#N/A</v>
      </c>
      <c r="AV981" s="10">
        <f t="shared" si="500"/>
        <v>1595</v>
      </c>
      <c r="AW981" s="12">
        <v>85</v>
      </c>
      <c r="AX981" s="21">
        <f t="shared" si="482"/>
        <v>2100.3288673138991</v>
      </c>
      <c r="AY981" s="8">
        <f t="shared" si="506"/>
        <v>2040.3288673138991</v>
      </c>
      <c r="AZ981" s="44">
        <f t="shared" si="501"/>
        <v>4.2346832413845695E-2</v>
      </c>
      <c r="BA981" s="5" t="e">
        <f t="shared" si="502"/>
        <v>#N/A</v>
      </c>
      <c r="BB981" s="5">
        <f t="shared" si="503"/>
        <v>2.4438338897357217</v>
      </c>
      <c r="BZ981">
        <v>979</v>
      </c>
      <c r="CA981" s="8">
        <v>1665.094008581048</v>
      </c>
      <c r="CB981" s="8">
        <f t="shared" si="507"/>
        <v>9344.5940085810471</v>
      </c>
      <c r="CC981" s="8">
        <v>463.28967819342131</v>
      </c>
      <c r="CD981" s="33">
        <f t="shared" si="508"/>
        <v>7491.8690345802643</v>
      </c>
      <c r="CE981" s="8">
        <v>401.97911684186101</v>
      </c>
      <c r="CF981" s="8">
        <f t="shared" si="509"/>
        <v>6752.9373505255826</v>
      </c>
      <c r="CG981" s="8">
        <v>11.292849807669711</v>
      </c>
      <c r="CH981" s="8">
        <f t="shared" si="510"/>
        <v>6078.8785494230087</v>
      </c>
      <c r="CI981">
        <f t="shared" si="511"/>
        <v>29668.278943109901</v>
      </c>
      <c r="CJ981" s="34">
        <f t="shared" si="504"/>
        <v>0.16926237780006309</v>
      </c>
    </row>
    <row r="982" spans="1:88" x14ac:dyDescent="0.25">
      <c r="A982" s="1">
        <v>42334</v>
      </c>
      <c r="B982">
        <v>4645</v>
      </c>
      <c r="C982">
        <v>1480</v>
      </c>
      <c r="D982" s="2">
        <v>1617</v>
      </c>
      <c r="E982">
        <v>1644</v>
      </c>
      <c r="F982" s="26">
        <v>1644</v>
      </c>
      <c r="G982" s="2">
        <f t="shared" si="483"/>
        <v>3165</v>
      </c>
      <c r="H982" s="2">
        <f>_xlfn.AGGREGATE(1,6,$G$3:G982)</f>
        <v>5061.0716836734691</v>
      </c>
      <c r="I982" s="2">
        <f>_xlfn.AGGREGATE(8,6,$G$3:G982)</f>
        <v>802.79865852167814</v>
      </c>
      <c r="J982" s="2">
        <f t="shared" si="485"/>
        <v>-2.3618271699220448</v>
      </c>
      <c r="K982" s="2"/>
      <c r="L982" s="2">
        <f t="shared" si="486"/>
        <v>3028</v>
      </c>
      <c r="M982" s="2">
        <f>_xlfn.AGGREGATE(1,6,$L$3:L982)</f>
        <v>4933.374234693878</v>
      </c>
      <c r="N982" s="2">
        <f>_xlfn.AGGREGATE(8,6,$L$3:L982)</f>
        <v>928.01513388044964</v>
      </c>
      <c r="O982" s="2">
        <f t="shared" si="487"/>
        <v>-2.0531715110363011</v>
      </c>
      <c r="P982" s="2"/>
      <c r="Q982" s="2">
        <f t="shared" si="488"/>
        <v>3001</v>
      </c>
      <c r="R982" s="2">
        <f>_xlfn.AGGREGATE(1,6,$Q$3:Q982)</f>
        <v>4905.4140306122445</v>
      </c>
      <c r="S982" s="2">
        <f>_xlfn.AGGREGATE(8,6,$Q$3:Q982)</f>
        <v>808.82347122008605</v>
      </c>
      <c r="T982" s="2">
        <f t="shared" si="489"/>
        <v>-2.3545484254302025</v>
      </c>
      <c r="V982" s="2">
        <f t="shared" si="490"/>
        <v>-137</v>
      </c>
      <c r="W982" s="2">
        <f>_xlfn.AGGREGATE(1,6,$V$3:V982)</f>
        <v>-127.69744897959184</v>
      </c>
      <c r="X982" s="2">
        <f>_xlfn.AGGREGATE(8,6,$V$3:V982)</f>
        <v>170.59208729772413</v>
      </c>
      <c r="Y982" s="2">
        <f t="shared" si="491"/>
        <v>-5.4530964288941351E-2</v>
      </c>
      <c r="AA982" s="2">
        <f t="shared" si="492"/>
        <v>-164</v>
      </c>
      <c r="AB982" s="2">
        <f>_xlfn.AGGREGATE(1,6,$AA$3:AA982)</f>
        <v>-155.65765306122449</v>
      </c>
      <c r="AC982" s="2">
        <f>_xlfn.AGGREGATE(8,6,$AA$3:AA982)</f>
        <v>143.09687569715769</v>
      </c>
      <c r="AD982" s="2">
        <f t="shared" si="505"/>
        <v>-5.8298595955587375E-2</v>
      </c>
      <c r="AF982" s="2">
        <f t="shared" si="493"/>
        <v>-27</v>
      </c>
      <c r="AG982" s="2">
        <f>_xlfn.AGGREGATE(1,6,$AF$3:AF982)</f>
        <v>-27.960204081632654</v>
      </c>
      <c r="AH982" s="2">
        <f>_xlfn.AGGREGATE(8,6,$AF$3:AF982)</f>
        <v>180.0808741868984</v>
      </c>
      <c r="AI982" s="2">
        <f t="shared" si="494"/>
        <v>5.3320714149582482E-3</v>
      </c>
      <c r="AK982" s="25">
        <v>2.4075149499708317</v>
      </c>
      <c r="AL982" s="4">
        <f t="shared" si="495"/>
        <v>-6.7695471063885488</v>
      </c>
      <c r="AM982" s="4">
        <f t="shared" si="496"/>
        <v>2.2489976096775162</v>
      </c>
      <c r="AN982" s="4">
        <f t="shared" si="497"/>
        <v>2.1130345467402005</v>
      </c>
      <c r="AO982" s="2">
        <f t="shared" si="498"/>
        <v>2.4075149499708317</v>
      </c>
      <c r="AP982" s="4">
        <f t="shared" si="481"/>
        <v>2.0616677011606921</v>
      </c>
      <c r="AQ982" s="4">
        <f t="shared" si="512"/>
        <v>2.1837314491802964</v>
      </c>
      <c r="AR982" s="4">
        <f t="shared" si="499"/>
        <v>0.12206374801960429</v>
      </c>
      <c r="AT982" s="10">
        <v>1</v>
      </c>
      <c r="AU982" s="10" t="e">
        <f t="shared" si="484"/>
        <v>#N/A</v>
      </c>
      <c r="AV982" s="10">
        <f t="shared" si="500"/>
        <v>1644</v>
      </c>
      <c r="AW982" s="12">
        <v>36</v>
      </c>
      <c r="AX982" s="21">
        <f t="shared" si="482"/>
        <v>2051.3288673138991</v>
      </c>
      <c r="AY982" s="8">
        <f t="shared" si="506"/>
        <v>2040.3288673138991</v>
      </c>
      <c r="AZ982" s="44">
        <f t="shared" si="501"/>
        <v>1.8029214547840736E-2</v>
      </c>
      <c r="BA982" s="5" t="e">
        <f t="shared" si="502"/>
        <v>#N/A</v>
      </c>
      <c r="BB982" s="5">
        <f t="shared" si="503"/>
        <v>2.4075149499708317</v>
      </c>
      <c r="BZ982">
        <v>980</v>
      </c>
      <c r="CA982" s="8">
        <v>1665.094008581048</v>
      </c>
      <c r="CB982" s="8">
        <f t="shared" si="507"/>
        <v>9344.5940085810471</v>
      </c>
      <c r="CC982" s="8">
        <v>463.28967819342131</v>
      </c>
      <c r="CD982" s="33">
        <f t="shared" si="508"/>
        <v>7491.8690345802643</v>
      </c>
      <c r="CE982" s="8">
        <v>401.97911684186101</v>
      </c>
      <c r="CF982" s="8">
        <f t="shared" si="509"/>
        <v>6752.9373505255826</v>
      </c>
      <c r="CG982" s="8">
        <v>11.292849807669711</v>
      </c>
      <c r="CH982" s="8">
        <f t="shared" si="510"/>
        <v>6078.8785494230087</v>
      </c>
      <c r="CI982">
        <f t="shared" si="511"/>
        <v>29668.278943109901</v>
      </c>
      <c r="CJ982" s="34">
        <f t="shared" si="504"/>
        <v>0.16926237780006309</v>
      </c>
    </row>
    <row r="983" spans="1:88" x14ac:dyDescent="0.25">
      <c r="A983" s="1">
        <v>42335</v>
      </c>
      <c r="B983">
        <v>4620</v>
      </c>
      <c r="C983">
        <v>1486</v>
      </c>
      <c r="D983" s="2">
        <v>1565</v>
      </c>
      <c r="E983">
        <v>1616</v>
      </c>
      <c r="F983" s="26">
        <v>1616</v>
      </c>
      <c r="G983" s="2">
        <f t="shared" si="483"/>
        <v>3134</v>
      </c>
      <c r="H983" s="2">
        <f>_xlfn.AGGREGATE(1,6,$G$3:G983)</f>
        <v>5059.1072884811419</v>
      </c>
      <c r="I983" s="2">
        <f>_xlfn.AGGREGATE(8,6,$G$3:G983)</f>
        <v>804.74243677513118</v>
      </c>
      <c r="J983" s="2">
        <f t="shared" si="485"/>
        <v>-2.3922030211252223</v>
      </c>
      <c r="K983" s="2"/>
      <c r="L983" s="2">
        <f t="shared" si="486"/>
        <v>3055</v>
      </c>
      <c r="M983" s="2">
        <f>_xlfn.AGGREGATE(1,6,$L$3:L983)</f>
        <v>4931.4594801223238</v>
      </c>
      <c r="N983" s="2">
        <f>_xlfn.AGGREGATE(8,6,$L$3:L983)</f>
        <v>929.4768184530617</v>
      </c>
      <c r="O983" s="2">
        <f t="shared" si="487"/>
        <v>-2.0188340826459079</v>
      </c>
      <c r="P983" s="2"/>
      <c r="Q983" s="2">
        <f t="shared" si="488"/>
        <v>3004</v>
      </c>
      <c r="R983" s="2">
        <f>_xlfn.AGGREGATE(1,6,$Q$3:Q983)</f>
        <v>4903.475790010194</v>
      </c>
      <c r="S983" s="2">
        <f>_xlfn.AGGREGATE(8,6,$Q$3:Q983)</f>
        <v>810.685008395002</v>
      </c>
      <c r="T983" s="2">
        <f t="shared" si="489"/>
        <v>-2.3430503467318151</v>
      </c>
      <c r="V983" s="2">
        <f t="shared" si="490"/>
        <v>-79</v>
      </c>
      <c r="W983" s="2">
        <f>_xlfn.AGGREGATE(1,6,$V$3:V983)</f>
        <v>-127.64780835881753</v>
      </c>
      <c r="X983" s="2">
        <f>_xlfn.AGGREGATE(8,6,$V$3:V983)</f>
        <v>170.51219855199102</v>
      </c>
      <c r="Y983" s="2">
        <f t="shared" si="491"/>
        <v>0.28530397691156556</v>
      </c>
      <c r="AA983" s="2">
        <f t="shared" si="492"/>
        <v>-130</v>
      </c>
      <c r="AB983" s="2">
        <f>_xlfn.AGGREGATE(1,6,$AA$3:AA983)</f>
        <v>-155.631498470948</v>
      </c>
      <c r="AC983" s="2">
        <f>_xlfn.AGGREGATE(8,6,$AA$3:AA983)</f>
        <v>143.02626649300782</v>
      </c>
      <c r="AD983" s="2">
        <f t="shared" si="505"/>
        <v>0.17920833074532544</v>
      </c>
      <c r="AF983" s="2">
        <f t="shared" si="493"/>
        <v>-51</v>
      </c>
      <c r="AG983" s="2">
        <f>_xlfn.AGGREGATE(1,6,$AF$3:AF983)</f>
        <v>-27.983690112130478</v>
      </c>
      <c r="AH983" s="2">
        <f>_xlfn.AGGREGATE(8,6,$AF$3:AF983)</f>
        <v>179.99056809030222</v>
      </c>
      <c r="AI983" s="2">
        <f t="shared" si="494"/>
        <v>-0.12787508885644561</v>
      </c>
      <c r="AK983" s="25">
        <v>2.2917171048429354</v>
      </c>
      <c r="AL983" s="4">
        <f t="shared" si="495"/>
        <v>-6.7540874505029453</v>
      </c>
      <c r="AM983" s="4">
        <f t="shared" si="496"/>
        <v>2.8567153287821134</v>
      </c>
      <c r="AN983" s="4">
        <f t="shared" si="497"/>
        <v>1.6056550168778969</v>
      </c>
      <c r="AO983" s="2">
        <f t="shared" si="498"/>
        <v>2.2917171048429354</v>
      </c>
      <c r="AP983" s="4">
        <f t="shared" si="481"/>
        <v>2.07650959817245</v>
      </c>
      <c r="AQ983" s="4">
        <f t="shared" si="512"/>
        <v>2.1972296561381262</v>
      </c>
      <c r="AR983" s="4">
        <f t="shared" si="499"/>
        <v>0.1207200579656762</v>
      </c>
      <c r="AT983" s="10">
        <v>1</v>
      </c>
      <c r="AU983" s="10" t="e">
        <f t="shared" si="484"/>
        <v>#N/A</v>
      </c>
      <c r="AV983" s="10">
        <f t="shared" si="500"/>
        <v>1616</v>
      </c>
      <c r="AW983" s="12">
        <v>64</v>
      </c>
      <c r="AX983" s="21">
        <f t="shared" si="482"/>
        <v>2079.3288673138991</v>
      </c>
      <c r="AY983" s="8">
        <f t="shared" si="506"/>
        <v>2040.3288673138991</v>
      </c>
      <c r="AZ983" s="44">
        <f t="shared" si="501"/>
        <v>3.1924996185557858E-2</v>
      </c>
      <c r="BA983" s="5" t="e">
        <f t="shared" si="502"/>
        <v>#N/A</v>
      </c>
      <c r="BB983" s="5">
        <f t="shared" si="503"/>
        <v>2.2917171048429354</v>
      </c>
      <c r="BZ983">
        <v>981</v>
      </c>
      <c r="CA983" s="8">
        <v>1665.094008581048</v>
      </c>
      <c r="CB983" s="8">
        <f t="shared" si="507"/>
        <v>9344.5940085810471</v>
      </c>
      <c r="CC983" s="8">
        <v>463.28967819342131</v>
      </c>
      <c r="CD983" s="33">
        <f t="shared" si="508"/>
        <v>7491.8690345802643</v>
      </c>
      <c r="CE983" s="8">
        <v>401.97911684186101</v>
      </c>
      <c r="CF983" s="8">
        <f t="shared" si="509"/>
        <v>6752.9373505255826</v>
      </c>
      <c r="CG983" s="8">
        <v>11.292849807669711</v>
      </c>
      <c r="CH983" s="8">
        <f t="shared" si="510"/>
        <v>6078.8785494230087</v>
      </c>
      <c r="CI983">
        <f t="shared" si="511"/>
        <v>29668.278943109901</v>
      </c>
      <c r="CJ983" s="34">
        <f t="shared" si="504"/>
        <v>0.16926237780006309</v>
      </c>
    </row>
    <row r="984" spans="1:88" x14ac:dyDescent="0.25">
      <c r="A984" s="1">
        <v>42338</v>
      </c>
      <c r="B984">
        <v>4588</v>
      </c>
      <c r="C984">
        <v>1451</v>
      </c>
      <c r="D984" s="2">
        <v>1561</v>
      </c>
      <c r="E984">
        <v>1621</v>
      </c>
      <c r="F984" s="26">
        <v>1621</v>
      </c>
      <c r="G984" s="2">
        <f t="shared" si="483"/>
        <v>3137</v>
      </c>
      <c r="H984" s="2">
        <f>_xlfn.AGGREGATE(1,6,$G$3:G984)</f>
        <v>5057.1499490835031</v>
      </c>
      <c r="I984" s="2">
        <f>_xlfn.AGGREGATE(8,6,$G$3:G984)</f>
        <v>806.66554013610414</v>
      </c>
      <c r="J984" s="2">
        <f t="shared" si="485"/>
        <v>-2.3803545007755345</v>
      </c>
      <c r="K984" s="2"/>
      <c r="L984" s="2">
        <f t="shared" si="486"/>
        <v>3027</v>
      </c>
      <c r="M984" s="2">
        <f>_xlfn.AGGREGATE(1,6,$L$3:L984)</f>
        <v>4929.5201120162928</v>
      </c>
      <c r="N984" s="2">
        <f>_xlfn.AGGREGATE(8,6,$L$3:L984)</f>
        <v>930.98715349886879</v>
      </c>
      <c r="O984" s="2">
        <f t="shared" si="487"/>
        <v>-2.0435514119246165</v>
      </c>
      <c r="P984" s="2"/>
      <c r="Q984" s="2">
        <f t="shared" si="488"/>
        <v>2967</v>
      </c>
      <c r="R984" s="2">
        <f>_xlfn.AGGREGATE(1,6,$Q$3:Q984)</f>
        <v>4901.5038187372711</v>
      </c>
      <c r="S984" s="2">
        <f>_xlfn.AGGREGATE(8,6,$Q$3:Q984)</f>
        <v>812.62273656905597</v>
      </c>
      <c r="T984" s="2">
        <f t="shared" si="489"/>
        <v>-2.3805681673452397</v>
      </c>
      <c r="V984" s="2">
        <f t="shared" si="490"/>
        <v>-110</v>
      </c>
      <c r="W984" s="2">
        <f>_xlfn.AGGREGATE(1,6,$V$3:V984)</f>
        <v>-127.62983706720978</v>
      </c>
      <c r="X984" s="2">
        <f>_xlfn.AGGREGATE(8,6,$V$3:V984)</f>
        <v>170.4262871272073</v>
      </c>
      <c r="Y984" s="2">
        <f t="shared" si="491"/>
        <v>0.10344552688665189</v>
      </c>
      <c r="AA984" s="2">
        <f t="shared" si="492"/>
        <v>-170</v>
      </c>
      <c r="AB984" s="2">
        <f>_xlfn.AGGREGATE(1,6,$AA$3:AA984)</f>
        <v>-155.64613034623218</v>
      </c>
      <c r="AC984" s="2">
        <f>_xlfn.AGGREGATE(8,6,$AA$3:AA984)</f>
        <v>142.95415856637712</v>
      </c>
      <c r="AD984" s="2">
        <f t="shared" si="505"/>
        <v>-0.10040889889259824</v>
      </c>
      <c r="AF984" s="2">
        <f t="shared" si="493"/>
        <v>-60</v>
      </c>
      <c r="AG984" s="2">
        <f>_xlfn.AGGREGATE(1,6,$AF$3:AF984)</f>
        <v>-28.016293279022403</v>
      </c>
      <c r="AH984" s="2">
        <f>_xlfn.AGGREGATE(8,6,$AF$3:AF984)</f>
        <v>179.90179804330299</v>
      </c>
      <c r="AI984" s="2">
        <f t="shared" si="494"/>
        <v>-0.17778425268033735</v>
      </c>
      <c r="AK984" s="25">
        <v>2.6587613189181756</v>
      </c>
      <c r="AL984" s="4">
        <f t="shared" si="495"/>
        <v>-6.8044740800453916</v>
      </c>
      <c r="AM984" s="4">
        <f t="shared" si="496"/>
        <v>2.3833911287695879</v>
      </c>
      <c r="AN984" s="4">
        <f t="shared" si="497"/>
        <v>1.7623216323576274</v>
      </c>
      <c r="AO984" s="2">
        <f t="shared" si="498"/>
        <v>2.6587613189181756</v>
      </c>
      <c r="AP984" s="4">
        <f t="shared" si="481"/>
        <v>2.1140742253173355</v>
      </c>
      <c r="AQ984" s="4">
        <f t="shared" si="512"/>
        <v>2.254921113985632</v>
      </c>
      <c r="AR984" s="4">
        <f t="shared" si="499"/>
        <v>0.14084688866829653</v>
      </c>
      <c r="AT984" s="10">
        <v>1</v>
      </c>
      <c r="AU984" s="10" t="e">
        <f t="shared" si="484"/>
        <v>#N/A</v>
      </c>
      <c r="AV984" s="10">
        <f t="shared" si="500"/>
        <v>1621</v>
      </c>
      <c r="AW984" s="12">
        <v>59</v>
      </c>
      <c r="AX984" s="21">
        <f t="shared" si="482"/>
        <v>2074.3288673138991</v>
      </c>
      <c r="AY984" s="8">
        <f t="shared" si="506"/>
        <v>2040.3288673138991</v>
      </c>
      <c r="AZ984" s="44">
        <f t="shared" si="501"/>
        <v>2.9443606607394084E-2</v>
      </c>
      <c r="BA984" s="5" t="e">
        <f t="shared" si="502"/>
        <v>#N/A</v>
      </c>
      <c r="BB984" s="5">
        <f t="shared" si="503"/>
        <v>2.6587613189181756</v>
      </c>
      <c r="BZ984">
        <v>982</v>
      </c>
      <c r="CA984" s="8">
        <v>1665.094008581048</v>
      </c>
      <c r="CB984" s="8">
        <f t="shared" si="507"/>
        <v>9344.5940085810471</v>
      </c>
      <c r="CC984" s="8">
        <v>463.28967819342131</v>
      </c>
      <c r="CD984" s="33">
        <f t="shared" si="508"/>
        <v>7491.8690345802643</v>
      </c>
      <c r="CE984" s="8">
        <v>401.97911684186101</v>
      </c>
      <c r="CF984" s="8">
        <f t="shared" si="509"/>
        <v>6752.9373505255826</v>
      </c>
      <c r="CG984" s="8">
        <v>11.292849807669711</v>
      </c>
      <c r="CH984" s="8">
        <f t="shared" si="510"/>
        <v>6078.8785494230087</v>
      </c>
      <c r="CI984">
        <f t="shared" si="511"/>
        <v>29668.278943109901</v>
      </c>
      <c r="CJ984" s="34">
        <f t="shared" si="504"/>
        <v>0.16926237780006309</v>
      </c>
    </row>
    <row r="985" spans="1:88" x14ac:dyDescent="0.25">
      <c r="A985" s="1">
        <v>42339</v>
      </c>
      <c r="B985">
        <v>4608</v>
      </c>
      <c r="C985">
        <v>1449.5</v>
      </c>
      <c r="D985" s="2">
        <v>1549</v>
      </c>
      <c r="E985">
        <v>1632</v>
      </c>
      <c r="F985" s="26">
        <v>1632</v>
      </c>
      <c r="G985" s="2">
        <f t="shared" si="483"/>
        <v>3158.5</v>
      </c>
      <c r="H985" s="2">
        <f>_xlfn.AGGREGATE(1,6,$G$3:G985)</f>
        <v>5055.2184638860626</v>
      </c>
      <c r="I985" s="2">
        <f>_xlfn.AGGREGATE(8,6,$G$3:G985)</f>
        <v>808.52384913553192</v>
      </c>
      <c r="J985" s="2">
        <f t="shared" si="485"/>
        <v>-2.3459029265667559</v>
      </c>
      <c r="K985" s="2"/>
      <c r="L985" s="2">
        <f t="shared" si="486"/>
        <v>3059</v>
      </c>
      <c r="M985" s="2">
        <f>_xlfn.AGGREGATE(1,6,$L$3:L985)</f>
        <v>4927.6172431332652</v>
      </c>
      <c r="N985" s="2">
        <f>_xlfn.AGGREGATE(8,6,$L$3:L985)</f>
        <v>932.42216144667873</v>
      </c>
      <c r="O985" s="2">
        <f t="shared" si="487"/>
        <v>-2.0040463648290534</v>
      </c>
      <c r="P985" s="2"/>
      <c r="Q985" s="2">
        <f t="shared" si="488"/>
        <v>2976</v>
      </c>
      <c r="R985" s="2">
        <f>_xlfn.AGGREGATE(1,6,$Q$3:Q985)</f>
        <v>4899.5450152594103</v>
      </c>
      <c r="S985" s="2">
        <f>_xlfn.AGGREGATE(8,6,$Q$3:Q985)</f>
        <v>814.52549545877628</v>
      </c>
      <c r="T985" s="2">
        <f t="shared" si="489"/>
        <v>-2.361552862352069</v>
      </c>
      <c r="V985" s="2">
        <f t="shared" si="490"/>
        <v>-99.5</v>
      </c>
      <c r="W985" s="2">
        <f>_xlfn.AGGREGATE(1,6,$V$3:V985)</f>
        <v>-127.60122075279756</v>
      </c>
      <c r="X985" s="2">
        <f>_xlfn.AGGREGATE(8,6,$V$3:V985)</f>
        <v>170.34193867557963</v>
      </c>
      <c r="Y985" s="2">
        <f t="shared" si="491"/>
        <v>0.16496947828166392</v>
      </c>
      <c r="AA985" s="2">
        <f t="shared" si="492"/>
        <v>-182.5</v>
      </c>
      <c r="AB985" s="2">
        <f>_xlfn.AGGREGATE(1,6,$AA$3:AA985)</f>
        <v>-155.67344862665311</v>
      </c>
      <c r="AC985" s="2">
        <f>_xlfn.AGGREGATE(8,6,$AA$3:AA985)</f>
        <v>142.88399139496852</v>
      </c>
      <c r="AD985" s="2">
        <f t="shared" si="505"/>
        <v>-0.18775057381474825</v>
      </c>
      <c r="AF985" s="2">
        <f t="shared" si="493"/>
        <v>-83</v>
      </c>
      <c r="AG985" s="2">
        <f>_xlfn.AGGREGATE(1,6,$AF$3:AF985)</f>
        <v>-28.072227873855546</v>
      </c>
      <c r="AH985" s="2">
        <f>_xlfn.AGGREGATE(8,6,$AF$3:AF985)</f>
        <v>179.81881139258448</v>
      </c>
      <c r="AI985" s="2">
        <f t="shared" si="494"/>
        <v>-0.30546176843658979</v>
      </c>
      <c r="AK985" s="25">
        <v>2.8547652046034071</v>
      </c>
      <c r="AL985" s="4">
        <f t="shared" si="495"/>
        <v>-6.7115021537478778</v>
      </c>
      <c r="AM985" s="4">
        <f t="shared" si="496"/>
        <v>2.3231218310336716</v>
      </c>
      <c r="AN985" s="4">
        <f t="shared" si="497"/>
        <v>1.5336151181107995</v>
      </c>
      <c r="AO985" s="2">
        <f t="shared" si="498"/>
        <v>2.8547652046034071</v>
      </c>
      <c r="AP985" s="4">
        <f t="shared" si="481"/>
        <v>2.1618607401099856</v>
      </c>
      <c r="AQ985" s="4">
        <f t="shared" si="512"/>
        <v>2.3299016253128539</v>
      </c>
      <c r="AR985" s="4">
        <f t="shared" si="499"/>
        <v>0.16804088520286831</v>
      </c>
      <c r="AT985" s="10">
        <v>1</v>
      </c>
      <c r="AU985" s="10" t="e">
        <f t="shared" si="484"/>
        <v>#N/A</v>
      </c>
      <c r="AV985" s="10">
        <f t="shared" si="500"/>
        <v>1632</v>
      </c>
      <c r="AW985" s="12">
        <v>48</v>
      </c>
      <c r="AX985" s="21">
        <f t="shared" si="482"/>
        <v>2063.3288673138991</v>
      </c>
      <c r="AY985" s="8">
        <f t="shared" si="506"/>
        <v>2040.3288673138991</v>
      </c>
      <c r="AZ985" s="44">
        <f t="shared" si="501"/>
        <v>2.3984549535433788E-2</v>
      </c>
      <c r="BA985" s="5" t="e">
        <f t="shared" si="502"/>
        <v>#N/A</v>
      </c>
      <c r="BB985" s="5">
        <f t="shared" si="503"/>
        <v>2.8547652046034071</v>
      </c>
      <c r="BZ985">
        <v>983</v>
      </c>
      <c r="CA985" s="8">
        <v>1665.094008581048</v>
      </c>
      <c r="CB985" s="8">
        <f t="shared" si="507"/>
        <v>9344.5940085810471</v>
      </c>
      <c r="CC985" s="8">
        <v>463.28967819342131</v>
      </c>
      <c r="CD985" s="33">
        <f t="shared" si="508"/>
        <v>7491.8690345802643</v>
      </c>
      <c r="CE985" s="8">
        <v>401.97911684186101</v>
      </c>
      <c r="CF985" s="8">
        <f t="shared" si="509"/>
        <v>6752.9373505255826</v>
      </c>
      <c r="CG985" s="8">
        <v>11.292849807669711</v>
      </c>
      <c r="CH985" s="8">
        <f t="shared" si="510"/>
        <v>6078.8785494230087</v>
      </c>
      <c r="CI985">
        <f t="shared" si="511"/>
        <v>29668.278943109901</v>
      </c>
      <c r="CJ985" s="34">
        <f t="shared" si="504"/>
        <v>0.16926237780006309</v>
      </c>
    </row>
    <row r="986" spans="1:88" x14ac:dyDescent="0.25">
      <c r="A986" s="1">
        <v>42340</v>
      </c>
      <c r="B986">
        <v>4581</v>
      </c>
      <c r="C986">
        <v>1467</v>
      </c>
      <c r="D986" s="2">
        <v>1551</v>
      </c>
      <c r="E986">
        <v>1643</v>
      </c>
      <c r="F986" s="26">
        <v>1643</v>
      </c>
      <c r="G986" s="2">
        <f t="shared" si="483"/>
        <v>3114</v>
      </c>
      <c r="H986" s="2">
        <f>_xlfn.AGGREGATE(1,6,$G$3:G986)</f>
        <v>5053.2456808943089</v>
      </c>
      <c r="I986" s="2">
        <f>_xlfn.AGGREGATE(8,6,$G$3:G986)</f>
        <v>810.47651740089066</v>
      </c>
      <c r="J986" s="2">
        <f t="shared" si="485"/>
        <v>-2.392722847928102</v>
      </c>
      <c r="K986" s="2"/>
      <c r="L986" s="2">
        <f t="shared" si="486"/>
        <v>3030</v>
      </c>
      <c r="M986" s="2">
        <f>_xlfn.AGGREGATE(1,6,$L$3:L986)</f>
        <v>4925.6887703252032</v>
      </c>
      <c r="N986" s="2">
        <f>_xlfn.AGGREGATE(8,6,$L$3:L986)</f>
        <v>933.907556212185</v>
      </c>
      <c r="O986" s="2">
        <f t="shared" si="487"/>
        <v>-2.0298462708813338</v>
      </c>
      <c r="P986" s="2"/>
      <c r="Q986" s="2">
        <f t="shared" si="488"/>
        <v>2938</v>
      </c>
      <c r="R986" s="2">
        <f>_xlfn.AGGREGATE(1,6,$Q$3:Q986)</f>
        <v>4897.5515752032525</v>
      </c>
      <c r="S986" s="2">
        <f>_xlfn.AGGREGATE(8,6,$Q$3:Q986)</f>
        <v>816.5070677819416</v>
      </c>
      <c r="T986" s="2">
        <f t="shared" si="489"/>
        <v>-2.3999199180558413</v>
      </c>
      <c r="V986" s="2">
        <f t="shared" si="490"/>
        <v>-84</v>
      </c>
      <c r="W986" s="2">
        <f>_xlfn.AGGREGATE(1,6,$V$3:V986)</f>
        <v>-127.5569105691057</v>
      </c>
      <c r="X986" s="2">
        <f>_xlfn.AGGREGATE(8,6,$V$3:V986)</f>
        <v>170.26102871590581</v>
      </c>
      <c r="Y986" s="2">
        <f t="shared" si="491"/>
        <v>0.2558243122199379</v>
      </c>
      <c r="AA986" s="2">
        <f t="shared" si="492"/>
        <v>-176</v>
      </c>
      <c r="AB986" s="2">
        <f>_xlfn.AGGREGATE(1,6,$AA$3:AA986)</f>
        <v>-155.6941056910569</v>
      </c>
      <c r="AC986" s="2">
        <f>_xlfn.AGGREGATE(8,6,$AA$3:AA986)</f>
        <v>142.81283785896244</v>
      </c>
      <c r="AD986" s="2">
        <f t="shared" si="505"/>
        <v>-0.14218535681642691</v>
      </c>
      <c r="AF986" s="2">
        <f t="shared" si="493"/>
        <v>-92</v>
      </c>
      <c r="AG986" s="2">
        <f>_xlfn.AGGREGATE(1,6,$AF$3:AF986)</f>
        <v>-28.137195121951219</v>
      </c>
      <c r="AH986" s="2">
        <f>_xlfn.AGGREGATE(8,6,$AF$3:AF986)</f>
        <v>179.73895890210881</v>
      </c>
      <c r="AI986" s="2">
        <f t="shared" si="494"/>
        <v>-0.35530863908492072</v>
      </c>
      <c r="AK986" s="25">
        <v>2.8974139139571893</v>
      </c>
      <c r="AL986" s="4">
        <f t="shared" si="495"/>
        <v>-6.822489036865278</v>
      </c>
      <c r="AM986" s="4">
        <f t="shared" si="496"/>
        <v>2.5063618033316128</v>
      </c>
      <c r="AN986" s="4">
        <f t="shared" si="497"/>
        <v>1.4187133195764752</v>
      </c>
      <c r="AO986" s="2">
        <f t="shared" si="498"/>
        <v>2.8974139139571893</v>
      </c>
      <c r="AP986" s="4">
        <f t="shared" si="481"/>
        <v>2.2093157835839992</v>
      </c>
      <c r="AQ986" s="4">
        <f t="shared" si="512"/>
        <v>2.4008406613933957</v>
      </c>
      <c r="AR986" s="4">
        <f t="shared" si="499"/>
        <v>0.19152487780939653</v>
      </c>
      <c r="AT986" s="10">
        <v>1</v>
      </c>
      <c r="AU986" s="10" t="e">
        <f t="shared" si="484"/>
        <v>#N/A</v>
      </c>
      <c r="AV986" s="10">
        <f t="shared" si="500"/>
        <v>1643</v>
      </c>
      <c r="AW986" s="12">
        <v>37</v>
      </c>
      <c r="AX986" s="21">
        <f t="shared" si="482"/>
        <v>2052.3288673138991</v>
      </c>
      <c r="AY986" s="8">
        <f t="shared" si="506"/>
        <v>2040.3288673138991</v>
      </c>
      <c r="AZ986" s="44">
        <f t="shared" si="501"/>
        <v>1.852549246347349E-2</v>
      </c>
      <c r="BA986" s="5" t="e">
        <f t="shared" si="502"/>
        <v>#N/A</v>
      </c>
      <c r="BB986" s="5">
        <f t="shared" si="503"/>
        <v>2.8974139139571893</v>
      </c>
      <c r="BZ986">
        <v>984</v>
      </c>
      <c r="CA986" s="8">
        <v>1665.094008581048</v>
      </c>
      <c r="CB986" s="8">
        <f t="shared" si="507"/>
        <v>9344.5940085810471</v>
      </c>
      <c r="CC986" s="8">
        <v>463.28967819342131</v>
      </c>
      <c r="CD986" s="33">
        <f t="shared" si="508"/>
        <v>7491.8690345802643</v>
      </c>
      <c r="CE986" s="8">
        <v>401.97911684186101</v>
      </c>
      <c r="CF986" s="8">
        <f t="shared" si="509"/>
        <v>6752.9373505255826</v>
      </c>
      <c r="CG986" s="8">
        <v>11.292849807669711</v>
      </c>
      <c r="CH986" s="8">
        <f t="shared" si="510"/>
        <v>6078.8785494230087</v>
      </c>
      <c r="CI986">
        <f t="shared" si="511"/>
        <v>29668.278943109901</v>
      </c>
      <c r="CJ986" s="34">
        <f t="shared" si="504"/>
        <v>0.16926237780006309</v>
      </c>
    </row>
    <row r="987" spans="1:88" x14ac:dyDescent="0.25">
      <c r="A987" s="1">
        <v>42341</v>
      </c>
      <c r="B987">
        <v>4516</v>
      </c>
      <c r="C987">
        <v>1468</v>
      </c>
      <c r="D987" s="2">
        <v>1523</v>
      </c>
      <c r="E987">
        <v>1642</v>
      </c>
      <c r="F987" s="26">
        <v>1642</v>
      </c>
      <c r="G987" s="2">
        <f t="shared" si="483"/>
        <v>3048</v>
      </c>
      <c r="H987" s="2">
        <f>_xlfn.AGGREGATE(1,6,$G$3:G987)</f>
        <v>5051.2098984771574</v>
      </c>
      <c r="I987" s="2">
        <f>_xlfn.AGGREGATE(8,6,$G$3:G987)</f>
        <v>812.57824819058317</v>
      </c>
      <c r="J987" s="2">
        <f t="shared" si="485"/>
        <v>-2.4652516886070051</v>
      </c>
      <c r="K987" s="2"/>
      <c r="L987" s="2">
        <f t="shared" si="486"/>
        <v>2993</v>
      </c>
      <c r="M987" s="2">
        <f>_xlfn.AGGREGATE(1,6,$L$3:L987)</f>
        <v>4923.7266497461933</v>
      </c>
      <c r="N987" s="2">
        <f>_xlfn.AGGREGATE(8,6,$L$3:L987)</f>
        <v>935.46040896396551</v>
      </c>
      <c r="O987" s="2">
        <f t="shared" si="487"/>
        <v>-2.0639319753622689</v>
      </c>
      <c r="P987" s="2"/>
      <c r="Q987" s="2">
        <f t="shared" si="488"/>
        <v>2874</v>
      </c>
      <c r="R987" s="2">
        <f>_xlfn.AGGREGATE(1,6,$Q$3:Q987)</f>
        <v>4895.4972081218275</v>
      </c>
      <c r="S987" s="2">
        <f>_xlfn.AGGREGATE(8,6,$Q$3:Q987)</f>
        <v>818.63291695401051</v>
      </c>
      <c r="T987" s="2">
        <f t="shared" si="489"/>
        <v>-2.4693573471776142</v>
      </c>
      <c r="V987" s="2">
        <f t="shared" si="490"/>
        <v>-55</v>
      </c>
      <c r="W987" s="2">
        <f>_xlfn.AGGREGATE(1,6,$V$3:V987)</f>
        <v>-127.48324873096446</v>
      </c>
      <c r="X987" s="2">
        <f>_xlfn.AGGREGATE(8,6,$V$3:V987)</f>
        <v>170.1902666921801</v>
      </c>
      <c r="Y987" s="2">
        <f t="shared" si="491"/>
        <v>0.42589538250188852</v>
      </c>
      <c r="AA987" s="2">
        <f t="shared" si="492"/>
        <v>-174</v>
      </c>
      <c r="AB987" s="2">
        <f>_xlfn.AGGREGATE(1,6,$AA$3:AA987)</f>
        <v>-155.71269035532995</v>
      </c>
      <c r="AC987" s="2">
        <f>_xlfn.AGGREGATE(8,6,$AA$3:AA987)</f>
        <v>142.7415161146582</v>
      </c>
      <c r="AD987" s="2">
        <f t="shared" si="505"/>
        <v>-0.12811486204182271</v>
      </c>
      <c r="AF987" s="2">
        <f t="shared" si="493"/>
        <v>-119</v>
      </c>
      <c r="AG987" s="2">
        <f>_xlfn.AGGREGATE(1,6,$AF$3:AF987)</f>
        <v>-28.229441624365482</v>
      </c>
      <c r="AH987" s="2">
        <f>_xlfn.AGGREGATE(8,6,$AF$3:AF987)</f>
        <v>179.6710008583311</v>
      </c>
      <c r="AI987" s="2">
        <f t="shared" si="494"/>
        <v>-0.50520427860924677</v>
      </c>
      <c r="AK987" s="25">
        <v>3.1026764878286839</v>
      </c>
      <c r="AL987" s="4">
        <f t="shared" si="495"/>
        <v>-6.9985410111468882</v>
      </c>
      <c r="AM987" s="4">
        <f t="shared" si="496"/>
        <v>2.7630322090670707</v>
      </c>
      <c r="AN987" s="4">
        <f t="shared" si="497"/>
        <v>1.1328323142511336</v>
      </c>
      <c r="AO987" s="2">
        <f t="shared" si="498"/>
        <v>3.1026764878286839</v>
      </c>
      <c r="AP987" s="4">
        <f t="shared" si="481"/>
        <v>2.2669519580513984</v>
      </c>
      <c r="AQ987" s="4">
        <f t="shared" si="512"/>
        <v>2.4885701396978068</v>
      </c>
      <c r="AR987" s="4">
        <f t="shared" si="499"/>
        <v>0.22161818164640845</v>
      </c>
      <c r="AT987" s="10">
        <v>1</v>
      </c>
      <c r="AU987" s="10" t="e">
        <f t="shared" si="484"/>
        <v>#N/A</v>
      </c>
      <c r="AV987" s="10">
        <f t="shared" si="500"/>
        <v>1642</v>
      </c>
      <c r="AW987" s="12">
        <v>38</v>
      </c>
      <c r="AX987" s="21">
        <f t="shared" si="482"/>
        <v>2053.3288673138991</v>
      </c>
      <c r="AY987" s="8">
        <f t="shared" si="506"/>
        <v>2040.3288673138991</v>
      </c>
      <c r="AZ987" s="44">
        <f t="shared" si="501"/>
        <v>1.9021770379106243E-2</v>
      </c>
      <c r="BA987" s="5" t="e">
        <f t="shared" si="502"/>
        <v>#N/A</v>
      </c>
      <c r="BB987" s="5">
        <f t="shared" si="503"/>
        <v>3.1026764878286839</v>
      </c>
      <c r="BZ987">
        <v>985</v>
      </c>
      <c r="CA987" s="8">
        <v>1665.094008581048</v>
      </c>
      <c r="CB987" s="8">
        <f t="shared" si="507"/>
        <v>9344.5940085810471</v>
      </c>
      <c r="CC987" s="8">
        <v>463.28967819342131</v>
      </c>
      <c r="CD987" s="33">
        <f t="shared" si="508"/>
        <v>7491.8690345802643</v>
      </c>
      <c r="CE987" s="8">
        <v>401.97911684186101</v>
      </c>
      <c r="CF987" s="8">
        <f t="shared" si="509"/>
        <v>6752.9373505255826</v>
      </c>
      <c r="CG987" s="8">
        <v>11.292849807669711</v>
      </c>
      <c r="CH987" s="8">
        <f t="shared" si="510"/>
        <v>6078.8785494230087</v>
      </c>
      <c r="CI987">
        <f t="shared" si="511"/>
        <v>29668.278943109901</v>
      </c>
      <c r="CJ987" s="34">
        <f t="shared" si="504"/>
        <v>0.16926237780006309</v>
      </c>
    </row>
    <row r="988" spans="1:88" x14ac:dyDescent="0.25">
      <c r="A988" s="1">
        <v>42342</v>
      </c>
      <c r="B988">
        <v>4636</v>
      </c>
      <c r="C988">
        <v>1510</v>
      </c>
      <c r="D988" s="2">
        <v>1549</v>
      </c>
      <c r="E988">
        <v>1664</v>
      </c>
      <c r="F988" s="26">
        <v>1664</v>
      </c>
      <c r="G988" s="2">
        <f t="shared" si="483"/>
        <v>3126</v>
      </c>
      <c r="H988" s="2">
        <f>_xlfn.AGGREGATE(1,6,$G$3:G988)</f>
        <v>5049.2573529411766</v>
      </c>
      <c r="I988" s="2">
        <f>_xlfn.AGGREGATE(8,6,$G$3:G988)</f>
        <v>814.47467631673396</v>
      </c>
      <c r="J988" s="2">
        <f t="shared" si="485"/>
        <v>-2.3613470238738987</v>
      </c>
      <c r="K988" s="2"/>
      <c r="L988" s="2">
        <f t="shared" si="486"/>
        <v>3087</v>
      </c>
      <c r="M988" s="2">
        <f>_xlfn.AGGREGATE(1,6,$L$3:L988)</f>
        <v>4921.8638438133876</v>
      </c>
      <c r="N988" s="2">
        <f>_xlfn.AGGREGATE(8,6,$L$3:L988)</f>
        <v>936.81196654277448</v>
      </c>
      <c r="O988" s="2">
        <f t="shared" si="487"/>
        <v>-1.9586255399627288</v>
      </c>
      <c r="P988" s="2"/>
      <c r="Q988" s="2">
        <f t="shared" si="488"/>
        <v>2972</v>
      </c>
      <c r="R988" s="2">
        <f>_xlfn.AGGREGATE(1,6,$Q$3:Q988)</f>
        <v>4893.5463995943201</v>
      </c>
      <c r="S988" s="2">
        <f>_xlfn.AGGREGATE(8,6,$Q$3:Q988)</f>
        <v>820.50517762896641</v>
      </c>
      <c r="T988" s="2">
        <f t="shared" si="489"/>
        <v>-2.3419064888134637</v>
      </c>
      <c r="V988" s="2">
        <f t="shared" si="490"/>
        <v>-39</v>
      </c>
      <c r="W988" s="2">
        <f>_xlfn.AGGREGATE(1,6,$V$3:V988)</f>
        <v>-127.39350912778905</v>
      </c>
      <c r="X988" s="2">
        <f>_xlfn.AGGREGATE(8,6,$V$3:V988)</f>
        <v>170.12725614798055</v>
      </c>
      <c r="Y988" s="2">
        <f t="shared" si="491"/>
        <v>0.5195728840233711</v>
      </c>
      <c r="AA988" s="2">
        <f t="shared" si="492"/>
        <v>-154</v>
      </c>
      <c r="AB988" s="2">
        <f>_xlfn.AGGREGATE(1,6,$AA$3:AA988)</f>
        <v>-155.71095334685597</v>
      </c>
      <c r="AC988" s="2">
        <f>_xlfn.AGGREGATE(8,6,$AA$3:AA988)</f>
        <v>142.66912403190926</v>
      </c>
      <c r="AD988" s="2">
        <f t="shared" si="505"/>
        <v>1.1992457081837151E-2</v>
      </c>
      <c r="AF988" s="2">
        <f t="shared" si="493"/>
        <v>-115</v>
      </c>
      <c r="AG988" s="2">
        <f>_xlfn.AGGREGATE(1,6,$AF$3:AF988)</f>
        <v>-28.317444219066939</v>
      </c>
      <c r="AH988" s="2">
        <f>_xlfn.AGGREGATE(8,6,$AF$3:AF988)</f>
        <v>179.60110470234775</v>
      </c>
      <c r="AI988" s="2">
        <f t="shared" si="494"/>
        <v>-0.48263932409876731</v>
      </c>
      <c r="AK988" s="25">
        <v>2.8125533558303939</v>
      </c>
      <c r="AL988" s="4">
        <f t="shared" si="495"/>
        <v>-6.6618790526500913</v>
      </c>
      <c r="AM988" s="4">
        <f t="shared" si="496"/>
        <v>2.8929123649791069</v>
      </c>
      <c r="AN988" s="4">
        <f t="shared" si="497"/>
        <v>0.95641333184059041</v>
      </c>
      <c r="AO988" s="2">
        <f t="shared" si="498"/>
        <v>2.8125533558303939</v>
      </c>
      <c r="AP988" s="4">
        <f t="shared" si="481"/>
        <v>2.3021520482306883</v>
      </c>
      <c r="AQ988" s="4">
        <f t="shared" si="512"/>
        <v>2.52906804171438</v>
      </c>
      <c r="AR988" s="4">
        <f t="shared" si="499"/>
        <v>0.22691599348369174</v>
      </c>
      <c r="AT988" s="10">
        <v>1</v>
      </c>
      <c r="AU988" s="10" t="e">
        <f t="shared" si="484"/>
        <v>#N/A</v>
      </c>
      <c r="AV988" s="10">
        <f t="shared" si="500"/>
        <v>1664</v>
      </c>
      <c r="AW988" s="12">
        <v>16</v>
      </c>
      <c r="AX988" s="21">
        <f t="shared" si="482"/>
        <v>2031.3288673138991</v>
      </c>
      <c r="AY988" s="8">
        <f t="shared" si="506"/>
        <v>2040.3288673138991</v>
      </c>
      <c r="AZ988" s="44">
        <f t="shared" si="501"/>
        <v>8.1036562351856477E-3</v>
      </c>
      <c r="BA988" s="5" t="e">
        <f t="shared" si="502"/>
        <v>#N/A</v>
      </c>
      <c r="BB988" s="5">
        <f t="shared" si="503"/>
        <v>2.8125533558303939</v>
      </c>
      <c r="BZ988">
        <v>986</v>
      </c>
      <c r="CA988" s="8">
        <v>1665.094008581048</v>
      </c>
      <c r="CB988" s="8">
        <f t="shared" si="507"/>
        <v>9344.5940085810471</v>
      </c>
      <c r="CC988" s="8">
        <v>463.28967819342131</v>
      </c>
      <c r="CD988" s="33">
        <f t="shared" si="508"/>
        <v>7491.8690345802643</v>
      </c>
      <c r="CE988" s="8">
        <v>401.97911684186101</v>
      </c>
      <c r="CF988" s="8">
        <f t="shared" si="509"/>
        <v>6752.9373505255826</v>
      </c>
      <c r="CG988" s="8">
        <v>11.292849807669711</v>
      </c>
      <c r="CH988" s="8">
        <f t="shared" si="510"/>
        <v>6078.8785494230087</v>
      </c>
      <c r="CI988">
        <f t="shared" si="511"/>
        <v>29668.278943109901</v>
      </c>
      <c r="CJ988" s="34">
        <f t="shared" si="504"/>
        <v>0.16926237780006309</v>
      </c>
    </row>
    <row r="989" spans="1:88" x14ac:dyDescent="0.25">
      <c r="A989" s="1">
        <v>42345</v>
      </c>
      <c r="B989">
        <v>4595</v>
      </c>
      <c r="C989">
        <v>1508</v>
      </c>
      <c r="D989" s="2">
        <v>1557</v>
      </c>
      <c r="E989">
        <v>1690</v>
      </c>
      <c r="F989" s="26">
        <v>1690</v>
      </c>
      <c r="G989" s="2">
        <f t="shared" si="483"/>
        <v>3087</v>
      </c>
      <c r="H989" s="2">
        <f>_xlfn.AGGREGATE(1,6,$G$3:G989)</f>
        <v>5047.2692502532927</v>
      </c>
      <c r="I989" s="2">
        <f>_xlfn.AGGREGATE(8,6,$G$3:G989)</f>
        <v>816.452147125191</v>
      </c>
      <c r="J989" s="2">
        <f t="shared" si="485"/>
        <v>-2.4009603712300778</v>
      </c>
      <c r="K989" s="2"/>
      <c r="L989" s="2">
        <f t="shared" si="486"/>
        <v>3038</v>
      </c>
      <c r="M989" s="2">
        <f>_xlfn.AGGREGATE(1,6,$L$3:L989)</f>
        <v>4919.9551671732524</v>
      </c>
      <c r="N989" s="2">
        <f>_xlfn.AGGREGATE(8,6,$L$3:L989)</f>
        <v>938.2534458104185</v>
      </c>
      <c r="O989" s="2">
        <f t="shared" si="487"/>
        <v>-2.0058068271177087</v>
      </c>
      <c r="P989" s="2"/>
      <c r="Q989" s="2">
        <f t="shared" si="488"/>
        <v>2905</v>
      </c>
      <c r="R989" s="2">
        <f>_xlfn.AGGREGATE(1,6,$Q$3:Q989)</f>
        <v>4891.5316616008104</v>
      </c>
      <c r="S989" s="2">
        <f>_xlfn.AGGREGATE(8,6,$Q$3:Q989)</f>
        <v>822.52598216435433</v>
      </c>
      <c r="T989" s="2">
        <f t="shared" si="489"/>
        <v>-2.4151597696325031</v>
      </c>
      <c r="V989" s="2">
        <f t="shared" si="490"/>
        <v>-49</v>
      </c>
      <c r="W989" s="2">
        <f>_xlfn.AGGREGATE(1,6,$V$3:V989)</f>
        <v>-127.31408308004053</v>
      </c>
      <c r="X989" s="2">
        <f>_xlfn.AGGREGATE(8,6,$V$3:V989)</f>
        <v>170.05933952810335</v>
      </c>
      <c r="Y989" s="2">
        <f t="shared" si="491"/>
        <v>0.4605103330246596</v>
      </c>
      <c r="AA989" s="2">
        <f t="shared" si="492"/>
        <v>-182</v>
      </c>
      <c r="AB989" s="2">
        <f>_xlfn.AGGREGATE(1,6,$AA$3:AA989)</f>
        <v>-155.73758865248226</v>
      </c>
      <c r="AC989" s="2">
        <f>_xlfn.AGGREGATE(8,6,$AA$3:AA989)</f>
        <v>142.59928431444487</v>
      </c>
      <c r="AD989" s="2">
        <f t="shared" si="505"/>
        <v>-0.1841693068361174</v>
      </c>
      <c r="AF989" s="2">
        <f t="shared" si="493"/>
        <v>-133</v>
      </c>
      <c r="AG989" s="2">
        <f>_xlfn.AGGREGATE(1,6,$AF$3:AF989)</f>
        <v>-28.423505572441744</v>
      </c>
      <c r="AH989" s="2">
        <f>_xlfn.AGGREGATE(8,6,$AF$3:AF989)</f>
        <v>179.54098952502699</v>
      </c>
      <c r="AI989" s="2">
        <f t="shared" si="494"/>
        <v>-0.58246584640206012</v>
      </c>
      <c r="AK989" s="25">
        <v>3.1817949228706803</v>
      </c>
      <c r="AL989" s="4">
        <f t="shared" si="495"/>
        <v>-6.8219269679802892</v>
      </c>
      <c r="AM989" s="4">
        <f t="shared" si="496"/>
        <v>2.6773013974186202</v>
      </c>
      <c r="AN989" s="4">
        <f t="shared" si="497"/>
        <v>0.96283064769098903</v>
      </c>
      <c r="AO989" s="2">
        <f t="shared" si="498"/>
        <v>3.1817949228706803</v>
      </c>
      <c r="AP989" s="4">
        <f t="shared" si="481"/>
        <v>2.3589032014332685</v>
      </c>
      <c r="AQ989" s="4">
        <f t="shared" si="512"/>
        <v>2.6106589018589172</v>
      </c>
      <c r="AR989" s="4">
        <f t="shared" si="499"/>
        <v>0.25175570042564877</v>
      </c>
      <c r="AT989" s="10">
        <v>1</v>
      </c>
      <c r="AU989" s="10" t="e">
        <f t="shared" si="484"/>
        <v>#N/A</v>
      </c>
      <c r="AV989" s="10">
        <f t="shared" si="500"/>
        <v>1690</v>
      </c>
      <c r="AW989" s="12">
        <v>-10</v>
      </c>
      <c r="AX989" s="21">
        <f t="shared" si="482"/>
        <v>2005.3288673138991</v>
      </c>
      <c r="AY989" s="8">
        <f t="shared" si="506"/>
        <v>2040.3288673138991</v>
      </c>
      <c r="AZ989" s="44">
        <f t="shared" si="501"/>
        <v>-4.7995695712659643E-3</v>
      </c>
      <c r="BA989" s="5" t="e">
        <f t="shared" si="502"/>
        <v>#N/A</v>
      </c>
      <c r="BB989" s="5">
        <f t="shared" si="503"/>
        <v>3.1817949228706803</v>
      </c>
      <c r="BZ989">
        <v>987</v>
      </c>
      <c r="CA989" s="8">
        <v>1665.094008581048</v>
      </c>
      <c r="CB989" s="8">
        <f t="shared" si="507"/>
        <v>9344.5940085810471</v>
      </c>
      <c r="CC989" s="8">
        <v>463.28967819342131</v>
      </c>
      <c r="CD989" s="33">
        <f t="shared" si="508"/>
        <v>7491.8690345802643</v>
      </c>
      <c r="CE989" s="8">
        <v>401.97911684186101</v>
      </c>
      <c r="CF989" s="8">
        <f t="shared" si="509"/>
        <v>6752.9373505255826</v>
      </c>
      <c r="CG989" s="8">
        <v>11.292849807669711</v>
      </c>
      <c r="CH989" s="8">
        <f t="shared" si="510"/>
        <v>6078.8785494230087</v>
      </c>
      <c r="CI989">
        <f t="shared" si="511"/>
        <v>29668.278943109901</v>
      </c>
      <c r="CJ989" s="34">
        <f t="shared" si="504"/>
        <v>0.16926237780006309</v>
      </c>
    </row>
    <row r="990" spans="1:88" x14ac:dyDescent="0.25">
      <c r="A990" s="1">
        <v>42346</v>
      </c>
      <c r="B990">
        <v>4566</v>
      </c>
      <c r="C990">
        <v>1467.5</v>
      </c>
      <c r="D990" s="2">
        <v>1509</v>
      </c>
      <c r="E990">
        <v>1673</v>
      </c>
      <c r="F990" s="26">
        <v>1673</v>
      </c>
      <c r="G990" s="2">
        <f t="shared" si="483"/>
        <v>3098.5</v>
      </c>
      <c r="H990" s="2">
        <f>_xlfn.AGGREGATE(1,6,$G$3:G990)</f>
        <v>5045.2968117408909</v>
      </c>
      <c r="I990" s="2">
        <f>_xlfn.AGGREGATE(8,6,$G$3:G990)</f>
        <v>818.38826675323821</v>
      </c>
      <c r="J990" s="2">
        <f t="shared" si="485"/>
        <v>-2.3788180877327902</v>
      </c>
      <c r="K990" s="2"/>
      <c r="L990" s="2">
        <f t="shared" si="486"/>
        <v>3057</v>
      </c>
      <c r="M990" s="2">
        <f>_xlfn.AGGREGATE(1,6,$L$3:L990)</f>
        <v>4918.0695850202428</v>
      </c>
      <c r="N990" s="2">
        <f>_xlfn.AGGREGATE(8,6,$L$3:L990)</f>
        <v>939.64765550792947</v>
      </c>
      <c r="O990" s="2">
        <f t="shared" si="487"/>
        <v>-1.9806036593729761</v>
      </c>
      <c r="P990" s="2"/>
      <c r="Q990" s="2">
        <f t="shared" si="488"/>
        <v>2893</v>
      </c>
      <c r="R990" s="2">
        <f>_xlfn.AGGREGATE(1,6,$Q$3:Q990)</f>
        <v>4889.5088562753035</v>
      </c>
      <c r="S990" s="2">
        <f>_xlfn.AGGREGATE(8,6,$Q$3:Q990)</f>
        <v>824.56217103185668</v>
      </c>
      <c r="T990" s="2">
        <f t="shared" si="489"/>
        <v>-2.4212957208270582</v>
      </c>
      <c r="V990" s="2">
        <f t="shared" si="490"/>
        <v>-41.5</v>
      </c>
      <c r="W990" s="2">
        <f>_xlfn.AGGREGATE(1,6,$V$3:V990)</f>
        <v>-127.22722672064778</v>
      </c>
      <c r="X990" s="2">
        <f>_xlfn.AGGREGATE(8,6,$V$3:V990)</f>
        <v>169.99515722323815</v>
      </c>
      <c r="Y990" s="2">
        <f t="shared" si="491"/>
        <v>0.50429216997088055</v>
      </c>
      <c r="AA990" s="2">
        <f t="shared" si="492"/>
        <v>-205.5</v>
      </c>
      <c r="AB990" s="2">
        <f>_xlfn.AGGREGATE(1,6,$AA$3:AA990)</f>
        <v>-155.78795546558703</v>
      </c>
      <c r="AC990" s="2">
        <f>_xlfn.AGGREGATE(8,6,$AA$3:AA990)</f>
        <v>142.53588386771042</v>
      </c>
      <c r="AD990" s="2">
        <f t="shared" si="505"/>
        <v>-0.34876862713779094</v>
      </c>
      <c r="AF990" s="2">
        <f t="shared" si="493"/>
        <v>-164</v>
      </c>
      <c r="AG990" s="2">
        <f>_xlfn.AGGREGATE(1,6,$AF$3:AF990)</f>
        <v>-28.560728744939272</v>
      </c>
      <c r="AH990" s="2">
        <f>_xlfn.AGGREGATE(8,6,$AF$3:AF990)</f>
        <v>179.50188255662326</v>
      </c>
      <c r="AI990" s="2">
        <f t="shared" si="494"/>
        <v>-0.75452841678324389</v>
      </c>
      <c r="AK990" s="25">
        <v>3.524592764748093</v>
      </c>
      <c r="AL990" s="4">
        <f t="shared" si="495"/>
        <v>-6.780717467932825</v>
      </c>
      <c r="AM990" s="4">
        <f t="shared" si="496"/>
        <v>2.5343416305658799</v>
      </c>
      <c r="AN990" s="4">
        <f t="shared" si="497"/>
        <v>0.72178307261885177</v>
      </c>
      <c r="AO990" s="2">
        <f t="shared" si="498"/>
        <v>3.524592764748093</v>
      </c>
      <c r="AP990" s="4">
        <f t="shared" si="481"/>
        <v>2.4341089797116444</v>
      </c>
      <c r="AQ990" s="4">
        <f t="shared" si="512"/>
        <v>2.7249006347200639</v>
      </c>
      <c r="AR990" s="4">
        <f t="shared" si="499"/>
        <v>0.29079165500841953</v>
      </c>
      <c r="AT990" s="10">
        <v>1</v>
      </c>
      <c r="AU990" s="10" t="e">
        <f t="shared" si="484"/>
        <v>#N/A</v>
      </c>
      <c r="AV990" s="10">
        <f t="shared" si="500"/>
        <v>1673</v>
      </c>
      <c r="AW990" s="12">
        <v>7</v>
      </c>
      <c r="AX990" s="21">
        <f t="shared" si="482"/>
        <v>2022.3288673138991</v>
      </c>
      <c r="AY990" s="8">
        <f t="shared" si="506"/>
        <v>2040.3288673138991</v>
      </c>
      <c r="AZ990" s="44">
        <f t="shared" si="501"/>
        <v>3.6371549944908595E-3</v>
      </c>
      <c r="BA990" s="5" t="e">
        <f t="shared" si="502"/>
        <v>#N/A</v>
      </c>
      <c r="BB990" s="5">
        <f t="shared" si="503"/>
        <v>3.524592764748093</v>
      </c>
      <c r="BZ990">
        <v>988</v>
      </c>
      <c r="CA990" s="8">
        <v>1665.094008581048</v>
      </c>
      <c r="CB990" s="8">
        <f t="shared" si="507"/>
        <v>9344.5940085810471</v>
      </c>
      <c r="CC990" s="8">
        <v>463.28967819342131</v>
      </c>
      <c r="CD990" s="33">
        <f t="shared" si="508"/>
        <v>7491.8690345802643</v>
      </c>
      <c r="CE990" s="8">
        <v>401.97911684186101</v>
      </c>
      <c r="CF990" s="8">
        <f t="shared" si="509"/>
        <v>6752.9373505255826</v>
      </c>
      <c r="CG990" s="8">
        <v>11.292849807669711</v>
      </c>
      <c r="CH990" s="8">
        <f t="shared" si="510"/>
        <v>6078.8785494230087</v>
      </c>
      <c r="CI990">
        <f t="shared" si="511"/>
        <v>29668.278943109901</v>
      </c>
      <c r="CJ990" s="34">
        <f t="shared" si="504"/>
        <v>0.16926237780006309</v>
      </c>
    </row>
    <row r="991" spans="1:88" x14ac:dyDescent="0.25">
      <c r="A991" s="1">
        <v>42347</v>
      </c>
      <c r="B991">
        <v>4612</v>
      </c>
      <c r="C991">
        <v>1494.5</v>
      </c>
      <c r="D991" s="2">
        <v>1538</v>
      </c>
      <c r="E991">
        <v>1714</v>
      </c>
      <c r="F991" s="26">
        <v>1714</v>
      </c>
      <c r="G991" s="2">
        <f t="shared" si="483"/>
        <v>3117.5</v>
      </c>
      <c r="H991" s="2">
        <f>_xlfn.AGGREGATE(1,6,$G$3:G991)</f>
        <v>5043.3475733063697</v>
      </c>
      <c r="I991" s="2">
        <f>_xlfn.AGGREGATE(8,6,$G$3:G991)</f>
        <v>820.26586093654635</v>
      </c>
      <c r="J991" s="2">
        <f t="shared" si="485"/>
        <v>-2.347833385516636</v>
      </c>
      <c r="K991" s="2"/>
      <c r="L991" s="2">
        <f t="shared" si="486"/>
        <v>3074</v>
      </c>
      <c r="M991" s="2">
        <f>_xlfn.AGGREGATE(1,6,$L$3:L991)</f>
        <v>4916.2050050556118</v>
      </c>
      <c r="N991" s="2">
        <f>_xlfn.AGGREGATE(8,6,$L$3:L991)</f>
        <v>940.99941391565744</v>
      </c>
      <c r="O991" s="2">
        <f t="shared" si="487"/>
        <v>-1.9577111077996168</v>
      </c>
      <c r="P991" s="2"/>
      <c r="Q991" s="2">
        <f t="shared" si="488"/>
        <v>2898</v>
      </c>
      <c r="R991" s="2">
        <f>_xlfn.AGGREGATE(1,6,$Q$3:Q991)</f>
        <v>4887.4951971688579</v>
      </c>
      <c r="S991" s="2">
        <f>_xlfn.AGGREGATE(8,6,$Q$3:Q991)</f>
        <v>826.57212276371729</v>
      </c>
      <c r="T991" s="2">
        <f t="shared" si="489"/>
        <v>-2.4069226899605614</v>
      </c>
      <c r="V991" s="2">
        <f t="shared" si="490"/>
        <v>-43.5</v>
      </c>
      <c r="W991" s="2">
        <f>_xlfn.AGGREGATE(1,6,$V$3:V991)</f>
        <v>-127.14256825075834</v>
      </c>
      <c r="X991" s="2">
        <f>_xlfn.AGGREGATE(8,6,$V$3:V991)</f>
        <v>169.93002901264765</v>
      </c>
      <c r="Y991" s="2">
        <f t="shared" si="491"/>
        <v>0.49221770123121056</v>
      </c>
      <c r="AA991" s="2">
        <f t="shared" si="492"/>
        <v>-219.5</v>
      </c>
      <c r="AB991" s="2">
        <f>_xlfn.AGGREGATE(1,6,$AA$3:AA991)</f>
        <v>-155.85237613751264</v>
      </c>
      <c r="AC991" s="2">
        <f>_xlfn.AGGREGATE(8,6,$AA$3:AA991)</f>
        <v>142.47819470908252</v>
      </c>
      <c r="AD991" s="2">
        <f t="shared" si="505"/>
        <v>-0.44671834867395355</v>
      </c>
      <c r="AF991" s="2">
        <f t="shared" si="493"/>
        <v>-176</v>
      </c>
      <c r="AG991" s="2">
        <f>_xlfn.AGGREGATE(1,6,$AF$3:AF991)</f>
        <v>-28.709807886754298</v>
      </c>
      <c r="AH991" s="2">
        <f>_xlfn.AGGREGATE(8,6,$AF$3:AF991)</f>
        <v>179.47229434842882</v>
      </c>
      <c r="AI991" s="2">
        <f t="shared" si="494"/>
        <v>-0.82068484524578178</v>
      </c>
      <c r="AK991" s="25">
        <v>3.6743258838802966</v>
      </c>
      <c r="AL991" s="4">
        <f t="shared" si="495"/>
        <v>-6.7124671832768144</v>
      </c>
      <c r="AM991" s="4">
        <f t="shared" si="496"/>
        <v>2.3933327380738931</v>
      </c>
      <c r="AN991" s="4">
        <f t="shared" si="497"/>
        <v>0.64480856132262443</v>
      </c>
      <c r="AO991" s="2">
        <f t="shared" si="498"/>
        <v>3.6743258838802966</v>
      </c>
      <c r="AP991" s="4">
        <f t="shared" si="481"/>
        <v>2.514122973528977</v>
      </c>
      <c r="AQ991" s="4">
        <f t="shared" si="512"/>
        <v>2.8435787908650929</v>
      </c>
      <c r="AR991" s="4">
        <f t="shared" si="499"/>
        <v>0.32945581733611595</v>
      </c>
      <c r="AT991" s="10">
        <v>1</v>
      </c>
      <c r="AU991" s="10" t="e">
        <f t="shared" si="484"/>
        <v>#N/A</v>
      </c>
      <c r="AV991" s="10">
        <f t="shared" si="500"/>
        <v>1714</v>
      </c>
      <c r="AW991" s="12">
        <v>-34</v>
      </c>
      <c r="AX991" s="21">
        <f t="shared" si="482"/>
        <v>1981.3288673138991</v>
      </c>
      <c r="AY991" s="8">
        <f t="shared" si="506"/>
        <v>2040.3288673138991</v>
      </c>
      <c r="AZ991" s="44">
        <f t="shared" si="501"/>
        <v>-1.6710239546452069E-2</v>
      </c>
      <c r="BA991" s="5" t="e">
        <f t="shared" si="502"/>
        <v>#N/A</v>
      </c>
      <c r="BB991" s="5">
        <f t="shared" si="503"/>
        <v>3.6743258838802966</v>
      </c>
      <c r="BZ991">
        <v>989</v>
      </c>
      <c r="CA991" s="8">
        <v>1665.094008581048</v>
      </c>
      <c r="CB991" s="8">
        <f t="shared" si="507"/>
        <v>9344.5940085810471</v>
      </c>
      <c r="CC991" s="8">
        <v>463.28967819342131</v>
      </c>
      <c r="CD991" s="33">
        <f t="shared" si="508"/>
        <v>7491.8690345802643</v>
      </c>
      <c r="CE991" s="8">
        <v>401.97911684186101</v>
      </c>
      <c r="CF991" s="8">
        <f t="shared" si="509"/>
        <v>6752.9373505255826</v>
      </c>
      <c r="CG991" s="8">
        <v>11.292849807669711</v>
      </c>
      <c r="CH991" s="8">
        <f t="shared" si="510"/>
        <v>6078.8785494230087</v>
      </c>
      <c r="CI991">
        <f t="shared" si="511"/>
        <v>29668.278943109901</v>
      </c>
      <c r="CJ991" s="34">
        <f t="shared" si="504"/>
        <v>0.16926237780006309</v>
      </c>
    </row>
    <row r="992" spans="1:88" x14ac:dyDescent="0.25">
      <c r="A992" s="1">
        <v>42348</v>
      </c>
      <c r="B992">
        <v>4569</v>
      </c>
      <c r="C992">
        <v>1481</v>
      </c>
      <c r="D992" s="2">
        <v>1519</v>
      </c>
      <c r="E992">
        <v>1689</v>
      </c>
      <c r="F992" s="26">
        <v>1689</v>
      </c>
      <c r="G992" s="2">
        <f t="shared" si="483"/>
        <v>3088</v>
      </c>
      <c r="H992" s="2">
        <f>_xlfn.AGGREGATE(1,6,$G$3:G992)</f>
        <v>5041.3724747474744</v>
      </c>
      <c r="I992" s="2">
        <f>_xlfn.AGGREGATE(8,6,$G$3:G992)</f>
        <v>822.20104194238786</v>
      </c>
      <c r="J992" s="2">
        <f t="shared" si="485"/>
        <v>-2.3757844798308447</v>
      </c>
      <c r="K992" s="2"/>
      <c r="L992" s="2">
        <f t="shared" si="486"/>
        <v>3050</v>
      </c>
      <c r="M992" s="2">
        <f>_xlfn.AGGREGATE(1,6,$L$3:L992)</f>
        <v>4914.3199494949495</v>
      </c>
      <c r="N992" s="2">
        <f>_xlfn.AGGREGATE(8,6,$L$3:L992)</f>
        <v>942.39048145600782</v>
      </c>
      <c r="O992" s="2">
        <f t="shared" si="487"/>
        <v>-1.9782881790301472</v>
      </c>
      <c r="P992" s="2"/>
      <c r="Q992" s="2">
        <f t="shared" si="488"/>
        <v>2880</v>
      </c>
      <c r="R992" s="2">
        <f>_xlfn.AGGREGATE(1,6,$Q$3:Q992)</f>
        <v>4885.4674242424244</v>
      </c>
      <c r="S992" s="2">
        <f>_xlfn.AGGREGATE(8,6,$Q$3:Q992)</f>
        <v>828.61208292946037</v>
      </c>
      <c r="T992" s="2">
        <f t="shared" si="489"/>
        <v>-2.4202729667570506</v>
      </c>
      <c r="V992" s="2">
        <f t="shared" si="490"/>
        <v>-38</v>
      </c>
      <c r="W992" s="2">
        <f>_xlfn.AGGREGATE(1,6,$V$3:V992)</f>
        <v>-127.05252525252526</v>
      </c>
      <c r="X992" s="2">
        <f>_xlfn.AGGREGATE(8,6,$V$3:V992)</f>
        <v>169.86778806741444</v>
      </c>
      <c r="Y992" s="2">
        <f t="shared" si="491"/>
        <v>0.52424609907314212</v>
      </c>
      <c r="AA992" s="2">
        <f t="shared" si="492"/>
        <v>-208</v>
      </c>
      <c r="AB992" s="2">
        <f>_xlfn.AGGREGATE(1,6,$AA$3:AA992)</f>
        <v>-155.9050505050505</v>
      </c>
      <c r="AC992" s="2">
        <f>_xlfn.AGGREGATE(8,6,$AA$3:AA992)</f>
        <v>142.4158521697633</v>
      </c>
      <c r="AD992" s="2">
        <f t="shared" si="505"/>
        <v>-0.36579459871399012</v>
      </c>
      <c r="AF992" s="2">
        <f t="shared" si="493"/>
        <v>-170</v>
      </c>
      <c r="AG992" s="2">
        <f>_xlfn.AGGREGATE(1,6,$AF$3:AF992)</f>
        <v>-28.852525252525254</v>
      </c>
      <c r="AH992" s="2">
        <f>_xlfn.AGGREGATE(8,6,$AF$3:AF992)</f>
        <v>179.43776908282459</v>
      </c>
      <c r="AI992" s="2">
        <f t="shared" si="494"/>
        <v>-0.78660961663162521</v>
      </c>
      <c r="AK992" s="25">
        <v>3.5726771821026659</v>
      </c>
      <c r="AL992" s="4">
        <f t="shared" si="495"/>
        <v>-6.774345625618043</v>
      </c>
      <c r="AM992" s="4">
        <f t="shared" si="496"/>
        <v>2.534235980189997</v>
      </c>
      <c r="AN992" s="4">
        <f t="shared" si="497"/>
        <v>0.66743246332537987</v>
      </c>
      <c r="AO992" s="2">
        <f t="shared" si="498"/>
        <v>3.5726771821026659</v>
      </c>
      <c r="AP992" s="4">
        <f t="shared" si="481"/>
        <v>2.5824167934369568</v>
      </c>
      <c r="AQ992" s="4">
        <f t="shared" si="512"/>
        <v>2.9347160897697897</v>
      </c>
      <c r="AR992" s="4">
        <f t="shared" si="499"/>
        <v>0.35229929633283286</v>
      </c>
      <c r="AT992" s="10">
        <v>1</v>
      </c>
      <c r="AU992" s="10" t="e">
        <f t="shared" si="484"/>
        <v>#N/A</v>
      </c>
      <c r="AV992" s="10">
        <f t="shared" si="500"/>
        <v>1689</v>
      </c>
      <c r="AW992" s="12">
        <v>-9</v>
      </c>
      <c r="AX992" s="21">
        <f t="shared" si="482"/>
        <v>2006.3288673138991</v>
      </c>
      <c r="AY992" s="8">
        <f t="shared" si="506"/>
        <v>2040.3288673138991</v>
      </c>
      <c r="AZ992" s="44">
        <f t="shared" si="501"/>
        <v>-4.3032916556332099E-3</v>
      </c>
      <c r="BA992" s="5" t="e">
        <f t="shared" si="502"/>
        <v>#N/A</v>
      </c>
      <c r="BB992" s="5">
        <f t="shared" si="503"/>
        <v>3.5726771821026659</v>
      </c>
      <c r="BZ992">
        <v>990</v>
      </c>
      <c r="CA992" s="8">
        <v>1665.094008581048</v>
      </c>
      <c r="CB992" s="8">
        <f t="shared" si="507"/>
        <v>9344.5940085810471</v>
      </c>
      <c r="CC992" s="8">
        <v>463.28967819342131</v>
      </c>
      <c r="CD992" s="33">
        <f t="shared" si="508"/>
        <v>7491.8690345802643</v>
      </c>
      <c r="CE992" s="8">
        <v>401.97911684186101</v>
      </c>
      <c r="CF992" s="8">
        <f t="shared" si="509"/>
        <v>6752.9373505255826</v>
      </c>
      <c r="CG992" s="8">
        <v>11.292849807669711</v>
      </c>
      <c r="CH992" s="8">
        <f t="shared" si="510"/>
        <v>6078.8785494230087</v>
      </c>
      <c r="CI992">
        <f t="shared" si="511"/>
        <v>29668.278943109901</v>
      </c>
      <c r="CJ992" s="34">
        <f t="shared" si="504"/>
        <v>0.16926237780006309</v>
      </c>
    </row>
    <row r="993" spans="1:88" x14ac:dyDescent="0.25">
      <c r="A993" s="1">
        <v>42349</v>
      </c>
      <c r="B993">
        <v>4668.5</v>
      </c>
      <c r="C993">
        <v>1495</v>
      </c>
      <c r="D993" s="2">
        <v>1551.5</v>
      </c>
      <c r="E993">
        <v>1716</v>
      </c>
      <c r="F993" s="26">
        <v>1716</v>
      </c>
      <c r="G993" s="2">
        <f t="shared" si="483"/>
        <v>3173.5</v>
      </c>
      <c r="H993" s="2">
        <f>_xlfn.AGGREGATE(1,6,$G$3:G993)</f>
        <v>5039.4876387487384</v>
      </c>
      <c r="I993" s="2">
        <f>_xlfn.AGGREGATE(8,6,$G$3:G993)</f>
        <v>823.92322464355743</v>
      </c>
      <c r="J993" s="2">
        <f t="shared" si="485"/>
        <v>-2.2647591218902647</v>
      </c>
      <c r="K993" s="2"/>
      <c r="L993" s="2">
        <f t="shared" si="486"/>
        <v>3117</v>
      </c>
      <c r="M993" s="2">
        <f>_xlfn.AGGREGATE(1,6,$L$3:L993)</f>
        <v>4912.506306760848</v>
      </c>
      <c r="N993" s="2">
        <f>_xlfn.AGGREGATE(8,6,$L$3:L993)</f>
        <v>943.64191365097417</v>
      </c>
      <c r="O993" s="2">
        <f t="shared" si="487"/>
        <v>-1.9027411571980617</v>
      </c>
      <c r="P993" s="2"/>
      <c r="Q993" s="2">
        <f t="shared" si="488"/>
        <v>2952.5</v>
      </c>
      <c r="R993" s="2">
        <f>_xlfn.AGGREGATE(1,6,$Q$3:Q993)</f>
        <v>4883.5169021190713</v>
      </c>
      <c r="S993" s="2">
        <f>_xlfn.AGGREGATE(8,6,$Q$3:Q993)</f>
        <v>830.46471428923758</v>
      </c>
      <c r="T993" s="2">
        <f t="shared" si="489"/>
        <v>-2.3252245024904563</v>
      </c>
      <c r="V993" s="2">
        <f t="shared" si="490"/>
        <v>-56.5</v>
      </c>
      <c r="W993" s="2">
        <f>_xlfn.AGGREGATE(1,6,$V$3:V993)</f>
        <v>-126.98133198789102</v>
      </c>
      <c r="X993" s="2">
        <f>_xlfn.AGGREGATE(8,6,$V$3:V993)</f>
        <v>169.79683771948643</v>
      </c>
      <c r="Y993" s="2">
        <f t="shared" si="491"/>
        <v>0.41509213560461</v>
      </c>
      <c r="AA993" s="2">
        <f t="shared" si="492"/>
        <v>-221</v>
      </c>
      <c r="AB993" s="2">
        <f>_xlfn.AGGREGATE(1,6,$AA$3:AA993)</f>
        <v>-155.97073662966702</v>
      </c>
      <c r="AC993" s="2">
        <f>_xlfn.AGGREGATE(8,6,$AA$3:AA993)</f>
        <v>142.35898284382768</v>
      </c>
      <c r="AD993" s="2">
        <f t="shared" si="505"/>
        <v>-0.45679775221260294</v>
      </c>
      <c r="AF993" s="2">
        <f t="shared" si="493"/>
        <v>-164.5</v>
      </c>
      <c r="AG993" s="2">
        <f>_xlfn.AGGREGATE(1,6,$AF$3:AF993)</f>
        <v>-28.989404641775984</v>
      </c>
      <c r="AH993" s="2">
        <f>_xlfn.AGGREGATE(8,6,$AF$3:AF993)</f>
        <v>179.39891653809991</v>
      </c>
      <c r="AI993" s="2">
        <f t="shared" si="494"/>
        <v>-0.75535905106453027</v>
      </c>
      <c r="AK993" s="25">
        <v>3.5373813057675894</v>
      </c>
      <c r="AL993" s="4">
        <f t="shared" si="495"/>
        <v>-6.492724781578783</v>
      </c>
      <c r="AM993" s="4">
        <f t="shared" si="496"/>
        <v>2.2230535052822717</v>
      </c>
      <c r="AN993" s="4">
        <f t="shared" si="497"/>
        <v>0.73228997052892142</v>
      </c>
      <c r="AO993" s="2">
        <f t="shared" si="498"/>
        <v>3.5373813057675894</v>
      </c>
      <c r="AP993" s="4">
        <f t="shared" si="481"/>
        <v>2.6440274071357073</v>
      </c>
      <c r="AQ993" s="4">
        <f t="shared" si="512"/>
        <v>3.0100492417695146</v>
      </c>
      <c r="AR993" s="4">
        <f t="shared" si="499"/>
        <v>0.36602183463380733</v>
      </c>
      <c r="AT993" s="10">
        <v>1</v>
      </c>
      <c r="AU993" s="10" t="e">
        <f t="shared" si="484"/>
        <v>#N/A</v>
      </c>
      <c r="AV993" s="10">
        <f t="shared" si="500"/>
        <v>1716</v>
      </c>
      <c r="AW993" s="12">
        <v>-36</v>
      </c>
      <c r="AX993" s="21">
        <f t="shared" si="482"/>
        <v>1979.3288673138991</v>
      </c>
      <c r="AY993" s="8">
        <f t="shared" si="506"/>
        <v>2040.3288673138991</v>
      </c>
      <c r="AZ993" s="44">
        <f t="shared" si="501"/>
        <v>-1.7702795377717576E-2</v>
      </c>
      <c r="BA993" s="5" t="e">
        <f t="shared" si="502"/>
        <v>#N/A</v>
      </c>
      <c r="BB993" s="5">
        <f t="shared" si="503"/>
        <v>3.5373813057675894</v>
      </c>
      <c r="BZ993">
        <v>991</v>
      </c>
      <c r="CA993" s="8">
        <v>1665.094008581048</v>
      </c>
      <c r="CB993" s="8">
        <f t="shared" si="507"/>
        <v>9344.5940085810471</v>
      </c>
      <c r="CC993" s="8">
        <v>463.28967819342131</v>
      </c>
      <c r="CD993" s="33">
        <f t="shared" si="508"/>
        <v>7491.8690345802643</v>
      </c>
      <c r="CE993" s="8">
        <v>401.97911684186101</v>
      </c>
      <c r="CF993" s="8">
        <f t="shared" si="509"/>
        <v>6752.9373505255826</v>
      </c>
      <c r="CG993" s="8">
        <v>11.292849807669711</v>
      </c>
      <c r="CH993" s="8">
        <f t="shared" si="510"/>
        <v>6078.8785494230087</v>
      </c>
      <c r="CI993">
        <f t="shared" si="511"/>
        <v>29668.278943109901</v>
      </c>
      <c r="CJ993" s="34">
        <f t="shared" si="504"/>
        <v>0.16926237780006309</v>
      </c>
    </row>
    <row r="994" spans="1:88" x14ac:dyDescent="0.25">
      <c r="A994" s="1">
        <v>42352</v>
      </c>
      <c r="B994">
        <v>4638</v>
      </c>
      <c r="C994">
        <v>1475</v>
      </c>
      <c r="D994" s="2">
        <v>1535</v>
      </c>
      <c r="E994">
        <v>1712</v>
      </c>
      <c r="F994" s="26">
        <v>1712</v>
      </c>
      <c r="G994" s="2">
        <f t="shared" si="483"/>
        <v>3163</v>
      </c>
      <c r="H994" s="2">
        <f>_xlfn.AGGREGATE(1,6,$G$3:G994)</f>
        <v>5037.596018145161</v>
      </c>
      <c r="I994" s="2">
        <f>_xlfn.AGGREGATE(8,6,$G$3:G994)</f>
        <v>825.65802877805106</v>
      </c>
      <c r="J994" s="2">
        <f t="shared" si="485"/>
        <v>-2.2704266812732463</v>
      </c>
      <c r="K994" s="2"/>
      <c r="L994" s="2">
        <f t="shared" si="486"/>
        <v>3103</v>
      </c>
      <c r="M994" s="2">
        <f>_xlfn.AGGREGATE(1,6,$L$3:L994)</f>
        <v>4910.6822076612907</v>
      </c>
      <c r="N994" s="2">
        <f>_xlfn.AGGREGATE(8,6,$L$3:L994)</f>
        <v>944.91259463266158</v>
      </c>
      <c r="O994" s="2">
        <f t="shared" si="487"/>
        <v>-1.9130681694046359</v>
      </c>
      <c r="P994" s="2"/>
      <c r="Q994" s="2">
        <f t="shared" si="488"/>
        <v>2926</v>
      </c>
      <c r="R994" s="2">
        <f>_xlfn.AGGREGATE(1,6,$Q$3:Q994)</f>
        <v>4881.5435987903229</v>
      </c>
      <c r="S994" s="2">
        <f>_xlfn.AGGREGATE(8,6,$Q$3:Q994)</f>
        <v>832.3672800289271</v>
      </c>
      <c r="T994" s="2">
        <f t="shared" si="489"/>
        <v>-2.3493758653299808</v>
      </c>
      <c r="V994" s="2">
        <f t="shared" si="490"/>
        <v>-60</v>
      </c>
      <c r="W994" s="2">
        <f>_xlfn.AGGREGATE(1,6,$V$3:V994)</f>
        <v>-126.91381048387096</v>
      </c>
      <c r="X994" s="2">
        <f>_xlfn.AGGREGATE(8,6,$V$3:V994)</f>
        <v>169.72454373711108</v>
      </c>
      <c r="Y994" s="2">
        <f t="shared" si="491"/>
        <v>0.39424946451772336</v>
      </c>
      <c r="AA994" s="2">
        <f t="shared" si="492"/>
        <v>-237</v>
      </c>
      <c r="AB994" s="2">
        <f>_xlfn.AGGREGATE(1,6,$AA$3:AA994)</f>
        <v>-156.05241935483872</v>
      </c>
      <c r="AC994" s="2">
        <f>_xlfn.AGGREGATE(8,6,$AA$3:AA994)</f>
        <v>142.31044409735725</v>
      </c>
      <c r="AD994" s="2">
        <f t="shared" si="505"/>
        <v>-0.5688098379468447</v>
      </c>
      <c r="AF994" s="2">
        <f t="shared" si="493"/>
        <v>-177</v>
      </c>
      <c r="AG994" s="2">
        <f>_xlfn.AGGREGATE(1,6,$AF$3:AF994)</f>
        <v>-29.13860887096774</v>
      </c>
      <c r="AH994" s="2">
        <f>_xlfn.AGGREGATE(8,6,$AF$3:AF994)</f>
        <v>179.36997876045044</v>
      </c>
      <c r="AI994" s="2">
        <f t="shared" si="494"/>
        <v>-0.82433745128833369</v>
      </c>
      <c r="AK994" s="25">
        <v>3.7425231545651592</v>
      </c>
      <c r="AL994" s="4">
        <f t="shared" si="495"/>
        <v>-6.5328707160078636</v>
      </c>
      <c r="AM994" s="4">
        <f t="shared" si="496"/>
        <v>2.0958663078441249</v>
      </c>
      <c r="AN994" s="4">
        <f t="shared" si="497"/>
        <v>0.69448125359857871</v>
      </c>
      <c r="AO994" s="2">
        <f t="shared" si="498"/>
        <v>3.7425231545651592</v>
      </c>
      <c r="AP994" s="4">
        <f t="shared" si="481"/>
        <v>2.7148981005182526</v>
      </c>
      <c r="AQ994" s="4">
        <f t="shared" si="512"/>
        <v>3.1016084808689701</v>
      </c>
      <c r="AR994" s="4">
        <f t="shared" si="499"/>
        <v>0.38671038035071748</v>
      </c>
      <c r="AT994" s="10">
        <v>1</v>
      </c>
      <c r="AU994" s="10" t="e">
        <f t="shared" si="484"/>
        <v>#N/A</v>
      </c>
      <c r="AV994" s="10">
        <f t="shared" si="500"/>
        <v>1712</v>
      </c>
      <c r="AW994" s="12">
        <v>-32</v>
      </c>
      <c r="AX994" s="21">
        <f t="shared" si="482"/>
        <v>1983.3288673138991</v>
      </c>
      <c r="AY994" s="8">
        <f t="shared" si="506"/>
        <v>2040.3288673138991</v>
      </c>
      <c r="AZ994" s="44">
        <f t="shared" si="501"/>
        <v>-1.5717683715186559E-2</v>
      </c>
      <c r="BA994" s="5" t="e">
        <f t="shared" si="502"/>
        <v>#N/A</v>
      </c>
      <c r="BB994" s="5">
        <f t="shared" si="503"/>
        <v>3.7425231545651592</v>
      </c>
      <c r="BZ994">
        <v>992</v>
      </c>
      <c r="CA994" s="8">
        <v>1665.094008581048</v>
      </c>
      <c r="CB994" s="8">
        <f t="shared" si="507"/>
        <v>9344.5940085810471</v>
      </c>
      <c r="CC994" s="8">
        <v>463.28967819342131</v>
      </c>
      <c r="CD994" s="33">
        <f t="shared" si="508"/>
        <v>7491.8690345802643</v>
      </c>
      <c r="CE994" s="8">
        <v>401.97911684186101</v>
      </c>
      <c r="CF994" s="8">
        <f t="shared" si="509"/>
        <v>6752.9373505255826</v>
      </c>
      <c r="CG994" s="8">
        <v>11.292849807669711</v>
      </c>
      <c r="CH994" s="8">
        <f t="shared" si="510"/>
        <v>6078.8785494230087</v>
      </c>
      <c r="CI994">
        <f t="shared" si="511"/>
        <v>29668.278943109901</v>
      </c>
      <c r="CJ994" s="34">
        <f t="shared" si="504"/>
        <v>0.16926237780006309</v>
      </c>
    </row>
    <row r="995" spans="1:88" x14ac:dyDescent="0.25">
      <c r="A995" s="1">
        <v>42353</v>
      </c>
      <c r="B995">
        <v>4600</v>
      </c>
      <c r="C995">
        <v>1476</v>
      </c>
      <c r="D995" s="2">
        <v>1519</v>
      </c>
      <c r="E995">
        <v>1719</v>
      </c>
      <c r="F995" s="26">
        <v>1719</v>
      </c>
      <c r="G995" s="2">
        <f t="shared" si="483"/>
        <v>3124</v>
      </c>
      <c r="H995" s="2">
        <f>_xlfn.AGGREGATE(1,6,$G$3:G995)</f>
        <v>5035.6689325276939</v>
      </c>
      <c r="I995" s="2">
        <f>_xlfn.AGGREGATE(8,6,$G$3:G995)</f>
        <v>827.4712160509381</v>
      </c>
      <c r="J995" s="2">
        <f t="shared" si="485"/>
        <v>-2.3102542970026572</v>
      </c>
      <c r="K995" s="2"/>
      <c r="L995" s="2">
        <f t="shared" si="486"/>
        <v>3081</v>
      </c>
      <c r="M995" s="2">
        <f>_xlfn.AGGREGATE(1,6,$L$3:L995)</f>
        <v>4908.8396273917424</v>
      </c>
      <c r="N995" s="2">
        <f>_xlfn.AGGREGATE(8,6,$L$3:L995)</f>
        <v>946.21805036684987</v>
      </c>
      <c r="O995" s="2">
        <f t="shared" si="487"/>
        <v>-1.9317319371397395</v>
      </c>
      <c r="P995" s="2"/>
      <c r="Q995" s="2">
        <f t="shared" si="488"/>
        <v>2881</v>
      </c>
      <c r="R995" s="2">
        <f>_xlfn.AGGREGATE(1,6,$Q$3:Q995)</f>
        <v>4879.5289526686811</v>
      </c>
      <c r="S995" s="2">
        <f>_xlfn.AGGREGATE(8,6,$Q$3:Q995)</f>
        <v>834.36436773277035</v>
      </c>
      <c r="T995" s="2">
        <f t="shared" si="489"/>
        <v>-2.3952712147803137</v>
      </c>
      <c r="V995" s="2">
        <f t="shared" si="490"/>
        <v>-43</v>
      </c>
      <c r="W995" s="2">
        <f>_xlfn.AGGREGATE(1,6,$V$3:V995)</f>
        <v>-126.82930513595166</v>
      </c>
      <c r="X995" s="2">
        <f>_xlfn.AGGREGATE(8,6,$V$3:V995)</f>
        <v>169.6599401279218</v>
      </c>
      <c r="Y995" s="2">
        <f t="shared" si="491"/>
        <v>0.49410193751539255</v>
      </c>
      <c r="AA995" s="2">
        <f t="shared" si="492"/>
        <v>-243</v>
      </c>
      <c r="AB995" s="2">
        <f>_xlfn.AGGREGATE(1,6,$AA$3:AA995)</f>
        <v>-156.1399798590131</v>
      </c>
      <c r="AC995" s="2">
        <f>_xlfn.AGGREGATE(8,6,$AA$3:AA995)</f>
        <v>142.26550171650942</v>
      </c>
      <c r="AD995" s="2">
        <f t="shared" si="505"/>
        <v>-0.61054872117958514</v>
      </c>
      <c r="AF995" s="2">
        <f t="shared" si="493"/>
        <v>-200</v>
      </c>
      <c r="AG995" s="2">
        <f>_xlfn.AGGREGATE(1,6,$AF$3:AF995)</f>
        <v>-29.310674723061432</v>
      </c>
      <c r="AH995" s="2">
        <f>_xlfn.AGGREGATE(8,6,$AF$3:AF995)</f>
        <v>179.36153069344834</v>
      </c>
      <c r="AI995" s="2">
        <f t="shared" si="494"/>
        <v>-0.95164957957828944</v>
      </c>
      <c r="AK995" s="25">
        <v>3.9574695155381883</v>
      </c>
      <c r="AL995" s="4">
        <f t="shared" si="495"/>
        <v>-6.6372574489227105</v>
      </c>
      <c r="AM995" s="4">
        <f t="shared" si="496"/>
        <v>2.1938075133384647</v>
      </c>
      <c r="AN995" s="4">
        <f t="shared" si="497"/>
        <v>0.48598042004605746</v>
      </c>
      <c r="AO995" s="2">
        <f t="shared" si="498"/>
        <v>3.9574695155381883</v>
      </c>
      <c r="AP995" s="4">
        <f t="shared" ref="AP995:AP1058" si="513">AK995*2/(30+1)+AP994*(1-2/(30+1))</f>
        <v>2.7950639982614747</v>
      </c>
      <c r="AQ995" s="4">
        <f t="shared" si="512"/>
        <v>3.2085911102026228</v>
      </c>
      <c r="AR995" s="4">
        <f t="shared" si="499"/>
        <v>0.41352711194114811</v>
      </c>
      <c r="AT995" s="10">
        <v>1</v>
      </c>
      <c r="AU995" s="10" t="e">
        <f t="shared" si="484"/>
        <v>#N/A</v>
      </c>
      <c r="AV995" s="10">
        <v>1715.4690035670928</v>
      </c>
      <c r="AW995" s="12">
        <v>-39</v>
      </c>
      <c r="AX995" s="21">
        <f t="shared" si="482"/>
        <v>1976.3288673138991</v>
      </c>
      <c r="AY995" s="8">
        <f t="shared" si="506"/>
        <v>2040.3288673138991</v>
      </c>
      <c r="AZ995" s="44">
        <f t="shared" si="501"/>
        <v>-1.919162912461584E-2</v>
      </c>
      <c r="BA995" s="5" t="e">
        <f t="shared" si="502"/>
        <v>#N/A</v>
      </c>
      <c r="BB995" s="5">
        <f t="shared" si="503"/>
        <v>3.9574695155381883</v>
      </c>
      <c r="BZ995">
        <v>993</v>
      </c>
      <c r="CA995" s="8">
        <v>1665.094008581048</v>
      </c>
      <c r="CB995" s="8">
        <f t="shared" si="507"/>
        <v>9344.5940085810471</v>
      </c>
      <c r="CC995" s="8">
        <v>463.28967819342131</v>
      </c>
      <c r="CD995" s="33">
        <f t="shared" si="508"/>
        <v>7491.8690345802643</v>
      </c>
      <c r="CE995" s="8">
        <v>401.97911684186101</v>
      </c>
      <c r="CF995" s="8">
        <f t="shared" si="509"/>
        <v>6752.9373505255826</v>
      </c>
      <c r="CG995" s="8">
        <v>11.292849807669711</v>
      </c>
      <c r="CH995" s="8">
        <f t="shared" si="510"/>
        <v>6078.8785494230087</v>
      </c>
      <c r="CI995">
        <f t="shared" si="511"/>
        <v>29668.278943109901</v>
      </c>
      <c r="CJ995" s="34">
        <f t="shared" si="504"/>
        <v>0.16926237780006309</v>
      </c>
    </row>
    <row r="996" spans="1:88" x14ac:dyDescent="0.25">
      <c r="A996" s="1">
        <v>42354</v>
      </c>
      <c r="B996">
        <v>4586</v>
      </c>
      <c r="C996">
        <v>1477.5</v>
      </c>
      <c r="D996" s="2">
        <v>1496</v>
      </c>
      <c r="E996">
        <v>1680</v>
      </c>
      <c r="F996" s="26">
        <v>1680</v>
      </c>
      <c r="G996" s="2">
        <f t="shared" si="483"/>
        <v>3108.5</v>
      </c>
      <c r="H996" s="2">
        <f>_xlfn.AGGREGATE(1,6,$G$3:G996)</f>
        <v>5033.7301307847083</v>
      </c>
      <c r="I996" s="2">
        <f>_xlfn.AGGREGATE(8,6,$G$3:G996)</f>
        <v>829.30839333908773</v>
      </c>
      <c r="J996" s="2">
        <f t="shared" si="485"/>
        <v>-2.3214887805886706</v>
      </c>
      <c r="K996" s="2"/>
      <c r="L996" s="2">
        <f t="shared" si="486"/>
        <v>3090</v>
      </c>
      <c r="M996" s="2">
        <f>_xlfn.AGGREGATE(1,6,$L$3:L996)</f>
        <v>4907.0098088531186</v>
      </c>
      <c r="N996" s="2">
        <f>_xlfn.AGGREGATE(8,6,$L$3:L996)</f>
        <v>947.49810769010071</v>
      </c>
      <c r="O996" s="2">
        <f t="shared" si="487"/>
        <v>-1.9176922825553653</v>
      </c>
      <c r="P996" s="2"/>
      <c r="Q996" s="2">
        <f t="shared" si="488"/>
        <v>2906</v>
      </c>
      <c r="R996" s="2">
        <f>_xlfn.AGGREGATE(1,6,$Q$3:Q996)</f>
        <v>4877.5435110663984</v>
      </c>
      <c r="S996" s="2">
        <f>_xlfn.AGGREGATE(8,6,$Q$3:Q996)</f>
        <v>836.28817793567805</v>
      </c>
      <c r="T996" s="2">
        <f t="shared" si="489"/>
        <v>-2.3574929827813937</v>
      </c>
      <c r="V996" s="2">
        <f t="shared" si="490"/>
        <v>-18.5</v>
      </c>
      <c r="W996" s="2">
        <f>_xlfn.AGGREGATE(1,6,$V$3:V996)</f>
        <v>-126.72032193158954</v>
      </c>
      <c r="X996" s="2">
        <f>_xlfn.AGGREGATE(8,6,$V$3:V996)</f>
        <v>169.60934890777244</v>
      </c>
      <c r="Y996" s="2">
        <f t="shared" si="491"/>
        <v>0.63805634906620579</v>
      </c>
      <c r="AA996" s="2">
        <f t="shared" si="492"/>
        <v>-202.5</v>
      </c>
      <c r="AB996" s="2">
        <f>_xlfn.AGGREGATE(1,6,$AA$3:AA996)</f>
        <v>-156.18661971830986</v>
      </c>
      <c r="AC996" s="2">
        <f>_xlfn.AGGREGATE(8,6,$AA$3:AA996)</f>
        <v>142.20151681805078</v>
      </c>
      <c r="AD996" s="2">
        <f t="shared" si="505"/>
        <v>-0.32568837040570314</v>
      </c>
      <c r="AF996" s="2">
        <f t="shared" si="493"/>
        <v>-184</v>
      </c>
      <c r="AG996" s="2">
        <f>_xlfn.AGGREGATE(1,6,$AF$3:AF996)</f>
        <v>-29.466297786720322</v>
      </c>
      <c r="AH996" s="2">
        <f>_xlfn.AGGREGATE(8,6,$AF$3:AF996)</f>
        <v>179.33834769423422</v>
      </c>
      <c r="AI996" s="2">
        <f t="shared" si="494"/>
        <v>-0.86168800036428561</v>
      </c>
      <c r="AK996" s="25">
        <v>3.5448693535513822</v>
      </c>
      <c r="AL996" s="4">
        <f t="shared" si="495"/>
        <v>-6.5966740459254298</v>
      </c>
      <c r="AM996" s="4">
        <f t="shared" si="496"/>
        <v>2.6338567592491735</v>
      </c>
      <c r="AN996" s="4">
        <f t="shared" si="497"/>
        <v>0.41794793312487399</v>
      </c>
      <c r="AO996" s="2">
        <f t="shared" si="498"/>
        <v>3.5448693535513822</v>
      </c>
      <c r="AP996" s="4">
        <f t="shared" si="513"/>
        <v>2.8434385373124367</v>
      </c>
      <c r="AQ996" s="4">
        <f t="shared" si="512"/>
        <v>3.250625890621218</v>
      </c>
      <c r="AR996" s="4">
        <f t="shared" si="499"/>
        <v>0.40718735330878131</v>
      </c>
      <c r="AT996" s="10">
        <v>1</v>
      </c>
      <c r="AU996" s="10" t="e">
        <f t="shared" si="484"/>
        <v>#N/A</v>
      </c>
      <c r="AV996" s="10">
        <f t="shared" si="500"/>
        <v>1680</v>
      </c>
      <c r="AW996" s="12">
        <v>0</v>
      </c>
      <c r="AX996" s="21">
        <f t="shared" si="482"/>
        <v>2015.3288673138991</v>
      </c>
      <c r="AY996" s="8">
        <f t="shared" si="506"/>
        <v>2040.3288673138991</v>
      </c>
      <c r="AZ996" s="44">
        <f t="shared" si="501"/>
        <v>1.6320958506157898E-4</v>
      </c>
      <c r="BA996" s="5" t="e">
        <f t="shared" si="502"/>
        <v>#N/A</v>
      </c>
      <c r="BB996" s="5">
        <f t="shared" si="503"/>
        <v>3.5448693535513822</v>
      </c>
      <c r="BZ996">
        <v>994</v>
      </c>
      <c r="CA996" s="8">
        <v>1665.094008581048</v>
      </c>
      <c r="CB996" s="8">
        <f t="shared" si="507"/>
        <v>9344.5940085810471</v>
      </c>
      <c r="CC996" s="8">
        <v>463.28967819342131</v>
      </c>
      <c r="CD996" s="33">
        <f t="shared" si="508"/>
        <v>7491.8690345802643</v>
      </c>
      <c r="CE996" s="8">
        <v>401.97911684186101</v>
      </c>
      <c r="CF996" s="8">
        <f t="shared" si="509"/>
        <v>6752.9373505255826</v>
      </c>
      <c r="CG996" s="8">
        <v>79.892849807669705</v>
      </c>
      <c r="CH996" s="8">
        <f t="shared" si="510"/>
        <v>6284.6785494230089</v>
      </c>
      <c r="CI996">
        <f t="shared" si="511"/>
        <v>29874.078943109904</v>
      </c>
      <c r="CJ996" s="34">
        <f t="shared" si="504"/>
        <v>0.17737320208524263</v>
      </c>
    </row>
    <row r="997" spans="1:88" x14ac:dyDescent="0.25">
      <c r="A997" s="1">
        <v>42355</v>
      </c>
      <c r="B997">
        <v>4550</v>
      </c>
      <c r="C997">
        <v>1474</v>
      </c>
      <c r="D997" s="2">
        <v>1482.5</v>
      </c>
      <c r="E997">
        <v>1640</v>
      </c>
      <c r="F997" s="26">
        <v>1640</v>
      </c>
      <c r="G997" s="2">
        <f t="shared" si="483"/>
        <v>3076</v>
      </c>
      <c r="H997" s="2">
        <f>_xlfn.AGGREGATE(1,6,$G$3:G997)</f>
        <v>5031.7625628140704</v>
      </c>
      <c r="I997" s="2">
        <f>_xlfn.AGGREGATE(8,6,$G$3:G997)</f>
        <v>831.20953951810145</v>
      </c>
      <c r="J997" s="2">
        <f t="shared" si="485"/>
        <v>-2.3529115942869652</v>
      </c>
      <c r="K997" s="2"/>
      <c r="L997" s="2">
        <f t="shared" si="486"/>
        <v>3067.5</v>
      </c>
      <c r="M997" s="2">
        <f>_xlfn.AGGREGATE(1,6,$L$3:L997)</f>
        <v>4905.1610552763823</v>
      </c>
      <c r="N997" s="2">
        <f>_xlfn.AGGREGATE(8,6,$L$3:L997)</f>
        <v>948.81388192895736</v>
      </c>
      <c r="O997" s="2">
        <f t="shared" si="487"/>
        <v>-1.9367982385969955</v>
      </c>
      <c r="P997" s="2"/>
      <c r="Q997" s="2">
        <f t="shared" si="488"/>
        <v>2910</v>
      </c>
      <c r="R997" s="2">
        <f>_xlfn.AGGREGATE(1,6,$Q$3:Q997)</f>
        <v>4875.5660804020099</v>
      </c>
      <c r="S997" s="2">
        <f>_xlfn.AGGREGATE(8,6,$Q$3:Q997)</f>
        <v>838.18959359848748</v>
      </c>
      <c r="T997" s="2">
        <f t="shared" si="489"/>
        <v>-2.3450137002578466</v>
      </c>
      <c r="V997" s="2">
        <f t="shared" si="490"/>
        <v>-8.5</v>
      </c>
      <c r="W997" s="2">
        <f>_xlfn.AGGREGATE(1,6,$V$3:V997)</f>
        <v>-126.60150753768845</v>
      </c>
      <c r="X997" s="2">
        <f>_xlfn.AGGREGATE(8,6,$V$3:V997)</f>
        <v>169.56547851866847</v>
      </c>
      <c r="Y997" s="2">
        <f t="shared" si="491"/>
        <v>0.69649499750437671</v>
      </c>
      <c r="AA997" s="2">
        <f t="shared" si="492"/>
        <v>-166</v>
      </c>
      <c r="AB997" s="2">
        <f>_xlfn.AGGREGATE(1,6,$AA$3:AA997)</f>
        <v>-156.19648241206031</v>
      </c>
      <c r="AC997" s="2">
        <f>_xlfn.AGGREGATE(8,6,$AA$3:AA997)</f>
        <v>142.13038094873173</v>
      </c>
      <c r="AD997" s="2">
        <f t="shared" si="505"/>
        <v>-6.8975524602835972E-2</v>
      </c>
      <c r="AF997" s="2">
        <f t="shared" si="493"/>
        <v>-157.5</v>
      </c>
      <c r="AG997" s="2">
        <f>_xlfn.AGGREGATE(1,6,$AF$3:AF997)</f>
        <v>-29.594974874371861</v>
      </c>
      <c r="AH997" s="2">
        <f>_xlfn.AGGREGATE(8,6,$AF$3:AF997)</f>
        <v>179.29410904310879</v>
      </c>
      <c r="AI997" s="2">
        <f t="shared" si="494"/>
        <v>-0.71338107988185573</v>
      </c>
      <c r="AK997" s="25">
        <v>3.1273703047425383</v>
      </c>
      <c r="AL997" s="4">
        <f t="shared" si="495"/>
        <v>-6.6347235331418073</v>
      </c>
      <c r="AM997" s="4">
        <f t="shared" si="496"/>
        <v>2.9804310671885061</v>
      </c>
      <c r="AN997" s="4">
        <f t="shared" si="497"/>
        <v>0.52692216121076296</v>
      </c>
      <c r="AO997" s="2">
        <f t="shared" si="498"/>
        <v>3.1273703047425383</v>
      </c>
      <c r="AP997" s="4">
        <f t="shared" si="513"/>
        <v>2.8617567158563144</v>
      </c>
      <c r="AQ997" s="4">
        <f t="shared" si="512"/>
        <v>3.2352189423863829</v>
      </c>
      <c r="AR997" s="4">
        <f t="shared" si="499"/>
        <v>0.37346222653006844</v>
      </c>
      <c r="AT997" s="10">
        <v>1</v>
      </c>
      <c r="AU997" s="10" t="e">
        <f t="shared" si="484"/>
        <v>#N/A</v>
      </c>
      <c r="AV997" s="10">
        <f t="shared" si="500"/>
        <v>1640</v>
      </c>
      <c r="AW997" s="12">
        <v>40</v>
      </c>
      <c r="AX997" s="21">
        <f t="shared" si="482"/>
        <v>2055.3288673138991</v>
      </c>
      <c r="AY997" s="8">
        <f t="shared" si="506"/>
        <v>2040.3288673138991</v>
      </c>
      <c r="AZ997" s="44">
        <f t="shared" si="501"/>
        <v>2.0014326210371754E-2</v>
      </c>
      <c r="BA997" s="5" t="e">
        <f t="shared" si="502"/>
        <v>#N/A</v>
      </c>
      <c r="BB997" s="5">
        <f t="shared" si="503"/>
        <v>3.1273703047425383</v>
      </c>
      <c r="BZ997">
        <v>995</v>
      </c>
      <c r="CA997" s="8">
        <v>1665.094008581048</v>
      </c>
      <c r="CB997" s="8">
        <f t="shared" si="507"/>
        <v>9344.5940085810471</v>
      </c>
      <c r="CC997" s="8">
        <v>463.28967819342131</v>
      </c>
      <c r="CD997" s="33">
        <f t="shared" si="508"/>
        <v>7491.8690345802643</v>
      </c>
      <c r="CE997" s="8">
        <v>401.97911684186101</v>
      </c>
      <c r="CF997" s="8">
        <f t="shared" si="509"/>
        <v>6752.9373505255826</v>
      </c>
      <c r="CG997" s="8">
        <v>279.89284980766973</v>
      </c>
      <c r="CH997" s="8">
        <f t="shared" si="510"/>
        <v>6884.6785494230089</v>
      </c>
      <c r="CI997">
        <f t="shared" si="511"/>
        <v>30474.078943109904</v>
      </c>
      <c r="CJ997" s="34">
        <f t="shared" si="504"/>
        <v>0.20101992011783568</v>
      </c>
    </row>
    <row r="998" spans="1:88" x14ac:dyDescent="0.25">
      <c r="A998" s="1">
        <v>42359</v>
      </c>
      <c r="B998">
        <v>4701.5</v>
      </c>
      <c r="C998">
        <v>1505</v>
      </c>
      <c r="D998" s="2">
        <v>1524.5</v>
      </c>
      <c r="E998">
        <v>1708</v>
      </c>
      <c r="F998" s="26">
        <v>1708</v>
      </c>
      <c r="G998" s="2">
        <f t="shared" si="483"/>
        <v>3196.5</v>
      </c>
      <c r="H998" s="2">
        <f>_xlfn.AGGREGATE(1,6,$G$3:G998)</f>
        <v>5029.9199297188752</v>
      </c>
      <c r="I998" s="2">
        <f>_xlfn.AGGREGATE(8,6,$G$3:G998)</f>
        <v>832.82287119834757</v>
      </c>
      <c r="J998" s="2">
        <f t="shared" si="485"/>
        <v>-2.2014524253888106</v>
      </c>
      <c r="K998" s="2"/>
      <c r="L998" s="2">
        <f t="shared" si="486"/>
        <v>3177</v>
      </c>
      <c r="M998" s="2">
        <f>_xlfn.AGGREGATE(1,6,$L$3:L998)</f>
        <v>4903.425953815261</v>
      </c>
      <c r="N998" s="2">
        <f>_xlfn.AGGREGATE(8,6,$L$3:L998)</f>
        <v>949.91549282059623</v>
      </c>
      <c r="O998" s="2">
        <f t="shared" si="487"/>
        <v>-1.8174521490211326</v>
      </c>
      <c r="P998" s="2"/>
      <c r="Q998" s="2">
        <f t="shared" si="488"/>
        <v>2993.5</v>
      </c>
      <c r="R998" s="2">
        <f>_xlfn.AGGREGATE(1,6,$Q$3:Q998)</f>
        <v>4873.6764558232935</v>
      </c>
      <c r="S998" s="2">
        <f>_xlfn.AGGREGATE(8,6,$Q$3:Q998)</f>
        <v>839.88644418868716</v>
      </c>
      <c r="T998" s="2">
        <f t="shared" si="489"/>
        <v>-2.2386079318609613</v>
      </c>
      <c r="V998" s="2">
        <f t="shared" si="490"/>
        <v>-19.5</v>
      </c>
      <c r="W998" s="2">
        <f>_xlfn.AGGREGATE(1,6,$V$3:V998)</f>
        <v>-126.49397590361446</v>
      </c>
      <c r="X998" s="2">
        <f>_xlfn.AGGREGATE(8,6,$V$3:V998)</f>
        <v>169.51427320179252</v>
      </c>
      <c r="Y998" s="2">
        <f t="shared" si="491"/>
        <v>0.63117974600432081</v>
      </c>
      <c r="AA998" s="2">
        <f t="shared" si="492"/>
        <v>-203</v>
      </c>
      <c r="AB998" s="2">
        <f>_xlfn.AGGREGATE(1,6,$AA$3:AA998)</f>
        <v>-156.24347389558233</v>
      </c>
      <c r="AC998" s="2">
        <f>_xlfn.AGGREGATE(8,6,$AA$3:AA998)</f>
        <v>142.06674548701895</v>
      </c>
      <c r="AD998" s="2">
        <f t="shared" si="505"/>
        <v>-0.32911661306896028</v>
      </c>
      <c r="AF998" s="2">
        <f t="shared" si="493"/>
        <v>-183.5</v>
      </c>
      <c r="AG998" s="2">
        <f>_xlfn.AGGREGATE(1,6,$AF$3:AF998)</f>
        <v>-29.749497991967871</v>
      </c>
      <c r="AH998" s="2">
        <f>_xlfn.AGGREGATE(8,6,$AF$3:AF998)</f>
        <v>179.27035467418764</v>
      </c>
      <c r="AI998" s="2">
        <f t="shared" si="494"/>
        <v>-0.8576459966705805</v>
      </c>
      <c r="AK998" s="25">
        <v>3.4253705416005022</v>
      </c>
      <c r="AL998" s="4">
        <f t="shared" si="495"/>
        <v>-6.2575125062709045</v>
      </c>
      <c r="AM998" s="4">
        <f t="shared" si="496"/>
        <v>2.5035155583241711</v>
      </c>
      <c r="AN998" s="4">
        <f t="shared" si="497"/>
        <v>0.32862640634623119</v>
      </c>
      <c r="AO998" s="2">
        <f t="shared" si="498"/>
        <v>3.4253705416005022</v>
      </c>
      <c r="AP998" s="4">
        <f t="shared" si="513"/>
        <v>2.8981188981623913</v>
      </c>
      <c r="AQ998" s="4">
        <f t="shared" si="512"/>
        <v>3.2589878922881477</v>
      </c>
      <c r="AR998" s="4">
        <f t="shared" si="499"/>
        <v>0.36086899412575635</v>
      </c>
      <c r="AT998" s="10">
        <v>1</v>
      </c>
      <c r="AU998" s="10" t="e">
        <f t="shared" si="484"/>
        <v>#N/A</v>
      </c>
      <c r="AV998" s="10">
        <f t="shared" si="500"/>
        <v>1708</v>
      </c>
      <c r="AW998" s="12">
        <v>-28</v>
      </c>
      <c r="AX998" s="21">
        <f t="shared" si="482"/>
        <v>1987.3288673138991</v>
      </c>
      <c r="AY998" s="8">
        <f t="shared" si="506"/>
        <v>2040.3288673138991</v>
      </c>
      <c r="AZ998" s="44">
        <f t="shared" si="501"/>
        <v>-1.3732572052655543E-2</v>
      </c>
      <c r="BA998" s="5" t="e">
        <f t="shared" si="502"/>
        <v>#N/A</v>
      </c>
      <c r="BB998" s="5">
        <f t="shared" si="503"/>
        <v>3.4253705416005022</v>
      </c>
      <c r="BZ998">
        <v>996</v>
      </c>
      <c r="CA998" s="8">
        <v>1665.094008581048</v>
      </c>
      <c r="CB998" s="8">
        <f t="shared" si="507"/>
        <v>9344.5940085810471</v>
      </c>
      <c r="CC998" s="8">
        <v>463.28967819342131</v>
      </c>
      <c r="CD998" s="33">
        <f t="shared" si="508"/>
        <v>7491.8690345802643</v>
      </c>
      <c r="CE998" s="8">
        <v>401.97911684186101</v>
      </c>
      <c r="CF998" s="8">
        <f t="shared" si="509"/>
        <v>6752.9373505255826</v>
      </c>
      <c r="CG998" s="8">
        <v>-60.107150192330295</v>
      </c>
      <c r="CH998" s="8">
        <f t="shared" si="510"/>
        <v>5864.6785494230089</v>
      </c>
      <c r="CI998">
        <f t="shared" si="511"/>
        <v>29454.078943109904</v>
      </c>
      <c r="CJ998" s="34">
        <f t="shared" si="504"/>
        <v>0.16082049946242749</v>
      </c>
    </row>
    <row r="999" spans="1:88" x14ac:dyDescent="0.25">
      <c r="A999" s="1">
        <v>42360</v>
      </c>
      <c r="B999">
        <v>4689.5</v>
      </c>
      <c r="C999">
        <v>1514</v>
      </c>
      <c r="D999" s="2">
        <v>1525</v>
      </c>
      <c r="E999">
        <v>1707</v>
      </c>
      <c r="F999" s="26">
        <v>1707</v>
      </c>
      <c r="G999" s="2">
        <f t="shared" si="483"/>
        <v>3175.5</v>
      </c>
      <c r="H999" s="2">
        <f>_xlfn.AGGREGATE(1,6,$G$3:G999)</f>
        <v>5028.0599297893677</v>
      </c>
      <c r="I999" s="2">
        <f>_xlfn.AGGREGATE(8,6,$G$3:G999)</f>
        <v>834.47229741445074</v>
      </c>
      <c r="J999" s="2">
        <f t="shared" si="485"/>
        <v>-2.2200376639576707</v>
      </c>
      <c r="K999" s="2"/>
      <c r="L999" s="2">
        <f t="shared" si="486"/>
        <v>3164.5</v>
      </c>
      <c r="M999" s="2">
        <f>_xlfn.AGGREGATE(1,6,$L$3:L999)</f>
        <v>4901.6817953861582</v>
      </c>
      <c r="N999" s="2">
        <f>_xlfn.AGGREGATE(8,6,$L$3:L999)</f>
        <v>951.03328499300164</v>
      </c>
      <c r="O999" s="2">
        <f t="shared" si="487"/>
        <v>-1.8266256531693752</v>
      </c>
      <c r="P999" s="2"/>
      <c r="Q999" s="2">
        <f t="shared" si="488"/>
        <v>2982.5</v>
      </c>
      <c r="R999" s="2">
        <f>_xlfn.AGGREGATE(1,6,$Q$3:Q999)</f>
        <v>4871.7795887662987</v>
      </c>
      <c r="S999" s="2">
        <f>_xlfn.AGGREGATE(8,6,$Q$3:Q999)</f>
        <v>841.59694599651641</v>
      </c>
      <c r="T999" s="2">
        <f t="shared" si="489"/>
        <v>-2.2448745777341723</v>
      </c>
      <c r="V999" s="2">
        <f t="shared" si="490"/>
        <v>-11</v>
      </c>
      <c r="W999" s="2">
        <f>_xlfn.AGGREGATE(1,6,$V$3:V999)</f>
        <v>-126.37813440320963</v>
      </c>
      <c r="X999" s="2">
        <f>_xlfn.AGGREGATE(8,6,$V$3:V999)</f>
        <v>169.4686780554317</v>
      </c>
      <c r="Y999" s="2">
        <f t="shared" si="491"/>
        <v>0.68082276752917414</v>
      </c>
      <c r="AA999" s="2">
        <f t="shared" si="492"/>
        <v>-193</v>
      </c>
      <c r="AB999" s="2">
        <f>_xlfn.AGGREGATE(1,6,$AA$3:AA999)</f>
        <v>-156.28034102306921</v>
      </c>
      <c r="AC999" s="2">
        <f>_xlfn.AGGREGATE(8,6,$AA$3:AA999)</f>
        <v>142.00024728983811</v>
      </c>
      <c r="AD999" s="2">
        <f t="shared" si="505"/>
        <v>-0.25858869739840612</v>
      </c>
      <c r="AF999" s="2">
        <f t="shared" si="493"/>
        <v>-182</v>
      </c>
      <c r="AG999" s="2">
        <f>_xlfn.AGGREGATE(1,6,$AF$3:AF999)</f>
        <v>-29.90220661985958</v>
      </c>
      <c r="AH999" s="2">
        <f>_xlfn.AGGREGATE(8,6,$AF$3:AF999)</f>
        <v>179.24522907621611</v>
      </c>
      <c r="AI999" s="2">
        <f t="shared" si="494"/>
        <v>-0.8485458394848967</v>
      </c>
      <c r="AK999" s="25">
        <v>3.3520091146174753</v>
      </c>
      <c r="AL999" s="4">
        <f t="shared" si="495"/>
        <v>-6.2915378948612179</v>
      </c>
      <c r="AM999" s="4">
        <f t="shared" si="496"/>
        <v>2.6422717340884385</v>
      </c>
      <c r="AN999" s="4">
        <f t="shared" si="497"/>
        <v>0.29725704615530424</v>
      </c>
      <c r="AO999" s="2">
        <f t="shared" si="498"/>
        <v>3.3520091146174753</v>
      </c>
      <c r="AP999" s="4">
        <f t="shared" si="513"/>
        <v>2.927402137933687</v>
      </c>
      <c r="AQ999" s="4">
        <f t="shared" si="512"/>
        <v>3.2706155450793135</v>
      </c>
      <c r="AR999" s="4">
        <f t="shared" si="499"/>
        <v>0.34321340714562654</v>
      </c>
      <c r="AT999" s="10">
        <v>1</v>
      </c>
      <c r="AU999" s="10" t="e">
        <f t="shared" si="484"/>
        <v>#N/A</v>
      </c>
      <c r="AV999" s="10">
        <f t="shared" si="500"/>
        <v>1707</v>
      </c>
      <c r="AW999" s="12">
        <v>-27</v>
      </c>
      <c r="AX999" s="21">
        <f t="shared" si="482"/>
        <v>1988.3288673138991</v>
      </c>
      <c r="AY999" s="8">
        <f t="shared" si="506"/>
        <v>2040.3288673138991</v>
      </c>
      <c r="AZ999" s="44">
        <f t="shared" si="501"/>
        <v>-1.3236294137022788E-2</v>
      </c>
      <c r="BA999" s="5" t="e">
        <f t="shared" si="502"/>
        <v>#N/A</v>
      </c>
      <c r="BB999" s="5">
        <f t="shared" si="503"/>
        <v>3.3520091146174753</v>
      </c>
      <c r="BZ999">
        <v>997</v>
      </c>
      <c r="CA999" s="8">
        <v>1665.094008581048</v>
      </c>
      <c r="CB999" s="8">
        <f t="shared" si="507"/>
        <v>9344.5940085810471</v>
      </c>
      <c r="CC999" s="8">
        <v>463.28967819342131</v>
      </c>
      <c r="CD999" s="33">
        <f t="shared" si="508"/>
        <v>7491.8690345802643</v>
      </c>
      <c r="CE999" s="8">
        <v>401.97911684186101</v>
      </c>
      <c r="CF999" s="8">
        <f t="shared" si="509"/>
        <v>6752.9373505255826</v>
      </c>
      <c r="CG999" s="8">
        <v>-55.107150192330295</v>
      </c>
      <c r="CH999" s="8">
        <f t="shared" si="510"/>
        <v>5879.6785494230089</v>
      </c>
      <c r="CI999">
        <f t="shared" si="511"/>
        <v>29469.078943109904</v>
      </c>
      <c r="CJ999" s="34">
        <f t="shared" si="504"/>
        <v>0.16141166741324231</v>
      </c>
    </row>
    <row r="1000" spans="1:88" x14ac:dyDescent="0.25">
      <c r="A1000" s="1">
        <v>42361</v>
      </c>
      <c r="B1000">
        <v>4684.5</v>
      </c>
      <c r="C1000">
        <v>1527</v>
      </c>
      <c r="D1000" s="2">
        <v>1537</v>
      </c>
      <c r="E1000">
        <v>1724</v>
      </c>
      <c r="F1000" s="26">
        <v>1724</v>
      </c>
      <c r="G1000" s="2">
        <f t="shared" si="483"/>
        <v>3157.5</v>
      </c>
      <c r="H1000" s="2">
        <f>_xlfn.AGGREGATE(1,6,$G$3:G1000)</f>
        <v>5026.1856212424846</v>
      </c>
      <c r="I1000" s="2">
        <f>_xlfn.AGGREGATE(8,6,$G$3:G1000)</f>
        <v>836.1511640184109</v>
      </c>
      <c r="J1000" s="2">
        <f t="shared" si="485"/>
        <v>-2.2348657774532965</v>
      </c>
      <c r="K1000" s="2"/>
      <c r="L1000" s="2">
        <f t="shared" si="486"/>
        <v>3147.5</v>
      </c>
      <c r="M1000" s="2">
        <f>_xlfn.AGGREGATE(1,6,$L$3:L1000)</f>
        <v>4899.9240981963931</v>
      </c>
      <c r="N1000" s="2">
        <f>_xlfn.AGGREGATE(8,6,$L$3:L1000)</f>
        <v>952.17554222651984</v>
      </c>
      <c r="O1000" s="2">
        <f t="shared" si="487"/>
        <v>-1.8404422509095455</v>
      </c>
      <c r="P1000" s="2"/>
      <c r="Q1000" s="2">
        <f t="shared" si="488"/>
        <v>2960.5</v>
      </c>
      <c r="R1000" s="2">
        <f>_xlfn.AGGREGATE(1,6,$Q$3:Q1000)</f>
        <v>4869.8644789579157</v>
      </c>
      <c r="S1000" s="2">
        <f>_xlfn.AGGREGATE(8,6,$Q$3:Q1000)</f>
        <v>843.34592980752859</v>
      </c>
      <c r="T1000" s="2">
        <f t="shared" si="489"/>
        <v>-2.2640347352997572</v>
      </c>
      <c r="V1000" s="2">
        <f t="shared" si="490"/>
        <v>-10</v>
      </c>
      <c r="W1000" s="2">
        <f>_xlfn.AGGREGATE(1,6,$V$3:V1000)</f>
        <v>-126.26152304609218</v>
      </c>
      <c r="X1000" s="2">
        <f>_xlfn.AGGREGATE(8,6,$V$3:V1000)</f>
        <v>169.42376772053623</v>
      </c>
      <c r="Y1000" s="2">
        <f t="shared" si="491"/>
        <v>0.68621731537611097</v>
      </c>
      <c r="AA1000" s="2">
        <f t="shared" si="492"/>
        <v>-197</v>
      </c>
      <c r="AB1000" s="2">
        <f>_xlfn.AGGREGATE(1,6,$AA$3:AA1000)</f>
        <v>-156.32114228456913</v>
      </c>
      <c r="AC1000" s="2">
        <f>_xlfn.AGGREGATE(8,6,$AA$3:AA1000)</f>
        <v>141.93493403633084</v>
      </c>
      <c r="AD1000" s="2">
        <f t="shared" si="505"/>
        <v>-0.28660215324451671</v>
      </c>
      <c r="AF1000" s="2">
        <f t="shared" si="493"/>
        <v>-187</v>
      </c>
      <c r="AG1000" s="2">
        <f>_xlfn.AGGREGATE(1,6,$AF$3:AF1000)</f>
        <v>-30.059619238476955</v>
      </c>
      <c r="AH1000" s="2">
        <f>_xlfn.AGGREGATE(8,6,$AF$3:AF1000)</f>
        <v>179.22433792390987</v>
      </c>
      <c r="AI1000" s="2">
        <f t="shared" si="494"/>
        <v>-0.87566444702478108</v>
      </c>
      <c r="AK1000" s="25">
        <v>3.4263013355690553</v>
      </c>
      <c r="AL1000" s="4">
        <f t="shared" si="495"/>
        <v>-6.3393427636626001</v>
      </c>
      <c r="AM1000" s="4">
        <f t="shared" si="496"/>
        <v>2.6344809395848907</v>
      </c>
      <c r="AN1000" s="4">
        <f t="shared" si="497"/>
        <v>0.27856048850865334</v>
      </c>
      <c r="AO1000" s="2">
        <f t="shared" si="498"/>
        <v>3.4263013355690553</v>
      </c>
      <c r="AP1000" s="4">
        <f t="shared" si="513"/>
        <v>2.9595891829424206</v>
      </c>
      <c r="AQ1000" s="4">
        <f t="shared" si="512"/>
        <v>3.2900762688905312</v>
      </c>
      <c r="AR1000" s="4">
        <f t="shared" si="499"/>
        <v>0.3304870859481106</v>
      </c>
      <c r="AT1000" s="10">
        <v>1</v>
      </c>
      <c r="AU1000" s="10" t="e">
        <f t="shared" si="484"/>
        <v>#N/A</v>
      </c>
      <c r="AV1000" s="10">
        <f t="shared" si="500"/>
        <v>1724</v>
      </c>
      <c r="AW1000" s="12">
        <v>-44</v>
      </c>
      <c r="AX1000" s="21">
        <f t="shared" si="482"/>
        <v>1971.3288673138991</v>
      </c>
      <c r="AY1000" s="8">
        <f t="shared" si="506"/>
        <v>2040.3288673138991</v>
      </c>
      <c r="AZ1000" s="44">
        <f t="shared" si="501"/>
        <v>-2.1673018702779611E-2</v>
      </c>
      <c r="BA1000" s="5" t="e">
        <f t="shared" si="502"/>
        <v>#N/A</v>
      </c>
      <c r="BB1000" s="5">
        <f t="shared" si="503"/>
        <v>3.4263013355690553</v>
      </c>
      <c r="BZ1000">
        <v>998</v>
      </c>
      <c r="CA1000" s="8">
        <v>1665.094008581048</v>
      </c>
      <c r="CB1000" s="8">
        <f t="shared" si="507"/>
        <v>9344.5940085810471</v>
      </c>
      <c r="CC1000" s="8">
        <v>463.28967819342131</v>
      </c>
      <c r="CD1000" s="33">
        <f t="shared" si="508"/>
        <v>7491.8690345802643</v>
      </c>
      <c r="CE1000" s="8">
        <v>401.97911684186101</v>
      </c>
      <c r="CF1000" s="8">
        <f t="shared" si="509"/>
        <v>6752.9373505255826</v>
      </c>
      <c r="CG1000" s="8">
        <v>-140.10715019233029</v>
      </c>
      <c r="CH1000" s="8">
        <f t="shared" si="510"/>
        <v>5624.6785494230089</v>
      </c>
      <c r="CI1000">
        <f t="shared" si="511"/>
        <v>29214.078943109904</v>
      </c>
      <c r="CJ1000" s="34">
        <f t="shared" si="504"/>
        <v>0.15136181224939027</v>
      </c>
    </row>
    <row r="1001" spans="1:88" x14ac:dyDescent="0.25">
      <c r="A1001" s="1">
        <v>42362</v>
      </c>
      <c r="B1001">
        <v>4675</v>
      </c>
      <c r="C1001">
        <v>1540</v>
      </c>
      <c r="D1001" s="2">
        <v>1552</v>
      </c>
      <c r="E1001">
        <v>1730</v>
      </c>
      <c r="F1001" s="26">
        <v>1730</v>
      </c>
      <c r="G1001" s="2">
        <f t="shared" si="483"/>
        <v>3135</v>
      </c>
      <c r="H1001" s="2">
        <f>_xlfn.AGGREGATE(1,6,$G$3:G1001)</f>
        <v>5024.2925425425428</v>
      </c>
      <c r="I1001" s="2">
        <f>_xlfn.AGGREGATE(8,6,$G$3:G1001)</f>
        <v>837.86961989433883</v>
      </c>
      <c r="J1001" s="2">
        <f t="shared" si="485"/>
        <v>-2.2548765317219588</v>
      </c>
      <c r="K1001" s="2"/>
      <c r="L1001" s="2">
        <f t="shared" si="486"/>
        <v>3123</v>
      </c>
      <c r="M1001" s="2">
        <f>_xlfn.AGGREGATE(1,6,$L$3:L1001)</f>
        <v>4898.1453953953951</v>
      </c>
      <c r="N1001" s="2">
        <f>_xlfn.AGGREGATE(8,6,$L$3:L1001)</f>
        <v>953.35626787277749</v>
      </c>
      <c r="O1001" s="2">
        <f t="shared" si="487"/>
        <v>-1.8619958301173962</v>
      </c>
      <c r="P1001" s="2"/>
      <c r="Q1001" s="2">
        <f t="shared" si="488"/>
        <v>2945</v>
      </c>
      <c r="R1001" s="2">
        <f>_xlfn.AGGREGATE(1,6,$Q$3:Q1001)</f>
        <v>4867.9376876876877</v>
      </c>
      <c r="S1001" s="2">
        <f>_xlfn.AGGREGATE(8,6,$Q$3:Q1001)</f>
        <v>845.11863816338223</v>
      </c>
      <c r="T1001" s="2">
        <f t="shared" si="489"/>
        <v>-2.2753464435083686</v>
      </c>
      <c r="V1001" s="2">
        <f t="shared" si="490"/>
        <v>-12</v>
      </c>
      <c r="W1001" s="2">
        <f>_xlfn.AGGREGATE(1,6,$V$3:V1001)</f>
        <v>-126.14714714714715</v>
      </c>
      <c r="X1001" s="2">
        <f>_xlfn.AGGREGATE(8,6,$V$3:V1001)</f>
        <v>169.37749438746087</v>
      </c>
      <c r="Y1001" s="2">
        <f t="shared" si="491"/>
        <v>0.67392157122143348</v>
      </c>
      <c r="AA1001" s="2">
        <f t="shared" si="492"/>
        <v>-190</v>
      </c>
      <c r="AB1001" s="2">
        <f>_xlfn.AGGREGATE(1,6,$AA$3:AA1001)</f>
        <v>-156.35485485485486</v>
      </c>
      <c r="AC1001" s="2">
        <f>_xlfn.AGGREGATE(8,6,$AA$3:AA1001)</f>
        <v>141.86787540887113</v>
      </c>
      <c r="AD1001" s="2">
        <f t="shared" si="505"/>
        <v>-0.23715830696821216</v>
      </c>
      <c r="AF1001" s="2">
        <f t="shared" si="493"/>
        <v>-178</v>
      </c>
      <c r="AG1001" s="2">
        <f>_xlfn.AGGREGATE(1,6,$AF$3:AF1001)</f>
        <v>-30.207707707707709</v>
      </c>
      <c r="AH1001" s="2">
        <f>_xlfn.AGGREGATE(8,6,$AF$3:AF1001)</f>
        <v>179.19569225227605</v>
      </c>
      <c r="AI1001" s="2">
        <f t="shared" si="494"/>
        <v>-0.82475360001526554</v>
      </c>
      <c r="AK1001" s="25">
        <v>3.3372583504918465</v>
      </c>
      <c r="AL1001" s="4">
        <f t="shared" si="495"/>
        <v>-6.3922188053477234</v>
      </c>
      <c r="AM1001" s="4">
        <f t="shared" si="496"/>
        <v>2.6916397959751799</v>
      </c>
      <c r="AN1001" s="4">
        <f t="shared" si="497"/>
        <v>0.3633206588806972</v>
      </c>
      <c r="AO1001" s="2">
        <f t="shared" si="498"/>
        <v>3.3372583504918465</v>
      </c>
      <c r="AP1001" s="4">
        <f t="shared" si="513"/>
        <v>2.983954935687545</v>
      </c>
      <c r="AQ1001" s="4">
        <f t="shared" si="512"/>
        <v>3.2959740290906958</v>
      </c>
      <c r="AR1001" s="4">
        <f t="shared" si="499"/>
        <v>0.31201909340315082</v>
      </c>
      <c r="AT1001" s="10">
        <v>1</v>
      </c>
      <c r="AU1001" s="10" t="e">
        <f t="shared" si="484"/>
        <v>#N/A</v>
      </c>
      <c r="AV1001" s="10">
        <f t="shared" si="500"/>
        <v>1730</v>
      </c>
      <c r="AW1001" s="12">
        <v>-50</v>
      </c>
      <c r="AX1001" s="21">
        <f t="shared" si="482"/>
        <v>1965.3288673138991</v>
      </c>
      <c r="AY1001" s="8">
        <f t="shared" si="506"/>
        <v>2040.3288673138991</v>
      </c>
      <c r="AZ1001" s="44">
        <f t="shared" si="501"/>
        <v>-2.4650686196576139E-2</v>
      </c>
      <c r="BA1001" s="5" t="e">
        <f t="shared" si="502"/>
        <v>#N/A</v>
      </c>
      <c r="BB1001" s="5">
        <f t="shared" si="503"/>
        <v>3.3372583504918465</v>
      </c>
      <c r="BZ1001">
        <v>999</v>
      </c>
      <c r="CA1001" s="8">
        <v>1665.094008581048</v>
      </c>
      <c r="CB1001" s="8">
        <f t="shared" si="507"/>
        <v>9344.5940085810471</v>
      </c>
      <c r="CC1001" s="8">
        <v>463.28967819342131</v>
      </c>
      <c r="CD1001" s="33">
        <f t="shared" si="508"/>
        <v>7491.8690345802643</v>
      </c>
      <c r="CE1001" s="8">
        <v>401.97911684186101</v>
      </c>
      <c r="CF1001" s="8">
        <f t="shared" si="509"/>
        <v>6752.9373505255826</v>
      </c>
      <c r="CG1001" s="8">
        <v>-170.10715019233029</v>
      </c>
      <c r="CH1001" s="8">
        <f t="shared" si="510"/>
        <v>5534.6785494230089</v>
      </c>
      <c r="CI1001">
        <f t="shared" si="511"/>
        <v>29124.078943109904</v>
      </c>
      <c r="CJ1001" s="34">
        <f t="shared" si="504"/>
        <v>0.1478148045445013</v>
      </c>
    </row>
    <row r="1002" spans="1:88" x14ac:dyDescent="0.25">
      <c r="A1002" s="1">
        <v>42367</v>
      </c>
      <c r="B1002">
        <v>4686</v>
      </c>
      <c r="C1002">
        <v>1540.5</v>
      </c>
      <c r="D1002" s="2">
        <v>1572</v>
      </c>
      <c r="E1002">
        <v>1752</v>
      </c>
      <c r="F1002" s="26">
        <v>1752</v>
      </c>
      <c r="G1002" s="2">
        <f t="shared" si="483"/>
        <v>3145.5</v>
      </c>
      <c r="H1002" s="2">
        <f>_xlfn.AGGREGATE(1,6,$G$3:G1002)</f>
        <v>5022.4137499999997</v>
      </c>
      <c r="I1002" s="2">
        <f>_xlfn.AGGREGATE(8,6,$G$3:G1002)</f>
        <v>839.55333719689156</v>
      </c>
      <c r="J1002" s="2">
        <f t="shared" si="485"/>
        <v>-2.2356098973612046</v>
      </c>
      <c r="K1002" s="2"/>
      <c r="L1002" s="2">
        <f t="shared" si="486"/>
        <v>3114</v>
      </c>
      <c r="M1002" s="2">
        <f>_xlfn.AGGREGATE(1,6,$L$3:L1002)</f>
        <v>4896.3612499999999</v>
      </c>
      <c r="N1002" s="2">
        <f>_xlfn.AGGREGATE(8,6,$L$3:L1002)</f>
        <v>954.5466342384417</v>
      </c>
      <c r="O1002" s="2">
        <f t="shared" si="487"/>
        <v>-1.8672332875826512</v>
      </c>
      <c r="P1002" s="2"/>
      <c r="Q1002" s="2">
        <f t="shared" si="488"/>
        <v>2934</v>
      </c>
      <c r="R1002" s="2">
        <f>_xlfn.AGGREGATE(1,6,$Q$3:Q1002)</f>
        <v>4866.0037499999999</v>
      </c>
      <c r="S1002" s="2">
        <f>_xlfn.AGGREGATE(8,6,$Q$3:Q1002)</f>
        <v>846.90475374946232</v>
      </c>
      <c r="T1002" s="2">
        <f t="shared" si="489"/>
        <v>-2.2812526927573953</v>
      </c>
      <c r="V1002" s="2">
        <f t="shared" si="490"/>
        <v>-31.5</v>
      </c>
      <c r="W1002" s="2">
        <f>_xlfn.AGGREGATE(1,6,$V$3:V1002)</f>
        <v>-126.05249999999999</v>
      </c>
      <c r="X1002" s="2">
        <f>_xlfn.AGGREGATE(8,6,$V$3:V1002)</f>
        <v>169.31921330360001</v>
      </c>
      <c r="Y1002" s="2">
        <f t="shared" si="491"/>
        <v>0.55842747054618902</v>
      </c>
      <c r="AA1002" s="2">
        <f t="shared" si="492"/>
        <v>-211.5</v>
      </c>
      <c r="AB1002" s="2">
        <f>_xlfn.AGGREGATE(1,6,$AA$3:AA1002)</f>
        <v>-156.41</v>
      </c>
      <c r="AC1002" s="2">
        <f>_xlfn.AGGREGATE(8,6,$AA$3:AA1002)</f>
        <v>141.80763563715459</v>
      </c>
      <c r="AD1002" s="2">
        <f t="shared" si="505"/>
        <v>-0.3884840174682811</v>
      </c>
      <c r="AF1002" s="2">
        <f t="shared" si="493"/>
        <v>-180</v>
      </c>
      <c r="AG1002" s="2">
        <f>_xlfn.AGGREGATE(1,6,$AF$3:AF1002)</f>
        <v>-30.357500000000002</v>
      </c>
      <c r="AH1002" s="2">
        <f>_xlfn.AGGREGATE(8,6,$AF$3:AF1002)</f>
        <v>179.16863653762061</v>
      </c>
      <c r="AI1002" s="2">
        <f t="shared" si="494"/>
        <v>-0.83520477072212951</v>
      </c>
      <c r="AK1002" s="25">
        <v>3.5049414809478057</v>
      </c>
      <c r="AL1002" s="4">
        <f t="shared" si="495"/>
        <v>-6.3840958777012506</v>
      </c>
      <c r="AM1002" s="4">
        <f t="shared" si="496"/>
        <v>2.4055533504391127</v>
      </c>
      <c r="AN1002" s="4">
        <f t="shared" si="497"/>
        <v>0.47360104631433253</v>
      </c>
      <c r="AO1002" s="2">
        <f t="shared" si="498"/>
        <v>3.5049414809478057</v>
      </c>
      <c r="AP1002" s="4">
        <f t="shared" si="513"/>
        <v>3.0175669708656265</v>
      </c>
      <c r="AQ1002" s="4">
        <f t="shared" si="512"/>
        <v>3.3220949605728345</v>
      </c>
      <c r="AR1002" s="4">
        <f t="shared" si="499"/>
        <v>0.30452798970720796</v>
      </c>
      <c r="AT1002" s="10">
        <v>1</v>
      </c>
      <c r="AU1002" s="10" t="e">
        <f t="shared" si="484"/>
        <v>#N/A</v>
      </c>
      <c r="AV1002" s="10">
        <f t="shared" si="500"/>
        <v>1752</v>
      </c>
      <c r="AW1002" s="12">
        <v>-72</v>
      </c>
      <c r="AX1002" s="21">
        <f t="shared" si="482"/>
        <v>1943.3288673138991</v>
      </c>
      <c r="AY1002" s="8">
        <f t="shared" si="506"/>
        <v>2040.3288673138991</v>
      </c>
      <c r="AZ1002" s="44">
        <f t="shared" si="501"/>
        <v>-3.5568800340496733E-2</v>
      </c>
      <c r="BA1002" s="5" t="e">
        <f t="shared" si="502"/>
        <v>#N/A</v>
      </c>
      <c r="BB1002" s="5">
        <f t="shared" si="503"/>
        <v>3.5049414809478057</v>
      </c>
      <c r="BZ1002">
        <v>1000</v>
      </c>
      <c r="CA1002" s="8">
        <v>1665.094008581048</v>
      </c>
      <c r="CB1002" s="8">
        <f t="shared" si="507"/>
        <v>9344.5940085810471</v>
      </c>
      <c r="CC1002" s="8">
        <v>463.28967819342131</v>
      </c>
      <c r="CD1002" s="33">
        <f t="shared" si="508"/>
        <v>7491.8690345802643</v>
      </c>
      <c r="CE1002" s="8">
        <v>401.97911684186101</v>
      </c>
      <c r="CF1002" s="8">
        <f t="shared" si="509"/>
        <v>6752.9373505255826</v>
      </c>
      <c r="CG1002" s="8">
        <v>-280.10715019233027</v>
      </c>
      <c r="CH1002" s="8">
        <f t="shared" si="510"/>
        <v>5204.6785494230089</v>
      </c>
      <c r="CI1002">
        <f t="shared" si="511"/>
        <v>28794.078943109904</v>
      </c>
      <c r="CJ1002" s="34">
        <f t="shared" si="504"/>
        <v>0.13480910962657511</v>
      </c>
    </row>
    <row r="1003" spans="1:88" x14ac:dyDescent="0.25">
      <c r="A1003" s="1">
        <v>42368</v>
      </c>
      <c r="B1003">
        <v>4718</v>
      </c>
      <c r="C1003">
        <v>1512</v>
      </c>
      <c r="D1003" s="2">
        <v>1607</v>
      </c>
      <c r="E1003">
        <v>1776</v>
      </c>
      <c r="F1003" s="26">
        <v>1776</v>
      </c>
      <c r="G1003" s="2">
        <f t="shared" si="483"/>
        <v>3206</v>
      </c>
      <c r="H1003" s="2">
        <f>_xlfn.AGGREGATE(1,6,$G$3:G1003)</f>
        <v>5020.5991508491506</v>
      </c>
      <c r="I1003" s="2">
        <f>_xlfn.AGGREGATE(8,6,$G$3:G1003)</f>
        <v>841.09359194822184</v>
      </c>
      <c r="J1003" s="2">
        <f t="shared" si="485"/>
        <v>-2.1574283387964015</v>
      </c>
      <c r="K1003" s="2"/>
      <c r="L1003" s="2">
        <f t="shared" si="486"/>
        <v>3111</v>
      </c>
      <c r="M1003" s="2">
        <f>_xlfn.AGGREGATE(1,6,$L$3:L1003)</f>
        <v>4894.5776723276722</v>
      </c>
      <c r="N1003" s="2">
        <f>_xlfn.AGGREGATE(8,6,$L$3:L1003)</f>
        <v>955.73541172295973</v>
      </c>
      <c r="O1003" s="2">
        <f t="shared" si="487"/>
        <v>-1.8661835173736141</v>
      </c>
      <c r="P1003" s="2"/>
      <c r="Q1003" s="2">
        <f t="shared" si="488"/>
        <v>2942</v>
      </c>
      <c r="R1003" s="2">
        <f>_xlfn.AGGREGATE(1,6,$Q$3:Q1003)</f>
        <v>4864.081668331668</v>
      </c>
      <c r="S1003" s="2">
        <f>_xlfn.AGGREGATE(8,6,$Q$3:Q1003)</f>
        <v>848.66102109875499</v>
      </c>
      <c r="T1003" s="2">
        <f t="shared" si="489"/>
        <v>-2.2648402843377484</v>
      </c>
      <c r="V1003" s="2">
        <f t="shared" si="490"/>
        <v>-95</v>
      </c>
      <c r="W1003" s="2">
        <f>_xlfn.AGGREGATE(1,6,$V$3:V1003)</f>
        <v>-126.02147852147853</v>
      </c>
      <c r="X1003" s="2">
        <f>_xlfn.AGGREGATE(8,6,$V$3:V1003)</f>
        <v>169.23746030427645</v>
      </c>
      <c r="Y1003" s="2">
        <f t="shared" si="491"/>
        <v>0.18330148931391549</v>
      </c>
      <c r="AA1003" s="2">
        <f t="shared" si="492"/>
        <v>-264</v>
      </c>
      <c r="AB1003" s="2">
        <f>_xlfn.AGGREGATE(1,6,$AA$3:AA1003)</f>
        <v>-156.51748251748251</v>
      </c>
      <c r="AC1003" s="2">
        <f>_xlfn.AGGREGATE(8,6,$AA$3:AA1003)</f>
        <v>141.77753242441338</v>
      </c>
      <c r="AD1003" s="2">
        <f t="shared" si="505"/>
        <v>-0.75810684277369711</v>
      </c>
      <c r="AF1003" s="2">
        <f t="shared" si="493"/>
        <v>-169</v>
      </c>
      <c r="AG1003" s="2">
        <f>_xlfn.AGGREGATE(1,6,$AF$3:AF1003)</f>
        <v>-30.496003996003996</v>
      </c>
      <c r="AH1003" s="2">
        <f>_xlfn.AGGREGATE(8,6,$AF$3:AF1003)</f>
        <v>179.13267246560943</v>
      </c>
      <c r="AI1003" s="2">
        <f t="shared" si="494"/>
        <v>-0.7731922607841768</v>
      </c>
      <c r="AK1003" s="25">
        <v>3.7961393878956224</v>
      </c>
      <c r="AL1003" s="4">
        <f t="shared" si="495"/>
        <v>-6.288452140507764</v>
      </c>
      <c r="AM1003" s="4">
        <f t="shared" si="496"/>
        <v>1.5826229853366196</v>
      </c>
      <c r="AN1003" s="4">
        <f t="shared" si="497"/>
        <v>0.90968976727552175</v>
      </c>
      <c r="AO1003" s="2">
        <f t="shared" si="498"/>
        <v>3.7961393878956224</v>
      </c>
      <c r="AP1003" s="4">
        <f t="shared" si="513"/>
        <v>3.0677974493836913</v>
      </c>
      <c r="AQ1003" s="4">
        <f t="shared" si="512"/>
        <v>3.381350513988183</v>
      </c>
      <c r="AR1003" s="4">
        <f t="shared" si="499"/>
        <v>0.31355306460449173</v>
      </c>
      <c r="AT1003" s="10">
        <v>1</v>
      </c>
      <c r="AU1003" s="10" t="e">
        <f t="shared" si="484"/>
        <v>#N/A</v>
      </c>
      <c r="AV1003" s="10">
        <f t="shared" si="500"/>
        <v>1776</v>
      </c>
      <c r="AW1003" s="12">
        <v>-96</v>
      </c>
      <c r="AX1003" s="21">
        <f t="shared" si="482"/>
        <v>1919.3288673138991</v>
      </c>
      <c r="AY1003" s="8">
        <f t="shared" si="506"/>
        <v>2040.3288673138991</v>
      </c>
      <c r="AZ1003" s="44">
        <f t="shared" si="501"/>
        <v>-4.7479470315682837E-2</v>
      </c>
      <c r="BA1003" s="5" t="e">
        <f t="shared" si="502"/>
        <v>#N/A</v>
      </c>
      <c r="BB1003" s="5">
        <f t="shared" si="503"/>
        <v>3.7961393878956224</v>
      </c>
      <c r="BZ1003">
        <v>1001</v>
      </c>
      <c r="CA1003" s="8">
        <v>1665.094008581048</v>
      </c>
      <c r="CB1003" s="8">
        <f t="shared" si="507"/>
        <v>9344.5940085810471</v>
      </c>
      <c r="CC1003" s="8">
        <v>463.28967819342131</v>
      </c>
      <c r="CD1003" s="33">
        <f t="shared" si="508"/>
        <v>7491.8690345802643</v>
      </c>
      <c r="CE1003" s="8">
        <v>401.97911684186101</v>
      </c>
      <c r="CF1003" s="8">
        <f t="shared" si="509"/>
        <v>6752.9373505255826</v>
      </c>
      <c r="CG1003" s="8">
        <v>-400.10715019233027</v>
      </c>
      <c r="CH1003" s="8">
        <f t="shared" si="510"/>
        <v>4844.6785494230089</v>
      </c>
      <c r="CI1003">
        <f t="shared" si="511"/>
        <v>28434.078943109904</v>
      </c>
      <c r="CJ1003" s="34">
        <f t="shared" si="504"/>
        <v>0.12062107880701928</v>
      </c>
    </row>
    <row r="1004" spans="1:88" x14ac:dyDescent="0.25">
      <c r="A1004" s="1">
        <v>42369</v>
      </c>
      <c r="B1004">
        <v>4700</v>
      </c>
      <c r="C1004">
        <v>1513</v>
      </c>
      <c r="D1004" s="2">
        <v>1614</v>
      </c>
      <c r="E1004">
        <v>1795</v>
      </c>
      <c r="F1004" s="26">
        <v>1795</v>
      </c>
      <c r="G1004" s="2">
        <f t="shared" si="483"/>
        <v>3187</v>
      </c>
      <c r="H1004" s="2">
        <f>_xlfn.AGGREGATE(1,6,$G$3:G1004)</f>
        <v>5018.7692115768459</v>
      </c>
      <c r="I1004" s="2">
        <f>_xlfn.AGGREGATE(8,6,$G$3:G1004)</f>
        <v>842.66507608703205</v>
      </c>
      <c r="J1004" s="2">
        <f t="shared" si="485"/>
        <v>-2.1737808573754838</v>
      </c>
      <c r="K1004" s="2"/>
      <c r="L1004" s="2">
        <f t="shared" si="486"/>
        <v>3086</v>
      </c>
      <c r="M1004" s="2">
        <f>_xlfn.AGGREGATE(1,6,$L$3:L1004)</f>
        <v>4892.7727045908186</v>
      </c>
      <c r="N1004" s="2">
        <f>_xlfn.AGGREGATE(8,6,$L$3:L1004)</f>
        <v>956.96381159246323</v>
      </c>
      <c r="O1004" s="2">
        <f t="shared" si="487"/>
        <v>-1.8880261538669956</v>
      </c>
      <c r="P1004" s="2"/>
      <c r="Q1004" s="2">
        <f t="shared" si="488"/>
        <v>2905</v>
      </c>
      <c r="R1004" s="2">
        <f>_xlfn.AGGREGATE(1,6,$Q$3:Q1004)</f>
        <v>4862.1264970059883</v>
      </c>
      <c r="S1004" s="2">
        <f>_xlfn.AGGREGATE(8,6,$Q$3:Q1004)</f>
        <v>850.49001075099636</v>
      </c>
      <c r="T1004" s="2">
        <f t="shared" si="489"/>
        <v>-2.301175172272528</v>
      </c>
      <c r="V1004" s="2">
        <f t="shared" si="490"/>
        <v>-101</v>
      </c>
      <c r="W1004" s="2">
        <f>_xlfn.AGGREGATE(1,6,$V$3:V1004)</f>
        <v>-125.99650698602794</v>
      </c>
      <c r="X1004" s="2">
        <f>_xlfn.AGGREGATE(8,6,$V$3:V1004)</f>
        <v>169.15483446159908</v>
      </c>
      <c r="Y1004" s="2">
        <f t="shared" si="491"/>
        <v>0.14777293871374722</v>
      </c>
      <c r="AA1004" s="2">
        <f t="shared" si="492"/>
        <v>-282</v>
      </c>
      <c r="AB1004" s="2">
        <f>_xlfn.AGGREGATE(1,6,$AA$3:AA1004)</f>
        <v>-156.64271457085829</v>
      </c>
      <c r="AC1004" s="2">
        <f>_xlfn.AGGREGATE(8,6,$AA$3:AA1004)</f>
        <v>141.7621483450697</v>
      </c>
      <c r="AD1004" s="2">
        <f t="shared" si="505"/>
        <v>-0.88427896227985925</v>
      </c>
      <c r="AF1004" s="2">
        <f t="shared" si="493"/>
        <v>-181</v>
      </c>
      <c r="AG1004" s="2">
        <f>_xlfn.AGGREGATE(1,6,$AF$3:AF1004)</f>
        <v>-30.646207584830339</v>
      </c>
      <c r="AH1004" s="2">
        <f>_xlfn.AGGREGATE(8,6,$AF$3:AF1004)</f>
        <v>179.10631914723689</v>
      </c>
      <c r="AI1004" s="2">
        <f t="shared" si="494"/>
        <v>-0.839466709667397</v>
      </c>
      <c r="AK1004" s="25">
        <v>4.0249208442197837</v>
      </c>
      <c r="AL1004" s="4">
        <f t="shared" si="495"/>
        <v>-6.3629821835150064</v>
      </c>
      <c r="AM1004" s="4">
        <f t="shared" si="496"/>
        <v>1.4372748338093719</v>
      </c>
      <c r="AN1004" s="4">
        <f t="shared" si="497"/>
        <v>0.90078650548585137</v>
      </c>
      <c r="AO1004" s="2">
        <f t="shared" si="498"/>
        <v>4.0249208442197837</v>
      </c>
      <c r="AP1004" s="4">
        <f t="shared" si="513"/>
        <v>3.1295473458247294</v>
      </c>
      <c r="AQ1004" s="4">
        <f t="shared" si="512"/>
        <v>3.4617968052671335</v>
      </c>
      <c r="AR1004" s="4">
        <f t="shared" si="499"/>
        <v>0.33224945944240414</v>
      </c>
      <c r="AT1004" s="10">
        <v>1</v>
      </c>
      <c r="AU1004" s="10" t="e">
        <f t="shared" si="484"/>
        <v>#N/A</v>
      </c>
      <c r="AV1004" s="10">
        <v>1512.624322507304</v>
      </c>
      <c r="AW1004" s="12">
        <v>-115</v>
      </c>
      <c r="AX1004" s="21">
        <f t="shared" si="482"/>
        <v>1900.3288673138991</v>
      </c>
      <c r="AY1004" s="8">
        <f t="shared" si="506"/>
        <v>2040.3288673138991</v>
      </c>
      <c r="AZ1004" s="44">
        <f t="shared" si="501"/>
        <v>-5.6908750712705174E-2</v>
      </c>
      <c r="BA1004" s="5" t="e">
        <f t="shared" si="502"/>
        <v>#N/A</v>
      </c>
      <c r="BB1004" s="5">
        <f t="shared" si="503"/>
        <v>4.0249208442197837</v>
      </c>
      <c r="BZ1004">
        <v>1002</v>
      </c>
      <c r="CA1004" s="8">
        <v>1665.094008581048</v>
      </c>
      <c r="CB1004" s="8">
        <f t="shared" si="507"/>
        <v>9344.5940085810471</v>
      </c>
      <c r="CC1004" s="8">
        <v>463.28967819342131</v>
      </c>
      <c r="CD1004" s="33">
        <f t="shared" si="508"/>
        <v>7491.8690345802643</v>
      </c>
      <c r="CE1004" s="8">
        <v>401.97911684186101</v>
      </c>
      <c r="CF1004" s="8">
        <f t="shared" si="509"/>
        <v>6752.9373505255826</v>
      </c>
      <c r="CG1004" s="8">
        <v>-495.10715019233027</v>
      </c>
      <c r="CH1004" s="8">
        <f t="shared" si="510"/>
        <v>4559.6785494230089</v>
      </c>
      <c r="CI1004">
        <f t="shared" si="511"/>
        <v>28149.078943109904</v>
      </c>
      <c r="CJ1004" s="34">
        <f t="shared" si="504"/>
        <v>0.10938888774153759</v>
      </c>
    </row>
    <row r="1005" spans="1:88" x14ac:dyDescent="0.25">
      <c r="A1005" s="1">
        <v>42373</v>
      </c>
      <c r="B1005">
        <v>4635</v>
      </c>
      <c r="C1005">
        <v>1470</v>
      </c>
      <c r="D1005" s="2">
        <v>1573</v>
      </c>
      <c r="E1005">
        <v>1758</v>
      </c>
      <c r="F1005" s="26">
        <v>1758</v>
      </c>
      <c r="G1005" s="2">
        <f t="shared" si="483"/>
        <v>3165</v>
      </c>
      <c r="H1005" s="2">
        <f>_xlfn.AGGREGATE(1,6,$G$3:G1005)</f>
        <v>5016.9209870388831</v>
      </c>
      <c r="I1005" s="2">
        <f>_xlfn.AGGREGATE(8,6,$G$3:G1005)</f>
        <v>844.27438414212656</v>
      </c>
      <c r="J1005" s="2">
        <f t="shared" si="485"/>
        <v>-2.1935060708026026</v>
      </c>
      <c r="K1005" s="2"/>
      <c r="L1005" s="2">
        <f t="shared" si="486"/>
        <v>3062</v>
      </c>
      <c r="M1005" s="2">
        <f>_xlfn.AGGREGATE(1,6,$L$3:L1005)</f>
        <v>4890.9474077766699</v>
      </c>
      <c r="N1005" s="2">
        <f>_xlfn.AGGREGATE(8,6,$L$3:L1005)</f>
        <v>958.2301748324262</v>
      </c>
      <c r="O1005" s="2">
        <f t="shared" si="487"/>
        <v>-1.9086723167494839</v>
      </c>
      <c r="P1005" s="2"/>
      <c r="Q1005" s="2">
        <f t="shared" si="488"/>
        <v>2877</v>
      </c>
      <c r="R1005" s="2">
        <f>_xlfn.AGGREGATE(1,6,$Q$3:Q1005)</f>
        <v>4860.1473080757723</v>
      </c>
      <c r="S1005" s="2">
        <f>_xlfn.AGGREGATE(8,6,$Q$3:Q1005)</f>
        <v>852.37146352820855</v>
      </c>
      <c r="T1005" s="2">
        <f t="shared" si="489"/>
        <v>-2.3266233009103332</v>
      </c>
      <c r="V1005" s="2">
        <f t="shared" si="490"/>
        <v>-103</v>
      </c>
      <c r="W1005" s="2">
        <f>_xlfn.AGGREGATE(1,6,$V$3:V1005)</f>
        <v>-125.97357926221336</v>
      </c>
      <c r="X1005" s="2">
        <f>_xlfn.AGGREGATE(8,6,$V$3:V1005)</f>
        <v>169.07204671060708</v>
      </c>
      <c r="Y1005" s="2">
        <f t="shared" si="491"/>
        <v>0.13588041139370716</v>
      </c>
      <c r="AA1005" s="2">
        <f t="shared" si="492"/>
        <v>-288</v>
      </c>
      <c r="AB1005" s="2">
        <f>_xlfn.AGGREGATE(1,6,$AA$3:AA1005)</f>
        <v>-156.77367896311065</v>
      </c>
      <c r="AC1005" s="2">
        <f>_xlfn.AGGREGATE(8,6,$AA$3:AA1005)</f>
        <v>141.75209445112543</v>
      </c>
      <c r="AD1005" s="2">
        <f t="shared" si="505"/>
        <v>-0.92574520006217431</v>
      </c>
      <c r="AF1005" s="2">
        <f t="shared" si="493"/>
        <v>-185</v>
      </c>
      <c r="AG1005" s="2">
        <f>_xlfn.AGGREGATE(1,6,$AF$3:AF1005)</f>
        <v>-30.800099700897309</v>
      </c>
      <c r="AH1005" s="2">
        <f>_xlfn.AGGREGATE(8,6,$AF$3:AF1005)</f>
        <v>179.08327834624959</v>
      </c>
      <c r="AI1005" s="2">
        <f t="shared" si="494"/>
        <v>-0.86105135958570078</v>
      </c>
      <c r="AK1005" s="25">
        <v>4.1134198605582082</v>
      </c>
      <c r="AL1005" s="4">
        <f t="shared" si="495"/>
        <v>-6.4288016884624195</v>
      </c>
      <c r="AM1005" s="4">
        <f t="shared" si="496"/>
        <v>1.4036412821341355</v>
      </c>
      <c r="AN1005" s="4">
        <f t="shared" si="497"/>
        <v>0.91174054577007602</v>
      </c>
      <c r="AO1005" s="2">
        <f t="shared" si="498"/>
        <v>4.1134198605582082</v>
      </c>
      <c r="AP1005" s="4">
        <f t="shared" si="513"/>
        <v>3.1930229919365667</v>
      </c>
      <c r="AQ1005" s="4">
        <f t="shared" si="512"/>
        <v>3.543249687178518</v>
      </c>
      <c r="AR1005" s="4">
        <f t="shared" si="499"/>
        <v>0.35022669524195127</v>
      </c>
      <c r="AT1005" s="10">
        <v>1</v>
      </c>
      <c r="AU1005" s="10" t="e">
        <f t="shared" si="484"/>
        <v>#N/A</v>
      </c>
      <c r="AV1005" s="10">
        <f t="shared" si="500"/>
        <v>1758</v>
      </c>
      <c r="AW1005" s="12">
        <v>-78</v>
      </c>
      <c r="AX1005" s="21">
        <f t="shared" si="482"/>
        <v>1937.3288673138991</v>
      </c>
      <c r="AY1005" s="8">
        <f t="shared" si="506"/>
        <v>2040.3288673138991</v>
      </c>
      <c r="AZ1005" s="44">
        <f t="shared" si="501"/>
        <v>-3.854646783429326E-2</v>
      </c>
      <c r="BA1005" s="5" t="e">
        <f t="shared" si="502"/>
        <v>#N/A</v>
      </c>
      <c r="BB1005" s="5">
        <f t="shared" si="503"/>
        <v>4.1134198605582082</v>
      </c>
      <c r="BZ1005">
        <v>1003</v>
      </c>
      <c r="CA1005" s="8">
        <v>1665.094008581048</v>
      </c>
      <c r="CB1005" s="8">
        <f t="shared" si="507"/>
        <v>9344.5940085810471</v>
      </c>
      <c r="CC1005" s="8">
        <v>463.28967819342131</v>
      </c>
      <c r="CD1005" s="33">
        <f t="shared" si="508"/>
        <v>7491.8690345802643</v>
      </c>
      <c r="CE1005" s="8">
        <v>401.97911684186101</v>
      </c>
      <c r="CF1005" s="8">
        <f t="shared" si="509"/>
        <v>6752.9373505255826</v>
      </c>
      <c r="CG1005" s="8">
        <v>-310.10715019233027</v>
      </c>
      <c r="CH1005" s="8">
        <f t="shared" si="510"/>
        <v>5114.6785494230089</v>
      </c>
      <c r="CI1005">
        <f t="shared" si="511"/>
        <v>28704.078943109904</v>
      </c>
      <c r="CJ1005" s="34">
        <f t="shared" si="504"/>
        <v>0.13126210192168616</v>
      </c>
    </row>
    <row r="1006" spans="1:88" x14ac:dyDescent="0.25">
      <c r="A1006" s="1">
        <v>42374</v>
      </c>
      <c r="B1006">
        <v>4647</v>
      </c>
      <c r="C1006">
        <v>1477</v>
      </c>
      <c r="D1006" s="2">
        <v>1566</v>
      </c>
      <c r="E1006">
        <v>1738</v>
      </c>
      <c r="F1006" s="26">
        <v>1738</v>
      </c>
      <c r="G1006" s="2">
        <f t="shared" si="483"/>
        <v>3170</v>
      </c>
      <c r="H1006" s="2">
        <f>_xlfn.AGGREGATE(1,6,$G$3:G1006)</f>
        <v>5015.0814243027889</v>
      </c>
      <c r="I1006" s="2">
        <f>_xlfn.AGGREGATE(8,6,$G$3:G1006)</f>
        <v>845.86252982009353</v>
      </c>
      <c r="J1006" s="2">
        <f t="shared" si="485"/>
        <v>-2.1813017591584525</v>
      </c>
      <c r="K1006" s="2"/>
      <c r="L1006" s="2">
        <f t="shared" si="486"/>
        <v>3081</v>
      </c>
      <c r="M1006" s="2">
        <f>_xlfn.AGGREGATE(1,6,$L$3:L1006)</f>
        <v>4889.1446713147407</v>
      </c>
      <c r="N1006" s="2">
        <f>_xlfn.AGGREGATE(8,6,$L$3:L1006)</f>
        <v>959.45303658197156</v>
      </c>
      <c r="O1006" s="2">
        <f t="shared" si="487"/>
        <v>-1.8845577661166333</v>
      </c>
      <c r="P1006" s="2"/>
      <c r="Q1006" s="2">
        <f t="shared" si="488"/>
        <v>2909</v>
      </c>
      <c r="R1006" s="2">
        <f>_xlfn.AGGREGATE(1,6,$Q$3:Q1006)</f>
        <v>4858.2039342629478</v>
      </c>
      <c r="S1006" s="2">
        <f>_xlfn.AGGREGATE(8,6,$Q$3:Q1006)</f>
        <v>854.16713890037386</v>
      </c>
      <c r="T1006" s="2">
        <f t="shared" si="489"/>
        <v>-2.2819935882481825</v>
      </c>
      <c r="V1006" s="2">
        <f t="shared" si="490"/>
        <v>-89</v>
      </c>
      <c r="W1006" s="2">
        <f>_xlfn.AGGREGATE(1,6,$V$3:V1006)</f>
        <v>-125.93675298804781</v>
      </c>
      <c r="X1006" s="2">
        <f>_xlfn.AGGREGATE(8,6,$V$3:V1006)</f>
        <v>168.99185113730039</v>
      </c>
      <c r="Y1006" s="2">
        <f t="shared" si="491"/>
        <v>0.21857120766159252</v>
      </c>
      <c r="AA1006" s="2">
        <f t="shared" si="492"/>
        <v>-261</v>
      </c>
      <c r="AB1006" s="2">
        <f>_xlfn.AGGREGATE(1,6,$AA$3:AA1006)</f>
        <v>-156.87749003984064</v>
      </c>
      <c r="AC1006" s="2">
        <f>_xlfn.AGGREGATE(8,6,$AA$3:AA1006)</f>
        <v>141.7196237268424</v>
      </c>
      <c r="AD1006" s="2">
        <f t="shared" si="505"/>
        <v>-0.73470777879604288</v>
      </c>
      <c r="AF1006" s="2">
        <f t="shared" si="493"/>
        <v>-172</v>
      </c>
      <c r="AG1006" s="2">
        <f>_xlfn.AGGREGATE(1,6,$AF$3:AF1006)</f>
        <v>-30.94073705179283</v>
      </c>
      <c r="AH1006" s="2">
        <f>_xlfn.AGGREGATE(8,6,$AF$3:AF1006)</f>
        <v>179.04947845752284</v>
      </c>
      <c r="AI1006" s="2">
        <f t="shared" si="494"/>
        <v>-0.7878228083287695</v>
      </c>
      <c r="AK1006" s="25">
        <v>3.804524175372995</v>
      </c>
      <c r="AL1006" s="4">
        <f t="shared" si="495"/>
        <v>-6.3478531135232679</v>
      </c>
      <c r="AM1006" s="4">
        <f t="shared" si="496"/>
        <v>1.6651651880240022</v>
      </c>
      <c r="AN1006" s="4">
        <f t="shared" si="497"/>
        <v>0.87816375012627135</v>
      </c>
      <c r="AO1006" s="2">
        <f t="shared" si="498"/>
        <v>3.804524175372995</v>
      </c>
      <c r="AP1006" s="4">
        <f t="shared" si="513"/>
        <v>3.2324746811905301</v>
      </c>
      <c r="AQ1006" s="4">
        <f t="shared" si="512"/>
        <v>3.575908998202828</v>
      </c>
      <c r="AR1006" s="4">
        <f t="shared" si="499"/>
        <v>0.34343431701229798</v>
      </c>
      <c r="AT1006" s="10">
        <v>1</v>
      </c>
      <c r="AU1006" s="10" t="e">
        <f t="shared" si="484"/>
        <v>#N/A</v>
      </c>
      <c r="AV1006" s="10">
        <f t="shared" si="500"/>
        <v>1738</v>
      </c>
      <c r="AW1006" s="12">
        <v>-58</v>
      </c>
      <c r="AX1006" s="21">
        <f t="shared" si="482"/>
        <v>1957.3288673138991</v>
      </c>
      <c r="AY1006" s="8">
        <f t="shared" si="506"/>
        <v>2040.3288673138991</v>
      </c>
      <c r="AZ1006" s="44">
        <f t="shared" si="501"/>
        <v>-2.8620909521638174E-2</v>
      </c>
      <c r="BA1006" s="5" t="e">
        <f t="shared" si="502"/>
        <v>#N/A</v>
      </c>
      <c r="BB1006" s="5">
        <f t="shared" si="503"/>
        <v>3.804524175372995</v>
      </c>
      <c r="BZ1006">
        <v>1004</v>
      </c>
      <c r="CA1006" s="8">
        <v>1665.094008581048</v>
      </c>
      <c r="CB1006" s="8">
        <f t="shared" si="507"/>
        <v>9344.5940085810471</v>
      </c>
      <c r="CC1006" s="8">
        <v>463.28967819342131</v>
      </c>
      <c r="CD1006" s="33">
        <f t="shared" si="508"/>
        <v>7491.8690345802643</v>
      </c>
      <c r="CE1006" s="8">
        <v>401.97911684186101</v>
      </c>
      <c r="CF1006" s="8">
        <f t="shared" si="509"/>
        <v>6752.9373505255826</v>
      </c>
      <c r="CG1006" s="8">
        <v>-210.10715019233029</v>
      </c>
      <c r="CH1006" s="8">
        <f t="shared" si="510"/>
        <v>5414.6785494230089</v>
      </c>
      <c r="CI1006">
        <f t="shared" si="511"/>
        <v>29004.078943109904</v>
      </c>
      <c r="CJ1006" s="34">
        <f t="shared" si="504"/>
        <v>0.14308546093798269</v>
      </c>
    </row>
    <row r="1007" spans="1:88" x14ac:dyDescent="0.25">
      <c r="A1007" s="1">
        <v>42375</v>
      </c>
      <c r="B1007">
        <v>4600</v>
      </c>
      <c r="C1007">
        <v>1463</v>
      </c>
      <c r="D1007" s="2">
        <v>1535</v>
      </c>
      <c r="E1007">
        <v>1697</v>
      </c>
      <c r="F1007" s="26">
        <v>1697</v>
      </c>
      <c r="G1007" s="2">
        <f t="shared" si="483"/>
        <v>3137</v>
      </c>
      <c r="H1007" s="2">
        <f>_xlfn.AGGREGATE(1,6,$G$3:G1007)</f>
        <v>5013.2126865671644</v>
      </c>
      <c r="I1007" s="2">
        <f>_xlfn.AGGREGATE(8,6,$G$3:G1007)</f>
        <v>847.51262232532122</v>
      </c>
      <c r="J1007" s="2">
        <f t="shared" si="485"/>
        <v>-2.2137873078744219</v>
      </c>
      <c r="K1007" s="2"/>
      <c r="L1007" s="2">
        <f t="shared" si="486"/>
        <v>3065</v>
      </c>
      <c r="M1007" s="2">
        <f>_xlfn.AGGREGATE(1,6,$L$3:L1007)</f>
        <v>4887.3296019900499</v>
      </c>
      <c r="N1007" s="2">
        <f>_xlfn.AGGREGATE(8,6,$L$3:L1007)</f>
        <v>960.69860710235173</v>
      </c>
      <c r="O1007" s="2">
        <f t="shared" si="487"/>
        <v>-1.8968796129376515</v>
      </c>
      <c r="P1007" s="2"/>
      <c r="Q1007" s="2">
        <f t="shared" si="488"/>
        <v>2903</v>
      </c>
      <c r="R1007" s="2">
        <f>_xlfn.AGGREGATE(1,6,$Q$3:Q1007)</f>
        <v>4856.258457711443</v>
      </c>
      <c r="S1007" s="2">
        <f>_xlfn.AGGREGATE(8,6,$Q$3:Q1007)</f>
        <v>855.96468856068793</v>
      </c>
      <c r="T1007" s="2">
        <f t="shared" si="489"/>
        <v>-2.2819381264382113</v>
      </c>
      <c r="V1007" s="2">
        <f t="shared" si="490"/>
        <v>-72</v>
      </c>
      <c r="W1007" s="2">
        <f>_xlfn.AGGREGATE(1,6,$V$3:V1007)</f>
        <v>-125.88308457711443</v>
      </c>
      <c r="X1007" s="2">
        <f>_xlfn.AGGREGATE(8,6,$V$3:V1007)</f>
        <v>168.91631479940224</v>
      </c>
      <c r="Y1007" s="2">
        <f t="shared" si="491"/>
        <v>0.31899277841281148</v>
      </c>
      <c r="AA1007" s="2">
        <f t="shared" si="492"/>
        <v>-234</v>
      </c>
      <c r="AB1007" s="2">
        <f>_xlfn.AGGREGATE(1,6,$AA$3:AA1007)</f>
        <v>-156.9542288557214</v>
      </c>
      <c r="AC1007" s="2">
        <f>_xlfn.AGGREGATE(8,6,$AA$3:AA1007)</f>
        <v>141.66996725283826</v>
      </c>
      <c r="AD1007" s="2">
        <f t="shared" si="505"/>
        <v>-0.54383983167565142</v>
      </c>
      <c r="AF1007" s="2">
        <f t="shared" si="493"/>
        <v>-162</v>
      </c>
      <c r="AG1007" s="2">
        <f>_xlfn.AGGREGATE(1,6,$AF$3:AF1007)</f>
        <v>-31.071144278606965</v>
      </c>
      <c r="AH1007" s="2">
        <f>_xlfn.AGGREGATE(8,6,$AF$3:AF1007)</f>
        <v>179.00807407839957</v>
      </c>
      <c r="AI1007" s="2">
        <f t="shared" si="494"/>
        <v>-0.73141312980134376</v>
      </c>
      <c r="AK1007" s="25">
        <v>3.5571910879152062</v>
      </c>
      <c r="AL1007" s="4">
        <f t="shared" si="495"/>
        <v>-6.3926050472502851</v>
      </c>
      <c r="AM1007" s="4">
        <f t="shared" si="496"/>
        <v>1.9889402546115817</v>
      </c>
      <c r="AN1007" s="4">
        <f t="shared" si="497"/>
        <v>0.84647370472349626</v>
      </c>
      <c r="AO1007" s="2">
        <f t="shared" si="498"/>
        <v>3.5571910879152062</v>
      </c>
      <c r="AP1007" s="4">
        <f t="shared" si="513"/>
        <v>3.2534241267856707</v>
      </c>
      <c r="AQ1007" s="4">
        <f t="shared" si="512"/>
        <v>3.5735692594168755</v>
      </c>
      <c r="AR1007" s="4">
        <f t="shared" si="499"/>
        <v>0.32014513263120481</v>
      </c>
      <c r="AT1007" s="10">
        <v>1</v>
      </c>
      <c r="AU1007" s="10" t="e">
        <f t="shared" si="484"/>
        <v>#N/A</v>
      </c>
      <c r="AV1007" s="10">
        <f t="shared" si="500"/>
        <v>1697</v>
      </c>
      <c r="AW1007" s="12">
        <v>-17</v>
      </c>
      <c r="AX1007" s="21">
        <f t="shared" ref="AX1007:AX1070" si="514">IF(ISBLANK(AW1007),AY1006,AY1006+(AW1007-$BV$6)*$BV$14)</f>
        <v>1998.3288673138991</v>
      </c>
      <c r="AY1007" s="8">
        <f t="shared" si="506"/>
        <v>2040.3288673138991</v>
      </c>
      <c r="AZ1007" s="44">
        <f t="shared" si="501"/>
        <v>-8.2735149806952447E-3</v>
      </c>
      <c r="BA1007" s="5" t="e">
        <f t="shared" si="502"/>
        <v>#N/A</v>
      </c>
      <c r="BB1007" s="5">
        <f t="shared" si="503"/>
        <v>3.5571910879152062</v>
      </c>
      <c r="BZ1007">
        <v>1005</v>
      </c>
      <c r="CA1007" s="8">
        <v>1665.094008581048</v>
      </c>
      <c r="CB1007" s="8">
        <f t="shared" si="507"/>
        <v>9344.5940085810471</v>
      </c>
      <c r="CC1007" s="8">
        <v>463.28967819342131</v>
      </c>
      <c r="CD1007" s="33">
        <f t="shared" si="508"/>
        <v>7491.8690345802643</v>
      </c>
      <c r="CE1007" s="8">
        <v>401.97911684186101</v>
      </c>
      <c r="CF1007" s="8">
        <f t="shared" si="509"/>
        <v>6752.9373505255826</v>
      </c>
      <c r="CG1007" s="8">
        <v>-5.1071501923302947</v>
      </c>
      <c r="CH1007" s="8">
        <f t="shared" si="510"/>
        <v>6029.6785494230089</v>
      </c>
      <c r="CI1007">
        <f t="shared" si="511"/>
        <v>29619.078943109904</v>
      </c>
      <c r="CJ1007" s="34">
        <f t="shared" si="504"/>
        <v>0.16732334692139059</v>
      </c>
    </row>
    <row r="1008" spans="1:88" x14ac:dyDescent="0.25">
      <c r="A1008" s="1">
        <v>42376</v>
      </c>
      <c r="B1008">
        <v>4505</v>
      </c>
      <c r="C1008">
        <v>1460.5</v>
      </c>
      <c r="D1008" s="2">
        <v>1489</v>
      </c>
      <c r="E1008">
        <v>1617</v>
      </c>
      <c r="F1008" s="26">
        <v>1617</v>
      </c>
      <c r="G1008" s="2">
        <f t="shared" si="483"/>
        <v>3044.5</v>
      </c>
      <c r="H1008" s="2">
        <f>_xlfn.AGGREGATE(1,6,$G$3:G1008)</f>
        <v>5011.2557157057654</v>
      </c>
      <c r="I1008" s="2">
        <f>_xlfn.AGGREGATE(8,6,$G$3:G1008)</f>
        <v>849.36007378788702</v>
      </c>
      <c r="J1008" s="2">
        <f t="shared" si="485"/>
        <v>-2.3155735434262108</v>
      </c>
      <c r="K1008" s="2"/>
      <c r="L1008" s="2">
        <f t="shared" si="486"/>
        <v>3016</v>
      </c>
      <c r="M1008" s="2">
        <f>_xlfn.AGGREGATE(1,6,$L$3:L1008)</f>
        <v>4885.4694333996022</v>
      </c>
      <c r="N1008" s="2">
        <f>_xlfn.AGGREGATE(8,6,$L$3:L1008)</f>
        <v>962.03009558883605</v>
      </c>
      <c r="O1008" s="2">
        <f t="shared" si="487"/>
        <v>-1.943254625787298</v>
      </c>
      <c r="P1008" s="2"/>
      <c r="Q1008" s="2">
        <f t="shared" si="488"/>
        <v>2888</v>
      </c>
      <c r="R1008" s="2">
        <f>_xlfn.AGGREGATE(1,6,$Q$3:Q1008)</f>
        <v>4854.3019383697811</v>
      </c>
      <c r="S1008" s="2">
        <f>_xlfn.AGGREGATE(8,6,$Q$3:Q1008)</f>
        <v>857.7845592705562</v>
      </c>
      <c r="T1008" s="2">
        <f t="shared" si="489"/>
        <v>-2.2923027899241823</v>
      </c>
      <c r="V1008" s="2">
        <f t="shared" si="490"/>
        <v>-28.5</v>
      </c>
      <c r="W1008" s="2">
        <f>_xlfn.AGGREGATE(1,6,$V$3:V1008)</f>
        <v>-125.78628230616302</v>
      </c>
      <c r="X1008" s="2">
        <f>_xlfn.AGGREGATE(8,6,$V$3:V1008)</f>
        <v>168.86022738449032</v>
      </c>
      <c r="Y1008" s="2">
        <f t="shared" si="491"/>
        <v>0.57613497158596561</v>
      </c>
      <c r="AA1008" s="2">
        <f t="shared" si="492"/>
        <v>-156.5</v>
      </c>
      <c r="AB1008" s="2">
        <f>_xlfn.AGGREGATE(1,6,$AA$3:AA1008)</f>
        <v>-156.95377733598409</v>
      </c>
      <c r="AC1008" s="2">
        <f>_xlfn.AGGREGATE(8,6,$AA$3:AA1008)</f>
        <v>141.59953796090466</v>
      </c>
      <c r="AD1008" s="2">
        <f t="shared" si="505"/>
        <v>3.2046526600204906E-3</v>
      </c>
      <c r="AF1008" s="2">
        <f t="shared" si="493"/>
        <v>-128</v>
      </c>
      <c r="AG1008" s="2">
        <f>_xlfn.AGGREGATE(1,6,$AF$3:AF1008)</f>
        <v>-31.167495029821072</v>
      </c>
      <c r="AH1008" s="2">
        <f>_xlfn.AGGREGATE(8,6,$AF$3:AF1008)</f>
        <v>178.94515275891661</v>
      </c>
      <c r="AI1008" s="2">
        <f t="shared" si="494"/>
        <v>-0.54112952196384034</v>
      </c>
      <c r="AK1008" s="25">
        <v>2.8302276592280022</v>
      </c>
      <c r="AL1008" s="4">
        <f t="shared" si="495"/>
        <v>-6.5511309591376907</v>
      </c>
      <c r="AM1008" s="4">
        <f t="shared" si="496"/>
        <v>2.8949131676721969</v>
      </c>
      <c r="AN1008" s="4">
        <f t="shared" si="497"/>
        <v>0.82599013223749207</v>
      </c>
      <c r="AO1008" s="2">
        <f t="shared" si="498"/>
        <v>2.8302276592280022</v>
      </c>
      <c r="AP1008" s="4">
        <f t="shared" si="513"/>
        <v>3.2261211288787246</v>
      </c>
      <c r="AQ1008" s="4">
        <f t="shared" si="512"/>
        <v>3.4806515593932663</v>
      </c>
      <c r="AR1008" s="4">
        <f t="shared" si="499"/>
        <v>0.25453043051454172</v>
      </c>
      <c r="AT1008" s="10">
        <v>1</v>
      </c>
      <c r="AU1008" s="10" t="e">
        <f t="shared" si="484"/>
        <v>#N/A</v>
      </c>
      <c r="AV1008" s="10">
        <f t="shared" si="500"/>
        <v>1617</v>
      </c>
      <c r="AW1008" s="12">
        <v>63</v>
      </c>
      <c r="AX1008" s="21">
        <f t="shared" si="514"/>
        <v>2078.3288673138991</v>
      </c>
      <c r="AY1008" s="8">
        <f t="shared" si="506"/>
        <v>2040.3288673138991</v>
      </c>
      <c r="AZ1008" s="44">
        <f t="shared" si="501"/>
        <v>3.1428718269925104E-2</v>
      </c>
      <c r="BA1008" s="5" t="e">
        <f t="shared" si="502"/>
        <v>#N/A</v>
      </c>
      <c r="BB1008" s="5">
        <f t="shared" si="503"/>
        <v>2.8302276592280022</v>
      </c>
      <c r="BZ1008">
        <v>1006</v>
      </c>
      <c r="CA1008" s="8">
        <v>1665.094008581048</v>
      </c>
      <c r="CB1008" s="8">
        <f t="shared" si="507"/>
        <v>9344.5940085810471</v>
      </c>
      <c r="CC1008" s="8">
        <v>463.28967819342131</v>
      </c>
      <c r="CD1008" s="33">
        <f t="shared" si="508"/>
        <v>7491.8690345802643</v>
      </c>
      <c r="CE1008" s="8">
        <v>401.97911684186101</v>
      </c>
      <c r="CF1008" s="8">
        <f t="shared" si="509"/>
        <v>6752.9373505255826</v>
      </c>
      <c r="CG1008" s="8">
        <v>394.89284980766973</v>
      </c>
      <c r="CH1008" s="8">
        <f t="shared" si="510"/>
        <v>7229.6785494230089</v>
      </c>
      <c r="CI1008">
        <f t="shared" si="511"/>
        <v>30819.078943109904</v>
      </c>
      <c r="CJ1008" s="34">
        <f t="shared" si="504"/>
        <v>0.21461678298657669</v>
      </c>
    </row>
    <row r="1009" spans="1:88" x14ac:dyDescent="0.25">
      <c r="A1009" s="1">
        <v>42377</v>
      </c>
      <c r="B1009">
        <v>4488.5</v>
      </c>
      <c r="C1009">
        <v>1482</v>
      </c>
      <c r="D1009" s="2">
        <v>1491</v>
      </c>
      <c r="E1009">
        <v>1644</v>
      </c>
      <c r="F1009" s="26">
        <v>1644</v>
      </c>
      <c r="G1009" s="2">
        <f t="shared" si="483"/>
        <v>3006.5</v>
      </c>
      <c r="H1009" s="2">
        <f>_xlfn.AGGREGATE(1,6,$G$3:G1009)</f>
        <v>5009.2648957298907</v>
      </c>
      <c r="I1009" s="2">
        <f>_xlfn.AGGREGATE(8,6,$G$3:G1009)</f>
        <v>851.28331450562007</v>
      </c>
      <c r="J1009" s="2">
        <f t="shared" si="485"/>
        <v>-2.3526420189417077</v>
      </c>
      <c r="K1009" s="2"/>
      <c r="L1009" s="2">
        <f t="shared" si="486"/>
        <v>2997.5</v>
      </c>
      <c r="M1009" s="2">
        <f>_xlfn.AGGREGATE(1,6,$L$3:L1009)</f>
        <v>4883.5945878848061</v>
      </c>
      <c r="N1009" s="2">
        <f>_xlfn.AGGREGATE(8,6,$L$3:L1009)</f>
        <v>963.38931505980702</v>
      </c>
      <c r="O1009" s="2">
        <f t="shared" si="487"/>
        <v>-1.9577698843044753</v>
      </c>
      <c r="P1009" s="2"/>
      <c r="Q1009" s="2">
        <f t="shared" si="488"/>
        <v>2844.5</v>
      </c>
      <c r="R1009" s="2">
        <f>_xlfn.AGGREGATE(1,6,$Q$3:Q1009)</f>
        <v>4852.3061072492555</v>
      </c>
      <c r="S1009" s="2">
        <f>_xlfn.AGGREGATE(8,6,$Q$3:Q1009)</f>
        <v>859.69233592189278</v>
      </c>
      <c r="T1009" s="2">
        <f t="shared" si="489"/>
        <v>-2.3354937846412005</v>
      </c>
      <c r="V1009" s="2">
        <f t="shared" si="490"/>
        <v>-9</v>
      </c>
      <c r="W1009" s="2">
        <f>_xlfn.AGGREGATE(1,6,$V$3:V1009)</f>
        <v>-125.67030784508441</v>
      </c>
      <c r="X1009" s="2">
        <f>_xlfn.AGGREGATE(8,6,$V$3:V1009)</f>
        <v>168.81644351483533</v>
      </c>
      <c r="Y1009" s="2">
        <f t="shared" si="491"/>
        <v>0.69110748583464621</v>
      </c>
      <c r="AA1009" s="2">
        <f t="shared" si="492"/>
        <v>-162</v>
      </c>
      <c r="AB1009" s="2">
        <f>_xlfn.AGGREGATE(1,6,$AA$3:AA1009)</f>
        <v>-156.95878848063555</v>
      </c>
      <c r="AC1009" s="2">
        <f>_xlfn.AGGREGATE(8,6,$AA$3:AA1009)</f>
        <v>141.52930212925375</v>
      </c>
      <c r="AD1009" s="2">
        <f t="shared" si="505"/>
        <v>-3.5619560356204477E-2</v>
      </c>
      <c r="AF1009" s="2">
        <f t="shared" si="493"/>
        <v>-153</v>
      </c>
      <c r="AG1009" s="2">
        <f>_xlfn.AGGREGATE(1,6,$AF$3:AF1009)</f>
        <v>-31.288480635551142</v>
      </c>
      <c r="AH1009" s="2">
        <f>_xlfn.AGGREGATE(8,6,$AF$3:AF1009)</f>
        <v>178.89744062323686</v>
      </c>
      <c r="AI1009" s="2">
        <f t="shared" si="494"/>
        <v>-0.68034242938543099</v>
      </c>
      <c r="AK1009" s="25">
        <v>3.0514557743828359</v>
      </c>
      <c r="AL1009" s="4">
        <f t="shared" si="495"/>
        <v>-6.6459056878873835</v>
      </c>
      <c r="AM1009" s="4">
        <f t="shared" si="496"/>
        <v>3.0081299444201495</v>
      </c>
      <c r="AN1009" s="4">
        <f t="shared" si="497"/>
        <v>0.5863199690843981</v>
      </c>
      <c r="AO1009" s="2">
        <f t="shared" si="498"/>
        <v>3.0514557743828359</v>
      </c>
      <c r="AP1009" s="4">
        <f t="shared" si="513"/>
        <v>3.2148523963306026</v>
      </c>
      <c r="AQ1009" s="4">
        <f t="shared" si="512"/>
        <v>3.4270020862669623</v>
      </c>
      <c r="AR1009" s="4">
        <f t="shared" si="499"/>
        <v>0.21214968993635974</v>
      </c>
      <c r="AT1009" s="10">
        <v>1</v>
      </c>
      <c r="AU1009" s="10" t="e">
        <f t="shared" si="484"/>
        <v>#N/A</v>
      </c>
      <c r="AV1009" s="10">
        <f t="shared" si="500"/>
        <v>1644</v>
      </c>
      <c r="AW1009" s="12">
        <v>36</v>
      </c>
      <c r="AX1009" s="21">
        <f t="shared" si="514"/>
        <v>2051.3288673138991</v>
      </c>
      <c r="AY1009" s="8">
        <f t="shared" si="506"/>
        <v>2040.3288673138991</v>
      </c>
      <c r="AZ1009" s="44">
        <f t="shared" si="501"/>
        <v>1.8029214547840736E-2</v>
      </c>
      <c r="BA1009" s="5" t="e">
        <f t="shared" si="502"/>
        <v>#N/A</v>
      </c>
      <c r="BB1009" s="5">
        <f t="shared" si="503"/>
        <v>3.0514557743828359</v>
      </c>
      <c r="BZ1009">
        <v>1007</v>
      </c>
      <c r="CA1009" s="8">
        <v>1665.094008581048</v>
      </c>
      <c r="CB1009" s="8">
        <f t="shared" si="507"/>
        <v>9344.5940085810471</v>
      </c>
      <c r="CC1009" s="8">
        <v>463.28967819342131</v>
      </c>
      <c r="CD1009" s="33">
        <f t="shared" si="508"/>
        <v>7491.8690345802643</v>
      </c>
      <c r="CE1009" s="8">
        <v>401.97911684186101</v>
      </c>
      <c r="CF1009" s="8">
        <f t="shared" si="509"/>
        <v>6752.9373505255826</v>
      </c>
      <c r="CG1009" s="8">
        <v>259.89284980766968</v>
      </c>
      <c r="CH1009" s="8">
        <f t="shared" si="510"/>
        <v>6824.6785494230089</v>
      </c>
      <c r="CI1009">
        <f t="shared" si="511"/>
        <v>30414.078943109904</v>
      </c>
      <c r="CJ1009" s="34">
        <f t="shared" si="504"/>
        <v>0.19865524831457637</v>
      </c>
    </row>
    <row r="1010" spans="1:88" x14ac:dyDescent="0.25">
      <c r="A1010" s="1">
        <v>42380</v>
      </c>
      <c r="B1010">
        <v>4405</v>
      </c>
      <c r="C1010">
        <v>1476</v>
      </c>
      <c r="D1010" s="2">
        <v>1483</v>
      </c>
      <c r="E1010">
        <v>1603</v>
      </c>
      <c r="F1010" s="26">
        <v>1603</v>
      </c>
      <c r="G1010" s="2">
        <f t="shared" si="483"/>
        <v>2929</v>
      </c>
      <c r="H1010" s="2">
        <f>_xlfn.AGGREGATE(1,6,$G$3:G1010)</f>
        <v>5007.2011408730159</v>
      </c>
      <c r="I1010" s="2">
        <f>_xlfn.AGGREGATE(8,6,$G$3:G1010)</f>
        <v>853.3775526850784</v>
      </c>
      <c r="J1010" s="2">
        <f t="shared" si="485"/>
        <v>-2.4352657675774765</v>
      </c>
      <c r="K1010" s="2"/>
      <c r="L1010" s="2">
        <f t="shared" si="486"/>
        <v>2922</v>
      </c>
      <c r="M1010" s="2">
        <f>_xlfn.AGGREGATE(1,6,$L$3:L1010)</f>
        <v>4881.6485615079364</v>
      </c>
      <c r="N1010" s="2">
        <f>_xlfn.AGGREGATE(8,6,$L$3:L1010)</f>
        <v>964.88950000127602</v>
      </c>
      <c r="O1010" s="2">
        <f t="shared" si="487"/>
        <v>-2.0309564582321031</v>
      </c>
      <c r="P1010" s="2"/>
      <c r="Q1010" s="2">
        <f t="shared" si="488"/>
        <v>2802</v>
      </c>
      <c r="R1010" s="2">
        <f>_xlfn.AGGREGATE(1,6,$Q$3:Q1010)</f>
        <v>4850.2720734126988</v>
      </c>
      <c r="S1010" s="2">
        <f>_xlfn.AGGREGATE(8,6,$Q$3:Q1010)</f>
        <v>861.68669589146828</v>
      </c>
      <c r="T1010" s="2">
        <f t="shared" si="489"/>
        <v>-2.3770496668671837</v>
      </c>
      <c r="V1010" s="2">
        <f t="shared" si="490"/>
        <v>-7</v>
      </c>
      <c r="W1010" s="2">
        <f>_xlfn.AGGREGATE(1,6,$V$3:V1010)</f>
        <v>-125.55257936507937</v>
      </c>
      <c r="X1010" s="2">
        <f>_xlfn.AGGREGATE(8,6,$V$3:V1010)</f>
        <v>168.77403771563604</v>
      </c>
      <c r="Y1010" s="2">
        <f t="shared" si="491"/>
        <v>0.70243374496275435</v>
      </c>
      <c r="AA1010" s="2">
        <f t="shared" si="492"/>
        <v>-127</v>
      </c>
      <c r="AB1010" s="2">
        <f>_xlfn.AGGREGATE(1,6,$AA$3:AA1010)</f>
        <v>-156.92906746031747</v>
      </c>
      <c r="AC1010" s="2">
        <f>_xlfn.AGGREGATE(8,6,$AA$3:AA1010)</f>
        <v>141.46222574532342</v>
      </c>
      <c r="AD1010" s="2">
        <f t="shared" si="505"/>
        <v>0.21156932391406891</v>
      </c>
      <c r="AF1010" s="2">
        <f t="shared" si="493"/>
        <v>-120</v>
      </c>
      <c r="AG1010" s="2">
        <f>_xlfn.AGGREGATE(1,6,$AF$3:AF1010)</f>
        <v>-31.376488095238095</v>
      </c>
      <c r="AH1010" s="2">
        <f>_xlfn.AGGREGATE(8,6,$AF$3:AF1010)</f>
        <v>178.83048817181509</v>
      </c>
      <c r="AI1010" s="2">
        <f t="shared" si="494"/>
        <v>-0.49557272258640273</v>
      </c>
      <c r="AK1010" s="25">
        <v>2.6610530655395177</v>
      </c>
      <c r="AL1010" s="4">
        <f t="shared" si="495"/>
        <v>-6.8432718926767624</v>
      </c>
      <c r="AM1010" s="4">
        <f t="shared" si="496"/>
        <v>3.3492688364542995</v>
      </c>
      <c r="AN1010" s="4">
        <f t="shared" si="497"/>
        <v>0.83294999068294617</v>
      </c>
      <c r="AO1010" s="2">
        <f t="shared" si="498"/>
        <v>2.6610530655395177</v>
      </c>
      <c r="AP1010" s="4">
        <f t="shared" si="513"/>
        <v>3.1791234072473071</v>
      </c>
      <c r="AQ1010" s="4">
        <f t="shared" si="512"/>
        <v>3.3312584586760314</v>
      </c>
      <c r="AR1010" s="4">
        <f t="shared" si="499"/>
        <v>0.1521350514287243</v>
      </c>
      <c r="AT1010" s="10">
        <v>1</v>
      </c>
      <c r="AU1010" s="10" t="e">
        <f t="shared" si="484"/>
        <v>#N/A</v>
      </c>
      <c r="AV1010" s="10">
        <f t="shared" si="500"/>
        <v>1603</v>
      </c>
      <c r="AW1010" s="12">
        <v>77</v>
      </c>
      <c r="AX1010" s="21">
        <f t="shared" si="514"/>
        <v>2092.3288673138991</v>
      </c>
      <c r="AY1010" s="8">
        <f t="shared" si="506"/>
        <v>2040.3288673138991</v>
      </c>
      <c r="AZ1010" s="44">
        <f t="shared" si="501"/>
        <v>3.837660908878366E-2</v>
      </c>
      <c r="BA1010" s="5" t="e">
        <f t="shared" si="502"/>
        <v>#N/A</v>
      </c>
      <c r="BB1010" s="5">
        <f t="shared" si="503"/>
        <v>2.6610530655395177</v>
      </c>
      <c r="BZ1010">
        <v>1008</v>
      </c>
      <c r="CA1010" s="8">
        <v>1665.094008581048</v>
      </c>
      <c r="CB1010" s="8">
        <f t="shared" si="507"/>
        <v>9344.5940085810471</v>
      </c>
      <c r="CC1010" s="8">
        <v>463.28967819342131</v>
      </c>
      <c r="CD1010" s="33">
        <f t="shared" si="508"/>
        <v>7491.8690345802643</v>
      </c>
      <c r="CE1010" s="8">
        <v>401.97911684186101</v>
      </c>
      <c r="CF1010" s="8">
        <f t="shared" si="509"/>
        <v>6752.9373505255826</v>
      </c>
      <c r="CG1010" s="8">
        <v>464.89284980766973</v>
      </c>
      <c r="CH1010" s="8">
        <f t="shared" si="510"/>
        <v>7439.6785494230089</v>
      </c>
      <c r="CI1010">
        <f t="shared" si="511"/>
        <v>31029.078943109904</v>
      </c>
      <c r="CJ1010" s="34">
        <f t="shared" si="504"/>
        <v>0.22289313429798427</v>
      </c>
    </row>
    <row r="1011" spans="1:88" x14ac:dyDescent="0.25">
      <c r="A1011" s="1">
        <v>42381</v>
      </c>
      <c r="B1011">
        <v>4367</v>
      </c>
      <c r="C1011">
        <v>1460</v>
      </c>
      <c r="D1011" s="2">
        <v>1466</v>
      </c>
      <c r="E1011">
        <v>1597</v>
      </c>
      <c r="F1011" s="26">
        <v>1597</v>
      </c>
      <c r="G1011" s="2">
        <f t="shared" si="483"/>
        <v>2907</v>
      </c>
      <c r="H1011" s="2">
        <f>_xlfn.AGGREGATE(1,6,$G$3:G1011)</f>
        <v>5005.1196729435087</v>
      </c>
      <c r="I1011" s="2">
        <f>_xlfn.AGGREGATE(8,6,$G$3:G1011)</f>
        <v>855.51075902511161</v>
      </c>
      <c r="J1011" s="2">
        <f t="shared" si="485"/>
        <v>-2.4524760802943018</v>
      </c>
      <c r="K1011" s="2"/>
      <c r="L1011" s="2">
        <f t="shared" si="486"/>
        <v>2901</v>
      </c>
      <c r="M1011" s="2">
        <f>_xlfn.AGGREGATE(1,6,$L$3:L1011)</f>
        <v>4879.6855797819626</v>
      </c>
      <c r="N1011" s="2">
        <f>_xlfn.AGGREGATE(8,6,$L$3:L1011)</f>
        <v>966.42286990038031</v>
      </c>
      <c r="O1011" s="2">
        <f t="shared" si="487"/>
        <v>-2.0474324867600942</v>
      </c>
      <c r="P1011" s="2"/>
      <c r="Q1011" s="2">
        <f t="shared" si="488"/>
        <v>2770</v>
      </c>
      <c r="R1011" s="2">
        <f>_xlfn.AGGREGATE(1,6,$Q$3:Q1011)</f>
        <v>4848.2103567888998</v>
      </c>
      <c r="S1011" s="2">
        <f>_xlfn.AGGREGATE(8,6,$Q$3:Q1011)</f>
        <v>863.7434582583619</v>
      </c>
      <c r="T1011" s="2">
        <f t="shared" si="489"/>
        <v>-2.4060504735739117</v>
      </c>
      <c r="V1011" s="2">
        <f t="shared" si="490"/>
        <v>-6</v>
      </c>
      <c r="W1011" s="2">
        <f>_xlfn.AGGREGATE(1,6,$V$3:V1011)</f>
        <v>-125.43409316154609</v>
      </c>
      <c r="X1011" s="2">
        <f>_xlfn.AGGREGATE(8,6,$V$3:V1011)</f>
        <v>168.73232203317443</v>
      </c>
      <c r="Y1011" s="2">
        <f t="shared" si="491"/>
        <v>0.70783174037078789</v>
      </c>
      <c r="AA1011" s="2">
        <f t="shared" si="492"/>
        <v>-137</v>
      </c>
      <c r="AB1011" s="2">
        <f>_xlfn.AGGREGATE(1,6,$AA$3:AA1011)</f>
        <v>-156.90931615460852</v>
      </c>
      <c r="AC1011" s="2">
        <f>_xlfn.AGGREGATE(8,6,$AA$3:AA1011)</f>
        <v>141.3934987333983</v>
      </c>
      <c r="AD1011" s="2">
        <f t="shared" si="505"/>
        <v>0.14080786127336825</v>
      </c>
      <c r="AF1011" s="2">
        <f t="shared" si="493"/>
        <v>-131</v>
      </c>
      <c r="AG1011" s="2">
        <f>_xlfn.AGGREGATE(1,6,$AF$3:AF1011)</f>
        <v>-31.475222993062438</v>
      </c>
      <c r="AH1011" s="2">
        <f>_xlfn.AGGREGATE(8,6,$AF$3:AF1011)</f>
        <v>178.76933456481873</v>
      </c>
      <c r="AI1011" s="2">
        <f t="shared" si="494"/>
        <v>-0.55672175124001244</v>
      </c>
      <c r="AK1011" s="25">
        <v>2.8219643635405558</v>
      </c>
      <c r="AL1011" s="4">
        <f t="shared" si="495"/>
        <v>-6.9059590406283071</v>
      </c>
      <c r="AM1011" s="4">
        <f t="shared" si="496"/>
        <v>3.3011156819384579</v>
      </c>
      <c r="AN1011" s="4">
        <f t="shared" si="497"/>
        <v>0.78287899514929382</v>
      </c>
      <c r="AO1011" s="2">
        <f t="shared" si="498"/>
        <v>2.8219643635405558</v>
      </c>
      <c r="AP1011" s="4">
        <f t="shared" si="513"/>
        <v>3.1560808882984848</v>
      </c>
      <c r="AQ1011" s="4">
        <f t="shared" si="512"/>
        <v>3.2675966967840968</v>
      </c>
      <c r="AR1011" s="4">
        <f t="shared" si="499"/>
        <v>0.11151580848561204</v>
      </c>
      <c r="AT1011" s="10">
        <v>1</v>
      </c>
      <c r="AU1011" s="10" t="e">
        <f t="shared" si="484"/>
        <v>#N/A</v>
      </c>
      <c r="AV1011" s="10">
        <f t="shared" si="500"/>
        <v>1597</v>
      </c>
      <c r="AW1011" s="12">
        <v>83</v>
      </c>
      <c r="AX1011" s="21">
        <f t="shared" si="514"/>
        <v>2098.3288673138991</v>
      </c>
      <c r="AY1011" s="8">
        <f t="shared" si="506"/>
        <v>2040.3288673138991</v>
      </c>
      <c r="AZ1011" s="44">
        <f t="shared" si="501"/>
        <v>4.1354276582580188E-2</v>
      </c>
      <c r="BA1011" s="5" t="e">
        <f t="shared" si="502"/>
        <v>#N/A</v>
      </c>
      <c r="BB1011" s="5">
        <f t="shared" si="503"/>
        <v>2.8219643635405558</v>
      </c>
      <c r="BZ1011">
        <v>1009</v>
      </c>
      <c r="CA1011" s="8">
        <v>1665.094008581048</v>
      </c>
      <c r="CB1011" s="8">
        <f t="shared" si="507"/>
        <v>9344.5940085810471</v>
      </c>
      <c r="CC1011" s="8">
        <v>463.28967819342131</v>
      </c>
      <c r="CD1011" s="33">
        <f t="shared" si="508"/>
        <v>7491.8690345802643</v>
      </c>
      <c r="CE1011" s="8">
        <v>401.97911684186101</v>
      </c>
      <c r="CF1011" s="8">
        <f t="shared" si="509"/>
        <v>6752.9373505255826</v>
      </c>
      <c r="CG1011" s="8">
        <v>494.89284980766973</v>
      </c>
      <c r="CH1011" s="8">
        <f t="shared" si="510"/>
        <v>7529.6785494230089</v>
      </c>
      <c r="CI1011">
        <f t="shared" si="511"/>
        <v>31119.078943109904</v>
      </c>
      <c r="CJ1011" s="34">
        <f t="shared" si="504"/>
        <v>0.22644014200287321</v>
      </c>
    </row>
    <row r="1012" spans="1:88" x14ac:dyDescent="0.25">
      <c r="A1012" s="1">
        <v>42382</v>
      </c>
      <c r="B1012">
        <v>4376.5</v>
      </c>
      <c r="C1012">
        <v>1451</v>
      </c>
      <c r="D1012" s="2">
        <v>1479</v>
      </c>
      <c r="E1012">
        <v>1613</v>
      </c>
      <c r="F1012" s="26">
        <v>1613</v>
      </c>
      <c r="G1012" s="2">
        <f t="shared" si="483"/>
        <v>2925.5</v>
      </c>
      <c r="H1012" s="2">
        <f>_xlfn.AGGREGATE(1,6,$G$3:G1012)</f>
        <v>5003.0606435643567</v>
      </c>
      <c r="I1012" s="2">
        <f>_xlfn.AGGREGATE(8,6,$G$3:G1012)</f>
        <v>857.58484424129028</v>
      </c>
      <c r="J1012" s="2">
        <f t="shared" si="485"/>
        <v>-2.422571547894349</v>
      </c>
      <c r="K1012" s="2"/>
      <c r="L1012" s="2">
        <f t="shared" si="486"/>
        <v>2897.5</v>
      </c>
      <c r="M1012" s="2">
        <f>_xlfn.AGGREGATE(1,6,$L$3:L1012)</f>
        <v>4877.7230198019806</v>
      </c>
      <c r="N1012" s="2">
        <f>_xlfn.AGGREGATE(8,6,$L$3:L1012)</f>
        <v>967.95389560255808</v>
      </c>
      <c r="O1012" s="2">
        <f t="shared" si="487"/>
        <v>-2.045782375377784</v>
      </c>
      <c r="P1012" s="2"/>
      <c r="Q1012" s="2">
        <f t="shared" si="488"/>
        <v>2763.5</v>
      </c>
      <c r="R1012" s="2">
        <f>_xlfn.AGGREGATE(1,6,$Q$3:Q1012)</f>
        <v>4846.1462871287131</v>
      </c>
      <c r="S1012" s="2">
        <f>_xlfn.AGGREGATE(8,6,$Q$3:Q1012)</f>
        <v>865.80183795000153</v>
      </c>
      <c r="T1012" s="2">
        <f t="shared" si="489"/>
        <v>-2.405453760712601</v>
      </c>
      <c r="V1012" s="2">
        <f t="shared" si="490"/>
        <v>-28</v>
      </c>
      <c r="W1012" s="2">
        <f>_xlfn.AGGREGATE(1,6,$V$3:V1012)</f>
        <v>-125.33762376237624</v>
      </c>
      <c r="X1012" s="2">
        <f>_xlfn.AGGREGATE(8,6,$V$3:V1012)</f>
        <v>168.67660742196352</v>
      </c>
      <c r="Y1012" s="2">
        <f t="shared" si="491"/>
        <v>0.57706652540666303</v>
      </c>
      <c r="AA1012" s="2">
        <f t="shared" si="492"/>
        <v>-162</v>
      </c>
      <c r="AB1012" s="2">
        <f>_xlfn.AGGREGATE(1,6,$AA$3:AA1012)</f>
        <v>-156.91435643564355</v>
      </c>
      <c r="AC1012" s="2">
        <f>_xlfn.AGGREGATE(8,6,$AA$3:AA1012)</f>
        <v>141.32357530665968</v>
      </c>
      <c r="AD1012" s="2">
        <f t="shared" si="505"/>
        <v>-3.5985811661791371E-2</v>
      </c>
      <c r="AF1012" s="2">
        <f t="shared" si="493"/>
        <v>-134</v>
      </c>
      <c r="AG1012" s="2">
        <f>_xlfn.AGGREGATE(1,6,$AF$3:AF1012)</f>
        <v>-31.576732673267326</v>
      </c>
      <c r="AH1012" s="2">
        <f>_xlfn.AGGREGATE(8,6,$AF$3:AF1012)</f>
        <v>178.70990425665721</v>
      </c>
      <c r="AI1012" s="2">
        <f t="shared" si="494"/>
        <v>-0.57312585865210797</v>
      </c>
      <c r="AK1012" s="25">
        <v>3.0145654310265</v>
      </c>
      <c r="AL1012" s="4">
        <f t="shared" si="495"/>
        <v>-6.873807683984734</v>
      </c>
      <c r="AM1012" s="4">
        <f t="shared" si="496"/>
        <v>2.9636522616392207</v>
      </c>
      <c r="AN1012" s="4">
        <f t="shared" si="497"/>
        <v>0.89558999131901307</v>
      </c>
      <c r="AO1012" s="2">
        <f t="shared" si="498"/>
        <v>3.0145654310265</v>
      </c>
      <c r="AP1012" s="4">
        <f t="shared" si="513"/>
        <v>3.1469508587970663</v>
      </c>
      <c r="AQ1012" s="4">
        <f t="shared" si="512"/>
        <v>3.2359677885643974</v>
      </c>
      <c r="AR1012" s="4">
        <f t="shared" si="499"/>
        <v>8.901692976733111E-2</v>
      </c>
      <c r="AT1012" s="10">
        <v>1</v>
      </c>
      <c r="AU1012" s="10" t="e">
        <f t="shared" si="484"/>
        <v>#N/A</v>
      </c>
      <c r="AV1012" s="10">
        <f t="shared" si="500"/>
        <v>1613</v>
      </c>
      <c r="AW1012" s="12">
        <v>67</v>
      </c>
      <c r="AX1012" s="21">
        <f t="shared" si="514"/>
        <v>2082.3288673138991</v>
      </c>
      <c r="AY1012" s="8">
        <f t="shared" si="506"/>
        <v>2040.3288673138991</v>
      </c>
      <c r="AZ1012" s="44">
        <f t="shared" si="501"/>
        <v>3.3413829932456118E-2</v>
      </c>
      <c r="BA1012" s="5" t="e">
        <f t="shared" si="502"/>
        <v>#N/A</v>
      </c>
      <c r="BB1012" s="5">
        <f t="shared" si="503"/>
        <v>3.0145654310265</v>
      </c>
      <c r="BZ1012">
        <v>1010</v>
      </c>
      <c r="CA1012" s="8">
        <v>1665.094008581048</v>
      </c>
      <c r="CB1012" s="8">
        <f t="shared" si="507"/>
        <v>9344.5940085810471</v>
      </c>
      <c r="CC1012" s="8">
        <v>463.28967819342131</v>
      </c>
      <c r="CD1012" s="33">
        <f t="shared" si="508"/>
        <v>7491.8690345802643</v>
      </c>
      <c r="CE1012" s="8">
        <v>401.97911684186101</v>
      </c>
      <c r="CF1012" s="8">
        <f t="shared" si="509"/>
        <v>6752.9373505255826</v>
      </c>
      <c r="CG1012" s="8">
        <v>414.89284980766973</v>
      </c>
      <c r="CH1012" s="8">
        <f t="shared" si="510"/>
        <v>7289.6785494230089</v>
      </c>
      <c r="CI1012">
        <f t="shared" si="511"/>
        <v>30879.078943109904</v>
      </c>
      <c r="CJ1012" s="34">
        <f t="shared" si="504"/>
        <v>0.21698145478983599</v>
      </c>
    </row>
    <row r="1013" spans="1:88" x14ac:dyDescent="0.25">
      <c r="A1013" s="1">
        <v>42383</v>
      </c>
      <c r="B1013">
        <v>4367</v>
      </c>
      <c r="C1013">
        <v>1470</v>
      </c>
      <c r="D1013" s="2">
        <v>1492</v>
      </c>
      <c r="E1013">
        <v>1620</v>
      </c>
      <c r="F1013" s="26">
        <v>1620</v>
      </c>
      <c r="G1013" s="2">
        <f t="shared" si="483"/>
        <v>2897</v>
      </c>
      <c r="H1013" s="2">
        <f>_xlfn.AGGREGATE(1,6,$G$3:G1013)</f>
        <v>5000.9774975272012</v>
      </c>
      <c r="I1013" s="2">
        <f>_xlfn.AGGREGATE(8,6,$G$3:G1013)</f>
        <v>859.71344507429455</v>
      </c>
      <c r="J1013" s="2">
        <f t="shared" si="485"/>
        <v>-2.4473009112302297</v>
      </c>
      <c r="K1013" s="2"/>
      <c r="L1013" s="2">
        <f t="shared" si="486"/>
        <v>2875</v>
      </c>
      <c r="M1013" s="2">
        <f>_xlfn.AGGREGATE(1,6,$L$3:L1013)</f>
        <v>4875.7420870425321</v>
      </c>
      <c r="N1013" s="2">
        <f>_xlfn.AGGREGATE(8,6,$L$3:L1013)</f>
        <v>969.52119056684705</v>
      </c>
      <c r="O1013" s="2">
        <f t="shared" si="487"/>
        <v>-2.0636393577666561</v>
      </c>
      <c r="P1013" s="2"/>
      <c r="Q1013" s="2">
        <f t="shared" si="488"/>
        <v>2747</v>
      </c>
      <c r="R1013" s="2">
        <f>_xlfn.AGGREGATE(1,6,$Q$3:Q1013)</f>
        <v>4844.0699802176059</v>
      </c>
      <c r="S1013" s="2">
        <f>_xlfn.AGGREGATE(8,6,$Q$3:Q1013)</f>
        <v>867.88566452775274</v>
      </c>
      <c r="T1013" s="2">
        <f t="shared" si="489"/>
        <v>-2.4162975215850531</v>
      </c>
      <c r="V1013" s="2">
        <f t="shared" si="490"/>
        <v>-22</v>
      </c>
      <c r="W1013" s="2">
        <f>_xlfn.AGGREGATE(1,6,$V$3:V1013)</f>
        <v>-125.23541048466865</v>
      </c>
      <c r="X1013" s="2">
        <f>_xlfn.AGGREGATE(8,6,$V$3:V1013)</f>
        <v>168.62445756099416</v>
      </c>
      <c r="Y1013" s="2">
        <f t="shared" si="491"/>
        <v>0.61222086035370493</v>
      </c>
      <c r="AA1013" s="2">
        <f t="shared" si="492"/>
        <v>-150</v>
      </c>
      <c r="AB1013" s="2">
        <f>_xlfn.AGGREGATE(1,6,$AA$3:AA1013)</f>
        <v>-156.90751730959445</v>
      </c>
      <c r="AC1013" s="2">
        <f>_xlfn.AGGREGATE(8,6,$AA$3:AA1013)</f>
        <v>141.2538322716336</v>
      </c>
      <c r="AD1013" s="2">
        <f t="shared" si="505"/>
        <v>4.8901450661608788E-2</v>
      </c>
      <c r="AF1013" s="2">
        <f t="shared" si="493"/>
        <v>-128</v>
      </c>
      <c r="AG1013" s="2">
        <f>_xlfn.AGGREGATE(1,6,$AF$3:AF1013)</f>
        <v>-31.672106824925816</v>
      </c>
      <c r="AH1013" s="2">
        <f>_xlfn.AGGREGATE(8,6,$AF$3:AF1013)</f>
        <v>178.64721472165914</v>
      </c>
      <c r="AI1013" s="2">
        <f t="shared" si="494"/>
        <v>-0.53920736086010423</v>
      </c>
      <c r="AK1013" s="25">
        <v>2.9066034317835485</v>
      </c>
      <c r="AL1013" s="4">
        <f t="shared" si="495"/>
        <v>-6.9272377905819393</v>
      </c>
      <c r="AM1013" s="4">
        <f t="shared" si="496"/>
        <v>3.1084232222455435</v>
      </c>
      <c r="AN1013" s="4">
        <f t="shared" si="497"/>
        <v>0.91221113655284691</v>
      </c>
      <c r="AO1013" s="2">
        <f t="shared" si="498"/>
        <v>2.9066034317835485</v>
      </c>
      <c r="AP1013" s="4">
        <f t="shared" si="513"/>
        <v>3.1314445731832912</v>
      </c>
      <c r="AQ1013" s="4">
        <f t="shared" si="512"/>
        <v>3.1947972439667911</v>
      </c>
      <c r="AR1013" s="4">
        <f t="shared" si="499"/>
        <v>6.3352670783499931E-2</v>
      </c>
      <c r="AT1013" s="10">
        <v>1</v>
      </c>
      <c r="AU1013" s="10" t="e">
        <f t="shared" si="484"/>
        <v>#N/A</v>
      </c>
      <c r="AV1013" s="10">
        <f t="shared" si="500"/>
        <v>1620</v>
      </c>
      <c r="AW1013" s="12">
        <v>60</v>
      </c>
      <c r="AX1013" s="21">
        <f t="shared" si="514"/>
        <v>2075.3288673138991</v>
      </c>
      <c r="AY1013" s="8">
        <f t="shared" si="506"/>
        <v>2040.3288673138991</v>
      </c>
      <c r="AZ1013" s="44">
        <f t="shared" si="501"/>
        <v>2.9939884523026841E-2</v>
      </c>
      <c r="BA1013" s="5" t="e">
        <f t="shared" si="502"/>
        <v>#N/A</v>
      </c>
      <c r="BB1013" s="5">
        <f t="shared" si="503"/>
        <v>2.9066034317835485</v>
      </c>
      <c r="BZ1013">
        <v>1011</v>
      </c>
      <c r="CA1013" s="8">
        <v>1665.094008581048</v>
      </c>
      <c r="CB1013" s="8">
        <f t="shared" si="507"/>
        <v>9344.5940085810471</v>
      </c>
      <c r="CC1013" s="8">
        <v>463.28967819342131</v>
      </c>
      <c r="CD1013" s="33">
        <f t="shared" si="508"/>
        <v>7491.8690345802643</v>
      </c>
      <c r="CE1013" s="8">
        <v>401.97911684186101</v>
      </c>
      <c r="CF1013" s="8">
        <f t="shared" si="509"/>
        <v>6752.9373505255826</v>
      </c>
      <c r="CG1013" s="8">
        <v>379.89284980766973</v>
      </c>
      <c r="CH1013" s="8">
        <f t="shared" si="510"/>
        <v>7184.6785494230089</v>
      </c>
      <c r="CI1013">
        <f t="shared" si="511"/>
        <v>30774.078943109904</v>
      </c>
      <c r="CJ1013" s="34">
        <f t="shared" si="504"/>
        <v>0.21284327913413223</v>
      </c>
    </row>
    <row r="1014" spans="1:88" x14ac:dyDescent="0.25">
      <c r="A1014" s="1">
        <v>42384</v>
      </c>
      <c r="B1014">
        <v>4320</v>
      </c>
      <c r="C1014">
        <v>1467</v>
      </c>
      <c r="D1014" s="2">
        <v>1478</v>
      </c>
      <c r="E1014">
        <v>1606</v>
      </c>
      <c r="F1014" s="26">
        <v>1606</v>
      </c>
      <c r="G1014" s="2">
        <f t="shared" si="483"/>
        <v>2853</v>
      </c>
      <c r="H1014" s="2">
        <f>_xlfn.AGGREGATE(1,6,$G$3:G1014)</f>
        <v>4998.854990118577</v>
      </c>
      <c r="I1014" s="2">
        <f>_xlfn.AGGREGATE(8,6,$G$3:G1014)</f>
        <v>861.93471775147566</v>
      </c>
      <c r="J1014" s="2">
        <f t="shared" si="485"/>
        <v>-2.4895794842983667</v>
      </c>
      <c r="K1014" s="2"/>
      <c r="L1014" s="2">
        <f t="shared" si="486"/>
        <v>2842</v>
      </c>
      <c r="M1014" s="2">
        <f>_xlfn.AGGREGATE(1,6,$L$3:L1014)</f>
        <v>4873.732460474308</v>
      </c>
      <c r="N1014" s="2">
        <f>_xlfn.AGGREGATE(8,6,$L$3:L1014)</f>
        <v>971.14650648421502</v>
      </c>
      <c r="O1014" s="2">
        <f t="shared" si="487"/>
        <v>-2.0920967607963399</v>
      </c>
      <c r="P1014" s="2"/>
      <c r="Q1014" s="2">
        <f t="shared" si="488"/>
        <v>2714</v>
      </c>
      <c r="R1014" s="2">
        <f>_xlfn.AGGREGATE(1,6,$Q$3:Q1014)</f>
        <v>4841.96516798419</v>
      </c>
      <c r="S1014" s="2">
        <f>_xlfn.AGGREGATE(8,6,$Q$3:Q1014)</f>
        <v>870.03459690516229</v>
      </c>
      <c r="T1014" s="2">
        <f t="shared" si="489"/>
        <v>-2.4458397120685396</v>
      </c>
      <c r="V1014" s="2">
        <f t="shared" si="490"/>
        <v>-11</v>
      </c>
      <c r="W1014" s="2">
        <f>_xlfn.AGGREGATE(1,6,$V$3:V1014)</f>
        <v>-125.12252964426878</v>
      </c>
      <c r="X1014" s="2">
        <f>_xlfn.AGGREGATE(8,6,$V$3:V1014)</f>
        <v>168.57933708383305</v>
      </c>
      <c r="Y1014" s="2">
        <f t="shared" si="491"/>
        <v>0.6769662974028462</v>
      </c>
      <c r="AA1014" s="2">
        <f t="shared" si="492"/>
        <v>-139</v>
      </c>
      <c r="AB1014" s="2">
        <f>_xlfn.AGGREGATE(1,6,$AA$3:AA1014)</f>
        <v>-156.88982213438734</v>
      </c>
      <c r="AC1014" s="2">
        <f>_xlfn.AGGREGATE(8,6,$AA$3:AA1014)</f>
        <v>141.18514667789412</v>
      </c>
      <c r="AD1014" s="2">
        <f t="shared" si="505"/>
        <v>0.12671178629861082</v>
      </c>
      <c r="AF1014" s="2">
        <f t="shared" si="493"/>
        <v>-128</v>
      </c>
      <c r="AG1014" s="2">
        <f>_xlfn.AGGREGATE(1,6,$AF$3:AF1014)</f>
        <v>-31.767292490118578</v>
      </c>
      <c r="AH1014" s="2">
        <f>_xlfn.AGGREGATE(8,6,$AF$3:AF1014)</f>
        <v>178.58457635373804</v>
      </c>
      <c r="AI1014" s="2">
        <f t="shared" si="494"/>
        <v>-0.53886348684034679</v>
      </c>
      <c r="AK1014" s="25">
        <v>2.8579914126102755</v>
      </c>
      <c r="AL1014" s="4">
        <f t="shared" si="495"/>
        <v>-7.0275159571632466</v>
      </c>
      <c r="AM1014" s="4">
        <f t="shared" si="496"/>
        <v>3.2932575679998237</v>
      </c>
      <c r="AN1014" s="4">
        <f t="shared" si="497"/>
        <v>0.876266976553147</v>
      </c>
      <c r="AO1014" s="2">
        <f t="shared" si="498"/>
        <v>2.8579914126102755</v>
      </c>
      <c r="AP1014" s="4">
        <f t="shared" si="513"/>
        <v>3.1138024337914838</v>
      </c>
      <c r="AQ1014" s="4">
        <f t="shared" si="512"/>
        <v>3.1526965150472268</v>
      </c>
      <c r="AR1014" s="4">
        <f t="shared" si="499"/>
        <v>3.8894081255743007E-2</v>
      </c>
      <c r="AT1014" s="10">
        <v>1</v>
      </c>
      <c r="AU1014" s="10" t="e">
        <f t="shared" si="484"/>
        <v>#N/A</v>
      </c>
      <c r="AV1014" s="10">
        <f t="shared" si="500"/>
        <v>1606</v>
      </c>
      <c r="AW1014" s="12">
        <v>74</v>
      </c>
      <c r="AX1014" s="21">
        <f t="shared" si="514"/>
        <v>2089.3288673138991</v>
      </c>
      <c r="AY1014" s="8">
        <f t="shared" si="506"/>
        <v>2040.3288673138991</v>
      </c>
      <c r="AZ1014" s="44">
        <f t="shared" si="501"/>
        <v>3.68877753418854E-2</v>
      </c>
      <c r="BA1014" s="5" t="e">
        <f t="shared" si="502"/>
        <v>#N/A</v>
      </c>
      <c r="BB1014" s="5">
        <f t="shared" si="503"/>
        <v>2.8579914126102755</v>
      </c>
      <c r="BZ1014">
        <v>1012</v>
      </c>
      <c r="CA1014" s="8">
        <v>1665.094008581048</v>
      </c>
      <c r="CB1014" s="8">
        <f t="shared" si="507"/>
        <v>9344.5940085810471</v>
      </c>
      <c r="CC1014" s="8">
        <v>463.28967819342131</v>
      </c>
      <c r="CD1014" s="33">
        <f t="shared" si="508"/>
        <v>7491.8690345802643</v>
      </c>
      <c r="CE1014" s="8">
        <v>401.97911684186101</v>
      </c>
      <c r="CF1014" s="8">
        <f t="shared" si="509"/>
        <v>6752.9373505255826</v>
      </c>
      <c r="CG1014" s="8">
        <v>449.89284980766973</v>
      </c>
      <c r="CH1014" s="8">
        <f t="shared" si="510"/>
        <v>7394.6785494230089</v>
      </c>
      <c r="CI1014">
        <f t="shared" si="511"/>
        <v>30984.078943109904</v>
      </c>
      <c r="CJ1014" s="34">
        <f t="shared" si="504"/>
        <v>0.22111963044553978</v>
      </c>
    </row>
    <row r="1015" spans="1:88" x14ac:dyDescent="0.25">
      <c r="A1015" s="1">
        <v>42387</v>
      </c>
      <c r="B1015">
        <v>4359.5</v>
      </c>
      <c r="C1015">
        <v>1475</v>
      </c>
      <c r="D1015" s="2">
        <v>1479</v>
      </c>
      <c r="E1015">
        <v>1606</v>
      </c>
      <c r="F1015" s="26">
        <v>1606</v>
      </c>
      <c r="G1015" s="2">
        <f t="shared" si="483"/>
        <v>2884.5</v>
      </c>
      <c r="H1015" s="2">
        <f>_xlfn.AGGREGATE(1,6,$G$3:G1015)</f>
        <v>4996.7677690029614</v>
      </c>
      <c r="I1015" s="2">
        <f>_xlfn.AGGREGATE(8,6,$G$3:G1015)</f>
        <v>864.06413550254194</v>
      </c>
      <c r="J1015" s="2">
        <f t="shared" si="485"/>
        <v>-2.4445728994115243</v>
      </c>
      <c r="K1015" s="2"/>
      <c r="L1015" s="2">
        <f t="shared" si="486"/>
        <v>2880.5</v>
      </c>
      <c r="M1015" s="2">
        <f>_xlfn.AGGREGATE(1,6,$L$3:L1015)</f>
        <v>4871.7648075024681</v>
      </c>
      <c r="N1015" s="2">
        <f>_xlfn.AGGREGATE(8,6,$L$3:L1015)</f>
        <v>972.68321303745347</v>
      </c>
      <c r="O1015" s="2">
        <f t="shared" si="487"/>
        <v>-2.0471873892880619</v>
      </c>
      <c r="P1015" s="2"/>
      <c r="Q1015" s="2">
        <f t="shared" si="488"/>
        <v>2753.5</v>
      </c>
      <c r="R1015" s="2">
        <f>_xlfn.AGGREGATE(1,6,$Q$3:Q1015)</f>
        <v>4839.9035044422508</v>
      </c>
      <c r="S1015" s="2">
        <f>_xlfn.AGGREGATE(8,6,$Q$3:Q1015)</f>
        <v>872.07477652379214</v>
      </c>
      <c r="T1015" s="2">
        <f t="shared" si="489"/>
        <v>-2.3924594089957938</v>
      </c>
      <c r="V1015" s="2">
        <f t="shared" si="490"/>
        <v>-4</v>
      </c>
      <c r="W1015" s="2">
        <f>_xlfn.AGGREGATE(1,6,$V$3:V1015)</f>
        <v>-125.00296150049358</v>
      </c>
      <c r="X1015" s="2">
        <f>_xlfn.AGGREGATE(8,6,$V$3:V1015)</f>
        <v>168.53903614285909</v>
      </c>
      <c r="Y1015" s="2">
        <f t="shared" si="491"/>
        <v>0.71795213898059551</v>
      </c>
      <c r="AA1015" s="2">
        <f t="shared" si="492"/>
        <v>-131</v>
      </c>
      <c r="AB1015" s="2">
        <f>_xlfn.AGGREGATE(1,6,$AA$3:AA1015)</f>
        <v>-156.86426456071075</v>
      </c>
      <c r="AC1015" s="2">
        <f>_xlfn.AGGREGATE(8,6,$AA$3:AA1015)</f>
        <v>141.11778495770579</v>
      </c>
      <c r="AD1015" s="2">
        <f t="shared" si="505"/>
        <v>0.18328139552688197</v>
      </c>
      <c r="AF1015" s="2">
        <f t="shared" si="493"/>
        <v>-127</v>
      </c>
      <c r="AG1015" s="2">
        <f>_xlfn.AGGREGATE(1,6,$AF$3:AF1015)</f>
        <v>-31.861303060217178</v>
      </c>
      <c r="AH1015" s="2">
        <f>_xlfn.AGGREGATE(8,6,$AF$3:AF1015)</f>
        <v>178.52146029224767</v>
      </c>
      <c r="AI1015" s="2">
        <f t="shared" si="494"/>
        <v>-0.53292582742733841</v>
      </c>
      <c r="AK1015" s="25">
        <v>2.7421038408962501</v>
      </c>
      <c r="AL1015" s="4">
        <f t="shared" si="495"/>
        <v>-6.8842196976953804</v>
      </c>
      <c r="AM1015" s="4">
        <f t="shared" si="496"/>
        <v>3.3458064339190017</v>
      </c>
      <c r="AN1015" s="4">
        <f t="shared" si="497"/>
        <v>0.79630942288012807</v>
      </c>
      <c r="AO1015" s="2">
        <f t="shared" si="498"/>
        <v>2.7421038408962501</v>
      </c>
      <c r="AP1015" s="4">
        <f t="shared" si="513"/>
        <v>3.0898218794111463</v>
      </c>
      <c r="AQ1015" s="4">
        <f t="shared" si="512"/>
        <v>3.1013724307783548</v>
      </c>
      <c r="AR1015" s="4">
        <f t="shared" si="499"/>
        <v>1.1550551367208506E-2</v>
      </c>
      <c r="AT1015" s="10">
        <v>1</v>
      </c>
      <c r="AU1015" s="10" t="e">
        <f t="shared" si="484"/>
        <v>#N/A</v>
      </c>
      <c r="AV1015" s="10">
        <v>1472.414208734521</v>
      </c>
      <c r="AW1015" s="12">
        <v>74</v>
      </c>
      <c r="AX1015" s="21">
        <f t="shared" si="514"/>
        <v>2089.3288673138991</v>
      </c>
      <c r="AY1015" s="8">
        <f t="shared" si="506"/>
        <v>2040.3288673138991</v>
      </c>
      <c r="AZ1015" s="44">
        <f t="shared" si="501"/>
        <v>3.68877753418854E-2</v>
      </c>
      <c r="BA1015" s="5" t="e">
        <f t="shared" si="502"/>
        <v>#N/A</v>
      </c>
      <c r="BB1015" s="5">
        <f t="shared" si="503"/>
        <v>2.7421038408962501</v>
      </c>
      <c r="BZ1015">
        <v>1013</v>
      </c>
      <c r="CA1015" s="8">
        <v>1665.094008581048</v>
      </c>
      <c r="CB1015" s="8">
        <f t="shared" si="507"/>
        <v>9344.5940085810471</v>
      </c>
      <c r="CC1015" s="8">
        <v>463.28967819342131</v>
      </c>
      <c r="CD1015" s="33">
        <f t="shared" si="508"/>
        <v>7491.8690345802643</v>
      </c>
      <c r="CE1015" s="8">
        <v>401.97911684186101</v>
      </c>
      <c r="CF1015" s="8">
        <f t="shared" si="509"/>
        <v>6752.9373505255826</v>
      </c>
      <c r="CG1015" s="8">
        <v>449.89284980766973</v>
      </c>
      <c r="CH1015" s="8">
        <f t="shared" si="510"/>
        <v>7394.6785494230089</v>
      </c>
      <c r="CI1015">
        <f t="shared" si="511"/>
        <v>30984.078943109904</v>
      </c>
      <c r="CJ1015" s="34">
        <f t="shared" si="504"/>
        <v>0.22111963044553978</v>
      </c>
    </row>
    <row r="1016" spans="1:88" x14ac:dyDescent="0.25">
      <c r="A1016" s="1">
        <v>42388</v>
      </c>
      <c r="B1016">
        <v>4435</v>
      </c>
      <c r="C1016">
        <v>1490.5</v>
      </c>
      <c r="D1016" s="2">
        <v>1522</v>
      </c>
      <c r="E1016">
        <v>1629.5</v>
      </c>
      <c r="F1016" s="26">
        <v>1629.5</v>
      </c>
      <c r="G1016" s="2">
        <f t="shared" si="483"/>
        <v>2944.5</v>
      </c>
      <c r="H1016" s="2">
        <f>_xlfn.AGGREGATE(1,6,$G$3:G1016)</f>
        <v>4994.7438362919129</v>
      </c>
      <c r="I1016" s="2">
        <f>_xlfn.AGGREGATE(8,6,$G$3:G1016)</f>
        <v>866.03700104468874</v>
      </c>
      <c r="J1016" s="2">
        <f t="shared" si="485"/>
        <v>-2.3673859590510928</v>
      </c>
      <c r="K1016" s="2"/>
      <c r="L1016" s="2">
        <f t="shared" si="486"/>
        <v>2913</v>
      </c>
      <c r="M1016" s="2">
        <f>_xlfn.AGGREGATE(1,6,$L$3:L1016)</f>
        <v>4869.83308678501</v>
      </c>
      <c r="N1016" s="2">
        <f>_xlfn.AGGREGATE(8,6,$L$3:L1016)</f>
        <v>974.14559384383779</v>
      </c>
      <c r="O1016" s="2">
        <f t="shared" si="487"/>
        <v>-2.0087686062035441</v>
      </c>
      <c r="P1016" s="2"/>
      <c r="Q1016" s="2">
        <f t="shared" si="488"/>
        <v>2805.5</v>
      </c>
      <c r="R1016" s="2">
        <f>_xlfn.AGGREGATE(1,6,$Q$3:Q1016)</f>
        <v>4837.8971893491125</v>
      </c>
      <c r="S1016" s="2">
        <f>_xlfn.AGGREGATE(8,6,$Q$3:Q1016)</f>
        <v>873.98056659656413</v>
      </c>
      <c r="T1016" s="2">
        <f t="shared" si="489"/>
        <v>-2.325448948211319</v>
      </c>
      <c r="V1016" s="2">
        <f t="shared" si="490"/>
        <v>-31.5</v>
      </c>
      <c r="W1016" s="2">
        <f>_xlfn.AGGREGATE(1,6,$V$3:V1016)</f>
        <v>-124.91074950690336</v>
      </c>
      <c r="X1016" s="2">
        <f>_xlfn.AGGREGATE(8,6,$V$3:V1016)</f>
        <v>168.48147397799323</v>
      </c>
      <c r="Y1016" s="2">
        <f t="shared" si="491"/>
        <v>0.5544274233919898</v>
      </c>
      <c r="AA1016" s="2">
        <f t="shared" si="492"/>
        <v>-139</v>
      </c>
      <c r="AB1016" s="2">
        <f>_xlfn.AGGREGATE(1,6,$AA$3:AA1016)</f>
        <v>-156.84664694280079</v>
      </c>
      <c r="AC1016" s="2">
        <f>_xlfn.AGGREGATE(8,6,$AA$3:AA1016)</f>
        <v>141.04929764963467</v>
      </c>
      <c r="AD1016" s="2">
        <f t="shared" si="505"/>
        <v>0.1265277264062081</v>
      </c>
      <c r="AF1016" s="2">
        <f t="shared" si="493"/>
        <v>-107.5</v>
      </c>
      <c r="AG1016" s="2">
        <f>_xlfn.AGGREGATE(1,6,$AF$3:AF1016)</f>
        <v>-31.935897435897434</v>
      </c>
      <c r="AH1016" s="2">
        <f>_xlfn.AGGREGATE(8,6,$AF$3:AF1016)</f>
        <v>178.44920439344133</v>
      </c>
      <c r="AI1016" s="2">
        <f t="shared" si="494"/>
        <v>-0.42344880617960229</v>
      </c>
      <c r="AK1016" s="25">
        <v>2.6223700279847133</v>
      </c>
      <c r="AL1016" s="4">
        <f t="shared" si="495"/>
        <v>-6.7016035134659564</v>
      </c>
      <c r="AM1016" s="4">
        <f t="shared" si="496"/>
        <v>3.0483411088492907</v>
      </c>
      <c r="AN1016" s="4">
        <f t="shared" si="497"/>
        <v>1.030892376631952</v>
      </c>
      <c r="AO1016" s="2">
        <f t="shared" si="498"/>
        <v>2.6223700279847133</v>
      </c>
      <c r="AP1016" s="4">
        <f t="shared" si="513"/>
        <v>3.0596636954481511</v>
      </c>
      <c r="AQ1016" s="4">
        <f t="shared" si="512"/>
        <v>3.0414971304291498</v>
      </c>
      <c r="AR1016" s="4">
        <f t="shared" si="499"/>
        <v>-1.8166565019001268E-2</v>
      </c>
      <c r="AT1016" s="10">
        <v>0</v>
      </c>
      <c r="AU1016" s="10" t="e">
        <f t="shared" si="484"/>
        <v>#N/A</v>
      </c>
      <c r="AV1016" s="10">
        <v>1615.1340611115068</v>
      </c>
      <c r="AW1016" s="12">
        <v>75.882154239792953</v>
      </c>
      <c r="AX1016" s="21">
        <f t="shared" si="514"/>
        <v>2091.2110215536923</v>
      </c>
      <c r="AY1016" s="8">
        <f t="shared" si="506"/>
        <v>2091.2110215536923</v>
      </c>
      <c r="AZ1016" s="44">
        <f t="shared" si="501"/>
        <v>3.7821846924909308E-2</v>
      </c>
      <c r="BA1016" s="5" t="e">
        <f t="shared" si="502"/>
        <v>#N/A</v>
      </c>
      <c r="BB1016" s="5">
        <f t="shared" si="503"/>
        <v>2.6223700279847133</v>
      </c>
      <c r="BZ1016">
        <v>1014</v>
      </c>
      <c r="CA1016" s="8">
        <v>1665.094008581048</v>
      </c>
      <c r="CB1016" s="8">
        <f t="shared" si="507"/>
        <v>9344.5940085810471</v>
      </c>
      <c r="CC1016" s="8">
        <v>463.28967819342131</v>
      </c>
      <c r="CD1016" s="33">
        <f t="shared" si="508"/>
        <v>7491.8690345802643</v>
      </c>
      <c r="CE1016" s="8">
        <v>401.97911684186101</v>
      </c>
      <c r="CF1016" s="8">
        <f t="shared" si="509"/>
        <v>6752.9373505255826</v>
      </c>
      <c r="CG1016" s="8">
        <v>386.56756208560017</v>
      </c>
      <c r="CH1016" s="8">
        <f t="shared" si="510"/>
        <v>7204.7026862568</v>
      </c>
      <c r="CI1016">
        <f t="shared" si="511"/>
        <v>30794.103079943692</v>
      </c>
      <c r="CJ1016" s="34">
        <f t="shared" si="504"/>
        <v>0.21363245433005665</v>
      </c>
    </row>
    <row r="1017" spans="1:88" x14ac:dyDescent="0.25">
      <c r="A1017" s="1">
        <v>42389</v>
      </c>
      <c r="B1017">
        <v>4351</v>
      </c>
      <c r="C1017">
        <v>1467</v>
      </c>
      <c r="D1017" s="2">
        <v>1482</v>
      </c>
      <c r="E1017">
        <v>1612</v>
      </c>
      <c r="F1017" s="26">
        <v>1612</v>
      </c>
      <c r="G1017" s="2">
        <f t="shared" si="483"/>
        <v>2884</v>
      </c>
      <c r="H1017" s="2">
        <f>_xlfn.AGGREGATE(1,6,$G$3:G1017)</f>
        <v>4992.6642857142861</v>
      </c>
      <c r="I1017" s="2">
        <f>_xlfn.AGGREGATE(8,6,$G$3:G1017)</f>
        <v>868.13951941227538</v>
      </c>
      <c r="J1017" s="2">
        <f t="shared" si="485"/>
        <v>-2.4289463140001248</v>
      </c>
      <c r="K1017" s="2"/>
      <c r="L1017" s="2">
        <f t="shared" si="486"/>
        <v>2869</v>
      </c>
      <c r="M1017" s="2">
        <f>_xlfn.AGGREGATE(1,6,$L$3:L1017)</f>
        <v>4867.8618226600984</v>
      </c>
      <c r="N1017" s="2">
        <f>_xlfn.AGGREGATE(8,6,$L$3:L1017)</f>
        <v>975.68693083544053</v>
      </c>
      <c r="O1017" s="2">
        <f t="shared" si="487"/>
        <v>-2.0486713099134732</v>
      </c>
      <c r="P1017" s="2"/>
      <c r="Q1017" s="2">
        <f t="shared" si="488"/>
        <v>2739</v>
      </c>
      <c r="R1017" s="2">
        <f>_xlfn.AGGREGATE(1,6,$Q$3:Q1017)</f>
        <v>4835.8293103448277</v>
      </c>
      <c r="S1017" s="2">
        <f>_xlfn.AGGREGATE(8,6,$Q$3:Q1017)</f>
        <v>876.02823377444156</v>
      </c>
      <c r="T1017" s="2">
        <f t="shared" si="489"/>
        <v>-2.3935636198738273</v>
      </c>
      <c r="V1017" s="2">
        <f t="shared" si="490"/>
        <v>-15</v>
      </c>
      <c r="W1017" s="2">
        <f>_xlfn.AGGREGATE(1,6,$V$3:V1017)</f>
        <v>-124.80246305418719</v>
      </c>
      <c r="X1017" s="2">
        <f>_xlfn.AGGREGATE(8,6,$V$3:V1017)</f>
        <v>168.43375755349203</v>
      </c>
      <c r="Y1017" s="2">
        <f t="shared" si="491"/>
        <v>0.65190294777646085</v>
      </c>
      <c r="AA1017" s="2">
        <f t="shared" si="492"/>
        <v>-145</v>
      </c>
      <c r="AB1017" s="2">
        <f>_xlfn.AGGREGATE(1,6,$AA$3:AA1017)</f>
        <v>-156.83497536945814</v>
      </c>
      <c r="AC1017" s="2">
        <f>_xlfn.AGGREGATE(8,6,$AA$3:AA1017)</f>
        <v>140.9802880165729</v>
      </c>
      <c r="AD1017" s="2">
        <f t="shared" si="505"/>
        <v>8.3947731530147521E-2</v>
      </c>
      <c r="AF1017" s="2">
        <f t="shared" si="493"/>
        <v>-130</v>
      </c>
      <c r="AG1017" s="2">
        <f>_xlfn.AGGREGATE(1,6,$AF$3:AF1017)</f>
        <v>-32.032512315270935</v>
      </c>
      <c r="AH1017" s="2">
        <f>_xlfn.AGGREGATE(8,6,$AF$3:AF1017)</f>
        <v>178.38780829935075</v>
      </c>
      <c r="AI1017" s="2">
        <f t="shared" si="494"/>
        <v>-0.54918264100386738</v>
      </c>
      <c r="AK1017" s="25">
        <v>2.8587985293475473</v>
      </c>
      <c r="AL1017" s="4">
        <f t="shared" si="495"/>
        <v>-6.8711812437874258</v>
      </c>
      <c r="AM1017" s="4">
        <f t="shared" si="496"/>
        <v>3.1647969933067333</v>
      </c>
      <c r="AN1017" s="4">
        <f t="shared" si="497"/>
        <v>0.84758572113314501</v>
      </c>
      <c r="AO1017" s="2">
        <f t="shared" si="498"/>
        <v>2.8587985293475473</v>
      </c>
      <c r="AP1017" s="4">
        <f t="shared" si="513"/>
        <v>3.0467046524739185</v>
      </c>
      <c r="AQ1017" s="4">
        <f t="shared" si="512"/>
        <v>3.0186598052939493</v>
      </c>
      <c r="AR1017" s="4">
        <f t="shared" si="499"/>
        <v>-2.8044847179969246E-2</v>
      </c>
      <c r="AU1017" s="10" t="e">
        <f t="shared" si="484"/>
        <v>#N/A</v>
      </c>
      <c r="AV1017" s="10" t="e">
        <f t="shared" si="500"/>
        <v>#N/A</v>
      </c>
      <c r="AX1017" s="21">
        <f t="shared" si="514"/>
        <v>2091.2110215536923</v>
      </c>
      <c r="AY1017" s="8">
        <f t="shared" si="506"/>
        <v>2091.2110215536923</v>
      </c>
      <c r="AZ1017" s="44">
        <f t="shared" si="501"/>
        <v>3.7821846924909308E-2</v>
      </c>
      <c r="BA1017" s="5" t="e">
        <f t="shared" si="502"/>
        <v>#N/A</v>
      </c>
      <c r="BB1017" s="5" t="e">
        <f t="shared" si="503"/>
        <v>#N/A</v>
      </c>
      <c r="BZ1017">
        <v>1015</v>
      </c>
      <c r="CA1017" s="8">
        <v>1665.094008581048</v>
      </c>
      <c r="CB1017" s="8">
        <f t="shared" si="507"/>
        <v>9344.5940085810471</v>
      </c>
      <c r="CC1017" s="8">
        <v>463.28967819342131</v>
      </c>
      <c r="CD1017" s="33">
        <f t="shared" si="508"/>
        <v>7491.8690345802643</v>
      </c>
      <c r="CE1017" s="8">
        <v>401.97911684186101</v>
      </c>
      <c r="CF1017" s="8">
        <f t="shared" si="509"/>
        <v>6752.9373505255826</v>
      </c>
      <c r="CG1017" s="8">
        <v>386.56756208560017</v>
      </c>
      <c r="CH1017" s="8">
        <f t="shared" si="510"/>
        <v>7204.7026862568</v>
      </c>
      <c r="CI1017">
        <f t="shared" si="511"/>
        <v>30794.103079943692</v>
      </c>
      <c r="CJ1017" s="34">
        <f t="shared" si="504"/>
        <v>0.21363245433005665</v>
      </c>
    </row>
    <row r="1018" spans="1:88" x14ac:dyDescent="0.25">
      <c r="A1018" s="1">
        <v>42390</v>
      </c>
      <c r="B1018">
        <v>4378</v>
      </c>
      <c r="C1018">
        <v>1470</v>
      </c>
      <c r="D1018" s="2">
        <v>1478</v>
      </c>
      <c r="E1018">
        <v>1618.5</v>
      </c>
      <c r="F1018" s="26">
        <v>1618.5</v>
      </c>
      <c r="G1018" s="2">
        <f t="shared" si="483"/>
        <v>2908</v>
      </c>
      <c r="H1018" s="2">
        <f>_xlfn.AGGREGATE(1,6,$G$3:G1018)</f>
        <v>4990.6124507874019</v>
      </c>
      <c r="I1018" s="2">
        <f>_xlfn.AGGREGATE(8,6,$G$3:G1018)</f>
        <v>870.17102035482196</v>
      </c>
      <c r="J1018" s="2">
        <f t="shared" si="485"/>
        <v>-2.3933369441999957</v>
      </c>
      <c r="K1018" s="2"/>
      <c r="L1018" s="2">
        <f t="shared" si="486"/>
        <v>2900</v>
      </c>
      <c r="M1018" s="2">
        <f>_xlfn.AGGREGATE(1,6,$L$3:L1018)</f>
        <v>4865.9249507874019</v>
      </c>
      <c r="N1018" s="2">
        <f>_xlfn.AGGREGATE(8,6,$L$3:L1018)</f>
        <v>977.15697732334206</v>
      </c>
      <c r="O1018" s="2">
        <f t="shared" si="487"/>
        <v>-2.011882426682889</v>
      </c>
      <c r="P1018" s="2"/>
      <c r="Q1018" s="2">
        <f t="shared" si="488"/>
        <v>2759.5</v>
      </c>
      <c r="R1018" s="2">
        <f>_xlfn.AGGREGATE(1,6,$Q$3:Q1018)</f>
        <v>4833.7856791338581</v>
      </c>
      <c r="S1018" s="2">
        <f>_xlfn.AGGREGATE(8,6,$Q$3:Q1018)</f>
        <v>878.01435141935906</v>
      </c>
      <c r="T1018" s="2">
        <f t="shared" si="489"/>
        <v>-2.3624735470219362</v>
      </c>
      <c r="V1018" s="2">
        <f t="shared" si="490"/>
        <v>-8</v>
      </c>
      <c r="W1018" s="2">
        <f>_xlfn.AGGREGATE(1,6,$V$3:V1018)</f>
        <v>-124.6875</v>
      </c>
      <c r="X1018" s="2">
        <f>_xlfn.AGGREGATE(8,6,$V$3:V1018)</f>
        <v>168.39068345621845</v>
      </c>
      <c r="Y1018" s="2">
        <f t="shared" si="491"/>
        <v>0.69295698315957444</v>
      </c>
      <c r="AA1018" s="2">
        <f t="shared" si="492"/>
        <v>-148.5</v>
      </c>
      <c r="AB1018" s="2">
        <f>_xlfn.AGGREGATE(1,6,$AA$3:AA1018)</f>
        <v>-156.82677165354332</v>
      </c>
      <c r="AC1018" s="2">
        <f>_xlfn.AGGREGATE(8,6,$AA$3:AA1018)</f>
        <v>140.91113326198254</v>
      </c>
      <c r="AD1018" s="2">
        <f t="shared" si="505"/>
        <v>5.9092361694814778E-2</v>
      </c>
      <c r="AF1018" s="2">
        <f t="shared" si="493"/>
        <v>-140.5</v>
      </c>
      <c r="AG1018" s="2">
        <f>_xlfn.AGGREGATE(1,6,$AF$3:AF1018)</f>
        <v>-32.139271653543304</v>
      </c>
      <c r="AH1018" s="2">
        <f>_xlfn.AGGREGATE(8,6,$AF$3:AF1018)</f>
        <v>178.33243562660371</v>
      </c>
      <c r="AI1018" s="2">
        <f t="shared" si="494"/>
        <v>-0.60763331115683694</v>
      </c>
      <c r="AK1018" s="25">
        <v>2.9110144964839586</v>
      </c>
      <c r="AL1018" s="4">
        <f t="shared" si="495"/>
        <v>-6.7676929179048209</v>
      </c>
      <c r="AM1018" s="4">
        <f t="shared" si="496"/>
        <v>3.1453862890543847</v>
      </c>
      <c r="AN1018" s="4">
        <f t="shared" si="497"/>
        <v>0.7112921323664777</v>
      </c>
      <c r="AO1018" s="2">
        <f t="shared" si="498"/>
        <v>2.9110144964839586</v>
      </c>
      <c r="AP1018" s="4">
        <f t="shared" si="513"/>
        <v>3.0379504488616633</v>
      </c>
      <c r="AQ1018" s="4">
        <f t="shared" si="512"/>
        <v>3.0052041416927002</v>
      </c>
      <c r="AR1018" s="4">
        <f t="shared" si="499"/>
        <v>-3.2746307168963096E-2</v>
      </c>
      <c r="AU1018" s="10" t="e">
        <f t="shared" si="484"/>
        <v>#N/A</v>
      </c>
      <c r="AV1018" s="10" t="e">
        <f t="shared" si="500"/>
        <v>#N/A</v>
      </c>
      <c r="AX1018" s="21">
        <f t="shared" si="514"/>
        <v>2091.2110215536923</v>
      </c>
      <c r="AY1018" s="8">
        <f t="shared" si="506"/>
        <v>2091.2110215536923</v>
      </c>
      <c r="AZ1018" s="44">
        <f t="shared" si="501"/>
        <v>3.7821846924909308E-2</v>
      </c>
      <c r="BA1018" s="5" t="e">
        <f t="shared" si="502"/>
        <v>#N/A</v>
      </c>
      <c r="BB1018" s="5" t="e">
        <f t="shared" si="503"/>
        <v>#N/A</v>
      </c>
      <c r="BZ1018">
        <v>1016</v>
      </c>
      <c r="CA1018" s="8">
        <v>1665.094008581048</v>
      </c>
      <c r="CB1018" s="8">
        <f t="shared" si="507"/>
        <v>9344.5940085810471</v>
      </c>
      <c r="CC1018" s="8">
        <v>463.28967819342131</v>
      </c>
      <c r="CD1018" s="33">
        <f t="shared" si="508"/>
        <v>7491.8690345802643</v>
      </c>
      <c r="CE1018" s="8">
        <v>401.97911684186101</v>
      </c>
      <c r="CF1018" s="8">
        <f t="shared" si="509"/>
        <v>6752.9373505255826</v>
      </c>
      <c r="CG1018" s="8">
        <v>386.56756208560017</v>
      </c>
      <c r="CH1018" s="8">
        <f t="shared" si="510"/>
        <v>7204.7026862568</v>
      </c>
      <c r="CI1018">
        <f t="shared" si="511"/>
        <v>30794.103079943692</v>
      </c>
      <c r="CJ1018" s="34">
        <f t="shared" si="504"/>
        <v>0.21363245433005665</v>
      </c>
    </row>
    <row r="1019" spans="1:88" x14ac:dyDescent="0.25">
      <c r="A1019" s="1">
        <v>42391</v>
      </c>
      <c r="B1019">
        <v>4456</v>
      </c>
      <c r="C1019">
        <v>1496.5</v>
      </c>
      <c r="D1019" s="2">
        <v>1527</v>
      </c>
      <c r="E1019">
        <v>1663</v>
      </c>
      <c r="F1019" s="26">
        <v>1663</v>
      </c>
      <c r="G1019" s="2">
        <f t="shared" si="483"/>
        <v>2959.5</v>
      </c>
      <c r="H1019" s="2">
        <f>_xlfn.AGGREGATE(1,6,$G$3:G1019)</f>
        <v>4988.6152900688303</v>
      </c>
      <c r="I1019" s="2">
        <f>_xlfn.AGGREGATE(8,6,$G$3:G1019)</f>
        <v>872.06968391210796</v>
      </c>
      <c r="J1019" s="2">
        <f t="shared" si="485"/>
        <v>-2.3267811363034792</v>
      </c>
      <c r="K1019" s="2"/>
      <c r="L1019" s="2">
        <f t="shared" si="486"/>
        <v>2929</v>
      </c>
      <c r="M1019" s="2">
        <f>_xlfn.AGGREGATE(1,6,$L$3:L1019)</f>
        <v>4864.0204031465091</v>
      </c>
      <c r="N1019" s="2">
        <f>_xlfn.AGGREGATE(8,6,$L$3:L1019)</f>
        <v>978.56130211157426</v>
      </c>
      <c r="O1019" s="2">
        <f t="shared" si="487"/>
        <v>-1.9774135753897619</v>
      </c>
      <c r="P1019" s="2"/>
      <c r="Q1019" s="2">
        <f t="shared" si="488"/>
        <v>2793</v>
      </c>
      <c r="R1019" s="2">
        <f>_xlfn.AGGREGATE(1,6,$Q$3:Q1019)</f>
        <v>4831.7790068829891</v>
      </c>
      <c r="S1019" s="2">
        <f>_xlfn.AGGREGATE(8,6,$Q$3:Q1019)</f>
        <v>879.91041574904364</v>
      </c>
      <c r="T1019" s="2">
        <f t="shared" si="489"/>
        <v>-2.3170302003385563</v>
      </c>
      <c r="V1019" s="2">
        <f t="shared" si="490"/>
        <v>-30.5</v>
      </c>
      <c r="W1019" s="2">
        <f>_xlfn.AGGREGATE(1,6,$V$3:V1019)</f>
        <v>-124.59488692232055</v>
      </c>
      <c r="X1019" s="2">
        <f>_xlfn.AGGREGATE(8,6,$V$3:V1019)</f>
        <v>168.33376148025809</v>
      </c>
      <c r="Y1019" s="2">
        <f t="shared" si="491"/>
        <v>0.55897810453998464</v>
      </c>
      <c r="AA1019" s="2">
        <f t="shared" si="492"/>
        <v>-166.5</v>
      </c>
      <c r="AB1019" s="2">
        <f>_xlfn.AGGREGATE(1,6,$AA$3:AA1019)</f>
        <v>-156.8362831858407</v>
      </c>
      <c r="AC1019" s="2">
        <f>_xlfn.AGGREGATE(8,6,$AA$3:AA1019)</f>
        <v>140.84216469194698</v>
      </c>
      <c r="AD1019" s="2">
        <f t="shared" si="505"/>
        <v>-6.8613804930476543E-2</v>
      </c>
      <c r="AF1019" s="2">
        <f t="shared" si="493"/>
        <v>-136</v>
      </c>
      <c r="AG1019" s="2">
        <f>_xlfn.AGGREGATE(1,6,$AF$3:AF1019)</f>
        <v>-32.241396263520159</v>
      </c>
      <c r="AH1019" s="2">
        <f>_xlfn.AGGREGATE(8,6,$AF$3:AF1019)</f>
        <v>178.27445989361786</v>
      </c>
      <c r="AI1019" s="2">
        <f t="shared" si="494"/>
        <v>-0.58201608799373705</v>
      </c>
      <c r="AK1019" s="25">
        <v>2.9676600932627699</v>
      </c>
      <c r="AL1019" s="4">
        <f t="shared" si="495"/>
        <v>-6.6212249120317974</v>
      </c>
      <c r="AM1019" s="4">
        <f t="shared" si="496"/>
        <v>2.8171454359129871</v>
      </c>
      <c r="AN1019" s="4">
        <f t="shared" si="497"/>
        <v>0.83641938285604023</v>
      </c>
      <c r="AO1019" s="2">
        <f t="shared" si="498"/>
        <v>2.9676600932627699</v>
      </c>
      <c r="AP1019" s="4">
        <f t="shared" si="513"/>
        <v>3.0334155872101221</v>
      </c>
      <c r="AQ1019" s="4">
        <f t="shared" si="512"/>
        <v>3.0005111356389587</v>
      </c>
      <c r="AR1019" s="4">
        <f t="shared" si="499"/>
        <v>-3.2904451571163396E-2</v>
      </c>
      <c r="AU1019" s="10" t="e">
        <f t="shared" si="484"/>
        <v>#N/A</v>
      </c>
      <c r="AV1019" s="10" t="e">
        <f t="shared" si="500"/>
        <v>#N/A</v>
      </c>
      <c r="AX1019" s="21">
        <f t="shared" si="514"/>
        <v>2091.2110215536923</v>
      </c>
      <c r="AY1019" s="8">
        <f t="shared" si="506"/>
        <v>2091.2110215536923</v>
      </c>
      <c r="AZ1019" s="44">
        <f t="shared" si="501"/>
        <v>3.7821846924909308E-2</v>
      </c>
      <c r="BA1019" s="5" t="e">
        <f t="shared" si="502"/>
        <v>#N/A</v>
      </c>
      <c r="BB1019" s="5" t="e">
        <f t="shared" si="503"/>
        <v>#N/A</v>
      </c>
      <c r="BZ1019">
        <v>1017</v>
      </c>
      <c r="CA1019" s="8">
        <v>1665.094008581048</v>
      </c>
      <c r="CB1019" s="8">
        <f t="shared" si="507"/>
        <v>9344.5940085810471</v>
      </c>
      <c r="CC1019" s="8">
        <v>463.28967819342131</v>
      </c>
      <c r="CD1019" s="33">
        <f t="shared" si="508"/>
        <v>7491.8690345802643</v>
      </c>
      <c r="CE1019" s="8">
        <v>401.97911684186101</v>
      </c>
      <c r="CF1019" s="8">
        <f t="shared" si="509"/>
        <v>6752.9373505255826</v>
      </c>
      <c r="CG1019" s="8">
        <v>386.56756208560017</v>
      </c>
      <c r="CH1019" s="8">
        <f t="shared" si="510"/>
        <v>7204.7026862568</v>
      </c>
      <c r="CI1019">
        <f t="shared" si="511"/>
        <v>30794.103079943692</v>
      </c>
      <c r="CJ1019" s="34">
        <f t="shared" si="504"/>
        <v>0.21363245433005665</v>
      </c>
    </row>
    <row r="1020" spans="1:88" x14ac:dyDescent="0.25">
      <c r="A1020" s="1">
        <v>42394</v>
      </c>
      <c r="B1020">
        <v>4453</v>
      </c>
      <c r="C1020">
        <v>1480</v>
      </c>
      <c r="D1020" s="2">
        <v>1516.5</v>
      </c>
      <c r="E1020">
        <v>1631</v>
      </c>
      <c r="F1020" s="26">
        <v>1631</v>
      </c>
      <c r="G1020" s="2">
        <f t="shared" si="483"/>
        <v>2973</v>
      </c>
      <c r="H1020" s="2">
        <f>_xlfn.AGGREGATE(1,6,$G$3:G1020)</f>
        <v>4986.6353143418464</v>
      </c>
      <c r="I1020" s="2">
        <f>_xlfn.AGGREGATE(8,6,$G$3:G1020)</f>
        <v>873.92529667186943</v>
      </c>
      <c r="J1020" s="2">
        <f t="shared" si="485"/>
        <v>-2.3041275061041069</v>
      </c>
      <c r="K1020" s="2"/>
      <c r="L1020" s="2">
        <f t="shared" si="486"/>
        <v>2936.5</v>
      </c>
      <c r="M1020" s="2">
        <f>_xlfn.AGGREGATE(1,6,$L$3:L1020)</f>
        <v>4862.1269646365427</v>
      </c>
      <c r="N1020" s="2">
        <f>_xlfn.AGGREGATE(8,6,$L$3:L1020)</f>
        <v>979.94266553110788</v>
      </c>
      <c r="O1020" s="2">
        <f t="shared" si="487"/>
        <v>-1.9650404379453099</v>
      </c>
      <c r="P1020" s="2"/>
      <c r="Q1020" s="2">
        <f t="shared" si="488"/>
        <v>2822</v>
      </c>
      <c r="R1020" s="2">
        <f>_xlfn.AGGREGATE(1,6,$Q$3:Q1020)</f>
        <v>4829.804764243615</v>
      </c>
      <c r="S1020" s="2">
        <f>_xlfn.AGGREGATE(8,6,$Q$3:Q1020)</f>
        <v>881.72880248076194</v>
      </c>
      <c r="T1020" s="2">
        <f t="shared" si="489"/>
        <v>-2.2771228053281409</v>
      </c>
      <c r="V1020" s="2">
        <f t="shared" si="490"/>
        <v>-36.5</v>
      </c>
      <c r="W1020" s="2">
        <f>_xlfn.AGGREGATE(1,6,$V$3:V1020)</f>
        <v>-124.50834970530452</v>
      </c>
      <c r="X1020" s="2">
        <f>_xlfn.AGGREGATE(8,6,$V$3:V1020)</f>
        <v>168.27369381599397</v>
      </c>
      <c r="Y1020" s="2">
        <f t="shared" si="491"/>
        <v>0.52300717782745654</v>
      </c>
      <c r="AA1020" s="2">
        <f t="shared" si="492"/>
        <v>-151</v>
      </c>
      <c r="AB1020" s="2">
        <f>_xlfn.AGGREGATE(1,6,$AA$3:AA1020)</f>
        <v>-156.83055009823184</v>
      </c>
      <c r="AC1020" s="2">
        <f>_xlfn.AGGREGATE(8,6,$AA$3:AA1020)</f>
        <v>140.77309050631573</v>
      </c>
      <c r="AD1020" s="2">
        <f t="shared" si="505"/>
        <v>4.1418072710212001E-2</v>
      </c>
      <c r="AF1020" s="2">
        <f t="shared" si="493"/>
        <v>-114.5</v>
      </c>
      <c r="AG1020" s="2">
        <f>_xlfn.AGGREGATE(1,6,$AF$3:AF1020)</f>
        <v>-32.322200392927307</v>
      </c>
      <c r="AH1020" s="2">
        <f>_xlfn.AGGREGATE(8,6,$AF$3:AF1020)</f>
        <v>178.20550925753074</v>
      </c>
      <c r="AI1020" s="2">
        <f t="shared" si="494"/>
        <v>-0.46114062325825639</v>
      </c>
      <c r="AK1020" s="25">
        <v>2.6968453558761856</v>
      </c>
      <c r="AL1020" s="4">
        <f t="shared" si="495"/>
        <v>-6.5462907493775582</v>
      </c>
      <c r="AM1020" s="4">
        <f t="shared" si="496"/>
        <v>2.8685527566417752</v>
      </c>
      <c r="AN1020" s="4">
        <f t="shared" si="497"/>
        <v>0.98089263685959693</v>
      </c>
      <c r="AO1020" s="2">
        <f t="shared" si="498"/>
        <v>2.6968453558761856</v>
      </c>
      <c r="AP1020" s="4">
        <f t="shared" si="513"/>
        <v>3.0117013787369653</v>
      </c>
      <c r="AQ1020" s="4">
        <f t="shared" si="512"/>
        <v>2.9625529131686119</v>
      </c>
      <c r="AR1020" s="4">
        <f t="shared" si="499"/>
        <v>-4.9148465568353394E-2</v>
      </c>
      <c r="AU1020" s="10" t="e">
        <f t="shared" si="484"/>
        <v>#N/A</v>
      </c>
      <c r="AV1020" s="10" t="e">
        <f t="shared" si="500"/>
        <v>#N/A</v>
      </c>
      <c r="AX1020" s="21">
        <f t="shared" si="514"/>
        <v>2091.2110215536923</v>
      </c>
      <c r="AY1020" s="8">
        <f t="shared" si="506"/>
        <v>2091.2110215536923</v>
      </c>
      <c r="AZ1020" s="44">
        <f t="shared" si="501"/>
        <v>3.7821846924909308E-2</v>
      </c>
      <c r="BA1020" s="5" t="e">
        <f t="shared" si="502"/>
        <v>#N/A</v>
      </c>
      <c r="BB1020" s="5" t="e">
        <f t="shared" si="503"/>
        <v>#N/A</v>
      </c>
      <c r="BZ1020">
        <v>1018</v>
      </c>
      <c r="CA1020" s="8">
        <v>1665.094008581048</v>
      </c>
      <c r="CB1020" s="8">
        <f t="shared" si="507"/>
        <v>9344.5940085810471</v>
      </c>
      <c r="CC1020" s="8">
        <v>463.28967819342131</v>
      </c>
      <c r="CD1020" s="33">
        <f t="shared" si="508"/>
        <v>7491.8690345802643</v>
      </c>
      <c r="CE1020" s="8">
        <v>401.97911684186101</v>
      </c>
      <c r="CF1020" s="8">
        <f t="shared" si="509"/>
        <v>6752.9373505255826</v>
      </c>
      <c r="CG1020" s="8">
        <v>386.56756208560017</v>
      </c>
      <c r="CH1020" s="8">
        <f t="shared" si="510"/>
        <v>7204.7026862568</v>
      </c>
      <c r="CI1020">
        <f t="shared" si="511"/>
        <v>30794.103079943692</v>
      </c>
      <c r="CJ1020" s="34">
        <f t="shared" si="504"/>
        <v>0.21363245433005665</v>
      </c>
    </row>
    <row r="1021" spans="1:88" x14ac:dyDescent="0.25">
      <c r="A1021" s="1">
        <v>42395</v>
      </c>
      <c r="B1021">
        <v>4500</v>
      </c>
      <c r="C1021">
        <v>1480.5</v>
      </c>
      <c r="D1021" s="2">
        <v>1550</v>
      </c>
      <c r="E1021">
        <v>1640</v>
      </c>
      <c r="F1021" s="26">
        <v>1640</v>
      </c>
      <c r="G1021" s="2">
        <f t="shared" si="483"/>
        <v>3019.5</v>
      </c>
      <c r="H1021" s="2">
        <f>_xlfn.AGGREGATE(1,6,$G$3:G1021)</f>
        <v>4984.7048577036312</v>
      </c>
      <c r="I1021" s="2">
        <f>_xlfn.AGGREGATE(8,6,$G$3:G1021)</f>
        <v>875.66526829244208</v>
      </c>
      <c r="J1021" s="2">
        <f t="shared" si="485"/>
        <v>-2.244242096681309</v>
      </c>
      <c r="K1021" s="2"/>
      <c r="L1021" s="2">
        <f t="shared" si="486"/>
        <v>2950</v>
      </c>
      <c r="M1021" s="2">
        <f>_xlfn.AGGREGATE(1,6,$L$3:L1021)</f>
        <v>4860.2504906771346</v>
      </c>
      <c r="N1021" s="2">
        <f>_xlfn.AGGREGATE(8,6,$L$3:L1021)</f>
        <v>981.28985558145871</v>
      </c>
      <c r="O1021" s="2">
        <f t="shared" si="487"/>
        <v>-1.9466730240936045</v>
      </c>
      <c r="P1021" s="2"/>
      <c r="Q1021" s="2">
        <f t="shared" si="488"/>
        <v>2860</v>
      </c>
      <c r="R1021" s="2">
        <f>_xlfn.AGGREGATE(1,6,$Q$3:Q1021)</f>
        <v>4827.8716879293424</v>
      </c>
      <c r="S1021" s="2">
        <f>_xlfn.AGGREGATE(8,6,$Q$3:Q1021)</f>
        <v>883.45162721884208</v>
      </c>
      <c r="T1021" s="2">
        <f t="shared" si="489"/>
        <v>-2.2274809704344749</v>
      </c>
      <c r="V1021" s="2">
        <f t="shared" si="490"/>
        <v>-69.5</v>
      </c>
      <c r="W1021" s="2">
        <f>_xlfn.AGGREGATE(1,6,$V$3:V1021)</f>
        <v>-124.45436702649657</v>
      </c>
      <c r="X1021" s="2">
        <f>_xlfn.AGGREGATE(8,6,$V$3:V1021)</f>
        <v>168.199924350716</v>
      </c>
      <c r="Y1021" s="2">
        <f t="shared" si="491"/>
        <v>0.32672052165677823</v>
      </c>
      <c r="AA1021" s="2">
        <f t="shared" si="492"/>
        <v>-159.5</v>
      </c>
      <c r="AB1021" s="2">
        <f>_xlfn.AGGREGATE(1,6,$AA$3:AA1021)</f>
        <v>-156.83316977428851</v>
      </c>
      <c r="AC1021" s="2">
        <f>_xlfn.AGGREGATE(8,6,$AA$3:AA1021)</f>
        <v>140.70402424077363</v>
      </c>
      <c r="AD1021" s="2">
        <f t="shared" si="505"/>
        <v>-1.8953475141180013E-2</v>
      </c>
      <c r="AF1021" s="2">
        <f t="shared" si="493"/>
        <v>-90</v>
      </c>
      <c r="AG1021" s="2">
        <f>_xlfn.AGGREGATE(1,6,$AF$3:AF1021)</f>
        <v>-32.378802747791951</v>
      </c>
      <c r="AH1021" s="2">
        <f>_xlfn.AGGREGATE(8,6,$AF$3:AF1021)</f>
        <v>178.12720162271265</v>
      </c>
      <c r="AI1021" s="2">
        <f t="shared" si="494"/>
        <v>-0.32348342491931276</v>
      </c>
      <c r="AK1021" s="25">
        <v>2.5699178704949674</v>
      </c>
      <c r="AL1021" s="4">
        <f t="shared" si="495"/>
        <v>-6.4183960912093889</v>
      </c>
      <c r="AM1021" s="4">
        <f t="shared" si="496"/>
        <v>2.5520091431969072</v>
      </c>
      <c r="AN1021" s="4">
        <f t="shared" si="497"/>
        <v>1.2964690775175136</v>
      </c>
      <c r="AO1021" s="2">
        <f t="shared" si="498"/>
        <v>2.5699178704949674</v>
      </c>
      <c r="AP1021" s="4">
        <f t="shared" si="513"/>
        <v>2.9831992169149011</v>
      </c>
      <c r="AQ1021" s="4">
        <f t="shared" si="512"/>
        <v>2.9134735328344066</v>
      </c>
      <c r="AR1021" s="4">
        <f t="shared" si="499"/>
        <v>-6.972568408049451E-2</v>
      </c>
      <c r="AU1021" s="10" t="e">
        <f t="shared" si="484"/>
        <v>#N/A</v>
      </c>
      <c r="AV1021" s="10" t="e">
        <f t="shared" si="500"/>
        <v>#N/A</v>
      </c>
      <c r="AX1021" s="21">
        <f t="shared" si="514"/>
        <v>2091.2110215536923</v>
      </c>
      <c r="AY1021" s="8">
        <f t="shared" si="506"/>
        <v>2091.2110215536923</v>
      </c>
      <c r="AZ1021" s="44">
        <f t="shared" si="501"/>
        <v>3.7821846924909308E-2</v>
      </c>
      <c r="BA1021" s="5" t="e">
        <f t="shared" si="502"/>
        <v>#N/A</v>
      </c>
      <c r="BB1021" s="5" t="e">
        <f t="shared" si="503"/>
        <v>#N/A</v>
      </c>
      <c r="BZ1021">
        <v>1019</v>
      </c>
      <c r="CA1021" s="8">
        <v>1665.094008581048</v>
      </c>
      <c r="CB1021" s="8">
        <f t="shared" si="507"/>
        <v>9344.5940085810471</v>
      </c>
      <c r="CC1021" s="8">
        <v>463.28967819342131</v>
      </c>
      <c r="CD1021" s="33">
        <f t="shared" si="508"/>
        <v>7491.8690345802643</v>
      </c>
      <c r="CE1021" s="8">
        <v>401.97911684186101</v>
      </c>
      <c r="CF1021" s="8">
        <f t="shared" si="509"/>
        <v>6752.9373505255826</v>
      </c>
      <c r="CG1021" s="8">
        <v>386.56756208560017</v>
      </c>
      <c r="CH1021" s="8">
        <f t="shared" si="510"/>
        <v>7204.7026862568</v>
      </c>
      <c r="CI1021">
        <f t="shared" si="511"/>
        <v>30794.103079943692</v>
      </c>
      <c r="CJ1021" s="34">
        <f t="shared" si="504"/>
        <v>0.21363245433005665</v>
      </c>
    </row>
    <row r="1022" spans="1:88" x14ac:dyDescent="0.25">
      <c r="A1022" s="1">
        <v>42396</v>
      </c>
      <c r="B1022">
        <v>4505</v>
      </c>
      <c r="C1022">
        <v>1505</v>
      </c>
      <c r="D1022" s="2">
        <v>1594</v>
      </c>
      <c r="E1022">
        <v>1656</v>
      </c>
      <c r="F1022" s="26">
        <v>1656</v>
      </c>
      <c r="G1022" s="2">
        <f t="shared" si="483"/>
        <v>3000</v>
      </c>
      <c r="H1022" s="2">
        <f>_xlfn.AGGREGATE(1,6,$G$3:G1022)</f>
        <v>4982.7590686274507</v>
      </c>
      <c r="I1022" s="2">
        <f>_xlfn.AGGREGATE(8,6,$G$3:G1022)</f>
        <v>877.43714216998285</v>
      </c>
      <c r="J1022" s="2">
        <f t="shared" si="485"/>
        <v>-2.2597163640963558</v>
      </c>
      <c r="K1022" s="2"/>
      <c r="L1022" s="2">
        <f t="shared" si="486"/>
        <v>2911</v>
      </c>
      <c r="M1022" s="2">
        <f>_xlfn.AGGREGATE(1,6,$L$3:L1022)</f>
        <v>4858.3394607843138</v>
      </c>
      <c r="N1022" s="2">
        <f>_xlfn.AGGREGATE(8,6,$L$3:L1022)</f>
        <v>982.70400212044149</v>
      </c>
      <c r="O1022" s="2">
        <f t="shared" si="487"/>
        <v>-1.9816134426871352</v>
      </c>
      <c r="P1022" s="2"/>
      <c r="Q1022" s="2">
        <f t="shared" si="488"/>
        <v>2849</v>
      </c>
      <c r="R1022" s="2">
        <f>_xlfn.AGGREGATE(1,6,$Q$3:Q1022)</f>
        <v>4825.9316176470584</v>
      </c>
      <c r="S1022" s="2">
        <f>_xlfn.AGGREGATE(8,6,$Q$3:Q1022)</f>
        <v>885.18753990428206</v>
      </c>
      <c r="T1022" s="2">
        <f t="shared" si="489"/>
        <v>-2.2333477692883363</v>
      </c>
      <c r="V1022" s="2">
        <f t="shared" si="490"/>
        <v>-89</v>
      </c>
      <c r="W1022" s="2">
        <f>_xlfn.AGGREGATE(1,6,$V$3:V1022)</f>
        <v>-124.41960784313726</v>
      </c>
      <c r="X1022" s="2">
        <f>_xlfn.AGGREGATE(8,6,$V$3:V1022)</f>
        <v>168.12111474581539</v>
      </c>
      <c r="Y1022" s="2">
        <f t="shared" si="491"/>
        <v>0.21067911604493372</v>
      </c>
      <c r="AA1022" s="2">
        <f t="shared" si="492"/>
        <v>-151</v>
      </c>
      <c r="AB1022" s="2">
        <f>_xlfn.AGGREGATE(1,6,$AA$3:AA1022)</f>
        <v>-156.82745098039214</v>
      </c>
      <c r="AC1022" s="2">
        <f>_xlfn.AGGREGATE(8,6,$AA$3:AA1022)</f>
        <v>140.63515325044804</v>
      </c>
      <c r="AD1022" s="2">
        <f t="shared" si="505"/>
        <v>4.1436659652330406E-2</v>
      </c>
      <c r="AF1022" s="2">
        <f t="shared" si="493"/>
        <v>-62</v>
      </c>
      <c r="AG1022" s="2">
        <f>_xlfn.AGGREGATE(1,6,$AF$3:AF1022)</f>
        <v>-32.407843137254901</v>
      </c>
      <c r="AH1022" s="2">
        <f>_xlfn.AGGREGATE(8,6,$AF$3:AF1022)</f>
        <v>178.04227635277346</v>
      </c>
      <c r="AI1022" s="2">
        <f t="shared" si="494"/>
        <v>-0.16620859645779365</v>
      </c>
      <c r="AK1022" s="25">
        <v>2.3581197060937993</v>
      </c>
      <c r="AL1022" s="4">
        <f t="shared" si="495"/>
        <v>-6.4746775760718274</v>
      </c>
      <c r="AM1022" s="4">
        <f t="shared" si="496"/>
        <v>2.5118321397936199</v>
      </c>
      <c r="AN1022" s="4">
        <f t="shared" si="497"/>
        <v>1.6047257301844078</v>
      </c>
      <c r="AO1022" s="2">
        <f t="shared" si="498"/>
        <v>2.3581197060937993</v>
      </c>
      <c r="AP1022" s="4">
        <f t="shared" si="513"/>
        <v>2.9428715065393463</v>
      </c>
      <c r="AQ1022" s="4">
        <f t="shared" si="512"/>
        <v>2.8440543044918307</v>
      </c>
      <c r="AR1022" s="4">
        <f t="shared" si="499"/>
        <v>-9.881720204751554E-2</v>
      </c>
      <c r="AU1022" s="10" t="e">
        <f t="shared" si="484"/>
        <v>#N/A</v>
      </c>
      <c r="AV1022" s="10" t="e">
        <f t="shared" si="500"/>
        <v>#N/A</v>
      </c>
      <c r="AX1022" s="21">
        <f t="shared" si="514"/>
        <v>2091.2110215536923</v>
      </c>
      <c r="AY1022" s="8">
        <f t="shared" si="506"/>
        <v>2091.2110215536923</v>
      </c>
      <c r="AZ1022" s="44">
        <f t="shared" si="501"/>
        <v>3.7821846924909308E-2</v>
      </c>
      <c r="BA1022" s="5" t="e">
        <f t="shared" si="502"/>
        <v>#N/A</v>
      </c>
      <c r="BB1022" s="5" t="e">
        <f t="shared" si="503"/>
        <v>#N/A</v>
      </c>
      <c r="BZ1022">
        <v>1020</v>
      </c>
      <c r="CA1022" s="8">
        <v>1665.094008581048</v>
      </c>
      <c r="CB1022" s="8">
        <f t="shared" si="507"/>
        <v>9344.5940085810471</v>
      </c>
      <c r="CC1022" s="8">
        <v>463.28967819342131</v>
      </c>
      <c r="CD1022" s="33">
        <f t="shared" si="508"/>
        <v>7491.8690345802643</v>
      </c>
      <c r="CE1022" s="8">
        <v>401.97911684186101</v>
      </c>
      <c r="CF1022" s="8">
        <f t="shared" si="509"/>
        <v>6752.9373505255826</v>
      </c>
      <c r="CG1022" s="8">
        <v>386.56756208560017</v>
      </c>
      <c r="CH1022" s="8">
        <f t="shared" si="510"/>
        <v>7204.7026862568</v>
      </c>
      <c r="CI1022">
        <f t="shared" si="511"/>
        <v>30794.103079943692</v>
      </c>
      <c r="CJ1022" s="34">
        <f t="shared" si="504"/>
        <v>0.21363245433005665</v>
      </c>
    </row>
    <row r="1023" spans="1:88" x14ac:dyDescent="0.25">
      <c r="A1023" s="1">
        <v>42397</v>
      </c>
      <c r="B1023">
        <v>4544.5</v>
      </c>
      <c r="C1023">
        <v>1523.5</v>
      </c>
      <c r="D1023" s="2">
        <v>1585</v>
      </c>
      <c r="E1023">
        <v>1676.5</v>
      </c>
      <c r="F1023" s="26">
        <v>1676.5</v>
      </c>
      <c r="G1023" s="2">
        <f t="shared" si="483"/>
        <v>3021</v>
      </c>
      <c r="H1023" s="2">
        <f>_xlfn.AGGREGATE(1,6,$G$3:G1023)</f>
        <v>4980.8376591576889</v>
      </c>
      <c r="I1023" s="2">
        <f>_xlfn.AGGREGATE(8,6,$G$3:G1023)</f>
        <v>879.15159581975649</v>
      </c>
      <c r="J1023" s="2">
        <f t="shared" si="485"/>
        <v>-2.2292374471893632</v>
      </c>
      <c r="K1023" s="2"/>
      <c r="L1023" s="2">
        <f t="shared" si="486"/>
        <v>2959.5</v>
      </c>
      <c r="M1023" s="2">
        <f>_xlfn.AGGREGATE(1,6,$L$3:L1023)</f>
        <v>4856.4796767874632</v>
      </c>
      <c r="N1023" s="2">
        <f>_xlfn.AGGREGATE(8,6,$L$3:L1023)</f>
        <v>984.01691235764338</v>
      </c>
      <c r="O1023" s="2">
        <f t="shared" si="487"/>
        <v>-1.9277917411423526</v>
      </c>
      <c r="P1023" s="2"/>
      <c r="Q1023" s="2">
        <f t="shared" si="488"/>
        <v>2868</v>
      </c>
      <c r="R1023" s="2">
        <f>_xlfn.AGGREGATE(1,6,$Q$3:Q1023)</f>
        <v>4824.0139569049952</v>
      </c>
      <c r="S1023" s="2">
        <f>_xlfn.AGGREGATE(8,6,$Q$3:Q1023)</f>
        <v>886.87119202977578</v>
      </c>
      <c r="T1023" s="2">
        <f t="shared" si="489"/>
        <v>-2.2055220357629159</v>
      </c>
      <c r="V1023" s="2">
        <f t="shared" si="490"/>
        <v>-61.5</v>
      </c>
      <c r="W1023" s="2">
        <f>_xlfn.AGGREGATE(1,6,$V$3:V1023)</f>
        <v>-124.35798237022527</v>
      </c>
      <c r="X1023" s="2">
        <f>_xlfn.AGGREGATE(8,6,$V$3:V1023)</f>
        <v>168.05028865662391</v>
      </c>
      <c r="Y1023" s="2">
        <f t="shared" si="491"/>
        <v>0.37404269205786722</v>
      </c>
      <c r="AA1023" s="2">
        <f t="shared" si="492"/>
        <v>-153</v>
      </c>
      <c r="AB1023" s="2">
        <f>_xlfn.AGGREGATE(1,6,$AA$3:AA1023)</f>
        <v>-156.82370225269344</v>
      </c>
      <c r="AC1023" s="2">
        <f>_xlfn.AGGREGATE(8,6,$AA$3:AA1023)</f>
        <v>140.56631608543717</v>
      </c>
      <c r="AD1023" s="2">
        <f t="shared" si="505"/>
        <v>2.720212323391448E-2</v>
      </c>
      <c r="AF1023" s="2">
        <f t="shared" si="493"/>
        <v>-91.5</v>
      </c>
      <c r="AG1023" s="2">
        <f>_xlfn.AGGREGATE(1,6,$AF$3:AF1023)</f>
        <v>-32.465719882468171</v>
      </c>
      <c r="AH1023" s="2">
        <f>_xlfn.AGGREGATE(8,6,$AF$3:AF1023)</f>
        <v>177.96466451809496</v>
      </c>
      <c r="AI1023" s="2">
        <f t="shared" si="494"/>
        <v>-0.33171910995583836</v>
      </c>
      <c r="AK1023" s="25">
        <v>2.5100390224848397</v>
      </c>
      <c r="AL1023" s="4">
        <f t="shared" si="495"/>
        <v>-6.3625512240946325</v>
      </c>
      <c r="AM1023" s="4">
        <f t="shared" si="496"/>
        <v>2.630482262481145</v>
      </c>
      <c r="AN1023" s="4">
        <f t="shared" si="497"/>
        <v>1.2220299391286471</v>
      </c>
      <c r="AO1023" s="2">
        <f t="shared" si="498"/>
        <v>2.5100390224848397</v>
      </c>
      <c r="AP1023" s="4">
        <f t="shared" si="513"/>
        <v>2.9149468301487333</v>
      </c>
      <c r="AQ1023" s="4">
        <f t="shared" si="512"/>
        <v>2.8023023942409568</v>
      </c>
      <c r="AR1023" s="4">
        <f t="shared" si="499"/>
        <v>-0.11264443590777651</v>
      </c>
      <c r="AS1023" s="10">
        <v>1</v>
      </c>
      <c r="AU1023" s="10">
        <v>1657.7535942670079</v>
      </c>
      <c r="AV1023" s="10" t="e">
        <f t="shared" si="500"/>
        <v>#N/A</v>
      </c>
      <c r="AX1023" s="21">
        <f t="shared" si="514"/>
        <v>2091.2110215536923</v>
      </c>
      <c r="AY1023" s="8">
        <f t="shared" si="506"/>
        <v>2091.2110215536923</v>
      </c>
      <c r="AZ1023" s="44">
        <f t="shared" si="501"/>
        <v>3.7821846924909308E-2</v>
      </c>
      <c r="BA1023" s="5">
        <f t="shared" si="502"/>
        <v>2.5100390224848397</v>
      </c>
      <c r="BB1023" s="5" t="e">
        <f t="shared" si="503"/>
        <v>#N/A</v>
      </c>
      <c r="BZ1023">
        <v>1021</v>
      </c>
      <c r="CA1023" s="8">
        <v>1665.094008581048</v>
      </c>
      <c r="CB1023" s="8">
        <f t="shared" si="507"/>
        <v>9344.5940085810471</v>
      </c>
      <c r="CC1023" s="8">
        <v>463.28967819342131</v>
      </c>
      <c r="CD1023" s="33">
        <f t="shared" si="508"/>
        <v>7491.8690345802643</v>
      </c>
      <c r="CE1023" s="8">
        <v>401.97911684186101</v>
      </c>
      <c r="CF1023" s="8">
        <f t="shared" si="509"/>
        <v>6752.9373505255826</v>
      </c>
      <c r="CG1023" s="8">
        <v>386.56756208560017</v>
      </c>
      <c r="CH1023" s="8">
        <f t="shared" si="510"/>
        <v>7204.7026862568</v>
      </c>
      <c r="CI1023">
        <f t="shared" si="511"/>
        <v>30794.103079943692</v>
      </c>
      <c r="CJ1023" s="34">
        <f t="shared" si="504"/>
        <v>0.21363245433005665</v>
      </c>
    </row>
    <row r="1024" spans="1:88" x14ac:dyDescent="0.25">
      <c r="A1024" s="1">
        <v>42401</v>
      </c>
      <c r="B1024">
        <v>4523</v>
      </c>
      <c r="C1024">
        <v>1515</v>
      </c>
      <c r="D1024" s="2">
        <v>1610</v>
      </c>
      <c r="E1024">
        <v>1714</v>
      </c>
      <c r="F1024" s="26">
        <v>1714</v>
      </c>
      <c r="G1024" s="2">
        <f t="shared" si="483"/>
        <v>3008</v>
      </c>
      <c r="H1024" s="2">
        <f>_xlfn.AGGREGATE(1,6,$G$3:G1024)</f>
        <v>4978.9072896281805</v>
      </c>
      <c r="I1024" s="2">
        <f>_xlfn.AGGREGATE(8,6,$G$3:G1024)</f>
        <v>880.88355542178044</v>
      </c>
      <c r="J1024" s="2">
        <f t="shared" si="485"/>
        <v>-2.2374209139191845</v>
      </c>
      <c r="K1024" s="2"/>
      <c r="L1024" s="2">
        <f t="shared" si="486"/>
        <v>2913</v>
      </c>
      <c r="M1024" s="2">
        <f>_xlfn.AGGREGATE(1,6,$L$3:L1024)</f>
        <v>4854.5780332681015</v>
      </c>
      <c r="N1024" s="2">
        <f>_xlfn.AGGREGATE(8,6,$L$3:L1024)</f>
        <v>985.41058833716261</v>
      </c>
      <c r="O1024" s="2">
        <f t="shared" si="487"/>
        <v>-1.9703238997506916</v>
      </c>
      <c r="P1024" s="2"/>
      <c r="Q1024" s="2">
        <f t="shared" si="488"/>
        <v>2809</v>
      </c>
      <c r="R1024" s="2">
        <f>_xlfn.AGGREGATE(1,6,$Q$3:Q1024)</f>
        <v>4822.0423189823878</v>
      </c>
      <c r="S1024" s="2">
        <f>_xlfn.AGGREGATE(8,6,$Q$3:Q1024)</f>
        <v>888.67310790718807</v>
      </c>
      <c r="T1024" s="2">
        <f t="shared" si="489"/>
        <v>-2.2652224997818067</v>
      </c>
      <c r="V1024" s="2">
        <f t="shared" si="490"/>
        <v>-95</v>
      </c>
      <c r="W1024" s="2">
        <f>_xlfn.AGGREGATE(1,6,$V$3:V1024)</f>
        <v>-124.32925636007828</v>
      </c>
      <c r="X1024" s="2">
        <f>_xlfn.AGGREGATE(8,6,$V$3:V1024)</f>
        <v>167.97056008718545</v>
      </c>
      <c r="Y1024" s="2">
        <f t="shared" si="491"/>
        <v>0.17460950505168804</v>
      </c>
      <c r="AA1024" s="2">
        <f t="shared" si="492"/>
        <v>-199</v>
      </c>
      <c r="AB1024" s="2">
        <f>_xlfn.AGGREGATE(1,6,$AA$3:AA1024)</f>
        <v>-156.86497064579257</v>
      </c>
      <c r="AC1024" s="2">
        <f>_xlfn.AGGREGATE(8,6,$AA$3:AA1024)</f>
        <v>140.50371707428917</v>
      </c>
      <c r="AD1024" s="2">
        <f t="shared" si="505"/>
        <v>-0.29988551357633608</v>
      </c>
      <c r="AF1024" s="2">
        <f t="shared" si="493"/>
        <v>-104</v>
      </c>
      <c r="AG1024" s="2">
        <f>_xlfn.AGGREGATE(1,6,$AF$3:AF1024)</f>
        <v>-32.535714285714285</v>
      </c>
      <c r="AH1024" s="2">
        <f>_xlfn.AGGREGATE(8,6,$AF$3:AF1024)</f>
        <v>177.89163630576519</v>
      </c>
      <c r="AI1024" s="2">
        <f t="shared" si="494"/>
        <v>-0.40172931790593508</v>
      </c>
      <c r="AK1024" s="25">
        <v>2.9668373312640774</v>
      </c>
      <c r="AL1024" s="4">
        <f t="shared" si="495"/>
        <v>-6.472967313451683</v>
      </c>
      <c r="AM1024" s="4">
        <f t="shared" si="496"/>
        <v>2.1121449053945369</v>
      </c>
      <c r="AN1024" s="4">
        <f t="shared" si="497"/>
        <v>1.3939850767930684</v>
      </c>
      <c r="AO1024" s="2">
        <f t="shared" si="498"/>
        <v>2.9668373312640774</v>
      </c>
      <c r="AP1024" s="4">
        <f t="shared" si="513"/>
        <v>2.9182946044142399</v>
      </c>
      <c r="AQ1024" s="4">
        <f t="shared" si="512"/>
        <v>2.8228692613688469</v>
      </c>
      <c r="AR1024" s="4">
        <f t="shared" si="499"/>
        <v>-9.5425343045393074E-2</v>
      </c>
      <c r="AS1024" s="10">
        <v>1</v>
      </c>
      <c r="AU1024" s="10">
        <f t="shared" si="484"/>
        <v>1714</v>
      </c>
      <c r="AV1024" s="10" t="e">
        <f t="shared" si="500"/>
        <v>#N/A</v>
      </c>
      <c r="AW1024" s="12">
        <v>37.5</v>
      </c>
      <c r="AX1024" s="21">
        <f t="shared" si="514"/>
        <v>2103.7110215536923</v>
      </c>
      <c r="AY1024" s="8">
        <f t="shared" si="506"/>
        <v>2091.2110215536923</v>
      </c>
      <c r="AZ1024" s="44">
        <f t="shared" si="501"/>
        <v>4.402532087031874E-2</v>
      </c>
      <c r="BA1024" s="5">
        <f t="shared" si="502"/>
        <v>2.9668373312640774</v>
      </c>
      <c r="BB1024" s="5" t="e">
        <f t="shared" si="503"/>
        <v>#N/A</v>
      </c>
      <c r="BZ1024">
        <v>1022</v>
      </c>
      <c r="CA1024" s="8">
        <v>1665.094008581048</v>
      </c>
      <c r="CB1024" s="8">
        <f t="shared" si="507"/>
        <v>9344.5940085810471</v>
      </c>
      <c r="CC1024" s="8">
        <v>463.28967819342131</v>
      </c>
      <c r="CD1024" s="33">
        <f t="shared" si="508"/>
        <v>7491.8690345802643</v>
      </c>
      <c r="CE1024" s="8">
        <v>401.97911684186101</v>
      </c>
      <c r="CF1024" s="8">
        <f t="shared" si="509"/>
        <v>6752.9373505255826</v>
      </c>
      <c r="CG1024" s="8">
        <v>386.56756208560017</v>
      </c>
      <c r="CH1024" s="8">
        <f t="shared" si="510"/>
        <v>7204.7026862568</v>
      </c>
      <c r="CI1024">
        <f t="shared" si="511"/>
        <v>30794.103079943692</v>
      </c>
      <c r="CJ1024" s="34">
        <f t="shared" si="504"/>
        <v>0.21363245433005665</v>
      </c>
    </row>
    <row r="1025" spans="1:88" x14ac:dyDescent="0.25">
      <c r="A1025" s="1">
        <v>42402</v>
      </c>
      <c r="B1025">
        <v>4600</v>
      </c>
      <c r="C1025">
        <v>1523</v>
      </c>
      <c r="D1025" s="2">
        <v>1673</v>
      </c>
      <c r="E1025">
        <v>1765.5</v>
      </c>
      <c r="F1025" s="26">
        <v>1765.5</v>
      </c>
      <c r="G1025" s="2">
        <f t="shared" si="483"/>
        <v>3077</v>
      </c>
      <c r="H1025" s="2">
        <f>_xlfn.AGGREGATE(1,6,$G$3:G1025)</f>
        <v>4977.0481427174973</v>
      </c>
      <c r="I1025" s="2">
        <f>_xlfn.AGGREGATE(8,6,$G$3:G1025)</f>
        <v>882.45668264307369</v>
      </c>
      <c r="J1025" s="2">
        <f t="shared" si="485"/>
        <v>-2.1531347431429761</v>
      </c>
      <c r="K1025" s="2"/>
      <c r="L1025" s="2">
        <f t="shared" si="486"/>
        <v>2927</v>
      </c>
      <c r="M1025" s="2">
        <f>_xlfn.AGGREGATE(1,6,$L$3:L1025)</f>
        <v>4852.693792766373</v>
      </c>
      <c r="N1025" s="2">
        <f>_xlfn.AGGREGATE(8,6,$L$3:L1025)</f>
        <v>986.76911963854184</v>
      </c>
      <c r="O1025" s="2">
        <f t="shared" si="487"/>
        <v>-1.9515140415741463</v>
      </c>
      <c r="P1025" s="2"/>
      <c r="Q1025" s="2">
        <f t="shared" si="488"/>
        <v>2834.5</v>
      </c>
      <c r="R1025" s="2">
        <f>_xlfn.AGGREGATE(1,6,$Q$3:Q1025)</f>
        <v>4820.0994623655915</v>
      </c>
      <c r="S1025" s="2">
        <f>_xlfn.AGGREGATE(8,6,$Q$3:Q1025)</f>
        <v>890.40757157401174</v>
      </c>
      <c r="T1025" s="2">
        <f t="shared" si="489"/>
        <v>-2.2299894180544331</v>
      </c>
      <c r="V1025" s="2">
        <f t="shared" si="490"/>
        <v>-150</v>
      </c>
      <c r="W1025" s="2">
        <f>_xlfn.AGGREGATE(1,6,$V$3:V1025)</f>
        <v>-124.35434995112415</v>
      </c>
      <c r="X1025" s="2">
        <f>_xlfn.AGGREGATE(8,6,$V$3:V1025)</f>
        <v>167.89035953028664</v>
      </c>
      <c r="Y1025" s="2">
        <f t="shared" si="491"/>
        <v>-0.15275236839462181</v>
      </c>
      <c r="AA1025" s="2">
        <f t="shared" si="492"/>
        <v>-242.5</v>
      </c>
      <c r="AB1025" s="2">
        <f>_xlfn.AGGREGATE(1,6,$AA$3:AA1025)</f>
        <v>-156.94868035190615</v>
      </c>
      <c r="AC1025" s="2">
        <f>_xlfn.AGGREGATE(8,6,$AA$3:AA1025)</f>
        <v>140.46052304625189</v>
      </c>
      <c r="AD1025" s="2">
        <f t="shared" si="505"/>
        <v>-0.60907732502122947</v>
      </c>
      <c r="AF1025" s="2">
        <f t="shared" si="493"/>
        <v>-92.5</v>
      </c>
      <c r="AG1025" s="2">
        <f>_xlfn.AGGREGATE(1,6,$AF$3:AF1025)</f>
        <v>-32.594330400782013</v>
      </c>
      <c r="AH1025" s="2">
        <f>_xlfn.AGGREGATE(8,6,$AF$3:AF1025)</f>
        <v>177.8145431392617</v>
      </c>
      <c r="AI1025" s="2">
        <f t="shared" si="494"/>
        <v>-0.33689971889588782</v>
      </c>
      <c r="AK1025" s="25">
        <v>3.1759664619715506</v>
      </c>
      <c r="AL1025" s="4">
        <f t="shared" si="495"/>
        <v>-6.334638202771556</v>
      </c>
      <c r="AM1025" s="4">
        <f t="shared" si="496"/>
        <v>1.3913050497271247</v>
      </c>
      <c r="AN1025" s="4">
        <f t="shared" si="497"/>
        <v>1.7673666910728805</v>
      </c>
      <c r="AO1025" s="2">
        <f t="shared" si="498"/>
        <v>3.1759664619715506</v>
      </c>
      <c r="AP1025" s="4">
        <f t="shared" si="513"/>
        <v>2.9349185952243895</v>
      </c>
      <c r="AQ1025" s="4">
        <f t="shared" si="512"/>
        <v>2.8670064114441849</v>
      </c>
      <c r="AR1025" s="4">
        <f t="shared" si="499"/>
        <v>-6.7912183780204582E-2</v>
      </c>
      <c r="AS1025" s="10">
        <v>1</v>
      </c>
      <c r="AU1025" s="10">
        <f t="shared" si="484"/>
        <v>1765.5</v>
      </c>
      <c r="AV1025" s="10">
        <v>1520.0688795562533</v>
      </c>
      <c r="AW1025" s="12">
        <v>89</v>
      </c>
      <c r="AX1025" s="21">
        <f t="shared" si="514"/>
        <v>2155.2110215536923</v>
      </c>
      <c r="AY1025" s="8">
        <f t="shared" si="506"/>
        <v>2091.2110215536923</v>
      </c>
      <c r="AZ1025" s="44">
        <f t="shared" si="501"/>
        <v>6.9583633525405586E-2</v>
      </c>
      <c r="BA1025" s="5">
        <f t="shared" si="502"/>
        <v>3.1759664619715506</v>
      </c>
      <c r="BB1025" s="5">
        <f t="shared" si="503"/>
        <v>3.1759664619715506</v>
      </c>
      <c r="BZ1025">
        <v>1023</v>
      </c>
      <c r="CA1025" s="8">
        <v>1665.094008581048</v>
      </c>
      <c r="CB1025" s="8">
        <f t="shared" si="507"/>
        <v>9344.5940085810471</v>
      </c>
      <c r="CC1025" s="8">
        <v>463.28967819342131</v>
      </c>
      <c r="CD1025" s="33">
        <f t="shared" si="508"/>
        <v>7491.8690345802643</v>
      </c>
      <c r="CE1025" s="8">
        <v>401.97911684186101</v>
      </c>
      <c r="CF1025" s="8">
        <f t="shared" si="509"/>
        <v>6752.9373505255826</v>
      </c>
      <c r="CG1025" s="8">
        <v>386.56756208560017</v>
      </c>
      <c r="CH1025" s="8">
        <f t="shared" si="510"/>
        <v>7204.7026862568</v>
      </c>
      <c r="CI1025">
        <f t="shared" si="511"/>
        <v>30794.103079943692</v>
      </c>
      <c r="CJ1025" s="34">
        <f t="shared" si="504"/>
        <v>0.21363245433005665</v>
      </c>
    </row>
    <row r="1026" spans="1:88" x14ac:dyDescent="0.25">
      <c r="A1026" s="1">
        <v>42403</v>
      </c>
      <c r="B1026">
        <v>4580</v>
      </c>
      <c r="C1026">
        <v>1511</v>
      </c>
      <c r="D1026" s="2">
        <v>1677</v>
      </c>
      <c r="E1026">
        <v>1764.5</v>
      </c>
      <c r="F1026" s="26">
        <v>1764.5</v>
      </c>
      <c r="G1026" s="2">
        <f t="shared" si="483"/>
        <v>3069</v>
      </c>
      <c r="H1026" s="2">
        <f>_xlfn.AGGREGATE(1,6,$G$3:G1026)</f>
        <v>4975.184814453125</v>
      </c>
      <c r="I1026" s="2">
        <f>_xlfn.AGGREGATE(8,6,$G$3:G1026)</f>
        <v>884.03685809256649</v>
      </c>
      <c r="J1026" s="2">
        <f t="shared" si="485"/>
        <v>-2.156227760193151</v>
      </c>
      <c r="K1026" s="2"/>
      <c r="L1026" s="2">
        <f t="shared" si="486"/>
        <v>2903</v>
      </c>
      <c r="M1026" s="2">
        <f>_xlfn.AGGREGATE(1,6,$L$3:L1026)</f>
        <v>4850.789794921875</v>
      </c>
      <c r="N1026" s="2">
        <f>_xlfn.AGGREGATE(8,6,$L$3:L1026)</f>
        <v>988.16546749680572</v>
      </c>
      <c r="O1026" s="2">
        <f t="shared" si="487"/>
        <v>-1.9711170436424619</v>
      </c>
      <c r="P1026" s="2"/>
      <c r="Q1026" s="2">
        <f t="shared" si="488"/>
        <v>2815.5</v>
      </c>
      <c r="R1026" s="2">
        <f>_xlfn.AGGREGATE(1,6,$Q$3:Q1026)</f>
        <v>4818.141845703125</v>
      </c>
      <c r="S1026" s="2">
        <f>_xlfn.AGGREGATE(8,6,$Q$3:Q1026)</f>
        <v>892.17251962270905</v>
      </c>
      <c r="T1026" s="2">
        <f t="shared" si="489"/>
        <v>-2.2446800385087209</v>
      </c>
      <c r="V1026" s="2">
        <f t="shared" si="490"/>
        <v>-166</v>
      </c>
      <c r="W1026" s="2">
        <f>_xlfn.AGGREGATE(1,6,$V$3:V1026)</f>
        <v>-124.39501953125</v>
      </c>
      <c r="X1026" s="2">
        <f>_xlfn.AGGREGATE(8,6,$V$3:V1026)</f>
        <v>167.81340335126856</v>
      </c>
      <c r="Y1026" s="2">
        <f t="shared" si="491"/>
        <v>-0.24792406111722834</v>
      </c>
      <c r="AA1026" s="2">
        <f t="shared" si="492"/>
        <v>-253.5</v>
      </c>
      <c r="AB1026" s="2">
        <f>_xlfn.AGGREGATE(1,6,$AA$3:AA1026)</f>
        <v>-157.04296875</v>
      </c>
      <c r="AC1026" s="2">
        <f>_xlfn.AGGREGATE(8,6,$AA$3:AA1026)</f>
        <v>140.42430899600978</v>
      </c>
      <c r="AD1026" s="2">
        <f t="shared" si="505"/>
        <v>-0.68689696206901663</v>
      </c>
      <c r="AF1026" s="2">
        <f t="shared" si="493"/>
        <v>-87.5</v>
      </c>
      <c r="AG1026" s="2">
        <f>_xlfn.AGGREGATE(1,6,$AF$3:AF1026)</f>
        <v>-32.64794921875</v>
      </c>
      <c r="AH1026" s="2">
        <f>_xlfn.AGGREGATE(8,6,$AF$3:AF1026)</f>
        <v>177.73597241230877</v>
      </c>
      <c r="AI1026" s="2">
        <f t="shared" si="494"/>
        <v>-0.30861535814486207</v>
      </c>
      <c r="AK1026" s="25">
        <v>3.2401923587225996</v>
      </c>
      <c r="AL1026" s="4">
        <f t="shared" si="495"/>
        <v>-6.3720248423443344</v>
      </c>
      <c r="AM1026" s="4">
        <f t="shared" si="496"/>
        <v>1.2214067370069059</v>
      </c>
      <c r="AN1026" s="4">
        <f t="shared" si="497"/>
        <v>1.910425746614828</v>
      </c>
      <c r="AO1026" s="2">
        <f t="shared" si="498"/>
        <v>3.2401923587225996</v>
      </c>
      <c r="AP1026" s="4">
        <f t="shared" si="513"/>
        <v>2.9546136767404034</v>
      </c>
      <c r="AQ1026" s="4">
        <f t="shared" si="512"/>
        <v>2.9136546548539868</v>
      </c>
      <c r="AR1026" s="4">
        <f t="shared" si="499"/>
        <v>-4.0959021886416647E-2</v>
      </c>
      <c r="AS1026" s="10">
        <v>1</v>
      </c>
      <c r="AU1026" s="10">
        <f t="shared" si="484"/>
        <v>1764.5</v>
      </c>
      <c r="AV1026" s="10" t="e">
        <f t="shared" si="500"/>
        <v>#N/A</v>
      </c>
      <c r="AW1026" s="12">
        <v>88</v>
      </c>
      <c r="AX1026" s="21">
        <f t="shared" si="514"/>
        <v>2154.2110215536923</v>
      </c>
      <c r="AY1026" s="8">
        <f t="shared" si="506"/>
        <v>2091.2110215536923</v>
      </c>
      <c r="AZ1026" s="44">
        <f t="shared" si="501"/>
        <v>6.9087355609772833E-2</v>
      </c>
      <c r="BA1026" s="5">
        <f t="shared" si="502"/>
        <v>3.2401923587225996</v>
      </c>
      <c r="BB1026" s="5" t="e">
        <f t="shared" si="503"/>
        <v>#N/A</v>
      </c>
      <c r="BZ1026">
        <v>1024</v>
      </c>
      <c r="CA1026" s="8">
        <v>1665.094008581048</v>
      </c>
      <c r="CB1026" s="8">
        <f t="shared" si="507"/>
        <v>9344.5940085810471</v>
      </c>
      <c r="CC1026" s="8">
        <v>463.28967819342131</v>
      </c>
      <c r="CD1026" s="33">
        <f t="shared" si="508"/>
        <v>7491.8690345802643</v>
      </c>
      <c r="CE1026" s="8">
        <v>401.97911684186101</v>
      </c>
      <c r="CF1026" s="8">
        <f t="shared" si="509"/>
        <v>6752.9373505255826</v>
      </c>
      <c r="CG1026" s="8">
        <v>386.56756208560017</v>
      </c>
      <c r="CH1026" s="8">
        <f t="shared" si="510"/>
        <v>7204.7026862568</v>
      </c>
      <c r="CI1026">
        <f t="shared" si="511"/>
        <v>30794.103079943692</v>
      </c>
      <c r="CJ1026" s="34">
        <f t="shared" si="504"/>
        <v>0.21363245433005665</v>
      </c>
    </row>
    <row r="1027" spans="1:88" x14ac:dyDescent="0.25">
      <c r="A1027" s="1">
        <v>42404</v>
      </c>
      <c r="B1027">
        <v>4680</v>
      </c>
      <c r="C1027">
        <v>1530.5</v>
      </c>
      <c r="D1027" s="2">
        <v>1702</v>
      </c>
      <c r="E1027">
        <v>1811</v>
      </c>
      <c r="F1027" s="26">
        <v>1811</v>
      </c>
      <c r="G1027" s="2">
        <f t="shared" ref="G1027:G1090" si="515">IF(OR(ISBLANK(B1027),ISBLANK(C1027)),#N/A,B1027-C1027)</f>
        <v>3149.5</v>
      </c>
      <c r="H1027" s="2">
        <f>_xlfn.AGGREGATE(1,6,$G$3:G1027)</f>
        <v>4973.4036585365857</v>
      </c>
      <c r="I1027" s="2">
        <f>_xlfn.AGGREGATE(8,6,$G$3:G1027)</f>
        <v>885.44190299769309</v>
      </c>
      <c r="J1027" s="2">
        <f t="shared" si="485"/>
        <v>-2.0598795385238704</v>
      </c>
      <c r="K1027" s="2"/>
      <c r="L1027" s="2">
        <f t="shared" si="486"/>
        <v>2978</v>
      </c>
      <c r="M1027" s="2">
        <f>_xlfn.AGGREGATE(1,6,$L$3:L1027)</f>
        <v>4848.9626829268291</v>
      </c>
      <c r="N1027" s="2">
        <f>_xlfn.AGGREGATE(8,6,$L$3:L1027)</f>
        <v>989.4123482592704</v>
      </c>
      <c r="O1027" s="2">
        <f t="shared" si="487"/>
        <v>-1.8909837604296333</v>
      </c>
      <c r="P1027" s="2"/>
      <c r="Q1027" s="2">
        <f t="shared" si="488"/>
        <v>2869</v>
      </c>
      <c r="R1027" s="2">
        <f>_xlfn.AGGREGATE(1,6,$Q$3:Q1027)</f>
        <v>4816.240243902439</v>
      </c>
      <c r="S1027" s="2">
        <f>_xlfn.AGGREGATE(8,6,$Q$3:Q1027)</f>
        <v>893.81101048588243</v>
      </c>
      <c r="T1027" s="2">
        <f t="shared" si="489"/>
        <v>-2.1785816252631576</v>
      </c>
      <c r="V1027" s="2">
        <f t="shared" si="490"/>
        <v>-171.5</v>
      </c>
      <c r="W1027" s="2">
        <f>_xlfn.AGGREGATE(1,6,$V$3:V1027)</f>
        <v>-124.44097560975609</v>
      </c>
      <c r="X1027" s="2">
        <f>_xlfn.AGGREGATE(8,6,$V$3:V1027)</f>
        <v>167.73796981041997</v>
      </c>
      <c r="Y1027" s="2">
        <f t="shared" si="491"/>
        <v>-0.2805508165111974</v>
      </c>
      <c r="AA1027" s="2">
        <f t="shared" si="492"/>
        <v>-280.5</v>
      </c>
      <c r="AB1027" s="2">
        <f>_xlfn.AGGREGATE(1,6,$AA$3:AA1027)</f>
        <v>-157.16341463414633</v>
      </c>
      <c r="AC1027" s="2">
        <f>_xlfn.AGGREGATE(8,6,$AA$3:AA1027)</f>
        <v>140.40870309711377</v>
      </c>
      <c r="AD1027" s="2">
        <f t="shared" si="505"/>
        <v>-0.87841125689016464</v>
      </c>
      <c r="AF1027" s="2">
        <f t="shared" si="493"/>
        <v>-109</v>
      </c>
      <c r="AG1027" s="2">
        <f>_xlfn.AGGREGATE(1,6,$AF$3:AF1027)</f>
        <v>-32.722439024390241</v>
      </c>
      <c r="AH1027" s="2">
        <f>_xlfn.AGGREGATE(8,6,$AF$3:AF1027)</f>
        <v>177.66524196872965</v>
      </c>
      <c r="AI1027" s="2">
        <f t="shared" si="494"/>
        <v>-0.42933305429001783</v>
      </c>
      <c r="AK1027" s="25">
        <v>3.4863259364433401</v>
      </c>
      <c r="AL1027" s="4">
        <f t="shared" si="495"/>
        <v>-6.1294449242166618</v>
      </c>
      <c r="AM1027" s="4">
        <f t="shared" si="496"/>
        <v>0.90091746512250837</v>
      </c>
      <c r="AN1027" s="4">
        <f t="shared" si="497"/>
        <v>1.7422015226508127</v>
      </c>
      <c r="AO1027" s="2">
        <f t="shared" si="498"/>
        <v>3.4863259364433401</v>
      </c>
      <c r="AP1027" s="4">
        <f t="shared" si="513"/>
        <v>2.9889176934954316</v>
      </c>
      <c r="AQ1027" s="4">
        <f t="shared" si="512"/>
        <v>2.9852385650526561</v>
      </c>
      <c r="AR1027" s="4">
        <f t="shared" si="499"/>
        <v>-3.6791284427755144E-3</v>
      </c>
      <c r="AS1027" s="10">
        <v>1</v>
      </c>
      <c r="AU1027" s="10">
        <f t="shared" ref="AU1027:AU1090" si="516">IF(NOT(ISBLANK(AS1027)),F1027,#N/A)</f>
        <v>1811</v>
      </c>
      <c r="AV1027" s="10" t="e">
        <f t="shared" si="500"/>
        <v>#N/A</v>
      </c>
      <c r="AW1027" s="12">
        <v>134.5</v>
      </c>
      <c r="AX1027" s="21">
        <f t="shared" si="514"/>
        <v>2200.7110215536923</v>
      </c>
      <c r="AY1027" s="8">
        <f t="shared" si="506"/>
        <v>2091.2110215536923</v>
      </c>
      <c r="AZ1027" s="44">
        <f t="shared" si="501"/>
        <v>9.2164278686695911E-2</v>
      </c>
      <c r="BA1027" s="5">
        <f t="shared" si="502"/>
        <v>3.4863259364433401</v>
      </c>
      <c r="BB1027" s="5" t="e">
        <f t="shared" si="503"/>
        <v>#N/A</v>
      </c>
      <c r="BZ1027">
        <v>1025</v>
      </c>
      <c r="CA1027" s="8">
        <v>1665.094008581048</v>
      </c>
      <c r="CB1027" s="8">
        <f t="shared" si="507"/>
        <v>9344.5940085810471</v>
      </c>
      <c r="CC1027" s="8">
        <v>463.28967819342131</v>
      </c>
      <c r="CD1027" s="33">
        <f t="shared" si="508"/>
        <v>7491.8690345802643</v>
      </c>
      <c r="CE1027" s="8">
        <v>401.97911684186101</v>
      </c>
      <c r="CF1027" s="8">
        <f t="shared" si="509"/>
        <v>6752.9373505255826</v>
      </c>
      <c r="CG1027" s="8">
        <v>386.56756208560017</v>
      </c>
      <c r="CH1027" s="8">
        <f t="shared" si="510"/>
        <v>7204.7026862568</v>
      </c>
      <c r="CI1027">
        <f t="shared" si="511"/>
        <v>30794.103079943692</v>
      </c>
      <c r="CJ1027" s="34">
        <f t="shared" si="504"/>
        <v>0.21363245433005665</v>
      </c>
    </row>
    <row r="1028" spans="1:88" x14ac:dyDescent="0.25">
      <c r="A1028" s="1">
        <v>42405</v>
      </c>
      <c r="B1028">
        <v>4667</v>
      </c>
      <c r="C1028">
        <v>1532.5</v>
      </c>
      <c r="D1028" s="2">
        <v>1713</v>
      </c>
      <c r="E1028">
        <v>1788</v>
      </c>
      <c r="F1028" s="26">
        <v>1788</v>
      </c>
      <c r="G1028" s="2">
        <f t="shared" si="515"/>
        <v>3134.5</v>
      </c>
      <c r="H1028" s="2">
        <f>_xlfn.AGGREGATE(1,6,$G$3:G1028)</f>
        <v>4971.6113547758287</v>
      </c>
      <c r="I1028" s="2">
        <f>_xlfn.AGGREGATE(8,6,$G$3:G1028)</f>
        <v>886.8685840888046</v>
      </c>
      <c r="J1028" s="2">
        <f t="shared" ref="J1028:J1091" si="517">(G1028-H1028)/I1028</f>
        <v>-2.0714583735800405</v>
      </c>
      <c r="K1028" s="2"/>
      <c r="L1028" s="2">
        <f t="shared" ref="L1028:L1091" si="518">IF(OR(ISBLANK(B1028),ISBLANK(D1028)),#N/A,B1028-D1028)</f>
        <v>2954</v>
      </c>
      <c r="M1028" s="2">
        <f>_xlfn.AGGREGATE(1,6,$L$3:L1028)</f>
        <v>4847.1157407407409</v>
      </c>
      <c r="N1028" s="2">
        <f>_xlfn.AGGREGATE(8,6,$L$3:L1028)</f>
        <v>990.69629088986244</v>
      </c>
      <c r="O1028" s="2">
        <f t="shared" ref="O1028:O1091" si="519">(L1028-M1028)/N1028</f>
        <v>-1.9108941439967519</v>
      </c>
      <c r="P1028" s="2"/>
      <c r="Q1028" s="2">
        <f t="shared" ref="Q1028:Q1091" si="520">IF(OR(ISBLANK(B1028),ISBLANK(E1028)),#N/A,B1028-E1028)</f>
        <v>2879</v>
      </c>
      <c r="R1028" s="2">
        <f>_xlfn.AGGREGATE(1,6,$Q$3:Q1028)</f>
        <v>4814.3520955165695</v>
      </c>
      <c r="S1028" s="2">
        <f>_xlfn.AGGREGATE(8,6,$Q$3:Q1028)</f>
        <v>895.41817116933055</v>
      </c>
      <c r="T1028" s="2">
        <f t="shared" ref="T1028:T1091" si="521">(Q1028-R1028)/S1028</f>
        <v>-2.1613947067761474</v>
      </c>
      <c r="V1028" s="2">
        <f t="shared" ref="V1028:V1091" si="522">IF(OR(ISBLANK(C1028),ISBLANK(D1028)),#N/A,C1028-D1028)</f>
        <v>-180.5</v>
      </c>
      <c r="W1028" s="2">
        <f>_xlfn.AGGREGATE(1,6,$V$3:V1028)</f>
        <v>-124.49561403508773</v>
      </c>
      <c r="X1028" s="2">
        <f>_xlfn.AGGREGATE(8,6,$V$3:V1028)</f>
        <v>167.66533177669334</v>
      </c>
      <c r="Y1028" s="2">
        <f t="shared" ref="Y1028:Y1091" si="523">(V1028-W1028)/X1028</f>
        <v>-0.334024842055615</v>
      </c>
      <c r="AA1028" s="2">
        <f t="shared" ref="AA1028:AA1091" si="524">IF(OR(ISBLANK(C1028),ISBLANK(E1028)),#N/A,C1028-E1028)</f>
        <v>-255.5</v>
      </c>
      <c r="AB1028" s="2">
        <f>_xlfn.AGGREGATE(1,6,$AA$3:AA1028)</f>
        <v>-157.25925925925927</v>
      </c>
      <c r="AC1028" s="2">
        <f>_xlfn.AGGREGATE(8,6,$AA$3:AA1028)</f>
        <v>140.37380360604155</v>
      </c>
      <c r="AD1028" s="2">
        <f t="shared" si="505"/>
        <v>-0.69985095663898178</v>
      </c>
      <c r="AF1028" s="2">
        <f t="shared" ref="AF1028:AF1091" si="525">IF(OR(ISBLANK(D1028),ISBLANK(E1028)),#N/A,D1028-E1028)</f>
        <v>-75</v>
      </c>
      <c r="AG1028" s="2">
        <f>_xlfn.AGGREGATE(1,6,$AF$3:AF1028)</f>
        <v>-32.76364522417154</v>
      </c>
      <c r="AH1028" s="2">
        <f>_xlfn.AGGREGATE(8,6,$AF$3:AF1028)</f>
        <v>177.58353965527863</v>
      </c>
      <c r="AI1028" s="2">
        <f t="shared" ref="AI1028:AI1091" si="526">(AF1028-AG1028)/AH1028</f>
        <v>-0.23783935638301146</v>
      </c>
      <c r="AK1028" s="25">
        <v>3.0990850197981406</v>
      </c>
      <c r="AL1028" s="4">
        <f t="shared" ref="AL1028:AL1091" si="527">J1028+O1028+T1028</f>
        <v>-6.1437472243529401</v>
      </c>
      <c r="AM1028" s="4">
        <f t="shared" ref="AM1028:AM1091" si="528">-J1028+Y1028+AD1028</f>
        <v>1.0375825748854437</v>
      </c>
      <c r="AN1028" s="4">
        <f t="shared" ref="AN1028:AN1091" si="529">-O1028-Y1028+AI1028</f>
        <v>2.0070796296693558</v>
      </c>
      <c r="AO1028" s="2">
        <f t="shared" ref="AO1028:AO1091" si="530">-T1028-AD1028-AI1028</f>
        <v>3.0990850197981406</v>
      </c>
      <c r="AP1028" s="4">
        <f t="shared" si="513"/>
        <v>2.996025262934316</v>
      </c>
      <c r="AQ1028" s="4">
        <f t="shared" si="512"/>
        <v>2.9994693718958416</v>
      </c>
      <c r="AR1028" s="4">
        <f t="shared" ref="AR1028:AR1091" si="531">AQ1028-AP1028</f>
        <v>3.4441089615255827E-3</v>
      </c>
      <c r="AS1028" s="10">
        <v>0</v>
      </c>
      <c r="AU1028" s="10">
        <v>1799.1205764484639</v>
      </c>
      <c r="AV1028" s="10" t="e">
        <f t="shared" ref="AV1028:AV1091" si="532">IF(NOT(ISBLANK(AT1028)),F1028,#N/A)</f>
        <v>#N/A</v>
      </c>
      <c r="AW1028" s="12">
        <v>141.36698218145602</v>
      </c>
      <c r="AX1028" s="21">
        <f t="shared" si="514"/>
        <v>2207.5780037351483</v>
      </c>
      <c r="AY1028" s="8">
        <f t="shared" si="506"/>
        <v>2207.5780037351483</v>
      </c>
      <c r="AZ1028" s="44">
        <f t="shared" ref="AZ1028:AZ1091" si="533">(AX1028-$AX$3)/$AX$3</f>
        <v>9.557221029039617E-2</v>
      </c>
      <c r="BA1028" s="5">
        <f t="shared" ref="BA1028:BA1091" si="534">IF(ISERROR(AU1028),#N/A,AK1028)</f>
        <v>3.0990850197981406</v>
      </c>
      <c r="BB1028" s="5" t="e">
        <f t="shared" ref="BB1028:BB1091" si="535">IF(ISERROR(AV1028),#N/A,AK1028)</f>
        <v>#N/A</v>
      </c>
      <c r="BZ1028">
        <v>1026</v>
      </c>
      <c r="CA1028" s="8">
        <v>1665.094008581048</v>
      </c>
      <c r="CB1028" s="8">
        <f t="shared" si="507"/>
        <v>9344.5940085810471</v>
      </c>
      <c r="CC1028" s="8">
        <v>463.28967819342131</v>
      </c>
      <c r="CD1028" s="33">
        <f t="shared" si="508"/>
        <v>7491.8690345802643</v>
      </c>
      <c r="CE1028" s="8">
        <v>401.97911684186101</v>
      </c>
      <c r="CF1028" s="8">
        <f t="shared" si="509"/>
        <v>6752.9373505255826</v>
      </c>
      <c r="CG1028" s="8">
        <v>386.56756208560017</v>
      </c>
      <c r="CH1028" s="8">
        <f t="shared" si="510"/>
        <v>7204.7026862568</v>
      </c>
      <c r="CI1028">
        <f t="shared" si="511"/>
        <v>30794.103079943692</v>
      </c>
      <c r="CJ1028" s="34">
        <f t="shared" ref="CJ1028:CJ1091" si="536">(CI1028-$CI$3)/$CI$3</f>
        <v>0.21363245433005665</v>
      </c>
    </row>
    <row r="1029" spans="1:88" x14ac:dyDescent="0.25">
      <c r="A1029" s="1">
        <v>42408</v>
      </c>
      <c r="B1029">
        <v>4576</v>
      </c>
      <c r="C1029">
        <v>1498</v>
      </c>
      <c r="D1029" s="2">
        <v>1680</v>
      </c>
      <c r="E1029">
        <v>1772</v>
      </c>
      <c r="F1029" s="26">
        <v>1772</v>
      </c>
      <c r="G1029" s="2">
        <f t="shared" si="515"/>
        <v>3078</v>
      </c>
      <c r="H1029" s="2">
        <f>_xlfn.AGGREGATE(1,6,$G$3:G1029)</f>
        <v>4969.7675267770201</v>
      </c>
      <c r="I1029" s="2">
        <f>_xlfn.AGGREGATE(8,6,$G$3:G1029)</f>
        <v>888.4020045283379</v>
      </c>
      <c r="J1029" s="2">
        <f t="shared" si="517"/>
        <v>-2.1294048382763155</v>
      </c>
      <c r="K1029" s="2"/>
      <c r="L1029" s="2">
        <f t="shared" si="518"/>
        <v>2896</v>
      </c>
      <c r="M1029" s="2">
        <f>_xlfn.AGGREGATE(1,6,$L$3:L1029)</f>
        <v>4845.2159201557934</v>
      </c>
      <c r="N1029" s="2">
        <f>_xlfn.AGGREGATE(8,6,$L$3:L1029)</f>
        <v>992.08196507185971</v>
      </c>
      <c r="O1029" s="2">
        <f t="shared" si="519"/>
        <v>-1.9647730618856734</v>
      </c>
      <c r="P1029" s="2"/>
      <c r="Q1029" s="2">
        <f t="shared" si="520"/>
        <v>2804</v>
      </c>
      <c r="R1029" s="2">
        <f>_xlfn.AGGREGATE(1,6,$Q$3:Q1029)</f>
        <v>4812.3945959104185</v>
      </c>
      <c r="S1029" s="2">
        <f>_xlfn.AGGREGATE(8,6,$Q$3:Q1029)</f>
        <v>897.17581217550787</v>
      </c>
      <c r="T1029" s="2">
        <f t="shared" si="521"/>
        <v>-2.2385741664617358</v>
      </c>
      <c r="V1029" s="2">
        <f t="shared" si="522"/>
        <v>-182</v>
      </c>
      <c r="W1029" s="2">
        <f>_xlfn.AGGREGATE(1,6,$V$3:V1029)</f>
        <v>-124.55160662122688</v>
      </c>
      <c r="X1029" s="2">
        <f>_xlfn.AGGREGATE(8,6,$V$3:V1029)</f>
        <v>167.59328017766674</v>
      </c>
      <c r="Y1029" s="2">
        <f t="shared" si="523"/>
        <v>-0.34278458729294931</v>
      </c>
      <c r="AA1029" s="2">
        <f t="shared" si="524"/>
        <v>-274</v>
      </c>
      <c r="AB1029" s="2">
        <f>_xlfn.AGGREGATE(1,6,$AA$3:AA1029)</f>
        <v>-157.37293086660176</v>
      </c>
      <c r="AC1029" s="2">
        <f>_xlfn.AGGREGATE(8,6,$AA$3:AA1029)</f>
        <v>140.35268135335022</v>
      </c>
      <c r="AD1029" s="2">
        <f t="shared" ref="AD1029:AD1092" si="537">(AA1029-AB1029)/AC1029</f>
        <v>-0.83095718591780465</v>
      </c>
      <c r="AF1029" s="2">
        <f t="shared" si="525"/>
        <v>-92</v>
      </c>
      <c r="AG1029" s="2">
        <f>_xlfn.AGGREGATE(1,6,$AF$3:AF1029)</f>
        <v>-32.821324245374875</v>
      </c>
      <c r="AH1029" s="2">
        <f>_xlfn.AGGREGATE(8,6,$AF$3:AF1029)</f>
        <v>177.5066761995802</v>
      </c>
      <c r="AI1029" s="2">
        <f t="shared" si="526"/>
        <v>-0.33338845062980837</v>
      </c>
      <c r="AK1029" s="25">
        <v>3.4029198030093486</v>
      </c>
      <c r="AL1029" s="4">
        <f t="shared" si="527"/>
        <v>-6.3327520666237245</v>
      </c>
      <c r="AM1029" s="4">
        <f t="shared" si="528"/>
        <v>0.95566306506556153</v>
      </c>
      <c r="AN1029" s="4">
        <f t="shared" si="529"/>
        <v>1.9741691985488141</v>
      </c>
      <c r="AO1029" s="2">
        <f t="shared" si="530"/>
        <v>3.4029198030093486</v>
      </c>
      <c r="AP1029" s="4">
        <f t="shared" si="513"/>
        <v>3.0222765235843183</v>
      </c>
      <c r="AQ1029" s="4">
        <f t="shared" si="512"/>
        <v>3.0499006757850298</v>
      </c>
      <c r="AR1029" s="4">
        <f t="shared" si="531"/>
        <v>2.762415220071146E-2</v>
      </c>
      <c r="AU1029" s="10" t="e">
        <f t="shared" si="516"/>
        <v>#N/A</v>
      </c>
      <c r="AV1029" s="10" t="e">
        <f t="shared" si="532"/>
        <v>#N/A</v>
      </c>
      <c r="AX1029" s="21">
        <f t="shared" si="514"/>
        <v>2207.5780037351483</v>
      </c>
      <c r="AY1029" s="8">
        <f t="shared" ref="AY1029:AY1092" si="538">IF(ISBLANK(AW1029),AY1028,IF(ISBLANK(AW1030),AY1028+(AW1029-$BV$6)*$BV$14,AY1028))</f>
        <v>2207.5780037351483</v>
      </c>
      <c r="AZ1029" s="44">
        <f t="shared" si="533"/>
        <v>9.557221029039617E-2</v>
      </c>
      <c r="BA1029" s="5" t="e">
        <f t="shared" si="534"/>
        <v>#N/A</v>
      </c>
      <c r="BB1029" s="5" t="e">
        <f t="shared" si="535"/>
        <v>#N/A</v>
      </c>
      <c r="BZ1029">
        <v>1027</v>
      </c>
      <c r="CA1029" s="8">
        <v>1665.094008581048</v>
      </c>
      <c r="CB1029" s="8">
        <f t="shared" ref="CB1029:CB1092" si="539">$CA$3+CA1029</f>
        <v>9344.5940085810471</v>
      </c>
      <c r="CC1029" s="8">
        <v>463.28967819342131</v>
      </c>
      <c r="CD1029" s="33">
        <f t="shared" ref="CD1029:CD1092" si="540">$CC$3+3*CC1029</f>
        <v>7491.8690345802643</v>
      </c>
      <c r="CE1029" s="8">
        <v>401.97911684186101</v>
      </c>
      <c r="CF1029" s="8">
        <f t="shared" ref="CF1029:CF1092" si="541">$CE$3+3*CE1029</f>
        <v>6752.9373505255826</v>
      </c>
      <c r="CG1029" s="8">
        <v>386.56756208560017</v>
      </c>
      <c r="CH1029" s="8">
        <f t="shared" ref="CH1029:CH1092" si="542">$CG$3+3*CG1029</f>
        <v>7204.7026862568</v>
      </c>
      <c r="CI1029">
        <f t="shared" ref="CI1029:CI1092" si="543">SUM(CB1029,CD1029,CF1029,CH1029)</f>
        <v>30794.103079943692</v>
      </c>
      <c r="CJ1029" s="34">
        <f t="shared" si="536"/>
        <v>0.21363245433005665</v>
      </c>
    </row>
    <row r="1030" spans="1:88" x14ac:dyDescent="0.25">
      <c r="A1030" s="1">
        <v>42409</v>
      </c>
      <c r="B1030">
        <v>4525</v>
      </c>
      <c r="C1030">
        <v>1491</v>
      </c>
      <c r="D1030" s="2">
        <v>1710</v>
      </c>
      <c r="E1030">
        <v>1824</v>
      </c>
      <c r="F1030" s="26">
        <v>1824</v>
      </c>
      <c r="G1030" s="2">
        <f t="shared" si="515"/>
        <v>3034</v>
      </c>
      <c r="H1030" s="2">
        <f>_xlfn.AGGREGATE(1,6,$G$3:G1030)</f>
        <v>4967.8844844357973</v>
      </c>
      <c r="I1030" s="2">
        <f>_xlfn.AGGREGATE(8,6,$G$3:G1030)</f>
        <v>890.01794768334287</v>
      </c>
      <c r="J1030" s="2">
        <f t="shared" si="517"/>
        <v>-2.1728600973380021</v>
      </c>
      <c r="K1030" s="2"/>
      <c r="L1030" s="2">
        <f t="shared" si="518"/>
        <v>2815</v>
      </c>
      <c r="M1030" s="2">
        <f>_xlfn.AGGREGATE(1,6,$L$3:L1030)</f>
        <v>4843.2410019455256</v>
      </c>
      <c r="N1030" s="2">
        <f>_xlfn.AGGREGATE(8,6,$L$3:L1030)</f>
        <v>993.61703719998377</v>
      </c>
      <c r="O1030" s="2">
        <f t="shared" si="519"/>
        <v>-2.0412703546842512</v>
      </c>
      <c r="P1030" s="2"/>
      <c r="Q1030" s="2">
        <f t="shared" si="520"/>
        <v>2701</v>
      </c>
      <c r="R1030" s="2">
        <f>_xlfn.AGGREGATE(1,6,$Q$3:Q1030)</f>
        <v>4810.3407101167313</v>
      </c>
      <c r="S1030" s="2">
        <f>_xlfn.AGGREGATE(8,6,$Q$3:Q1030)</f>
        <v>899.15170157505281</v>
      </c>
      <c r="T1030" s="2">
        <f t="shared" si="521"/>
        <v>-2.3459230588362106</v>
      </c>
      <c r="V1030" s="2">
        <f t="shared" si="522"/>
        <v>-219</v>
      </c>
      <c r="W1030" s="2">
        <f>_xlfn.AGGREGATE(1,6,$V$3:V1030)</f>
        <v>-124.64348249027238</v>
      </c>
      <c r="X1030" s="2">
        <f>_xlfn.AGGREGATE(8,6,$V$3:V1030)</f>
        <v>167.5376201621126</v>
      </c>
      <c r="Y1030" s="2">
        <f t="shared" si="523"/>
        <v>-0.56319599990990954</v>
      </c>
      <c r="AA1030" s="2">
        <f t="shared" si="524"/>
        <v>-333</v>
      </c>
      <c r="AB1030" s="2">
        <f>_xlfn.AGGREGATE(1,6,$AA$3:AA1030)</f>
        <v>-157.54377431906616</v>
      </c>
      <c r="AC1030" s="2">
        <f>_xlfn.AGGREGATE(8,6,$AA$3:AA1030)</f>
        <v>140.39119766032911</v>
      </c>
      <c r="AD1030" s="2">
        <f t="shared" si="537"/>
        <v>-1.2497665708746439</v>
      </c>
      <c r="AF1030" s="2">
        <f t="shared" si="525"/>
        <v>-114</v>
      </c>
      <c r="AG1030" s="2">
        <f>_xlfn.AGGREGATE(1,6,$AF$3:AF1030)</f>
        <v>-32.900291828793776</v>
      </c>
      <c r="AH1030" s="2">
        <f>_xlfn.AGGREGATE(8,6,$AF$3:AF1030)</f>
        <v>177.43836658045447</v>
      </c>
      <c r="AI1030" s="2">
        <f t="shared" si="526"/>
        <v>-0.45705846900046748</v>
      </c>
      <c r="AK1030" s="25">
        <v>4.052748098711322</v>
      </c>
      <c r="AL1030" s="4">
        <f t="shared" si="527"/>
        <v>-6.5600535108584639</v>
      </c>
      <c r="AM1030" s="4">
        <f t="shared" si="528"/>
        <v>0.35989752655344875</v>
      </c>
      <c r="AN1030" s="4">
        <f t="shared" si="529"/>
        <v>2.1474078855936933</v>
      </c>
      <c r="AO1030" s="2">
        <f t="shared" si="530"/>
        <v>4.052748098711322</v>
      </c>
      <c r="AP1030" s="4">
        <f t="shared" si="513"/>
        <v>3.0887585606892864</v>
      </c>
      <c r="AQ1030" s="4">
        <f t="shared" si="512"/>
        <v>3.1752566036508165</v>
      </c>
      <c r="AR1030" s="4">
        <f t="shared" si="531"/>
        <v>8.6498042961530075E-2</v>
      </c>
      <c r="AU1030" s="10" t="e">
        <f t="shared" si="516"/>
        <v>#N/A</v>
      </c>
      <c r="AV1030" s="10" t="e">
        <f t="shared" si="532"/>
        <v>#N/A</v>
      </c>
      <c r="AX1030" s="21">
        <f t="shared" si="514"/>
        <v>2207.5780037351483</v>
      </c>
      <c r="AY1030" s="8">
        <f t="shared" si="538"/>
        <v>2207.5780037351483</v>
      </c>
      <c r="AZ1030" s="44">
        <f t="shared" si="533"/>
        <v>9.557221029039617E-2</v>
      </c>
      <c r="BA1030" s="5" t="e">
        <f t="shared" si="534"/>
        <v>#N/A</v>
      </c>
      <c r="BB1030" s="5" t="e">
        <f t="shared" si="535"/>
        <v>#N/A</v>
      </c>
      <c r="BZ1030">
        <v>1028</v>
      </c>
      <c r="CA1030" s="8">
        <v>1665.094008581048</v>
      </c>
      <c r="CB1030" s="8">
        <f t="shared" si="539"/>
        <v>9344.5940085810471</v>
      </c>
      <c r="CC1030" s="8">
        <v>463.28967819342131</v>
      </c>
      <c r="CD1030" s="33">
        <f t="shared" si="540"/>
        <v>7491.8690345802643</v>
      </c>
      <c r="CE1030" s="8">
        <v>401.97911684186101</v>
      </c>
      <c r="CF1030" s="8">
        <f t="shared" si="541"/>
        <v>6752.9373505255826</v>
      </c>
      <c r="CG1030" s="8">
        <v>386.56756208560017</v>
      </c>
      <c r="CH1030" s="8">
        <f t="shared" si="542"/>
        <v>7204.7026862568</v>
      </c>
      <c r="CI1030">
        <f t="shared" si="543"/>
        <v>30794.103079943692</v>
      </c>
      <c r="CJ1030" s="34">
        <f t="shared" si="536"/>
        <v>0.21363245433005665</v>
      </c>
    </row>
    <row r="1031" spans="1:88" x14ac:dyDescent="0.25">
      <c r="A1031" s="1">
        <v>42410</v>
      </c>
      <c r="B1031">
        <v>4502</v>
      </c>
      <c r="C1031">
        <v>1494.5</v>
      </c>
      <c r="D1031" s="2">
        <v>1708</v>
      </c>
      <c r="E1031">
        <v>1827</v>
      </c>
      <c r="F1031" s="26">
        <v>1827</v>
      </c>
      <c r="G1031" s="2">
        <f t="shared" si="515"/>
        <v>3007.5</v>
      </c>
      <c r="H1031" s="2">
        <f>_xlfn.AGGREGATE(1,6,$G$3:G1031)</f>
        <v>4965.9793488824098</v>
      </c>
      <c r="I1031" s="2">
        <f>_xlfn.AGGREGATE(8,6,$G$3:G1031)</f>
        <v>891.68004817184249</v>
      </c>
      <c r="J1031" s="2">
        <f t="shared" si="517"/>
        <v>-2.1963924760879885</v>
      </c>
      <c r="K1031" s="2"/>
      <c r="L1031" s="2">
        <f t="shared" si="518"/>
        <v>2794</v>
      </c>
      <c r="M1031" s="2">
        <f>_xlfn.AGGREGATE(1,6,$L$3:L1031)</f>
        <v>4841.2495140913506</v>
      </c>
      <c r="N1031" s="2">
        <f>_xlfn.AGGREGATE(8,6,$L$3:L1031)</f>
        <v>995.18462528861573</v>
      </c>
      <c r="O1031" s="2">
        <f t="shared" si="519"/>
        <v>-2.0571554886085819</v>
      </c>
      <c r="P1031" s="2"/>
      <c r="Q1031" s="2">
        <f t="shared" si="520"/>
        <v>2675</v>
      </c>
      <c r="R1031" s="2">
        <f>_xlfn.AGGREGATE(1,6,$Q$3:Q1031)</f>
        <v>4808.2655490767738</v>
      </c>
      <c r="S1031" s="2">
        <f>_xlfn.AGGREGATE(8,6,$Q$3:Q1031)</f>
        <v>901.17421356450302</v>
      </c>
      <c r="T1031" s="2">
        <f t="shared" si="521"/>
        <v>-2.3672066033035484</v>
      </c>
      <c r="V1031" s="2">
        <f t="shared" si="522"/>
        <v>-213.5</v>
      </c>
      <c r="W1031" s="2">
        <f>_xlfn.AGGREGATE(1,6,$V$3:V1031)</f>
        <v>-124.72983479105928</v>
      </c>
      <c r="X1031" s="2">
        <f>_xlfn.AGGREGATE(8,6,$V$3:V1031)</f>
        <v>167.47907893096541</v>
      </c>
      <c r="Y1031" s="2">
        <f t="shared" si="523"/>
        <v>-0.53003733824886645</v>
      </c>
      <c r="AA1031" s="2">
        <f t="shared" si="524"/>
        <v>-332.5</v>
      </c>
      <c r="AB1031" s="2">
        <f>_xlfn.AGGREGATE(1,6,$AA$3:AA1031)</f>
        <v>-157.71379980563654</v>
      </c>
      <c r="AC1031" s="2">
        <f>_xlfn.AGGREGATE(8,6,$AA$3:AA1031)</f>
        <v>140.4288156794118</v>
      </c>
      <c r="AD1031" s="2">
        <f t="shared" si="537"/>
        <v>-1.2446605018259709</v>
      </c>
      <c r="AF1031" s="2">
        <f t="shared" si="525"/>
        <v>-119</v>
      </c>
      <c r="AG1031" s="2">
        <f>_xlfn.AGGREGATE(1,6,$AF$3:AF1031)</f>
        <v>-32.983965014577258</v>
      </c>
      <c r="AH1031" s="2">
        <f>_xlfn.AGGREGATE(8,6,$AF$3:AF1031)</f>
        <v>177.37241643276442</v>
      </c>
      <c r="AI1031" s="2">
        <f t="shared" si="526"/>
        <v>-0.48494594996978219</v>
      </c>
      <c r="AK1031" s="25">
        <v>4.096813055099302</v>
      </c>
      <c r="AL1031" s="4">
        <f t="shared" si="527"/>
        <v>-6.6207545680001196</v>
      </c>
      <c r="AM1031" s="4">
        <f t="shared" si="528"/>
        <v>0.42169463601315127</v>
      </c>
      <c r="AN1031" s="4">
        <f t="shared" si="529"/>
        <v>2.1022468768876661</v>
      </c>
      <c r="AO1031" s="2">
        <f t="shared" si="530"/>
        <v>4.096813055099302</v>
      </c>
      <c r="AP1031" s="4">
        <f t="shared" si="513"/>
        <v>3.1537943345221908</v>
      </c>
      <c r="AQ1031" s="4">
        <f t="shared" si="512"/>
        <v>3.2904511600818775</v>
      </c>
      <c r="AR1031" s="4">
        <f t="shared" si="531"/>
        <v>0.13665682555968672</v>
      </c>
      <c r="AT1031" s="10">
        <v>1</v>
      </c>
      <c r="AU1031" s="10" t="e">
        <f t="shared" si="516"/>
        <v>#N/A</v>
      </c>
      <c r="AV1031" s="10">
        <v>1824.8075529153073</v>
      </c>
      <c r="AX1031" s="21">
        <f t="shared" si="514"/>
        <v>2207.5780037351483</v>
      </c>
      <c r="AY1031" s="8">
        <f t="shared" si="538"/>
        <v>2207.5780037351483</v>
      </c>
      <c r="AZ1031" s="44">
        <f t="shared" si="533"/>
        <v>9.557221029039617E-2</v>
      </c>
      <c r="BA1031" s="5" t="e">
        <f t="shared" si="534"/>
        <v>#N/A</v>
      </c>
      <c r="BB1031" s="5">
        <f t="shared" si="535"/>
        <v>4.096813055099302</v>
      </c>
      <c r="BZ1031">
        <v>1029</v>
      </c>
      <c r="CA1031" s="8">
        <v>1665.094008581048</v>
      </c>
      <c r="CB1031" s="8">
        <f t="shared" si="539"/>
        <v>9344.5940085810471</v>
      </c>
      <c r="CC1031" s="8">
        <v>463.28967819342131</v>
      </c>
      <c r="CD1031" s="33">
        <f t="shared" si="540"/>
        <v>7491.8690345802643</v>
      </c>
      <c r="CE1031" s="8">
        <v>401.97911684186101</v>
      </c>
      <c r="CF1031" s="8">
        <f t="shared" si="541"/>
        <v>6752.9373505255826</v>
      </c>
      <c r="CG1031" s="8">
        <v>386.56756208560017</v>
      </c>
      <c r="CH1031" s="8">
        <f t="shared" si="542"/>
        <v>7204.7026862568</v>
      </c>
      <c r="CI1031">
        <f t="shared" si="543"/>
        <v>30794.103079943692</v>
      </c>
      <c r="CJ1031" s="34">
        <f t="shared" si="536"/>
        <v>0.21363245433005665</v>
      </c>
    </row>
    <row r="1032" spans="1:88" x14ac:dyDescent="0.25">
      <c r="A1032" s="1">
        <v>42411</v>
      </c>
      <c r="B1032">
        <v>4465.5</v>
      </c>
      <c r="C1032">
        <v>1488.5</v>
      </c>
      <c r="D1032" s="2">
        <v>1715</v>
      </c>
      <c r="E1032">
        <v>1818.5</v>
      </c>
      <c r="F1032" s="26">
        <v>1818.5</v>
      </c>
      <c r="G1032" s="2">
        <f t="shared" si="515"/>
        <v>2977</v>
      </c>
      <c r="H1032" s="2">
        <f>_xlfn.AGGREGATE(1,6,$G$3:G1032)</f>
        <v>4964.0483009708742</v>
      </c>
      <c r="I1032" s="2">
        <f>_xlfn.AGGREGATE(8,6,$G$3:G1032)</f>
        <v>893.39714490738481</v>
      </c>
      <c r="J1032" s="2">
        <f t="shared" si="517"/>
        <v>-2.2241489267092565</v>
      </c>
      <c r="K1032" s="2"/>
      <c r="L1032" s="2">
        <f t="shared" si="518"/>
        <v>2750.5</v>
      </c>
      <c r="M1032" s="2">
        <f>_xlfn.AGGREGATE(1,6,$L$3:L1032)</f>
        <v>4839.219660194175</v>
      </c>
      <c r="N1032" s="2">
        <f>_xlfn.AGGREGATE(8,6,$L$3:L1032)</f>
        <v>996.83032061453991</v>
      </c>
      <c r="O1032" s="2">
        <f t="shared" si="519"/>
        <v>-2.0953612836600835</v>
      </c>
      <c r="P1032" s="2"/>
      <c r="Q1032" s="2">
        <f t="shared" si="520"/>
        <v>2647</v>
      </c>
      <c r="R1032" s="2">
        <f>_xlfn.AGGREGATE(1,6,$Q$3:Q1032)</f>
        <v>4806.167233009709</v>
      </c>
      <c r="S1032" s="2">
        <f>_xlfn.AGGREGATE(8,6,$Q$3:Q1032)</f>
        <v>903.2480929184353</v>
      </c>
      <c r="T1032" s="2">
        <f t="shared" si="521"/>
        <v>-2.3904475967763656</v>
      </c>
      <c r="V1032" s="2">
        <f t="shared" si="522"/>
        <v>-226.5</v>
      </c>
      <c r="W1032" s="2">
        <f>_xlfn.AGGREGATE(1,6,$V$3:V1032)</f>
        <v>-124.82864077669903</v>
      </c>
      <c r="X1032" s="2">
        <f>_xlfn.AGGREGATE(8,6,$V$3:V1032)</f>
        <v>167.42776157123541</v>
      </c>
      <c r="Y1032" s="2">
        <f t="shared" si="523"/>
        <v>-0.60725508284385021</v>
      </c>
      <c r="AA1032" s="2">
        <f t="shared" si="524"/>
        <v>-330</v>
      </c>
      <c r="AB1032" s="2">
        <f>_xlfn.AGGREGATE(1,6,$AA$3:AA1032)</f>
        <v>-157.88106796116506</v>
      </c>
      <c r="AC1032" s="2">
        <f>_xlfn.AGGREGATE(8,6,$AA$3:AA1032)</f>
        <v>140.46314966361308</v>
      </c>
      <c r="AD1032" s="2">
        <f t="shared" si="537"/>
        <v>-1.2253671689053851</v>
      </c>
      <c r="AF1032" s="2">
        <f t="shared" si="525"/>
        <v>-103.5</v>
      </c>
      <c r="AG1032" s="2">
        <f>_xlfn.AGGREGATE(1,6,$AF$3:AF1032)</f>
        <v>-33.052427184466019</v>
      </c>
      <c r="AH1032" s="2">
        <f>_xlfn.AGGREGATE(8,6,$AF$3:AF1032)</f>
        <v>177.29989416194508</v>
      </c>
      <c r="AI1032" s="2">
        <f t="shared" si="526"/>
        <v>-0.39733567325870728</v>
      </c>
      <c r="AK1032" s="25">
        <v>4.0131504389404578</v>
      </c>
      <c r="AL1032" s="4">
        <f t="shared" si="527"/>
        <v>-6.709957807145706</v>
      </c>
      <c r="AM1032" s="4">
        <f t="shared" si="528"/>
        <v>0.39152667496002103</v>
      </c>
      <c r="AN1032" s="4">
        <f t="shared" si="529"/>
        <v>2.3052806932452263</v>
      </c>
      <c r="AO1032" s="2">
        <f t="shared" si="530"/>
        <v>4.0131504389404578</v>
      </c>
      <c r="AP1032" s="4">
        <f t="shared" si="513"/>
        <v>3.2092366638394982</v>
      </c>
      <c r="AQ1032" s="4">
        <f t="shared" si="512"/>
        <v>3.3807885699391997</v>
      </c>
      <c r="AR1032" s="4">
        <f t="shared" si="531"/>
        <v>0.1715519060997015</v>
      </c>
      <c r="AT1032" s="10">
        <v>1</v>
      </c>
      <c r="AU1032" s="10" t="e">
        <f t="shared" si="516"/>
        <v>#N/A</v>
      </c>
      <c r="AV1032" s="10">
        <v>1823.7497715727407</v>
      </c>
      <c r="AW1032" s="12">
        <v>8.5</v>
      </c>
      <c r="AX1032" s="21">
        <f t="shared" si="514"/>
        <v>2191.0780037351483</v>
      </c>
      <c r="AY1032" s="8">
        <f t="shared" si="538"/>
        <v>2207.5780037351483</v>
      </c>
      <c r="AZ1032" s="44">
        <f t="shared" si="533"/>
        <v>8.7383624682455724E-2</v>
      </c>
      <c r="BA1032" s="5" t="e">
        <f t="shared" si="534"/>
        <v>#N/A</v>
      </c>
      <c r="BB1032" s="5">
        <f t="shared" si="535"/>
        <v>4.0131504389404578</v>
      </c>
      <c r="BZ1032">
        <v>1030</v>
      </c>
      <c r="CA1032" s="8">
        <v>1665.094008581048</v>
      </c>
      <c r="CB1032" s="8">
        <f t="shared" si="539"/>
        <v>9344.5940085810471</v>
      </c>
      <c r="CC1032" s="8">
        <v>306.88967819342133</v>
      </c>
      <c r="CD1032" s="33">
        <f t="shared" si="540"/>
        <v>7022.6690345802635</v>
      </c>
      <c r="CE1032" s="8">
        <v>401.97911684186101</v>
      </c>
      <c r="CF1032" s="8">
        <f t="shared" si="541"/>
        <v>6752.9373505255826</v>
      </c>
      <c r="CG1032" s="8">
        <v>386.56756208560017</v>
      </c>
      <c r="CH1032" s="8">
        <f t="shared" si="542"/>
        <v>7204.7026862568</v>
      </c>
      <c r="CI1032">
        <f t="shared" si="543"/>
        <v>30324.903079943695</v>
      </c>
      <c r="CJ1032" s="34">
        <f t="shared" si="536"/>
        <v>0.19514072082856898</v>
      </c>
    </row>
    <row r="1033" spans="1:88" x14ac:dyDescent="0.25">
      <c r="A1033" s="1">
        <v>42415</v>
      </c>
      <c r="B1033">
        <v>4557</v>
      </c>
      <c r="C1033">
        <v>1505</v>
      </c>
      <c r="D1033" s="2">
        <v>1695</v>
      </c>
      <c r="E1033">
        <v>1851</v>
      </c>
      <c r="F1033" s="26">
        <v>1851</v>
      </c>
      <c r="G1033" s="2">
        <f t="shared" si="515"/>
        <v>3052</v>
      </c>
      <c r="H1033" s="2">
        <f>_xlfn.AGGREGATE(1,6,$G$3:G1033)</f>
        <v>4962.1937439379244</v>
      </c>
      <c r="I1033" s="2">
        <f>_xlfn.AGGREGATE(8,6,$G$3:G1033)</f>
        <v>894.94517276600584</v>
      </c>
      <c r="J1033" s="2">
        <f t="shared" si="517"/>
        <v>-2.1344254397552547</v>
      </c>
      <c r="K1033" s="2"/>
      <c r="L1033" s="2">
        <f t="shared" si="518"/>
        <v>2862</v>
      </c>
      <c r="M1033" s="2">
        <f>_xlfn.AGGREGATE(1,6,$L$3:L1033)</f>
        <v>4837.3018913676042</v>
      </c>
      <c r="N1033" s="2">
        <f>_xlfn.AGGREGATE(8,6,$L$3:L1033)</f>
        <v>998.24599542641818</v>
      </c>
      <c r="O1033" s="2">
        <f t="shared" si="519"/>
        <v>-1.9787726676767881</v>
      </c>
      <c r="P1033" s="2"/>
      <c r="Q1033" s="2">
        <f t="shared" si="520"/>
        <v>2706</v>
      </c>
      <c r="R1033" s="2">
        <f>_xlfn.AGGREGATE(1,6,$Q$3:Q1033)</f>
        <v>4804.1302133850631</v>
      </c>
      <c r="S1033" s="2">
        <f>_xlfn.AGGREGATE(8,6,$Q$3:Q1033)</f>
        <v>905.1738638347324</v>
      </c>
      <c r="T1033" s="2">
        <f t="shared" si="521"/>
        <v>-2.3179306177670878</v>
      </c>
      <c r="V1033" s="2">
        <f t="shared" si="522"/>
        <v>-190</v>
      </c>
      <c r="W1033" s="2">
        <f>_xlfn.AGGREGATE(1,6,$V$3:V1033)</f>
        <v>-124.89185257032008</v>
      </c>
      <c r="X1033" s="2">
        <f>_xlfn.AGGREGATE(8,6,$V$3:V1033)</f>
        <v>167.35884128749143</v>
      </c>
      <c r="Y1033" s="2">
        <f t="shared" si="523"/>
        <v>-0.38903321108584998</v>
      </c>
      <c r="AA1033" s="2">
        <f t="shared" si="524"/>
        <v>-346</v>
      </c>
      <c r="AB1033" s="2">
        <f>_xlfn.AGGREGATE(1,6,$AA$3:AA1033)</f>
        <v>-158.06353055286129</v>
      </c>
      <c r="AC1033" s="2">
        <f>_xlfn.AGGREGATE(8,6,$AA$3:AA1033)</f>
        <v>140.51708482870441</v>
      </c>
      <c r="AD1033" s="2">
        <f t="shared" si="537"/>
        <v>-1.3374634812289217</v>
      </c>
      <c r="AF1033" s="2">
        <f t="shared" si="525"/>
        <v>-156</v>
      </c>
      <c r="AG1033" s="2">
        <f>_xlfn.AGGREGATE(1,6,$AF$3:AF1033)</f>
        <v>-33.171677982541219</v>
      </c>
      <c r="AH1033" s="2">
        <f>_xlfn.AGGREGATE(8,6,$AF$3:AF1033)</f>
        <v>177.25521088157677</v>
      </c>
      <c r="AI1033" s="2">
        <f t="shared" si="526"/>
        <v>-0.69294618424233356</v>
      </c>
      <c r="AK1033" s="25">
        <v>4.3483402832383433</v>
      </c>
      <c r="AL1033" s="4">
        <f t="shared" si="527"/>
        <v>-6.4311287251991303</v>
      </c>
      <c r="AM1033" s="4">
        <f t="shared" si="528"/>
        <v>0.40792874744048291</v>
      </c>
      <c r="AN1033" s="4">
        <f t="shared" si="529"/>
        <v>1.6748596945203045</v>
      </c>
      <c r="AO1033" s="2">
        <f t="shared" si="530"/>
        <v>4.3483402832383433</v>
      </c>
      <c r="AP1033" s="4">
        <f t="shared" si="513"/>
        <v>3.2827272199297468</v>
      </c>
      <c r="AQ1033" s="4">
        <f t="shared" si="512"/>
        <v>3.5017325341015928</v>
      </c>
      <c r="AR1033" s="4">
        <f t="shared" si="531"/>
        <v>0.21900531417184599</v>
      </c>
      <c r="AT1033" s="10">
        <v>1</v>
      </c>
      <c r="AU1033" s="10" t="e">
        <f t="shared" si="516"/>
        <v>#N/A</v>
      </c>
      <c r="AV1033" s="10">
        <v>1837.9835964227073</v>
      </c>
      <c r="AW1033" s="12">
        <v>-24</v>
      </c>
      <c r="AX1033" s="21">
        <f t="shared" si="514"/>
        <v>2158.5780037351483</v>
      </c>
      <c r="AY1033" s="8">
        <f t="shared" si="538"/>
        <v>2207.5780037351483</v>
      </c>
      <c r="AZ1033" s="44">
        <f t="shared" si="533"/>
        <v>7.1254592424391208E-2</v>
      </c>
      <c r="BA1033" s="5" t="e">
        <f t="shared" si="534"/>
        <v>#N/A</v>
      </c>
      <c r="BB1033" s="5">
        <f t="shared" si="535"/>
        <v>4.3483402832383433</v>
      </c>
      <c r="BZ1033">
        <v>1031</v>
      </c>
      <c r="CA1033" s="8">
        <v>1665.094008581048</v>
      </c>
      <c r="CB1033" s="8">
        <f t="shared" si="539"/>
        <v>9344.5940085810471</v>
      </c>
      <c r="CC1033" s="8">
        <v>389.38967819342133</v>
      </c>
      <c r="CD1033" s="33">
        <f t="shared" si="540"/>
        <v>7270.1690345802635</v>
      </c>
      <c r="CE1033" s="8">
        <v>401.97911684186101</v>
      </c>
      <c r="CF1033" s="8">
        <f t="shared" si="541"/>
        <v>6752.9373505255826</v>
      </c>
      <c r="CG1033" s="8">
        <v>386.56756208560017</v>
      </c>
      <c r="CH1033" s="8">
        <f t="shared" si="542"/>
        <v>7204.7026862568</v>
      </c>
      <c r="CI1033">
        <f t="shared" si="543"/>
        <v>30572.403079943695</v>
      </c>
      <c r="CJ1033" s="34">
        <f t="shared" si="536"/>
        <v>0.20489499201701361</v>
      </c>
    </row>
    <row r="1034" spans="1:88" x14ac:dyDescent="0.25">
      <c r="A1034" s="1">
        <v>42416</v>
      </c>
      <c r="B1034">
        <v>4580</v>
      </c>
      <c r="C1034">
        <v>1526.5</v>
      </c>
      <c r="D1034" s="2">
        <v>1681</v>
      </c>
      <c r="E1034">
        <v>1822</v>
      </c>
      <c r="F1034" s="26">
        <v>1822</v>
      </c>
      <c r="G1034" s="2">
        <f t="shared" si="515"/>
        <v>3053.5</v>
      </c>
      <c r="H1034" s="2">
        <f>_xlfn.AGGREGATE(1,6,$G$3:G1034)</f>
        <v>4960.344234496124</v>
      </c>
      <c r="I1034" s="2">
        <f>_xlfn.AGGREGATE(8,6,$G$3:G1034)</f>
        <v>896.48061705322289</v>
      </c>
      <c r="J1034" s="2">
        <f t="shared" si="517"/>
        <v>-2.127033421831269</v>
      </c>
      <c r="K1034" s="2"/>
      <c r="L1034" s="2">
        <f t="shared" si="518"/>
        <v>2899</v>
      </c>
      <c r="M1034" s="2">
        <f>_xlfn.AGGREGATE(1,6,$L$3:L1034)</f>
        <v>4835.4236918604647</v>
      </c>
      <c r="N1034" s="2">
        <f>_xlfn.AGGREGATE(8,6,$L$3:L1034)</f>
        <v>999.58314382197216</v>
      </c>
      <c r="O1034" s="2">
        <f t="shared" si="519"/>
        <v>-1.937231238670573</v>
      </c>
      <c r="P1034" s="2"/>
      <c r="Q1034" s="2">
        <f t="shared" si="520"/>
        <v>2758</v>
      </c>
      <c r="R1034" s="2">
        <f>_xlfn.AGGREGATE(1,6,$Q$3:Q1034)</f>
        <v>4802.1475290697672</v>
      </c>
      <c r="S1034" s="2">
        <f>_xlfn.AGGREGATE(8,6,$Q$3:Q1034)</f>
        <v>906.97226483099996</v>
      </c>
      <c r="T1034" s="2">
        <f t="shared" si="521"/>
        <v>-2.2538148169841357</v>
      </c>
      <c r="V1034" s="2">
        <f t="shared" si="522"/>
        <v>-154.5</v>
      </c>
      <c r="W1034" s="2">
        <f>_xlfn.AGGREGATE(1,6,$V$3:V1034)</f>
        <v>-124.92054263565892</v>
      </c>
      <c r="X1034" s="2">
        <f>_xlfn.AGGREGATE(8,6,$V$3:V1034)</f>
        <v>167.28027351561056</v>
      </c>
      <c r="Y1034" s="2">
        <f t="shared" si="523"/>
        <v>-0.17682573529257611</v>
      </c>
      <c r="AA1034" s="2">
        <f t="shared" si="524"/>
        <v>-295.5</v>
      </c>
      <c r="AB1034" s="2">
        <f>_xlfn.AGGREGATE(1,6,$AA$3:AA1034)</f>
        <v>-158.1967054263566</v>
      </c>
      <c r="AC1034" s="2">
        <f>_xlfn.AGGREGATE(8,6,$AA$3:AA1034)</f>
        <v>140.51406931749321</v>
      </c>
      <c r="AD1034" s="2">
        <f t="shared" si="537"/>
        <v>-0.97714979888174025</v>
      </c>
      <c r="AF1034" s="2">
        <f t="shared" si="525"/>
        <v>-141</v>
      </c>
      <c r="AG1034" s="2">
        <f>_xlfn.AGGREGATE(1,6,$AF$3:AF1034)</f>
        <v>-33.276162790697676</v>
      </c>
      <c r="AH1034" s="2">
        <f>_xlfn.AGGREGATE(8,6,$AF$3:AF1034)</f>
        <v>177.20107258314468</v>
      </c>
      <c r="AI1034" s="2">
        <f t="shared" si="526"/>
        <v>-0.60791865217834462</v>
      </c>
      <c r="AK1034" s="25">
        <v>3.8388832680442206</v>
      </c>
      <c r="AL1034" s="4">
        <f t="shared" si="527"/>
        <v>-6.3180794774859779</v>
      </c>
      <c r="AM1034" s="4">
        <f t="shared" si="528"/>
        <v>0.97305788765695256</v>
      </c>
      <c r="AN1034" s="4">
        <f t="shared" si="529"/>
        <v>1.5061383217848043</v>
      </c>
      <c r="AO1034" s="2">
        <f t="shared" si="530"/>
        <v>3.8388832680442206</v>
      </c>
      <c r="AP1034" s="4">
        <f t="shared" si="513"/>
        <v>3.3186082552919709</v>
      </c>
      <c r="AQ1034" s="4">
        <f t="shared" si="512"/>
        <v>3.5438763758444214</v>
      </c>
      <c r="AR1034" s="4">
        <f t="shared" si="531"/>
        <v>0.22526812055245049</v>
      </c>
      <c r="AT1034" s="10">
        <v>1</v>
      </c>
      <c r="AU1034" s="10" t="e">
        <f t="shared" si="516"/>
        <v>#N/A</v>
      </c>
      <c r="AV1034" s="10">
        <f t="shared" si="532"/>
        <v>1822</v>
      </c>
      <c r="AW1034" s="12">
        <v>5</v>
      </c>
      <c r="AX1034" s="21">
        <f t="shared" si="514"/>
        <v>2187.5780037351483</v>
      </c>
      <c r="AY1034" s="8">
        <f t="shared" si="538"/>
        <v>2207.5780037351483</v>
      </c>
      <c r="AZ1034" s="44">
        <f t="shared" si="533"/>
        <v>8.5646651977741087E-2</v>
      </c>
      <c r="BA1034" s="5" t="e">
        <f t="shared" si="534"/>
        <v>#N/A</v>
      </c>
      <c r="BB1034" s="5">
        <f t="shared" si="535"/>
        <v>3.8388832680442206</v>
      </c>
      <c r="BZ1034">
        <v>1032</v>
      </c>
      <c r="CA1034" s="8">
        <v>1665.094008581048</v>
      </c>
      <c r="CB1034" s="8">
        <f t="shared" si="539"/>
        <v>9344.5940085810471</v>
      </c>
      <c r="CC1034" s="8">
        <v>496.88967819342133</v>
      </c>
      <c r="CD1034" s="33">
        <f t="shared" si="540"/>
        <v>7592.6690345802635</v>
      </c>
      <c r="CE1034" s="8">
        <v>401.97911684186101</v>
      </c>
      <c r="CF1034" s="8">
        <f t="shared" si="541"/>
        <v>6752.9373505255826</v>
      </c>
      <c r="CG1034" s="8">
        <v>386.56756208560017</v>
      </c>
      <c r="CH1034" s="8">
        <f t="shared" si="542"/>
        <v>7204.7026862568</v>
      </c>
      <c r="CI1034">
        <f t="shared" si="543"/>
        <v>30894.903079943695</v>
      </c>
      <c r="CJ1034" s="34">
        <f t="shared" si="536"/>
        <v>0.21760510295953239</v>
      </c>
    </row>
    <row r="1035" spans="1:88" x14ac:dyDescent="0.25">
      <c r="A1035" s="1">
        <v>42417</v>
      </c>
      <c r="B1035">
        <v>4563.5</v>
      </c>
      <c r="C1035">
        <v>1514.5</v>
      </c>
      <c r="D1035" s="2">
        <v>1663</v>
      </c>
      <c r="E1035">
        <v>1757</v>
      </c>
      <c r="F1035" s="26">
        <v>1757</v>
      </c>
      <c r="G1035" s="2">
        <f t="shared" si="515"/>
        <v>3049</v>
      </c>
      <c r="H1035" s="2">
        <f>_xlfn.AGGREGATE(1,6,$G$3:G1035)</f>
        <v>4958.4939496611814</v>
      </c>
      <c r="I1035" s="2">
        <f>_xlfn.AGGREGATE(8,6,$G$3:G1035)</f>
        <v>898.01592472770494</v>
      </c>
      <c r="J1035" s="2">
        <f t="shared" si="517"/>
        <v>-2.1263475369216591</v>
      </c>
      <c r="K1035" s="2"/>
      <c r="L1035" s="2">
        <f t="shared" si="518"/>
        <v>2900.5</v>
      </c>
      <c r="M1035" s="2">
        <f>_xlfn.AGGREGATE(1,6,$L$3:L1035)</f>
        <v>4833.550580832527</v>
      </c>
      <c r="N1035" s="2">
        <f>_xlfn.AGGREGATE(8,6,$L$3:L1035)</f>
        <v>1000.9096025481227</v>
      </c>
      <c r="O1035" s="2">
        <f t="shared" si="519"/>
        <v>-1.9312938710062859</v>
      </c>
      <c r="P1035" s="2"/>
      <c r="Q1035" s="2">
        <f t="shared" si="520"/>
        <v>2806.5</v>
      </c>
      <c r="R1035" s="2">
        <f>_xlfn.AGGREGATE(1,6,$Q$3:Q1035)</f>
        <v>4800.2156340755082</v>
      </c>
      <c r="S1035" s="2">
        <f>_xlfn.AGGREGATE(8,6,$Q$3:Q1035)</f>
        <v>908.65506013067147</v>
      </c>
      <c r="T1035" s="2">
        <f t="shared" si="521"/>
        <v>-2.1941391420731171</v>
      </c>
      <c r="V1035" s="2">
        <f t="shared" si="522"/>
        <v>-148.5</v>
      </c>
      <c r="W1035" s="2">
        <f>_xlfn.AGGREGATE(1,6,$V$3:V1035)</f>
        <v>-124.9433688286544</v>
      </c>
      <c r="X1035" s="2">
        <f>_xlfn.AGGREGATE(8,6,$V$3:V1035)</f>
        <v>167.20089370235405</v>
      </c>
      <c r="Y1035" s="2">
        <f t="shared" si="523"/>
        <v>-0.14088818934951627</v>
      </c>
      <c r="AA1035" s="2">
        <f t="shared" si="524"/>
        <v>-242.5</v>
      </c>
      <c r="AB1035" s="2">
        <f>_xlfn.AGGREGATE(1,6,$AA$3:AA1035)</f>
        <v>-158.2783155856728</v>
      </c>
      <c r="AC1035" s="2">
        <f>_xlfn.AGGREGATE(8,6,$AA$3:AA1035)</f>
        <v>140.47050780050583</v>
      </c>
      <c r="AD1035" s="2">
        <f t="shared" si="537"/>
        <v>-0.59956844844568802</v>
      </c>
      <c r="AF1035" s="2">
        <f t="shared" si="525"/>
        <v>-94</v>
      </c>
      <c r="AG1035" s="2">
        <f>_xlfn.AGGREGATE(1,6,$AF$3:AF1035)</f>
        <v>-33.334946757018393</v>
      </c>
      <c r="AH1035" s="2">
        <f>_xlfn.AGGREGATE(8,6,$AF$3:AF1035)</f>
        <v>177.1253486707775</v>
      </c>
      <c r="AI1035" s="2">
        <f t="shared" si="526"/>
        <v>-0.34249786209730831</v>
      </c>
      <c r="AK1035" s="25">
        <v>3.1362054526161134</v>
      </c>
      <c r="AL1035" s="4">
        <f t="shared" si="527"/>
        <v>-6.2517805500010617</v>
      </c>
      <c r="AM1035" s="4">
        <f t="shared" si="528"/>
        <v>1.3858908991264549</v>
      </c>
      <c r="AN1035" s="4">
        <f t="shared" si="529"/>
        <v>1.7296841982584941</v>
      </c>
      <c r="AO1035" s="2">
        <f t="shared" si="530"/>
        <v>3.1362054526161134</v>
      </c>
      <c r="AP1035" s="4">
        <f t="shared" si="513"/>
        <v>3.3068403325386901</v>
      </c>
      <c r="AQ1035" s="4">
        <f t="shared" si="512"/>
        <v>3.4929175104408832</v>
      </c>
      <c r="AR1035" s="4">
        <f t="shared" si="531"/>
        <v>0.18607717790219303</v>
      </c>
      <c r="AT1035" s="10">
        <v>1</v>
      </c>
      <c r="AU1035" s="10" t="e">
        <f t="shared" si="516"/>
        <v>#N/A</v>
      </c>
      <c r="AV1035" s="10">
        <f t="shared" si="532"/>
        <v>1757</v>
      </c>
      <c r="AW1035" s="12">
        <v>70</v>
      </c>
      <c r="AX1035" s="21">
        <f t="shared" si="514"/>
        <v>2252.5780037351483</v>
      </c>
      <c r="AY1035" s="8">
        <f t="shared" si="538"/>
        <v>2207.5780037351483</v>
      </c>
      <c r="AZ1035" s="44">
        <f t="shared" si="533"/>
        <v>0.11790471649387012</v>
      </c>
      <c r="BA1035" s="5" t="e">
        <f t="shared" si="534"/>
        <v>#N/A</v>
      </c>
      <c r="BB1035" s="5">
        <f t="shared" si="535"/>
        <v>3.1362054526161134</v>
      </c>
      <c r="BZ1035">
        <v>1033</v>
      </c>
      <c r="CA1035" s="8">
        <v>1665.094008581048</v>
      </c>
      <c r="CB1035" s="8">
        <f t="shared" si="539"/>
        <v>9344.5940085810471</v>
      </c>
      <c r="CC1035" s="8">
        <v>436.88967819342133</v>
      </c>
      <c r="CD1035" s="33">
        <f t="shared" si="540"/>
        <v>7412.6690345802635</v>
      </c>
      <c r="CE1035" s="8">
        <v>401.97911684186101</v>
      </c>
      <c r="CF1035" s="8">
        <f t="shared" si="541"/>
        <v>6752.9373505255826</v>
      </c>
      <c r="CG1035" s="8">
        <v>386.56756208560017</v>
      </c>
      <c r="CH1035" s="8">
        <f t="shared" si="542"/>
        <v>7204.7026862568</v>
      </c>
      <c r="CI1035">
        <f t="shared" si="543"/>
        <v>30714.903079943695</v>
      </c>
      <c r="CJ1035" s="34">
        <f t="shared" si="536"/>
        <v>0.21051108754975448</v>
      </c>
    </row>
    <row r="1036" spans="1:88" x14ac:dyDescent="0.25">
      <c r="A1036" s="1">
        <v>42418</v>
      </c>
      <c r="B1036">
        <v>4574</v>
      </c>
      <c r="C1036">
        <v>1516.5</v>
      </c>
      <c r="D1036" s="2">
        <v>1666</v>
      </c>
      <c r="E1036">
        <v>1717.5</v>
      </c>
      <c r="F1036" s="26">
        <v>1717.5</v>
      </c>
      <c r="G1036" s="2">
        <f t="shared" si="515"/>
        <v>3057.5</v>
      </c>
      <c r="H1036" s="2">
        <f>_xlfn.AGGREGATE(1,6,$G$3:G1036)</f>
        <v>4956.6554642166348</v>
      </c>
      <c r="I1036" s="2">
        <f>_xlfn.AGGREGATE(8,6,$G$3:G1036)</f>
        <v>899.52446062768695</v>
      </c>
      <c r="J1036" s="2">
        <f t="shared" si="517"/>
        <v>-2.1112882943632312</v>
      </c>
      <c r="K1036" s="2"/>
      <c r="L1036" s="2">
        <f t="shared" si="518"/>
        <v>2908</v>
      </c>
      <c r="M1036" s="2">
        <f>_xlfn.AGGREGATE(1,6,$L$3:L1036)</f>
        <v>4831.6883462282394</v>
      </c>
      <c r="N1036" s="2">
        <f>_xlfn.AGGREGATE(8,6,$L$3:L1036)</f>
        <v>1002.2143050788648</v>
      </c>
      <c r="O1036" s="2">
        <f t="shared" si="519"/>
        <v>-1.9194381246402819</v>
      </c>
      <c r="P1036" s="2"/>
      <c r="Q1036" s="2">
        <f t="shared" si="520"/>
        <v>2856.5</v>
      </c>
      <c r="R1036" s="2">
        <f>_xlfn.AGGREGATE(1,6,$Q$3:Q1036)</f>
        <v>4798.3358317214697</v>
      </c>
      <c r="S1036" s="2">
        <f>_xlfn.AGGREGATE(8,6,$Q$3:Q1036)</f>
        <v>910.22292929557136</v>
      </c>
      <c r="T1036" s="2">
        <f t="shared" si="521"/>
        <v>-2.1333629039913022</v>
      </c>
      <c r="V1036" s="2">
        <f t="shared" si="522"/>
        <v>-149.5</v>
      </c>
      <c r="W1036" s="2">
        <f>_xlfn.AGGREGATE(1,6,$V$3:V1036)</f>
        <v>-124.96711798839459</v>
      </c>
      <c r="X1036" s="2">
        <f>_xlfn.AGGREGATE(8,6,$V$3:V1036)</f>
        <v>167.12176580394035</v>
      </c>
      <c r="Y1036" s="2">
        <f t="shared" si="523"/>
        <v>-0.14679645044192668</v>
      </c>
      <c r="AA1036" s="2">
        <f t="shared" si="524"/>
        <v>-201</v>
      </c>
      <c r="AB1036" s="2">
        <f>_xlfn.AGGREGATE(1,6,$AA$3:AA1036)</f>
        <v>-158.3196324951644</v>
      </c>
      <c r="AC1036" s="2">
        <f>_xlfn.AGGREGATE(8,6,$AA$3:AA1036)</f>
        <v>140.40884532573557</v>
      </c>
      <c r="AD1036" s="2">
        <f t="shared" si="537"/>
        <v>-0.3039720710317152</v>
      </c>
      <c r="AF1036" s="2">
        <f t="shared" si="525"/>
        <v>-51.5</v>
      </c>
      <c r="AG1036" s="2">
        <f>_xlfn.AGGREGATE(1,6,$AF$3:AF1036)</f>
        <v>-33.352514506769829</v>
      </c>
      <c r="AH1036" s="2">
        <f>_xlfn.AGGREGATE(8,6,$AF$3:AF1036)</f>
        <v>177.04057778721912</v>
      </c>
      <c r="AI1036" s="2">
        <f t="shared" si="526"/>
        <v>-0.10250466712236561</v>
      </c>
      <c r="AK1036" s="25">
        <v>2.5398396421453828</v>
      </c>
      <c r="AL1036" s="4">
        <f t="shared" si="527"/>
        <v>-6.1640893229948155</v>
      </c>
      <c r="AM1036" s="4">
        <f t="shared" si="528"/>
        <v>1.6605197728895895</v>
      </c>
      <c r="AN1036" s="4">
        <f t="shared" si="529"/>
        <v>1.9637299079598431</v>
      </c>
      <c r="AO1036" s="2">
        <f t="shared" si="530"/>
        <v>2.5398396421453828</v>
      </c>
      <c r="AP1036" s="4">
        <f t="shared" si="513"/>
        <v>3.2573564170294445</v>
      </c>
      <c r="AQ1036" s="4">
        <f t="shared" si="512"/>
        <v>3.3737827769039459</v>
      </c>
      <c r="AR1036" s="4">
        <f t="shared" si="531"/>
        <v>0.11642635987450145</v>
      </c>
      <c r="AT1036" s="10">
        <v>1</v>
      </c>
      <c r="AU1036" s="10" t="e">
        <f t="shared" si="516"/>
        <v>#N/A</v>
      </c>
      <c r="AV1036" s="10">
        <f t="shared" si="532"/>
        <v>1717.5</v>
      </c>
      <c r="AW1036" s="12">
        <v>109.5</v>
      </c>
      <c r="AX1036" s="21">
        <f t="shared" si="514"/>
        <v>2292.0780037351483</v>
      </c>
      <c r="AY1036" s="8">
        <f t="shared" si="538"/>
        <v>2207.5780037351483</v>
      </c>
      <c r="AZ1036" s="44">
        <f t="shared" si="533"/>
        <v>0.13750769416136391</v>
      </c>
      <c r="BA1036" s="5" t="e">
        <f t="shared" si="534"/>
        <v>#N/A</v>
      </c>
      <c r="BB1036" s="5">
        <f t="shared" si="535"/>
        <v>2.5398396421453828</v>
      </c>
      <c r="BZ1036">
        <v>1034</v>
      </c>
      <c r="CA1036" s="8">
        <v>1665.094008581048</v>
      </c>
      <c r="CB1036" s="8">
        <f t="shared" si="539"/>
        <v>9344.5940085810471</v>
      </c>
      <c r="CC1036" s="8">
        <v>446.88967819342133</v>
      </c>
      <c r="CD1036" s="33">
        <f t="shared" si="540"/>
        <v>7442.6690345802635</v>
      </c>
      <c r="CE1036" s="8">
        <v>401.97911684186101</v>
      </c>
      <c r="CF1036" s="8">
        <f t="shared" si="541"/>
        <v>6752.9373505255826</v>
      </c>
      <c r="CG1036" s="8">
        <v>386.56756208560017</v>
      </c>
      <c r="CH1036" s="8">
        <f t="shared" si="542"/>
        <v>7204.7026862568</v>
      </c>
      <c r="CI1036">
        <f t="shared" si="543"/>
        <v>30744.903079943695</v>
      </c>
      <c r="CJ1036" s="34">
        <f t="shared" si="536"/>
        <v>0.21169342345138412</v>
      </c>
    </row>
    <row r="1037" spans="1:88" x14ac:dyDescent="0.25">
      <c r="A1037" s="1">
        <v>42419</v>
      </c>
      <c r="B1037">
        <v>4590</v>
      </c>
      <c r="C1037">
        <v>1536.5</v>
      </c>
      <c r="D1037" s="2">
        <v>1725</v>
      </c>
      <c r="E1037">
        <v>1739</v>
      </c>
      <c r="F1037" s="26">
        <v>1739</v>
      </c>
      <c r="G1037" s="2">
        <f t="shared" si="515"/>
        <v>3053.5</v>
      </c>
      <c r="H1037" s="2">
        <f>_xlfn.AGGREGATE(1,6,$G$3:G1037)</f>
        <v>4954.8166666666666</v>
      </c>
      <c r="I1037" s="2">
        <f>_xlfn.AGGREGATE(8,6,$G$3:G1037)</f>
        <v>901.03196935889196</v>
      </c>
      <c r="J1037" s="2">
        <f t="shared" si="517"/>
        <v>-2.1101545020866501</v>
      </c>
      <c r="K1037" s="2"/>
      <c r="L1037" s="2">
        <f t="shared" si="518"/>
        <v>2865</v>
      </c>
      <c r="M1037" s="2">
        <f>_xlfn.AGGREGATE(1,6,$L$3:L1037)</f>
        <v>4829.7881642512075</v>
      </c>
      <c r="N1037" s="2">
        <f>_xlfn.AGGREGATE(8,6,$L$3:L1037)</f>
        <v>1003.5918000863173</v>
      </c>
      <c r="O1037" s="2">
        <f t="shared" si="519"/>
        <v>-1.95775629502176</v>
      </c>
      <c r="P1037" s="2"/>
      <c r="Q1037" s="2">
        <f t="shared" si="520"/>
        <v>2851</v>
      </c>
      <c r="R1037" s="2">
        <f>_xlfn.AGGREGATE(1,6,$Q$3:Q1037)</f>
        <v>4796.4543478260866</v>
      </c>
      <c r="S1037" s="2">
        <f>_xlfn.AGGREGATE(8,6,$Q$3:Q1037)</f>
        <v>911.7925385539952</v>
      </c>
      <c r="T1037" s="2">
        <f t="shared" si="521"/>
        <v>-2.1336589910149604</v>
      </c>
      <c r="V1037" s="2">
        <f t="shared" si="522"/>
        <v>-188.5</v>
      </c>
      <c r="W1037" s="2">
        <f>_xlfn.AGGREGATE(1,6,$V$3:V1037)</f>
        <v>-125.02850241545893</v>
      </c>
      <c r="X1037" s="2">
        <f>_xlfn.AGGREGATE(8,6,$V$3:V1037)</f>
        <v>167.05267302388162</v>
      </c>
      <c r="Y1037" s="2">
        <f t="shared" si="523"/>
        <v>-0.37994900910964335</v>
      </c>
      <c r="AA1037" s="2">
        <f t="shared" si="524"/>
        <v>-202.5</v>
      </c>
      <c r="AB1037" s="2">
        <f>_xlfn.AGGREGATE(1,6,$AA$3:AA1037)</f>
        <v>-158.36231884057972</v>
      </c>
      <c r="AC1037" s="2">
        <f>_xlfn.AGGREGATE(8,6,$AA$3:AA1037)</f>
        <v>140.3477109073811</v>
      </c>
      <c r="AD1037" s="2">
        <f t="shared" si="537"/>
        <v>-0.31448807304415405</v>
      </c>
      <c r="AF1037" s="2">
        <f t="shared" si="525"/>
        <v>-14</v>
      </c>
      <c r="AG1037" s="2">
        <f>_xlfn.AGGREGATE(1,6,$AF$3:AF1037)</f>
        <v>-33.333816425120773</v>
      </c>
      <c r="AH1037" s="2">
        <f>_xlfn.AGGREGATE(8,6,$AF$3:AF1037)</f>
        <v>176.95605172732246</v>
      </c>
      <c r="AI1037" s="2">
        <f t="shared" si="526"/>
        <v>0.10925772945540682</v>
      </c>
      <c r="AK1037" s="25">
        <v>2.3388893346037078</v>
      </c>
      <c r="AL1037" s="4">
        <f t="shared" si="527"/>
        <v>-6.2015697881233702</v>
      </c>
      <c r="AM1037" s="4">
        <f t="shared" si="528"/>
        <v>1.4157174199328528</v>
      </c>
      <c r="AN1037" s="4">
        <f t="shared" si="529"/>
        <v>2.44696303358681</v>
      </c>
      <c r="AO1037" s="2">
        <f t="shared" si="530"/>
        <v>2.3388893346037078</v>
      </c>
      <c r="AP1037" s="4">
        <f t="shared" si="513"/>
        <v>3.1981004762277845</v>
      </c>
      <c r="AQ1037" s="4">
        <f t="shared" si="512"/>
        <v>3.2444210966164162</v>
      </c>
      <c r="AR1037" s="4">
        <f t="shared" si="531"/>
        <v>4.6320620388631717E-2</v>
      </c>
      <c r="AT1037" s="10">
        <v>1</v>
      </c>
      <c r="AU1037" s="10" t="e">
        <f t="shared" si="516"/>
        <v>#N/A</v>
      </c>
      <c r="AV1037" s="10">
        <f t="shared" si="532"/>
        <v>1739</v>
      </c>
      <c r="AW1037" s="12">
        <v>88</v>
      </c>
      <c r="AX1037" s="21">
        <f t="shared" si="514"/>
        <v>2270.5780037351483</v>
      </c>
      <c r="AY1037" s="8">
        <f t="shared" si="538"/>
        <v>2207.5780037351483</v>
      </c>
      <c r="AZ1037" s="44">
        <f t="shared" si="533"/>
        <v>0.12683771897525969</v>
      </c>
      <c r="BA1037" s="5" t="e">
        <f t="shared" si="534"/>
        <v>#N/A</v>
      </c>
      <c r="BB1037" s="5">
        <f t="shared" si="535"/>
        <v>2.3388893346037078</v>
      </c>
      <c r="BZ1037">
        <v>1035</v>
      </c>
      <c r="CA1037" s="8">
        <v>1665.094008581048</v>
      </c>
      <c r="CB1037" s="8">
        <f t="shared" si="539"/>
        <v>9344.5940085810471</v>
      </c>
      <c r="CC1037" s="8">
        <v>546.88967819342133</v>
      </c>
      <c r="CD1037" s="33">
        <f t="shared" si="540"/>
        <v>7742.6690345802635</v>
      </c>
      <c r="CE1037" s="8">
        <v>401.97911684186101</v>
      </c>
      <c r="CF1037" s="8">
        <f t="shared" si="541"/>
        <v>6752.9373505255826</v>
      </c>
      <c r="CG1037" s="8">
        <v>386.56756208560017</v>
      </c>
      <c r="CH1037" s="8">
        <f t="shared" si="542"/>
        <v>7204.7026862568</v>
      </c>
      <c r="CI1037">
        <f t="shared" si="543"/>
        <v>31044.903079943695</v>
      </c>
      <c r="CJ1037" s="34">
        <f t="shared" si="536"/>
        <v>0.22351678246768064</v>
      </c>
    </row>
    <row r="1038" spans="1:88" x14ac:dyDescent="0.25">
      <c r="A1038" s="1">
        <v>42422</v>
      </c>
      <c r="B1038">
        <v>4689.5</v>
      </c>
      <c r="C1038">
        <v>1554</v>
      </c>
      <c r="D1038" s="2">
        <v>1784</v>
      </c>
      <c r="E1038">
        <v>1765</v>
      </c>
      <c r="F1038" s="26">
        <v>1765</v>
      </c>
      <c r="G1038" s="2">
        <f t="shared" si="515"/>
        <v>3135.5</v>
      </c>
      <c r="H1038" s="2">
        <f>_xlfn.AGGREGATE(1,6,$G$3:G1038)</f>
        <v>4953.0605694980695</v>
      </c>
      <c r="I1038" s="2">
        <f>_xlfn.AGGREGATE(8,6,$G$3:G1038)</f>
        <v>902.36731737682601</v>
      </c>
      <c r="J1038" s="2">
        <f t="shared" si="517"/>
        <v>-2.0142136516886522</v>
      </c>
      <c r="K1038" s="2"/>
      <c r="L1038" s="2">
        <f t="shared" si="518"/>
        <v>2905.5</v>
      </c>
      <c r="M1038" s="2">
        <f>_xlfn.AGGREGATE(1,6,$L$3:L1038)</f>
        <v>4827.9307432432433</v>
      </c>
      <c r="N1038" s="2">
        <f>_xlfn.AGGREGATE(8,6,$L$3:L1038)</f>
        <v>1004.8855989884472</v>
      </c>
      <c r="O1038" s="2">
        <f t="shared" si="519"/>
        <v>-1.9130841811032311</v>
      </c>
      <c r="P1038" s="2"/>
      <c r="Q1038" s="2">
        <f t="shared" si="520"/>
        <v>2924.5</v>
      </c>
      <c r="R1038" s="2">
        <f>_xlfn.AGGREGATE(1,6,$Q$3:Q1038)</f>
        <v>4794.6474420849418</v>
      </c>
      <c r="S1038" s="2">
        <f>_xlfn.AGGREGATE(8,6,$Q$3:Q1038)</f>
        <v>913.20443331849287</v>
      </c>
      <c r="T1038" s="2">
        <f t="shared" si="521"/>
        <v>-2.0478957108092595</v>
      </c>
      <c r="V1038" s="2">
        <f t="shared" si="522"/>
        <v>-230</v>
      </c>
      <c r="W1038" s="2">
        <f>_xlfn.AGGREGATE(1,6,$V$3:V1038)</f>
        <v>-125.12982625482626</v>
      </c>
      <c r="X1038" s="2">
        <f>_xlfn.AGGREGATE(8,6,$V$3:V1038)</f>
        <v>167.00384589810338</v>
      </c>
      <c r="Y1038" s="2">
        <f t="shared" si="523"/>
        <v>-0.62795065096380953</v>
      </c>
      <c r="AA1038" s="2">
        <f t="shared" si="524"/>
        <v>-211</v>
      </c>
      <c r="AB1038" s="2">
        <f>_xlfn.AGGREGATE(1,6,$AA$3:AA1038)</f>
        <v>-158.41312741312743</v>
      </c>
      <c r="AC1038" s="2">
        <f>_xlfn.AGGREGATE(8,6,$AA$3:AA1038)</f>
        <v>140.28948217643136</v>
      </c>
      <c r="AD1038" s="2">
        <f t="shared" si="537"/>
        <v>-0.3748454393803955</v>
      </c>
      <c r="AF1038" s="2">
        <f t="shared" si="525"/>
        <v>19</v>
      </c>
      <c r="AG1038" s="2">
        <f>_xlfn.AGGREGATE(1,6,$AF$3:AF1038)</f>
        <v>-33.283301158301157</v>
      </c>
      <c r="AH1038" s="2">
        <f>_xlfn.AGGREGATE(8,6,$AF$3:AF1038)</f>
        <v>176.87809365647922</v>
      </c>
      <c r="AI1038" s="2">
        <f t="shared" si="526"/>
        <v>0.29558946547582243</v>
      </c>
      <c r="AK1038" s="25">
        <v>2.1271516847138323</v>
      </c>
      <c r="AL1038" s="4">
        <f t="shared" si="527"/>
        <v>-5.9751935436011427</v>
      </c>
      <c r="AM1038" s="4">
        <f t="shared" si="528"/>
        <v>1.0114175613444472</v>
      </c>
      <c r="AN1038" s="4">
        <f t="shared" si="529"/>
        <v>2.8366242975428633</v>
      </c>
      <c r="AO1038" s="2">
        <f t="shared" si="530"/>
        <v>2.1271516847138323</v>
      </c>
      <c r="AP1038" s="4">
        <f t="shared" si="513"/>
        <v>3.1290070058075297</v>
      </c>
      <c r="AQ1038" s="4">
        <f t="shared" si="512"/>
        <v>3.1047624201285933</v>
      </c>
      <c r="AR1038" s="4">
        <f t="shared" si="531"/>
        <v>-2.4244585678936392E-2</v>
      </c>
      <c r="AT1038" s="10">
        <v>0</v>
      </c>
      <c r="AU1038" s="10" t="e">
        <f t="shared" si="516"/>
        <v>#N/A</v>
      </c>
      <c r="AV1038" s="10">
        <v>1756.0669965726627</v>
      </c>
      <c r="AW1038" s="12">
        <v>68.740556342644595</v>
      </c>
      <c r="AX1038" s="21">
        <f t="shared" si="514"/>
        <v>2251.3185600777929</v>
      </c>
      <c r="AY1038" s="8">
        <f t="shared" si="538"/>
        <v>2251.3185600777929</v>
      </c>
      <c r="AZ1038" s="44">
        <f t="shared" si="533"/>
        <v>0.11727968242074088</v>
      </c>
      <c r="BA1038" s="5" t="e">
        <f t="shared" si="534"/>
        <v>#N/A</v>
      </c>
      <c r="BB1038" s="5">
        <f t="shared" si="535"/>
        <v>2.1271516847138323</v>
      </c>
      <c r="BZ1038">
        <v>1036</v>
      </c>
      <c r="CA1038" s="8">
        <v>1665.094008581048</v>
      </c>
      <c r="CB1038" s="8">
        <f t="shared" si="539"/>
        <v>9344.5940085810471</v>
      </c>
      <c r="CC1038" s="8">
        <v>634.38967819342133</v>
      </c>
      <c r="CD1038" s="33">
        <f t="shared" si="540"/>
        <v>8005.1690345802635</v>
      </c>
      <c r="CE1038" s="8">
        <v>401.97911684186101</v>
      </c>
      <c r="CF1038" s="8">
        <f t="shared" si="541"/>
        <v>6752.9373505255826</v>
      </c>
      <c r="CG1038" s="8">
        <v>386.56756208560017</v>
      </c>
      <c r="CH1038" s="8">
        <f t="shared" si="542"/>
        <v>7204.7026862568</v>
      </c>
      <c r="CI1038">
        <f t="shared" si="543"/>
        <v>31307.403079943695</v>
      </c>
      <c r="CJ1038" s="34">
        <f t="shared" si="536"/>
        <v>0.23386222160694012</v>
      </c>
    </row>
    <row r="1039" spans="1:88" x14ac:dyDescent="0.25">
      <c r="A1039" s="1">
        <v>42423</v>
      </c>
      <c r="B1039">
        <v>4668</v>
      </c>
      <c r="C1039">
        <v>1564</v>
      </c>
      <c r="D1039" s="2">
        <v>1753</v>
      </c>
      <c r="E1039">
        <v>1723</v>
      </c>
      <c r="F1039" s="26">
        <v>1723</v>
      </c>
      <c r="G1039" s="2">
        <f t="shared" si="515"/>
        <v>3104</v>
      </c>
      <c r="H1039" s="2">
        <f>_xlfn.AGGREGATE(1,6,$G$3:G1039)</f>
        <v>4951.2774831243969</v>
      </c>
      <c r="I1039" s="2">
        <f>_xlfn.AGGREGATE(8,6,$G$3:G1039)</f>
        <v>903.75628181266029</v>
      </c>
      <c r="J1039" s="2">
        <f t="shared" si="517"/>
        <v>-2.0439996050918947</v>
      </c>
      <c r="K1039" s="2"/>
      <c r="L1039" s="2">
        <f t="shared" si="518"/>
        <v>2915</v>
      </c>
      <c r="M1039" s="2">
        <f>_xlfn.AGGREGATE(1,6,$L$3:L1039)</f>
        <v>4826.0860655737706</v>
      </c>
      <c r="N1039" s="2">
        <f>_xlfn.AGGREGATE(8,6,$L$3:L1039)</f>
        <v>1006.1543813496568</v>
      </c>
      <c r="O1039" s="2">
        <f t="shared" si="519"/>
        <v>-1.8993964554527281</v>
      </c>
      <c r="P1039" s="2"/>
      <c r="Q1039" s="2">
        <f t="shared" si="520"/>
        <v>2945</v>
      </c>
      <c r="R1039" s="2">
        <f>_xlfn.AGGREGATE(1,6,$Q$3:Q1039)</f>
        <v>4792.8637897782064</v>
      </c>
      <c r="S1039" s="2">
        <f>_xlfn.AGGREGATE(8,6,$Q$3:Q1039)</f>
        <v>914.56770998138995</v>
      </c>
      <c r="T1039" s="2">
        <f t="shared" si="521"/>
        <v>-2.0204778384487327</v>
      </c>
      <c r="V1039" s="2">
        <f t="shared" si="522"/>
        <v>-189</v>
      </c>
      <c r="W1039" s="2">
        <f>_xlfn.AGGREGATE(1,6,$V$3:V1039)</f>
        <v>-125.19141755062681</v>
      </c>
      <c r="X1039" s="2">
        <f>_xlfn.AGGREGATE(8,6,$V$3:V1039)</f>
        <v>166.93507550703143</v>
      </c>
      <c r="Y1039" s="2">
        <f t="shared" si="523"/>
        <v>-0.38223592169331438</v>
      </c>
      <c r="AA1039" s="2">
        <f t="shared" si="524"/>
        <v>-159</v>
      </c>
      <c r="AB1039" s="2">
        <f>_xlfn.AGGREGATE(1,6,$AA$3:AA1039)</f>
        <v>-158.41369334619094</v>
      </c>
      <c r="AC1039" s="2">
        <f>_xlfn.AGGREGATE(8,6,$AA$3:AA1039)</f>
        <v>140.2218250570443</v>
      </c>
      <c r="AD1039" s="2">
        <f t="shared" si="537"/>
        <v>-4.1812795801976083E-3</v>
      </c>
      <c r="AF1039" s="2">
        <f t="shared" si="525"/>
        <v>30</v>
      </c>
      <c r="AG1039" s="2">
        <f>_xlfn.AGGREGATE(1,6,$AF$3:AF1039)</f>
        <v>-33.22227579556413</v>
      </c>
      <c r="AH1039" s="2">
        <f>_xlfn.AGGREGATE(8,6,$AF$3:AF1039)</f>
        <v>176.80370073193149</v>
      </c>
      <c r="AI1039" s="2">
        <f t="shared" si="526"/>
        <v>0.35758457279930639</v>
      </c>
      <c r="AK1039" s="25">
        <v>1.6670745452296241</v>
      </c>
      <c r="AL1039" s="4">
        <f t="shared" si="527"/>
        <v>-5.9638738989933557</v>
      </c>
      <c r="AM1039" s="4">
        <f t="shared" si="528"/>
        <v>1.6575824038183826</v>
      </c>
      <c r="AN1039" s="4">
        <f t="shared" si="529"/>
        <v>2.6392169499453488</v>
      </c>
      <c r="AO1039" s="2">
        <f t="shared" si="530"/>
        <v>1.6670745452296241</v>
      </c>
      <c r="AP1039" s="4">
        <f t="shared" si="513"/>
        <v>3.0346887825444391</v>
      </c>
      <c r="AQ1039" s="4">
        <f t="shared" si="512"/>
        <v>2.9250514357662221</v>
      </c>
      <c r="AR1039" s="4">
        <f t="shared" si="531"/>
        <v>-0.10963734677821702</v>
      </c>
      <c r="AS1039" s="10">
        <v>1</v>
      </c>
      <c r="AU1039" s="10">
        <v>1727.7400805346313</v>
      </c>
      <c r="AV1039" s="10" t="e">
        <f t="shared" si="532"/>
        <v>#N/A</v>
      </c>
      <c r="AX1039" s="21">
        <f t="shared" si="514"/>
        <v>2251.3185600777929</v>
      </c>
      <c r="AY1039" s="8">
        <f t="shared" si="538"/>
        <v>2251.3185600777929</v>
      </c>
      <c r="AZ1039" s="44">
        <f t="shared" si="533"/>
        <v>0.11727968242074088</v>
      </c>
      <c r="BA1039" s="5">
        <f t="shared" si="534"/>
        <v>1.6670745452296241</v>
      </c>
      <c r="BB1039" s="5" t="e">
        <f t="shared" si="535"/>
        <v>#N/A</v>
      </c>
      <c r="BZ1039">
        <v>1037</v>
      </c>
      <c r="CA1039" s="8">
        <v>1665.094008581048</v>
      </c>
      <c r="CB1039" s="8">
        <f t="shared" si="539"/>
        <v>9344.5940085810471</v>
      </c>
      <c r="CC1039" s="8">
        <v>684.38967819342133</v>
      </c>
      <c r="CD1039" s="33">
        <f t="shared" si="540"/>
        <v>8155.1690345802635</v>
      </c>
      <c r="CE1039" s="8">
        <v>401.97911684186101</v>
      </c>
      <c r="CF1039" s="8">
        <f t="shared" si="541"/>
        <v>6752.9373505255826</v>
      </c>
      <c r="CG1039" s="8">
        <v>386.56756208560017</v>
      </c>
      <c r="CH1039" s="8">
        <f t="shared" si="542"/>
        <v>7204.7026862568</v>
      </c>
      <c r="CI1039">
        <f t="shared" si="543"/>
        <v>31457.403079943695</v>
      </c>
      <c r="CJ1039" s="34">
        <f t="shared" si="536"/>
        <v>0.23977390111508839</v>
      </c>
    </row>
    <row r="1040" spans="1:88" x14ac:dyDescent="0.25">
      <c r="A1040" s="1">
        <v>42424</v>
      </c>
      <c r="B1040">
        <v>4585</v>
      </c>
      <c r="C1040">
        <v>1544</v>
      </c>
      <c r="D1040" s="2">
        <v>1731</v>
      </c>
      <c r="E1040">
        <v>1691.5</v>
      </c>
      <c r="F1040" s="26">
        <v>1691.5</v>
      </c>
      <c r="G1040" s="2">
        <f t="shared" si="515"/>
        <v>3041</v>
      </c>
      <c r="H1040" s="2">
        <f>_xlfn.AGGREGATE(1,6,$G$3:G1040)</f>
        <v>4949.4371387283236</v>
      </c>
      <c r="I1040" s="2">
        <f>_xlfn.AGGREGATE(8,6,$G$3:G1040)</f>
        <v>905.26279295680104</v>
      </c>
      <c r="J1040" s="2">
        <f t="shared" si="517"/>
        <v>-2.1081581542691259</v>
      </c>
      <c r="K1040" s="2"/>
      <c r="L1040" s="2">
        <f t="shared" si="518"/>
        <v>2854</v>
      </c>
      <c r="M1040" s="2">
        <f>_xlfn.AGGREGATE(1,6,$L$3:L1040)</f>
        <v>4824.1861753371868</v>
      </c>
      <c r="N1040" s="2">
        <f>_xlfn.AGGREGATE(8,6,$L$3:L1040)</f>
        <v>1007.5289032124076</v>
      </c>
      <c r="O1040" s="2">
        <f t="shared" si="519"/>
        <v>-1.9554636785658857</v>
      </c>
      <c r="P1040" s="2"/>
      <c r="Q1040" s="2">
        <f t="shared" si="520"/>
        <v>2893.5</v>
      </c>
      <c r="R1040" s="2">
        <f>_xlfn.AGGREGATE(1,6,$Q$3:Q1040)</f>
        <v>4791.0339595375726</v>
      </c>
      <c r="S1040" s="2">
        <f>_xlfn.AGGREGATE(8,6,$Q$3:Q1040)</f>
        <v>916.02426166977443</v>
      </c>
      <c r="T1040" s="2">
        <f t="shared" si="521"/>
        <v>-2.0714887573814407</v>
      </c>
      <c r="V1040" s="2">
        <f t="shared" si="522"/>
        <v>-187</v>
      </c>
      <c r="W1040" s="2">
        <f>_xlfn.AGGREGATE(1,6,$V$3:V1040)</f>
        <v>-125.25096339113681</v>
      </c>
      <c r="X1040" s="2">
        <f>_xlfn.AGGREGATE(8,6,$V$3:V1040)</f>
        <v>166.86566214855046</v>
      </c>
      <c r="Y1040" s="2">
        <f t="shared" si="523"/>
        <v>-0.37005238713457861</v>
      </c>
      <c r="AA1040" s="2">
        <f t="shared" si="524"/>
        <v>-147.5</v>
      </c>
      <c r="AB1040" s="2">
        <f>_xlfn.AGGREGATE(1,6,$AA$3:AA1040)</f>
        <v>-158.40317919075144</v>
      </c>
      <c r="AC1040" s="2">
        <f>_xlfn.AGGREGATE(8,6,$AA$3:AA1040)</f>
        <v>140.15467351879698</v>
      </c>
      <c r="AD1040" s="2">
        <f t="shared" si="537"/>
        <v>7.7793903813625984E-2</v>
      </c>
      <c r="AF1040" s="2">
        <f t="shared" si="525"/>
        <v>39.5</v>
      </c>
      <c r="AG1040" s="2">
        <f>_xlfn.AGGREGATE(1,6,$AF$3:AF1040)</f>
        <v>-33.152215799614645</v>
      </c>
      <c r="AH1040" s="2">
        <f>_xlfn.AGGREGATE(8,6,$AF$3:AF1040)</f>
        <v>176.73291553753248</v>
      </c>
      <c r="AI1040" s="2">
        <f t="shared" si="526"/>
        <v>0.41108480318249274</v>
      </c>
      <c r="AK1040" s="25">
        <v>1.582610050385322</v>
      </c>
      <c r="AL1040" s="4">
        <f t="shared" si="527"/>
        <v>-6.1351105902164518</v>
      </c>
      <c r="AM1040" s="4">
        <f t="shared" si="528"/>
        <v>1.8158996709481732</v>
      </c>
      <c r="AN1040" s="4">
        <f t="shared" si="529"/>
        <v>2.7366008688829568</v>
      </c>
      <c r="AO1040" s="2">
        <f t="shared" si="530"/>
        <v>1.582610050385322</v>
      </c>
      <c r="AP1040" s="4">
        <f t="shared" si="513"/>
        <v>2.9410062836954642</v>
      </c>
      <c r="AQ1040" s="4">
        <f t="shared" si="512"/>
        <v>2.7572462625936098</v>
      </c>
      <c r="AR1040" s="4">
        <f t="shared" si="531"/>
        <v>-0.18376002110185441</v>
      </c>
      <c r="AS1040" s="10">
        <v>1</v>
      </c>
      <c r="AU1040" s="10">
        <f t="shared" si="516"/>
        <v>1691.5</v>
      </c>
      <c r="AV1040" s="10" t="e">
        <f t="shared" si="532"/>
        <v>#N/A</v>
      </c>
      <c r="AW1040" s="12">
        <v>-31.5</v>
      </c>
      <c r="AX1040" s="21">
        <f t="shared" si="514"/>
        <v>2194.8185600777929</v>
      </c>
      <c r="AY1040" s="8">
        <f t="shared" si="538"/>
        <v>2251.3185600777929</v>
      </c>
      <c r="AZ1040" s="44">
        <f t="shared" si="533"/>
        <v>8.923998018749027E-2</v>
      </c>
      <c r="BA1040" s="5">
        <f t="shared" si="534"/>
        <v>1.582610050385322</v>
      </c>
      <c r="BB1040" s="5" t="e">
        <f t="shared" si="535"/>
        <v>#N/A</v>
      </c>
      <c r="BZ1040">
        <v>1038</v>
      </c>
      <c r="CA1040" s="8">
        <v>1665.094008581048</v>
      </c>
      <c r="CB1040" s="8">
        <f t="shared" si="539"/>
        <v>9344.5940085810471</v>
      </c>
      <c r="CC1040" s="8">
        <v>584.38967819342133</v>
      </c>
      <c r="CD1040" s="33">
        <f t="shared" si="540"/>
        <v>7855.1690345802635</v>
      </c>
      <c r="CE1040" s="8">
        <v>401.97911684186101</v>
      </c>
      <c r="CF1040" s="8">
        <f t="shared" si="541"/>
        <v>6752.9373505255826</v>
      </c>
      <c r="CG1040" s="8">
        <v>386.56756208560017</v>
      </c>
      <c r="CH1040" s="8">
        <f t="shared" si="542"/>
        <v>7204.7026862568</v>
      </c>
      <c r="CI1040">
        <f t="shared" si="543"/>
        <v>31157.403079943695</v>
      </c>
      <c r="CJ1040" s="34">
        <f t="shared" si="536"/>
        <v>0.22795054209879184</v>
      </c>
    </row>
    <row r="1041" spans="1:88" x14ac:dyDescent="0.25">
      <c r="A1041" s="1">
        <v>42426</v>
      </c>
      <c r="B1041">
        <v>4680.5</v>
      </c>
      <c r="C1041">
        <v>1571</v>
      </c>
      <c r="D1041" s="2">
        <v>1742</v>
      </c>
      <c r="E1041">
        <v>1710</v>
      </c>
      <c r="F1041" s="26">
        <v>1710</v>
      </c>
      <c r="G1041" s="2">
        <f t="shared" si="515"/>
        <v>3109.5</v>
      </c>
      <c r="H1041" s="2">
        <f>_xlfn.AGGREGATE(1,6,$G$3:G1041)</f>
        <v>4947.6662656400385</v>
      </c>
      <c r="I1041" s="2">
        <f>_xlfn.AGGREGATE(8,6,$G$3:G1041)</f>
        <v>906.62403653011461</v>
      </c>
      <c r="J1041" s="2">
        <f t="shared" si="517"/>
        <v>-2.027484592924734</v>
      </c>
      <c r="K1041" s="2"/>
      <c r="L1041" s="2">
        <f t="shared" si="518"/>
        <v>2938.5</v>
      </c>
      <c r="M1041" s="2">
        <f>_xlfn.AGGREGATE(1,6,$L$3:L1041)</f>
        <v>4822.3712704523577</v>
      </c>
      <c r="N1041" s="2">
        <f>_xlfn.AGGREGATE(8,6,$L$3:L1041)</f>
        <v>1008.7400690564648</v>
      </c>
      <c r="O1041" s="2">
        <f t="shared" si="519"/>
        <v>-1.8675487652775167</v>
      </c>
      <c r="P1041" s="2"/>
      <c r="Q1041" s="2">
        <f t="shared" si="520"/>
        <v>2970.5</v>
      </c>
      <c r="R1041" s="2">
        <f>_xlfn.AGGREGATE(1,6,$Q$3:Q1041)</f>
        <v>4789.281761308951</v>
      </c>
      <c r="S1041" s="2">
        <f>_xlfn.AGGREGATE(8,6,$Q$3:Q1041)</f>
        <v>917.32203192338454</v>
      </c>
      <c r="T1041" s="2">
        <f t="shared" si="521"/>
        <v>-1.9827080327455353</v>
      </c>
      <c r="V1041" s="2">
        <f t="shared" si="522"/>
        <v>-171</v>
      </c>
      <c r="W1041" s="2">
        <f>_xlfn.AGGREGATE(1,6,$V$3:V1041)</f>
        <v>-125.29499518768046</v>
      </c>
      <c r="X1041" s="2">
        <f>_xlfn.AGGREGATE(8,6,$V$3:V1041)</f>
        <v>166.79137474431965</v>
      </c>
      <c r="Y1041" s="2">
        <f t="shared" si="523"/>
        <v>-0.27402499009545517</v>
      </c>
      <c r="AA1041" s="2">
        <f t="shared" si="524"/>
        <v>-139</v>
      </c>
      <c r="AB1041" s="2">
        <f>_xlfn.AGGREGATE(1,6,$AA$3:AA1041)</f>
        <v>-158.38450433108758</v>
      </c>
      <c r="AC1041" s="2">
        <f>_xlfn.AGGREGATE(8,6,$AA$3:AA1041)</f>
        <v>140.08850243147538</v>
      </c>
      <c r="AD1041" s="2">
        <f t="shared" si="537"/>
        <v>0.13837327114385822</v>
      </c>
      <c r="AF1041" s="2">
        <f t="shared" si="525"/>
        <v>32</v>
      </c>
      <c r="AG1041" s="2">
        <f>_xlfn.AGGREGATE(1,6,$AF$3:AF1041)</f>
        <v>-33.08950914340712</v>
      </c>
      <c r="AH1041" s="2">
        <f>_xlfn.AGGREGATE(8,6,$AF$3:AF1041)</f>
        <v>176.65939793396885</v>
      </c>
      <c r="AI1041" s="2">
        <f t="shared" si="526"/>
        <v>0.36844634310219976</v>
      </c>
      <c r="AK1041" s="25">
        <v>1.4758884184994774</v>
      </c>
      <c r="AL1041" s="4">
        <f t="shared" si="527"/>
        <v>-5.8777413909477865</v>
      </c>
      <c r="AM1041" s="4">
        <f t="shared" si="528"/>
        <v>1.8918328739731369</v>
      </c>
      <c r="AN1041" s="4">
        <f t="shared" si="529"/>
        <v>2.5100200984751715</v>
      </c>
      <c r="AO1041" s="2">
        <f t="shared" si="530"/>
        <v>1.4758884184994774</v>
      </c>
      <c r="AP1041" s="4">
        <f t="shared" si="513"/>
        <v>2.8464825504570137</v>
      </c>
      <c r="AQ1041" s="4">
        <f t="shared" si="512"/>
        <v>2.597076532081843</v>
      </c>
      <c r="AR1041" s="4">
        <f t="shared" si="531"/>
        <v>-0.24940601837517073</v>
      </c>
      <c r="AS1041" s="10">
        <v>1</v>
      </c>
      <c r="AU1041" s="10">
        <f t="shared" si="516"/>
        <v>1710</v>
      </c>
      <c r="AV1041" s="10" t="e">
        <f t="shared" si="532"/>
        <v>#N/A</v>
      </c>
      <c r="AW1041" s="12">
        <v>-13</v>
      </c>
      <c r="AX1041" s="21">
        <f t="shared" si="514"/>
        <v>2213.3185600777929</v>
      </c>
      <c r="AY1041" s="8">
        <f t="shared" si="538"/>
        <v>2251.3185600777929</v>
      </c>
      <c r="AZ1041" s="44">
        <f t="shared" si="533"/>
        <v>9.8421121626696223E-2</v>
      </c>
      <c r="BA1041" s="5">
        <f t="shared" si="534"/>
        <v>1.4758884184994774</v>
      </c>
      <c r="BB1041" s="5" t="e">
        <f t="shared" si="535"/>
        <v>#N/A</v>
      </c>
      <c r="BZ1041">
        <v>1039</v>
      </c>
      <c r="CA1041" s="8">
        <v>1665.094008581048</v>
      </c>
      <c r="CB1041" s="8">
        <f t="shared" si="539"/>
        <v>9344.5940085810471</v>
      </c>
      <c r="CC1041" s="8">
        <v>719.38967819342133</v>
      </c>
      <c r="CD1041" s="33">
        <f t="shared" si="540"/>
        <v>8260.1690345802635</v>
      </c>
      <c r="CE1041" s="8">
        <v>401.97911684186101</v>
      </c>
      <c r="CF1041" s="8">
        <f t="shared" si="541"/>
        <v>6752.9373505255826</v>
      </c>
      <c r="CG1041" s="8">
        <v>386.56756208560017</v>
      </c>
      <c r="CH1041" s="8">
        <f t="shared" si="542"/>
        <v>7204.7026862568</v>
      </c>
      <c r="CI1041">
        <f t="shared" si="543"/>
        <v>31562.403079943695</v>
      </c>
      <c r="CJ1041" s="34">
        <f t="shared" si="536"/>
        <v>0.24391207677079216</v>
      </c>
    </row>
    <row r="1042" spans="1:88" x14ac:dyDescent="0.25">
      <c r="A1042" s="1">
        <v>42429</v>
      </c>
      <c r="B1042">
        <v>4690.5</v>
      </c>
      <c r="C1042">
        <v>1585</v>
      </c>
      <c r="D1042" s="2">
        <v>1780</v>
      </c>
      <c r="E1042">
        <v>1769</v>
      </c>
      <c r="F1042" s="26">
        <v>1769</v>
      </c>
      <c r="G1042" s="2">
        <f t="shared" si="515"/>
        <v>3105.5</v>
      </c>
      <c r="H1042" s="2">
        <f>_xlfn.AGGREGATE(1,6,$G$3:G1042)</f>
        <v>4945.8949519230773</v>
      </c>
      <c r="I1042" s="2">
        <f>_xlfn.AGGREGATE(8,6,$G$3:G1042)</f>
        <v>907.9849709188037</v>
      </c>
      <c r="J1042" s="2">
        <f t="shared" si="517"/>
        <v>-2.0269002360917425</v>
      </c>
      <c r="K1042" s="2"/>
      <c r="L1042" s="2">
        <f t="shared" si="518"/>
        <v>2910.5</v>
      </c>
      <c r="M1042" s="2">
        <f>_xlfn.AGGREGATE(1,6,$L$3:L1042)</f>
        <v>4820.5329326923074</v>
      </c>
      <c r="N1042" s="2">
        <f>_xlfn.AGGREGATE(8,6,$L$3:L1042)</f>
        <v>1009.9947489198775</v>
      </c>
      <c r="O1042" s="2">
        <f t="shared" si="519"/>
        <v>-1.8911315476986006</v>
      </c>
      <c r="P1042" s="2"/>
      <c r="Q1042" s="2">
        <f t="shared" si="520"/>
        <v>2921.5</v>
      </c>
      <c r="R1042" s="2">
        <f>_xlfn.AGGREGATE(1,6,$Q$3:Q1042)</f>
        <v>4787.4858173076927</v>
      </c>
      <c r="S1042" s="2">
        <f>_xlfn.AGGREGATE(8,6,$Q$3:Q1042)</f>
        <v>918.70659145401953</v>
      </c>
      <c r="T1042" s="2">
        <f t="shared" si="521"/>
        <v>-2.0311009354514722</v>
      </c>
      <c r="V1042" s="2">
        <f t="shared" si="522"/>
        <v>-195</v>
      </c>
      <c r="W1042" s="2">
        <f>_xlfn.AGGREGATE(1,6,$V$3:V1042)</f>
        <v>-125.36201923076923</v>
      </c>
      <c r="X1042" s="2">
        <f>_xlfn.AGGREGATE(8,6,$V$3:V1042)</f>
        <v>166.72516522985578</v>
      </c>
      <c r="Y1042" s="2">
        <f t="shared" si="523"/>
        <v>-0.41768128208614647</v>
      </c>
      <c r="AA1042" s="2">
        <f t="shared" si="524"/>
        <v>-184</v>
      </c>
      <c r="AB1042" s="2">
        <f>_xlfn.AGGREGATE(1,6,$AA$3:AA1042)</f>
        <v>-158.4091346153846</v>
      </c>
      <c r="AC1042" s="2">
        <f>_xlfn.AGGREGATE(8,6,$AA$3:AA1042)</f>
        <v>140.02338674245826</v>
      </c>
      <c r="AD1042" s="2">
        <f t="shared" si="537"/>
        <v>-0.18276136565446799</v>
      </c>
      <c r="AF1042" s="2">
        <f t="shared" si="525"/>
        <v>11</v>
      </c>
      <c r="AG1042" s="2">
        <f>_xlfn.AGGREGATE(1,6,$AF$3:AF1042)</f>
        <v>-33.047115384615381</v>
      </c>
      <c r="AH1042" s="2">
        <f>_xlfn.AGGREGATE(8,6,$AF$3:AF1042)</f>
        <v>176.57973266168261</v>
      </c>
      <c r="AI1042" s="2">
        <f t="shared" si="526"/>
        <v>0.24944604185695146</v>
      </c>
      <c r="AK1042" s="25">
        <v>1.9644162592489884</v>
      </c>
      <c r="AL1042" s="4">
        <f t="shared" si="527"/>
        <v>-5.9491327192418151</v>
      </c>
      <c r="AM1042" s="4">
        <f t="shared" si="528"/>
        <v>1.4264575883511281</v>
      </c>
      <c r="AN1042" s="4">
        <f t="shared" si="529"/>
        <v>2.5582588716416987</v>
      </c>
      <c r="AO1042" s="2">
        <f t="shared" si="530"/>
        <v>1.9644162592489884</v>
      </c>
      <c r="AP1042" s="4">
        <f t="shared" si="513"/>
        <v>2.7895750477984316</v>
      </c>
      <c r="AQ1042" s="4">
        <f t="shared" si="512"/>
        <v>2.5179939979777362</v>
      </c>
      <c r="AR1042" s="4">
        <f t="shared" si="531"/>
        <v>-0.27158104982069542</v>
      </c>
      <c r="AS1042" s="10">
        <v>1</v>
      </c>
      <c r="AU1042" s="10">
        <f t="shared" si="516"/>
        <v>1769</v>
      </c>
      <c r="AV1042" s="10" t="e">
        <f t="shared" si="532"/>
        <v>#N/A</v>
      </c>
      <c r="AW1042" s="12">
        <v>46</v>
      </c>
      <c r="AX1042" s="21">
        <f t="shared" si="514"/>
        <v>2272.3185600777929</v>
      </c>
      <c r="AY1042" s="8">
        <f t="shared" si="538"/>
        <v>2251.3185600777929</v>
      </c>
      <c r="AZ1042" s="44">
        <f t="shared" si="533"/>
        <v>0.12770151864902873</v>
      </c>
      <c r="BA1042" s="5">
        <f t="shared" si="534"/>
        <v>1.9644162592489884</v>
      </c>
      <c r="BB1042" s="5" t="e">
        <f t="shared" si="535"/>
        <v>#N/A</v>
      </c>
      <c r="BZ1042">
        <v>1040</v>
      </c>
      <c r="CA1042" s="8">
        <v>1665.094008581048</v>
      </c>
      <c r="CB1042" s="8">
        <f t="shared" si="539"/>
        <v>9344.5940085810471</v>
      </c>
      <c r="CC1042" s="8">
        <v>789.38967819342133</v>
      </c>
      <c r="CD1042" s="33">
        <f t="shared" si="540"/>
        <v>8470.1690345802635</v>
      </c>
      <c r="CE1042" s="8">
        <v>401.97911684186101</v>
      </c>
      <c r="CF1042" s="8">
        <f t="shared" si="541"/>
        <v>6752.9373505255826</v>
      </c>
      <c r="CG1042" s="8">
        <v>386.56756208560017</v>
      </c>
      <c r="CH1042" s="8">
        <f t="shared" si="542"/>
        <v>7204.7026862568</v>
      </c>
      <c r="CI1042">
        <f t="shared" si="543"/>
        <v>31772.403079943695</v>
      </c>
      <c r="CJ1042" s="34">
        <f t="shared" si="536"/>
        <v>0.25218842808219971</v>
      </c>
    </row>
    <row r="1043" spans="1:88" x14ac:dyDescent="0.25">
      <c r="A1043" s="1">
        <v>42430</v>
      </c>
      <c r="B1043">
        <v>4716</v>
      </c>
      <c r="C1043">
        <v>1576</v>
      </c>
      <c r="D1043" s="2">
        <v>1775</v>
      </c>
      <c r="E1043">
        <v>1777</v>
      </c>
      <c r="F1043" s="26">
        <v>1777</v>
      </c>
      <c r="G1043" s="2">
        <f t="shared" si="515"/>
        <v>3140</v>
      </c>
      <c r="H1043" s="2">
        <f>_xlfn.AGGREGATE(1,6,$G$3:G1043)</f>
        <v>4944.1601825168109</v>
      </c>
      <c r="I1043" s="2">
        <f>_xlfn.AGGREGATE(8,6,$G$3:G1043)</f>
        <v>909.271435384195</v>
      </c>
      <c r="J1043" s="2">
        <f t="shared" si="517"/>
        <v>-1.9841821840081209</v>
      </c>
      <c r="K1043" s="2"/>
      <c r="L1043" s="2">
        <f t="shared" si="518"/>
        <v>2941</v>
      </c>
      <c r="M1043" s="2">
        <f>_xlfn.AGGREGATE(1,6,$L$3:L1043)</f>
        <v>4818.7274255523535</v>
      </c>
      <c r="N1043" s="2">
        <f>_xlfn.AGGREGATE(8,6,$L$3:L1043)</f>
        <v>1011.1872873795544</v>
      </c>
      <c r="O1043" s="2">
        <f t="shared" si="519"/>
        <v>-1.856953156935347</v>
      </c>
      <c r="P1043" s="2"/>
      <c r="Q1043" s="2">
        <f t="shared" si="520"/>
        <v>2939</v>
      </c>
      <c r="R1043" s="2">
        <f>_xlfn.AGGREGATE(1,6,$Q$3:Q1043)</f>
        <v>4785.7101344860712</v>
      </c>
      <c r="S1043" s="2">
        <f>_xlfn.AGGREGATE(8,6,$Q$3:Q1043)</f>
        <v>920.04901652855415</v>
      </c>
      <c r="T1043" s="2">
        <f t="shared" si="521"/>
        <v>-2.0071866838724648</v>
      </c>
      <c r="V1043" s="2">
        <f t="shared" si="522"/>
        <v>-199</v>
      </c>
      <c r="W1043" s="2">
        <f>_xlfn.AGGREGATE(1,6,$V$3:V1043)</f>
        <v>-125.43275696445725</v>
      </c>
      <c r="X1043" s="2">
        <f>_xlfn.AGGREGATE(8,6,$V$3:V1043)</f>
        <v>166.66067989147896</v>
      </c>
      <c r="Y1043" s="2">
        <f t="shared" si="523"/>
        <v>-0.44141931428244519</v>
      </c>
      <c r="AA1043" s="2">
        <f t="shared" si="524"/>
        <v>-201</v>
      </c>
      <c r="AB1043" s="2">
        <f>_xlfn.AGGREGATE(1,6,$AA$3:AA1043)</f>
        <v>-158.45004803073968</v>
      </c>
      <c r="AC1043" s="2">
        <f>_xlfn.AGGREGATE(8,6,$AA$3:AA1043)</f>
        <v>139.96233549718548</v>
      </c>
      <c r="AD1043" s="2">
        <f t="shared" si="537"/>
        <v>-0.30401001682424744</v>
      </c>
      <c r="AF1043" s="2">
        <f t="shared" si="525"/>
        <v>-2</v>
      </c>
      <c r="AG1043" s="2">
        <f>_xlfn.AGGREGATE(1,6,$AF$3:AF1043)</f>
        <v>-33.017291066282418</v>
      </c>
      <c r="AH1043" s="2">
        <f>_xlfn.AGGREGATE(8,6,$AF$3:AF1043)</f>
        <v>176.49752038206947</v>
      </c>
      <c r="AI1043" s="2">
        <f t="shared" si="526"/>
        <v>0.17573782905923188</v>
      </c>
      <c r="AK1043" s="25">
        <v>2.1354588716374803</v>
      </c>
      <c r="AL1043" s="4">
        <f t="shared" si="527"/>
        <v>-5.848322024815932</v>
      </c>
      <c r="AM1043" s="4">
        <f t="shared" si="528"/>
        <v>1.2387528529014282</v>
      </c>
      <c r="AN1043" s="4">
        <f t="shared" si="529"/>
        <v>2.4741103002770242</v>
      </c>
      <c r="AO1043" s="2">
        <f t="shared" si="530"/>
        <v>2.1354588716374803</v>
      </c>
      <c r="AP1043" s="4">
        <f t="shared" si="513"/>
        <v>2.7473740041751449</v>
      </c>
      <c r="AQ1043" s="4">
        <f t="shared" ref="AQ1043:AQ1106" si="544">AK1043*2/(15+1)+AQ1042*(1-2/(15+1))</f>
        <v>2.4701771071852043</v>
      </c>
      <c r="AR1043" s="4">
        <f t="shared" si="531"/>
        <v>-0.27719689698994054</v>
      </c>
      <c r="AS1043" s="10">
        <v>1</v>
      </c>
      <c r="AU1043" s="10">
        <f t="shared" si="516"/>
        <v>1777</v>
      </c>
      <c r="AV1043" s="10" t="e">
        <f t="shared" si="532"/>
        <v>#N/A</v>
      </c>
      <c r="AW1043" s="12">
        <v>54</v>
      </c>
      <c r="AX1043" s="21">
        <f t="shared" si="514"/>
        <v>2280.3185600777929</v>
      </c>
      <c r="AY1043" s="8">
        <f t="shared" si="538"/>
        <v>2251.3185600777929</v>
      </c>
      <c r="AZ1043" s="44">
        <f t="shared" si="533"/>
        <v>0.13167174197409076</v>
      </c>
      <c r="BA1043" s="5">
        <f t="shared" si="534"/>
        <v>2.1354588716374803</v>
      </c>
      <c r="BB1043" s="5" t="e">
        <f t="shared" si="535"/>
        <v>#N/A</v>
      </c>
      <c r="BZ1043">
        <v>1041</v>
      </c>
      <c r="CA1043" s="8">
        <v>1665.094008581048</v>
      </c>
      <c r="CB1043" s="8">
        <f t="shared" si="539"/>
        <v>9344.5940085810471</v>
      </c>
      <c r="CC1043" s="8">
        <v>744.38967819342133</v>
      </c>
      <c r="CD1043" s="33">
        <f t="shared" si="540"/>
        <v>8335.1690345802635</v>
      </c>
      <c r="CE1043" s="8">
        <v>401.97911684186101</v>
      </c>
      <c r="CF1043" s="8">
        <f t="shared" si="541"/>
        <v>6752.9373505255826</v>
      </c>
      <c r="CG1043" s="8">
        <v>386.56756208560017</v>
      </c>
      <c r="CH1043" s="8">
        <f t="shared" si="542"/>
        <v>7204.7026862568</v>
      </c>
      <c r="CI1043">
        <f t="shared" si="543"/>
        <v>31637.403079943695</v>
      </c>
      <c r="CJ1043" s="34">
        <f t="shared" si="536"/>
        <v>0.24686791652486631</v>
      </c>
    </row>
    <row r="1044" spans="1:88" x14ac:dyDescent="0.25">
      <c r="A1044" s="1">
        <v>42431</v>
      </c>
      <c r="B1044">
        <v>4767</v>
      </c>
      <c r="C1044">
        <v>1580</v>
      </c>
      <c r="D1044" s="2">
        <v>1803.5</v>
      </c>
      <c r="E1044">
        <v>1790</v>
      </c>
      <c r="F1044" s="26">
        <v>1790</v>
      </c>
      <c r="G1044" s="2">
        <f t="shared" si="515"/>
        <v>3187</v>
      </c>
      <c r="H1044" s="2">
        <f>_xlfn.AGGREGATE(1,6,$G$3:G1044)</f>
        <v>4942.4738483685223</v>
      </c>
      <c r="I1044" s="2">
        <f>_xlfn.AGGREGATE(8,6,$G$3:G1044)</f>
        <v>910.46219528598715</v>
      </c>
      <c r="J1044" s="2">
        <f t="shared" si="517"/>
        <v>-1.9281128392344802</v>
      </c>
      <c r="K1044" s="2"/>
      <c r="L1044" s="2">
        <f t="shared" si="518"/>
        <v>2963.5</v>
      </c>
      <c r="M1044" s="2">
        <f>_xlfn.AGGREGATE(1,6,$L$3:L1044)</f>
        <v>4816.9469769673706</v>
      </c>
      <c r="N1044" s="2">
        <f>_xlfn.AGGREGATE(8,6,$L$3:L1044)</f>
        <v>1012.3331524137625</v>
      </c>
      <c r="O1044" s="2">
        <f t="shared" si="519"/>
        <v>-1.8308666198949362</v>
      </c>
      <c r="P1044" s="2"/>
      <c r="Q1044" s="2">
        <f t="shared" si="520"/>
        <v>2977</v>
      </c>
      <c r="R1044" s="2">
        <f>_xlfn.AGGREGATE(1,6,$Q$3:Q1044)</f>
        <v>4783.9743282149711</v>
      </c>
      <c r="S1044" s="2">
        <f>_xlfn.AGGREGATE(8,6,$Q$3:Q1044)</f>
        <v>921.31122839097623</v>
      </c>
      <c r="T1044" s="2">
        <f t="shared" si="521"/>
        <v>-1.9613071810388776</v>
      </c>
      <c r="V1044" s="2">
        <f t="shared" si="522"/>
        <v>-223.5</v>
      </c>
      <c r="W1044" s="2">
        <f>_xlfn.AGGREGATE(1,6,$V$3:V1044)</f>
        <v>-125.52687140115164</v>
      </c>
      <c r="X1044" s="2">
        <f>_xlfn.AGGREGATE(8,6,$V$3:V1044)</f>
        <v>166.60836319572007</v>
      </c>
      <c r="Y1044" s="2">
        <f t="shared" si="523"/>
        <v>-0.58804448179924951</v>
      </c>
      <c r="AA1044" s="2">
        <f t="shared" si="524"/>
        <v>-210</v>
      </c>
      <c r="AB1044" s="2">
        <f>_xlfn.AGGREGATE(1,6,$AA$3:AA1044)</f>
        <v>-158.49952015355086</v>
      </c>
      <c r="AC1044" s="2">
        <f>_xlfn.AGGREGATE(8,6,$AA$3:AA1044)</f>
        <v>139.90426489104101</v>
      </c>
      <c r="AD1044" s="2">
        <f t="shared" si="537"/>
        <v>-0.36811229369282117</v>
      </c>
      <c r="AF1044" s="2">
        <f t="shared" si="525"/>
        <v>13.5</v>
      </c>
      <c r="AG1044" s="2">
        <f>_xlfn.AGGREGATE(1,6,$AF$3:AF1044)</f>
        <v>-32.97264875239923</v>
      </c>
      <c r="AH1044" s="2">
        <f>_xlfn.AGGREGATE(8,6,$AF$3:AF1044)</f>
        <v>176.41868833692087</v>
      </c>
      <c r="AI1044" s="2">
        <f t="shared" si="526"/>
        <v>0.26342248199718332</v>
      </c>
      <c r="AK1044" s="25">
        <v>2.0659969927345156</v>
      </c>
      <c r="AL1044" s="4">
        <f t="shared" si="527"/>
        <v>-5.7202866401682941</v>
      </c>
      <c r="AM1044" s="4">
        <f t="shared" si="528"/>
        <v>0.97195606374240962</v>
      </c>
      <c r="AN1044" s="4">
        <f t="shared" si="529"/>
        <v>2.6823335836913689</v>
      </c>
      <c r="AO1044" s="2">
        <f t="shared" si="530"/>
        <v>2.0659969927345156</v>
      </c>
      <c r="AP1044" s="4">
        <f t="shared" si="513"/>
        <v>2.7034141969854271</v>
      </c>
      <c r="AQ1044" s="4">
        <f t="shared" si="544"/>
        <v>2.4196545928788682</v>
      </c>
      <c r="AR1044" s="4">
        <f t="shared" si="531"/>
        <v>-0.28375960410655887</v>
      </c>
      <c r="AS1044" s="10">
        <v>1</v>
      </c>
      <c r="AU1044" s="10">
        <f t="shared" si="516"/>
        <v>1790</v>
      </c>
      <c r="AV1044" s="10" t="e">
        <f t="shared" si="532"/>
        <v>#N/A</v>
      </c>
      <c r="AW1044" s="12">
        <v>67</v>
      </c>
      <c r="AX1044" s="21">
        <f t="shared" si="514"/>
        <v>2293.3185600777929</v>
      </c>
      <c r="AY1044" s="8">
        <f t="shared" si="538"/>
        <v>2251.3185600777929</v>
      </c>
      <c r="AZ1044" s="44">
        <f t="shared" si="533"/>
        <v>0.13812335487731656</v>
      </c>
      <c r="BA1044" s="5">
        <f t="shared" si="534"/>
        <v>2.0659969927345156</v>
      </c>
      <c r="BB1044" s="5" t="e">
        <f t="shared" si="535"/>
        <v>#N/A</v>
      </c>
      <c r="BZ1044">
        <v>1042</v>
      </c>
      <c r="CA1044" s="8">
        <v>1665.094008581048</v>
      </c>
      <c r="CB1044" s="8">
        <f t="shared" si="539"/>
        <v>9344.5940085810471</v>
      </c>
      <c r="CC1044" s="8">
        <v>764.38967819342133</v>
      </c>
      <c r="CD1044" s="33">
        <f t="shared" si="540"/>
        <v>8395.1690345802635</v>
      </c>
      <c r="CE1044" s="8">
        <v>401.97911684186101</v>
      </c>
      <c r="CF1044" s="8">
        <f t="shared" si="541"/>
        <v>6752.9373505255826</v>
      </c>
      <c r="CG1044" s="8">
        <v>386.56756208560017</v>
      </c>
      <c r="CH1044" s="8">
        <f t="shared" si="542"/>
        <v>7204.7026862568</v>
      </c>
      <c r="CI1044">
        <f t="shared" si="543"/>
        <v>31697.403079943695</v>
      </c>
      <c r="CJ1044" s="34">
        <f t="shared" si="536"/>
        <v>0.24923258832812561</v>
      </c>
    </row>
    <row r="1045" spans="1:88" x14ac:dyDescent="0.25">
      <c r="A1045" s="1">
        <v>42432</v>
      </c>
      <c r="B1045">
        <v>4824</v>
      </c>
      <c r="C1045">
        <v>1587.5</v>
      </c>
      <c r="D1045" s="2">
        <v>1839</v>
      </c>
      <c r="E1045">
        <v>1830</v>
      </c>
      <c r="F1045" s="26">
        <v>1830</v>
      </c>
      <c r="G1045" s="2">
        <f t="shared" si="515"/>
        <v>3236.5</v>
      </c>
      <c r="H1045" s="2">
        <f>_xlfn.AGGREGATE(1,6,$G$3:G1045)</f>
        <v>4940.8382070949183</v>
      </c>
      <c r="I1045" s="2">
        <f>_xlfn.AGGREGATE(8,6,$G$3:G1045)</f>
        <v>911.55599307396233</v>
      </c>
      <c r="J1045" s="2">
        <f t="shared" si="517"/>
        <v>-1.8697021576782402</v>
      </c>
      <c r="K1045" s="2"/>
      <c r="L1045" s="2">
        <f t="shared" si="518"/>
        <v>2985</v>
      </c>
      <c r="M1045" s="2">
        <f>_xlfn.AGGREGATE(1,6,$L$3:L1045)</f>
        <v>4815.1905560882069</v>
      </c>
      <c r="N1045" s="2">
        <f>_xlfn.AGGREGATE(8,6,$L$3:L1045)</f>
        <v>1013.4349650537791</v>
      </c>
      <c r="O1045" s="2">
        <f t="shared" si="519"/>
        <v>-1.8059279768298557</v>
      </c>
      <c r="P1045" s="2"/>
      <c r="Q1045" s="2">
        <f t="shared" si="520"/>
        <v>2994</v>
      </c>
      <c r="R1045" s="2">
        <f>_xlfn.AGGREGATE(1,6,$Q$3:Q1045)</f>
        <v>4782.2581495685527</v>
      </c>
      <c r="S1045" s="2">
        <f>_xlfn.AGGREGATE(8,6,$Q$3:Q1045)</f>
        <v>922.53429740862941</v>
      </c>
      <c r="T1045" s="2">
        <f t="shared" si="521"/>
        <v>-1.9384191510187914</v>
      </c>
      <c r="V1045" s="2">
        <f t="shared" si="522"/>
        <v>-251.5</v>
      </c>
      <c r="W1045" s="2">
        <f>_xlfn.AGGREGATE(1,6,$V$3:V1045)</f>
        <v>-125.64765100671141</v>
      </c>
      <c r="X1045" s="2">
        <f>_xlfn.AGGREGATE(8,6,$V$3:V1045)</f>
        <v>166.57410704206097</v>
      </c>
      <c r="Y1045" s="2">
        <f t="shared" si="523"/>
        <v>-0.75553368544554234</v>
      </c>
      <c r="AA1045" s="2">
        <f t="shared" si="524"/>
        <v>-242.5</v>
      </c>
      <c r="AB1045" s="2">
        <f>_xlfn.AGGREGATE(1,6,$AA$3:AA1045)</f>
        <v>-158.58005752636626</v>
      </c>
      <c r="AC1045" s="2">
        <f>_xlfn.AGGREGATE(8,6,$AA$3:AA1045)</f>
        <v>139.86134480978126</v>
      </c>
      <c r="AD1045" s="2">
        <f t="shared" si="537"/>
        <v>-0.60002241925936894</v>
      </c>
      <c r="AF1045" s="2">
        <f t="shared" si="525"/>
        <v>9</v>
      </c>
      <c r="AG1045" s="2">
        <f>_xlfn.AGGREGATE(1,6,$AF$3:AF1045)</f>
        <v>-32.93240651965484</v>
      </c>
      <c r="AH1045" s="2">
        <f>_xlfn.AGGREGATE(8,6,$AF$3:AF1045)</f>
        <v>176.3388800930291</v>
      </c>
      <c r="AI1045" s="2">
        <f t="shared" si="526"/>
        <v>0.23779444724574089</v>
      </c>
      <c r="AK1045" s="25">
        <v>2.3006471230324195</v>
      </c>
      <c r="AL1045" s="4">
        <f t="shared" si="527"/>
        <v>-5.6140492855268871</v>
      </c>
      <c r="AM1045" s="4">
        <f t="shared" si="528"/>
        <v>0.51414605297332894</v>
      </c>
      <c r="AN1045" s="4">
        <f t="shared" si="529"/>
        <v>2.799256109521139</v>
      </c>
      <c r="AO1045" s="2">
        <f t="shared" si="530"/>
        <v>2.3006471230324195</v>
      </c>
      <c r="AP1045" s="4">
        <f t="shared" si="513"/>
        <v>2.6774292244723297</v>
      </c>
      <c r="AQ1045" s="4">
        <f t="shared" si="544"/>
        <v>2.4047786591480622</v>
      </c>
      <c r="AR1045" s="4">
        <f t="shared" si="531"/>
        <v>-0.27265056532426746</v>
      </c>
      <c r="AS1045" s="10">
        <v>1</v>
      </c>
      <c r="AU1045" s="10">
        <f t="shared" si="516"/>
        <v>1830</v>
      </c>
      <c r="AV1045" s="10" t="e">
        <f t="shared" si="532"/>
        <v>#N/A</v>
      </c>
      <c r="AW1045" s="12">
        <v>107</v>
      </c>
      <c r="AX1045" s="21">
        <f t="shared" si="514"/>
        <v>2333.3185600777929</v>
      </c>
      <c r="AY1045" s="8">
        <f t="shared" si="538"/>
        <v>2251.3185600777929</v>
      </c>
      <c r="AZ1045" s="44">
        <f t="shared" si="533"/>
        <v>0.15797447150262675</v>
      </c>
      <c r="BA1045" s="5">
        <f t="shared" si="534"/>
        <v>2.3006471230324195</v>
      </c>
      <c r="BB1045" s="5" t="e">
        <f t="shared" si="535"/>
        <v>#N/A</v>
      </c>
      <c r="BZ1045">
        <v>1043</v>
      </c>
      <c r="CA1045" s="8">
        <v>1665.094008581048</v>
      </c>
      <c r="CB1045" s="8">
        <f t="shared" si="539"/>
        <v>9344.5940085810471</v>
      </c>
      <c r="CC1045" s="8">
        <v>801.88967819342133</v>
      </c>
      <c r="CD1045" s="33">
        <f t="shared" si="540"/>
        <v>8507.6690345802635</v>
      </c>
      <c r="CE1045" s="8">
        <v>401.97911684186101</v>
      </c>
      <c r="CF1045" s="8">
        <f t="shared" si="541"/>
        <v>6752.9373505255826</v>
      </c>
      <c r="CG1045" s="8">
        <v>386.56756208560017</v>
      </c>
      <c r="CH1045" s="8">
        <f t="shared" si="542"/>
        <v>7204.7026862568</v>
      </c>
      <c r="CI1045">
        <f t="shared" si="543"/>
        <v>31809.903079943695</v>
      </c>
      <c r="CJ1045" s="34">
        <f t="shared" si="536"/>
        <v>0.25366634795923682</v>
      </c>
    </row>
    <row r="1046" spans="1:88" x14ac:dyDescent="0.25">
      <c r="A1046" s="1">
        <v>42436</v>
      </c>
      <c r="B1046">
        <v>4989</v>
      </c>
      <c r="C1046">
        <v>1586</v>
      </c>
      <c r="D1046" s="2">
        <v>1838</v>
      </c>
      <c r="E1046">
        <v>1887.5</v>
      </c>
      <c r="F1046" s="26">
        <v>1887.5</v>
      </c>
      <c r="G1046" s="2">
        <f t="shared" si="515"/>
        <v>3403</v>
      </c>
      <c r="H1046" s="2">
        <f>_xlfn.AGGREGATE(1,6,$G$3:G1046)</f>
        <v>4939.3651819923371</v>
      </c>
      <c r="I1046" s="2">
        <f>_xlfn.AGGREGATE(8,6,$G$3:G1046)</f>
        <v>912.36041062789286</v>
      </c>
      <c r="J1046" s="2">
        <f t="shared" si="517"/>
        <v>-1.6839454716530278</v>
      </c>
      <c r="K1046" s="2"/>
      <c r="L1046" s="2">
        <f t="shared" si="518"/>
        <v>3151</v>
      </c>
      <c r="M1046" s="2">
        <f>_xlfn.AGGREGATE(1,6,$L$3:L1046)</f>
        <v>4813.596503831418</v>
      </c>
      <c r="N1046" s="2">
        <f>_xlfn.AGGREGATE(8,6,$L$3:L1046)</f>
        <v>1014.2568359762051</v>
      </c>
      <c r="O1046" s="2">
        <f t="shared" si="519"/>
        <v>-1.6392263230162967</v>
      </c>
      <c r="P1046" s="2"/>
      <c r="Q1046" s="2">
        <f t="shared" si="520"/>
        <v>3101.5</v>
      </c>
      <c r="R1046" s="2">
        <f>_xlfn.AGGREGATE(1,6,$Q$3:Q1046)</f>
        <v>4780.6482279693482</v>
      </c>
      <c r="S1046" s="2">
        <f>_xlfn.AGGREGATE(8,6,$Q$3:Q1046)</f>
        <v>923.55705086181467</v>
      </c>
      <c r="T1046" s="2">
        <f t="shared" si="521"/>
        <v>-1.8181315668614686</v>
      </c>
      <c r="V1046" s="2">
        <f t="shared" si="522"/>
        <v>-252</v>
      </c>
      <c r="W1046" s="2">
        <f>_xlfn.AGGREGATE(1,6,$V$3:V1046)</f>
        <v>-125.76867816091954</v>
      </c>
      <c r="X1046" s="2">
        <f>_xlfn.AGGREGATE(8,6,$V$3:V1046)</f>
        <v>166.54018443712724</v>
      </c>
      <c r="Y1046" s="2">
        <f t="shared" si="523"/>
        <v>-0.75796314424483957</v>
      </c>
      <c r="AA1046" s="2">
        <f t="shared" si="524"/>
        <v>-301.5</v>
      </c>
      <c r="AB1046" s="2">
        <f>_xlfn.AGGREGATE(1,6,$AA$3:AA1046)</f>
        <v>-158.71695402298852</v>
      </c>
      <c r="AC1046" s="2">
        <f>_xlfn.AGGREGATE(8,6,$AA$3:AA1046)</f>
        <v>139.86423950821899</v>
      </c>
      <c r="AD1046" s="2">
        <f t="shared" si="537"/>
        <v>-1.0208688545339066</v>
      </c>
      <c r="AF1046" s="2">
        <f t="shared" si="525"/>
        <v>-49.5</v>
      </c>
      <c r="AG1046" s="2">
        <f>_xlfn.AGGREGATE(1,6,$AF$3:AF1046)</f>
        <v>-32.948275862068968</v>
      </c>
      <c r="AH1046" s="2">
        <f>_xlfn.AGGREGATE(8,6,$AF$3:AF1046)</f>
        <v>176.25515150183665</v>
      </c>
      <c r="AI1046" s="2">
        <f t="shared" si="526"/>
        <v>-9.3907746791494814E-2</v>
      </c>
      <c r="AK1046" s="25">
        <v>2.9329081681868696</v>
      </c>
      <c r="AL1046" s="4">
        <f t="shared" si="527"/>
        <v>-5.1413033615307935</v>
      </c>
      <c r="AM1046" s="4">
        <f t="shared" si="528"/>
        <v>-9.4886527125718434E-2</v>
      </c>
      <c r="AN1046" s="4">
        <f t="shared" si="529"/>
        <v>2.3032817204696419</v>
      </c>
      <c r="AO1046" s="2">
        <f t="shared" si="530"/>
        <v>2.9329081681868696</v>
      </c>
      <c r="AP1046" s="4">
        <f t="shared" si="513"/>
        <v>2.6939117369700418</v>
      </c>
      <c r="AQ1046" s="4">
        <f t="shared" si="544"/>
        <v>2.4707948477779134</v>
      </c>
      <c r="AR1046" s="4">
        <f t="shared" si="531"/>
        <v>-0.22311688919212846</v>
      </c>
      <c r="AS1046" s="10">
        <v>1</v>
      </c>
      <c r="AU1046" s="10">
        <f t="shared" si="516"/>
        <v>1887.5</v>
      </c>
      <c r="AV1046" s="10" t="e">
        <f t="shared" si="532"/>
        <v>#N/A</v>
      </c>
      <c r="AW1046" s="12">
        <v>164.5</v>
      </c>
      <c r="AX1046" s="21">
        <f t="shared" si="514"/>
        <v>2390.8185600777929</v>
      </c>
      <c r="AY1046" s="8">
        <f t="shared" si="538"/>
        <v>2251.3185600777929</v>
      </c>
      <c r="AZ1046" s="44">
        <f t="shared" si="533"/>
        <v>0.18651045165151012</v>
      </c>
      <c r="BA1046" s="5">
        <f t="shared" si="534"/>
        <v>2.9329081681868696</v>
      </c>
      <c r="BB1046" s="5" t="e">
        <f t="shared" si="535"/>
        <v>#N/A</v>
      </c>
      <c r="BZ1046">
        <v>1044</v>
      </c>
      <c r="CA1046" s="8">
        <v>1665.094008581048</v>
      </c>
      <c r="CB1046" s="8">
        <f t="shared" si="539"/>
        <v>9344.5940085810471</v>
      </c>
      <c r="CC1046" s="8">
        <v>794.38967819342133</v>
      </c>
      <c r="CD1046" s="33">
        <f t="shared" si="540"/>
        <v>8485.1690345802635</v>
      </c>
      <c r="CE1046" s="8">
        <v>401.97911684186101</v>
      </c>
      <c r="CF1046" s="8">
        <f t="shared" si="541"/>
        <v>6752.9373505255826</v>
      </c>
      <c r="CG1046" s="8">
        <v>386.56756208560017</v>
      </c>
      <c r="CH1046" s="8">
        <f t="shared" si="542"/>
        <v>7204.7026862568</v>
      </c>
      <c r="CI1046">
        <f t="shared" si="543"/>
        <v>31787.403079943695</v>
      </c>
      <c r="CJ1046" s="34">
        <f t="shared" si="536"/>
        <v>0.25277959603301459</v>
      </c>
    </row>
    <row r="1047" spans="1:88" x14ac:dyDescent="0.25">
      <c r="A1047" s="1">
        <v>42437</v>
      </c>
      <c r="B1047">
        <v>4972</v>
      </c>
      <c r="C1047">
        <v>1588</v>
      </c>
      <c r="D1047" s="2">
        <v>1811</v>
      </c>
      <c r="E1047">
        <v>1860</v>
      </c>
      <c r="F1047" s="26">
        <v>1860</v>
      </c>
      <c r="G1047" s="2">
        <f t="shared" si="515"/>
        <v>3384</v>
      </c>
      <c r="H1047" s="2">
        <f>_xlfn.AGGREGATE(1,6,$G$3:G1047)</f>
        <v>4937.8767942583736</v>
      </c>
      <c r="I1047" s="2">
        <f>_xlfn.AGGREGATE(8,6,$G$3:G1047)</f>
        <v>913.19096226603358</v>
      </c>
      <c r="J1047" s="2">
        <f t="shared" si="517"/>
        <v>-1.7015902023411544</v>
      </c>
      <c r="K1047" s="2"/>
      <c r="L1047" s="2">
        <f t="shared" si="518"/>
        <v>3161</v>
      </c>
      <c r="M1047" s="2">
        <f>_xlfn.AGGREGATE(1,6,$L$3:L1047)</f>
        <v>4812.0150717703345</v>
      </c>
      <c r="N1047" s="2">
        <f>_xlfn.AGGREGATE(8,6,$L$3:L1047)</f>
        <v>1015.0583625477428</v>
      </c>
      <c r="O1047" s="2">
        <f t="shared" si="519"/>
        <v>-1.6265223091472041</v>
      </c>
      <c r="P1047" s="2"/>
      <c r="Q1047" s="2">
        <f t="shared" si="520"/>
        <v>3112</v>
      </c>
      <c r="R1047" s="2">
        <f>_xlfn.AGGREGATE(1,6,$Q$3:Q1047)</f>
        <v>4779.0514354066981</v>
      </c>
      <c r="S1047" s="2">
        <f>_xlfn.AGGREGATE(8,6,$Q$3:Q1047)</f>
        <v>924.55574960988463</v>
      </c>
      <c r="T1047" s="2">
        <f t="shared" si="521"/>
        <v>-1.8030837362810288</v>
      </c>
      <c r="V1047" s="2">
        <f t="shared" si="522"/>
        <v>-223</v>
      </c>
      <c r="W1047" s="2">
        <f>_xlfn.AGGREGATE(1,6,$V$3:V1047)</f>
        <v>-125.86172248803828</v>
      </c>
      <c r="X1047" s="2">
        <f>_xlfn.AGGREGATE(8,6,$V$3:V1047)</f>
        <v>166.48762693483226</v>
      </c>
      <c r="Y1047" s="2">
        <f t="shared" si="523"/>
        <v>-0.58345643637520439</v>
      </c>
      <c r="AA1047" s="2">
        <f t="shared" si="524"/>
        <v>-272</v>
      </c>
      <c r="AB1047" s="2">
        <f>_xlfn.AGGREGATE(1,6,$AA$3:AA1047)</f>
        <v>-158.82535885167465</v>
      </c>
      <c r="AC1047" s="2">
        <f>_xlfn.AGGREGATE(8,6,$AA$3:AA1047)</f>
        <v>139.84117615465127</v>
      </c>
      <c r="AD1047" s="2">
        <f t="shared" si="537"/>
        <v>-0.80930841873901849</v>
      </c>
      <c r="AF1047" s="2">
        <f t="shared" si="525"/>
        <v>-49</v>
      </c>
      <c r="AG1047" s="2">
        <f>_xlfn.AGGREGATE(1,6,$AF$3:AF1047)</f>
        <v>-32.963636363636361</v>
      </c>
      <c r="AH1047" s="2">
        <f>_xlfn.AGGREGATE(8,6,$AF$3:AF1047)</f>
        <v>176.17149782014434</v>
      </c>
      <c r="AI1047" s="2">
        <f t="shared" si="526"/>
        <v>-9.1027003997748601E-2</v>
      </c>
      <c r="AK1047" s="25">
        <v>2.7034191590177961</v>
      </c>
      <c r="AL1047" s="4">
        <f t="shared" si="527"/>
        <v>-5.1311962477693873</v>
      </c>
      <c r="AM1047" s="4">
        <f t="shared" si="528"/>
        <v>0.30882534722693156</v>
      </c>
      <c r="AN1047" s="4">
        <f t="shared" si="529"/>
        <v>2.1189517415246599</v>
      </c>
      <c r="AO1047" s="2">
        <f t="shared" si="530"/>
        <v>2.7034191590177961</v>
      </c>
      <c r="AP1047" s="4">
        <f t="shared" si="513"/>
        <v>2.6945251190376394</v>
      </c>
      <c r="AQ1047" s="4">
        <f t="shared" si="544"/>
        <v>2.4998728866828985</v>
      </c>
      <c r="AR1047" s="4">
        <f t="shared" si="531"/>
        <v>-0.19465223235474083</v>
      </c>
      <c r="AS1047" s="10">
        <v>1</v>
      </c>
      <c r="AU1047" s="10">
        <f t="shared" si="516"/>
        <v>1860</v>
      </c>
      <c r="AV1047" s="10" t="e">
        <f t="shared" si="532"/>
        <v>#N/A</v>
      </c>
      <c r="AW1047" s="12">
        <v>137</v>
      </c>
      <c r="AX1047" s="21">
        <f t="shared" si="514"/>
        <v>2363.3185600777929</v>
      </c>
      <c r="AY1047" s="8">
        <f t="shared" si="538"/>
        <v>2251.3185600777929</v>
      </c>
      <c r="AZ1047" s="44">
        <f t="shared" si="533"/>
        <v>0.17286280897160938</v>
      </c>
      <c r="BA1047" s="5">
        <f t="shared" si="534"/>
        <v>2.7034191590177961</v>
      </c>
      <c r="BB1047" s="5" t="e">
        <f t="shared" si="535"/>
        <v>#N/A</v>
      </c>
      <c r="BZ1047">
        <v>1045</v>
      </c>
      <c r="CA1047" s="8">
        <v>1665.094008581048</v>
      </c>
      <c r="CB1047" s="8">
        <f t="shared" si="539"/>
        <v>9344.5940085810471</v>
      </c>
      <c r="CC1047" s="8">
        <v>804.38967819342133</v>
      </c>
      <c r="CD1047" s="33">
        <f t="shared" si="540"/>
        <v>8515.1690345802635</v>
      </c>
      <c r="CE1047" s="8">
        <v>401.97911684186101</v>
      </c>
      <c r="CF1047" s="8">
        <f t="shared" si="541"/>
        <v>6752.9373505255826</v>
      </c>
      <c r="CG1047" s="8">
        <v>386.56756208560017</v>
      </c>
      <c r="CH1047" s="8">
        <f t="shared" si="542"/>
        <v>7204.7026862568</v>
      </c>
      <c r="CI1047">
        <f t="shared" si="543"/>
        <v>31817.403079943695</v>
      </c>
      <c r="CJ1047" s="34">
        <f t="shared" si="536"/>
        <v>0.25396193193464422</v>
      </c>
    </row>
    <row r="1048" spans="1:88" x14ac:dyDescent="0.25">
      <c r="A1048" s="1">
        <v>42438</v>
      </c>
      <c r="B1048">
        <v>4920.5</v>
      </c>
      <c r="C1048">
        <v>1563</v>
      </c>
      <c r="D1048" s="2">
        <v>1800</v>
      </c>
      <c r="E1048">
        <v>1850</v>
      </c>
      <c r="F1048" s="26">
        <v>1850</v>
      </c>
      <c r="G1048" s="2">
        <f t="shared" si="515"/>
        <v>3357.5</v>
      </c>
      <c r="H1048" s="2">
        <f>_xlfn.AGGREGATE(1,6,$G$3:G1048)</f>
        <v>4936.3659177820264</v>
      </c>
      <c r="I1048" s="2">
        <f>_xlfn.AGGREGATE(8,6,$G$3:G1048)</f>
        <v>914.06015144064293</v>
      </c>
      <c r="J1048" s="2">
        <f t="shared" si="517"/>
        <v>-1.7273107413047033</v>
      </c>
      <c r="K1048" s="2"/>
      <c r="L1048" s="2">
        <f t="shared" si="518"/>
        <v>3120.5</v>
      </c>
      <c r="M1048" s="2">
        <f>_xlfn.AGGREGATE(1,6,$L$3:L1048)</f>
        <v>4810.3979445506693</v>
      </c>
      <c r="N1048" s="2">
        <f>_xlfn.AGGREGATE(8,6,$L$3:L1048)</f>
        <v>1015.9189078541856</v>
      </c>
      <c r="O1048" s="2">
        <f t="shared" si="519"/>
        <v>-1.6634181443871892</v>
      </c>
      <c r="P1048" s="2"/>
      <c r="Q1048" s="2">
        <f t="shared" si="520"/>
        <v>3070.5</v>
      </c>
      <c r="R1048" s="2">
        <f>_xlfn.AGGREGATE(1,6,$Q$3:Q1048)</f>
        <v>4777.4180210325048</v>
      </c>
      <c r="S1048" s="2">
        <f>_xlfn.AGGREGATE(8,6,$Q$3:Q1048)</f>
        <v>925.62099531466299</v>
      </c>
      <c r="T1048" s="2">
        <f t="shared" si="521"/>
        <v>-1.844078764065028</v>
      </c>
      <c r="V1048" s="2">
        <f t="shared" si="522"/>
        <v>-237</v>
      </c>
      <c r="W1048" s="2">
        <f>_xlfn.AGGREGATE(1,6,$V$3:V1048)</f>
        <v>-125.96797323135755</v>
      </c>
      <c r="X1048" s="2">
        <f>_xlfn.AGGREGATE(8,6,$V$3:V1048)</f>
        <v>166.44346784894401</v>
      </c>
      <c r="Y1048" s="2">
        <f t="shared" si="523"/>
        <v>-0.66708551680387795</v>
      </c>
      <c r="AA1048" s="2">
        <f t="shared" si="524"/>
        <v>-287</v>
      </c>
      <c r="AB1048" s="2">
        <f>_xlfn.AGGREGATE(1,6,$AA$3:AA1048)</f>
        <v>-158.94789674952199</v>
      </c>
      <c r="AC1048" s="2">
        <f>_xlfn.AGGREGATE(8,6,$AA$3:AA1048)</f>
        <v>139.83043382977056</v>
      </c>
      <c r="AD1048" s="2">
        <f t="shared" si="537"/>
        <v>-0.91576704543710796</v>
      </c>
      <c r="AF1048" s="2">
        <f t="shared" si="525"/>
        <v>-50</v>
      </c>
      <c r="AG1048" s="2">
        <f>_xlfn.AGGREGATE(1,6,$AF$3:AF1048)</f>
        <v>-32.979923518164433</v>
      </c>
      <c r="AH1048" s="2">
        <f>_xlfn.AGGREGATE(8,6,$AF$3:AF1048)</f>
        <v>176.08805281875553</v>
      </c>
      <c r="AI1048" s="2">
        <f t="shared" si="526"/>
        <v>-9.6656622691796382E-2</v>
      </c>
      <c r="AK1048" s="25">
        <v>2.8565024321939321</v>
      </c>
      <c r="AL1048" s="4">
        <f t="shared" si="527"/>
        <v>-5.2348076497569203</v>
      </c>
      <c r="AM1048" s="4">
        <f t="shared" si="528"/>
        <v>0.1444581790637175</v>
      </c>
      <c r="AN1048" s="4">
        <f t="shared" si="529"/>
        <v>2.2338470384992708</v>
      </c>
      <c r="AO1048" s="2">
        <f t="shared" si="530"/>
        <v>2.8565024321939321</v>
      </c>
      <c r="AP1048" s="4">
        <f t="shared" si="513"/>
        <v>2.7049752682735297</v>
      </c>
      <c r="AQ1048" s="4">
        <f t="shared" si="544"/>
        <v>2.5444515798717777</v>
      </c>
      <c r="AR1048" s="4">
        <f t="shared" si="531"/>
        <v>-0.16052368840175202</v>
      </c>
      <c r="AS1048" s="10">
        <v>1</v>
      </c>
      <c r="AU1048" s="10">
        <f t="shared" si="516"/>
        <v>1850</v>
      </c>
      <c r="AV1048" s="10" t="e">
        <f t="shared" si="532"/>
        <v>#N/A</v>
      </c>
      <c r="AW1048" s="12">
        <v>127</v>
      </c>
      <c r="AX1048" s="21">
        <f t="shared" si="514"/>
        <v>2353.3185600777929</v>
      </c>
      <c r="AY1048" s="8">
        <f t="shared" si="538"/>
        <v>2251.3185600777929</v>
      </c>
      <c r="AZ1048" s="44">
        <f t="shared" si="533"/>
        <v>0.16790002981528182</v>
      </c>
      <c r="BA1048" s="5">
        <f t="shared" si="534"/>
        <v>2.8565024321939321</v>
      </c>
      <c r="BB1048" s="5" t="e">
        <f t="shared" si="535"/>
        <v>#N/A</v>
      </c>
      <c r="BZ1048">
        <v>1046</v>
      </c>
      <c r="CA1048" s="8">
        <v>1665.094008581048</v>
      </c>
      <c r="CB1048" s="8">
        <f t="shared" si="539"/>
        <v>9344.5940085810471</v>
      </c>
      <c r="CC1048" s="8">
        <v>679.38967819342133</v>
      </c>
      <c r="CD1048" s="33">
        <f t="shared" si="540"/>
        <v>8140.1690345802635</v>
      </c>
      <c r="CE1048" s="8">
        <v>401.97911684186101</v>
      </c>
      <c r="CF1048" s="8">
        <f t="shared" si="541"/>
        <v>6752.9373505255826</v>
      </c>
      <c r="CG1048" s="8">
        <v>386.56756208560017</v>
      </c>
      <c r="CH1048" s="8">
        <f t="shared" si="542"/>
        <v>7204.7026862568</v>
      </c>
      <c r="CI1048">
        <f t="shared" si="543"/>
        <v>31442.403079943695</v>
      </c>
      <c r="CJ1048" s="34">
        <f t="shared" si="536"/>
        <v>0.23918273316427355</v>
      </c>
    </row>
    <row r="1049" spans="1:88" x14ac:dyDescent="0.25">
      <c r="A1049" s="1">
        <v>42439</v>
      </c>
      <c r="B1049">
        <v>4910</v>
      </c>
      <c r="C1049">
        <v>1573</v>
      </c>
      <c r="D1049" s="2">
        <v>1796</v>
      </c>
      <c r="E1049">
        <v>1840</v>
      </c>
      <c r="F1049" s="26">
        <v>1840</v>
      </c>
      <c r="G1049" s="2">
        <f t="shared" si="515"/>
        <v>3337</v>
      </c>
      <c r="H1049" s="2">
        <f>_xlfn.AGGREGATE(1,6,$G$3:G1049)</f>
        <v>4934.8383476599811</v>
      </c>
      <c r="I1049" s="2">
        <f>_xlfn.AGGREGATE(8,6,$G$3:G1049)</f>
        <v>914.958343646971</v>
      </c>
      <c r="J1049" s="2">
        <f t="shared" si="517"/>
        <v>-1.7463509227000324</v>
      </c>
      <c r="K1049" s="2"/>
      <c r="L1049" s="2">
        <f t="shared" si="518"/>
        <v>3114</v>
      </c>
      <c r="M1049" s="2">
        <f>_xlfn.AGGREGATE(1,6,$L$3:L1049)</f>
        <v>4808.7776981852912</v>
      </c>
      <c r="N1049" s="2">
        <f>_xlfn.AGGREGATE(8,6,$L$3:L1049)</f>
        <v>1016.7848465908057</v>
      </c>
      <c r="O1049" s="2">
        <f t="shared" si="519"/>
        <v>-1.6668007040700288</v>
      </c>
      <c r="P1049" s="2"/>
      <c r="Q1049" s="2">
        <f t="shared" si="520"/>
        <v>3070</v>
      </c>
      <c r="R1049" s="2">
        <f>_xlfn.AGGREGATE(1,6,$Q$3:Q1049)</f>
        <v>4775.7872492836677</v>
      </c>
      <c r="S1049" s="2">
        <f>_xlfn.AGGREGATE(8,6,$Q$3:Q1049)</f>
        <v>926.6809931849042</v>
      </c>
      <c r="T1049" s="2">
        <f t="shared" si="521"/>
        <v>-1.840749148659085</v>
      </c>
      <c r="V1049" s="2">
        <f t="shared" si="522"/>
        <v>-223</v>
      </c>
      <c r="W1049" s="2">
        <f>_xlfn.AGGREGATE(1,6,$V$3:V1049)</f>
        <v>-126.06064947468958</v>
      </c>
      <c r="X1049" s="2">
        <f>_xlfn.AGGREGATE(8,6,$V$3:V1049)</f>
        <v>166.39096173714253</v>
      </c>
      <c r="Y1049" s="2">
        <f t="shared" si="523"/>
        <v>-0.58259985706706319</v>
      </c>
      <c r="AA1049" s="2">
        <f t="shared" si="524"/>
        <v>-267</v>
      </c>
      <c r="AB1049" s="2">
        <f>_xlfn.AGGREGATE(1,6,$AA$3:AA1049)</f>
        <v>-159.05109837631326</v>
      </c>
      <c r="AC1049" s="2">
        <f>_xlfn.AGGREGATE(8,6,$AA$3:AA1049)</f>
        <v>139.80349027906649</v>
      </c>
      <c r="AD1049" s="2">
        <f t="shared" si="537"/>
        <v>-0.77214740067080068</v>
      </c>
      <c r="AF1049" s="2">
        <f t="shared" si="525"/>
        <v>-44</v>
      </c>
      <c r="AG1049" s="2">
        <f>_xlfn.AGGREGATE(1,6,$AF$3:AF1049)</f>
        <v>-32.990448901623687</v>
      </c>
      <c r="AH1049" s="2">
        <f>_xlfn.AGGREGATE(8,6,$AF$3:AF1049)</f>
        <v>176.00427021033389</v>
      </c>
      <c r="AI1049" s="2">
        <f t="shared" si="526"/>
        <v>-6.2552749914643269E-2</v>
      </c>
      <c r="AK1049" s="25">
        <v>2.6754492992445291</v>
      </c>
      <c r="AL1049" s="4">
        <f t="shared" si="527"/>
        <v>-5.2539007754291465</v>
      </c>
      <c r="AM1049" s="4">
        <f t="shared" si="528"/>
        <v>0.39160366496216859</v>
      </c>
      <c r="AN1049" s="4">
        <f t="shared" si="529"/>
        <v>2.1868478112224485</v>
      </c>
      <c r="AO1049" s="2">
        <f t="shared" si="530"/>
        <v>2.6754492992445291</v>
      </c>
      <c r="AP1049" s="4">
        <f t="shared" si="513"/>
        <v>2.7030703670458522</v>
      </c>
      <c r="AQ1049" s="4">
        <f t="shared" si="544"/>
        <v>2.560826294793372</v>
      </c>
      <c r="AR1049" s="4">
        <f t="shared" si="531"/>
        <v>-0.14224407225248026</v>
      </c>
      <c r="AS1049" s="10">
        <v>1</v>
      </c>
      <c r="AU1049" s="10">
        <f t="shared" si="516"/>
        <v>1840</v>
      </c>
      <c r="AV1049" s="10" t="e">
        <f t="shared" si="532"/>
        <v>#N/A</v>
      </c>
      <c r="AW1049" s="12">
        <v>117</v>
      </c>
      <c r="AX1049" s="21">
        <f t="shared" si="514"/>
        <v>2343.3185600777929</v>
      </c>
      <c r="AY1049" s="8">
        <f t="shared" si="538"/>
        <v>2251.3185600777929</v>
      </c>
      <c r="AZ1049" s="44">
        <f t="shared" si="533"/>
        <v>0.16293725065895429</v>
      </c>
      <c r="BA1049" s="5">
        <f t="shared" si="534"/>
        <v>2.6754492992445291</v>
      </c>
      <c r="BB1049" s="5" t="e">
        <f t="shared" si="535"/>
        <v>#N/A</v>
      </c>
      <c r="BZ1049">
        <v>1047</v>
      </c>
      <c r="CA1049" s="8">
        <v>1665.094008581048</v>
      </c>
      <c r="CB1049" s="8">
        <f t="shared" si="539"/>
        <v>9344.5940085810471</v>
      </c>
      <c r="CC1049" s="8">
        <v>729.38967819342133</v>
      </c>
      <c r="CD1049" s="33">
        <f t="shared" si="540"/>
        <v>8290.1690345802635</v>
      </c>
      <c r="CE1049" s="8">
        <v>401.97911684186101</v>
      </c>
      <c r="CF1049" s="8">
        <f t="shared" si="541"/>
        <v>6752.9373505255826</v>
      </c>
      <c r="CG1049" s="8">
        <v>386.56756208560017</v>
      </c>
      <c r="CH1049" s="8">
        <f t="shared" si="542"/>
        <v>7204.7026862568</v>
      </c>
      <c r="CI1049">
        <f t="shared" si="543"/>
        <v>31592.403079943695</v>
      </c>
      <c r="CJ1049" s="34">
        <f t="shared" si="536"/>
        <v>0.24509441267242182</v>
      </c>
    </row>
    <row r="1050" spans="1:88" x14ac:dyDescent="0.25">
      <c r="A1050" s="1">
        <v>42440</v>
      </c>
      <c r="B1050">
        <v>4930</v>
      </c>
      <c r="C1050">
        <v>1559</v>
      </c>
      <c r="D1050" s="2">
        <v>1792.5</v>
      </c>
      <c r="E1050">
        <v>1835</v>
      </c>
      <c r="F1050" s="26">
        <v>1835</v>
      </c>
      <c r="G1050" s="2">
        <f t="shared" si="515"/>
        <v>3371</v>
      </c>
      <c r="H1050" s="2">
        <f>_xlfn.AGGREGATE(1,6,$G$3:G1050)</f>
        <v>4933.3461354961828</v>
      </c>
      <c r="I1050" s="2">
        <f>_xlfn.AGGREGATE(8,6,$G$3:G1050)</f>
        <v>915.79545556736241</v>
      </c>
      <c r="J1050" s="2">
        <f t="shared" si="517"/>
        <v>-1.7059990044701228</v>
      </c>
      <c r="K1050" s="2"/>
      <c r="L1050" s="2">
        <f t="shared" si="518"/>
        <v>3137.5</v>
      </c>
      <c r="M1050" s="2">
        <f>_xlfn.AGGREGATE(1,6,$L$3:L1050)</f>
        <v>4807.1829675572517</v>
      </c>
      <c r="N1050" s="2">
        <f>_xlfn.AGGREGATE(8,6,$L$3:L1050)</f>
        <v>1017.6087752046662</v>
      </c>
      <c r="O1050" s="2">
        <f t="shared" si="519"/>
        <v>-1.6407906537769756</v>
      </c>
      <c r="P1050" s="2"/>
      <c r="Q1050" s="2">
        <f t="shared" si="520"/>
        <v>3095</v>
      </c>
      <c r="R1050" s="2">
        <f>_xlfn.AGGREGATE(1,6,$Q$3:Q1050)</f>
        <v>4774.183444656489</v>
      </c>
      <c r="S1050" s="2">
        <f>_xlfn.AGGREGATE(8,6,$Q$3:Q1050)</f>
        <v>927.69140296839771</v>
      </c>
      <c r="T1050" s="2">
        <f t="shared" si="521"/>
        <v>-1.8100668382648484</v>
      </c>
      <c r="V1050" s="2">
        <f t="shared" si="522"/>
        <v>-233.5</v>
      </c>
      <c r="W1050" s="2">
        <f>_xlfn.AGGREGATE(1,6,$V$3:V1050)</f>
        <v>-126.16316793893129</v>
      </c>
      <c r="X1050" s="2">
        <f>_xlfn.AGGREGATE(8,6,$V$3:V1050)</f>
        <v>166.34463700919213</v>
      </c>
      <c r="Y1050" s="2">
        <f t="shared" si="523"/>
        <v>-0.64526776450951839</v>
      </c>
      <c r="AA1050" s="2">
        <f t="shared" si="524"/>
        <v>-276</v>
      </c>
      <c r="AB1050" s="2">
        <f>_xlfn.AGGREGATE(1,6,$AA$3:AA1050)</f>
        <v>-159.16269083969465</v>
      </c>
      <c r="AC1050" s="2">
        <f>_xlfn.AGGREGATE(8,6,$AA$3:AA1050)</f>
        <v>139.78341902037795</v>
      </c>
      <c r="AD1050" s="2">
        <f t="shared" si="537"/>
        <v>-0.83584526676424009</v>
      </c>
      <c r="AF1050" s="2">
        <f t="shared" si="525"/>
        <v>-42.5</v>
      </c>
      <c r="AG1050" s="2">
        <f>_xlfn.AGGREGATE(1,6,$AF$3:AF1050)</f>
        <v>-32.99952290076336</v>
      </c>
      <c r="AH1050" s="2">
        <f>_xlfn.AGGREGATE(8,6,$AF$3:AF1050)</f>
        <v>175.92052368441361</v>
      </c>
      <c r="AI1050" s="2">
        <f t="shared" si="526"/>
        <v>-5.4004370270518777E-2</v>
      </c>
      <c r="AK1050" s="25">
        <v>2.6999164752996072</v>
      </c>
      <c r="AL1050" s="4">
        <f t="shared" si="527"/>
        <v>-5.1568564965119466</v>
      </c>
      <c r="AM1050" s="4">
        <f t="shared" si="528"/>
        <v>0.22488597319636427</v>
      </c>
      <c r="AN1050" s="4">
        <f t="shared" si="529"/>
        <v>2.2320540480159754</v>
      </c>
      <c r="AO1050" s="2">
        <f t="shared" si="530"/>
        <v>2.6999164752996072</v>
      </c>
      <c r="AP1050" s="4">
        <f t="shared" si="513"/>
        <v>2.7028668901589978</v>
      </c>
      <c r="AQ1050" s="4">
        <f t="shared" si="544"/>
        <v>2.5782125673566512</v>
      </c>
      <c r="AR1050" s="4">
        <f t="shared" si="531"/>
        <v>-0.12465432280234667</v>
      </c>
      <c r="AS1050" s="10">
        <v>1</v>
      </c>
      <c r="AU1050" s="10">
        <f t="shared" si="516"/>
        <v>1835</v>
      </c>
      <c r="AV1050" s="10" t="e">
        <f t="shared" si="532"/>
        <v>#N/A</v>
      </c>
      <c r="AW1050" s="12">
        <v>112</v>
      </c>
      <c r="AX1050" s="21">
        <f t="shared" si="514"/>
        <v>2338.3185600777929</v>
      </c>
      <c r="AY1050" s="8">
        <f t="shared" si="538"/>
        <v>2251.3185600777929</v>
      </c>
      <c r="AZ1050" s="44">
        <f t="shared" si="533"/>
        <v>0.16045586108079052</v>
      </c>
      <c r="BA1050" s="5">
        <f t="shared" si="534"/>
        <v>2.6999164752996072</v>
      </c>
      <c r="BB1050" s="5" t="e">
        <f t="shared" si="535"/>
        <v>#N/A</v>
      </c>
      <c r="BZ1050">
        <v>1048</v>
      </c>
      <c r="CA1050" s="8">
        <v>1665.094008581048</v>
      </c>
      <c r="CB1050" s="8">
        <f t="shared" si="539"/>
        <v>9344.5940085810471</v>
      </c>
      <c r="CC1050" s="8">
        <v>659.38967819342133</v>
      </c>
      <c r="CD1050" s="33">
        <f t="shared" si="540"/>
        <v>8080.1690345802635</v>
      </c>
      <c r="CE1050" s="8">
        <v>401.97911684186101</v>
      </c>
      <c r="CF1050" s="8">
        <f t="shared" si="541"/>
        <v>6752.9373505255826</v>
      </c>
      <c r="CG1050" s="8">
        <v>386.56756208560017</v>
      </c>
      <c r="CH1050" s="8">
        <f t="shared" si="542"/>
        <v>7204.7026862568</v>
      </c>
      <c r="CI1050">
        <f t="shared" si="543"/>
        <v>31382.403079943695</v>
      </c>
      <c r="CJ1050" s="34">
        <f t="shared" si="536"/>
        <v>0.23681806136101424</v>
      </c>
    </row>
    <row r="1051" spans="1:88" x14ac:dyDescent="0.25">
      <c r="A1051" s="1">
        <v>42443</v>
      </c>
      <c r="B1051">
        <v>4973</v>
      </c>
      <c r="C1051">
        <v>1546.5</v>
      </c>
      <c r="D1051" s="2">
        <v>1812</v>
      </c>
      <c r="E1051">
        <v>1852</v>
      </c>
      <c r="F1051" s="26">
        <v>1852</v>
      </c>
      <c r="G1051" s="2">
        <f t="shared" si="515"/>
        <v>3426.5</v>
      </c>
      <c r="H1051" s="2">
        <f>_xlfn.AGGREGATE(1,6,$G$3:G1051)</f>
        <v>4931.9096758817923</v>
      </c>
      <c r="I1051" s="2">
        <f>_xlfn.AGGREGATE(8,6,$G$3:G1051)</f>
        <v>916.53929053565685</v>
      </c>
      <c r="J1051" s="2">
        <f t="shared" si="517"/>
        <v>-1.6424933349032746</v>
      </c>
      <c r="K1051" s="2"/>
      <c r="L1051" s="2">
        <f t="shared" si="518"/>
        <v>3161</v>
      </c>
      <c r="M1051" s="2">
        <f>_xlfn.AGGREGATE(1,6,$L$3:L1051)</f>
        <v>4805.6136796949477</v>
      </c>
      <c r="N1051" s="2">
        <f>_xlfn.AGGREGATE(8,6,$L$3:L1051)</f>
        <v>1018.3915429388901</v>
      </c>
      <c r="O1051" s="2">
        <f t="shared" si="519"/>
        <v>-1.6149129390341321</v>
      </c>
      <c r="P1051" s="2"/>
      <c r="Q1051" s="2">
        <f t="shared" si="520"/>
        <v>3121</v>
      </c>
      <c r="R1051" s="2">
        <f>_xlfn.AGGREGATE(1,6,$Q$3:Q1051)</f>
        <v>4772.6074833174453</v>
      </c>
      <c r="S1051" s="2">
        <f>_xlfn.AGGREGATE(8,6,$Q$3:Q1051)</f>
        <v>928.65160178167162</v>
      </c>
      <c r="T1051" s="2">
        <f t="shared" si="521"/>
        <v>-1.7785006563804349</v>
      </c>
      <c r="V1051" s="2">
        <f t="shared" si="522"/>
        <v>-265.5</v>
      </c>
      <c r="W1051" s="2">
        <f>_xlfn.AGGREGATE(1,6,$V$3:V1051)</f>
        <v>-126.29599618684462</v>
      </c>
      <c r="X1051" s="2">
        <f>_xlfn.AGGREGATE(8,6,$V$3:V1051)</f>
        <v>166.3209261342264</v>
      </c>
      <c r="Y1051" s="2">
        <f t="shared" si="523"/>
        <v>-0.83696024937242852</v>
      </c>
      <c r="AA1051" s="2">
        <f t="shared" si="524"/>
        <v>-305.5</v>
      </c>
      <c r="AB1051" s="2">
        <f>_xlfn.AGGREGATE(1,6,$AA$3:AA1051)</f>
        <v>-159.302192564347</v>
      </c>
      <c r="AC1051" s="2">
        <f>_xlfn.AGGREGATE(8,6,$AA$3:AA1051)</f>
        <v>139.78974348349462</v>
      </c>
      <c r="AD1051" s="2">
        <f t="shared" si="537"/>
        <v>-1.0458407304604218</v>
      </c>
      <c r="AF1051" s="2">
        <f t="shared" si="525"/>
        <v>-40</v>
      </c>
      <c r="AG1051" s="2">
        <f>_xlfn.AGGREGATE(1,6,$AF$3:AF1051)</f>
        <v>-33.006196377502384</v>
      </c>
      <c r="AH1051" s="2">
        <f>_xlfn.AGGREGATE(8,6,$AF$3:AF1051)</f>
        <v>175.83678487148379</v>
      </c>
      <c r="AI1051" s="2">
        <f t="shared" si="526"/>
        <v>-3.9774405722950816E-2</v>
      </c>
      <c r="AK1051" s="25">
        <v>2.8641157925638074</v>
      </c>
      <c r="AL1051" s="4">
        <f t="shared" si="527"/>
        <v>-5.0359069303178412</v>
      </c>
      <c r="AM1051" s="4">
        <f t="shared" si="528"/>
        <v>-0.24030764492957568</v>
      </c>
      <c r="AN1051" s="4">
        <f t="shared" si="529"/>
        <v>2.4120987826836098</v>
      </c>
      <c r="AO1051" s="2">
        <f t="shared" si="530"/>
        <v>2.8641157925638074</v>
      </c>
      <c r="AP1051" s="4">
        <f t="shared" si="513"/>
        <v>2.7132700451528571</v>
      </c>
      <c r="AQ1051" s="4">
        <f t="shared" si="544"/>
        <v>2.6139504705075458</v>
      </c>
      <c r="AR1051" s="4">
        <f t="shared" si="531"/>
        <v>-9.931957464531127E-2</v>
      </c>
      <c r="AS1051" s="10">
        <v>1</v>
      </c>
      <c r="AU1051" s="10">
        <f t="shared" si="516"/>
        <v>1852</v>
      </c>
      <c r="AV1051" s="10" t="e">
        <f t="shared" si="532"/>
        <v>#N/A</v>
      </c>
      <c r="AW1051" s="12">
        <v>129</v>
      </c>
      <c r="AX1051" s="21">
        <f t="shared" si="514"/>
        <v>2355.3185600777929</v>
      </c>
      <c r="AY1051" s="8">
        <f t="shared" si="538"/>
        <v>2251.3185600777929</v>
      </c>
      <c r="AZ1051" s="44">
        <f t="shared" si="533"/>
        <v>0.16889258564654733</v>
      </c>
      <c r="BA1051" s="5">
        <f t="shared" si="534"/>
        <v>2.8641157925638074</v>
      </c>
      <c r="BB1051" s="5" t="e">
        <f t="shared" si="535"/>
        <v>#N/A</v>
      </c>
      <c r="BZ1051">
        <v>1049</v>
      </c>
      <c r="CA1051" s="8">
        <v>1665.094008581048</v>
      </c>
      <c r="CB1051" s="8">
        <f t="shared" si="539"/>
        <v>9344.5940085810471</v>
      </c>
      <c r="CC1051" s="8">
        <v>596.88967819342133</v>
      </c>
      <c r="CD1051" s="33">
        <f t="shared" si="540"/>
        <v>7892.6690345802635</v>
      </c>
      <c r="CE1051" s="8">
        <v>401.97911684186101</v>
      </c>
      <c r="CF1051" s="8">
        <f t="shared" si="541"/>
        <v>6752.9373505255826</v>
      </c>
      <c r="CG1051" s="8">
        <v>386.56756208560017</v>
      </c>
      <c r="CH1051" s="8">
        <f t="shared" si="542"/>
        <v>7204.7026862568</v>
      </c>
      <c r="CI1051">
        <f t="shared" si="543"/>
        <v>31194.903079943695</v>
      </c>
      <c r="CJ1051" s="34">
        <f t="shared" si="536"/>
        <v>0.22942846197582892</v>
      </c>
    </row>
    <row r="1052" spans="1:88" x14ac:dyDescent="0.25">
      <c r="A1052" s="1">
        <v>42444</v>
      </c>
      <c r="B1052">
        <v>4902.5</v>
      </c>
      <c r="C1052">
        <v>1523</v>
      </c>
      <c r="D1052" s="2">
        <v>1759</v>
      </c>
      <c r="E1052">
        <v>1802</v>
      </c>
      <c r="F1052" s="26">
        <v>1802</v>
      </c>
      <c r="G1052" s="2">
        <f t="shared" si="515"/>
        <v>3379.5</v>
      </c>
      <c r="H1052" s="2">
        <f>_xlfn.AGGREGATE(1,6,$G$3:G1052)</f>
        <v>4930.4311904761907</v>
      </c>
      <c r="I1052" s="2">
        <f>_xlfn.AGGREGATE(8,6,$G$3:G1052)</f>
        <v>917.35339867625089</v>
      </c>
      <c r="J1052" s="2">
        <f t="shared" si="517"/>
        <v>-1.6906583577432626</v>
      </c>
      <c r="K1052" s="2"/>
      <c r="L1052" s="2">
        <f t="shared" si="518"/>
        <v>3143.5</v>
      </c>
      <c r="M1052" s="2">
        <f>_xlfn.AGGREGATE(1,6,$L$3:L1052)</f>
        <v>4804.0307142857146</v>
      </c>
      <c r="N1052" s="2">
        <f>_xlfn.AGGREGATE(8,6,$L$3:L1052)</f>
        <v>1019.1968224080335</v>
      </c>
      <c r="O1052" s="2">
        <f t="shared" si="519"/>
        <v>-1.6292542105482783</v>
      </c>
      <c r="P1052" s="2"/>
      <c r="Q1052" s="2">
        <f t="shared" si="520"/>
        <v>3100.5</v>
      </c>
      <c r="R1052" s="2">
        <f>_xlfn.AGGREGATE(1,6,$Q$3:Q1052)</f>
        <v>4771.0150000000003</v>
      </c>
      <c r="S1052" s="2">
        <f>_xlfn.AGGREGATE(8,6,$Q$3:Q1052)</f>
        <v>929.64118741293078</v>
      </c>
      <c r="T1052" s="2">
        <f t="shared" si="521"/>
        <v>-1.7969459858473182</v>
      </c>
      <c r="V1052" s="2">
        <f t="shared" si="522"/>
        <v>-236</v>
      </c>
      <c r="W1052" s="2">
        <f>_xlfn.AGGREGATE(1,6,$V$3:V1052)</f>
        <v>-126.40047619047618</v>
      </c>
      <c r="X1052" s="2">
        <f>_xlfn.AGGREGATE(8,6,$V$3:V1052)</f>
        <v>166.27614395153711</v>
      </c>
      <c r="Y1052" s="2">
        <f t="shared" si="523"/>
        <v>-0.65914160146429501</v>
      </c>
      <c r="AA1052" s="2">
        <f t="shared" si="524"/>
        <v>-279</v>
      </c>
      <c r="AB1052" s="2">
        <f>_xlfn.AGGREGATE(1,6,$AA$3:AA1052)</f>
        <v>-159.41619047619048</v>
      </c>
      <c r="AC1052" s="2">
        <f>_xlfn.AGGREGATE(8,6,$AA$3:AA1052)</f>
        <v>139.77193583617668</v>
      </c>
      <c r="AD1052" s="2">
        <f t="shared" si="537"/>
        <v>-0.85556380691450695</v>
      </c>
      <c r="AF1052" s="2">
        <f t="shared" si="525"/>
        <v>-43</v>
      </c>
      <c r="AG1052" s="2">
        <f>_xlfn.AGGREGATE(1,6,$AF$3:AF1052)</f>
        <v>-33.015714285714289</v>
      </c>
      <c r="AH1052" s="2">
        <f>_xlfn.AGGREGATE(8,6,$AF$3:AF1052)</f>
        <v>175.75330347288681</v>
      </c>
      <c r="AI1052" s="2">
        <f t="shared" si="526"/>
        <v>-5.680852374889199E-2</v>
      </c>
      <c r="AK1052" s="25">
        <v>2.7093183165107173</v>
      </c>
      <c r="AL1052" s="4">
        <f t="shared" si="527"/>
        <v>-5.1168585541388589</v>
      </c>
      <c r="AM1052" s="4">
        <f t="shared" si="528"/>
        <v>0.1759529493644606</v>
      </c>
      <c r="AN1052" s="4">
        <f t="shared" si="529"/>
        <v>2.2315872882636811</v>
      </c>
      <c r="AO1052" s="2">
        <f t="shared" si="530"/>
        <v>2.7093183165107173</v>
      </c>
      <c r="AP1052" s="4">
        <f t="shared" si="513"/>
        <v>2.7130150949178802</v>
      </c>
      <c r="AQ1052" s="4">
        <f t="shared" si="544"/>
        <v>2.6258714512579422</v>
      </c>
      <c r="AR1052" s="4">
        <f t="shared" si="531"/>
        <v>-8.7143643659937986E-2</v>
      </c>
      <c r="AS1052" s="10">
        <v>1</v>
      </c>
      <c r="AU1052" s="10">
        <f t="shared" si="516"/>
        <v>1802</v>
      </c>
      <c r="AV1052" s="10" t="e">
        <f t="shared" si="532"/>
        <v>#N/A</v>
      </c>
      <c r="AW1052" s="12">
        <v>79</v>
      </c>
      <c r="AX1052" s="21">
        <f t="shared" si="514"/>
        <v>2305.3185600777929</v>
      </c>
      <c r="AY1052" s="8">
        <f t="shared" si="538"/>
        <v>2251.3185600777929</v>
      </c>
      <c r="AZ1052" s="44">
        <f t="shared" si="533"/>
        <v>0.14407868986490963</v>
      </c>
      <c r="BA1052" s="5">
        <f t="shared" si="534"/>
        <v>2.7093183165107173</v>
      </c>
      <c r="BB1052" s="5" t="e">
        <f t="shared" si="535"/>
        <v>#N/A</v>
      </c>
      <c r="BZ1052">
        <v>1050</v>
      </c>
      <c r="CA1052" s="8">
        <v>1665.094008581048</v>
      </c>
      <c r="CB1052" s="8">
        <f t="shared" si="539"/>
        <v>9344.5940085810471</v>
      </c>
      <c r="CC1052" s="8">
        <v>479.38967819342133</v>
      </c>
      <c r="CD1052" s="33">
        <f t="shared" si="540"/>
        <v>7540.1690345802635</v>
      </c>
      <c r="CE1052" s="8">
        <v>401.97911684186101</v>
      </c>
      <c r="CF1052" s="8">
        <f t="shared" si="541"/>
        <v>6752.9373505255826</v>
      </c>
      <c r="CG1052" s="8">
        <v>386.56756208560017</v>
      </c>
      <c r="CH1052" s="8">
        <f t="shared" si="542"/>
        <v>7204.7026862568</v>
      </c>
      <c r="CI1052">
        <f t="shared" si="543"/>
        <v>30842.403079943695</v>
      </c>
      <c r="CJ1052" s="34">
        <f t="shared" si="536"/>
        <v>0.2155360151316805</v>
      </c>
    </row>
    <row r="1053" spans="1:88" x14ac:dyDescent="0.25">
      <c r="A1053" s="1">
        <v>42445</v>
      </c>
      <c r="B1053">
        <v>4935</v>
      </c>
      <c r="C1053">
        <v>1509</v>
      </c>
      <c r="D1053" s="2">
        <v>1744.5</v>
      </c>
      <c r="E1053">
        <v>1774</v>
      </c>
      <c r="F1053" s="26">
        <v>1774</v>
      </c>
      <c r="G1053" s="2">
        <f t="shared" si="515"/>
        <v>3426</v>
      </c>
      <c r="H1053" s="2">
        <f>_xlfn.AGGREGATE(1,6,$G$3:G1053)</f>
        <v>4928.9997621313032</v>
      </c>
      <c r="I1053" s="2">
        <f>_xlfn.AGGREGATE(8,6,$G$3:G1053)</f>
        <v>918.08931648412295</v>
      </c>
      <c r="J1053" s="2">
        <f t="shared" si="517"/>
        <v>-1.6370953622324342</v>
      </c>
      <c r="K1053" s="2"/>
      <c r="L1053" s="2">
        <f t="shared" si="518"/>
        <v>3190.5</v>
      </c>
      <c r="M1053" s="2">
        <f>_xlfn.AGGREGATE(1,6,$L$3:L1053)</f>
        <v>4802.4954804947665</v>
      </c>
      <c r="N1053" s="2">
        <f>_xlfn.AGGREGATE(8,6,$L$3:L1053)</f>
        <v>1019.925780011794</v>
      </c>
      <c r="O1053" s="2">
        <f t="shared" si="519"/>
        <v>-1.5805027307733372</v>
      </c>
      <c r="P1053" s="2"/>
      <c r="Q1053" s="2">
        <f t="shared" si="520"/>
        <v>3161</v>
      </c>
      <c r="R1053" s="2">
        <f>_xlfn.AGGREGATE(1,6,$Q$3:Q1053)</f>
        <v>4769.48311132255</v>
      </c>
      <c r="S1053" s="2">
        <f>_xlfn.AGGREGATE(8,6,$Q$3:Q1053)</f>
        <v>930.52375506587123</v>
      </c>
      <c r="T1053" s="2">
        <f t="shared" si="521"/>
        <v>-1.7285782362522131</v>
      </c>
      <c r="V1053" s="2">
        <f t="shared" si="522"/>
        <v>-235.5</v>
      </c>
      <c r="W1053" s="2">
        <f>_xlfn.AGGREGATE(1,6,$V$3:V1053)</f>
        <v>-126.50428163653663</v>
      </c>
      <c r="X1053" s="2">
        <f>_xlfn.AGGREGATE(8,6,$V$3:V1053)</f>
        <v>166.23105682690397</v>
      </c>
      <c r="Y1053" s="2">
        <f t="shared" si="523"/>
        <v>-0.65568805519272111</v>
      </c>
      <c r="AA1053" s="2">
        <f t="shared" si="524"/>
        <v>-265</v>
      </c>
      <c r="AB1053" s="2">
        <f>_xlfn.AGGREGATE(1,6,$AA$3:AA1053)</f>
        <v>-159.51665080875358</v>
      </c>
      <c r="AC1053" s="2">
        <f>_xlfn.AGGREGATE(8,6,$AA$3:AA1053)</f>
        <v>139.7433459728334</v>
      </c>
      <c r="AD1053" s="2">
        <f t="shared" si="537"/>
        <v>-0.75483629261140461</v>
      </c>
      <c r="AF1053" s="2">
        <f t="shared" si="525"/>
        <v>-29.5</v>
      </c>
      <c r="AG1053" s="2">
        <f>_xlfn.AGGREGATE(1,6,$AF$3:AF1053)</f>
        <v>-33.012369172216935</v>
      </c>
      <c r="AH1053" s="2">
        <f>_xlfn.AGGREGATE(8,6,$AF$3:AF1053)</f>
        <v>175.6697045976241</v>
      </c>
      <c r="AI1053" s="2">
        <f t="shared" si="526"/>
        <v>1.9994165643200151E-2</v>
      </c>
      <c r="AK1053" s="25">
        <v>2.4634203632204175</v>
      </c>
      <c r="AL1053" s="4">
        <f t="shared" si="527"/>
        <v>-4.9461763292579848</v>
      </c>
      <c r="AM1053" s="4">
        <f t="shared" si="528"/>
        <v>0.22657101442830851</v>
      </c>
      <c r="AN1053" s="4">
        <f t="shared" si="529"/>
        <v>2.2561849516092582</v>
      </c>
      <c r="AO1053" s="2">
        <f t="shared" si="530"/>
        <v>2.4634203632204175</v>
      </c>
      <c r="AP1053" s="4">
        <f t="shared" si="513"/>
        <v>2.6969122090019151</v>
      </c>
      <c r="AQ1053" s="4">
        <f t="shared" si="544"/>
        <v>2.6055650652532516</v>
      </c>
      <c r="AR1053" s="4">
        <f t="shared" si="531"/>
        <v>-9.1347143748663484E-2</v>
      </c>
      <c r="AS1053" s="10">
        <v>1</v>
      </c>
      <c r="AU1053" s="10">
        <f t="shared" si="516"/>
        <v>1774</v>
      </c>
      <c r="AV1053" s="10" t="e">
        <f t="shared" si="532"/>
        <v>#N/A</v>
      </c>
      <c r="AW1053" s="12">
        <v>51</v>
      </c>
      <c r="AX1053" s="21">
        <f t="shared" si="514"/>
        <v>2277.3185600777929</v>
      </c>
      <c r="AY1053" s="8">
        <f t="shared" si="538"/>
        <v>2251.3185600777929</v>
      </c>
      <c r="AZ1053" s="44">
        <f t="shared" si="533"/>
        <v>0.1301829082271925</v>
      </c>
      <c r="BA1053" s="5">
        <f t="shared" si="534"/>
        <v>2.4634203632204175</v>
      </c>
      <c r="BB1053" s="5" t="e">
        <f t="shared" si="535"/>
        <v>#N/A</v>
      </c>
      <c r="BZ1053">
        <v>1051</v>
      </c>
      <c r="CA1053" s="8">
        <v>1665.094008581048</v>
      </c>
      <c r="CB1053" s="8">
        <f t="shared" si="539"/>
        <v>9344.5940085810471</v>
      </c>
      <c r="CC1053" s="8">
        <v>409.38967819342133</v>
      </c>
      <c r="CD1053" s="33">
        <f t="shared" si="540"/>
        <v>7330.1690345802635</v>
      </c>
      <c r="CE1053" s="8">
        <v>401.97911684186101</v>
      </c>
      <c r="CF1053" s="8">
        <f t="shared" si="541"/>
        <v>6752.9373505255826</v>
      </c>
      <c r="CG1053" s="8">
        <v>386.56756208560017</v>
      </c>
      <c r="CH1053" s="8">
        <f t="shared" si="542"/>
        <v>7204.7026862568</v>
      </c>
      <c r="CI1053">
        <f t="shared" si="543"/>
        <v>30632.403079943695</v>
      </c>
      <c r="CJ1053" s="34">
        <f t="shared" si="536"/>
        <v>0.20725966382027292</v>
      </c>
    </row>
    <row r="1054" spans="1:88" x14ac:dyDescent="0.25">
      <c r="A1054" s="1">
        <v>42446</v>
      </c>
      <c r="B1054">
        <v>5015</v>
      </c>
      <c r="C1054">
        <v>1524</v>
      </c>
      <c r="D1054" s="2">
        <v>1799</v>
      </c>
      <c r="E1054">
        <v>1814.5</v>
      </c>
      <c r="F1054" s="26">
        <v>1814.5</v>
      </c>
      <c r="G1054" s="2">
        <f t="shared" si="515"/>
        <v>3491</v>
      </c>
      <c r="H1054" s="2">
        <f>_xlfn.AGGREGATE(1,6,$G$3:G1054)</f>
        <v>4927.632842205323</v>
      </c>
      <c r="I1054" s="2">
        <f>_xlfn.AGGREGATE(8,6,$G$3:G1054)</f>
        <v>918.72222721159051</v>
      </c>
      <c r="J1054" s="2">
        <f t="shared" si="517"/>
        <v>-1.5637292749143998</v>
      </c>
      <c r="K1054" s="2"/>
      <c r="L1054" s="2">
        <f t="shared" si="518"/>
        <v>3216</v>
      </c>
      <c r="M1054" s="2">
        <f>_xlfn.AGGREGATE(1,6,$L$3:L1054)</f>
        <v>4800.9874049429654</v>
      </c>
      <c r="N1054" s="2">
        <f>_xlfn.AGGREGATE(8,6,$L$3:L1054)</f>
        <v>1020.6125846879406</v>
      </c>
      <c r="O1054" s="2">
        <f t="shared" si="519"/>
        <v>-1.5529765444030716</v>
      </c>
      <c r="P1054" s="2"/>
      <c r="Q1054" s="2">
        <f t="shared" si="520"/>
        <v>3200.5</v>
      </c>
      <c r="R1054" s="2">
        <f>_xlfn.AGGREGATE(1,6,$Q$3:Q1054)</f>
        <v>4767.9916825095061</v>
      </c>
      <c r="S1054" s="2">
        <f>_xlfn.AGGREGATE(8,6,$Q$3:Q1054)</f>
        <v>931.33731076384902</v>
      </c>
      <c r="T1054" s="2">
        <f t="shared" si="521"/>
        <v>-1.6830547476122333</v>
      </c>
      <c r="V1054" s="2">
        <f t="shared" si="522"/>
        <v>-275</v>
      </c>
      <c r="W1054" s="2">
        <f>_xlfn.AGGREGATE(1,6,$V$3:V1054)</f>
        <v>-126.64543726235742</v>
      </c>
      <c r="X1054" s="2">
        <f>_xlfn.AGGREGATE(8,6,$V$3:V1054)</f>
        <v>166.21503677093472</v>
      </c>
      <c r="Y1054" s="2">
        <f t="shared" si="523"/>
        <v>-0.89254597911074607</v>
      </c>
      <c r="AA1054" s="2">
        <f t="shared" si="524"/>
        <v>-290.5</v>
      </c>
      <c r="AB1054" s="2">
        <f>_xlfn.AGGREGATE(1,6,$AA$3:AA1054)</f>
        <v>-159.64115969581749</v>
      </c>
      <c r="AC1054" s="2">
        <f>_xlfn.AGGREGATE(8,6,$AA$3:AA1054)</f>
        <v>139.73522427035726</v>
      </c>
      <c r="AD1054" s="2">
        <f t="shared" si="537"/>
        <v>-0.93647711940547729</v>
      </c>
      <c r="AF1054" s="2">
        <f t="shared" si="525"/>
        <v>-15.5</v>
      </c>
      <c r="AG1054" s="2">
        <f>_xlfn.AGGREGATE(1,6,$AF$3:AF1054)</f>
        <v>-32.995722433460074</v>
      </c>
      <c r="AH1054" s="2">
        <f>_xlfn.AGGREGATE(8,6,$AF$3:AF1054)</f>
        <v>175.58702089450509</v>
      </c>
      <c r="AI1054" s="2">
        <f t="shared" si="526"/>
        <v>9.9641319411482729E-2</v>
      </c>
      <c r="AK1054" s="25">
        <v>2.5198905476062277</v>
      </c>
      <c r="AL1054" s="4">
        <f t="shared" si="527"/>
        <v>-4.7997605669297041</v>
      </c>
      <c r="AM1054" s="4">
        <f t="shared" si="528"/>
        <v>-0.26529382360182352</v>
      </c>
      <c r="AN1054" s="4">
        <f t="shared" si="529"/>
        <v>2.5451638429253003</v>
      </c>
      <c r="AO1054" s="2">
        <f t="shared" si="530"/>
        <v>2.5198905476062277</v>
      </c>
      <c r="AP1054" s="4">
        <f t="shared" si="513"/>
        <v>2.6854914566538062</v>
      </c>
      <c r="AQ1054" s="4">
        <f t="shared" si="544"/>
        <v>2.5948557505473735</v>
      </c>
      <c r="AR1054" s="4">
        <f t="shared" si="531"/>
        <v>-9.0635706106432679E-2</v>
      </c>
      <c r="AS1054" s="10">
        <v>1</v>
      </c>
      <c r="AU1054" s="10">
        <f t="shared" si="516"/>
        <v>1814.5</v>
      </c>
      <c r="AV1054" s="10" t="e">
        <f t="shared" si="532"/>
        <v>#N/A</v>
      </c>
      <c r="AW1054" s="12">
        <v>91.5</v>
      </c>
      <c r="AX1054" s="21">
        <f t="shared" si="514"/>
        <v>2317.8185600777929</v>
      </c>
      <c r="AY1054" s="8">
        <f t="shared" si="538"/>
        <v>2251.3185600777929</v>
      </c>
      <c r="AZ1054" s="44">
        <f t="shared" si="533"/>
        <v>0.15028216381031906</v>
      </c>
      <c r="BA1054" s="5">
        <f t="shared" si="534"/>
        <v>2.5198905476062277</v>
      </c>
      <c r="BB1054" s="5" t="e">
        <f t="shared" si="535"/>
        <v>#N/A</v>
      </c>
      <c r="BZ1054">
        <v>1052</v>
      </c>
      <c r="CA1054" s="8">
        <v>1665.094008581048</v>
      </c>
      <c r="CB1054" s="8">
        <f t="shared" si="539"/>
        <v>9344.5940085810471</v>
      </c>
      <c r="CC1054" s="8">
        <v>484.38967819342133</v>
      </c>
      <c r="CD1054" s="33">
        <f t="shared" si="540"/>
        <v>7555.1690345802635</v>
      </c>
      <c r="CE1054" s="8">
        <v>401.97911684186101</v>
      </c>
      <c r="CF1054" s="8">
        <f t="shared" si="541"/>
        <v>6752.9373505255826</v>
      </c>
      <c r="CG1054" s="8">
        <v>386.56756208560017</v>
      </c>
      <c r="CH1054" s="8">
        <f t="shared" si="542"/>
        <v>7204.7026862568</v>
      </c>
      <c r="CI1054">
        <f t="shared" si="543"/>
        <v>30857.403079943695</v>
      </c>
      <c r="CJ1054" s="34">
        <f t="shared" si="536"/>
        <v>0.21612718308249532</v>
      </c>
    </row>
    <row r="1055" spans="1:88" x14ac:dyDescent="0.25">
      <c r="A1055" s="1">
        <v>42447</v>
      </c>
      <c r="B1055">
        <v>5070</v>
      </c>
      <c r="C1055">
        <v>1519</v>
      </c>
      <c r="D1055" s="2">
        <v>1851</v>
      </c>
      <c r="E1055">
        <v>1825</v>
      </c>
      <c r="F1055" s="26">
        <v>1825</v>
      </c>
      <c r="G1055" s="2">
        <f t="shared" si="515"/>
        <v>3551</v>
      </c>
      <c r="H1055" s="2">
        <f>_xlfn.AGGREGATE(1,6,$G$3:G1055)</f>
        <v>4926.3254985754984</v>
      </c>
      <c r="I1055" s="2">
        <f>_xlfn.AGGREGATE(8,6,$G$3:G1055)</f>
        <v>919.26437239049949</v>
      </c>
      <c r="J1055" s="2">
        <f t="shared" si="517"/>
        <v>-1.4961153068502324</v>
      </c>
      <c r="K1055" s="2"/>
      <c r="L1055" s="2">
        <f t="shared" si="518"/>
        <v>3219</v>
      </c>
      <c r="M1055" s="2">
        <f>_xlfn.AGGREGATE(1,6,$L$3:L1055)</f>
        <v>4799.485042735043</v>
      </c>
      <c r="N1055" s="2">
        <f>_xlfn.AGGREGATE(8,6,$L$3:L1055)</f>
        <v>1021.2909907091273</v>
      </c>
      <c r="O1055" s="2">
        <f t="shared" si="519"/>
        <v>-1.5475364583776878</v>
      </c>
      <c r="P1055" s="2"/>
      <c r="Q1055" s="2">
        <f t="shared" si="520"/>
        <v>3245</v>
      </c>
      <c r="R1055" s="2">
        <f>_xlfn.AGGREGATE(1,6,$Q$3:Q1055)</f>
        <v>4766.5453466286799</v>
      </c>
      <c r="S1055" s="2">
        <f>_xlfn.AGGREGATE(8,6,$Q$3:Q1055)</f>
        <v>932.07624185410305</v>
      </c>
      <c r="T1055" s="2">
        <f t="shared" si="521"/>
        <v>-1.6324258449094187</v>
      </c>
      <c r="V1055" s="2">
        <f t="shared" si="522"/>
        <v>-332</v>
      </c>
      <c r="W1055" s="2">
        <f>_xlfn.AGGREGATE(1,6,$V$3:V1055)</f>
        <v>-126.84045584045585</v>
      </c>
      <c r="X1055" s="2">
        <f>_xlfn.AGGREGATE(8,6,$V$3:V1055)</f>
        <v>166.25646299537181</v>
      </c>
      <c r="Y1055" s="2">
        <f t="shared" si="523"/>
        <v>-1.2339943991546081</v>
      </c>
      <c r="AA1055" s="2">
        <f t="shared" si="524"/>
        <v>-306</v>
      </c>
      <c r="AB1055" s="2">
        <f>_xlfn.AGGREGATE(1,6,$AA$3:AA1055)</f>
        <v>-159.78015194681862</v>
      </c>
      <c r="AC1055" s="2">
        <f>_xlfn.AGGREGATE(8,6,$AA$3:AA1055)</f>
        <v>139.74159431448234</v>
      </c>
      <c r="AD1055" s="2">
        <f t="shared" si="537"/>
        <v>-1.0463588079875488</v>
      </c>
      <c r="AF1055" s="2">
        <f t="shared" si="525"/>
        <v>26</v>
      </c>
      <c r="AG1055" s="2">
        <f>_xlfn.AGGREGATE(1,6,$AF$3:AF1055)</f>
        <v>-32.939696106362774</v>
      </c>
      <c r="AH1055" s="2">
        <f>_xlfn.AGGREGATE(8,6,$AF$3:AF1055)</f>
        <v>175.51303389533246</v>
      </c>
      <c r="AI1055" s="2">
        <f t="shared" si="526"/>
        <v>0.33581378429998299</v>
      </c>
      <c r="AK1055" s="25">
        <v>2.3429708685969843</v>
      </c>
      <c r="AL1055" s="4">
        <f t="shared" si="527"/>
        <v>-4.6760776101373391</v>
      </c>
      <c r="AM1055" s="4">
        <f t="shared" si="528"/>
        <v>-0.78423790029192442</v>
      </c>
      <c r="AN1055" s="4">
        <f t="shared" si="529"/>
        <v>3.117344641832279</v>
      </c>
      <c r="AO1055" s="2">
        <f t="shared" si="530"/>
        <v>2.3429708685969843</v>
      </c>
      <c r="AP1055" s="4">
        <f t="shared" si="513"/>
        <v>2.6633933541985275</v>
      </c>
      <c r="AQ1055" s="4">
        <f t="shared" si="544"/>
        <v>2.5633701403035749</v>
      </c>
      <c r="AR1055" s="4">
        <f t="shared" si="531"/>
        <v>-0.10002321389495261</v>
      </c>
      <c r="AS1055" s="10">
        <v>1</v>
      </c>
      <c r="AU1055" s="10">
        <f t="shared" si="516"/>
        <v>1825</v>
      </c>
      <c r="AV1055" s="10" t="e">
        <f t="shared" si="532"/>
        <v>#N/A</v>
      </c>
      <c r="AW1055" s="12">
        <v>102</v>
      </c>
      <c r="AX1055" s="21">
        <f t="shared" si="514"/>
        <v>2328.3185600777929</v>
      </c>
      <c r="AY1055" s="8">
        <f t="shared" si="538"/>
        <v>2251.3185600777929</v>
      </c>
      <c r="AZ1055" s="44">
        <f t="shared" si="533"/>
        <v>0.15549308192446296</v>
      </c>
      <c r="BA1055" s="5">
        <f t="shared" si="534"/>
        <v>2.3429708685969843</v>
      </c>
      <c r="BB1055" s="5" t="e">
        <f t="shared" si="535"/>
        <v>#N/A</v>
      </c>
      <c r="BZ1055">
        <v>1053</v>
      </c>
      <c r="CA1055" s="8">
        <v>1665.094008581048</v>
      </c>
      <c r="CB1055" s="8">
        <f t="shared" si="539"/>
        <v>9344.5940085810471</v>
      </c>
      <c r="CC1055" s="8">
        <v>459.38967819342133</v>
      </c>
      <c r="CD1055" s="33">
        <f t="shared" si="540"/>
        <v>7480.1690345802635</v>
      </c>
      <c r="CE1055" s="8">
        <v>401.97911684186101</v>
      </c>
      <c r="CF1055" s="8">
        <f t="shared" si="541"/>
        <v>6752.9373505255826</v>
      </c>
      <c r="CG1055" s="8">
        <v>386.56756208560017</v>
      </c>
      <c r="CH1055" s="8">
        <f t="shared" si="542"/>
        <v>7204.7026862568</v>
      </c>
      <c r="CI1055">
        <f t="shared" si="543"/>
        <v>30782.403079943695</v>
      </c>
      <c r="CJ1055" s="34">
        <f t="shared" si="536"/>
        <v>0.21317134332842119</v>
      </c>
    </row>
    <row r="1056" spans="1:88" x14ac:dyDescent="0.25">
      <c r="A1056" s="1">
        <v>42450</v>
      </c>
      <c r="B1056">
        <v>5057</v>
      </c>
      <c r="C1056">
        <v>1512</v>
      </c>
      <c r="D1056" s="2">
        <v>1849.5</v>
      </c>
      <c r="E1056">
        <v>1813</v>
      </c>
      <c r="F1056" s="26">
        <v>1813</v>
      </c>
      <c r="G1056" s="2">
        <f t="shared" si="515"/>
        <v>3545</v>
      </c>
      <c r="H1056" s="2">
        <f>_xlfn.AGGREGATE(1,6,$G$3:G1056)</f>
        <v>4925.0149430740039</v>
      </c>
      <c r="I1056" s="2">
        <f>_xlfn.AGGREGATE(8,6,$G$3:G1056)</f>
        <v>919.81183954291805</v>
      </c>
      <c r="J1056" s="2">
        <f t="shared" si="517"/>
        <v>-1.5003230919051602</v>
      </c>
      <c r="K1056" s="2"/>
      <c r="L1056" s="2">
        <f t="shared" si="518"/>
        <v>3207.5</v>
      </c>
      <c r="M1056" s="2">
        <f>_xlfn.AGGREGATE(1,6,$L$3:L1056)</f>
        <v>4797.974620493359</v>
      </c>
      <c r="N1056" s="2">
        <f>_xlfn.AGGREGATE(8,6,$L$3:L1056)</f>
        <v>1021.9823769997704</v>
      </c>
      <c r="O1056" s="2">
        <f t="shared" si="519"/>
        <v>-1.5562642334034262</v>
      </c>
      <c r="P1056" s="2"/>
      <c r="Q1056" s="2">
        <f t="shared" si="520"/>
        <v>3244</v>
      </c>
      <c r="R1056" s="2">
        <f>_xlfn.AGGREGATE(1,6,$Q$3:Q1056)</f>
        <v>4765.1008064516127</v>
      </c>
      <c r="S1056" s="2">
        <f>_xlfn.AGGREGATE(8,6,$Q$3:Q1056)</f>
        <v>932.81249754477744</v>
      </c>
      <c r="T1056" s="2">
        <f t="shared" si="521"/>
        <v>-1.6306608353289089</v>
      </c>
      <c r="V1056" s="2">
        <f t="shared" si="522"/>
        <v>-337.5</v>
      </c>
      <c r="W1056" s="2">
        <f>_xlfn.AGGREGATE(1,6,$V$3:V1056)</f>
        <v>-127.04032258064517</v>
      </c>
      <c r="X1056" s="2">
        <f>_xlfn.AGGREGATE(8,6,$V$3:V1056)</f>
        <v>166.30408990479165</v>
      </c>
      <c r="Y1056" s="2">
        <f t="shared" si="523"/>
        <v>-1.2655111340908214</v>
      </c>
      <c r="AA1056" s="2">
        <f t="shared" si="524"/>
        <v>-301</v>
      </c>
      <c r="AB1056" s="2">
        <f>_xlfn.AGGREGATE(1,6,$AA$3:AA1056)</f>
        <v>-159.91413662239088</v>
      </c>
      <c r="AC1056" s="2">
        <f>_xlfn.AGGREGATE(8,6,$AA$3:AA1056)</f>
        <v>139.74294001157307</v>
      </c>
      <c r="AD1056" s="2">
        <f t="shared" si="537"/>
        <v>-1.0096099550068491</v>
      </c>
      <c r="AF1056" s="2">
        <f t="shared" si="525"/>
        <v>36.5</v>
      </c>
      <c r="AG1056" s="2">
        <f>_xlfn.AGGREGATE(1,6,$AF$3:AF1056)</f>
        <v>-32.873814041745732</v>
      </c>
      <c r="AH1056" s="2">
        <f>_xlfn.AGGREGATE(8,6,$AF$3:AF1056)</f>
        <v>175.44277975452789</v>
      </c>
      <c r="AI1056" s="2">
        <f t="shared" si="526"/>
        <v>0.3954213113746296</v>
      </c>
      <c r="AK1056" s="25">
        <v>2.2448494789611284</v>
      </c>
      <c r="AL1056" s="4">
        <f t="shared" si="527"/>
        <v>-4.6872481606374956</v>
      </c>
      <c r="AM1056" s="4">
        <f t="shared" si="528"/>
        <v>-0.7747979971925103</v>
      </c>
      <c r="AN1056" s="4">
        <f t="shared" si="529"/>
        <v>3.2171966788688771</v>
      </c>
      <c r="AO1056" s="2">
        <f t="shared" si="530"/>
        <v>2.2448494789611284</v>
      </c>
      <c r="AP1056" s="4">
        <f t="shared" si="513"/>
        <v>2.6363905235380503</v>
      </c>
      <c r="AQ1056" s="4">
        <f t="shared" si="544"/>
        <v>2.523555057635769</v>
      </c>
      <c r="AR1056" s="4">
        <f t="shared" si="531"/>
        <v>-0.11283546590228122</v>
      </c>
      <c r="AS1056" s="10">
        <v>1</v>
      </c>
      <c r="AU1056" s="10">
        <f t="shared" si="516"/>
        <v>1813</v>
      </c>
      <c r="AV1056" s="10" t="e">
        <f t="shared" si="532"/>
        <v>#N/A</v>
      </c>
      <c r="AW1056" s="12">
        <v>90</v>
      </c>
      <c r="AX1056" s="21">
        <f t="shared" si="514"/>
        <v>2316.3185600777929</v>
      </c>
      <c r="AY1056" s="8">
        <f t="shared" si="538"/>
        <v>2251.3185600777929</v>
      </c>
      <c r="AZ1056" s="44">
        <f t="shared" si="533"/>
        <v>0.14953774693686991</v>
      </c>
      <c r="BA1056" s="5">
        <f t="shared" si="534"/>
        <v>2.2448494789611284</v>
      </c>
      <c r="BB1056" s="5" t="e">
        <f t="shared" si="535"/>
        <v>#N/A</v>
      </c>
      <c r="BZ1056">
        <v>1054</v>
      </c>
      <c r="CA1056" s="8">
        <v>1665.094008581048</v>
      </c>
      <c r="CB1056" s="8">
        <f t="shared" si="539"/>
        <v>9344.5940085810471</v>
      </c>
      <c r="CC1056" s="8">
        <v>424.38967819342133</v>
      </c>
      <c r="CD1056" s="33">
        <f t="shared" si="540"/>
        <v>7375.1690345802635</v>
      </c>
      <c r="CE1056" s="8">
        <v>401.97911684186101</v>
      </c>
      <c r="CF1056" s="8">
        <f t="shared" si="541"/>
        <v>6752.9373505255826</v>
      </c>
      <c r="CG1056" s="8">
        <v>386.56756208560017</v>
      </c>
      <c r="CH1056" s="8">
        <f t="shared" si="542"/>
        <v>7204.7026862568</v>
      </c>
      <c r="CI1056">
        <f t="shared" si="543"/>
        <v>30677.403079943695</v>
      </c>
      <c r="CJ1056" s="34">
        <f t="shared" si="536"/>
        <v>0.2090331676727174</v>
      </c>
    </row>
    <row r="1057" spans="1:88" x14ac:dyDescent="0.25">
      <c r="A1057" s="1">
        <v>42451</v>
      </c>
      <c r="B1057">
        <v>5041</v>
      </c>
      <c r="C1057">
        <v>1502.5</v>
      </c>
      <c r="D1057" s="2">
        <v>1865</v>
      </c>
      <c r="E1057">
        <v>1819</v>
      </c>
      <c r="F1057" s="26">
        <v>1819</v>
      </c>
      <c r="G1057" s="2">
        <f t="shared" si="515"/>
        <v>3538.5</v>
      </c>
      <c r="H1057" s="2">
        <f>_xlfn.AGGREGATE(1,6,$G$3:G1057)</f>
        <v>4923.7007109004735</v>
      </c>
      <c r="I1057" s="2">
        <f>_xlfn.AGGREGATE(8,6,$G$3:G1057)</f>
        <v>920.36533439467325</v>
      </c>
      <c r="J1057" s="2">
        <f t="shared" si="517"/>
        <v>-1.5050552852596559</v>
      </c>
      <c r="K1057" s="2"/>
      <c r="L1057" s="2">
        <f t="shared" si="518"/>
        <v>3176</v>
      </c>
      <c r="M1057" s="2">
        <f>_xlfn.AGGREGATE(1,6,$L$3:L1057)</f>
        <v>4796.4372037914691</v>
      </c>
      <c r="N1057" s="2">
        <f>_xlfn.AGGREGATE(8,6,$L$3:L1057)</f>
        <v>1022.7166117920003</v>
      </c>
      <c r="O1057" s="2">
        <f t="shared" si="519"/>
        <v>-1.5844440044365222</v>
      </c>
      <c r="P1057" s="2"/>
      <c r="Q1057" s="2">
        <f t="shared" si="520"/>
        <v>3222</v>
      </c>
      <c r="R1057" s="2">
        <f>_xlfn.AGGREGATE(1,6,$Q$3:Q1057)</f>
        <v>4763.638151658768</v>
      </c>
      <c r="S1057" s="2">
        <f>_xlfn.AGGREGATE(8,6,$Q$3:Q1057)</f>
        <v>933.57873988019844</v>
      </c>
      <c r="T1057" s="2">
        <f t="shared" si="521"/>
        <v>-1.6513209714443571</v>
      </c>
      <c r="V1057" s="2">
        <f t="shared" si="522"/>
        <v>-362.5</v>
      </c>
      <c r="W1057" s="2">
        <f>_xlfn.AGGREGATE(1,6,$V$3:V1057)</f>
        <v>-127.26350710900473</v>
      </c>
      <c r="X1057" s="2">
        <f>_xlfn.AGGREGATE(8,6,$V$3:V1057)</f>
        <v>166.38310085825211</v>
      </c>
      <c r="Y1057" s="2">
        <f t="shared" si="523"/>
        <v>-1.4138244309522869</v>
      </c>
      <c r="AA1057" s="2">
        <f t="shared" si="524"/>
        <v>-316.5</v>
      </c>
      <c r="AB1057" s="2">
        <f>_xlfn.AGGREGATE(1,6,$AA$3:AA1057)</f>
        <v>-160.06255924170617</v>
      </c>
      <c r="AC1057" s="2">
        <f>_xlfn.AGGREGATE(8,6,$AA$3:AA1057)</f>
        <v>139.75978713692751</v>
      </c>
      <c r="AD1057" s="2">
        <f t="shared" si="537"/>
        <v>-1.1193308458965141</v>
      </c>
      <c r="AF1057" s="2">
        <f t="shared" si="525"/>
        <v>46</v>
      </c>
      <c r="AG1057" s="2">
        <f>_xlfn.AGGREGATE(1,6,$AF$3:AF1057)</f>
        <v>-32.799052132701419</v>
      </c>
      <c r="AH1057" s="2">
        <f>_xlfn.AGGREGATE(8,6,$AF$3:AF1057)</f>
        <v>175.37640839050908</v>
      </c>
      <c r="AI1057" s="2">
        <f t="shared" si="526"/>
        <v>0.44931386641948029</v>
      </c>
      <c r="AK1057" s="25">
        <v>2.3213379509213912</v>
      </c>
      <c r="AL1057" s="4">
        <f t="shared" si="527"/>
        <v>-4.7408202611405352</v>
      </c>
      <c r="AM1057" s="4">
        <f t="shared" si="528"/>
        <v>-1.0280999915891451</v>
      </c>
      <c r="AN1057" s="4">
        <f t="shared" si="529"/>
        <v>3.4475823018082892</v>
      </c>
      <c r="AO1057" s="2">
        <f t="shared" si="530"/>
        <v>2.3213379509213912</v>
      </c>
      <c r="AP1057" s="4">
        <f t="shared" si="513"/>
        <v>2.6160645511111693</v>
      </c>
      <c r="AQ1057" s="4">
        <f t="shared" si="544"/>
        <v>2.4982779192964717</v>
      </c>
      <c r="AR1057" s="4">
        <f t="shared" si="531"/>
        <v>-0.11778663181469762</v>
      </c>
      <c r="AS1057" s="10">
        <v>1</v>
      </c>
      <c r="AU1057" s="10">
        <f t="shared" si="516"/>
        <v>1819</v>
      </c>
      <c r="AV1057" s="10" t="e">
        <f t="shared" si="532"/>
        <v>#N/A</v>
      </c>
      <c r="AW1057" s="12">
        <v>96</v>
      </c>
      <c r="AX1057" s="21">
        <f t="shared" si="514"/>
        <v>2322.3185600777929</v>
      </c>
      <c r="AY1057" s="8">
        <f t="shared" si="538"/>
        <v>2251.3185600777929</v>
      </c>
      <c r="AZ1057" s="44">
        <f t="shared" si="533"/>
        <v>0.15251541443066643</v>
      </c>
      <c r="BA1057" s="5">
        <f t="shared" si="534"/>
        <v>2.3213379509213912</v>
      </c>
      <c r="BB1057" s="5" t="e">
        <f t="shared" si="535"/>
        <v>#N/A</v>
      </c>
      <c r="BZ1057">
        <v>1055</v>
      </c>
      <c r="CA1057" s="8">
        <v>1665.094008581048</v>
      </c>
      <c r="CB1057" s="8">
        <f t="shared" si="539"/>
        <v>9344.5940085810471</v>
      </c>
      <c r="CC1057" s="8">
        <v>376.88967819342133</v>
      </c>
      <c r="CD1057" s="33">
        <f t="shared" si="540"/>
        <v>7232.6690345802635</v>
      </c>
      <c r="CE1057" s="8">
        <v>401.97911684186101</v>
      </c>
      <c r="CF1057" s="8">
        <f t="shared" si="541"/>
        <v>6752.9373505255826</v>
      </c>
      <c r="CG1057" s="8">
        <v>386.56756208560017</v>
      </c>
      <c r="CH1057" s="8">
        <f t="shared" si="542"/>
        <v>7204.7026862568</v>
      </c>
      <c r="CI1057">
        <f t="shared" si="543"/>
        <v>30534.903079943695</v>
      </c>
      <c r="CJ1057" s="34">
        <f t="shared" si="536"/>
        <v>0.20341707213997656</v>
      </c>
    </row>
    <row r="1058" spans="1:88" x14ac:dyDescent="0.25">
      <c r="A1058" s="1">
        <v>42452</v>
      </c>
      <c r="B1058">
        <v>5042</v>
      </c>
      <c r="C1058">
        <v>1494</v>
      </c>
      <c r="D1058" s="2">
        <v>1854</v>
      </c>
      <c r="E1058">
        <v>1800</v>
      </c>
      <c r="F1058" s="26">
        <v>1800</v>
      </c>
      <c r="G1058" s="2">
        <f t="shared" si="515"/>
        <v>3548</v>
      </c>
      <c r="H1058" s="2">
        <f>_xlfn.AGGREGATE(1,6,$G$3:G1058)</f>
        <v>4922.397964015152</v>
      </c>
      <c r="I1058" s="2">
        <f>_xlfn.AGGREGATE(8,6,$G$3:G1058)</f>
        <v>920.90210640264081</v>
      </c>
      <c r="J1058" s="2">
        <f t="shared" si="517"/>
        <v>-1.4924474104897223</v>
      </c>
      <c r="K1058" s="2"/>
      <c r="L1058" s="2">
        <f t="shared" si="518"/>
        <v>3188</v>
      </c>
      <c r="M1058" s="2">
        <f>_xlfn.AGGREGATE(1,6,$L$3:L1058)</f>
        <v>4794.9140625</v>
      </c>
      <c r="N1058" s="2">
        <f>_xlfn.AGGREGATE(8,6,$L$3:L1058)</f>
        <v>1023.4287190294928</v>
      </c>
      <c r="O1058" s="2">
        <f t="shared" si="519"/>
        <v>-1.5701279753257467</v>
      </c>
      <c r="P1058" s="2"/>
      <c r="Q1058" s="2">
        <f t="shared" si="520"/>
        <v>3242</v>
      </c>
      <c r="R1058" s="2">
        <f>_xlfn.AGGREGATE(1,6,$Q$3:Q1058)</f>
        <v>4762.197206439394</v>
      </c>
      <c r="S1058" s="2">
        <f>_xlfn.AGGREGATE(8,6,$Q$3:Q1058)</f>
        <v>934.30960327507364</v>
      </c>
      <c r="T1058" s="2">
        <f t="shared" si="521"/>
        <v>-1.6270807889703633</v>
      </c>
      <c r="V1058" s="2">
        <f t="shared" si="522"/>
        <v>-360</v>
      </c>
      <c r="W1058" s="2">
        <f>_xlfn.AGGREGATE(1,6,$V$3:V1058)</f>
        <v>-127.48390151515152</v>
      </c>
      <c r="X1058" s="2">
        <f>_xlfn.AGGREGATE(8,6,$V$3:V1058)</f>
        <v>166.45830173983967</v>
      </c>
      <c r="Y1058" s="2">
        <f t="shared" si="523"/>
        <v>-1.3968429093326424</v>
      </c>
      <c r="AA1058" s="2">
        <f t="shared" si="524"/>
        <v>-306</v>
      </c>
      <c r="AB1058" s="2">
        <f>_xlfn.AGGREGATE(1,6,$AA$3:AA1058)</f>
        <v>-160.20075757575756</v>
      </c>
      <c r="AC1058" s="2">
        <f>_xlfn.AGGREGATE(8,6,$AA$3:AA1058)</f>
        <v>139.76569802734153</v>
      </c>
      <c r="AD1058" s="2">
        <f t="shared" si="537"/>
        <v>-1.04316899269319</v>
      </c>
      <c r="AF1058" s="2">
        <f t="shared" si="525"/>
        <v>54</v>
      </c>
      <c r="AG1058" s="2">
        <f>_xlfn.AGGREGATE(1,6,$AF$3:AF1058)</f>
        <v>-32.716856060606062</v>
      </c>
      <c r="AH1058" s="2">
        <f>_xlfn.AGGREGATE(8,6,$AF$3:AF1058)</f>
        <v>175.31368049071065</v>
      </c>
      <c r="AI1058" s="2">
        <f t="shared" si="526"/>
        <v>0.49463827248325282</v>
      </c>
      <c r="AK1058" s="25">
        <v>2.1756115091803006</v>
      </c>
      <c r="AL1058" s="4">
        <f t="shared" si="527"/>
        <v>-4.6896561747858323</v>
      </c>
      <c r="AM1058" s="4">
        <f t="shared" si="528"/>
        <v>-0.94756449153611011</v>
      </c>
      <c r="AN1058" s="4">
        <f t="shared" si="529"/>
        <v>3.4616091571416421</v>
      </c>
      <c r="AO1058" s="2">
        <f t="shared" si="530"/>
        <v>2.1756115091803006</v>
      </c>
      <c r="AP1058" s="4">
        <f t="shared" si="513"/>
        <v>2.5876482258253071</v>
      </c>
      <c r="AQ1058" s="4">
        <f t="shared" si="544"/>
        <v>2.4579446180319504</v>
      </c>
      <c r="AR1058" s="4">
        <f t="shared" si="531"/>
        <v>-0.12970360779335666</v>
      </c>
      <c r="AS1058" s="10">
        <v>1</v>
      </c>
      <c r="AU1058" s="10">
        <f t="shared" si="516"/>
        <v>1800</v>
      </c>
      <c r="AV1058" s="10" t="e">
        <f t="shared" si="532"/>
        <v>#N/A</v>
      </c>
      <c r="AW1058" s="12">
        <v>77</v>
      </c>
      <c r="AX1058" s="21">
        <f t="shared" si="514"/>
        <v>2303.3185600777929</v>
      </c>
      <c r="AY1058" s="8">
        <f t="shared" si="538"/>
        <v>2251.3185600777929</v>
      </c>
      <c r="AZ1058" s="44">
        <f t="shared" si="533"/>
        <v>0.14308613403364412</v>
      </c>
      <c r="BA1058" s="5">
        <f t="shared" si="534"/>
        <v>2.1756115091803006</v>
      </c>
      <c r="BB1058" s="5" t="e">
        <f t="shared" si="535"/>
        <v>#N/A</v>
      </c>
      <c r="BZ1058">
        <v>1056</v>
      </c>
      <c r="CA1058" s="8">
        <v>1665.094008581048</v>
      </c>
      <c r="CB1058" s="8">
        <f t="shared" si="539"/>
        <v>9344.5940085810471</v>
      </c>
      <c r="CC1058" s="8">
        <v>334.38967819342133</v>
      </c>
      <c r="CD1058" s="33">
        <f t="shared" si="540"/>
        <v>7105.1690345802635</v>
      </c>
      <c r="CE1058" s="8">
        <v>401.97911684186101</v>
      </c>
      <c r="CF1058" s="8">
        <f t="shared" si="541"/>
        <v>6752.9373505255826</v>
      </c>
      <c r="CG1058" s="8">
        <v>386.56756208560017</v>
      </c>
      <c r="CH1058" s="8">
        <f t="shared" si="542"/>
        <v>7204.7026862568</v>
      </c>
      <c r="CI1058">
        <f t="shared" si="543"/>
        <v>30407.403079943695</v>
      </c>
      <c r="CJ1058" s="34">
        <f t="shared" si="536"/>
        <v>0.19839214455805051</v>
      </c>
    </row>
    <row r="1059" spans="1:88" x14ac:dyDescent="0.25">
      <c r="A1059" s="1">
        <v>42453</v>
      </c>
      <c r="B1059">
        <v>4911</v>
      </c>
      <c r="C1059">
        <v>1479</v>
      </c>
      <c r="D1059" s="2">
        <v>1781</v>
      </c>
      <c r="E1059">
        <v>1762</v>
      </c>
      <c r="F1059" s="26">
        <v>1762</v>
      </c>
      <c r="G1059" s="2">
        <f t="shared" si="515"/>
        <v>3432</v>
      </c>
      <c r="H1059" s="2">
        <f>_xlfn.AGGREGATE(1,6,$G$3:G1059)</f>
        <v>4920.9879375591299</v>
      </c>
      <c r="I1059" s="2">
        <f>_xlfn.AGGREGATE(8,6,$G$3:G1059)</f>
        <v>921.60613819980244</v>
      </c>
      <c r="J1059" s="2">
        <f t="shared" si="517"/>
        <v>-1.6156445533963233</v>
      </c>
      <c r="K1059" s="2"/>
      <c r="L1059" s="2">
        <f t="shared" si="518"/>
        <v>3130</v>
      </c>
      <c r="M1059" s="2">
        <f>_xlfn.AGGREGATE(1,6,$L$3:L1059)</f>
        <v>4793.338930936613</v>
      </c>
      <c r="N1059" s="2">
        <f>_xlfn.AGGREGATE(8,6,$L$3:L1059)</f>
        <v>1024.2242903254214</v>
      </c>
      <c r="O1059" s="2">
        <f t="shared" si="519"/>
        <v>-1.6239987145863617</v>
      </c>
      <c r="P1059" s="2"/>
      <c r="Q1059" s="2">
        <f t="shared" si="520"/>
        <v>3149</v>
      </c>
      <c r="R1059" s="2">
        <f>_xlfn.AGGREGATE(1,6,$Q$3:Q1059)</f>
        <v>4760.6710028382213</v>
      </c>
      <c r="S1059" s="2">
        <f>_xlfn.AGGREGATE(8,6,$Q$3:Q1059)</f>
        <v>935.18357153451836</v>
      </c>
      <c r="T1059" s="2">
        <f t="shared" si="521"/>
        <v>-1.7233739469927518</v>
      </c>
      <c r="V1059" s="2">
        <f t="shared" si="522"/>
        <v>-302</v>
      </c>
      <c r="W1059" s="2">
        <f>_xlfn.AGGREGATE(1,6,$V$3:V1059)</f>
        <v>-127.64900662251655</v>
      </c>
      <c r="X1059" s="2">
        <f>_xlfn.AGGREGATE(8,6,$V$3:V1059)</f>
        <v>166.46602746039673</v>
      </c>
      <c r="Y1059" s="2">
        <f t="shared" si="523"/>
        <v>-1.0473668173463357</v>
      </c>
      <c r="AA1059" s="2">
        <f t="shared" si="524"/>
        <v>-283</v>
      </c>
      <c r="AB1059" s="2">
        <f>_xlfn.AGGREGATE(1,6,$AA$3:AA1059)</f>
        <v>-160.31693472090822</v>
      </c>
      <c r="AC1059" s="2">
        <f>_xlfn.AGGREGATE(8,6,$AA$3:AA1059)</f>
        <v>139.75057166897594</v>
      </c>
      <c r="AD1059" s="2">
        <f t="shared" si="537"/>
        <v>-0.87787165243007681</v>
      </c>
      <c r="AF1059" s="2">
        <f t="shared" si="525"/>
        <v>19</v>
      </c>
      <c r="AG1059" s="2">
        <f>_xlfn.AGGREGATE(1,6,$AF$3:AF1059)</f>
        <v>-32.667928098391677</v>
      </c>
      <c r="AH1059" s="2">
        <f>_xlfn.AGGREGATE(8,6,$AF$3:AF1059)</f>
        <v>175.23794424409738</v>
      </c>
      <c r="AI1059" s="2">
        <f t="shared" si="526"/>
        <v>0.29484440896214198</v>
      </c>
      <c r="AK1059" s="25">
        <v>2.3064011904606869</v>
      </c>
      <c r="AL1059" s="4">
        <f t="shared" si="527"/>
        <v>-4.9630172149754372</v>
      </c>
      <c r="AM1059" s="4">
        <f t="shared" si="528"/>
        <v>-0.30959391638008926</v>
      </c>
      <c r="AN1059" s="4">
        <f t="shared" si="529"/>
        <v>2.9662099408948395</v>
      </c>
      <c r="AO1059" s="2">
        <f t="shared" si="530"/>
        <v>2.3064011904606869</v>
      </c>
      <c r="AP1059" s="4">
        <f t="shared" ref="AP1059:AP1122" si="545">AK1059*2/(30+1)+AP1058*(1-2/(30+1))</f>
        <v>2.5695032558017834</v>
      </c>
      <c r="AQ1059" s="4">
        <f t="shared" si="544"/>
        <v>2.4390016895855422</v>
      </c>
      <c r="AR1059" s="4">
        <f t="shared" si="531"/>
        <v>-0.1305015662162412</v>
      </c>
      <c r="AS1059" s="10">
        <v>1</v>
      </c>
      <c r="AU1059" s="10">
        <f t="shared" si="516"/>
        <v>1762</v>
      </c>
      <c r="AV1059" s="10" t="e">
        <f t="shared" si="532"/>
        <v>#N/A</v>
      </c>
      <c r="AW1059" s="12">
        <v>39</v>
      </c>
      <c r="AX1059" s="21">
        <f t="shared" si="514"/>
        <v>2265.3185600777929</v>
      </c>
      <c r="AY1059" s="8">
        <f t="shared" si="538"/>
        <v>2251.3185600777929</v>
      </c>
      <c r="AZ1059" s="44">
        <f t="shared" si="533"/>
        <v>0.12422757323959945</v>
      </c>
      <c r="BA1059" s="5">
        <f t="shared" si="534"/>
        <v>2.3064011904606869</v>
      </c>
      <c r="BB1059" s="5" t="e">
        <f t="shared" si="535"/>
        <v>#N/A</v>
      </c>
      <c r="BZ1059">
        <v>1057</v>
      </c>
      <c r="CA1059" s="8">
        <v>1665.094008581048</v>
      </c>
      <c r="CB1059" s="8">
        <f t="shared" si="539"/>
        <v>9344.5940085810471</v>
      </c>
      <c r="CC1059" s="8">
        <v>259.38967819342133</v>
      </c>
      <c r="CD1059" s="33">
        <f t="shared" si="540"/>
        <v>6880.1690345802635</v>
      </c>
      <c r="CE1059" s="8">
        <v>401.97911684186101</v>
      </c>
      <c r="CF1059" s="8">
        <f t="shared" si="541"/>
        <v>6752.9373505255826</v>
      </c>
      <c r="CG1059" s="8">
        <v>386.56756208560017</v>
      </c>
      <c r="CH1059" s="8">
        <f t="shared" si="542"/>
        <v>7204.7026862568</v>
      </c>
      <c r="CI1059">
        <f t="shared" si="543"/>
        <v>30182.403079943695</v>
      </c>
      <c r="CJ1059" s="34">
        <f t="shared" si="536"/>
        <v>0.18952462529582814</v>
      </c>
    </row>
    <row r="1060" spans="1:88" x14ac:dyDescent="0.25">
      <c r="A1060" s="1">
        <v>42458</v>
      </c>
      <c r="B1060">
        <v>4910</v>
      </c>
      <c r="C1060">
        <v>1482.5</v>
      </c>
      <c r="D1060" s="2">
        <v>1780</v>
      </c>
      <c r="E1060">
        <v>1754.5</v>
      </c>
      <c r="F1060" s="26">
        <v>1754.5</v>
      </c>
      <c r="G1060" s="2">
        <f t="shared" si="515"/>
        <v>3427.5</v>
      </c>
      <c r="H1060" s="2">
        <f>_xlfn.AGGREGATE(1,6,$G$3:G1060)</f>
        <v>4919.5763232514182</v>
      </c>
      <c r="I1060" s="2">
        <f>_xlfn.AGGREGATE(8,6,$G$3:G1060)</f>
        <v>922.31302415804942</v>
      </c>
      <c r="J1060" s="2">
        <f t="shared" si="517"/>
        <v>-1.617754801428168</v>
      </c>
      <c r="K1060" s="2"/>
      <c r="L1060" s="2">
        <f t="shared" si="518"/>
        <v>3130</v>
      </c>
      <c r="M1060" s="2">
        <f>_xlfn.AGGREGATE(1,6,$L$3:L1060)</f>
        <v>4791.7667769376185</v>
      </c>
      <c r="N1060" s="2">
        <f>_xlfn.AGGREGATE(8,6,$L$3:L1060)</f>
        <v>1025.0153283420736</v>
      </c>
      <c r="O1060" s="2">
        <f t="shared" si="519"/>
        <v>-1.6212116355620436</v>
      </c>
      <c r="P1060" s="2"/>
      <c r="Q1060" s="2">
        <f t="shared" si="520"/>
        <v>3155.5</v>
      </c>
      <c r="R1060" s="2">
        <f>_xlfn.AGGREGATE(1,6,$Q$3:Q1060)</f>
        <v>4759.1538279773158</v>
      </c>
      <c r="S1060" s="2">
        <f>_xlfn.AGGREGATE(8,6,$Q$3:Q1060)</f>
        <v>936.04204586524645</v>
      </c>
      <c r="T1060" s="2">
        <f t="shared" si="521"/>
        <v>-1.7132284121862826</v>
      </c>
      <c r="V1060" s="2">
        <f t="shared" si="522"/>
        <v>-297.5</v>
      </c>
      <c r="W1060" s="2">
        <f>_xlfn.AGGREGATE(1,6,$V$3:V1060)</f>
        <v>-127.80954631379961</v>
      </c>
      <c r="X1060" s="2">
        <f>_xlfn.AGGREGATE(8,6,$V$3:V1060)</f>
        <v>166.46918194776322</v>
      </c>
      <c r="Y1060" s="2">
        <f t="shared" si="523"/>
        <v>-1.0193505590689331</v>
      </c>
      <c r="AA1060" s="2">
        <f t="shared" si="524"/>
        <v>-272</v>
      </c>
      <c r="AB1060" s="2">
        <f>_xlfn.AGGREGATE(1,6,$AA$3:AA1060)</f>
        <v>-160.42249527410209</v>
      </c>
      <c r="AC1060" s="2">
        <f>_xlfn.AGGREGATE(8,6,$AA$3:AA1060)</f>
        <v>139.72666494822784</v>
      </c>
      <c r="AD1060" s="2">
        <f t="shared" si="537"/>
        <v>-0.79854124312807517</v>
      </c>
      <c r="AF1060" s="2">
        <f t="shared" si="525"/>
        <v>25.5</v>
      </c>
      <c r="AG1060" s="2">
        <f>_xlfn.AGGREGATE(1,6,$AF$3:AF1060)</f>
        <v>-32.612948960302461</v>
      </c>
      <c r="AH1060" s="2">
        <f>_xlfn.AGGREGATE(8,6,$AF$3:AF1060)</f>
        <v>175.16422925201104</v>
      </c>
      <c r="AI1060" s="2">
        <f t="shared" si="526"/>
        <v>0.33176265044785264</v>
      </c>
      <c r="AK1060" s="25">
        <v>2.1800070048665048</v>
      </c>
      <c r="AL1060" s="4">
        <f t="shared" si="527"/>
        <v>-4.952194849176494</v>
      </c>
      <c r="AM1060" s="4">
        <f t="shared" si="528"/>
        <v>-0.20013700076884033</v>
      </c>
      <c r="AN1060" s="4">
        <f t="shared" si="529"/>
        <v>2.9723248450788295</v>
      </c>
      <c r="AO1060" s="2">
        <f t="shared" si="530"/>
        <v>2.1800070048665048</v>
      </c>
      <c r="AP1060" s="4">
        <f t="shared" si="545"/>
        <v>2.5443744654188625</v>
      </c>
      <c r="AQ1060" s="4">
        <f t="shared" si="544"/>
        <v>2.4066273539956624</v>
      </c>
      <c r="AR1060" s="4">
        <f t="shared" si="531"/>
        <v>-0.13774711142320006</v>
      </c>
      <c r="AS1060" s="10">
        <v>1</v>
      </c>
      <c r="AU1060" s="10">
        <f t="shared" si="516"/>
        <v>1754.5</v>
      </c>
      <c r="AV1060" s="10" t="e">
        <f t="shared" si="532"/>
        <v>#N/A</v>
      </c>
      <c r="AW1060" s="12">
        <v>31.5</v>
      </c>
      <c r="AX1060" s="21">
        <f t="shared" si="514"/>
        <v>2257.8185600777929</v>
      </c>
      <c r="AY1060" s="8">
        <f t="shared" si="538"/>
        <v>2251.3185600777929</v>
      </c>
      <c r="AZ1060" s="44">
        <f t="shared" si="533"/>
        <v>0.12050548887235378</v>
      </c>
      <c r="BA1060" s="5">
        <f t="shared" si="534"/>
        <v>2.1800070048665048</v>
      </c>
      <c r="BB1060" s="5" t="e">
        <f t="shared" si="535"/>
        <v>#N/A</v>
      </c>
      <c r="BZ1060">
        <v>1058</v>
      </c>
      <c r="CA1060" s="8">
        <v>1665.094008581048</v>
      </c>
      <c r="CB1060" s="8">
        <f t="shared" si="539"/>
        <v>9344.5940085810471</v>
      </c>
      <c r="CC1060" s="8">
        <v>276.88967819342133</v>
      </c>
      <c r="CD1060" s="33">
        <f t="shared" si="540"/>
        <v>6932.6690345802635</v>
      </c>
      <c r="CE1060" s="8">
        <v>401.97911684186101</v>
      </c>
      <c r="CF1060" s="8">
        <f t="shared" si="541"/>
        <v>6752.9373505255826</v>
      </c>
      <c r="CG1060" s="8">
        <v>386.56756208560017</v>
      </c>
      <c r="CH1060" s="8">
        <f t="shared" si="542"/>
        <v>7204.7026862568</v>
      </c>
      <c r="CI1060">
        <f t="shared" si="543"/>
        <v>30234.903079943695</v>
      </c>
      <c r="CJ1060" s="34">
        <f t="shared" si="536"/>
        <v>0.19159371312368001</v>
      </c>
    </row>
    <row r="1061" spans="1:88" x14ac:dyDescent="0.25">
      <c r="A1061" s="1">
        <v>42459</v>
      </c>
      <c r="B1061">
        <v>4908</v>
      </c>
      <c r="C1061">
        <v>1490</v>
      </c>
      <c r="D1061" s="2">
        <v>1793</v>
      </c>
      <c r="E1061">
        <v>1749.5</v>
      </c>
      <c r="F1061" s="26">
        <v>1749.5</v>
      </c>
      <c r="G1061" s="2">
        <f t="shared" si="515"/>
        <v>3418</v>
      </c>
      <c r="H1061" s="2">
        <f>_xlfn.AGGREGATE(1,6,$G$3:G1061)</f>
        <v>4918.1584041548631</v>
      </c>
      <c r="I1061" s="2">
        <f>_xlfn.AGGREGATE(8,6,$G$3:G1061)</f>
        <v>923.03041624105799</v>
      </c>
      <c r="J1061" s="2">
        <f t="shared" si="517"/>
        <v>-1.625253488681442</v>
      </c>
      <c r="K1061" s="2"/>
      <c r="L1061" s="2">
        <f t="shared" si="518"/>
        <v>3115</v>
      </c>
      <c r="M1061" s="2">
        <f>_xlfn.AGGREGATE(1,6,$L$3:L1061)</f>
        <v>4790.1834277620401</v>
      </c>
      <c r="N1061" s="2">
        <f>_xlfn.AGGREGATE(8,6,$L$3:L1061)</f>
        <v>1025.8248887441775</v>
      </c>
      <c r="O1061" s="2">
        <f t="shared" si="519"/>
        <v>-1.6330110978422565</v>
      </c>
      <c r="P1061" s="2"/>
      <c r="Q1061" s="2">
        <f t="shared" si="520"/>
        <v>3158.5</v>
      </c>
      <c r="R1061" s="2">
        <f>_xlfn.AGGREGATE(1,6,$Q$3:Q1061)</f>
        <v>4757.6423512747879</v>
      </c>
      <c r="S1061" s="2">
        <f>_xlfn.AGGREGATE(8,6,$Q$3:Q1061)</f>
        <v>936.89082479775743</v>
      </c>
      <c r="T1061" s="2">
        <f t="shared" si="521"/>
        <v>-1.7068609372068382</v>
      </c>
      <c r="V1061" s="2">
        <f t="shared" si="522"/>
        <v>-303</v>
      </c>
      <c r="W1061" s="2">
        <f>_xlfn.AGGREGATE(1,6,$V$3:V1061)</f>
        <v>-127.97497639282342</v>
      </c>
      <c r="X1061" s="2">
        <f>_xlfn.AGGREGATE(8,6,$V$3:V1061)</f>
        <v>166.47755064743652</v>
      </c>
      <c r="Y1061" s="2">
        <f t="shared" si="523"/>
        <v>-1.0513430965706709</v>
      </c>
      <c r="AA1061" s="2">
        <f t="shared" si="524"/>
        <v>-259.5</v>
      </c>
      <c r="AB1061" s="2">
        <f>_xlfn.AGGREGATE(1,6,$AA$3:AA1061)</f>
        <v>-160.51605288007553</v>
      </c>
      <c r="AC1061" s="2">
        <f>_xlfn.AGGREGATE(8,6,$AA$3:AA1061)</f>
        <v>139.69382868107647</v>
      </c>
      <c r="AD1061" s="2">
        <f t="shared" si="537"/>
        <v>-0.70857780944573157</v>
      </c>
      <c r="AF1061" s="2">
        <f t="shared" si="525"/>
        <v>43.5</v>
      </c>
      <c r="AG1061" s="2">
        <f>_xlfn.AGGREGATE(1,6,$AF$3:AF1061)</f>
        <v>-32.541076487252127</v>
      </c>
      <c r="AH1061" s="2">
        <f>_xlfn.AGGREGATE(8,6,$AF$3:AF1061)</f>
        <v>175.09711412540511</v>
      </c>
      <c r="AI1061" s="2">
        <f t="shared" si="526"/>
        <v>0.43427943896774485</v>
      </c>
      <c r="AK1061" s="25">
        <v>1.9811593076848251</v>
      </c>
      <c r="AL1061" s="4">
        <f t="shared" si="527"/>
        <v>-4.9651255237305367</v>
      </c>
      <c r="AM1061" s="4">
        <f t="shared" si="528"/>
        <v>-0.13466741733496046</v>
      </c>
      <c r="AN1061" s="4">
        <f t="shared" si="529"/>
        <v>3.1186336333806723</v>
      </c>
      <c r="AO1061" s="2">
        <f t="shared" si="530"/>
        <v>1.9811593076848251</v>
      </c>
      <c r="AP1061" s="4">
        <f t="shared" si="545"/>
        <v>2.50803800362957</v>
      </c>
      <c r="AQ1061" s="4">
        <f t="shared" si="544"/>
        <v>2.3534438482068074</v>
      </c>
      <c r="AR1061" s="4">
        <f t="shared" si="531"/>
        <v>-0.15459415542276256</v>
      </c>
      <c r="AS1061" s="10">
        <v>1</v>
      </c>
      <c r="AU1061" s="10">
        <f t="shared" si="516"/>
        <v>1749.5</v>
      </c>
      <c r="AV1061" s="10" t="e">
        <f t="shared" si="532"/>
        <v>#N/A</v>
      </c>
      <c r="AW1061" s="12">
        <v>26.5</v>
      </c>
      <c r="AX1061" s="21">
        <f t="shared" si="514"/>
        <v>2252.8185600777929</v>
      </c>
      <c r="AY1061" s="8">
        <f t="shared" si="538"/>
        <v>2251.3185600777929</v>
      </c>
      <c r="AZ1061" s="44">
        <f t="shared" si="533"/>
        <v>0.11802409929419001</v>
      </c>
      <c r="BA1061" s="5">
        <f t="shared" si="534"/>
        <v>1.9811593076848251</v>
      </c>
      <c r="BB1061" s="5" t="e">
        <f t="shared" si="535"/>
        <v>#N/A</v>
      </c>
      <c r="BZ1061">
        <v>1059</v>
      </c>
      <c r="CA1061" s="8">
        <v>1665.094008581048</v>
      </c>
      <c r="CB1061" s="8">
        <f t="shared" si="539"/>
        <v>9344.5940085810471</v>
      </c>
      <c r="CC1061" s="8">
        <v>314.38967819342133</v>
      </c>
      <c r="CD1061" s="33">
        <f t="shared" si="540"/>
        <v>7045.1690345802635</v>
      </c>
      <c r="CE1061" s="8">
        <v>401.97911684186101</v>
      </c>
      <c r="CF1061" s="8">
        <f t="shared" si="541"/>
        <v>6752.9373505255826</v>
      </c>
      <c r="CG1061" s="8">
        <v>386.56756208560017</v>
      </c>
      <c r="CH1061" s="8">
        <f t="shared" si="542"/>
        <v>7204.7026862568</v>
      </c>
      <c r="CI1061">
        <f t="shared" si="543"/>
        <v>30347.403079943695</v>
      </c>
      <c r="CJ1061" s="34">
        <f t="shared" si="536"/>
        <v>0.19602747275479121</v>
      </c>
    </row>
    <row r="1062" spans="1:88" x14ac:dyDescent="0.25">
      <c r="A1062" s="1">
        <v>42460</v>
      </c>
      <c r="B1062">
        <v>4819.5</v>
      </c>
      <c r="C1062">
        <v>1500.5</v>
      </c>
      <c r="D1062" s="2">
        <v>1792</v>
      </c>
      <c r="E1062">
        <v>1710</v>
      </c>
      <c r="F1062" s="26">
        <v>1710</v>
      </c>
      <c r="G1062" s="2">
        <f t="shared" si="515"/>
        <v>3319</v>
      </c>
      <c r="H1062" s="2">
        <f>_xlfn.AGGREGATE(1,6,$G$3:G1062)</f>
        <v>4916.6497641509432</v>
      </c>
      <c r="I1062" s="2">
        <f>_xlfn.AGGREGATE(8,6,$G$3:G1062)</f>
        <v>923.90024790437985</v>
      </c>
      <c r="J1062" s="2">
        <f t="shared" si="517"/>
        <v>-1.7292448700763785</v>
      </c>
      <c r="K1062" s="2"/>
      <c r="L1062" s="2">
        <f t="shared" si="518"/>
        <v>3027.5</v>
      </c>
      <c r="M1062" s="2">
        <f>_xlfn.AGGREGATE(1,6,$L$3:L1062)</f>
        <v>4788.5205188679247</v>
      </c>
      <c r="N1062" s="2">
        <f>_xlfn.AGGREGATE(8,6,$L$3:L1062)</f>
        <v>1026.7679228747566</v>
      </c>
      <c r="O1062" s="2">
        <f t="shared" si="519"/>
        <v>-1.7151105713717656</v>
      </c>
      <c r="P1062" s="2"/>
      <c r="Q1062" s="2">
        <f t="shared" si="520"/>
        <v>3109.5</v>
      </c>
      <c r="R1062" s="2">
        <f>_xlfn.AGGREGATE(1,6,$Q$3:Q1062)</f>
        <v>4756.0874999999996</v>
      </c>
      <c r="S1062" s="2">
        <f>_xlfn.AGGREGATE(8,6,$Q$3:Q1062)</f>
        <v>937.81476669138158</v>
      </c>
      <c r="T1062" s="2">
        <f t="shared" si="521"/>
        <v>-1.7557704980581339</v>
      </c>
      <c r="V1062" s="2">
        <f t="shared" si="522"/>
        <v>-291.5</v>
      </c>
      <c r="W1062" s="2">
        <f>_xlfn.AGGREGATE(1,6,$V$3:V1062)</f>
        <v>-128.12924528301886</v>
      </c>
      <c r="X1062" s="2">
        <f>_xlfn.AGGREGATE(8,6,$V$3:V1062)</f>
        <v>166.47471844265866</v>
      </c>
      <c r="Y1062" s="2">
        <f t="shared" si="523"/>
        <v>-0.98135474410340173</v>
      </c>
      <c r="AA1062" s="2">
        <f t="shared" si="524"/>
        <v>-209.5</v>
      </c>
      <c r="AB1062" s="2">
        <f>_xlfn.AGGREGATE(1,6,$AA$3:AA1062)</f>
        <v>-160.56226415094341</v>
      </c>
      <c r="AC1062" s="2">
        <f>_xlfn.AGGREGATE(8,6,$AA$3:AA1062)</f>
        <v>139.63601780169444</v>
      </c>
      <c r="AD1062" s="2">
        <f t="shared" si="537"/>
        <v>-0.35046642420407631</v>
      </c>
      <c r="AF1062" s="2">
        <f t="shared" si="525"/>
        <v>82</v>
      </c>
      <c r="AG1062" s="2">
        <f>_xlfn.AGGREGATE(1,6,$AF$3:AF1062)</f>
        <v>-32.433018867924531</v>
      </c>
      <c r="AH1062" s="2">
        <f>_xlfn.AGGREGATE(8,6,$AF$3:AF1062)</f>
        <v>175.04982476518049</v>
      </c>
      <c r="AI1062" s="2">
        <f t="shared" si="526"/>
        <v>0.65371684331263968</v>
      </c>
      <c r="AK1062" s="25">
        <v>1.4525200789495705</v>
      </c>
      <c r="AL1062" s="4">
        <f t="shared" si="527"/>
        <v>-5.200125939506278</v>
      </c>
      <c r="AM1062" s="4">
        <f t="shared" si="528"/>
        <v>0.39742370176890046</v>
      </c>
      <c r="AN1062" s="4">
        <f t="shared" si="529"/>
        <v>3.3501821587878071</v>
      </c>
      <c r="AO1062" s="2">
        <f t="shared" si="530"/>
        <v>1.4525200789495705</v>
      </c>
      <c r="AP1062" s="4">
        <f t="shared" si="545"/>
        <v>2.4399400730050544</v>
      </c>
      <c r="AQ1062" s="4">
        <f t="shared" si="544"/>
        <v>2.2408283770496529</v>
      </c>
      <c r="AR1062" s="4">
        <f t="shared" si="531"/>
        <v>-0.19911169595540157</v>
      </c>
      <c r="AS1062" s="10">
        <v>1</v>
      </c>
      <c r="AU1062" s="10">
        <f t="shared" si="516"/>
        <v>1710</v>
      </c>
      <c r="AV1062" s="10" t="e">
        <f t="shared" si="532"/>
        <v>#N/A</v>
      </c>
      <c r="AW1062" s="12">
        <v>-13</v>
      </c>
      <c r="AX1062" s="21">
        <f t="shared" si="514"/>
        <v>2213.3185600777929</v>
      </c>
      <c r="AY1062" s="8">
        <f t="shared" si="538"/>
        <v>2251.3185600777929</v>
      </c>
      <c r="AZ1062" s="44">
        <f t="shared" si="533"/>
        <v>9.8421121626696223E-2</v>
      </c>
      <c r="BA1062" s="5">
        <f t="shared" si="534"/>
        <v>1.4525200789495705</v>
      </c>
      <c r="BB1062" s="5" t="e">
        <f t="shared" si="535"/>
        <v>#N/A</v>
      </c>
      <c r="BZ1062">
        <v>1060</v>
      </c>
      <c r="CA1062" s="8">
        <v>1665.094008581048</v>
      </c>
      <c r="CB1062" s="8">
        <f t="shared" si="539"/>
        <v>9344.5940085810471</v>
      </c>
      <c r="CC1062" s="8">
        <v>366.88967819342133</v>
      </c>
      <c r="CD1062" s="33">
        <f t="shared" si="540"/>
        <v>7202.6690345802635</v>
      </c>
      <c r="CE1062" s="8">
        <v>401.97911684186101</v>
      </c>
      <c r="CF1062" s="8">
        <f t="shared" si="541"/>
        <v>6752.9373505255826</v>
      </c>
      <c r="CG1062" s="8">
        <v>386.56756208560017</v>
      </c>
      <c r="CH1062" s="8">
        <f t="shared" si="542"/>
        <v>7204.7026862568</v>
      </c>
      <c r="CI1062">
        <f t="shared" si="543"/>
        <v>30504.903079943695</v>
      </c>
      <c r="CJ1062" s="34">
        <f t="shared" si="536"/>
        <v>0.2022347362383469</v>
      </c>
    </row>
    <row r="1063" spans="1:88" x14ac:dyDescent="0.25">
      <c r="A1063" s="1">
        <v>42461</v>
      </c>
      <c r="B1063">
        <v>4855</v>
      </c>
      <c r="C1063">
        <v>1535</v>
      </c>
      <c r="D1063" s="2">
        <v>1847</v>
      </c>
      <c r="E1063">
        <v>1728</v>
      </c>
      <c r="F1063" s="26">
        <v>1728</v>
      </c>
      <c r="G1063" s="2">
        <f t="shared" si="515"/>
        <v>3320</v>
      </c>
      <c r="H1063" s="2">
        <f>_xlfn.AGGREGATE(1,6,$G$3:G1063)</f>
        <v>4915.1449104618287</v>
      </c>
      <c r="I1063" s="2">
        <f>_xlfn.AGGREGATE(8,6,$G$3:G1063)</f>
        <v>924.76354361529695</v>
      </c>
      <c r="J1063" s="2">
        <f t="shared" si="517"/>
        <v>-1.7249219235283906</v>
      </c>
      <c r="K1063" s="2"/>
      <c r="L1063" s="2">
        <f t="shared" si="518"/>
        <v>3008</v>
      </c>
      <c r="M1063" s="2">
        <f>_xlfn.AGGREGATE(1,6,$L$3:L1063)</f>
        <v>4786.8423656927425</v>
      </c>
      <c r="N1063" s="2">
        <f>_xlfn.AGGREGATE(8,6,$L$3:L1063)</f>
        <v>1027.7372704636427</v>
      </c>
      <c r="O1063" s="2">
        <f t="shared" si="519"/>
        <v>-1.7308337615218081</v>
      </c>
      <c r="P1063" s="2"/>
      <c r="Q1063" s="2">
        <f t="shared" si="520"/>
        <v>3127</v>
      </c>
      <c r="R1063" s="2">
        <f>_xlfn.AGGREGATE(1,6,$Q$3:Q1063)</f>
        <v>4754.5520735155515</v>
      </c>
      <c r="S1063" s="2">
        <f>_xlfn.AGGREGATE(8,6,$Q$3:Q1063)</f>
        <v>938.70474137512974</v>
      </c>
      <c r="T1063" s="2">
        <f t="shared" si="521"/>
        <v>-1.7338274771376074</v>
      </c>
      <c r="V1063" s="2">
        <f t="shared" si="522"/>
        <v>-312</v>
      </c>
      <c r="W1063" s="2">
        <f>_xlfn.AGGREGATE(1,6,$V$3:V1063)</f>
        <v>-128.30254476908576</v>
      </c>
      <c r="X1063" s="2">
        <f>_xlfn.AGGREGATE(8,6,$V$3:V1063)</f>
        <v>166.49187990017634</v>
      </c>
      <c r="Y1063" s="2">
        <f t="shared" si="523"/>
        <v>-1.1033418286889058</v>
      </c>
      <c r="AA1063" s="2">
        <f t="shared" si="524"/>
        <v>-193</v>
      </c>
      <c r="AB1063" s="2">
        <f>_xlfn.AGGREGATE(1,6,$AA$3:AA1063)</f>
        <v>-160.59283694627709</v>
      </c>
      <c r="AC1063" s="2">
        <f>_xlfn.AGGREGATE(8,6,$AA$3:AA1063)</f>
        <v>139.57374766511904</v>
      </c>
      <c r="AD1063" s="2">
        <f t="shared" si="537"/>
        <v>-0.23218666544282957</v>
      </c>
      <c r="AF1063" s="2">
        <f t="shared" si="525"/>
        <v>119</v>
      </c>
      <c r="AG1063" s="2">
        <f>_xlfn.AGGREGATE(1,6,$AF$3:AF1063)</f>
        <v>-32.290292177191326</v>
      </c>
      <c r="AH1063" s="2">
        <f>_xlfn.AGGREGATE(8,6,$AF$3:AF1063)</f>
        <v>175.02900786919108</v>
      </c>
      <c r="AI1063" s="2">
        <f t="shared" si="526"/>
        <v>0.8643726775293098</v>
      </c>
      <c r="AK1063" s="25">
        <v>1.1016414650511273</v>
      </c>
      <c r="AL1063" s="4">
        <f t="shared" si="527"/>
        <v>-5.1895831621878061</v>
      </c>
      <c r="AM1063" s="4">
        <f t="shared" si="528"/>
        <v>0.38939342939665517</v>
      </c>
      <c r="AN1063" s="4">
        <f t="shared" si="529"/>
        <v>3.6985482677400241</v>
      </c>
      <c r="AO1063" s="2">
        <f t="shared" si="530"/>
        <v>1.1016414650511273</v>
      </c>
      <c r="AP1063" s="4">
        <f t="shared" si="545"/>
        <v>2.3535982273306075</v>
      </c>
      <c r="AQ1063" s="4">
        <f t="shared" si="544"/>
        <v>2.0984300130498372</v>
      </c>
      <c r="AR1063" s="4">
        <f t="shared" si="531"/>
        <v>-0.2551682142807703</v>
      </c>
      <c r="AS1063" s="10">
        <v>1</v>
      </c>
      <c r="AU1063" s="10">
        <f t="shared" si="516"/>
        <v>1728</v>
      </c>
      <c r="AV1063" s="10" t="e">
        <f t="shared" si="532"/>
        <v>#N/A</v>
      </c>
      <c r="AW1063" s="12">
        <v>5</v>
      </c>
      <c r="AX1063" s="21">
        <f t="shared" si="514"/>
        <v>2231.3185600777929</v>
      </c>
      <c r="AY1063" s="8">
        <f t="shared" si="538"/>
        <v>2251.3185600777929</v>
      </c>
      <c r="AZ1063" s="44">
        <f t="shared" si="533"/>
        <v>0.1073541241080858</v>
      </c>
      <c r="BA1063" s="5">
        <f t="shared" si="534"/>
        <v>1.1016414650511273</v>
      </c>
      <c r="BB1063" s="5" t="e">
        <f t="shared" si="535"/>
        <v>#N/A</v>
      </c>
      <c r="BZ1063">
        <v>1061</v>
      </c>
      <c r="CA1063" s="8">
        <v>1665.094008581048</v>
      </c>
      <c r="CB1063" s="8">
        <f t="shared" si="539"/>
        <v>9344.5940085810471</v>
      </c>
      <c r="CC1063" s="8">
        <v>539.38967819342133</v>
      </c>
      <c r="CD1063" s="33">
        <f t="shared" si="540"/>
        <v>7720.1690345802635</v>
      </c>
      <c r="CE1063" s="8">
        <v>401.97911684186101</v>
      </c>
      <c r="CF1063" s="8">
        <f t="shared" si="541"/>
        <v>6752.9373505255826</v>
      </c>
      <c r="CG1063" s="8">
        <v>386.56756208560017</v>
      </c>
      <c r="CH1063" s="8">
        <f t="shared" si="542"/>
        <v>7204.7026862568</v>
      </c>
      <c r="CI1063">
        <f t="shared" si="543"/>
        <v>31022.403079943695</v>
      </c>
      <c r="CJ1063" s="34">
        <f t="shared" si="536"/>
        <v>0.22263003054145841</v>
      </c>
    </row>
    <row r="1064" spans="1:88" x14ac:dyDescent="0.25">
      <c r="A1064" s="1">
        <v>42464</v>
      </c>
      <c r="B1064">
        <v>4803</v>
      </c>
      <c r="C1064">
        <v>1536</v>
      </c>
      <c r="D1064" s="2">
        <v>1854</v>
      </c>
      <c r="E1064">
        <v>1737</v>
      </c>
      <c r="F1064" s="26">
        <v>1737</v>
      </c>
      <c r="G1064" s="2">
        <f t="shared" si="515"/>
        <v>3267</v>
      </c>
      <c r="H1064" s="2">
        <f>_xlfn.AGGREGATE(1,6,$G$3:G1064)</f>
        <v>4913.5929849340864</v>
      </c>
      <c r="I1064" s="2">
        <f>_xlfn.AGGREGATE(8,6,$G$3:G1064)</f>
        <v>925.70931716307223</v>
      </c>
      <c r="J1064" s="2">
        <f t="shared" si="517"/>
        <v>-1.7787365368431567</v>
      </c>
      <c r="K1064" s="2"/>
      <c r="L1064" s="2">
        <f t="shared" si="518"/>
        <v>2949</v>
      </c>
      <c r="M1064" s="2">
        <f>_xlfn.AGGREGATE(1,6,$L$3:L1064)</f>
        <v>4785.1118173258001</v>
      </c>
      <c r="N1064" s="2">
        <f>_xlfn.AGGREGATE(8,6,$L$3:L1064)</f>
        <v>1028.7987157195926</v>
      </c>
      <c r="O1064" s="2">
        <f t="shared" si="519"/>
        <v>-1.7847143365080242</v>
      </c>
      <c r="P1064" s="2"/>
      <c r="Q1064" s="2">
        <f t="shared" si="520"/>
        <v>3066</v>
      </c>
      <c r="R1064" s="2">
        <f>_xlfn.AGGREGATE(1,6,$Q$3:Q1064)</f>
        <v>4752.9620998116761</v>
      </c>
      <c r="S1064" s="2">
        <f>_xlfn.AGGREGATE(8,6,$Q$3:Q1064)</f>
        <v>939.69095618585845</v>
      </c>
      <c r="T1064" s="2">
        <f t="shared" si="521"/>
        <v>-1.7952307497551538</v>
      </c>
      <c r="V1064" s="2">
        <f t="shared" si="522"/>
        <v>-318</v>
      </c>
      <c r="W1064" s="2">
        <f>_xlfn.AGGREGATE(1,6,$V$3:V1064)</f>
        <v>-128.48116760828626</v>
      </c>
      <c r="X1064" s="2">
        <f>_xlfn.AGGREGATE(8,6,$V$3:V1064)</f>
        <v>166.51515605833032</v>
      </c>
      <c r="Y1064" s="2">
        <f t="shared" si="523"/>
        <v>-1.1381476430008883</v>
      </c>
      <c r="AA1064" s="2">
        <f t="shared" si="524"/>
        <v>-201</v>
      </c>
      <c r="AB1064" s="2">
        <f>_xlfn.AGGREGATE(1,6,$AA$3:AA1064)</f>
        <v>-160.63088512241055</v>
      </c>
      <c r="AC1064" s="2">
        <f>_xlfn.AGGREGATE(8,6,$AA$3:AA1064)</f>
        <v>139.51352434953884</v>
      </c>
      <c r="AD1064" s="2">
        <f t="shared" si="537"/>
        <v>-0.28935628331234892</v>
      </c>
      <c r="AF1064" s="2">
        <f t="shared" si="525"/>
        <v>117</v>
      </c>
      <c r="AG1064" s="2">
        <f>_xlfn.AGGREGATE(1,6,$AF$3:AF1064)</f>
        <v>-32.149717514124291</v>
      </c>
      <c r="AH1064" s="2">
        <f>_xlfn.AGGREGATE(8,6,$AF$3:AF1064)</f>
        <v>175.00649589750438</v>
      </c>
      <c r="AI1064" s="2">
        <f t="shared" si="526"/>
        <v>0.85225246496836571</v>
      </c>
      <c r="AK1064" s="25">
        <v>1.2323345680991373</v>
      </c>
      <c r="AL1064" s="4">
        <f t="shared" si="527"/>
        <v>-5.3586816231063352</v>
      </c>
      <c r="AM1064" s="4">
        <f t="shared" si="528"/>
        <v>0.35123261052991944</v>
      </c>
      <c r="AN1064" s="4">
        <f t="shared" si="529"/>
        <v>3.775114444477278</v>
      </c>
      <c r="AO1064" s="2">
        <f t="shared" si="530"/>
        <v>1.2323345680991373</v>
      </c>
      <c r="AP1064" s="4">
        <f t="shared" si="545"/>
        <v>2.2812586364124483</v>
      </c>
      <c r="AQ1064" s="4">
        <f t="shared" si="544"/>
        <v>1.9901680824309997</v>
      </c>
      <c r="AR1064" s="4">
        <f t="shared" si="531"/>
        <v>-0.29109055398144856</v>
      </c>
      <c r="AS1064" s="10">
        <v>1</v>
      </c>
      <c r="AU1064" s="10">
        <f t="shared" si="516"/>
        <v>1737</v>
      </c>
      <c r="AV1064" s="10" t="e">
        <f t="shared" si="532"/>
        <v>#N/A</v>
      </c>
      <c r="AW1064" s="12">
        <v>14</v>
      </c>
      <c r="AX1064" s="21">
        <f t="shared" si="514"/>
        <v>2240.3185600777929</v>
      </c>
      <c r="AY1064" s="8">
        <f t="shared" si="538"/>
        <v>2251.3185600777929</v>
      </c>
      <c r="AZ1064" s="44">
        <f t="shared" si="533"/>
        <v>0.11182062534878058</v>
      </c>
      <c r="BA1064" s="5">
        <f t="shared" si="534"/>
        <v>1.2323345680991373</v>
      </c>
      <c r="BB1064" s="5" t="e">
        <f t="shared" si="535"/>
        <v>#N/A</v>
      </c>
      <c r="BZ1064">
        <v>1062</v>
      </c>
      <c r="CA1064" s="8">
        <v>1665.094008581048</v>
      </c>
      <c r="CB1064" s="8">
        <f t="shared" si="539"/>
        <v>9344.5940085810471</v>
      </c>
      <c r="CC1064" s="8">
        <v>544.38967819342133</v>
      </c>
      <c r="CD1064" s="33">
        <f t="shared" si="540"/>
        <v>7735.1690345802635</v>
      </c>
      <c r="CE1064" s="8">
        <v>401.97911684186101</v>
      </c>
      <c r="CF1064" s="8">
        <f t="shared" si="541"/>
        <v>6752.9373505255826</v>
      </c>
      <c r="CG1064" s="8">
        <v>386.56756208560017</v>
      </c>
      <c r="CH1064" s="8">
        <f t="shared" si="542"/>
        <v>7204.7026862568</v>
      </c>
      <c r="CI1064">
        <f t="shared" si="543"/>
        <v>31037.403079943695</v>
      </c>
      <c r="CJ1064" s="34">
        <f t="shared" si="536"/>
        <v>0.22322119849227323</v>
      </c>
    </row>
    <row r="1065" spans="1:88" x14ac:dyDescent="0.25">
      <c r="A1065" s="1">
        <v>42465</v>
      </c>
      <c r="B1065">
        <v>4760</v>
      </c>
      <c r="C1065">
        <v>1517</v>
      </c>
      <c r="D1065" s="2">
        <v>1812</v>
      </c>
      <c r="E1065">
        <v>1710</v>
      </c>
      <c r="F1065" s="26">
        <v>1710</v>
      </c>
      <c r="G1065" s="2">
        <f t="shared" si="515"/>
        <v>3243</v>
      </c>
      <c r="H1065" s="2">
        <f>_xlfn.AGGREGATE(1,6,$G$3:G1065)</f>
        <v>4912.0214016933205</v>
      </c>
      <c r="I1065" s="2">
        <f>_xlfn.AGGREGATE(8,6,$G$3:G1065)</f>
        <v>926.6901292628512</v>
      </c>
      <c r="J1065" s="2">
        <f t="shared" si="517"/>
        <v>-1.8010566304628357</v>
      </c>
      <c r="K1065" s="2"/>
      <c r="L1065" s="2">
        <f t="shared" si="518"/>
        <v>2948</v>
      </c>
      <c r="M1065" s="2">
        <f>_xlfn.AGGREGATE(1,6,$L$3:L1065)</f>
        <v>4783.3835841956725</v>
      </c>
      <c r="N1065" s="2">
        <f>_xlfn.AGGREGATE(8,6,$L$3:L1065)</f>
        <v>1029.8558493056462</v>
      </c>
      <c r="O1065" s="2">
        <f t="shared" si="519"/>
        <v>-1.7821752291188449</v>
      </c>
      <c r="P1065" s="2"/>
      <c r="Q1065" s="2">
        <f t="shared" si="520"/>
        <v>3050</v>
      </c>
      <c r="R1065" s="2">
        <f>_xlfn.AGGREGATE(1,6,$Q$3:Q1065)</f>
        <v>4751.3600658513642</v>
      </c>
      <c r="S1065" s="2">
        <f>_xlfn.AGGREGATE(8,6,$Q$3:Q1065)</f>
        <v>940.69869982857313</v>
      </c>
      <c r="T1065" s="2">
        <f t="shared" si="521"/>
        <v>-1.8086131788652511</v>
      </c>
      <c r="V1065" s="2">
        <f t="shared" si="522"/>
        <v>-295</v>
      </c>
      <c r="W1065" s="2">
        <f>_xlfn.AGGREGATE(1,6,$V$3:V1065)</f>
        <v>-128.63781749764817</v>
      </c>
      <c r="X1065" s="2">
        <f>_xlfn.AGGREGATE(8,6,$V$3:V1065)</f>
        <v>166.5150858322572</v>
      </c>
      <c r="Y1065" s="2">
        <f t="shared" si="523"/>
        <v>-0.99908174488130519</v>
      </c>
      <c r="AA1065" s="2">
        <f t="shared" si="524"/>
        <v>-193</v>
      </c>
      <c r="AB1065" s="2">
        <f>_xlfn.AGGREGATE(1,6,$AA$3:AA1065)</f>
        <v>-160.66133584195671</v>
      </c>
      <c r="AC1065" s="2">
        <f>_xlfn.AGGREGATE(8,6,$AA$3:AA1065)</f>
        <v>139.45141715949751</v>
      </c>
      <c r="AD1065" s="2">
        <f t="shared" si="537"/>
        <v>-0.23189914320523505</v>
      </c>
      <c r="AF1065" s="2">
        <f t="shared" si="525"/>
        <v>102</v>
      </c>
      <c r="AG1065" s="2">
        <f>_xlfn.AGGREGATE(1,6,$AF$3:AF1065)</f>
        <v>-32.023518344308563</v>
      </c>
      <c r="AH1065" s="2">
        <f>_xlfn.AGGREGATE(8,6,$AF$3:AF1065)</f>
        <v>174.97249827455116</v>
      </c>
      <c r="AI1065" s="2">
        <f t="shared" si="526"/>
        <v>0.76596905037048102</v>
      </c>
      <c r="AK1065" s="25">
        <v>1.2745432717000049</v>
      </c>
      <c r="AL1065" s="4">
        <f t="shared" si="527"/>
        <v>-5.3918450384469319</v>
      </c>
      <c r="AM1065" s="4">
        <f t="shared" si="528"/>
        <v>0.57007574237629544</v>
      </c>
      <c r="AN1065" s="4">
        <f t="shared" si="529"/>
        <v>3.5472260243706311</v>
      </c>
      <c r="AO1065" s="2">
        <f t="shared" si="530"/>
        <v>1.2745432717000049</v>
      </c>
      <c r="AP1065" s="4">
        <f t="shared" si="545"/>
        <v>2.2163092580439039</v>
      </c>
      <c r="AQ1065" s="4">
        <f t="shared" si="544"/>
        <v>1.9007149810896253</v>
      </c>
      <c r="AR1065" s="4">
        <f t="shared" si="531"/>
        <v>-0.31559427695427855</v>
      </c>
      <c r="AS1065" s="10">
        <v>1</v>
      </c>
      <c r="AU1065" s="10">
        <f t="shared" si="516"/>
        <v>1710</v>
      </c>
      <c r="AV1065" s="10" t="e">
        <f t="shared" si="532"/>
        <v>#N/A</v>
      </c>
      <c r="AW1065" s="12">
        <v>-13</v>
      </c>
      <c r="AX1065" s="21">
        <f t="shared" si="514"/>
        <v>2213.3185600777929</v>
      </c>
      <c r="AY1065" s="8">
        <f t="shared" si="538"/>
        <v>2251.3185600777929</v>
      </c>
      <c r="AZ1065" s="44">
        <f t="shared" si="533"/>
        <v>9.8421121626696223E-2</v>
      </c>
      <c r="BA1065" s="5">
        <f t="shared" si="534"/>
        <v>1.2745432717000049</v>
      </c>
      <c r="BB1065" s="5" t="e">
        <f t="shared" si="535"/>
        <v>#N/A</v>
      </c>
      <c r="BZ1065">
        <v>1063</v>
      </c>
      <c r="CA1065" s="8">
        <v>1665.094008581048</v>
      </c>
      <c r="CB1065" s="8">
        <f t="shared" si="539"/>
        <v>9344.5940085810471</v>
      </c>
      <c r="CC1065" s="8">
        <v>449.38967819342133</v>
      </c>
      <c r="CD1065" s="33">
        <f t="shared" si="540"/>
        <v>7450.1690345802635</v>
      </c>
      <c r="CE1065" s="8">
        <v>401.97911684186101</v>
      </c>
      <c r="CF1065" s="8">
        <f t="shared" si="541"/>
        <v>6752.9373505255826</v>
      </c>
      <c r="CG1065" s="8">
        <v>386.56756208560017</v>
      </c>
      <c r="CH1065" s="8">
        <f t="shared" si="542"/>
        <v>7204.7026862568</v>
      </c>
      <c r="CI1065">
        <f t="shared" si="543"/>
        <v>30752.403079943695</v>
      </c>
      <c r="CJ1065" s="34">
        <f t="shared" si="536"/>
        <v>0.21198900742679153</v>
      </c>
    </row>
    <row r="1066" spans="1:88" x14ac:dyDescent="0.25">
      <c r="A1066" s="1">
        <v>42466</v>
      </c>
      <c r="B1066">
        <v>4755</v>
      </c>
      <c r="C1066">
        <v>1504</v>
      </c>
      <c r="D1066" s="2">
        <v>1796</v>
      </c>
      <c r="E1066">
        <v>1694</v>
      </c>
      <c r="F1066" s="26">
        <v>1694</v>
      </c>
      <c r="G1066" s="2">
        <f t="shared" si="515"/>
        <v>3251</v>
      </c>
      <c r="H1066" s="2">
        <f>_xlfn.AGGREGATE(1,6,$G$3:G1066)</f>
        <v>4910.4602913533836</v>
      </c>
      <c r="I1066" s="2">
        <f>_xlfn.AGGREGATE(8,6,$G$3:G1066)</f>
        <v>927.65192616026172</v>
      </c>
      <c r="J1066" s="2">
        <f t="shared" si="517"/>
        <v>-1.7888824941292627</v>
      </c>
      <c r="K1066" s="2"/>
      <c r="L1066" s="2">
        <f t="shared" si="518"/>
        <v>2959</v>
      </c>
      <c r="M1066" s="2">
        <f>_xlfn.AGGREGATE(1,6,$L$3:L1066)</f>
        <v>4781.6689379699246</v>
      </c>
      <c r="N1066" s="2">
        <f>_xlfn.AGGREGATE(8,6,$L$3:L1066)</f>
        <v>1030.8886920358507</v>
      </c>
      <c r="O1066" s="2">
        <f t="shared" si="519"/>
        <v>-1.7680560006632982</v>
      </c>
      <c r="P1066" s="2"/>
      <c r="Q1066" s="2">
        <f t="shared" si="520"/>
        <v>3061</v>
      </c>
      <c r="R1066" s="2">
        <f>_xlfn.AGGREGATE(1,6,$Q$3:Q1066)</f>
        <v>4749.7713815789475</v>
      </c>
      <c r="S1066" s="2">
        <f>_xlfn.AGGREGATE(8,6,$Q$3:Q1066)</f>
        <v>941.68215564559955</v>
      </c>
      <c r="T1066" s="2">
        <f t="shared" si="521"/>
        <v>-1.793356039991177</v>
      </c>
      <c r="V1066" s="2">
        <f t="shared" si="522"/>
        <v>-292</v>
      </c>
      <c r="W1066" s="2">
        <f>_xlfn.AGGREGATE(1,6,$V$3:V1066)</f>
        <v>-128.79135338345864</v>
      </c>
      <c r="X1066" s="2">
        <f>_xlfn.AGGREGATE(8,6,$V$3:V1066)</f>
        <v>166.51207982001756</v>
      </c>
      <c r="Y1066" s="2">
        <f t="shared" si="523"/>
        <v>-0.98016099968814951</v>
      </c>
      <c r="AA1066" s="2">
        <f t="shared" si="524"/>
        <v>-190</v>
      </c>
      <c r="AB1066" s="2">
        <f>_xlfn.AGGREGATE(1,6,$AA$3:AA1066)</f>
        <v>-160.6889097744361</v>
      </c>
      <c r="AC1066" s="2">
        <f>_xlfn.AGGREGATE(8,6,$AA$3:AA1066)</f>
        <v>139.38876926871654</v>
      </c>
      <c r="AD1066" s="2">
        <f t="shared" si="537"/>
        <v>-0.21028301189070245</v>
      </c>
      <c r="AF1066" s="2">
        <f t="shared" si="525"/>
        <v>102</v>
      </c>
      <c r="AG1066" s="2">
        <f>_xlfn.AGGREGATE(1,6,$AF$3:AF1066)</f>
        <v>-31.897556390977442</v>
      </c>
      <c r="AH1066" s="2">
        <f>_xlfn.AGGREGATE(8,6,$AF$3:AF1066)</f>
        <v>174.93846718592113</v>
      </c>
      <c r="AI1066" s="2">
        <f t="shared" si="526"/>
        <v>0.76539801991447542</v>
      </c>
      <c r="AK1066" s="25">
        <v>1.238241031967404</v>
      </c>
      <c r="AL1066" s="4">
        <f t="shared" si="527"/>
        <v>-5.3502945347837381</v>
      </c>
      <c r="AM1066" s="4">
        <f t="shared" si="528"/>
        <v>0.59843848255041077</v>
      </c>
      <c r="AN1066" s="4">
        <f t="shared" si="529"/>
        <v>3.5136150202659229</v>
      </c>
      <c r="AO1066" s="2">
        <f t="shared" si="530"/>
        <v>1.238241031967404</v>
      </c>
      <c r="AP1066" s="4">
        <f t="shared" si="545"/>
        <v>2.1532080821680006</v>
      </c>
      <c r="AQ1066" s="4">
        <f t="shared" si="544"/>
        <v>1.8179057374493477</v>
      </c>
      <c r="AR1066" s="4">
        <f t="shared" si="531"/>
        <v>-0.33530234471865294</v>
      </c>
      <c r="AS1066" s="10">
        <v>1</v>
      </c>
      <c r="AU1066" s="10">
        <f t="shared" si="516"/>
        <v>1694</v>
      </c>
      <c r="AV1066" s="10" t="e">
        <f t="shared" si="532"/>
        <v>#N/A</v>
      </c>
      <c r="AW1066" s="12">
        <v>-29</v>
      </c>
      <c r="AX1066" s="21">
        <f t="shared" si="514"/>
        <v>2197.3185600777929</v>
      </c>
      <c r="AY1066" s="8">
        <f t="shared" si="538"/>
        <v>2251.3185600777929</v>
      </c>
      <c r="AZ1066" s="44">
        <f t="shared" si="533"/>
        <v>9.0480674976572154E-2</v>
      </c>
      <c r="BA1066" s="5">
        <f t="shared" si="534"/>
        <v>1.238241031967404</v>
      </c>
      <c r="BB1066" s="5" t="e">
        <f t="shared" si="535"/>
        <v>#N/A</v>
      </c>
      <c r="BZ1066">
        <v>1064</v>
      </c>
      <c r="CA1066" s="8">
        <v>1665.094008581048</v>
      </c>
      <c r="CB1066" s="8">
        <f t="shared" si="539"/>
        <v>9344.5940085810471</v>
      </c>
      <c r="CC1066" s="8">
        <v>384.38967819342133</v>
      </c>
      <c r="CD1066" s="33">
        <f t="shared" si="540"/>
        <v>7255.1690345802635</v>
      </c>
      <c r="CE1066" s="8">
        <v>401.97911684186101</v>
      </c>
      <c r="CF1066" s="8">
        <f t="shared" si="541"/>
        <v>6752.9373505255826</v>
      </c>
      <c r="CG1066" s="8">
        <v>386.56756208560017</v>
      </c>
      <c r="CH1066" s="8">
        <f t="shared" si="542"/>
        <v>7204.7026862568</v>
      </c>
      <c r="CI1066">
        <f t="shared" si="543"/>
        <v>30557.403079943695</v>
      </c>
      <c r="CJ1066" s="34">
        <f t="shared" si="536"/>
        <v>0.20430382406619879</v>
      </c>
    </row>
    <row r="1067" spans="1:88" x14ac:dyDescent="0.25">
      <c r="A1067" s="1">
        <v>42467</v>
      </c>
      <c r="B1067">
        <v>4699.5</v>
      </c>
      <c r="C1067">
        <v>1505</v>
      </c>
      <c r="D1067" s="2">
        <v>1768</v>
      </c>
      <c r="E1067">
        <v>1705</v>
      </c>
      <c r="F1067" s="26">
        <v>1705</v>
      </c>
      <c r="G1067" s="2">
        <f t="shared" si="515"/>
        <v>3194.5</v>
      </c>
      <c r="H1067" s="2">
        <f>_xlfn.AGGREGATE(1,6,$G$3:G1067)</f>
        <v>4908.8490610328636</v>
      </c>
      <c r="I1067" s="2">
        <f>_xlfn.AGGREGATE(8,6,$G$3:G1067)</f>
        <v>928.70463028041524</v>
      </c>
      <c r="J1067" s="2">
        <f t="shared" si="517"/>
        <v>-1.8459572668602169</v>
      </c>
      <c r="K1067" s="2"/>
      <c r="L1067" s="2">
        <f t="shared" si="518"/>
        <v>2931.5</v>
      </c>
      <c r="M1067" s="2">
        <f>_xlfn.AGGREGATE(1,6,$L$3:L1067)</f>
        <v>4779.9316901408447</v>
      </c>
      <c r="N1067" s="2">
        <f>_xlfn.AGGREGATE(8,6,$L$3:L1067)</f>
        <v>1031.9616317284208</v>
      </c>
      <c r="O1067" s="2">
        <f t="shared" si="519"/>
        <v>-1.7911825724033241</v>
      </c>
      <c r="P1067" s="2"/>
      <c r="Q1067" s="2">
        <f t="shared" si="520"/>
        <v>2994.5</v>
      </c>
      <c r="R1067" s="2">
        <f>_xlfn.AGGREGATE(1,6,$Q$3:Q1067)</f>
        <v>4748.1232394366198</v>
      </c>
      <c r="S1067" s="2">
        <f>_xlfn.AGGREGATE(8,6,$Q$3:Q1067)</f>
        <v>942.77402338338811</v>
      </c>
      <c r="T1067" s="2">
        <f t="shared" si="521"/>
        <v>-1.8600674137618789</v>
      </c>
      <c r="V1067" s="2">
        <f t="shared" si="522"/>
        <v>-263</v>
      </c>
      <c r="W1067" s="2">
        <f>_xlfn.AGGREGATE(1,6,$V$3:V1067)</f>
        <v>-128.91737089201877</v>
      </c>
      <c r="X1067" s="2">
        <f>_xlfn.AGGREGATE(8,6,$V$3:V1067)</f>
        <v>166.48464021029579</v>
      </c>
      <c r="Y1067" s="2">
        <f t="shared" si="523"/>
        <v>-0.80537537239840373</v>
      </c>
      <c r="AA1067" s="2">
        <f t="shared" si="524"/>
        <v>-200</v>
      </c>
      <c r="AB1067" s="2">
        <f>_xlfn.AGGREGATE(1,6,$AA$3:AA1067)</f>
        <v>-160.72582159624415</v>
      </c>
      <c r="AC1067" s="2">
        <f>_xlfn.AGGREGATE(8,6,$AA$3:AA1067)</f>
        <v>139.32851564633961</v>
      </c>
      <c r="AD1067" s="2">
        <f t="shared" si="537"/>
        <v>-0.28188184035094649</v>
      </c>
      <c r="AF1067" s="2">
        <f t="shared" si="525"/>
        <v>63</v>
      </c>
      <c r="AG1067" s="2">
        <f>_xlfn.AGGREGATE(1,6,$AF$3:AF1067)</f>
        <v>-31.808450704225351</v>
      </c>
      <c r="AH1067" s="2">
        <f>_xlfn.AGGREGATE(8,6,$AF$3:AF1067)</f>
        <v>174.88047239020506</v>
      </c>
      <c r="AI1067" s="2">
        <f t="shared" si="526"/>
        <v>0.54213286028117746</v>
      </c>
      <c r="AK1067" s="25">
        <v>1.5998163938316479</v>
      </c>
      <c r="AL1067" s="4">
        <f t="shared" si="527"/>
        <v>-5.4972072530254197</v>
      </c>
      <c r="AM1067" s="4">
        <f t="shared" si="528"/>
        <v>0.75870005411086661</v>
      </c>
      <c r="AN1067" s="4">
        <f t="shared" si="529"/>
        <v>3.1386908050829052</v>
      </c>
      <c r="AO1067" s="2">
        <f t="shared" si="530"/>
        <v>1.5998163938316479</v>
      </c>
      <c r="AP1067" s="4">
        <f t="shared" si="545"/>
        <v>2.1175053925979137</v>
      </c>
      <c r="AQ1067" s="4">
        <f t="shared" si="544"/>
        <v>1.7906445694971351</v>
      </c>
      <c r="AR1067" s="4">
        <f t="shared" si="531"/>
        <v>-0.32686082310077857</v>
      </c>
      <c r="AS1067" s="10">
        <v>1</v>
      </c>
      <c r="AU1067" s="10">
        <f t="shared" si="516"/>
        <v>1705</v>
      </c>
      <c r="AV1067" s="10" t="e">
        <f t="shared" si="532"/>
        <v>#N/A</v>
      </c>
      <c r="AW1067" s="12">
        <v>-18</v>
      </c>
      <c r="AX1067" s="21">
        <f t="shared" si="514"/>
        <v>2208.3185600777929</v>
      </c>
      <c r="AY1067" s="8">
        <f t="shared" si="538"/>
        <v>2251.3185600777929</v>
      </c>
      <c r="AZ1067" s="44">
        <f t="shared" si="533"/>
        <v>9.5939732048532442E-2</v>
      </c>
      <c r="BA1067" s="5">
        <f t="shared" si="534"/>
        <v>1.5998163938316479</v>
      </c>
      <c r="BB1067" s="5" t="e">
        <f t="shared" si="535"/>
        <v>#N/A</v>
      </c>
      <c r="BZ1067">
        <v>1065</v>
      </c>
      <c r="CA1067" s="8">
        <v>1665.094008581048</v>
      </c>
      <c r="CB1067" s="8">
        <f t="shared" si="539"/>
        <v>9344.5940085810471</v>
      </c>
      <c r="CC1067" s="8">
        <v>389.38967819342133</v>
      </c>
      <c r="CD1067" s="33">
        <f t="shared" si="540"/>
        <v>7270.1690345802635</v>
      </c>
      <c r="CE1067" s="8">
        <v>401.97911684186101</v>
      </c>
      <c r="CF1067" s="8">
        <f t="shared" si="541"/>
        <v>6752.9373505255826</v>
      </c>
      <c r="CG1067" s="8">
        <v>386.56756208560017</v>
      </c>
      <c r="CH1067" s="8">
        <f t="shared" si="542"/>
        <v>7204.7026862568</v>
      </c>
      <c r="CI1067">
        <f t="shared" si="543"/>
        <v>30572.403079943695</v>
      </c>
      <c r="CJ1067" s="34">
        <f t="shared" si="536"/>
        <v>0.20489499201701361</v>
      </c>
    </row>
    <row r="1068" spans="1:88" x14ac:dyDescent="0.25">
      <c r="A1068" s="1">
        <v>42468</v>
      </c>
      <c r="B1068">
        <v>4635</v>
      </c>
      <c r="C1068">
        <v>1508</v>
      </c>
      <c r="D1068" s="2">
        <v>1756</v>
      </c>
      <c r="E1068">
        <v>1697</v>
      </c>
      <c r="F1068" s="26">
        <v>1697</v>
      </c>
      <c r="G1068" s="2">
        <f t="shared" si="515"/>
        <v>3127</v>
      </c>
      <c r="H1068" s="2">
        <f>_xlfn.AGGREGATE(1,6,$G$3:G1068)</f>
        <v>4907.1775328330205</v>
      </c>
      <c r="I1068" s="2">
        <f>_xlfn.AGGREGATE(8,6,$G$3:G1068)</f>
        <v>929.87032162896355</v>
      </c>
      <c r="J1068" s="2">
        <f t="shared" si="517"/>
        <v>-1.9144363374394759</v>
      </c>
      <c r="K1068" s="2"/>
      <c r="L1068" s="2">
        <f t="shared" si="518"/>
        <v>2879</v>
      </c>
      <c r="M1068" s="2">
        <f>_xlfn.AGGREGATE(1,6,$L$3:L1068)</f>
        <v>4778.1484521575985</v>
      </c>
      <c r="N1068" s="2">
        <f>_xlfn.AGGREGATE(8,6,$L$3:L1068)</f>
        <v>1033.1178213907569</v>
      </c>
      <c r="O1068" s="2">
        <f t="shared" si="519"/>
        <v>-1.8382689881402037</v>
      </c>
      <c r="P1068" s="2"/>
      <c r="Q1068" s="2">
        <f t="shared" si="520"/>
        <v>2938</v>
      </c>
      <c r="R1068" s="2">
        <f>_xlfn.AGGREGATE(1,6,$Q$3:Q1068)</f>
        <v>4746.4251876172611</v>
      </c>
      <c r="S1068" s="2">
        <f>_xlfn.AGGREGATE(8,6,$Q$3:Q1068)</f>
        <v>943.95967408343063</v>
      </c>
      <c r="T1068" s="2">
        <f t="shared" si="521"/>
        <v>-1.9157864867195862</v>
      </c>
      <c r="V1068" s="2">
        <f t="shared" si="522"/>
        <v>-248</v>
      </c>
      <c r="W1068" s="2">
        <f>_xlfn.AGGREGATE(1,6,$V$3:V1068)</f>
        <v>-129.02908067542214</v>
      </c>
      <c r="X1068" s="2">
        <f>_xlfn.AGGREGATE(8,6,$V$3:V1068)</f>
        <v>166.44646159186789</v>
      </c>
      <c r="Y1068" s="2">
        <f t="shared" si="523"/>
        <v>-0.71476989169225125</v>
      </c>
      <c r="AA1068" s="2">
        <f t="shared" si="524"/>
        <v>-189</v>
      </c>
      <c r="AB1068" s="2">
        <f>_xlfn.AGGREGATE(1,6,$AA$3:AA1068)</f>
        <v>-160.75234521575985</v>
      </c>
      <c r="AC1068" s="2">
        <f>_xlfn.AGGREGATE(8,6,$AA$3:AA1068)</f>
        <v>139.26583918034254</v>
      </c>
      <c r="AD1068" s="2">
        <f t="shared" si="537"/>
        <v>-0.20283261818184145</v>
      </c>
      <c r="AF1068" s="2">
        <f t="shared" si="525"/>
        <v>59</v>
      </c>
      <c r="AG1068" s="2">
        <f>_xlfn.AGGREGATE(1,6,$AF$3:AF1068)</f>
        <v>-31.723264540337713</v>
      </c>
      <c r="AH1068" s="2">
        <f>_xlfn.AGGREGATE(8,6,$AF$3:AF1068)</f>
        <v>174.82053177006173</v>
      </c>
      <c r="AI1068" s="2">
        <f t="shared" si="526"/>
        <v>0.51895085561039456</v>
      </c>
      <c r="AK1068" s="25">
        <v>1.5996682492910332</v>
      </c>
      <c r="AL1068" s="4">
        <f t="shared" si="527"/>
        <v>-5.6684918122992656</v>
      </c>
      <c r="AM1068" s="4">
        <f t="shared" si="528"/>
        <v>0.99683382756538319</v>
      </c>
      <c r="AN1068" s="4">
        <f t="shared" si="529"/>
        <v>3.0719897354428491</v>
      </c>
      <c r="AO1068" s="2">
        <f t="shared" si="530"/>
        <v>1.5996682492910332</v>
      </c>
      <c r="AP1068" s="4">
        <f t="shared" si="545"/>
        <v>2.0840965446426312</v>
      </c>
      <c r="AQ1068" s="4">
        <f t="shared" si="544"/>
        <v>1.7667725294713723</v>
      </c>
      <c r="AR1068" s="4">
        <f t="shared" si="531"/>
        <v>-0.31732401517125886</v>
      </c>
      <c r="AS1068" s="10">
        <v>1</v>
      </c>
      <c r="AU1068" s="10">
        <f t="shared" si="516"/>
        <v>1697</v>
      </c>
      <c r="AV1068" s="10" t="e">
        <f t="shared" si="532"/>
        <v>#N/A</v>
      </c>
      <c r="AW1068" s="12">
        <v>-26</v>
      </c>
      <c r="AX1068" s="21">
        <f t="shared" si="514"/>
        <v>2200.3185600777929</v>
      </c>
      <c r="AY1068" s="8">
        <f t="shared" si="538"/>
        <v>2251.3185600777929</v>
      </c>
      <c r="AZ1068" s="44">
        <f t="shared" si="533"/>
        <v>9.1969508723470414E-2</v>
      </c>
      <c r="BA1068" s="5">
        <f t="shared" si="534"/>
        <v>1.5996682492910332</v>
      </c>
      <c r="BB1068" s="5" t="e">
        <f t="shared" si="535"/>
        <v>#N/A</v>
      </c>
      <c r="BZ1068">
        <v>1066</v>
      </c>
      <c r="CA1068" s="8">
        <v>1665.094008581048</v>
      </c>
      <c r="CB1068" s="8">
        <f t="shared" si="539"/>
        <v>9344.5940085810471</v>
      </c>
      <c r="CC1068" s="8">
        <v>404.38967819342133</v>
      </c>
      <c r="CD1068" s="33">
        <f t="shared" si="540"/>
        <v>7315.1690345802635</v>
      </c>
      <c r="CE1068" s="8">
        <v>401.97911684186101</v>
      </c>
      <c r="CF1068" s="8">
        <f t="shared" si="541"/>
        <v>6752.9373505255826</v>
      </c>
      <c r="CG1068" s="8">
        <v>386.56756208560017</v>
      </c>
      <c r="CH1068" s="8">
        <f t="shared" si="542"/>
        <v>7204.7026862568</v>
      </c>
      <c r="CI1068">
        <f t="shared" si="543"/>
        <v>30617.403079943695</v>
      </c>
      <c r="CJ1068" s="34">
        <f t="shared" si="536"/>
        <v>0.2066684958694581</v>
      </c>
    </row>
    <row r="1069" spans="1:88" x14ac:dyDescent="0.25">
      <c r="A1069" s="1">
        <v>42471</v>
      </c>
      <c r="B1069">
        <v>4640</v>
      </c>
      <c r="C1069">
        <v>1506</v>
      </c>
      <c r="D1069" s="2">
        <v>1757</v>
      </c>
      <c r="E1069">
        <v>1695</v>
      </c>
      <c r="F1069" s="26">
        <v>1695</v>
      </c>
      <c r="G1069" s="2">
        <f t="shared" si="515"/>
        <v>3134</v>
      </c>
      <c r="H1069" s="2">
        <f>_xlfn.AGGREGATE(1,6,$G$3:G1069)</f>
        <v>4905.5156982193066</v>
      </c>
      <c r="I1069" s="2">
        <f>_xlfn.AGGREGATE(8,6,$G$3:G1069)</f>
        <v>931.01687243151514</v>
      </c>
      <c r="J1069" s="2">
        <f t="shared" si="517"/>
        <v>-1.9027750738745262</v>
      </c>
      <c r="K1069" s="2"/>
      <c r="L1069" s="2">
        <f t="shared" si="518"/>
        <v>2883</v>
      </c>
      <c r="M1069" s="2">
        <f>_xlfn.AGGREGATE(1,6,$L$3:L1069)</f>
        <v>4776.3723055295222</v>
      </c>
      <c r="N1069" s="2">
        <f>_xlfn.AGGREGATE(8,6,$L$3:L1069)</f>
        <v>1034.2606190670151</v>
      </c>
      <c r="O1069" s="2">
        <f t="shared" si="519"/>
        <v>-1.83065300043764</v>
      </c>
      <c r="P1069" s="2"/>
      <c r="Q1069" s="2">
        <f t="shared" si="520"/>
        <v>2945</v>
      </c>
      <c r="R1069" s="2">
        <f>_xlfn.AGGREGATE(1,6,$Q$3:Q1069)</f>
        <v>4744.7368791002809</v>
      </c>
      <c r="S1069" s="2">
        <f>_xlfn.AGGREGATE(8,6,$Q$3:Q1069)</f>
        <v>945.1260602393171</v>
      </c>
      <c r="T1069" s="2">
        <f t="shared" si="521"/>
        <v>-1.9042294513015188</v>
      </c>
      <c r="V1069" s="2">
        <f t="shared" si="522"/>
        <v>-251</v>
      </c>
      <c r="W1069" s="2">
        <f>_xlfn.AGGREGATE(1,6,$V$3:V1069)</f>
        <v>-129.14339268978443</v>
      </c>
      <c r="X1069" s="2">
        <f>_xlfn.AGGREGATE(8,6,$V$3:V1069)</f>
        <v>166.41030456871573</v>
      </c>
      <c r="Y1069" s="2">
        <f t="shared" si="523"/>
        <v>-0.7322659953422378</v>
      </c>
      <c r="AA1069" s="2">
        <f t="shared" si="524"/>
        <v>-189</v>
      </c>
      <c r="AB1069" s="2">
        <f>_xlfn.AGGREGATE(1,6,$AA$3:AA1069)</f>
        <v>-160.77881911902531</v>
      </c>
      <c r="AC1069" s="2">
        <f>_xlfn.AGGREGATE(8,6,$AA$3:AA1069)</f>
        <v>139.20324701555614</v>
      </c>
      <c r="AD1069" s="2">
        <f t="shared" si="537"/>
        <v>-0.20273363937998468</v>
      </c>
      <c r="AF1069" s="2">
        <f t="shared" si="525"/>
        <v>62</v>
      </c>
      <c r="AG1069" s="2">
        <f>_xlfn.AGGREGATE(1,6,$AF$3:AF1069)</f>
        <v>-31.635426429240862</v>
      </c>
      <c r="AH1069" s="2">
        <f>_xlfn.AGGREGATE(8,6,$AF$3:AF1069)</f>
        <v>174.76212392464032</v>
      </c>
      <c r="AI1069" s="2">
        <f t="shared" si="526"/>
        <v>0.53578787168790454</v>
      </c>
      <c r="AK1069" s="25">
        <v>1.571175218993599</v>
      </c>
      <c r="AL1069" s="4">
        <f t="shared" si="527"/>
        <v>-5.6376575256136849</v>
      </c>
      <c r="AM1069" s="4">
        <f t="shared" si="528"/>
        <v>0.96777543915230357</v>
      </c>
      <c r="AN1069" s="4">
        <f t="shared" si="529"/>
        <v>3.0987068674677825</v>
      </c>
      <c r="AO1069" s="2">
        <f t="shared" si="530"/>
        <v>1.571175218993599</v>
      </c>
      <c r="AP1069" s="4">
        <f t="shared" si="545"/>
        <v>2.0510048462136616</v>
      </c>
      <c r="AQ1069" s="4">
        <f t="shared" si="544"/>
        <v>1.7423228656616505</v>
      </c>
      <c r="AR1069" s="4">
        <f t="shared" si="531"/>
        <v>-0.30868198055201113</v>
      </c>
      <c r="AS1069" s="10">
        <v>1</v>
      </c>
      <c r="AU1069" s="10">
        <f t="shared" si="516"/>
        <v>1695</v>
      </c>
      <c r="AV1069" s="10" t="e">
        <f t="shared" si="532"/>
        <v>#N/A</v>
      </c>
      <c r="AW1069" s="12">
        <v>-28</v>
      </c>
      <c r="AX1069" s="21">
        <f t="shared" si="514"/>
        <v>2198.3185600777929</v>
      </c>
      <c r="AY1069" s="8">
        <f t="shared" si="538"/>
        <v>2251.3185600777929</v>
      </c>
      <c r="AZ1069" s="44">
        <f t="shared" si="533"/>
        <v>9.0976952892204907E-2</v>
      </c>
      <c r="BA1069" s="5">
        <f t="shared" si="534"/>
        <v>1.571175218993599</v>
      </c>
      <c r="BB1069" s="5" t="e">
        <f t="shared" si="535"/>
        <v>#N/A</v>
      </c>
      <c r="BZ1069">
        <v>1067</v>
      </c>
      <c r="CA1069" s="8">
        <v>1665.094008581048</v>
      </c>
      <c r="CB1069" s="8">
        <f t="shared" si="539"/>
        <v>9344.5940085810471</v>
      </c>
      <c r="CC1069" s="8">
        <v>394.38967819342133</v>
      </c>
      <c r="CD1069" s="33">
        <f t="shared" si="540"/>
        <v>7285.1690345802635</v>
      </c>
      <c r="CE1069" s="8">
        <v>401.97911684186101</v>
      </c>
      <c r="CF1069" s="8">
        <f t="shared" si="541"/>
        <v>6752.9373505255826</v>
      </c>
      <c r="CG1069" s="8">
        <v>386.56756208560017</v>
      </c>
      <c r="CH1069" s="8">
        <f t="shared" si="542"/>
        <v>7204.7026862568</v>
      </c>
      <c r="CI1069">
        <f t="shared" si="543"/>
        <v>30587.403079943695</v>
      </c>
      <c r="CJ1069" s="34">
        <f t="shared" si="536"/>
        <v>0.20548615996782846</v>
      </c>
    </row>
    <row r="1070" spans="1:88" x14ac:dyDescent="0.25">
      <c r="A1070" s="1">
        <v>42472</v>
      </c>
      <c r="B1070">
        <v>4695</v>
      </c>
      <c r="C1070">
        <v>1525</v>
      </c>
      <c r="D1070" s="2">
        <v>1803</v>
      </c>
      <c r="E1070">
        <v>1698</v>
      </c>
      <c r="F1070" s="26">
        <v>1698</v>
      </c>
      <c r="G1070" s="2">
        <f t="shared" si="515"/>
        <v>3170</v>
      </c>
      <c r="H1070" s="2">
        <f>_xlfn.AGGREGATE(1,6,$G$3:G1070)</f>
        <v>4903.8906835205989</v>
      </c>
      <c r="I1070" s="2">
        <f>_xlfn.AGGREGATE(8,6,$G$3:G1070)</f>
        <v>932.09356355054854</v>
      </c>
      <c r="J1070" s="2">
        <f t="shared" si="517"/>
        <v>-1.860210982378024</v>
      </c>
      <c r="K1070" s="2"/>
      <c r="L1070" s="2">
        <f t="shared" si="518"/>
        <v>2892</v>
      </c>
      <c r="M1070" s="2">
        <f>_xlfn.AGGREGATE(1,6,$L$3:L1070)</f>
        <v>4774.6079119850183</v>
      </c>
      <c r="N1070" s="2">
        <f>_xlfn.AGGREGATE(8,6,$L$3:L1070)</f>
        <v>1035.3816215746781</v>
      </c>
      <c r="O1070" s="2">
        <f t="shared" si="519"/>
        <v>-1.8182744147243231</v>
      </c>
      <c r="P1070" s="2"/>
      <c r="Q1070" s="2">
        <f t="shared" si="520"/>
        <v>2997</v>
      </c>
      <c r="R1070" s="2">
        <f>_xlfn.AGGREGATE(1,6,$Q$3:Q1070)</f>
        <v>4743.1004213483147</v>
      </c>
      <c r="S1070" s="2">
        <f>_xlfn.AGGREGATE(8,6,$Q$3:Q1070)</f>
        <v>946.19464196558044</v>
      </c>
      <c r="T1070" s="2">
        <f t="shared" si="521"/>
        <v>-1.8453924212898178</v>
      </c>
      <c r="V1070" s="2">
        <f t="shared" si="522"/>
        <v>-278</v>
      </c>
      <c r="W1070" s="2">
        <f>_xlfn.AGGREGATE(1,6,$V$3:V1070)</f>
        <v>-129.28277153558054</v>
      </c>
      <c r="X1070" s="2">
        <f>_xlfn.AGGREGATE(8,6,$V$3:V1070)</f>
        <v>166.3946762931003</v>
      </c>
      <c r="Y1070" s="2">
        <f t="shared" si="523"/>
        <v>-0.89376193864795028</v>
      </c>
      <c r="AA1070" s="2">
        <f t="shared" si="524"/>
        <v>-173</v>
      </c>
      <c r="AB1070" s="2">
        <f>_xlfn.AGGREGATE(1,6,$AA$3:AA1070)</f>
        <v>-160.79026217228466</v>
      </c>
      <c r="AC1070" s="2">
        <f>_xlfn.AGGREGATE(8,6,$AA$3:AA1070)</f>
        <v>139.13856377217263</v>
      </c>
      <c r="AD1070" s="2">
        <f t="shared" si="537"/>
        <v>-8.7752363519489354E-2</v>
      </c>
      <c r="AF1070" s="2">
        <f t="shared" si="525"/>
        <v>105</v>
      </c>
      <c r="AG1070" s="2">
        <f>_xlfn.AGGREGATE(1,6,$AF$3:AF1070)</f>
        <v>-31.507490636704119</v>
      </c>
      <c r="AH1070" s="2">
        <f>_xlfn.AGGREGATE(8,6,$AF$3:AF1070)</f>
        <v>174.73026916273159</v>
      </c>
      <c r="AI1070" s="2">
        <f t="shared" si="526"/>
        <v>0.78124695446769188</v>
      </c>
      <c r="AK1070" s="25">
        <v>1.1518978303416154</v>
      </c>
      <c r="AL1070" s="4">
        <f t="shared" si="527"/>
        <v>-5.5238778183921644</v>
      </c>
      <c r="AM1070" s="4">
        <f t="shared" si="528"/>
        <v>0.87869668021058434</v>
      </c>
      <c r="AN1070" s="4">
        <f t="shared" si="529"/>
        <v>3.493283307839965</v>
      </c>
      <c r="AO1070" s="2">
        <f t="shared" si="530"/>
        <v>1.1518978303416154</v>
      </c>
      <c r="AP1070" s="4">
        <f t="shared" si="545"/>
        <v>1.9929979419638522</v>
      </c>
      <c r="AQ1070" s="4">
        <f t="shared" si="544"/>
        <v>1.6685197362466462</v>
      </c>
      <c r="AR1070" s="4">
        <f t="shared" si="531"/>
        <v>-0.32447820571720598</v>
      </c>
      <c r="AS1070" s="10">
        <v>1</v>
      </c>
      <c r="AU1070" s="10">
        <f t="shared" si="516"/>
        <v>1698</v>
      </c>
      <c r="AV1070" s="10" t="e">
        <f t="shared" si="532"/>
        <v>#N/A</v>
      </c>
      <c r="AW1070" s="12">
        <v>-25</v>
      </c>
      <c r="AX1070" s="21">
        <f t="shared" si="514"/>
        <v>2201.3185600777929</v>
      </c>
      <c r="AY1070" s="8">
        <f t="shared" si="538"/>
        <v>2251.3185600777929</v>
      </c>
      <c r="AZ1070" s="44">
        <f t="shared" si="533"/>
        <v>9.2465786639103167E-2</v>
      </c>
      <c r="BA1070" s="5">
        <f t="shared" si="534"/>
        <v>1.1518978303416154</v>
      </c>
      <c r="BB1070" s="5" t="e">
        <f t="shared" si="535"/>
        <v>#N/A</v>
      </c>
      <c r="BZ1070">
        <v>1068</v>
      </c>
      <c r="CA1070" s="8">
        <v>1665.094008581048</v>
      </c>
      <c r="CB1070" s="8">
        <f t="shared" si="539"/>
        <v>9344.5940085810471</v>
      </c>
      <c r="CC1070" s="8">
        <v>489.38967819342133</v>
      </c>
      <c r="CD1070" s="33">
        <f t="shared" si="540"/>
        <v>7570.1690345802635</v>
      </c>
      <c r="CE1070" s="8">
        <v>401.97911684186101</v>
      </c>
      <c r="CF1070" s="8">
        <f t="shared" si="541"/>
        <v>6752.9373505255826</v>
      </c>
      <c r="CG1070" s="8">
        <v>386.56756208560017</v>
      </c>
      <c r="CH1070" s="8">
        <f t="shared" si="542"/>
        <v>7204.7026862568</v>
      </c>
      <c r="CI1070">
        <f t="shared" si="543"/>
        <v>30872.403079943695</v>
      </c>
      <c r="CJ1070" s="34">
        <f t="shared" si="536"/>
        <v>0.21671835103331014</v>
      </c>
    </row>
    <row r="1071" spans="1:88" x14ac:dyDescent="0.25">
      <c r="A1071" s="1">
        <v>42473</v>
      </c>
      <c r="B1071">
        <v>4819</v>
      </c>
      <c r="C1071">
        <v>1550</v>
      </c>
      <c r="D1071" s="2">
        <v>1860</v>
      </c>
      <c r="E1071">
        <v>1727</v>
      </c>
      <c r="F1071" s="26">
        <v>1727</v>
      </c>
      <c r="G1071" s="2">
        <f t="shared" si="515"/>
        <v>3269</v>
      </c>
      <c r="H1071" s="2">
        <f>_xlfn.AGGREGATE(1,6,$G$3:G1071)</f>
        <v>4902.3613189897096</v>
      </c>
      <c r="I1071" s="2">
        <f>_xlfn.AGGREGATE(8,6,$G$3:G1071)</f>
        <v>932.99715722810993</v>
      </c>
      <c r="J1071" s="2">
        <f t="shared" si="517"/>
        <v>-1.7506605527527526</v>
      </c>
      <c r="K1071" s="2"/>
      <c r="L1071" s="2">
        <f t="shared" si="518"/>
        <v>2959</v>
      </c>
      <c r="M1071" s="2">
        <f>_xlfn.AGGREGATE(1,6,$L$3:L1071)</f>
        <v>4772.9094948550046</v>
      </c>
      <c r="N1071" s="2">
        <f>_xlfn.AGGREGATE(8,6,$L$3:L1071)</f>
        <v>1036.3846085138396</v>
      </c>
      <c r="O1071" s="2">
        <f t="shared" si="519"/>
        <v>-1.7502281295513684</v>
      </c>
      <c r="P1071" s="2"/>
      <c r="Q1071" s="2">
        <f t="shared" si="520"/>
        <v>3092</v>
      </c>
      <c r="R1071" s="2">
        <f>_xlfn.AGGREGATE(1,6,$Q$3:Q1071)</f>
        <v>4741.5558933582788</v>
      </c>
      <c r="S1071" s="2">
        <f>_xlfn.AGGREGATE(8,6,$Q$3:Q1071)</f>
        <v>947.09798264265783</v>
      </c>
      <c r="T1071" s="2">
        <f t="shared" si="521"/>
        <v>-1.7416950765279582</v>
      </c>
      <c r="V1071" s="2">
        <f t="shared" si="522"/>
        <v>-310</v>
      </c>
      <c r="W1071" s="2">
        <f>_xlfn.AGGREGATE(1,6,$V$3:V1071)</f>
        <v>-129.45182413470533</v>
      </c>
      <c r="X1071" s="2">
        <f>_xlfn.AGGREGATE(8,6,$V$3:V1071)</f>
        <v>166.40856454667102</v>
      </c>
      <c r="Y1071" s="2">
        <f t="shared" si="523"/>
        <v>-1.0849692523767793</v>
      </c>
      <c r="AA1071" s="2">
        <f t="shared" si="524"/>
        <v>-177</v>
      </c>
      <c r="AB1071" s="2">
        <f>_xlfn.AGGREGATE(1,6,$AA$3:AA1071)</f>
        <v>-160.80542563143123</v>
      </c>
      <c r="AC1071" s="2">
        <f>_xlfn.AGGREGATE(8,6,$AA$3:AA1071)</f>
        <v>139.07435256433615</v>
      </c>
      <c r="AD1071" s="2">
        <f t="shared" si="537"/>
        <v>-0.1164454413769578</v>
      </c>
      <c r="AF1071" s="2">
        <f t="shared" si="525"/>
        <v>133</v>
      </c>
      <c r="AG1071" s="2">
        <f>_xlfn.AGGREGATE(1,6,$AF$3:AF1071)</f>
        <v>-31.353601496725911</v>
      </c>
      <c r="AH1071" s="2">
        <f>_xlfn.AGGREGATE(8,6,$AF$3:AF1071)</f>
        <v>174.72091795445064</v>
      </c>
      <c r="AI1071" s="2">
        <f t="shared" si="526"/>
        <v>0.94066356462007894</v>
      </c>
      <c r="AK1071" s="25">
        <v>0.91747695328483703</v>
      </c>
      <c r="AL1071" s="4">
        <f t="shared" si="527"/>
        <v>-5.2425837588320796</v>
      </c>
      <c r="AM1071" s="4">
        <f t="shared" si="528"/>
        <v>0.54924585899901546</v>
      </c>
      <c r="AN1071" s="4">
        <f t="shared" si="529"/>
        <v>3.7758609465482267</v>
      </c>
      <c r="AO1071" s="2">
        <f t="shared" si="530"/>
        <v>0.91747695328483703</v>
      </c>
      <c r="AP1071" s="4">
        <f t="shared" si="545"/>
        <v>1.9236094910813353</v>
      </c>
      <c r="AQ1071" s="4">
        <f t="shared" si="544"/>
        <v>1.57463938837642</v>
      </c>
      <c r="AR1071" s="4">
        <f t="shared" si="531"/>
        <v>-0.34897010270491524</v>
      </c>
      <c r="AS1071" s="10">
        <v>1</v>
      </c>
      <c r="AU1071" s="10">
        <f t="shared" si="516"/>
        <v>1727</v>
      </c>
      <c r="AV1071" s="10" t="e">
        <f t="shared" si="532"/>
        <v>#N/A</v>
      </c>
      <c r="AW1071" s="12">
        <v>4</v>
      </c>
      <c r="AX1071" s="21">
        <f t="shared" ref="AX1071:AX1134" si="546">IF(ISBLANK(AW1071),AY1070,AY1070+(AW1071-$BV$6)*$BV$14)</f>
        <v>2230.3185600777929</v>
      </c>
      <c r="AY1071" s="8">
        <f t="shared" si="538"/>
        <v>2251.3185600777929</v>
      </c>
      <c r="AZ1071" s="44">
        <f t="shared" si="533"/>
        <v>0.10685784619245305</v>
      </c>
      <c r="BA1071" s="5">
        <f t="shared" si="534"/>
        <v>0.91747695328483703</v>
      </c>
      <c r="BB1071" s="5" t="e">
        <f t="shared" si="535"/>
        <v>#N/A</v>
      </c>
      <c r="BZ1071">
        <v>1069</v>
      </c>
      <c r="CA1071" s="8">
        <v>1665.094008581048</v>
      </c>
      <c r="CB1071" s="8">
        <f t="shared" si="539"/>
        <v>9344.5940085810471</v>
      </c>
      <c r="CC1071" s="8">
        <v>614.38967819342133</v>
      </c>
      <c r="CD1071" s="33">
        <f t="shared" si="540"/>
        <v>7945.1690345802635</v>
      </c>
      <c r="CE1071" s="8">
        <v>401.97911684186101</v>
      </c>
      <c r="CF1071" s="8">
        <f t="shared" si="541"/>
        <v>6752.9373505255826</v>
      </c>
      <c r="CG1071" s="8">
        <v>386.56756208560017</v>
      </c>
      <c r="CH1071" s="8">
        <f t="shared" si="542"/>
        <v>7204.7026862568</v>
      </c>
      <c r="CI1071">
        <f t="shared" si="543"/>
        <v>31247.403079943695</v>
      </c>
      <c r="CJ1071" s="34">
        <f t="shared" si="536"/>
        <v>0.23149754980368081</v>
      </c>
    </row>
    <row r="1072" spans="1:88" x14ac:dyDescent="0.25">
      <c r="A1072" s="1">
        <v>42474</v>
      </c>
      <c r="B1072">
        <v>4814</v>
      </c>
      <c r="C1072">
        <v>1562</v>
      </c>
      <c r="D1072" s="2">
        <v>1879</v>
      </c>
      <c r="E1072">
        <v>1748</v>
      </c>
      <c r="F1072" s="26">
        <v>1748</v>
      </c>
      <c r="G1072" s="2">
        <f t="shared" si="515"/>
        <v>3252</v>
      </c>
      <c r="H1072" s="2">
        <f>_xlfn.AGGREGATE(1,6,$G$3:G1072)</f>
        <v>4900.8189252336451</v>
      </c>
      <c r="I1072" s="2">
        <f>_xlfn.AGGREGATE(8,6,$G$3:G1072)</f>
        <v>933.92359818508476</v>
      </c>
      <c r="J1072" s="2">
        <f t="shared" si="517"/>
        <v>-1.7654751720995518</v>
      </c>
      <c r="K1072" s="2"/>
      <c r="L1072" s="2">
        <f t="shared" si="518"/>
        <v>2935</v>
      </c>
      <c r="M1072" s="2">
        <f>_xlfn.AGGREGATE(1,6,$L$3:L1072)</f>
        <v>4771.1918224299061</v>
      </c>
      <c r="N1072" s="2">
        <f>_xlfn.AGGREGATE(8,6,$L$3:L1072)</f>
        <v>1037.4214223440094</v>
      </c>
      <c r="O1072" s="2">
        <f t="shared" si="519"/>
        <v>-1.7699574954613035</v>
      </c>
      <c r="P1072" s="2"/>
      <c r="Q1072" s="2">
        <f t="shared" si="520"/>
        <v>3066</v>
      </c>
      <c r="R1072" s="2">
        <f>_xlfn.AGGREGATE(1,6,$Q$3:Q1072)</f>
        <v>4739.9899532710278</v>
      </c>
      <c r="S1072" s="2">
        <f>_xlfn.AGGREGATE(8,6,$Q$3:Q1072)</f>
        <v>948.0388409762179</v>
      </c>
      <c r="T1072" s="2">
        <f t="shared" si="521"/>
        <v>-1.7657398419955885</v>
      </c>
      <c r="V1072" s="2">
        <f t="shared" si="522"/>
        <v>-317</v>
      </c>
      <c r="W1072" s="2">
        <f>_xlfn.AGGREGATE(1,6,$V$3:V1072)</f>
        <v>-129.62710280373832</v>
      </c>
      <c r="X1072" s="2">
        <f>_xlfn.AGGREGATE(8,6,$V$3:V1072)</f>
        <v>166.42948245405321</v>
      </c>
      <c r="Y1072" s="2">
        <f t="shared" si="523"/>
        <v>-1.1258395714112155</v>
      </c>
      <c r="AA1072" s="2">
        <f t="shared" si="524"/>
        <v>-186</v>
      </c>
      <c r="AB1072" s="2">
        <f>_xlfn.AGGREGATE(1,6,$AA$3:AA1072)</f>
        <v>-160.82897196261683</v>
      </c>
      <c r="AC1072" s="2">
        <f>_xlfn.AGGREGATE(8,6,$AA$3:AA1072)</f>
        <v>139.01148115990364</v>
      </c>
      <c r="AD1072" s="2">
        <f t="shared" si="537"/>
        <v>-0.18107157644359723</v>
      </c>
      <c r="AF1072" s="2">
        <f t="shared" si="525"/>
        <v>131</v>
      </c>
      <c r="AG1072" s="2">
        <f>_xlfn.AGGREGATE(1,6,$AF$3:AF1072)</f>
        <v>-31.201869158878505</v>
      </c>
      <c r="AH1072" s="2">
        <f>_xlfn.AGGREGATE(8,6,$AF$3:AF1072)</f>
        <v>174.70970253554222</v>
      </c>
      <c r="AI1072" s="2">
        <f t="shared" si="526"/>
        <v>0.9284079064005093</v>
      </c>
      <c r="AK1072" s="25">
        <v>1.0184035120386765</v>
      </c>
      <c r="AL1072" s="4">
        <f t="shared" si="527"/>
        <v>-5.3011725095564444</v>
      </c>
      <c r="AM1072" s="4">
        <f t="shared" si="528"/>
        <v>0.45856402424473913</v>
      </c>
      <c r="AN1072" s="4">
        <f t="shared" si="529"/>
        <v>3.8242049732730283</v>
      </c>
      <c r="AO1072" s="2">
        <f t="shared" si="530"/>
        <v>1.0184035120386765</v>
      </c>
      <c r="AP1072" s="4">
        <f t="shared" si="545"/>
        <v>1.8652091053366477</v>
      </c>
      <c r="AQ1072" s="4">
        <f t="shared" si="544"/>
        <v>1.5051099038342022</v>
      </c>
      <c r="AR1072" s="4">
        <f t="shared" si="531"/>
        <v>-0.36009920150244557</v>
      </c>
      <c r="AS1072" s="10">
        <v>1</v>
      </c>
      <c r="AU1072" s="10">
        <f t="shared" si="516"/>
        <v>1748</v>
      </c>
      <c r="AV1072" s="10" t="e">
        <f t="shared" si="532"/>
        <v>#N/A</v>
      </c>
      <c r="AW1072" s="12">
        <v>25</v>
      </c>
      <c r="AX1072" s="21">
        <f t="shared" si="546"/>
        <v>2251.3185600777929</v>
      </c>
      <c r="AY1072" s="8">
        <f t="shared" si="538"/>
        <v>2251.3185600777929</v>
      </c>
      <c r="AZ1072" s="44">
        <f t="shared" si="533"/>
        <v>0.11727968242074088</v>
      </c>
      <c r="BA1072" s="5">
        <f t="shared" si="534"/>
        <v>1.0184035120386765</v>
      </c>
      <c r="BB1072" s="5" t="e">
        <f t="shared" si="535"/>
        <v>#N/A</v>
      </c>
      <c r="BZ1072">
        <v>1070</v>
      </c>
      <c r="CA1072" s="8">
        <v>1665.094008581048</v>
      </c>
      <c r="CB1072" s="8">
        <f t="shared" si="539"/>
        <v>9344.5940085810471</v>
      </c>
      <c r="CC1072" s="8">
        <v>674.38967819342133</v>
      </c>
      <c r="CD1072" s="33">
        <f t="shared" si="540"/>
        <v>8125.1690345802635</v>
      </c>
      <c r="CE1072" s="8">
        <v>401.97911684186101</v>
      </c>
      <c r="CF1072" s="8">
        <f t="shared" si="541"/>
        <v>6752.9373505255826</v>
      </c>
      <c r="CG1072" s="8">
        <v>386.56756208560017</v>
      </c>
      <c r="CH1072" s="8">
        <f t="shared" si="542"/>
        <v>7204.7026862568</v>
      </c>
      <c r="CI1072">
        <f t="shared" si="543"/>
        <v>31427.403079943695</v>
      </c>
      <c r="CJ1072" s="34">
        <f t="shared" si="536"/>
        <v>0.23859156521345873</v>
      </c>
    </row>
    <row r="1073" spans="1:88" x14ac:dyDescent="0.25">
      <c r="A1073" s="1">
        <v>42475</v>
      </c>
      <c r="B1073">
        <v>4786</v>
      </c>
      <c r="C1073">
        <v>1545</v>
      </c>
      <c r="D1073" s="2">
        <v>1864</v>
      </c>
      <c r="E1073">
        <v>1718</v>
      </c>
      <c r="F1073" s="26">
        <v>1718</v>
      </c>
      <c r="G1073" s="2">
        <f t="shared" si="515"/>
        <v>3241</v>
      </c>
      <c r="H1073" s="2">
        <f>_xlfn.AGGREGATE(1,6,$G$3:G1073)</f>
        <v>4899.2691409897288</v>
      </c>
      <c r="I1073" s="2">
        <f>_xlfn.AGGREGATE(8,6,$G$3:G1073)</f>
        <v>934.8630141055387</v>
      </c>
      <c r="J1073" s="2">
        <f t="shared" si="517"/>
        <v>-1.7738097624669995</v>
      </c>
      <c r="K1073" s="2"/>
      <c r="L1073" s="2">
        <f t="shared" si="518"/>
        <v>2922</v>
      </c>
      <c r="M1073" s="2">
        <f>_xlfn.AGGREGATE(1,6,$L$3:L1073)</f>
        <v>4769.4652194211021</v>
      </c>
      <c r="N1073" s="2">
        <f>_xlfn.AGGREGATE(8,6,$L$3:L1073)</f>
        <v>1038.4739529358287</v>
      </c>
      <c r="O1073" s="2">
        <f t="shared" si="519"/>
        <v>-1.7790193140600263</v>
      </c>
      <c r="P1073" s="2"/>
      <c r="Q1073" s="2">
        <f t="shared" si="520"/>
        <v>3068</v>
      </c>
      <c r="R1073" s="2">
        <f>_xlfn.AGGREGATE(1,6,$Q$3:Q1073)</f>
        <v>4738.4288048552753</v>
      </c>
      <c r="S1073" s="2">
        <f>_xlfn.AGGREGATE(8,6,$Q$3:Q1073)</f>
        <v>948.97114627871235</v>
      </c>
      <c r="T1073" s="2">
        <f t="shared" si="521"/>
        <v>-1.7602524706949005</v>
      </c>
      <c r="V1073" s="2">
        <f t="shared" si="522"/>
        <v>-319</v>
      </c>
      <c r="W1073" s="2">
        <f>_xlfn.AGGREGATE(1,6,$V$3:V1073)</f>
        <v>-129.80392156862746</v>
      </c>
      <c r="X1073" s="2">
        <f>_xlfn.AGGREGATE(8,6,$V$3:V1073)</f>
        <v>166.45228599821951</v>
      </c>
      <c r="Y1073" s="2">
        <f t="shared" si="523"/>
        <v>-1.1366385105302568</v>
      </c>
      <c r="AA1073" s="2">
        <f t="shared" si="524"/>
        <v>-173</v>
      </c>
      <c r="AB1073" s="2">
        <f>_xlfn.AGGREGATE(1,6,$AA$3:AA1073)</f>
        <v>-160.84033613445379</v>
      </c>
      <c r="AC1073" s="2">
        <f>_xlfn.AGGREGATE(8,6,$AA$3:AA1073)</f>
        <v>138.94706527700887</v>
      </c>
      <c r="AD1073" s="2">
        <f t="shared" si="537"/>
        <v>-8.7512923294236919E-2</v>
      </c>
      <c r="AF1073" s="2">
        <f t="shared" si="525"/>
        <v>146</v>
      </c>
      <c r="AG1073" s="2">
        <f>_xlfn.AGGREGATE(1,6,$AF$3:AF1073)</f>
        <v>-31.03641456582633</v>
      </c>
      <c r="AH1073" s="2">
        <f>_xlfn.AGGREGATE(8,6,$AF$3:AF1073)</f>
        <v>174.71196772548166</v>
      </c>
      <c r="AI1073" s="2">
        <f t="shared" si="526"/>
        <v>1.0133044511524076</v>
      </c>
      <c r="AK1073" s="25">
        <v>0.83446094283672978</v>
      </c>
      <c r="AL1073" s="4">
        <f t="shared" si="527"/>
        <v>-5.3130815472219259</v>
      </c>
      <c r="AM1073" s="4">
        <f t="shared" si="528"/>
        <v>0.54965832864250586</v>
      </c>
      <c r="AN1073" s="4">
        <f t="shared" si="529"/>
        <v>3.9289622757426907</v>
      </c>
      <c r="AO1073" s="2">
        <f t="shared" si="530"/>
        <v>0.83446094283672978</v>
      </c>
      <c r="AP1073" s="4">
        <f t="shared" si="545"/>
        <v>1.7987092238850404</v>
      </c>
      <c r="AQ1073" s="4">
        <f t="shared" si="544"/>
        <v>1.421278783709518</v>
      </c>
      <c r="AR1073" s="4">
        <f t="shared" si="531"/>
        <v>-0.37743044017552241</v>
      </c>
      <c r="AS1073" s="10">
        <v>1</v>
      </c>
      <c r="AU1073" s="10">
        <f t="shared" si="516"/>
        <v>1718</v>
      </c>
      <c r="AV1073" s="10" t="e">
        <f t="shared" si="532"/>
        <v>#N/A</v>
      </c>
      <c r="AW1073" s="12">
        <v>-5</v>
      </c>
      <c r="AX1073" s="21">
        <f t="shared" si="546"/>
        <v>2221.3185600777929</v>
      </c>
      <c r="AY1073" s="8">
        <f t="shared" si="538"/>
        <v>2251.3185600777929</v>
      </c>
      <c r="AZ1073" s="44">
        <f t="shared" si="533"/>
        <v>0.10239134495175825</v>
      </c>
      <c r="BA1073" s="5">
        <f t="shared" si="534"/>
        <v>0.83446094283672978</v>
      </c>
      <c r="BB1073" s="5" t="e">
        <f t="shared" si="535"/>
        <v>#N/A</v>
      </c>
      <c r="BZ1073">
        <v>1071</v>
      </c>
      <c r="CA1073" s="8">
        <v>1665.094008581048</v>
      </c>
      <c r="CB1073" s="8">
        <f t="shared" si="539"/>
        <v>9344.5940085810471</v>
      </c>
      <c r="CC1073" s="8">
        <v>589.38967819342133</v>
      </c>
      <c r="CD1073" s="33">
        <f t="shared" si="540"/>
        <v>7870.1690345802635</v>
      </c>
      <c r="CE1073" s="8">
        <v>401.97911684186101</v>
      </c>
      <c r="CF1073" s="8">
        <f t="shared" si="541"/>
        <v>6752.9373505255826</v>
      </c>
      <c r="CG1073" s="8">
        <v>386.56756208560017</v>
      </c>
      <c r="CH1073" s="8">
        <f t="shared" si="542"/>
        <v>7204.7026862568</v>
      </c>
      <c r="CI1073">
        <f t="shared" si="543"/>
        <v>31172.403079943695</v>
      </c>
      <c r="CJ1073" s="34">
        <f t="shared" si="536"/>
        <v>0.22854171004960669</v>
      </c>
    </row>
    <row r="1074" spans="1:88" x14ac:dyDescent="0.25">
      <c r="A1074" s="1" t="s">
        <v>38</v>
      </c>
      <c r="B1074">
        <v>4777.5</v>
      </c>
      <c r="C1074">
        <v>1554.5</v>
      </c>
      <c r="D1074" s="2">
        <v>1899</v>
      </c>
      <c r="E1074">
        <v>1716</v>
      </c>
      <c r="F1074" s="26">
        <v>1716</v>
      </c>
      <c r="G1074" s="2">
        <f t="shared" si="515"/>
        <v>3223</v>
      </c>
      <c r="H1074" s="2">
        <f>_xlfn.AGGREGATE(1,6,$G$3:G1074)</f>
        <v>4897.7054570895525</v>
      </c>
      <c r="I1074" s="2">
        <f>_xlfn.AGGREGATE(8,6,$G$3:G1074)</f>
        <v>935.82706503330951</v>
      </c>
      <c r="J1074" s="2">
        <f t="shared" si="517"/>
        <v>-1.7895458676758227</v>
      </c>
      <c r="K1074" s="2"/>
      <c r="L1074" s="2">
        <f t="shared" si="518"/>
        <v>2878.5</v>
      </c>
      <c r="M1074" s="2">
        <f>_xlfn.AGGREGATE(1,6,$L$3:L1074)</f>
        <v>4767.701259328358</v>
      </c>
      <c r="N1074" s="2">
        <f>_xlfn.AGGREGATE(8,6,$L$3:L1074)</f>
        <v>1039.5934927390301</v>
      </c>
      <c r="O1074" s="2">
        <f t="shared" si="519"/>
        <v>-1.8172499852330313</v>
      </c>
      <c r="P1074" s="2"/>
      <c r="Q1074" s="2">
        <f t="shared" si="520"/>
        <v>3061.5</v>
      </c>
      <c r="R1074" s="2">
        <f>_xlfn.AGGREGATE(1,6,$Q$3:Q1074)</f>
        <v>4736.8645055970146</v>
      </c>
      <c r="S1074" s="2">
        <f>_xlfn.AGGREGATE(8,6,$Q$3:Q1074)</f>
        <v>949.90891465192772</v>
      </c>
      <c r="T1074" s="2">
        <f t="shared" si="521"/>
        <v>-1.76371068820942</v>
      </c>
      <c r="V1074" s="2">
        <f t="shared" si="522"/>
        <v>-344.5</v>
      </c>
      <c r="W1074" s="2">
        <f>_xlfn.AGGREGATE(1,6,$V$3:V1074)</f>
        <v>-130.00419776119404</v>
      </c>
      <c r="X1074" s="2">
        <f>_xlfn.AGGREGATE(8,6,$V$3:V1074)</f>
        <v>166.50368292705818</v>
      </c>
      <c r="Y1074" s="2">
        <f t="shared" si="523"/>
        <v>-1.2882345811700282</v>
      </c>
      <c r="AA1074" s="2">
        <f t="shared" si="524"/>
        <v>-161.5</v>
      </c>
      <c r="AB1074" s="2">
        <f>_xlfn.AGGREGATE(1,6,$AA$3:AA1074)</f>
        <v>-160.8409514925373</v>
      </c>
      <c r="AC1074" s="2">
        <f>_xlfn.AGGREGATE(8,6,$AA$3:AA1074)</f>
        <v>138.88224421649295</v>
      </c>
      <c r="AD1074" s="2">
        <f t="shared" si="537"/>
        <v>-4.7453762803210406E-3</v>
      </c>
      <c r="AF1074" s="2">
        <f t="shared" si="525"/>
        <v>183</v>
      </c>
      <c r="AG1074" s="2">
        <f>_xlfn.AGGREGATE(1,6,$AF$3:AF1074)</f>
        <v>-30.836753731343283</v>
      </c>
      <c r="AH1074" s="2">
        <f>_xlfn.AGGREGATE(8,6,$AF$3:AF1074)</f>
        <v>174.75266051532842</v>
      </c>
      <c r="AI1074" s="2">
        <f t="shared" si="526"/>
        <v>1.2236537807250529</v>
      </c>
      <c r="AK1074" s="25">
        <v>0.5448022837646882</v>
      </c>
      <c r="AL1074" s="4">
        <f t="shared" si="527"/>
        <v>-5.3705065411182735</v>
      </c>
      <c r="AM1074" s="4">
        <f t="shared" si="528"/>
        <v>0.49656591022547342</v>
      </c>
      <c r="AN1074" s="4">
        <f t="shared" si="529"/>
        <v>4.3291383471281124</v>
      </c>
      <c r="AO1074" s="2">
        <f t="shared" si="530"/>
        <v>0.5448022837646882</v>
      </c>
      <c r="AP1074" s="4">
        <f t="shared" si="545"/>
        <v>1.717812001941792</v>
      </c>
      <c r="AQ1074" s="4">
        <f t="shared" si="544"/>
        <v>1.3117192212164144</v>
      </c>
      <c r="AR1074" s="4">
        <f t="shared" si="531"/>
        <v>-0.40609278072537758</v>
      </c>
      <c r="AS1074" s="10">
        <v>1</v>
      </c>
      <c r="AU1074" s="10">
        <f t="shared" si="516"/>
        <v>1716</v>
      </c>
      <c r="AV1074" s="10" t="e">
        <f t="shared" si="532"/>
        <v>#N/A</v>
      </c>
      <c r="AW1074" s="12">
        <v>-7</v>
      </c>
      <c r="AX1074" s="21">
        <f t="shared" si="546"/>
        <v>2219.3185600777929</v>
      </c>
      <c r="AY1074" s="8">
        <f t="shared" si="538"/>
        <v>2251.3185600777929</v>
      </c>
      <c r="AZ1074" s="44">
        <f t="shared" si="533"/>
        <v>0.10139878912049274</v>
      </c>
      <c r="BA1074" s="5">
        <f t="shared" si="534"/>
        <v>0.5448022837646882</v>
      </c>
      <c r="BB1074" s="5" t="e">
        <f t="shared" si="535"/>
        <v>#N/A</v>
      </c>
      <c r="BZ1074">
        <v>1072</v>
      </c>
      <c r="CA1074" s="8">
        <v>1665.094008581048</v>
      </c>
      <c r="CB1074" s="8">
        <f t="shared" si="539"/>
        <v>9344.5940085810471</v>
      </c>
      <c r="CC1074" s="8">
        <v>636.88967819342133</v>
      </c>
      <c r="CD1074" s="33">
        <f t="shared" si="540"/>
        <v>8012.6690345802635</v>
      </c>
      <c r="CE1074" s="8">
        <v>401.97911684186101</v>
      </c>
      <c r="CF1074" s="8">
        <f t="shared" si="541"/>
        <v>6752.9373505255826</v>
      </c>
      <c r="CG1074" s="8">
        <v>386.56756208560017</v>
      </c>
      <c r="CH1074" s="8">
        <f t="shared" si="542"/>
        <v>7204.7026862568</v>
      </c>
      <c r="CI1074">
        <f t="shared" si="543"/>
        <v>31314.903079943695</v>
      </c>
      <c r="CJ1074" s="34">
        <f t="shared" si="536"/>
        <v>0.23415780558234753</v>
      </c>
    </row>
    <row r="1075" spans="1:88" x14ac:dyDescent="0.25">
      <c r="A1075" s="1">
        <v>42479</v>
      </c>
      <c r="B1075">
        <v>4802</v>
      </c>
      <c r="C1075">
        <v>1565</v>
      </c>
      <c r="D1075" s="2">
        <v>1911</v>
      </c>
      <c r="E1075">
        <v>1726</v>
      </c>
      <c r="F1075" s="26">
        <v>1726</v>
      </c>
      <c r="G1075" s="2">
        <f t="shared" si="515"/>
        <v>3237</v>
      </c>
      <c r="H1075" s="2">
        <f>_xlfn.AGGREGATE(1,6,$G$3:G1075)</f>
        <v>4896.157735321528</v>
      </c>
      <c r="I1075" s="2">
        <f>_xlfn.AGGREGATE(8,6,$G$3:G1075)</f>
        <v>936.76252049049765</v>
      </c>
      <c r="J1075" s="2">
        <f t="shared" si="517"/>
        <v>-1.7711615260319953</v>
      </c>
      <c r="K1075" s="2"/>
      <c r="L1075" s="2">
        <f t="shared" si="518"/>
        <v>2891</v>
      </c>
      <c r="M1075" s="2">
        <f>_xlfn.AGGREGATE(1,6,$L$3:L1075)</f>
        <v>4765.9522367194777</v>
      </c>
      <c r="N1075" s="2">
        <f>_xlfn.AGGREGATE(8,6,$L$3:L1075)</f>
        <v>1040.6857051688598</v>
      </c>
      <c r="O1075" s="2">
        <f t="shared" si="519"/>
        <v>-1.8016508033184249</v>
      </c>
      <c r="P1075" s="2"/>
      <c r="Q1075" s="2">
        <f t="shared" si="520"/>
        <v>3076</v>
      </c>
      <c r="R1075" s="2">
        <f>_xlfn.AGGREGATE(1,6,$Q$3:Q1075)</f>
        <v>4735.3166356011179</v>
      </c>
      <c r="S1075" s="2">
        <f>_xlfn.AGGREGATE(8,6,$Q$3:Q1075)</f>
        <v>950.81776073500453</v>
      </c>
      <c r="T1075" s="2">
        <f t="shared" si="521"/>
        <v>-1.7451468663336991</v>
      </c>
      <c r="V1075" s="2">
        <f t="shared" si="522"/>
        <v>-346</v>
      </c>
      <c r="W1075" s="2">
        <f>_xlfn.AGGREGATE(1,6,$V$3:V1075)</f>
        <v>-130.20549860205031</v>
      </c>
      <c r="X1075" s="2">
        <f>_xlfn.AGGREGATE(8,6,$V$3:V1075)</f>
        <v>166.5565330239896</v>
      </c>
      <c r="Y1075" s="2">
        <f t="shared" si="523"/>
        <v>-1.2956231585756424</v>
      </c>
      <c r="AA1075" s="2">
        <f t="shared" si="524"/>
        <v>-161</v>
      </c>
      <c r="AB1075" s="2">
        <f>_xlfn.AGGREGATE(1,6,$AA$3:AA1075)</f>
        <v>-160.84109972041006</v>
      </c>
      <c r="AC1075" s="2">
        <f>_xlfn.AGGREGATE(8,6,$AA$3:AA1075)</f>
        <v>138.81751241982769</v>
      </c>
      <c r="AD1075" s="2">
        <f t="shared" si="537"/>
        <v>-1.1446702712074176E-3</v>
      </c>
      <c r="AF1075" s="2">
        <f t="shared" si="525"/>
        <v>185</v>
      </c>
      <c r="AG1075" s="2">
        <f>_xlfn.AGGREGATE(1,6,$AF$3:AF1075)</f>
        <v>-30.635601118359737</v>
      </c>
      <c r="AH1075" s="2">
        <f>_xlfn.AGGREGATE(8,6,$AF$3:AF1075)</f>
        <v>174.79532937557732</v>
      </c>
      <c r="AI1075" s="2">
        <f t="shared" si="526"/>
        <v>1.2336462415138689</v>
      </c>
      <c r="AK1075" s="25">
        <v>0.51264529509103762</v>
      </c>
      <c r="AL1075" s="4">
        <f t="shared" si="527"/>
        <v>-5.3179591956841197</v>
      </c>
      <c r="AM1075" s="4">
        <f t="shared" si="528"/>
        <v>0.47439369718514551</v>
      </c>
      <c r="AN1075" s="4">
        <f t="shared" si="529"/>
        <v>4.3309202034079357</v>
      </c>
      <c r="AO1075" s="2">
        <f t="shared" si="530"/>
        <v>0.51264529509103762</v>
      </c>
      <c r="AP1075" s="4">
        <f t="shared" si="545"/>
        <v>1.6400593111772273</v>
      </c>
      <c r="AQ1075" s="4">
        <f t="shared" si="544"/>
        <v>1.2118349804507422</v>
      </c>
      <c r="AR1075" s="4">
        <f t="shared" si="531"/>
        <v>-0.42822433072648503</v>
      </c>
      <c r="AS1075" s="10">
        <v>1</v>
      </c>
      <c r="AU1075" s="10">
        <f t="shared" si="516"/>
        <v>1726</v>
      </c>
      <c r="AV1075" s="10" t="e">
        <f t="shared" si="532"/>
        <v>#N/A</v>
      </c>
      <c r="AW1075" s="12">
        <v>3</v>
      </c>
      <c r="AX1075" s="21">
        <f t="shared" si="546"/>
        <v>2229.3185600777929</v>
      </c>
      <c r="AY1075" s="8">
        <f t="shared" si="538"/>
        <v>2251.3185600777929</v>
      </c>
      <c r="AZ1075" s="44">
        <f t="shared" si="533"/>
        <v>0.10636156827682029</v>
      </c>
      <c r="BA1075" s="5">
        <f t="shared" si="534"/>
        <v>0.51264529509103762</v>
      </c>
      <c r="BB1075" s="5" t="e">
        <f t="shared" si="535"/>
        <v>#N/A</v>
      </c>
      <c r="BZ1075">
        <v>1073</v>
      </c>
      <c r="CA1075" s="8">
        <v>1665.094008581048</v>
      </c>
      <c r="CB1075" s="8">
        <f t="shared" si="539"/>
        <v>9344.5940085810471</v>
      </c>
      <c r="CC1075" s="8">
        <v>689.38967819342133</v>
      </c>
      <c r="CD1075" s="33">
        <f t="shared" si="540"/>
        <v>8170.1690345802635</v>
      </c>
      <c r="CE1075" s="8">
        <v>401.97911684186101</v>
      </c>
      <c r="CF1075" s="8">
        <f t="shared" si="541"/>
        <v>6752.9373505255826</v>
      </c>
      <c r="CG1075" s="8">
        <v>310.16756208560014</v>
      </c>
      <c r="CH1075" s="8">
        <f t="shared" si="542"/>
        <v>6975.5026862568002</v>
      </c>
      <c r="CI1075">
        <f t="shared" si="543"/>
        <v>31243.203079943694</v>
      </c>
      <c r="CJ1075" s="34">
        <f t="shared" si="536"/>
        <v>0.23133202277745263</v>
      </c>
    </row>
    <row r="1076" spans="1:88" x14ac:dyDescent="0.25">
      <c r="A1076" s="1">
        <v>42480</v>
      </c>
      <c r="B1076">
        <v>4929</v>
      </c>
      <c r="C1076">
        <v>1600.5</v>
      </c>
      <c r="D1076" s="2">
        <v>1930</v>
      </c>
      <c r="E1076">
        <v>1773</v>
      </c>
      <c r="F1076" s="26">
        <v>1773</v>
      </c>
      <c r="G1076" s="2">
        <f t="shared" si="515"/>
        <v>3328.5</v>
      </c>
      <c r="H1076" s="2">
        <f>_xlfn.AGGREGATE(1,6,$G$3:G1076)</f>
        <v>4894.698091247672</v>
      </c>
      <c r="I1076" s="2">
        <f>_xlfn.AGGREGATE(8,6,$G$3:G1076)</f>
        <v>937.54629223688937</v>
      </c>
      <c r="J1076" s="2">
        <f t="shared" si="517"/>
        <v>-1.6705288093144541</v>
      </c>
      <c r="K1076" s="2"/>
      <c r="L1076" s="2">
        <f t="shared" si="518"/>
        <v>2999</v>
      </c>
      <c r="M1076" s="2">
        <f>_xlfn.AGGREGATE(1,6,$L$3:L1076)</f>
        <v>4764.3070297951581</v>
      </c>
      <c r="N1076" s="2">
        <f>_xlfn.AGGREGATE(8,6,$L$3:L1076)</f>
        <v>1041.5961921535502</v>
      </c>
      <c r="O1076" s="2">
        <f t="shared" si="519"/>
        <v>-1.6948094118367512</v>
      </c>
      <c r="P1076" s="2"/>
      <c r="Q1076" s="2">
        <f t="shared" si="520"/>
        <v>3156</v>
      </c>
      <c r="R1076" s="2">
        <f>_xlfn.AGGREGATE(1,6,$Q$3:Q1076)</f>
        <v>4733.84613594041</v>
      </c>
      <c r="S1076" s="2">
        <f>_xlfn.AGGREGATE(8,6,$Q$3:Q1076)</f>
        <v>951.5949098488037</v>
      </c>
      <c r="T1076" s="2">
        <f t="shared" si="521"/>
        <v>-1.6581069524542851</v>
      </c>
      <c r="V1076" s="2">
        <f t="shared" si="522"/>
        <v>-329.5</v>
      </c>
      <c r="W1076" s="2">
        <f>_xlfn.AGGREGATE(1,6,$V$3:V1076)</f>
        <v>-130.39106145251398</v>
      </c>
      <c r="X1076" s="2">
        <f>_xlfn.AGGREGATE(8,6,$V$3:V1076)</f>
        <v>166.58990435483037</v>
      </c>
      <c r="Y1076" s="2">
        <f t="shared" si="523"/>
        <v>-1.1952041110690075</v>
      </c>
      <c r="AA1076" s="2">
        <f t="shared" si="524"/>
        <v>-172.5</v>
      </c>
      <c r="AB1076" s="2">
        <f>_xlfn.AGGREGATE(1,6,$AA$3:AA1076)</f>
        <v>-160.85195530726256</v>
      </c>
      <c r="AC1076" s="2">
        <f>_xlfn.AGGREGATE(8,6,$AA$3:AA1076)</f>
        <v>138.75332661938546</v>
      </c>
      <c r="AD1076" s="2">
        <f t="shared" si="537"/>
        <v>-8.3947858956125915E-2</v>
      </c>
      <c r="AF1076" s="2">
        <f t="shared" si="525"/>
        <v>157</v>
      </c>
      <c r="AG1076" s="2">
        <f>_xlfn.AGGREGATE(1,6,$AF$3:AF1076)</f>
        <v>-30.460893854748605</v>
      </c>
      <c r="AH1076" s="2">
        <f>_xlfn.AGGREGATE(8,6,$AF$3:AF1076)</f>
        <v>174.80763631411003</v>
      </c>
      <c r="AI1076" s="2">
        <f t="shared" si="526"/>
        <v>1.0723838947052753</v>
      </c>
      <c r="AK1076" s="25">
        <v>0.66967091670513579</v>
      </c>
      <c r="AL1076" s="4">
        <f t="shared" si="527"/>
        <v>-5.0234451736054906</v>
      </c>
      <c r="AM1076" s="4">
        <f t="shared" si="528"/>
        <v>0.39137683928932077</v>
      </c>
      <c r="AN1076" s="4">
        <f t="shared" si="529"/>
        <v>3.9623974176110339</v>
      </c>
      <c r="AO1076" s="2">
        <f t="shared" si="530"/>
        <v>0.66967091670513579</v>
      </c>
      <c r="AP1076" s="4">
        <f t="shared" si="545"/>
        <v>1.5774536083080601</v>
      </c>
      <c r="AQ1076" s="4">
        <f t="shared" si="544"/>
        <v>1.1440644724825413</v>
      </c>
      <c r="AR1076" s="4">
        <f t="shared" si="531"/>
        <v>-0.43338913582551886</v>
      </c>
      <c r="AS1076" s="10">
        <v>1</v>
      </c>
      <c r="AU1076" s="10">
        <f t="shared" si="516"/>
        <v>1773</v>
      </c>
      <c r="AV1076" s="10" t="e">
        <f t="shared" si="532"/>
        <v>#N/A</v>
      </c>
      <c r="AW1076" s="12">
        <v>50</v>
      </c>
      <c r="AX1076" s="21">
        <f t="shared" si="546"/>
        <v>2276.3185600777929</v>
      </c>
      <c r="AY1076" s="8">
        <f t="shared" si="538"/>
        <v>2251.3185600777929</v>
      </c>
      <c r="AZ1076" s="44">
        <f t="shared" si="533"/>
        <v>0.12968663031155975</v>
      </c>
      <c r="BA1076" s="5">
        <f t="shared" si="534"/>
        <v>0.66967091670513579</v>
      </c>
      <c r="BB1076" s="5" t="e">
        <f t="shared" si="535"/>
        <v>#N/A</v>
      </c>
      <c r="BZ1076">
        <v>1074</v>
      </c>
      <c r="CA1076" s="8">
        <v>1665.094008581048</v>
      </c>
      <c r="CB1076" s="8">
        <f t="shared" si="539"/>
        <v>9344.5940085810471</v>
      </c>
      <c r="CC1076" s="8">
        <v>866.88967819342133</v>
      </c>
      <c r="CD1076" s="33">
        <f t="shared" si="540"/>
        <v>8702.6690345802635</v>
      </c>
      <c r="CE1076" s="8">
        <v>401.97911684186101</v>
      </c>
      <c r="CF1076" s="8">
        <f t="shared" si="541"/>
        <v>6752.9373505255826</v>
      </c>
      <c r="CG1076" s="8">
        <v>545.16756208560014</v>
      </c>
      <c r="CH1076" s="8">
        <f t="shared" si="542"/>
        <v>7680.5026862568002</v>
      </c>
      <c r="CI1076">
        <f t="shared" si="543"/>
        <v>32480.703079943694</v>
      </c>
      <c r="CJ1076" s="34">
        <f t="shared" si="536"/>
        <v>0.28010337871967583</v>
      </c>
    </row>
    <row r="1077" spans="1:88" x14ac:dyDescent="0.25">
      <c r="A1077" s="1">
        <v>42481</v>
      </c>
      <c r="B1077">
        <v>5014.5</v>
      </c>
      <c r="C1077">
        <v>1637.5</v>
      </c>
      <c r="D1077" s="2">
        <v>1942</v>
      </c>
      <c r="E1077">
        <v>1791</v>
      </c>
      <c r="F1077" s="26">
        <v>1791</v>
      </c>
      <c r="G1077" s="2">
        <f t="shared" si="515"/>
        <v>3377</v>
      </c>
      <c r="H1077" s="2">
        <f>_xlfn.AGGREGATE(1,6,$G$3:G1077)</f>
        <v>4893.2862790697673</v>
      </c>
      <c r="I1077" s="2">
        <f>_xlfn.AGGREGATE(8,6,$G$3:G1077)</f>
        <v>938.25161527574789</v>
      </c>
      <c r="J1077" s="2">
        <f t="shared" si="517"/>
        <v>-1.6160763854631228</v>
      </c>
      <c r="K1077" s="2"/>
      <c r="L1077" s="2">
        <f t="shared" si="518"/>
        <v>3072.5</v>
      </c>
      <c r="M1077" s="2">
        <f>_xlfn.AGGREGATE(1,6,$L$3:L1077)</f>
        <v>4762.7332558139533</v>
      </c>
      <c r="N1077" s="2">
        <f>_xlfn.AGGREGATE(8,6,$L$3:L1077)</f>
        <v>1042.3883356397325</v>
      </c>
      <c r="O1077" s="2">
        <f t="shared" si="519"/>
        <v>-1.621500546412606</v>
      </c>
      <c r="P1077" s="2"/>
      <c r="Q1077" s="2">
        <f t="shared" si="520"/>
        <v>3223.5</v>
      </c>
      <c r="R1077" s="2">
        <f>_xlfn.AGGREGATE(1,6,$Q$3:Q1077)</f>
        <v>4732.4411627906975</v>
      </c>
      <c r="S1077" s="2">
        <f>_xlfn.AGGREGATE(8,6,$Q$3:Q1077)</f>
        <v>952.26600175998635</v>
      </c>
      <c r="T1077" s="2">
        <f t="shared" si="521"/>
        <v>-1.5845794767447954</v>
      </c>
      <c r="V1077" s="2">
        <f t="shared" si="522"/>
        <v>-304.5</v>
      </c>
      <c r="W1077" s="2">
        <f>_xlfn.AGGREGATE(1,6,$V$3:V1077)</f>
        <v>-130.55302325581394</v>
      </c>
      <c r="X1077" s="2">
        <f>_xlfn.AGGREGATE(8,6,$V$3:V1077)</f>
        <v>166.59697777117037</v>
      </c>
      <c r="Y1077" s="2">
        <f t="shared" si="523"/>
        <v>-1.0441184412307365</v>
      </c>
      <c r="AA1077" s="2">
        <f t="shared" si="524"/>
        <v>-153.5</v>
      </c>
      <c r="AB1077" s="2">
        <f>_xlfn.AGGREGATE(1,6,$AA$3:AA1077)</f>
        <v>-160.84511627906977</v>
      </c>
      <c r="AC1077" s="2">
        <f>_xlfn.AGGREGATE(8,6,$AA$3:AA1077)</f>
        <v>138.68895627420497</v>
      </c>
      <c r="AD1077" s="2">
        <f t="shared" si="537"/>
        <v>5.2961075462617087E-2</v>
      </c>
      <c r="AF1077" s="2">
        <f t="shared" si="525"/>
        <v>151</v>
      </c>
      <c r="AG1077" s="2">
        <f>_xlfn.AGGREGATE(1,6,$AF$3:AF1077)</f>
        <v>-30.292093023255813</v>
      </c>
      <c r="AH1077" s="2">
        <f>_xlfn.AGGREGATE(8,6,$AF$3:AF1077)</f>
        <v>174.81386155935596</v>
      </c>
      <c r="AI1077" s="2">
        <f t="shared" si="526"/>
        <v>1.0370578820587419</v>
      </c>
      <c r="AK1077" s="25">
        <v>0.49456051922343636</v>
      </c>
      <c r="AL1077" s="4">
        <f t="shared" si="527"/>
        <v>-4.8221564086205237</v>
      </c>
      <c r="AM1077" s="4">
        <f t="shared" si="528"/>
        <v>0.62491901969500341</v>
      </c>
      <c r="AN1077" s="4">
        <f t="shared" si="529"/>
        <v>3.7026768697020844</v>
      </c>
      <c r="AO1077" s="2">
        <f t="shared" si="530"/>
        <v>0.49456051922343636</v>
      </c>
      <c r="AP1077" s="4">
        <f t="shared" si="545"/>
        <v>1.5075895380445361</v>
      </c>
      <c r="AQ1077" s="4">
        <f t="shared" si="544"/>
        <v>1.0628764783251532</v>
      </c>
      <c r="AR1077" s="4">
        <f t="shared" si="531"/>
        <v>-0.44471305971938291</v>
      </c>
      <c r="AS1077" s="10">
        <v>1</v>
      </c>
      <c r="AU1077" s="10">
        <f t="shared" si="516"/>
        <v>1791</v>
      </c>
      <c r="AV1077" s="10" t="e">
        <f t="shared" si="532"/>
        <v>#N/A</v>
      </c>
      <c r="AW1077" s="12">
        <v>68</v>
      </c>
      <c r="AX1077" s="21">
        <f t="shared" si="546"/>
        <v>2294.3185600777929</v>
      </c>
      <c r="AY1077" s="8">
        <f t="shared" si="538"/>
        <v>2251.3185600777929</v>
      </c>
      <c r="AZ1077" s="44">
        <f t="shared" si="533"/>
        <v>0.13861963279294931</v>
      </c>
      <c r="BA1077" s="5">
        <f t="shared" si="534"/>
        <v>0.49456051922343636</v>
      </c>
      <c r="BB1077" s="5" t="e">
        <f t="shared" si="535"/>
        <v>#N/A</v>
      </c>
      <c r="BZ1077">
        <v>1075</v>
      </c>
      <c r="CA1077" s="8">
        <v>1665.094008581048</v>
      </c>
      <c r="CB1077" s="8">
        <f t="shared" si="539"/>
        <v>9344.5940085810471</v>
      </c>
      <c r="CC1077" s="8">
        <v>1051.8896781934213</v>
      </c>
      <c r="CD1077" s="33">
        <f t="shared" si="540"/>
        <v>9257.6690345802635</v>
      </c>
      <c r="CE1077" s="8">
        <v>401.97911684186101</v>
      </c>
      <c r="CF1077" s="8">
        <f t="shared" si="541"/>
        <v>6752.9373505255826</v>
      </c>
      <c r="CG1077" s="8">
        <v>635.16756208560014</v>
      </c>
      <c r="CH1077" s="8">
        <f t="shared" si="542"/>
        <v>7950.5026862568002</v>
      </c>
      <c r="CI1077">
        <f t="shared" si="543"/>
        <v>33305.703079943691</v>
      </c>
      <c r="CJ1077" s="34">
        <f t="shared" si="536"/>
        <v>0.31261761601449112</v>
      </c>
    </row>
    <row r="1078" spans="1:88" x14ac:dyDescent="0.25">
      <c r="A1078" s="1">
        <v>42482</v>
      </c>
      <c r="B1078">
        <v>5005</v>
      </c>
      <c r="C1078">
        <v>1642</v>
      </c>
      <c r="D1078" s="2">
        <v>1913</v>
      </c>
      <c r="E1078">
        <v>1778</v>
      </c>
      <c r="F1078" s="26">
        <v>1778</v>
      </c>
      <c r="G1078" s="2">
        <f t="shared" si="515"/>
        <v>3363</v>
      </c>
      <c r="H1078" s="2">
        <f>_xlfn.AGGREGATE(1,6,$G$3:G1078)</f>
        <v>4891.8640799256509</v>
      </c>
      <c r="I1078" s="2">
        <f>_xlfn.AGGREGATE(8,6,$G$3:G1078)</f>
        <v>938.97407052594599</v>
      </c>
      <c r="J1078" s="2">
        <f t="shared" si="517"/>
        <v>-1.6282282204760892</v>
      </c>
      <c r="K1078" s="2"/>
      <c r="L1078" s="2">
        <f t="shared" si="518"/>
        <v>3092</v>
      </c>
      <c r="M1078" s="2">
        <f>_xlfn.AGGREGATE(1,6,$L$3:L1078)</f>
        <v>4761.1805297397768</v>
      </c>
      <c r="N1078" s="2">
        <f>_xlfn.AGGREGATE(8,6,$L$3:L1078)</f>
        <v>1043.1468716291054</v>
      </c>
      <c r="O1078" s="2">
        <f t="shared" si="519"/>
        <v>-1.6001395154768387</v>
      </c>
      <c r="P1078" s="2"/>
      <c r="Q1078" s="2">
        <f t="shared" si="520"/>
        <v>3227</v>
      </c>
      <c r="R1078" s="2">
        <f>_xlfn.AGGREGATE(1,6,$Q$3:Q1078)</f>
        <v>4731.0420539033457</v>
      </c>
      <c r="S1078" s="2">
        <f>_xlfn.AGGREGATE(8,6,$Q$3:Q1078)</f>
        <v>952.92816937551424</v>
      </c>
      <c r="T1078" s="2">
        <f t="shared" si="521"/>
        <v>-1.5783372789672017</v>
      </c>
      <c r="V1078" s="2">
        <f t="shared" si="522"/>
        <v>-271</v>
      </c>
      <c r="W1078" s="2">
        <f>_xlfn.AGGREGATE(1,6,$V$3:V1078)</f>
        <v>-130.6835501858736</v>
      </c>
      <c r="X1078" s="2">
        <f>_xlfn.AGGREGATE(8,6,$V$3:V1078)</f>
        <v>166.57452951660619</v>
      </c>
      <c r="Y1078" s="2">
        <f t="shared" si="523"/>
        <v>-0.84236437720292612</v>
      </c>
      <c r="AA1078" s="2">
        <f t="shared" si="524"/>
        <v>-136</v>
      </c>
      <c r="AB1078" s="2">
        <f>_xlfn.AGGREGATE(1,6,$AA$3:AA1078)</f>
        <v>-160.82202602230484</v>
      </c>
      <c r="AC1078" s="2">
        <f>_xlfn.AGGREGATE(8,6,$AA$3:AA1078)</f>
        <v>138.62656200152853</v>
      </c>
      <c r="AD1078" s="2">
        <f t="shared" si="537"/>
        <v>0.17905678149928544</v>
      </c>
      <c r="AF1078" s="2">
        <f t="shared" si="525"/>
        <v>135</v>
      </c>
      <c r="AG1078" s="2">
        <f>_xlfn.AGGREGATE(1,6,$AF$3:AF1078)</f>
        <v>-30.138475836431226</v>
      </c>
      <c r="AH1078" s="2">
        <f>_xlfn.AGGREGATE(8,6,$AF$3:AF1078)</f>
        <v>174.80518562150161</v>
      </c>
      <c r="AI1078" s="2">
        <f t="shared" si="526"/>
        <v>0.94470009713555458</v>
      </c>
      <c r="AK1078" s="25">
        <v>0.45458040033236169</v>
      </c>
      <c r="AL1078" s="4">
        <f t="shared" si="527"/>
        <v>-4.80670501492013</v>
      </c>
      <c r="AM1078" s="4">
        <f t="shared" si="528"/>
        <v>0.96492062477244844</v>
      </c>
      <c r="AN1078" s="4">
        <f t="shared" si="529"/>
        <v>3.3872039898153199</v>
      </c>
      <c r="AO1078" s="2">
        <f t="shared" si="530"/>
        <v>0.45458040033236169</v>
      </c>
      <c r="AP1078" s="4">
        <f t="shared" si="545"/>
        <v>1.4396534646437507</v>
      </c>
      <c r="AQ1078" s="4">
        <f t="shared" si="544"/>
        <v>0.98683946857605431</v>
      </c>
      <c r="AR1078" s="4">
        <f t="shared" si="531"/>
        <v>-0.45281399606769634</v>
      </c>
      <c r="AS1078" s="10">
        <v>1</v>
      </c>
      <c r="AU1078" s="10">
        <f t="shared" si="516"/>
        <v>1778</v>
      </c>
      <c r="AV1078" s="10" t="e">
        <f t="shared" si="532"/>
        <v>#N/A</v>
      </c>
      <c r="AW1078" s="12">
        <v>55</v>
      </c>
      <c r="AX1078" s="21">
        <f t="shared" si="546"/>
        <v>2281.3185600777929</v>
      </c>
      <c r="AY1078" s="8">
        <f t="shared" si="538"/>
        <v>2251.3185600777929</v>
      </c>
      <c r="AZ1078" s="44">
        <f t="shared" si="533"/>
        <v>0.13216801988972351</v>
      </c>
      <c r="BA1078" s="5">
        <f t="shared" si="534"/>
        <v>0.45458040033236169</v>
      </c>
      <c r="BB1078" s="5" t="e">
        <f t="shared" si="535"/>
        <v>#N/A</v>
      </c>
      <c r="BZ1078">
        <v>1076</v>
      </c>
      <c r="CA1078" s="8">
        <v>1665.094008581048</v>
      </c>
      <c r="CB1078" s="8">
        <f t="shared" si="539"/>
        <v>9344.5940085810471</v>
      </c>
      <c r="CC1078" s="8">
        <v>1068.2348924079943</v>
      </c>
      <c r="CD1078" s="33">
        <f t="shared" si="540"/>
        <v>9306.7046772239828</v>
      </c>
      <c r="CE1078" s="8">
        <v>401.97911684186101</v>
      </c>
      <c r="CF1078" s="8">
        <f t="shared" si="541"/>
        <v>6752.9373505255826</v>
      </c>
      <c r="CG1078" s="8">
        <v>570.16756208560014</v>
      </c>
      <c r="CH1078" s="8">
        <f t="shared" si="542"/>
        <v>7755.5026862568002</v>
      </c>
      <c r="CI1078">
        <f t="shared" si="543"/>
        <v>33159.738722587412</v>
      </c>
      <c r="CJ1078" s="34">
        <f t="shared" si="536"/>
        <v>0.30686498601247014</v>
      </c>
    </row>
    <row r="1079" spans="1:88" x14ac:dyDescent="0.25">
      <c r="A1079" s="1">
        <v>42485</v>
      </c>
      <c r="B1079">
        <v>4990</v>
      </c>
      <c r="C1079">
        <v>1650</v>
      </c>
      <c r="D1079" s="2">
        <v>1888</v>
      </c>
      <c r="E1079">
        <v>1774.5</v>
      </c>
      <c r="F1079" s="26">
        <v>1774.5</v>
      </c>
      <c r="G1079" s="2">
        <f t="shared" si="515"/>
        <v>3340</v>
      </c>
      <c r="H1079" s="2">
        <f>_xlfn.AGGREGATE(1,6,$G$3:G1079)</f>
        <v>4890.423166202414</v>
      </c>
      <c r="I1079" s="2">
        <f>_xlfn.AGGREGATE(8,6,$G$3:G1079)</f>
        <v>939.72745724452489</v>
      </c>
      <c r="J1079" s="2">
        <f t="shared" si="517"/>
        <v>-1.6498647073147943</v>
      </c>
      <c r="K1079" s="2"/>
      <c r="L1079" s="2">
        <f t="shared" si="518"/>
        <v>3102</v>
      </c>
      <c r="M1079" s="2">
        <f>_xlfn.AGGREGATE(1,6,$L$3:L1079)</f>
        <v>4759.639972144847</v>
      </c>
      <c r="N1079" s="2">
        <f>_xlfn.AGGREGATE(8,6,$L$3:L1079)</f>
        <v>1043.8863577020145</v>
      </c>
      <c r="O1079" s="2">
        <f t="shared" si="519"/>
        <v>-1.587950603927744</v>
      </c>
      <c r="P1079" s="2"/>
      <c r="Q1079" s="2">
        <f t="shared" si="520"/>
        <v>3215.5</v>
      </c>
      <c r="R1079" s="2">
        <f>_xlfn.AGGREGATE(1,6,$Q$3:Q1079)</f>
        <v>4729.6348653667592</v>
      </c>
      <c r="S1079" s="2">
        <f>_xlfn.AGGREGATE(8,6,$Q$3:Q1079)</f>
        <v>953.60349183311496</v>
      </c>
      <c r="T1079" s="2">
        <f t="shared" si="521"/>
        <v>-1.5878033987230196</v>
      </c>
      <c r="V1079" s="2">
        <f t="shared" si="522"/>
        <v>-238</v>
      </c>
      <c r="W1079" s="2">
        <f>_xlfn.AGGREGATE(1,6,$V$3:V1079)</f>
        <v>-130.78319405756733</v>
      </c>
      <c r="X1079" s="2">
        <f>_xlfn.AGGREGATE(8,6,$V$3:V1079)</f>
        <v>166.52925893528229</v>
      </c>
      <c r="Y1079" s="2">
        <f t="shared" si="523"/>
        <v>-0.6438316403251394</v>
      </c>
      <c r="AA1079" s="2">
        <f t="shared" si="524"/>
        <v>-124.5</v>
      </c>
      <c r="AB1079" s="2">
        <f>_xlfn.AGGREGATE(1,6,$AA$3:AA1079)</f>
        <v>-160.78830083565461</v>
      </c>
      <c r="AC1079" s="2">
        <f>_xlfn.AGGREGATE(8,6,$AA$3:AA1079)</f>
        <v>138.56660542459562</v>
      </c>
      <c r="AD1079" s="2">
        <f t="shared" si="537"/>
        <v>0.26188345109891409</v>
      </c>
      <c r="AF1079" s="2">
        <f t="shared" si="525"/>
        <v>113.5</v>
      </c>
      <c r="AG1079" s="2">
        <f>_xlfn.AGGREGATE(1,6,$AF$3:AF1079)</f>
        <v>-30.005106778087278</v>
      </c>
      <c r="AH1079" s="2">
        <f>_xlfn.AGGREGATE(8,6,$AF$3:AF1079)</f>
        <v>174.77877407495092</v>
      </c>
      <c r="AI1079" s="2">
        <f t="shared" si="526"/>
        <v>0.82106713207947979</v>
      </c>
      <c r="AK1079" s="25">
        <v>0.50485281554462569</v>
      </c>
      <c r="AL1079" s="4">
        <f t="shared" si="527"/>
        <v>-4.8256187099655579</v>
      </c>
      <c r="AM1079" s="4">
        <f t="shared" si="528"/>
        <v>1.267916518088569</v>
      </c>
      <c r="AN1079" s="4">
        <f t="shared" si="529"/>
        <v>3.0528493763323636</v>
      </c>
      <c r="AO1079" s="2">
        <f t="shared" si="530"/>
        <v>0.50485281554462569</v>
      </c>
      <c r="AP1079" s="4">
        <f t="shared" si="545"/>
        <v>1.379343745347033</v>
      </c>
      <c r="AQ1079" s="4">
        <f t="shared" si="544"/>
        <v>0.9265911369471258</v>
      </c>
      <c r="AR1079" s="4">
        <f t="shared" si="531"/>
        <v>-0.45275260839990716</v>
      </c>
      <c r="AS1079" s="10">
        <v>1</v>
      </c>
      <c r="AU1079" s="10">
        <f t="shared" si="516"/>
        <v>1774.5</v>
      </c>
      <c r="AV1079" s="10" t="e">
        <f t="shared" si="532"/>
        <v>#N/A</v>
      </c>
      <c r="AW1079" s="12">
        <v>51.5</v>
      </c>
      <c r="AX1079" s="21">
        <f t="shared" si="546"/>
        <v>2277.8185600777929</v>
      </c>
      <c r="AY1079" s="8">
        <f t="shared" si="538"/>
        <v>2251.3185600777929</v>
      </c>
      <c r="AZ1079" s="44">
        <f t="shared" si="533"/>
        <v>0.13043104718500886</v>
      </c>
      <c r="BA1079" s="5">
        <f t="shared" si="534"/>
        <v>0.50485281554462569</v>
      </c>
      <c r="BB1079" s="5" t="e">
        <f t="shared" si="535"/>
        <v>#N/A</v>
      </c>
      <c r="BZ1079">
        <v>1077</v>
      </c>
      <c r="CA1079" s="8">
        <v>1665.094008581048</v>
      </c>
      <c r="CB1079" s="8">
        <f t="shared" si="539"/>
        <v>9344.5940085810471</v>
      </c>
      <c r="CC1079" s="8">
        <v>1068.2348924079943</v>
      </c>
      <c r="CD1079" s="33">
        <f t="shared" si="540"/>
        <v>9306.7046772239828</v>
      </c>
      <c r="CE1079" s="8">
        <v>401.97911684186101</v>
      </c>
      <c r="CF1079" s="8">
        <f t="shared" si="541"/>
        <v>6752.9373505255826</v>
      </c>
      <c r="CG1079" s="8">
        <v>552.66756208560014</v>
      </c>
      <c r="CH1079" s="8">
        <f t="shared" si="542"/>
        <v>7703.0026862568002</v>
      </c>
      <c r="CI1079">
        <f t="shared" si="543"/>
        <v>33107.238722587412</v>
      </c>
      <c r="CJ1079" s="34">
        <f t="shared" si="536"/>
        <v>0.30479589818461827</v>
      </c>
    </row>
    <row r="1080" spans="1:88" x14ac:dyDescent="0.25">
      <c r="A1080" s="1">
        <v>42486</v>
      </c>
      <c r="B1080">
        <v>4926</v>
      </c>
      <c r="C1080">
        <v>1642</v>
      </c>
      <c r="D1080" s="2">
        <v>1879.5</v>
      </c>
      <c r="E1080">
        <v>1737.5</v>
      </c>
      <c r="F1080" s="26">
        <v>1737.5</v>
      </c>
      <c r="G1080" s="2">
        <f t="shared" si="515"/>
        <v>3284</v>
      </c>
      <c r="H1080" s="2">
        <f>_xlfn.AGGREGATE(1,6,$G$3:G1080)</f>
        <v>4888.9329777365492</v>
      </c>
      <c r="I1080" s="2">
        <f>_xlfn.AGGREGATE(8,6,$G$3:G1080)</f>
        <v>940.56374356047888</v>
      </c>
      <c r="J1080" s="2">
        <f t="shared" si="517"/>
        <v>-1.7063521624394307</v>
      </c>
      <c r="K1080" s="2"/>
      <c r="L1080" s="2">
        <f t="shared" si="518"/>
        <v>3046.5</v>
      </c>
      <c r="M1080" s="2">
        <f>_xlfn.AGGREGATE(1,6,$L$3:L1080)</f>
        <v>4758.0507884972167</v>
      </c>
      <c r="N1080" s="2">
        <f>_xlfn.AGGREGATE(8,6,$L$3:L1080)</f>
        <v>1044.7046683486274</v>
      </c>
      <c r="O1080" s="2">
        <f t="shared" si="519"/>
        <v>-1.6383106540556367</v>
      </c>
      <c r="P1080" s="2"/>
      <c r="Q1080" s="2">
        <f t="shared" si="520"/>
        <v>3188.5</v>
      </c>
      <c r="R1080" s="2">
        <f>_xlfn.AGGREGATE(1,6,$Q$3:Q1080)</f>
        <v>4728.2052411873838</v>
      </c>
      <c r="S1080" s="2">
        <f>_xlfn.AGGREGATE(8,6,$Q$3:Q1080)</f>
        <v>954.31507254099824</v>
      </c>
      <c r="T1080" s="2">
        <f t="shared" si="521"/>
        <v>-1.6134139399975123</v>
      </c>
      <c r="V1080" s="2">
        <f t="shared" si="522"/>
        <v>-237.5</v>
      </c>
      <c r="W1080" s="2">
        <f>_xlfn.AGGREGATE(1,6,$V$3:V1080)</f>
        <v>-130.88218923933209</v>
      </c>
      <c r="X1080" s="2">
        <f>_xlfn.AGGREGATE(8,6,$V$3:V1080)</f>
        <v>166.48370286349484</v>
      </c>
      <c r="Y1080" s="2">
        <f t="shared" si="523"/>
        <v>-0.64040989554447358</v>
      </c>
      <c r="AA1080" s="2">
        <f t="shared" si="524"/>
        <v>-95.5</v>
      </c>
      <c r="AB1080" s="2">
        <f>_xlfn.AGGREGATE(1,6,$AA$3:AA1080)</f>
        <v>-160.72773654916512</v>
      </c>
      <c r="AC1080" s="2">
        <f>_xlfn.AGGREGATE(8,6,$AA$3:AA1080)</f>
        <v>138.51658094380261</v>
      </c>
      <c r="AD1080" s="2">
        <f t="shared" si="537"/>
        <v>0.47090201118686709</v>
      </c>
      <c r="AF1080" s="2">
        <f t="shared" si="525"/>
        <v>142</v>
      </c>
      <c r="AG1080" s="2">
        <f>_xlfn.AGGREGATE(1,6,$AF$3:AF1080)</f>
        <v>-29.845547309833023</v>
      </c>
      <c r="AH1080" s="2">
        <f>_xlfn.AGGREGATE(8,6,$AF$3:AF1080)</f>
        <v>174.77614866332183</v>
      </c>
      <c r="AI1080" s="2">
        <f t="shared" si="526"/>
        <v>0.98323225808611825</v>
      </c>
      <c r="AK1080" s="25">
        <v>0.15927967072452687</v>
      </c>
      <c r="AL1080" s="4">
        <f t="shared" si="527"/>
        <v>-4.9580767564925798</v>
      </c>
      <c r="AM1080" s="4">
        <f t="shared" si="528"/>
        <v>1.5368442780818241</v>
      </c>
      <c r="AN1080" s="4">
        <f t="shared" si="529"/>
        <v>3.2619528076862285</v>
      </c>
      <c r="AO1080" s="2">
        <f t="shared" si="530"/>
        <v>0.15927967072452687</v>
      </c>
      <c r="AP1080" s="4">
        <f t="shared" si="545"/>
        <v>1.3006299340810648</v>
      </c>
      <c r="AQ1080" s="4">
        <f t="shared" si="544"/>
        <v>0.83067720366930098</v>
      </c>
      <c r="AR1080" s="4">
        <f t="shared" si="531"/>
        <v>-0.46995273041176377</v>
      </c>
      <c r="AS1080" s="10">
        <v>1</v>
      </c>
      <c r="AU1080" s="10">
        <f t="shared" si="516"/>
        <v>1737.5</v>
      </c>
      <c r="AV1080" s="10" t="e">
        <f t="shared" si="532"/>
        <v>#N/A</v>
      </c>
      <c r="AW1080" s="12">
        <v>14.5</v>
      </c>
      <c r="AX1080" s="21">
        <f t="shared" si="546"/>
        <v>2240.8185600777929</v>
      </c>
      <c r="AY1080" s="8">
        <f t="shared" si="538"/>
        <v>2251.3185600777929</v>
      </c>
      <c r="AZ1080" s="44">
        <f t="shared" si="533"/>
        <v>0.11206876430659696</v>
      </c>
      <c r="BA1080" s="5">
        <f t="shared" si="534"/>
        <v>0.15927967072452687</v>
      </c>
      <c r="BB1080" s="5" t="e">
        <f t="shared" si="535"/>
        <v>#N/A</v>
      </c>
      <c r="BZ1080">
        <v>1078</v>
      </c>
      <c r="CA1080" s="8">
        <v>1665.094008581048</v>
      </c>
      <c r="CB1080" s="8">
        <f t="shared" si="539"/>
        <v>9344.5940085810471</v>
      </c>
      <c r="CC1080" s="8">
        <v>1068.2348924079943</v>
      </c>
      <c r="CD1080" s="33">
        <f t="shared" si="540"/>
        <v>9306.7046772239828</v>
      </c>
      <c r="CE1080" s="8">
        <v>401.97911684186101</v>
      </c>
      <c r="CF1080" s="8">
        <f t="shared" si="541"/>
        <v>6752.9373505255826</v>
      </c>
      <c r="CG1080" s="8">
        <v>367.66756208560014</v>
      </c>
      <c r="CH1080" s="8">
        <f t="shared" si="542"/>
        <v>7148.0026862568002</v>
      </c>
      <c r="CI1080">
        <f t="shared" si="543"/>
        <v>32552.238722587412</v>
      </c>
      <c r="CJ1080" s="34">
        <f t="shared" si="536"/>
        <v>0.28292268400446968</v>
      </c>
    </row>
    <row r="1081" spans="1:88" x14ac:dyDescent="0.25">
      <c r="A1081" s="1">
        <v>42487</v>
      </c>
      <c r="B1081">
        <v>4920</v>
      </c>
      <c r="C1081">
        <v>1646</v>
      </c>
      <c r="D1081" s="2">
        <v>1887</v>
      </c>
      <c r="E1081">
        <v>1749</v>
      </c>
      <c r="F1081" s="26">
        <v>1749</v>
      </c>
      <c r="G1081" s="2">
        <f t="shared" si="515"/>
        <v>3274</v>
      </c>
      <c r="H1081" s="2">
        <f>_xlfn.AGGREGATE(1,6,$G$3:G1081)</f>
        <v>4887.4362835959219</v>
      </c>
      <c r="I1081" s="2">
        <f>_xlfn.AGGREGATE(8,6,$G$3:G1081)</f>
        <v>941.41122120050261</v>
      </c>
      <c r="J1081" s="2">
        <f t="shared" si="517"/>
        <v>-1.71384857887974</v>
      </c>
      <c r="K1081" s="2"/>
      <c r="L1081" s="2">
        <f t="shared" si="518"/>
        <v>3033</v>
      </c>
      <c r="M1081" s="2">
        <f>_xlfn.AGGREGATE(1,6,$L$3:L1081)</f>
        <v>4756.4520389249301</v>
      </c>
      <c r="N1081" s="2">
        <f>_xlfn.AGGREGATE(8,6,$L$3:L1081)</f>
        <v>1045.5389580916672</v>
      </c>
      <c r="O1081" s="2">
        <f t="shared" si="519"/>
        <v>-1.6483862467168127</v>
      </c>
      <c r="P1081" s="2"/>
      <c r="Q1081" s="2">
        <f t="shared" si="520"/>
        <v>3171</v>
      </c>
      <c r="R1081" s="2">
        <f>_xlfn.AGGREGATE(1,6,$Q$3:Q1081)</f>
        <v>4726.7620481927706</v>
      </c>
      <c r="S1081" s="2">
        <f>_xlfn.AGGREGATE(8,6,$Q$3:Q1081)</f>
        <v>955.04894342185833</v>
      </c>
      <c r="T1081" s="2">
        <f t="shared" si="521"/>
        <v>-1.6289867225218939</v>
      </c>
      <c r="V1081" s="2">
        <f t="shared" si="522"/>
        <v>-241</v>
      </c>
      <c r="W1081" s="2">
        <f>_xlfn.AGGREGATE(1,6,$V$3:V1081)</f>
        <v>-130.98424467099167</v>
      </c>
      <c r="X1081" s="2">
        <f>_xlfn.AGGREGATE(8,6,$V$3:V1081)</f>
        <v>166.4402701106703</v>
      </c>
      <c r="Y1081" s="2">
        <f t="shared" si="523"/>
        <v>-0.66099241040558332</v>
      </c>
      <c r="AA1081" s="2">
        <f t="shared" si="524"/>
        <v>-103</v>
      </c>
      <c r="AB1081" s="2">
        <f>_xlfn.AGGREGATE(1,6,$AA$3:AA1081)</f>
        <v>-160.67423540315107</v>
      </c>
      <c r="AC1081" s="2">
        <f>_xlfn.AGGREGATE(8,6,$AA$3:AA1081)</f>
        <v>138.46352145466915</v>
      </c>
      <c r="AD1081" s="2">
        <f t="shared" si="537"/>
        <v>0.41653017919259505</v>
      </c>
      <c r="AF1081" s="2">
        <f t="shared" si="525"/>
        <v>138</v>
      </c>
      <c r="AG1081" s="2">
        <f>_xlfn.AGGREGATE(1,6,$AF$3:AF1081)</f>
        <v>-29.689990732159409</v>
      </c>
      <c r="AH1081" s="2">
        <f>_xlfn.AGGREGATE(8,6,$AF$3:AF1081)</f>
        <v>174.76978350402149</v>
      </c>
      <c r="AI1081" s="2">
        <f t="shared" si="526"/>
        <v>0.95949075046088173</v>
      </c>
      <c r="AK1081" s="25">
        <v>0.25296579286841714</v>
      </c>
      <c r="AL1081" s="4">
        <f t="shared" si="527"/>
        <v>-4.991221548118447</v>
      </c>
      <c r="AM1081" s="4">
        <f t="shared" si="528"/>
        <v>1.4693863476667517</v>
      </c>
      <c r="AN1081" s="4">
        <f t="shared" si="529"/>
        <v>3.2688694075832778</v>
      </c>
      <c r="AO1081" s="2">
        <f t="shared" si="530"/>
        <v>0.25296579286841714</v>
      </c>
      <c r="AP1081" s="4">
        <f t="shared" si="545"/>
        <v>1.2330386991641198</v>
      </c>
      <c r="AQ1081" s="4">
        <f t="shared" si="544"/>
        <v>0.7584632773191905</v>
      </c>
      <c r="AR1081" s="4">
        <f t="shared" si="531"/>
        <v>-0.47457542184492929</v>
      </c>
      <c r="AS1081" s="10">
        <v>1</v>
      </c>
      <c r="AU1081" s="10">
        <f t="shared" si="516"/>
        <v>1749</v>
      </c>
      <c r="AV1081" s="10" t="e">
        <f t="shared" si="532"/>
        <v>#N/A</v>
      </c>
      <c r="AW1081" s="12">
        <v>26</v>
      </c>
      <c r="AX1081" s="21">
        <f t="shared" si="546"/>
        <v>2252.3185600777929</v>
      </c>
      <c r="AY1081" s="8">
        <f t="shared" si="538"/>
        <v>2251.3185600777929</v>
      </c>
      <c r="AZ1081" s="44">
        <f t="shared" si="533"/>
        <v>0.11777596033637364</v>
      </c>
      <c r="BA1081" s="5">
        <f t="shared" si="534"/>
        <v>0.25296579286841714</v>
      </c>
      <c r="BB1081" s="5" t="e">
        <f t="shared" si="535"/>
        <v>#N/A</v>
      </c>
      <c r="BZ1081">
        <v>1079</v>
      </c>
      <c r="CA1081" s="8">
        <v>1665.094008581048</v>
      </c>
      <c r="CB1081" s="8">
        <f t="shared" si="539"/>
        <v>9344.5940085810471</v>
      </c>
      <c r="CC1081" s="8">
        <v>1068.2348924079943</v>
      </c>
      <c r="CD1081" s="33">
        <f t="shared" si="540"/>
        <v>9306.7046772239828</v>
      </c>
      <c r="CE1081" s="8">
        <v>401.97911684186101</v>
      </c>
      <c r="CF1081" s="8">
        <f t="shared" si="541"/>
        <v>6752.9373505255826</v>
      </c>
      <c r="CG1081" s="8">
        <v>425.16756208560014</v>
      </c>
      <c r="CH1081" s="8">
        <f t="shared" si="542"/>
        <v>7320.5026862568002</v>
      </c>
      <c r="CI1081">
        <f t="shared" si="543"/>
        <v>32724.738722587412</v>
      </c>
      <c r="CJ1081" s="34">
        <f t="shared" si="536"/>
        <v>0.28972111543884022</v>
      </c>
    </row>
    <row r="1082" spans="1:88" x14ac:dyDescent="0.25">
      <c r="A1082" s="1">
        <v>42488</v>
      </c>
      <c r="B1082">
        <v>4892</v>
      </c>
      <c r="C1082">
        <v>1649</v>
      </c>
      <c r="D1082" s="2">
        <v>1882</v>
      </c>
      <c r="E1082">
        <v>1732.5</v>
      </c>
      <c r="F1082" s="26">
        <v>1732.5</v>
      </c>
      <c r="G1082" s="2">
        <f t="shared" si="515"/>
        <v>3243</v>
      </c>
      <c r="H1082" s="2">
        <f>_xlfn.AGGREGATE(1,6,$G$3:G1082)</f>
        <v>4885.9136574074073</v>
      </c>
      <c r="I1082" s="2">
        <f>_xlfn.AGGREGATE(8,6,$G$3:G1082)</f>
        <v>942.3035732714003</v>
      </c>
      <c r="J1082" s="2">
        <f t="shared" si="517"/>
        <v>-1.7435078291210286</v>
      </c>
      <c r="K1082" s="2"/>
      <c r="L1082" s="2">
        <f t="shared" si="518"/>
        <v>3010</v>
      </c>
      <c r="M1082" s="2">
        <f>_xlfn.AGGREGATE(1,6,$L$3:L1082)</f>
        <v>4754.8349537037038</v>
      </c>
      <c r="N1082" s="2">
        <f>_xlfn.AGGREGATE(8,6,$L$3:L1082)</f>
        <v>1046.4038810099046</v>
      </c>
      <c r="O1082" s="2">
        <f t="shared" si="519"/>
        <v>-1.6674584119658749</v>
      </c>
      <c r="P1082" s="2"/>
      <c r="Q1082" s="2">
        <f t="shared" si="520"/>
        <v>3159.5</v>
      </c>
      <c r="R1082" s="2">
        <f>_xlfn.AGGREGATE(1,6,$Q$3:Q1082)</f>
        <v>4725.3108796296292</v>
      </c>
      <c r="S1082" s="2">
        <f>_xlfn.AGGREGATE(8,6,$Q$3:Q1082)</f>
        <v>955.79610048555492</v>
      </c>
      <c r="T1082" s="2">
        <f t="shared" si="521"/>
        <v>-1.6382268967556783</v>
      </c>
      <c r="V1082" s="2">
        <f t="shared" si="522"/>
        <v>-233</v>
      </c>
      <c r="W1082" s="2">
        <f>_xlfn.AGGREGATE(1,6,$V$3:V1082)</f>
        <v>-131.0787037037037</v>
      </c>
      <c r="X1082" s="2">
        <f>_xlfn.AGGREGATE(8,6,$V$3:V1082)</f>
        <v>166.3921289153615</v>
      </c>
      <c r="Y1082" s="2">
        <f t="shared" si="523"/>
        <v>-0.61253676457340422</v>
      </c>
      <c r="AA1082" s="2">
        <f t="shared" si="524"/>
        <v>-83.5</v>
      </c>
      <c r="AB1082" s="2">
        <f>_xlfn.AGGREGATE(1,6,$AA$3:AA1082)</f>
        <v>-160.60277777777779</v>
      </c>
      <c r="AC1082" s="2">
        <f>_xlfn.AGGREGATE(8,6,$AA$3:AA1082)</f>
        <v>138.41930633868944</v>
      </c>
      <c r="AD1082" s="2">
        <f t="shared" si="537"/>
        <v>0.55702329261150818</v>
      </c>
      <c r="AF1082" s="2">
        <f t="shared" si="525"/>
        <v>149.5</v>
      </c>
      <c r="AG1082" s="2">
        <f>_xlfn.AGGREGATE(1,6,$AF$3:AF1082)</f>
        <v>-29.524074074074075</v>
      </c>
      <c r="AH1082" s="2">
        <f>_xlfn.AGGREGATE(8,6,$AF$3:AF1082)</f>
        <v>174.77384924173379</v>
      </c>
      <c r="AI1082" s="2">
        <f t="shared" si="526"/>
        <v>1.0243184255011841</v>
      </c>
      <c r="AK1082" s="25">
        <v>5.6885178642986034E-2</v>
      </c>
      <c r="AL1082" s="4">
        <f t="shared" si="527"/>
        <v>-5.0491931378425816</v>
      </c>
      <c r="AM1082" s="4">
        <f t="shared" si="528"/>
        <v>1.6879943571591325</v>
      </c>
      <c r="AN1082" s="4">
        <f t="shared" si="529"/>
        <v>3.3043136020404633</v>
      </c>
      <c r="AO1082" s="2">
        <f t="shared" si="530"/>
        <v>5.6885178642986034E-2</v>
      </c>
      <c r="AP1082" s="4">
        <f t="shared" si="545"/>
        <v>1.1571578268724336</v>
      </c>
      <c r="AQ1082" s="4">
        <f t="shared" si="544"/>
        <v>0.67076601498466493</v>
      </c>
      <c r="AR1082" s="4">
        <f t="shared" si="531"/>
        <v>-0.4863918118877687</v>
      </c>
      <c r="AS1082" s="10">
        <v>1</v>
      </c>
      <c r="AU1082" s="10">
        <f t="shared" si="516"/>
        <v>1732.5</v>
      </c>
      <c r="AV1082" s="10" t="e">
        <f t="shared" si="532"/>
        <v>#N/A</v>
      </c>
      <c r="AW1082" s="12">
        <v>9.5</v>
      </c>
      <c r="AX1082" s="21">
        <f t="shared" si="546"/>
        <v>2235.8185600777929</v>
      </c>
      <c r="AY1082" s="8">
        <f t="shared" si="538"/>
        <v>2251.3185600777929</v>
      </c>
      <c r="AZ1082" s="44">
        <f t="shared" si="533"/>
        <v>0.10958737472843319</v>
      </c>
      <c r="BA1082" s="5">
        <f t="shared" si="534"/>
        <v>5.6885178642986034E-2</v>
      </c>
      <c r="BB1082" s="5" t="e">
        <f t="shared" si="535"/>
        <v>#N/A</v>
      </c>
      <c r="BZ1082">
        <v>1080</v>
      </c>
      <c r="CA1082" s="8">
        <v>1665.094008581048</v>
      </c>
      <c r="CB1082" s="8">
        <f t="shared" si="539"/>
        <v>9344.5940085810471</v>
      </c>
      <c r="CC1082" s="8">
        <v>1068.2348924079943</v>
      </c>
      <c r="CD1082" s="33">
        <f t="shared" si="540"/>
        <v>9306.7046772239828</v>
      </c>
      <c r="CE1082" s="8">
        <v>401.97911684186101</v>
      </c>
      <c r="CF1082" s="8">
        <f t="shared" si="541"/>
        <v>6752.9373505255826</v>
      </c>
      <c r="CG1082" s="8">
        <v>342.66756208560014</v>
      </c>
      <c r="CH1082" s="8">
        <f t="shared" si="542"/>
        <v>7073.0026862568002</v>
      </c>
      <c r="CI1082">
        <f t="shared" si="543"/>
        <v>32477.238722587412</v>
      </c>
      <c r="CJ1082" s="34">
        <f t="shared" si="536"/>
        <v>0.27996684425039559</v>
      </c>
    </row>
    <row r="1083" spans="1:88" x14ac:dyDescent="0.25">
      <c r="A1083" s="1">
        <v>42489</v>
      </c>
      <c r="B1083">
        <v>5032</v>
      </c>
      <c r="C1083">
        <v>1674</v>
      </c>
      <c r="D1083" s="2">
        <v>1944</v>
      </c>
      <c r="E1083">
        <v>1796</v>
      </c>
      <c r="F1083" s="26">
        <v>1796</v>
      </c>
      <c r="G1083" s="2">
        <f t="shared" si="515"/>
        <v>3358</v>
      </c>
      <c r="H1083" s="2">
        <f>_xlfn.AGGREGATE(1,6,$G$3:G1083)</f>
        <v>4884.500231267345</v>
      </c>
      <c r="I1083" s="2">
        <f>_xlfn.AGGREGATE(8,6,$G$3:G1083)</f>
        <v>943.01231015409689</v>
      </c>
      <c r="J1083" s="2">
        <f t="shared" si="517"/>
        <v>-1.6187489970495728</v>
      </c>
      <c r="K1083" s="2"/>
      <c r="L1083" s="2">
        <f t="shared" si="518"/>
        <v>3088</v>
      </c>
      <c r="M1083" s="2">
        <f>_xlfn.AGGREGATE(1,6,$L$3:L1083)</f>
        <v>4753.2930157261799</v>
      </c>
      <c r="N1083" s="2">
        <f>_xlfn.AGGREGATE(8,6,$L$3:L1083)</f>
        <v>1047.1465732014758</v>
      </c>
      <c r="O1083" s="2">
        <f t="shared" si="519"/>
        <v>-1.5903151080701381</v>
      </c>
      <c r="P1083" s="2"/>
      <c r="Q1083" s="2">
        <f t="shared" si="520"/>
        <v>3236</v>
      </c>
      <c r="R1083" s="2">
        <f>_xlfn.AGGREGATE(1,6,$Q$3:Q1083)</f>
        <v>4723.9331637372807</v>
      </c>
      <c r="S1083" s="2">
        <f>_xlfn.AGGREGATE(8,6,$Q$3:Q1083)</f>
        <v>956.42618181751561</v>
      </c>
      <c r="T1083" s="2">
        <f t="shared" si="521"/>
        <v>-1.5557219072670425</v>
      </c>
      <c r="V1083" s="2">
        <f t="shared" si="522"/>
        <v>-270</v>
      </c>
      <c r="W1083" s="2">
        <f>_xlfn.AGGREGATE(1,6,$V$3:V1083)</f>
        <v>-131.2072155411656</v>
      </c>
      <c r="X1083" s="2">
        <f>_xlfn.AGGREGATE(8,6,$V$3:V1083)</f>
        <v>166.36876297802115</v>
      </c>
      <c r="Y1083" s="2">
        <f t="shared" si="523"/>
        <v>-0.83424785984115424</v>
      </c>
      <c r="AA1083" s="2">
        <f t="shared" si="524"/>
        <v>-122</v>
      </c>
      <c r="AB1083" s="2">
        <f>_xlfn.AGGREGATE(1,6,$AA$3:AA1083)</f>
        <v>-160.56706753006475</v>
      </c>
      <c r="AC1083" s="2">
        <f>_xlfn.AGGREGATE(8,6,$AA$3:AA1083)</f>
        <v>138.36024488978478</v>
      </c>
      <c r="AD1083" s="2">
        <f t="shared" si="537"/>
        <v>0.27874385131933355</v>
      </c>
      <c r="AF1083" s="2">
        <f t="shared" si="525"/>
        <v>148</v>
      </c>
      <c r="AG1083" s="2">
        <f>_xlfn.AGGREGATE(1,6,$AF$3:AF1083)</f>
        <v>-29.359851988899166</v>
      </c>
      <c r="AH1083" s="2">
        <f>_xlfn.AGGREGATE(8,6,$AF$3:AF1083)</f>
        <v>174.77633623637729</v>
      </c>
      <c r="AI1083" s="2">
        <f t="shared" si="526"/>
        <v>1.0147818395107435</v>
      </c>
      <c r="AK1083" s="25">
        <v>0.26219621643696533</v>
      </c>
      <c r="AL1083" s="4">
        <f t="shared" si="527"/>
        <v>-4.7647860123867538</v>
      </c>
      <c r="AM1083" s="4">
        <f t="shared" si="528"/>
        <v>1.0632449885277522</v>
      </c>
      <c r="AN1083" s="4">
        <f t="shared" si="529"/>
        <v>3.4393448074220361</v>
      </c>
      <c r="AO1083" s="2">
        <f t="shared" si="530"/>
        <v>0.26219621643696533</v>
      </c>
      <c r="AP1083" s="4">
        <f t="shared" si="545"/>
        <v>1.0994183681346614</v>
      </c>
      <c r="AQ1083" s="4">
        <f t="shared" si="544"/>
        <v>0.61969479016620255</v>
      </c>
      <c r="AR1083" s="4">
        <f t="shared" si="531"/>
        <v>-0.47972357796845888</v>
      </c>
      <c r="AS1083" s="10">
        <v>1</v>
      </c>
      <c r="AU1083" s="10">
        <f t="shared" si="516"/>
        <v>1796</v>
      </c>
      <c r="AV1083" s="10" t="e">
        <f t="shared" si="532"/>
        <v>#N/A</v>
      </c>
      <c r="AW1083" s="12">
        <v>73</v>
      </c>
      <c r="AX1083" s="21">
        <f t="shared" si="546"/>
        <v>2299.3185600777929</v>
      </c>
      <c r="AY1083" s="8">
        <f t="shared" si="538"/>
        <v>2251.3185600777929</v>
      </c>
      <c r="AZ1083" s="44">
        <f t="shared" si="533"/>
        <v>0.14110102237111311</v>
      </c>
      <c r="BA1083" s="5">
        <f t="shared" si="534"/>
        <v>0.26219621643696533</v>
      </c>
      <c r="BB1083" s="5" t="e">
        <f t="shared" si="535"/>
        <v>#N/A</v>
      </c>
      <c r="BZ1083">
        <v>1081</v>
      </c>
      <c r="CA1083" s="8">
        <v>1665.094008581048</v>
      </c>
      <c r="CB1083" s="8">
        <f t="shared" si="539"/>
        <v>9344.5940085810471</v>
      </c>
      <c r="CC1083" s="8">
        <v>1068.2348924079943</v>
      </c>
      <c r="CD1083" s="33">
        <f t="shared" si="540"/>
        <v>9306.7046772239828</v>
      </c>
      <c r="CE1083" s="8">
        <v>401.97911684186101</v>
      </c>
      <c r="CF1083" s="8">
        <f t="shared" si="541"/>
        <v>6752.9373505255826</v>
      </c>
      <c r="CG1083" s="8">
        <v>660.16756208560014</v>
      </c>
      <c r="CH1083" s="8">
        <f t="shared" si="542"/>
        <v>8025.5026862568002</v>
      </c>
      <c r="CI1083">
        <f t="shared" si="543"/>
        <v>33429.738722587412</v>
      </c>
      <c r="CJ1083" s="34">
        <f t="shared" si="536"/>
        <v>0.31750600912713706</v>
      </c>
    </row>
    <row r="1084" spans="1:88" x14ac:dyDescent="0.25">
      <c r="A1084" s="1">
        <v>42493</v>
      </c>
      <c r="B1084">
        <v>4952</v>
      </c>
      <c r="C1084">
        <v>1648</v>
      </c>
      <c r="D1084" s="2">
        <v>1899</v>
      </c>
      <c r="E1084">
        <v>1778</v>
      </c>
      <c r="F1084" s="26">
        <v>1778</v>
      </c>
      <c r="G1084" s="2">
        <f t="shared" si="515"/>
        <v>3304</v>
      </c>
      <c r="H1084" s="2">
        <f>_xlfn.AGGREGATE(1,6,$G$3:G1084)</f>
        <v>4883.0395101663589</v>
      </c>
      <c r="I1084" s="2">
        <f>_xlfn.AGGREGATE(8,6,$G$3:G1084)</f>
        <v>943.79917102613103</v>
      </c>
      <c r="J1084" s="2">
        <f t="shared" si="517"/>
        <v>-1.6730672781261005</v>
      </c>
      <c r="K1084" s="2"/>
      <c r="L1084" s="2">
        <f t="shared" si="518"/>
        <v>3053</v>
      </c>
      <c r="M1084" s="2">
        <f>_xlfn.AGGREGATE(1,6,$L$3:L1084)</f>
        <v>4751.7215804066545</v>
      </c>
      <c r="N1084" s="2">
        <f>_xlfn.AGGREGATE(8,6,$L$3:L1084)</f>
        <v>1047.9370024055447</v>
      </c>
      <c r="O1084" s="2">
        <f t="shared" si="519"/>
        <v>-1.6210149813464267</v>
      </c>
      <c r="P1084" s="2"/>
      <c r="Q1084" s="2">
        <f t="shared" si="520"/>
        <v>3174</v>
      </c>
      <c r="R1084" s="2">
        <f>_xlfn.AGGREGATE(1,6,$Q$3:Q1084)</f>
        <v>4722.5006931608132</v>
      </c>
      <c r="S1084" s="2">
        <f>_xlfn.AGGREGATE(8,6,$Q$3:Q1084)</f>
        <v>957.14356125172662</v>
      </c>
      <c r="T1084" s="2">
        <f t="shared" si="521"/>
        <v>-1.6178353549552438</v>
      </c>
      <c r="V1084" s="2">
        <f t="shared" si="522"/>
        <v>-251</v>
      </c>
      <c r="W1084" s="2">
        <f>_xlfn.AGGREGATE(1,6,$V$3:V1084)</f>
        <v>-131.31792975970424</v>
      </c>
      <c r="X1084" s="2">
        <f>_xlfn.AGGREGATE(8,6,$V$3:V1084)</f>
        <v>166.33170134586115</v>
      </c>
      <c r="Y1084" s="2">
        <f t="shared" si="523"/>
        <v>-0.71953854419750884</v>
      </c>
      <c r="AA1084" s="2">
        <f t="shared" si="524"/>
        <v>-130</v>
      </c>
      <c r="AB1084" s="2">
        <f>_xlfn.AGGREGATE(1,6,$AA$3:AA1084)</f>
        <v>-160.5388170055453</v>
      </c>
      <c r="AC1084" s="2">
        <f>_xlfn.AGGREGATE(8,6,$AA$3:AA1084)</f>
        <v>138.29941197212401</v>
      </c>
      <c r="AD1084" s="2">
        <f t="shared" si="537"/>
        <v>0.22081668005718477</v>
      </c>
      <c r="AF1084" s="2">
        <f t="shared" si="525"/>
        <v>121</v>
      </c>
      <c r="AG1084" s="2">
        <f>_xlfn.AGGREGATE(1,6,$AF$3:AF1084)</f>
        <v>-29.220887245841034</v>
      </c>
      <c r="AH1084" s="2">
        <f>_xlfn.AGGREGATE(8,6,$AF$3:AF1084)</f>
        <v>174.75528991157282</v>
      </c>
      <c r="AI1084" s="2">
        <f t="shared" si="526"/>
        <v>0.85960709585302775</v>
      </c>
      <c r="AK1084" s="25">
        <v>0.53741157904503134</v>
      </c>
      <c r="AL1084" s="4">
        <f t="shared" si="527"/>
        <v>-4.9119176144277716</v>
      </c>
      <c r="AM1084" s="4">
        <f t="shared" si="528"/>
        <v>1.1743454139857763</v>
      </c>
      <c r="AN1084" s="4">
        <f t="shared" si="529"/>
        <v>3.2001606213969631</v>
      </c>
      <c r="AO1084" s="2">
        <f t="shared" si="530"/>
        <v>0.53741157904503134</v>
      </c>
      <c r="AP1084" s="4">
        <f t="shared" si="545"/>
        <v>1.0631598656127499</v>
      </c>
      <c r="AQ1084" s="4">
        <f t="shared" si="544"/>
        <v>0.6094093887760561</v>
      </c>
      <c r="AR1084" s="4">
        <f t="shared" si="531"/>
        <v>-0.45375047683669378</v>
      </c>
      <c r="AS1084" s="10">
        <v>1</v>
      </c>
      <c r="AU1084" s="10">
        <f t="shared" si="516"/>
        <v>1778</v>
      </c>
      <c r="AV1084" s="10" t="e">
        <f t="shared" si="532"/>
        <v>#N/A</v>
      </c>
      <c r="AW1084" s="12">
        <v>55</v>
      </c>
      <c r="AX1084" s="21">
        <f t="shared" si="546"/>
        <v>2281.3185600777929</v>
      </c>
      <c r="AY1084" s="8">
        <f t="shared" si="538"/>
        <v>2251.3185600777929</v>
      </c>
      <c r="AZ1084" s="44">
        <f t="shared" si="533"/>
        <v>0.13216801988972351</v>
      </c>
      <c r="BA1084" s="5">
        <f t="shared" si="534"/>
        <v>0.53741157904503134</v>
      </c>
      <c r="BB1084" s="5" t="e">
        <f t="shared" si="535"/>
        <v>#N/A</v>
      </c>
      <c r="BZ1084">
        <v>1082</v>
      </c>
      <c r="CA1084" s="8">
        <v>1665.094008581048</v>
      </c>
      <c r="CB1084" s="8">
        <f t="shared" si="539"/>
        <v>9344.5940085810471</v>
      </c>
      <c r="CC1084" s="8">
        <v>1068.2348924079943</v>
      </c>
      <c r="CD1084" s="33">
        <f t="shared" si="540"/>
        <v>9306.7046772239828</v>
      </c>
      <c r="CE1084" s="8">
        <v>401.97911684186101</v>
      </c>
      <c r="CF1084" s="8">
        <f t="shared" si="541"/>
        <v>6752.9373505255826</v>
      </c>
      <c r="CG1084" s="8">
        <v>570.16756208560014</v>
      </c>
      <c r="CH1084" s="8">
        <f t="shared" si="542"/>
        <v>7755.5026862568002</v>
      </c>
      <c r="CI1084">
        <f t="shared" si="543"/>
        <v>33159.738722587412</v>
      </c>
      <c r="CJ1084" s="34">
        <f t="shared" si="536"/>
        <v>0.30686498601247014</v>
      </c>
    </row>
    <row r="1085" spans="1:88" x14ac:dyDescent="0.25">
      <c r="A1085" s="1">
        <v>42494</v>
      </c>
      <c r="B1085">
        <v>4880</v>
      </c>
      <c r="C1085">
        <v>1629.5</v>
      </c>
      <c r="D1085" s="2">
        <v>1880</v>
      </c>
      <c r="E1085">
        <v>1761</v>
      </c>
      <c r="F1085" s="26">
        <v>1761</v>
      </c>
      <c r="G1085" s="2">
        <f t="shared" si="515"/>
        <v>3250.5</v>
      </c>
      <c r="H1085" s="2">
        <f>_xlfn.AGGREGATE(1,6,$G$3:G1085)</f>
        <v>4881.5320867959372</v>
      </c>
      <c r="I1085" s="2">
        <f>_xlfn.AGGREGATE(8,6,$G$3:G1085)</f>
        <v>944.66557094331245</v>
      </c>
      <c r="J1085" s="2">
        <f t="shared" si="517"/>
        <v>-1.7265709018772022</v>
      </c>
      <c r="K1085" s="2"/>
      <c r="L1085" s="2">
        <f t="shared" si="518"/>
        <v>3000</v>
      </c>
      <c r="M1085" s="2">
        <f>_xlfn.AGGREGATE(1,6,$L$3:L1085)</f>
        <v>4750.1041089566024</v>
      </c>
      <c r="N1085" s="2">
        <f>_xlfn.AGGREGATE(8,6,$L$3:L1085)</f>
        <v>1048.8034588253254</v>
      </c>
      <c r="O1085" s="2">
        <f t="shared" si="519"/>
        <v>-1.6686673696869228</v>
      </c>
      <c r="P1085" s="2"/>
      <c r="Q1085" s="2">
        <f t="shared" si="520"/>
        <v>3119</v>
      </c>
      <c r="R1085" s="2">
        <f>_xlfn.AGGREGATE(1,6,$Q$3:Q1085)</f>
        <v>4721.0200831024931</v>
      </c>
      <c r="S1085" s="2">
        <f>_xlfn.AGGREGATE(8,6,$Q$3:Q1085)</f>
        <v>957.94042136128303</v>
      </c>
      <c r="T1085" s="2">
        <f t="shared" si="521"/>
        <v>-1.6723587891050045</v>
      </c>
      <c r="V1085" s="2">
        <f t="shared" si="522"/>
        <v>-250.5</v>
      </c>
      <c r="W1085" s="2">
        <f>_xlfn.AGGREGATE(1,6,$V$3:V1085)</f>
        <v>-131.42797783933517</v>
      </c>
      <c r="X1085" s="2">
        <f>_xlfn.AGGREGATE(8,6,$V$3:V1085)</f>
        <v>166.29429514190164</v>
      </c>
      <c r="Y1085" s="2">
        <f t="shared" si="523"/>
        <v>-0.716031912333846</v>
      </c>
      <c r="AA1085" s="2">
        <f t="shared" si="524"/>
        <v>-131.5</v>
      </c>
      <c r="AB1085" s="2">
        <f>_xlfn.AGGREGATE(1,6,$AA$3:AA1085)</f>
        <v>-160.51200369344414</v>
      </c>
      <c r="AC1085" s="2">
        <f>_xlfn.AGGREGATE(8,6,$AA$3:AA1085)</f>
        <v>138.23836075777669</v>
      </c>
      <c r="AD1085" s="2">
        <f t="shared" si="537"/>
        <v>0.20986941348559107</v>
      </c>
      <c r="AF1085" s="2">
        <f t="shared" si="525"/>
        <v>119</v>
      </c>
      <c r="AG1085" s="2">
        <f>_xlfn.AGGREGATE(1,6,$AF$3:AF1085)</f>
        <v>-29.084025854108958</v>
      </c>
      <c r="AH1085" s="2">
        <f>_xlfn.AGGREGATE(8,6,$AF$3:AF1085)</f>
        <v>174.73259408450593</v>
      </c>
      <c r="AI1085" s="2">
        <f t="shared" si="526"/>
        <v>0.8474894259424266</v>
      </c>
      <c r="AK1085" s="25">
        <v>0.6149999496769869</v>
      </c>
      <c r="AL1085" s="4">
        <f t="shared" si="527"/>
        <v>-5.0675970606691294</v>
      </c>
      <c r="AM1085" s="4">
        <f t="shared" si="528"/>
        <v>1.220408403028947</v>
      </c>
      <c r="AN1085" s="4">
        <f t="shared" si="529"/>
        <v>3.2321887079631955</v>
      </c>
      <c r="AO1085" s="2">
        <f t="shared" si="530"/>
        <v>0.6149999496769869</v>
      </c>
      <c r="AP1085" s="4">
        <f t="shared" si="545"/>
        <v>1.0342463226491523</v>
      </c>
      <c r="AQ1085" s="4">
        <f t="shared" si="544"/>
        <v>0.61010820888867245</v>
      </c>
      <c r="AR1085" s="4">
        <f t="shared" si="531"/>
        <v>-0.42413811376047983</v>
      </c>
      <c r="AS1085" s="10">
        <v>1</v>
      </c>
      <c r="AU1085" s="10">
        <f t="shared" si="516"/>
        <v>1761</v>
      </c>
      <c r="AV1085" s="10" t="e">
        <f t="shared" si="532"/>
        <v>#N/A</v>
      </c>
      <c r="AW1085" s="12">
        <v>38</v>
      </c>
      <c r="AX1085" s="21">
        <f t="shared" si="546"/>
        <v>2264.3185600777929</v>
      </c>
      <c r="AY1085" s="8">
        <f t="shared" si="538"/>
        <v>2251.3185600777929</v>
      </c>
      <c r="AZ1085" s="44">
        <f t="shared" si="533"/>
        <v>0.12373129532396669</v>
      </c>
      <c r="BA1085" s="5">
        <f t="shared" si="534"/>
        <v>0.6149999496769869</v>
      </c>
      <c r="BB1085" s="5" t="e">
        <f t="shared" si="535"/>
        <v>#N/A</v>
      </c>
      <c r="BZ1085">
        <v>1083</v>
      </c>
      <c r="CA1085" s="8">
        <v>1665.094008581048</v>
      </c>
      <c r="CB1085" s="8">
        <f t="shared" si="539"/>
        <v>9344.5940085810471</v>
      </c>
      <c r="CC1085" s="8">
        <v>1068.2348924079943</v>
      </c>
      <c r="CD1085" s="33">
        <f t="shared" si="540"/>
        <v>9306.7046772239828</v>
      </c>
      <c r="CE1085" s="8">
        <v>401.97911684186101</v>
      </c>
      <c r="CF1085" s="8">
        <f t="shared" si="541"/>
        <v>6752.9373505255826</v>
      </c>
      <c r="CG1085" s="8">
        <v>485.16756208560014</v>
      </c>
      <c r="CH1085" s="8">
        <f t="shared" si="542"/>
        <v>7500.5026862568002</v>
      </c>
      <c r="CI1085">
        <f t="shared" si="543"/>
        <v>32904.738722587412</v>
      </c>
      <c r="CJ1085" s="34">
        <f t="shared" si="536"/>
        <v>0.2968151308486181</v>
      </c>
    </row>
    <row r="1086" spans="1:88" x14ac:dyDescent="0.25">
      <c r="A1086" s="1">
        <v>42495</v>
      </c>
      <c r="B1086">
        <v>4796</v>
      </c>
      <c r="C1086">
        <v>1616</v>
      </c>
      <c r="D1086" s="2">
        <v>1865</v>
      </c>
      <c r="E1086">
        <v>1738</v>
      </c>
      <c r="F1086" s="26">
        <v>1738</v>
      </c>
      <c r="G1086" s="2">
        <f t="shared" si="515"/>
        <v>3180</v>
      </c>
      <c r="H1086" s="2">
        <f>_xlfn.AGGREGATE(1,6,$G$3:G1086)</f>
        <v>4879.9624077490771</v>
      </c>
      <c r="I1086" s="2">
        <f>_xlfn.AGGREGATE(8,6,$G$3:G1086)</f>
        <v>945.64168451104422</v>
      </c>
      <c r="J1086" s="2">
        <f t="shared" si="517"/>
        <v>-1.7976813370151548</v>
      </c>
      <c r="K1086" s="2"/>
      <c r="L1086" s="2">
        <f t="shared" si="518"/>
        <v>2931</v>
      </c>
      <c r="M1086" s="2">
        <f>_xlfn.AGGREGATE(1,6,$L$3:L1086)</f>
        <v>4748.4259686346868</v>
      </c>
      <c r="N1086" s="2">
        <f>_xlfn.AGGREGATE(8,6,$L$3:L1086)</f>
        <v>1049.7732332866792</v>
      </c>
      <c r="O1086" s="2">
        <f t="shared" si="519"/>
        <v>-1.731255771253192</v>
      </c>
      <c r="P1086" s="2"/>
      <c r="Q1086" s="2">
        <f t="shared" si="520"/>
        <v>3058</v>
      </c>
      <c r="R1086" s="2">
        <f>_xlfn.AGGREGATE(1,6,$Q$3:Q1086)</f>
        <v>4719.4859317343171</v>
      </c>
      <c r="S1086" s="2">
        <f>_xlfn.AGGREGATE(8,6,$Q$3:Q1086)</f>
        <v>958.82859852028196</v>
      </c>
      <c r="T1086" s="2">
        <f t="shared" si="521"/>
        <v>-1.7328289271913826</v>
      </c>
      <c r="V1086" s="2">
        <f t="shared" si="522"/>
        <v>-249</v>
      </c>
      <c r="W1086" s="2">
        <f>_xlfn.AGGREGATE(1,6,$V$3:V1086)</f>
        <v>-131.53643911439116</v>
      </c>
      <c r="X1086" s="2">
        <f>_xlfn.AGGREGATE(8,6,$V$3:V1086)</f>
        <v>166.25589302502596</v>
      </c>
      <c r="Y1086" s="2">
        <f t="shared" si="523"/>
        <v>-0.70652269070502927</v>
      </c>
      <c r="AA1086" s="2">
        <f t="shared" si="524"/>
        <v>-122</v>
      </c>
      <c r="AB1086" s="2">
        <f>_xlfn.AGGREGATE(1,6,$AA$3:AA1086)</f>
        <v>-160.47647601476015</v>
      </c>
      <c r="AC1086" s="2">
        <f>_xlfn.AGGREGATE(8,6,$AA$3:AA1086)</f>
        <v>138.17952944318026</v>
      </c>
      <c r="AD1086" s="2">
        <f t="shared" si="537"/>
        <v>0.27845279376625587</v>
      </c>
      <c r="AF1086" s="2">
        <f t="shared" si="525"/>
        <v>127</v>
      </c>
      <c r="AG1086" s="2">
        <f>_xlfn.AGGREGATE(1,6,$AF$3:AF1086)</f>
        <v>-28.940036900369005</v>
      </c>
      <c r="AH1086" s="2">
        <f>_xlfn.AGGREGATE(8,6,$AF$3:AF1086)</f>
        <v>174.71624854839692</v>
      </c>
      <c r="AI1086" s="2">
        <f t="shared" si="526"/>
        <v>0.89253311123592005</v>
      </c>
      <c r="AK1086" s="25">
        <v>0.56184302218920679</v>
      </c>
      <c r="AL1086" s="4">
        <f t="shared" si="527"/>
        <v>-5.2617660354597291</v>
      </c>
      <c r="AM1086" s="4">
        <f t="shared" si="528"/>
        <v>1.3696114400763815</v>
      </c>
      <c r="AN1086" s="4">
        <f t="shared" si="529"/>
        <v>3.3303115731941411</v>
      </c>
      <c r="AO1086" s="2">
        <f t="shared" si="530"/>
        <v>0.56184302218920679</v>
      </c>
      <c r="AP1086" s="4">
        <f t="shared" si="545"/>
        <v>1.0037686903614138</v>
      </c>
      <c r="AQ1086" s="4">
        <f t="shared" si="544"/>
        <v>0.60407506055123927</v>
      </c>
      <c r="AR1086" s="4">
        <f t="shared" si="531"/>
        <v>-0.39969362981017453</v>
      </c>
      <c r="AS1086" s="10">
        <v>1</v>
      </c>
      <c r="AU1086" s="10">
        <f t="shared" si="516"/>
        <v>1738</v>
      </c>
      <c r="AV1086" s="10" t="e">
        <f t="shared" si="532"/>
        <v>#N/A</v>
      </c>
      <c r="AW1086" s="12">
        <v>15</v>
      </c>
      <c r="AX1086" s="21">
        <f t="shared" si="546"/>
        <v>2241.3185600777929</v>
      </c>
      <c r="AY1086" s="8">
        <f t="shared" si="538"/>
        <v>2251.3185600777929</v>
      </c>
      <c r="AZ1086" s="44">
        <f t="shared" si="533"/>
        <v>0.11231690326441333</v>
      </c>
      <c r="BA1086" s="5">
        <f t="shared" si="534"/>
        <v>0.56184302218920679</v>
      </c>
      <c r="BB1086" s="5" t="e">
        <f t="shared" si="535"/>
        <v>#N/A</v>
      </c>
      <c r="BZ1086">
        <v>1084</v>
      </c>
      <c r="CA1086" s="8">
        <v>1665.094008581048</v>
      </c>
      <c r="CB1086" s="8">
        <f t="shared" si="539"/>
        <v>9344.5940085810471</v>
      </c>
      <c r="CC1086" s="8">
        <v>1068.2348924079943</v>
      </c>
      <c r="CD1086" s="33">
        <f t="shared" si="540"/>
        <v>9306.7046772239828</v>
      </c>
      <c r="CE1086" s="8">
        <v>401.97911684186101</v>
      </c>
      <c r="CF1086" s="8">
        <f t="shared" si="541"/>
        <v>6752.9373505255826</v>
      </c>
      <c r="CG1086" s="8">
        <v>370.16756208560014</v>
      </c>
      <c r="CH1086" s="8">
        <f t="shared" si="542"/>
        <v>7155.5026862568002</v>
      </c>
      <c r="CI1086">
        <f t="shared" si="543"/>
        <v>32559.738722587412</v>
      </c>
      <c r="CJ1086" s="34">
        <f t="shared" si="536"/>
        <v>0.28321826797987709</v>
      </c>
    </row>
    <row r="1087" spans="1:88" x14ac:dyDescent="0.25">
      <c r="A1087" s="1">
        <v>42496</v>
      </c>
      <c r="B1087">
        <v>4792</v>
      </c>
      <c r="C1087">
        <v>1614</v>
      </c>
      <c r="D1087" s="2">
        <v>1870</v>
      </c>
      <c r="E1087">
        <v>1735</v>
      </c>
      <c r="F1087" s="26">
        <v>1735</v>
      </c>
      <c r="G1087" s="2">
        <f t="shared" si="515"/>
        <v>3178</v>
      </c>
      <c r="H1087" s="2">
        <f>_xlfn.AGGREGATE(1,6,$G$3:G1087)</f>
        <v>4878.3937788018429</v>
      </c>
      <c r="I1087" s="2">
        <f>_xlfn.AGGREGATE(8,6,$G$3:G1087)</f>
        <v>946.6157085741612</v>
      </c>
      <c r="J1087" s="2">
        <f t="shared" si="517"/>
        <v>-1.7962873037074982</v>
      </c>
      <c r="K1087" s="2"/>
      <c r="L1087" s="2">
        <f t="shared" si="518"/>
        <v>2922</v>
      </c>
      <c r="M1087" s="2">
        <f>_xlfn.AGGREGATE(1,6,$L$3:L1087)</f>
        <v>4746.7426267281107</v>
      </c>
      <c r="N1087" s="2">
        <f>_xlfn.AGGREGATE(8,6,$L$3:L1087)</f>
        <v>1050.7520244477851</v>
      </c>
      <c r="O1087" s="2">
        <f t="shared" si="519"/>
        <v>-1.7366063393378572</v>
      </c>
      <c r="P1087" s="2"/>
      <c r="Q1087" s="2">
        <f t="shared" si="520"/>
        <v>3057</v>
      </c>
      <c r="R1087" s="2">
        <f>_xlfn.AGGREGATE(1,6,$Q$3:Q1087)</f>
        <v>4717.9536866359449</v>
      </c>
      <c r="S1087" s="2">
        <f>_xlfn.AGGREGATE(8,6,$Q$3:Q1087)</f>
        <v>959.71346775679979</v>
      </c>
      <c r="T1087" s="2">
        <f t="shared" si="521"/>
        <v>-1.7306766471853303</v>
      </c>
      <c r="V1087" s="2">
        <f t="shared" si="522"/>
        <v>-256</v>
      </c>
      <c r="W1087" s="2">
        <f>_xlfn.AGGREGATE(1,6,$V$3:V1087)</f>
        <v>-131.65115207373273</v>
      </c>
      <c r="X1087" s="2">
        <f>_xlfn.AGGREGATE(8,6,$V$3:V1087)</f>
        <v>166.22217299025905</v>
      </c>
      <c r="Y1087" s="2">
        <f t="shared" si="523"/>
        <v>-0.74808821043119411</v>
      </c>
      <c r="AA1087" s="2">
        <f t="shared" si="524"/>
        <v>-121</v>
      </c>
      <c r="AB1087" s="2">
        <f>_xlfn.AGGREGATE(1,6,$AA$3:AA1087)</f>
        <v>-160.44009216589862</v>
      </c>
      <c r="AC1087" s="2">
        <f>_xlfn.AGGREGATE(8,6,$AA$3:AA1087)</f>
        <v>138.12103231489922</v>
      </c>
      <c r="AD1087" s="2">
        <f t="shared" si="537"/>
        <v>0.28554733124192111</v>
      </c>
      <c r="AF1087" s="2">
        <f t="shared" si="525"/>
        <v>135</v>
      </c>
      <c r="AG1087" s="2">
        <f>_xlfn.AGGREGATE(1,6,$AF$3:AF1087)</f>
        <v>-28.788940092165898</v>
      </c>
      <c r="AH1087" s="2">
        <f>_xlfn.AGGREGATE(8,6,$AF$3:AF1087)</f>
        <v>174.70655724660006</v>
      </c>
      <c r="AI1087" s="2">
        <f t="shared" si="526"/>
        <v>0.93750883008344188</v>
      </c>
      <c r="AK1087" s="25">
        <v>0.50762048585996744</v>
      </c>
      <c r="AL1087" s="4">
        <f t="shared" si="527"/>
        <v>-5.2635702902306853</v>
      </c>
      <c r="AM1087" s="4">
        <f t="shared" si="528"/>
        <v>1.3337464245182251</v>
      </c>
      <c r="AN1087" s="4">
        <f t="shared" si="529"/>
        <v>3.4222033798524931</v>
      </c>
      <c r="AO1087" s="2">
        <f t="shared" si="530"/>
        <v>0.50762048585996744</v>
      </c>
      <c r="AP1087" s="4">
        <f t="shared" si="545"/>
        <v>0.97175912878067539</v>
      </c>
      <c r="AQ1087" s="4">
        <f t="shared" si="544"/>
        <v>0.59201823871483028</v>
      </c>
      <c r="AR1087" s="4">
        <f t="shared" si="531"/>
        <v>-0.3797408900658451</v>
      </c>
      <c r="AS1087" s="10">
        <v>1</v>
      </c>
      <c r="AU1087" s="10">
        <f t="shared" si="516"/>
        <v>1735</v>
      </c>
      <c r="AV1087" s="10">
        <v>1614.1315106837847</v>
      </c>
      <c r="AW1087" s="12">
        <v>12</v>
      </c>
      <c r="AX1087" s="21">
        <f t="shared" si="546"/>
        <v>2238.3185600777929</v>
      </c>
      <c r="AY1087" s="8">
        <f t="shared" si="538"/>
        <v>2251.3185600777929</v>
      </c>
      <c r="AZ1087" s="44">
        <f t="shared" si="533"/>
        <v>0.11082806951751507</v>
      </c>
      <c r="BA1087" s="5">
        <f t="shared" si="534"/>
        <v>0.50762048585996744</v>
      </c>
      <c r="BB1087" s="5">
        <f t="shared" si="535"/>
        <v>0.50762048585996744</v>
      </c>
      <c r="BZ1087">
        <v>1085</v>
      </c>
      <c r="CA1087" s="8">
        <v>1665.094008581048</v>
      </c>
      <c r="CB1087" s="8">
        <f t="shared" si="539"/>
        <v>9344.5940085810471</v>
      </c>
      <c r="CC1087" s="8">
        <v>1068.2348924079943</v>
      </c>
      <c r="CD1087" s="33">
        <f t="shared" si="540"/>
        <v>9306.7046772239828</v>
      </c>
      <c r="CE1087" s="8">
        <v>401.97911684186101</v>
      </c>
      <c r="CF1087" s="8">
        <f t="shared" si="541"/>
        <v>6752.9373505255826</v>
      </c>
      <c r="CG1087" s="8">
        <v>355.16756208560014</v>
      </c>
      <c r="CH1087" s="8">
        <f t="shared" si="542"/>
        <v>7110.5026862568002</v>
      </c>
      <c r="CI1087">
        <f t="shared" si="543"/>
        <v>32514.738722587412</v>
      </c>
      <c r="CJ1087" s="34">
        <f t="shared" si="536"/>
        <v>0.28144476412743263</v>
      </c>
    </row>
    <row r="1088" spans="1:88" x14ac:dyDescent="0.25">
      <c r="A1088" s="1">
        <v>42499</v>
      </c>
      <c r="B1088">
        <v>4725</v>
      </c>
      <c r="C1088">
        <v>1574</v>
      </c>
      <c r="D1088" s="2">
        <v>1863</v>
      </c>
      <c r="E1088">
        <v>1736</v>
      </c>
      <c r="F1088" s="26">
        <v>1736</v>
      </c>
      <c r="G1088" s="2">
        <f t="shared" si="515"/>
        <v>3151</v>
      </c>
      <c r="H1088" s="2">
        <f>_xlfn.AGGREGATE(1,6,$G$3:G1088)</f>
        <v>4876.8031767955799</v>
      </c>
      <c r="I1088" s="2">
        <f>_xlfn.AGGREGATE(8,6,$G$3:G1088)</f>
        <v>947.62927604240463</v>
      </c>
      <c r="J1088" s="2">
        <f t="shared" si="517"/>
        <v>-1.8211796748229141</v>
      </c>
      <c r="K1088" s="2"/>
      <c r="L1088" s="2">
        <f t="shared" si="518"/>
        <v>2862</v>
      </c>
      <c r="M1088" s="2">
        <f>_xlfn.AGGREGATE(1,6,$L$3:L1088)</f>
        <v>4745.0071362799263</v>
      </c>
      <c r="N1088" s="2">
        <f>_xlfn.AGGREGATE(8,6,$L$3:L1088)</f>
        <v>1051.822755837766</v>
      </c>
      <c r="O1088" s="2">
        <f t="shared" si="519"/>
        <v>-1.7902323617063509</v>
      </c>
      <c r="P1088" s="2"/>
      <c r="Q1088" s="2">
        <f t="shared" si="520"/>
        <v>2989</v>
      </c>
      <c r="R1088" s="2">
        <f>_xlfn.AGGREGATE(1,6,$Q$3:Q1088)</f>
        <v>4716.3616482504603</v>
      </c>
      <c r="S1088" s="2">
        <f>_xlfn.AGGREGATE(8,6,$Q$3:Q1088)</f>
        <v>960.70383259338678</v>
      </c>
      <c r="T1088" s="2">
        <f t="shared" si="521"/>
        <v>-1.798016818135832</v>
      </c>
      <c r="V1088" s="2">
        <f t="shared" si="522"/>
        <v>-289</v>
      </c>
      <c r="W1088" s="2">
        <f>_xlfn.AGGREGATE(1,6,$V$3:V1088)</f>
        <v>-131.79604051565377</v>
      </c>
      <c r="X1088" s="2">
        <f>_xlfn.AGGREGATE(8,6,$V$3:V1088)</f>
        <v>166.21415708546019</v>
      </c>
      <c r="Y1088" s="2">
        <f t="shared" si="523"/>
        <v>-0.94579163556759305</v>
      </c>
      <c r="AA1088" s="2">
        <f t="shared" si="524"/>
        <v>-162</v>
      </c>
      <c r="AB1088" s="2">
        <f>_xlfn.AGGREGATE(1,6,$AA$3:AA1088)</f>
        <v>-160.4415285451197</v>
      </c>
      <c r="AC1088" s="2">
        <f>_xlfn.AGGREGATE(8,6,$AA$3:AA1088)</f>
        <v>138.0574341410292</v>
      </c>
      <c r="AD1088" s="2">
        <f t="shared" si="537"/>
        <v>-1.1288573227344544E-2</v>
      </c>
      <c r="AF1088" s="2">
        <f t="shared" si="525"/>
        <v>127</v>
      </c>
      <c r="AG1088" s="2">
        <f>_xlfn.AGGREGATE(1,6,$AF$3:AF1088)</f>
        <v>-28.64548802946593</v>
      </c>
      <c r="AH1088" s="2">
        <f>_xlfn.AGGREGATE(8,6,$AF$3:AF1088)</f>
        <v>174.69002114582679</v>
      </c>
      <c r="AI1088" s="2">
        <f t="shared" si="526"/>
        <v>0.89098099026238609</v>
      </c>
      <c r="AK1088" s="25">
        <v>0.91832440110079039</v>
      </c>
      <c r="AL1088" s="4">
        <f t="shared" si="527"/>
        <v>-5.409428854665097</v>
      </c>
      <c r="AM1088" s="4">
        <f t="shared" si="528"/>
        <v>0.86409946602797649</v>
      </c>
      <c r="AN1088" s="4">
        <f t="shared" si="529"/>
        <v>3.6270049875363299</v>
      </c>
      <c r="AO1088" s="2">
        <f t="shared" si="530"/>
        <v>0.91832440110079039</v>
      </c>
      <c r="AP1088" s="4">
        <f t="shared" si="545"/>
        <v>0.96831172699487644</v>
      </c>
      <c r="AQ1088" s="4">
        <f t="shared" si="544"/>
        <v>0.63280650901307522</v>
      </c>
      <c r="AR1088" s="4">
        <f t="shared" si="531"/>
        <v>-0.33550521798180122</v>
      </c>
      <c r="AS1088" s="10">
        <v>1</v>
      </c>
      <c r="AU1088" s="10">
        <f t="shared" si="516"/>
        <v>1736</v>
      </c>
      <c r="AV1088" s="10" t="e">
        <f t="shared" si="532"/>
        <v>#N/A</v>
      </c>
      <c r="AW1088" s="12">
        <v>13</v>
      </c>
      <c r="AX1088" s="21">
        <f t="shared" si="546"/>
        <v>2239.3185600777929</v>
      </c>
      <c r="AY1088" s="8">
        <f t="shared" si="538"/>
        <v>2251.3185600777929</v>
      </c>
      <c r="AZ1088" s="44">
        <f t="shared" si="533"/>
        <v>0.11132434743314783</v>
      </c>
      <c r="BA1088" s="5">
        <f t="shared" si="534"/>
        <v>0.91832440110079039</v>
      </c>
      <c r="BB1088" s="5" t="e">
        <f t="shared" si="535"/>
        <v>#N/A</v>
      </c>
      <c r="BZ1088">
        <v>1086</v>
      </c>
      <c r="CA1088" s="8">
        <v>1665.094008581048</v>
      </c>
      <c r="CB1088" s="8">
        <f t="shared" si="539"/>
        <v>9344.5940085810471</v>
      </c>
      <c r="CC1088" s="8">
        <v>1068.2348924079943</v>
      </c>
      <c r="CD1088" s="33">
        <f t="shared" si="540"/>
        <v>9306.7046772239828</v>
      </c>
      <c r="CE1088" s="8">
        <v>401.97911684186101</v>
      </c>
      <c r="CF1088" s="8">
        <f t="shared" si="541"/>
        <v>6752.9373505255826</v>
      </c>
      <c r="CG1088" s="8">
        <v>360.16756208560014</v>
      </c>
      <c r="CH1088" s="8">
        <f t="shared" si="542"/>
        <v>7125.5026862568002</v>
      </c>
      <c r="CI1088">
        <f t="shared" si="543"/>
        <v>32529.738722587412</v>
      </c>
      <c r="CJ1088" s="34">
        <f t="shared" si="536"/>
        <v>0.28203593207824745</v>
      </c>
    </row>
    <row r="1089" spans="1:139" x14ac:dyDescent="0.25">
      <c r="A1089" s="1">
        <v>42500</v>
      </c>
      <c r="B1089">
        <v>4699</v>
      </c>
      <c r="C1089">
        <v>1561</v>
      </c>
      <c r="D1089" s="2">
        <v>1853</v>
      </c>
      <c r="E1089">
        <v>1745</v>
      </c>
      <c r="F1089" s="26">
        <v>1745</v>
      </c>
      <c r="G1089" s="2">
        <f t="shared" si="515"/>
        <v>3138</v>
      </c>
      <c r="H1089" s="2">
        <f>_xlfn.AGGREGATE(1,6,$G$3:G1089)</f>
        <v>4875.2035418583255</v>
      </c>
      <c r="I1089" s="2">
        <f>_xlfn.AGGREGATE(8,6,$G$3:G1089)</f>
        <v>948.65905792925787</v>
      </c>
      <c r="J1089" s="2">
        <f t="shared" si="517"/>
        <v>-1.8312201073063172</v>
      </c>
      <c r="K1089" s="2"/>
      <c r="L1089" s="2">
        <f t="shared" si="518"/>
        <v>2846</v>
      </c>
      <c r="M1089" s="2">
        <f>_xlfn.AGGREGATE(1,6,$L$3:L1089)</f>
        <v>4743.2601195952166</v>
      </c>
      <c r="N1089" s="2">
        <f>_xlfn.AGGREGATE(8,6,$L$3:L1089)</f>
        <v>1052.9139902540733</v>
      </c>
      <c r="O1089" s="2">
        <f t="shared" si="519"/>
        <v>-1.8019136768592072</v>
      </c>
      <c r="P1089" s="2"/>
      <c r="Q1089" s="2">
        <f t="shared" si="520"/>
        <v>2954</v>
      </c>
      <c r="R1089" s="2">
        <f>_xlfn.AGGREGATE(1,6,$Q$3:Q1089)</f>
        <v>4714.7403403863846</v>
      </c>
      <c r="S1089" s="2">
        <f>_xlfn.AGGREGATE(8,6,$Q$3:Q1089)</f>
        <v>961.74709481116349</v>
      </c>
      <c r="T1089" s="2">
        <f t="shared" si="521"/>
        <v>-1.8307727154945046</v>
      </c>
      <c r="V1089" s="2">
        <f t="shared" si="522"/>
        <v>-292</v>
      </c>
      <c r="W1089" s="2">
        <f>_xlfn.AGGREGATE(1,6,$V$3:V1089)</f>
        <v>-131.94342226310948</v>
      </c>
      <c r="X1089" s="2">
        <f>_xlfn.AGGREGATE(8,6,$V$3:V1089)</f>
        <v>166.20866245792547</v>
      </c>
      <c r="Y1089" s="2">
        <f t="shared" si="523"/>
        <v>-0.9629857756505783</v>
      </c>
      <c r="AA1089" s="2">
        <f t="shared" si="524"/>
        <v>-184</v>
      </c>
      <c r="AB1089" s="2">
        <f>_xlfn.AGGREGATE(1,6,$AA$3:AA1089)</f>
        <v>-160.46320147194112</v>
      </c>
      <c r="AC1089" s="2">
        <f>_xlfn.AGGREGATE(8,6,$AA$3:AA1089)</f>
        <v>137.99576394795409</v>
      </c>
      <c r="AD1089" s="2">
        <f t="shared" si="537"/>
        <v>-0.17056174664126592</v>
      </c>
      <c r="AF1089" s="2">
        <f t="shared" si="525"/>
        <v>108</v>
      </c>
      <c r="AG1089" s="2">
        <f>_xlfn.AGGREGATE(1,6,$AF$3:AF1089)</f>
        <v>-28.519779208831647</v>
      </c>
      <c r="AH1089" s="2">
        <f>_xlfn.AGGREGATE(8,6,$AF$3:AF1089)</f>
        <v>174.65878470928453</v>
      </c>
      <c r="AI1089" s="2">
        <f t="shared" si="526"/>
        <v>0.7816370612910517</v>
      </c>
      <c r="AK1089" s="25">
        <v>1.2196974008447188</v>
      </c>
      <c r="AL1089" s="4">
        <f t="shared" si="527"/>
        <v>-5.4639064996600286</v>
      </c>
      <c r="AM1089" s="4">
        <f t="shared" si="528"/>
        <v>0.69767258501447305</v>
      </c>
      <c r="AN1089" s="4">
        <f t="shared" si="529"/>
        <v>3.5465365138008371</v>
      </c>
      <c r="AO1089" s="2">
        <f t="shared" si="530"/>
        <v>1.2196974008447188</v>
      </c>
      <c r="AP1089" s="4">
        <f t="shared" si="545"/>
        <v>0.98453015756583406</v>
      </c>
      <c r="AQ1089" s="4">
        <f t="shared" si="544"/>
        <v>0.70616787049203067</v>
      </c>
      <c r="AR1089" s="4">
        <f t="shared" si="531"/>
        <v>-0.27836228707380339</v>
      </c>
      <c r="AS1089" s="10">
        <v>1</v>
      </c>
      <c r="AU1089" s="10">
        <f t="shared" si="516"/>
        <v>1745</v>
      </c>
      <c r="AV1089" s="10" t="e">
        <f t="shared" si="532"/>
        <v>#N/A</v>
      </c>
      <c r="AW1089" s="12">
        <v>22</v>
      </c>
      <c r="AX1089" s="21">
        <f t="shared" si="546"/>
        <v>2248.3185600777929</v>
      </c>
      <c r="AY1089" s="8">
        <f t="shared" si="538"/>
        <v>2251.3185600777929</v>
      </c>
      <c r="AZ1089" s="44">
        <f t="shared" si="533"/>
        <v>0.11579084867384262</v>
      </c>
      <c r="BA1089" s="5">
        <f t="shared" si="534"/>
        <v>1.2196974008447188</v>
      </c>
      <c r="BB1089" s="5" t="e">
        <f t="shared" si="535"/>
        <v>#N/A</v>
      </c>
      <c r="BZ1089">
        <v>1087</v>
      </c>
      <c r="CA1089" s="8">
        <v>1665.094008581048</v>
      </c>
      <c r="CB1089" s="8">
        <f t="shared" si="539"/>
        <v>9344.5940085810471</v>
      </c>
      <c r="CC1089" s="8">
        <v>1068.2348924079943</v>
      </c>
      <c r="CD1089" s="33">
        <f t="shared" si="540"/>
        <v>9306.7046772239828</v>
      </c>
      <c r="CE1089" s="8">
        <v>401.97911684186101</v>
      </c>
      <c r="CF1089" s="8">
        <f t="shared" si="541"/>
        <v>6752.9373505255826</v>
      </c>
      <c r="CG1089" s="8">
        <v>405.16756208560014</v>
      </c>
      <c r="CH1089" s="8">
        <f t="shared" si="542"/>
        <v>7260.5026862568002</v>
      </c>
      <c r="CI1089">
        <f t="shared" si="543"/>
        <v>32664.738722587412</v>
      </c>
      <c r="CJ1089" s="34">
        <f t="shared" si="536"/>
        <v>0.28735644363558088</v>
      </c>
    </row>
    <row r="1090" spans="1:139" x14ac:dyDescent="0.25">
      <c r="A1090" s="1">
        <v>42501</v>
      </c>
      <c r="B1090">
        <v>4735</v>
      </c>
      <c r="C1090">
        <v>1573</v>
      </c>
      <c r="D1090" s="2">
        <v>1895</v>
      </c>
      <c r="E1090">
        <v>1783</v>
      </c>
      <c r="F1090" s="26">
        <v>1783</v>
      </c>
      <c r="G1090" s="2">
        <f t="shared" si="515"/>
        <v>3162</v>
      </c>
      <c r="H1090" s="2">
        <f>_xlfn.AGGREGATE(1,6,$G$3:G1090)</f>
        <v>4873.62890625</v>
      </c>
      <c r="I1090" s="2">
        <f>_xlfn.AGGREGATE(8,6,$G$3:G1090)</f>
        <v>949.64311001806254</v>
      </c>
      <c r="J1090" s="2">
        <f t="shared" si="517"/>
        <v>-1.8023917492724653</v>
      </c>
      <c r="K1090" s="2"/>
      <c r="L1090" s="2">
        <f t="shared" si="518"/>
        <v>2840</v>
      </c>
      <c r="M1090" s="2">
        <f>_xlfn.AGGREGATE(1,6,$L$3:L1090)</f>
        <v>4741.5107996323532</v>
      </c>
      <c r="N1090" s="2">
        <f>_xlfn.AGGREGATE(8,6,$L$3:L1090)</f>
        <v>1054.0091376425592</v>
      </c>
      <c r="O1090" s="2">
        <f t="shared" si="519"/>
        <v>-1.8040743023208998</v>
      </c>
      <c r="P1090" s="2"/>
      <c r="Q1090" s="2">
        <f t="shared" si="520"/>
        <v>2952</v>
      </c>
      <c r="R1090" s="2">
        <f>_xlfn.AGGREGATE(1,6,$Q$3:Q1090)</f>
        <v>4713.1201746323532</v>
      </c>
      <c r="S1090" s="2">
        <f>_xlfn.AGGREGATE(8,6,$Q$3:Q1090)</f>
        <v>962.78794977705604</v>
      </c>
      <c r="T1090" s="2">
        <f t="shared" si="521"/>
        <v>-1.8291880107558052</v>
      </c>
      <c r="V1090" s="2">
        <f t="shared" si="522"/>
        <v>-322</v>
      </c>
      <c r="W1090" s="2">
        <f>_xlfn.AGGREGATE(1,6,$V$3:V1090)</f>
        <v>-132.11810661764707</v>
      </c>
      <c r="X1090" s="2">
        <f>_xlfn.AGGREGATE(8,6,$V$3:V1090)</f>
        <v>166.2320605460944</v>
      </c>
      <c r="Y1090" s="2">
        <f t="shared" si="523"/>
        <v>-1.1422699854562692</v>
      </c>
      <c r="AA1090" s="2">
        <f t="shared" si="524"/>
        <v>-210</v>
      </c>
      <c r="AB1090" s="2">
        <f>_xlfn.AGGREGATE(1,6,$AA$3:AA1090)</f>
        <v>-160.50873161764707</v>
      </c>
      <c r="AC1090" s="2">
        <f>_xlfn.AGGREGATE(8,6,$AA$3:AA1090)</f>
        <v>137.94050025405787</v>
      </c>
      <c r="AD1090" s="2">
        <f t="shared" si="537"/>
        <v>-0.3587870733482933</v>
      </c>
      <c r="AF1090" s="2">
        <f t="shared" si="525"/>
        <v>112</v>
      </c>
      <c r="AG1090" s="2">
        <f>_xlfn.AGGREGATE(1,6,$AF$3:AF1090)</f>
        <v>-28.390625</v>
      </c>
      <c r="AH1090" s="2">
        <f>_xlfn.AGGREGATE(8,6,$AF$3:AF1090)</f>
        <v>174.63042345828424</v>
      </c>
      <c r="AI1090" s="2">
        <f t="shared" si="526"/>
        <v>0.80392993511543853</v>
      </c>
      <c r="AK1090" s="25">
        <v>1.38404514898866</v>
      </c>
      <c r="AL1090" s="4">
        <f t="shared" si="527"/>
        <v>-5.4356540623491707</v>
      </c>
      <c r="AM1090" s="4">
        <f t="shared" si="528"/>
        <v>0.30133469046790273</v>
      </c>
      <c r="AN1090" s="4">
        <f t="shared" si="529"/>
        <v>3.7502742228926076</v>
      </c>
      <c r="AO1090" s="2">
        <f t="shared" si="530"/>
        <v>1.38404514898866</v>
      </c>
      <c r="AP1090" s="4">
        <f t="shared" si="545"/>
        <v>1.0103053183027906</v>
      </c>
      <c r="AQ1090" s="4">
        <f t="shared" si="544"/>
        <v>0.79090253030410929</v>
      </c>
      <c r="AR1090" s="4">
        <f t="shared" si="531"/>
        <v>-0.21940278799868129</v>
      </c>
      <c r="AS1090" s="10">
        <v>1</v>
      </c>
      <c r="AU1090" s="10">
        <f t="shared" si="516"/>
        <v>1783</v>
      </c>
      <c r="AV1090" s="10" t="e">
        <f t="shared" si="532"/>
        <v>#N/A</v>
      </c>
      <c r="AW1090" s="12">
        <v>60</v>
      </c>
      <c r="AX1090" s="21">
        <f t="shared" si="546"/>
        <v>2286.3185600777929</v>
      </c>
      <c r="AY1090" s="8">
        <f t="shared" si="538"/>
        <v>2251.3185600777929</v>
      </c>
      <c r="AZ1090" s="44">
        <f t="shared" si="533"/>
        <v>0.13464940946788728</v>
      </c>
      <c r="BA1090" s="5">
        <f t="shared" si="534"/>
        <v>1.38404514898866</v>
      </c>
      <c r="BB1090" s="5" t="e">
        <f t="shared" si="535"/>
        <v>#N/A</v>
      </c>
      <c r="BZ1090">
        <v>1088</v>
      </c>
      <c r="CA1090" s="8">
        <v>1665.094008581048</v>
      </c>
      <c r="CB1090" s="8">
        <f t="shared" si="539"/>
        <v>9344.5940085810471</v>
      </c>
      <c r="CC1090" s="8">
        <v>1068.2348924079943</v>
      </c>
      <c r="CD1090" s="33">
        <f t="shared" si="540"/>
        <v>9306.7046772239828</v>
      </c>
      <c r="CE1090" s="8">
        <v>401.97911684186101</v>
      </c>
      <c r="CF1090" s="8">
        <f t="shared" si="541"/>
        <v>6752.9373505255826</v>
      </c>
      <c r="CG1090" s="8">
        <v>595.16756208560014</v>
      </c>
      <c r="CH1090" s="8">
        <f t="shared" si="542"/>
        <v>7830.5026862568002</v>
      </c>
      <c r="CI1090">
        <f t="shared" si="543"/>
        <v>33234.738722587412</v>
      </c>
      <c r="CJ1090" s="34">
        <f t="shared" si="536"/>
        <v>0.30982082576654429</v>
      </c>
    </row>
    <row r="1091" spans="1:139" x14ac:dyDescent="0.25">
      <c r="A1091" s="1">
        <v>42502</v>
      </c>
      <c r="B1091">
        <v>4730</v>
      </c>
      <c r="C1091">
        <v>1555</v>
      </c>
      <c r="D1091" s="2">
        <v>1914</v>
      </c>
      <c r="E1091">
        <v>1758</v>
      </c>
      <c r="F1091" s="26">
        <v>1758</v>
      </c>
      <c r="G1091" s="2">
        <f t="shared" ref="G1091:G1154" si="547">IF(OR(ISBLANK(B1091),ISBLANK(C1091)),#N/A,B1091-C1091)</f>
        <v>3175</v>
      </c>
      <c r="H1091" s="2">
        <f>_xlfn.AGGREGATE(1,6,$G$3:G1091)</f>
        <v>4872.0691000918277</v>
      </c>
      <c r="I1091" s="2">
        <f>_xlfn.AGGREGATE(8,6,$G$3:G1091)</f>
        <v>950.60034495519835</v>
      </c>
      <c r="J1091" s="2">
        <f t="shared" si="517"/>
        <v>-1.7852603453155809</v>
      </c>
      <c r="K1091" s="2"/>
      <c r="L1091" s="2">
        <f t="shared" si="518"/>
        <v>2816</v>
      </c>
      <c r="M1091" s="2">
        <f>_xlfn.AGGREGATE(1,6,$L$3:L1091)</f>
        <v>4739.7426538108357</v>
      </c>
      <c r="N1091" s="2">
        <f>_xlfn.AGGREGATE(8,6,$L$3:L1091)</f>
        <v>1055.1381791954093</v>
      </c>
      <c r="O1091" s="2">
        <f t="shared" si="519"/>
        <v>-1.8232139559936849</v>
      </c>
      <c r="P1091" s="2"/>
      <c r="Q1091" s="2">
        <f t="shared" si="520"/>
        <v>2972</v>
      </c>
      <c r="R1091" s="2">
        <f>_xlfn.AGGREGATE(1,6,$Q$3:Q1091)</f>
        <v>4711.5213498622588</v>
      </c>
      <c r="S1091" s="2">
        <f>_xlfn.AGGREGATE(8,6,$Q$3:Q1091)</f>
        <v>963.78971904428397</v>
      </c>
      <c r="T1091" s="2">
        <f t="shared" si="521"/>
        <v>-1.8048764325761932</v>
      </c>
      <c r="V1091" s="2">
        <f t="shared" si="522"/>
        <v>-359</v>
      </c>
      <c r="W1091" s="2">
        <f>_xlfn.AGGREGATE(1,6,$V$3:V1091)</f>
        <v>-132.32644628099175</v>
      </c>
      <c r="X1091" s="2">
        <f>_xlfn.AGGREGATE(8,6,$V$3:V1091)</f>
        <v>166.29776997806059</v>
      </c>
      <c r="Y1091" s="2">
        <f t="shared" si="523"/>
        <v>-1.3630582884479627</v>
      </c>
      <c r="AA1091" s="2">
        <f t="shared" si="524"/>
        <v>-203</v>
      </c>
      <c r="AB1091" s="2">
        <f>_xlfn.AGGREGATE(1,6,$AA$3:AA1091)</f>
        <v>-160.54775022956841</v>
      </c>
      <c r="AC1091" s="2">
        <f>_xlfn.AGGREGATE(8,6,$AA$3:AA1091)</f>
        <v>137.88315891169401</v>
      </c>
      <c r="AD1091" s="2">
        <f t="shared" si="537"/>
        <v>-0.30788567730464994</v>
      </c>
      <c r="AF1091" s="2">
        <f t="shared" si="525"/>
        <v>156</v>
      </c>
      <c r="AG1091" s="2">
        <f>_xlfn.AGGREGATE(1,6,$AF$3:AF1091)</f>
        <v>-28.221303948576676</v>
      </c>
      <c r="AH1091" s="2">
        <f>_xlfn.AGGREGATE(8,6,$AF$3:AF1091)</f>
        <v>174.63955412969673</v>
      </c>
      <c r="AI1091" s="2">
        <f t="shared" si="526"/>
        <v>1.0548658628145835</v>
      </c>
      <c r="AK1091" s="25">
        <v>1.0578962470662596</v>
      </c>
      <c r="AL1091" s="4">
        <f t="shared" si="527"/>
        <v>-5.4133507338854585</v>
      </c>
      <c r="AM1091" s="4">
        <f t="shared" si="528"/>
        <v>0.1143163795629682</v>
      </c>
      <c r="AN1091" s="4">
        <f t="shared" si="529"/>
        <v>4.2411381072562309</v>
      </c>
      <c r="AO1091" s="2">
        <f t="shared" si="530"/>
        <v>1.0578962470662596</v>
      </c>
      <c r="AP1091" s="4">
        <f t="shared" si="545"/>
        <v>1.0133757008036597</v>
      </c>
      <c r="AQ1091" s="4">
        <f t="shared" si="544"/>
        <v>0.82427674489937808</v>
      </c>
      <c r="AR1091" s="4">
        <f t="shared" si="531"/>
        <v>-0.18909895590428161</v>
      </c>
      <c r="AS1091" s="10">
        <v>1</v>
      </c>
      <c r="AU1091" s="10">
        <f t="shared" ref="AU1091:AU1154" si="548">IF(NOT(ISBLANK(AS1091)),F1091,#N/A)</f>
        <v>1758</v>
      </c>
      <c r="AV1091" s="10" t="e">
        <f t="shared" si="532"/>
        <v>#N/A</v>
      </c>
      <c r="AW1091" s="12">
        <v>35</v>
      </c>
      <c r="AX1091" s="21">
        <f t="shared" si="546"/>
        <v>2261.3185600777929</v>
      </c>
      <c r="AY1091" s="8">
        <f t="shared" si="538"/>
        <v>2251.3185600777929</v>
      </c>
      <c r="AZ1091" s="44">
        <f t="shared" si="533"/>
        <v>0.12224246157706843</v>
      </c>
      <c r="BA1091" s="5">
        <f t="shared" si="534"/>
        <v>1.0578962470662596</v>
      </c>
      <c r="BB1091" s="5" t="e">
        <f t="shared" si="535"/>
        <v>#N/A</v>
      </c>
      <c r="BZ1091">
        <v>1089</v>
      </c>
      <c r="CA1091" s="8">
        <v>1665.094008581048</v>
      </c>
      <c r="CB1091" s="8">
        <f t="shared" si="539"/>
        <v>9344.5940085810471</v>
      </c>
      <c r="CC1091" s="8">
        <v>1068.2348924079943</v>
      </c>
      <c r="CD1091" s="33">
        <f t="shared" si="540"/>
        <v>9306.7046772239828</v>
      </c>
      <c r="CE1091" s="8">
        <v>401.97911684186101</v>
      </c>
      <c r="CF1091" s="8">
        <f t="shared" si="541"/>
        <v>6752.9373505255826</v>
      </c>
      <c r="CG1091" s="8">
        <v>470.16756208560014</v>
      </c>
      <c r="CH1091" s="8">
        <f t="shared" si="542"/>
        <v>7455.5026862568002</v>
      </c>
      <c r="CI1091">
        <f t="shared" si="543"/>
        <v>32859.738722587412</v>
      </c>
      <c r="CJ1091" s="34">
        <f t="shared" si="536"/>
        <v>0.29504162699617364</v>
      </c>
    </row>
    <row r="1092" spans="1:139" x14ac:dyDescent="0.25">
      <c r="A1092" s="1">
        <v>42503</v>
      </c>
      <c r="B1092">
        <v>4654</v>
      </c>
      <c r="C1092">
        <v>1543.5</v>
      </c>
      <c r="D1092" s="2">
        <v>1878</v>
      </c>
      <c r="E1092">
        <v>1724</v>
      </c>
      <c r="F1092" s="26">
        <v>1724</v>
      </c>
      <c r="G1092" s="2">
        <f t="shared" si="547"/>
        <v>3110.5</v>
      </c>
      <c r="H1092" s="2">
        <f>_xlfn.AGGREGATE(1,6,$G$3:G1092)</f>
        <v>4870.4529816513759</v>
      </c>
      <c r="I1092" s="2">
        <f>_xlfn.AGGREGATE(8,6,$G$3:G1092)</f>
        <v>951.65975003781011</v>
      </c>
      <c r="J1092" s="2">
        <f t="shared" ref="J1092:J1155" si="549">(G1092-H1092)/I1092</f>
        <v>-1.8493510748788649</v>
      </c>
      <c r="K1092" s="2"/>
      <c r="L1092" s="2">
        <f t="shared" ref="L1092:L1155" si="550">IF(OR(ISBLANK(B1092),ISBLANK(D1092)),#N/A,B1092-D1092)</f>
        <v>2776</v>
      </c>
      <c r="M1092" s="2">
        <f>_xlfn.AGGREGATE(1,6,$L$3:L1092)</f>
        <v>4737.9410550458715</v>
      </c>
      <c r="N1092" s="2">
        <f>_xlfn.AGGREGATE(8,6,$L$3:L1092)</f>
        <v>1056.3284604810576</v>
      </c>
      <c r="O1092" s="2">
        <f t="shared" ref="O1092:O1155" si="551">(L1092-M1092)/N1092</f>
        <v>-1.8573210212971003</v>
      </c>
      <c r="P1092" s="2"/>
      <c r="Q1092" s="2">
        <f t="shared" ref="Q1092:Q1155" si="552">IF(OR(ISBLANK(B1092),ISBLANK(E1092)),#N/A,B1092-E1092)</f>
        <v>2930</v>
      </c>
      <c r="R1092" s="2">
        <f>_xlfn.AGGREGATE(1,6,$Q$3:Q1092)</f>
        <v>4709.8869266055044</v>
      </c>
      <c r="S1092" s="2">
        <f>_xlfn.AGGREGATE(8,6,$Q$3:Q1092)</f>
        <v>964.85621617472771</v>
      </c>
      <c r="T1092" s="2">
        <f t="shared" ref="T1092:T1155" si="553">(Q1092-R1092)/S1092</f>
        <v>-1.8447172716179934</v>
      </c>
      <c r="V1092" s="2">
        <f t="shared" ref="V1092:V1155" si="554">IF(OR(ISBLANK(C1092),ISBLANK(D1092)),#N/A,C1092-D1092)</f>
        <v>-334.5</v>
      </c>
      <c r="W1092" s="2">
        <f>_xlfn.AGGREGATE(1,6,$V$3:V1092)</f>
        <v>-132.51192660550458</v>
      </c>
      <c r="X1092" s="2">
        <f>_xlfn.AGGREGATE(8,6,$V$3:V1092)</f>
        <v>166.33412638684626</v>
      </c>
      <c r="Y1092" s="2">
        <f t="shared" ref="Y1092:Y1155" si="555">(V1092-W1092)/X1092</f>
        <v>-1.2143513648229236</v>
      </c>
      <c r="AA1092" s="2">
        <f t="shared" ref="AA1092:AA1155" si="556">IF(OR(ISBLANK(C1092),ISBLANK(E1092)),#N/A,C1092-E1092)</f>
        <v>-180.5</v>
      </c>
      <c r="AB1092" s="2">
        <f>_xlfn.AGGREGATE(1,6,$AA$3:AA1092)</f>
        <v>-160.56605504587156</v>
      </c>
      <c r="AC1092" s="2">
        <f>_xlfn.AGGREGATE(8,6,$AA$3:AA1092)</f>
        <v>137.82121901927974</v>
      </c>
      <c r="AD1092" s="2">
        <f t="shared" si="537"/>
        <v>-0.14463625482328585</v>
      </c>
      <c r="AF1092" s="2">
        <f t="shared" ref="AF1092:AF1155" si="557">IF(OR(ISBLANK(D1092),ISBLANK(E1092)),#N/A,D1092-E1092)</f>
        <v>154</v>
      </c>
      <c r="AG1092" s="2">
        <f>_xlfn.AGGREGATE(1,6,$AF$3:AF1092)</f>
        <v>-28.054128440366974</v>
      </c>
      <c r="AH1092" s="2">
        <f>_xlfn.AGGREGATE(8,6,$AF$3:AF1092)</f>
        <v>174.64658069396489</v>
      </c>
      <c r="AI1092" s="2">
        <f t="shared" ref="AI1092:AI1155" si="558">(AF1092-AG1092)/AH1092</f>
        <v>1.0424145020015159</v>
      </c>
      <c r="AK1092" s="25">
        <v>0.9469390244397633</v>
      </c>
      <c r="AL1092" s="4">
        <f t="shared" ref="AL1092:AL1155" si="559">J1092+O1092+T1092</f>
        <v>-5.5513893677939583</v>
      </c>
      <c r="AM1092" s="4">
        <f t="shared" ref="AM1092:AM1155" si="560">-J1092+Y1092+AD1092</f>
        <v>0.4903634552326554</v>
      </c>
      <c r="AN1092" s="4">
        <f t="shared" ref="AN1092:AN1155" si="561">-O1092-Y1092+AI1092</f>
        <v>4.1140868881215393</v>
      </c>
      <c r="AO1092" s="2">
        <f t="shared" ref="AO1092:AO1155" si="562">-T1092-AD1092-AI1092</f>
        <v>0.9469390244397633</v>
      </c>
      <c r="AP1092" s="4">
        <f t="shared" si="545"/>
        <v>1.0090894636188923</v>
      </c>
      <c r="AQ1092" s="4">
        <f t="shared" si="544"/>
        <v>0.83960952984192627</v>
      </c>
      <c r="AR1092" s="4">
        <f t="shared" ref="AR1092:AR1155" si="563">AQ1092-AP1092</f>
        <v>-0.16947993377696602</v>
      </c>
      <c r="AS1092" s="10">
        <v>1</v>
      </c>
      <c r="AU1092" s="10">
        <f t="shared" si="548"/>
        <v>1724</v>
      </c>
      <c r="AV1092" s="10" t="e">
        <f t="shared" ref="AV1092:AV1155" si="564">IF(NOT(ISBLANK(AT1092)),F1092,#N/A)</f>
        <v>#N/A</v>
      </c>
      <c r="AW1092" s="12">
        <v>1</v>
      </c>
      <c r="AX1092" s="21">
        <f t="shared" si="546"/>
        <v>2227.3185600777929</v>
      </c>
      <c r="AY1092" s="8">
        <f t="shared" si="538"/>
        <v>2251.3185600777929</v>
      </c>
      <c r="AZ1092" s="44">
        <f t="shared" ref="AZ1092:AZ1155" si="565">(AX1092-$AX$3)/$AX$3</f>
        <v>0.10536901244555479</v>
      </c>
      <c r="BA1092" s="5">
        <f t="shared" ref="BA1092:BA1155" si="566">IF(ISERROR(AU1092),#N/A,AK1092)</f>
        <v>0.9469390244397633</v>
      </c>
      <c r="BB1092" s="5" t="e">
        <f t="shared" ref="BB1092:BB1155" si="567">IF(ISERROR(AV1092),#N/A,AK1092)</f>
        <v>#N/A</v>
      </c>
      <c r="BZ1092">
        <v>1090</v>
      </c>
      <c r="CA1092" s="8">
        <v>1665.094008581048</v>
      </c>
      <c r="CB1092" s="8">
        <f t="shared" si="539"/>
        <v>9344.5940085810471</v>
      </c>
      <c r="CC1092" s="8">
        <v>1068.2348924079943</v>
      </c>
      <c r="CD1092" s="33">
        <f t="shared" si="540"/>
        <v>9306.7046772239828</v>
      </c>
      <c r="CE1092" s="8">
        <v>401.97911684186101</v>
      </c>
      <c r="CF1092" s="8">
        <f t="shared" si="541"/>
        <v>6752.9373505255826</v>
      </c>
      <c r="CG1092" s="8">
        <v>300.16756208560014</v>
      </c>
      <c r="CH1092" s="8">
        <f t="shared" si="542"/>
        <v>6945.5026862568002</v>
      </c>
      <c r="CI1092">
        <f t="shared" si="543"/>
        <v>32349.738722587412</v>
      </c>
      <c r="CJ1092" s="34">
        <f t="shared" ref="CJ1092:CJ1155" si="568">(CI1092-$CI$3)/$CI$3</f>
        <v>0.27494191666846951</v>
      </c>
    </row>
    <row r="1093" spans="1:139" x14ac:dyDescent="0.25">
      <c r="A1093" s="1">
        <v>42506</v>
      </c>
      <c r="B1093">
        <v>4633</v>
      </c>
      <c r="C1093">
        <v>1540</v>
      </c>
      <c r="D1093" s="2">
        <v>1880</v>
      </c>
      <c r="E1093">
        <v>1706</v>
      </c>
      <c r="F1093" s="26">
        <v>1706</v>
      </c>
      <c r="G1093" s="2">
        <f t="shared" si="547"/>
        <v>3093</v>
      </c>
      <c r="H1093" s="2">
        <f>_xlfn.AGGREGATE(1,6,$G$3:G1093)</f>
        <v>4868.8237855178731</v>
      </c>
      <c r="I1093" s="2">
        <f>_xlfn.AGGREGATE(8,6,$G$3:G1093)</f>
        <v>952.74305525692432</v>
      </c>
      <c r="J1093" s="2">
        <f t="shared" si="549"/>
        <v>-1.8639063026693909</v>
      </c>
      <c r="K1093" s="2"/>
      <c r="L1093" s="2">
        <f t="shared" si="550"/>
        <v>2753</v>
      </c>
      <c r="M1093" s="2">
        <f>_xlfn.AGGREGATE(1,6,$L$3:L1093)</f>
        <v>4736.12167736022</v>
      </c>
      <c r="N1093" s="2">
        <f>_xlfn.AGGREGATE(8,6,$L$3:L1093)</f>
        <v>1057.5514668239616</v>
      </c>
      <c r="O1093" s="2">
        <f t="shared" si="551"/>
        <v>-1.8752011032767328</v>
      </c>
      <c r="P1093" s="2"/>
      <c r="Q1093" s="2">
        <f t="shared" si="552"/>
        <v>2927</v>
      </c>
      <c r="R1093" s="2">
        <f>_xlfn.AGGREGATE(1,6,$Q$3:Q1093)</f>
        <v>4708.2527497708525</v>
      </c>
      <c r="S1093" s="2">
        <f>_xlfn.AGGREGATE(8,6,$Q$3:Q1093)</f>
        <v>965.92189250549814</v>
      </c>
      <c r="T1093" s="2">
        <f t="shared" si="553"/>
        <v>-1.8440960533055868</v>
      </c>
      <c r="V1093" s="2">
        <f t="shared" si="554"/>
        <v>-340</v>
      </c>
      <c r="W1093" s="2">
        <f>_xlfn.AGGREGATE(1,6,$V$3:V1093)</f>
        <v>-132.70210815765353</v>
      </c>
      <c r="X1093" s="2">
        <f>_xlfn.AGGREGATE(8,6,$V$3:V1093)</f>
        <v>166.37640005175248</v>
      </c>
      <c r="Y1093" s="2">
        <f t="shared" si="555"/>
        <v>-1.245957309918144</v>
      </c>
      <c r="AA1093" s="2">
        <f t="shared" si="556"/>
        <v>-166</v>
      </c>
      <c r="AB1093" s="2">
        <f>_xlfn.AGGREGATE(1,6,$AA$3:AA1093)</f>
        <v>-160.57103574702109</v>
      </c>
      <c r="AC1093" s="2">
        <f>_xlfn.AGGREGATE(8,6,$AA$3:AA1093)</f>
        <v>137.75813988712261</v>
      </c>
      <c r="AD1093" s="2">
        <f t="shared" ref="AD1093:AD1156" si="569">(AA1093-AB1093)/AC1093</f>
        <v>-3.9409389945504081E-2</v>
      </c>
      <c r="AF1093" s="2">
        <f t="shared" si="557"/>
        <v>174</v>
      </c>
      <c r="AG1093" s="2">
        <f>_xlfn.AGGREGATE(1,6,$AF$3:AF1093)</f>
        <v>-27.868927589367551</v>
      </c>
      <c r="AH1093" s="2">
        <f>_xlfn.AGGREGATE(8,6,$AF$3:AF1093)</f>
        <v>174.67357308013271</v>
      </c>
      <c r="AI1093" s="2">
        <f t="shared" si="558"/>
        <v>1.1556924383561948</v>
      </c>
      <c r="AK1093" s="25">
        <v>0.72781300489489609</v>
      </c>
      <c r="AL1093" s="4">
        <f t="shared" si="559"/>
        <v>-5.5832034592517106</v>
      </c>
      <c r="AM1093" s="4">
        <f t="shared" si="560"/>
        <v>0.57853960280574279</v>
      </c>
      <c r="AN1093" s="4">
        <f t="shared" si="561"/>
        <v>4.2768508515510719</v>
      </c>
      <c r="AO1093" s="2">
        <f t="shared" si="562"/>
        <v>0.72781300489489609</v>
      </c>
      <c r="AP1093" s="4">
        <f t="shared" si="545"/>
        <v>0.99094259531411844</v>
      </c>
      <c r="AQ1093" s="4">
        <f t="shared" si="544"/>
        <v>0.82563496422354754</v>
      </c>
      <c r="AR1093" s="4">
        <f t="shared" si="563"/>
        <v>-0.16530763109057089</v>
      </c>
      <c r="AS1093" s="10">
        <v>1</v>
      </c>
      <c r="AU1093" s="10">
        <f t="shared" si="548"/>
        <v>1706</v>
      </c>
      <c r="AV1093" s="10">
        <v>1540.9168830678791</v>
      </c>
      <c r="AW1093" s="12">
        <v>-17</v>
      </c>
      <c r="AX1093" s="21">
        <f t="shared" si="546"/>
        <v>2209.3185600777929</v>
      </c>
      <c r="AY1093" s="8">
        <f t="shared" ref="AY1093:AY1156" si="570">IF(ISBLANK(AW1093),AY1092,IF(ISBLANK(AW1094),AY1092+(AW1093-$BV$6)*$BV$14,AY1092))</f>
        <v>2251.3185600777929</v>
      </c>
      <c r="AZ1093" s="44">
        <f t="shared" si="565"/>
        <v>9.6436009964165195E-2</v>
      </c>
      <c r="BA1093" s="5">
        <f t="shared" si="566"/>
        <v>0.72781300489489609</v>
      </c>
      <c r="BB1093" s="5">
        <f t="shared" si="567"/>
        <v>0.72781300489489609</v>
      </c>
      <c r="BZ1093">
        <v>1091</v>
      </c>
      <c r="CA1093" s="8">
        <v>1665.094008581048</v>
      </c>
      <c r="CB1093" s="8">
        <f t="shared" ref="CB1093:CB1156" si="571">$CA$3+CA1093</f>
        <v>9344.5940085810471</v>
      </c>
      <c r="CC1093" s="8">
        <v>1068.2348924079943</v>
      </c>
      <c r="CD1093" s="33">
        <f t="shared" ref="CD1093:CD1156" si="572">$CC$3+3*CC1093</f>
        <v>9306.7046772239828</v>
      </c>
      <c r="CE1093" s="8">
        <v>401.97911684186101</v>
      </c>
      <c r="CF1093" s="8">
        <f t="shared" ref="CF1093:CF1156" si="573">$CE$3+3*CE1093</f>
        <v>6752.9373505255826</v>
      </c>
      <c r="CG1093" s="8">
        <v>210.16756208560017</v>
      </c>
      <c r="CH1093" s="8">
        <f t="shared" ref="CH1093:CH1156" si="574">$CG$3+3*CG1093</f>
        <v>6675.5026862568002</v>
      </c>
      <c r="CI1093">
        <f t="shared" ref="CI1093:CI1156" si="575">SUM(CB1093,CD1093,CF1093,CH1093)</f>
        <v>32079.738722587412</v>
      </c>
      <c r="CJ1093" s="34">
        <f t="shared" si="568"/>
        <v>0.26430089355380265</v>
      </c>
    </row>
    <row r="1094" spans="1:139" x14ac:dyDescent="0.25">
      <c r="A1094" s="1">
        <v>42507</v>
      </c>
      <c r="B1094">
        <v>4628</v>
      </c>
      <c r="C1094">
        <v>1542.5</v>
      </c>
      <c r="D1094" s="2">
        <v>1885</v>
      </c>
      <c r="E1094">
        <v>1727</v>
      </c>
      <c r="F1094" s="26">
        <v>1727</v>
      </c>
      <c r="G1094" s="2">
        <f t="shared" si="547"/>
        <v>3085.5</v>
      </c>
      <c r="H1094" s="2">
        <f>_xlfn.AGGREGATE(1,6,$G$3:G1094)</f>
        <v>4867.1907051282051</v>
      </c>
      <c r="I1094" s="2">
        <f>_xlfn.AGGREGATE(8,6,$G$3:G1094)</f>
        <v>953.83317654829443</v>
      </c>
      <c r="J1094" s="2">
        <f t="shared" si="549"/>
        <v>-1.8679269592778676</v>
      </c>
      <c r="K1094" s="2"/>
      <c r="L1094" s="2">
        <f t="shared" si="550"/>
        <v>2743</v>
      </c>
      <c r="M1094" s="2">
        <f>_xlfn.AGGREGATE(1,6,$L$3:L1094)</f>
        <v>4734.2964743589746</v>
      </c>
      <c r="N1094" s="2">
        <f>_xlfn.AGGREGATE(8,6,$L$3:L1094)</f>
        <v>1058.7848863798094</v>
      </c>
      <c r="O1094" s="2">
        <f t="shared" si="551"/>
        <v>-1.8807375322173354</v>
      </c>
      <c r="P1094" s="2"/>
      <c r="Q1094" s="2">
        <f t="shared" si="552"/>
        <v>2901</v>
      </c>
      <c r="R1094" s="2">
        <f>_xlfn.AGGREGATE(1,6,$Q$3:Q1094)</f>
        <v>4706.5977564102568</v>
      </c>
      <c r="S1094" s="2">
        <f>_xlfn.AGGREGATE(8,6,$Q$3:Q1094)</f>
        <v>967.02582925340016</v>
      </c>
      <c r="T1094" s="2">
        <f t="shared" si="553"/>
        <v>-1.8671660071420042</v>
      </c>
      <c r="V1094" s="2">
        <f t="shared" si="554"/>
        <v>-342.5</v>
      </c>
      <c r="W1094" s="2">
        <f>_xlfn.AGGREGATE(1,6,$V$3:V1094)</f>
        <v>-132.89423076923077</v>
      </c>
      <c r="X1094" s="2">
        <f>_xlfn.AGGREGATE(8,6,$V$3:V1094)</f>
        <v>166.42123513345891</v>
      </c>
      <c r="Y1094" s="2">
        <f t="shared" si="555"/>
        <v>-1.2594893257622992</v>
      </c>
      <c r="AA1094" s="2">
        <f t="shared" si="556"/>
        <v>-184.5</v>
      </c>
      <c r="AB1094" s="2">
        <f>_xlfn.AGGREGATE(1,6,$AA$3:AA1094)</f>
        <v>-160.59294871794873</v>
      </c>
      <c r="AC1094" s="2">
        <f>_xlfn.AGGREGATE(8,6,$AA$3:AA1094)</f>
        <v>137.69695165526076</v>
      </c>
      <c r="AD1094" s="2">
        <f t="shared" si="569"/>
        <v>-0.17362077369661141</v>
      </c>
      <c r="AF1094" s="2">
        <f t="shared" si="557"/>
        <v>158</v>
      </c>
      <c r="AG1094" s="2">
        <f>_xlfn.AGGREGATE(1,6,$AF$3:AF1094)</f>
        <v>-27.698717948717949</v>
      </c>
      <c r="AH1094" s="2">
        <f>_xlfn.AGGREGATE(8,6,$AF$3:AF1094)</f>
        <v>174.68407053670376</v>
      </c>
      <c r="AI1094" s="2">
        <f t="shared" si="558"/>
        <v>1.0630546756677499</v>
      </c>
      <c r="AK1094" s="25">
        <v>0.97773210517086584</v>
      </c>
      <c r="AL1094" s="4">
        <f t="shared" si="559"/>
        <v>-5.615830498637207</v>
      </c>
      <c r="AM1094" s="4">
        <f t="shared" si="560"/>
        <v>0.4348168598189569</v>
      </c>
      <c r="AN1094" s="4">
        <f t="shared" si="561"/>
        <v>4.2032815336473845</v>
      </c>
      <c r="AO1094" s="2">
        <f t="shared" si="562"/>
        <v>0.97773210517086584</v>
      </c>
      <c r="AP1094" s="4">
        <f t="shared" si="545"/>
        <v>0.99009030562745703</v>
      </c>
      <c r="AQ1094" s="4">
        <f t="shared" si="544"/>
        <v>0.84464710684196231</v>
      </c>
      <c r="AR1094" s="4">
        <f t="shared" si="563"/>
        <v>-0.14544319878549472</v>
      </c>
      <c r="AS1094" s="10">
        <v>1</v>
      </c>
      <c r="AU1094" s="10">
        <f t="shared" si="548"/>
        <v>1727</v>
      </c>
      <c r="AV1094" s="10" t="e">
        <f t="shared" si="564"/>
        <v>#N/A</v>
      </c>
      <c r="AW1094" s="12">
        <v>4</v>
      </c>
      <c r="AX1094" s="21">
        <f t="shared" si="546"/>
        <v>2230.3185600777929</v>
      </c>
      <c r="AY1094" s="8">
        <f t="shared" si="570"/>
        <v>2251.3185600777929</v>
      </c>
      <c r="AZ1094" s="44">
        <f t="shared" si="565"/>
        <v>0.10685784619245305</v>
      </c>
      <c r="BA1094" s="5">
        <f t="shared" si="566"/>
        <v>0.97773210517086584</v>
      </c>
      <c r="BB1094" s="5" t="e">
        <f t="shared" si="567"/>
        <v>#N/A</v>
      </c>
      <c r="BZ1094">
        <v>1092</v>
      </c>
      <c r="CA1094" s="8">
        <v>1665.094008581048</v>
      </c>
      <c r="CB1094" s="8">
        <f t="shared" si="571"/>
        <v>9344.5940085810471</v>
      </c>
      <c r="CC1094" s="8">
        <v>1068.2348924079943</v>
      </c>
      <c r="CD1094" s="33">
        <f t="shared" si="572"/>
        <v>9306.7046772239828</v>
      </c>
      <c r="CE1094" s="8">
        <v>401.97911684186101</v>
      </c>
      <c r="CF1094" s="8">
        <f t="shared" si="573"/>
        <v>6752.9373505255826</v>
      </c>
      <c r="CG1094" s="8">
        <v>315.16756208560014</v>
      </c>
      <c r="CH1094" s="8">
        <f t="shared" si="574"/>
        <v>6990.5026862568002</v>
      </c>
      <c r="CI1094">
        <f t="shared" si="575"/>
        <v>32394.738722587412</v>
      </c>
      <c r="CJ1094" s="34">
        <f t="shared" si="568"/>
        <v>0.27671542052091402</v>
      </c>
    </row>
    <row r="1095" spans="1:139" x14ac:dyDescent="0.25">
      <c r="A1095" s="1">
        <v>42508</v>
      </c>
      <c r="B1095">
        <v>4588</v>
      </c>
      <c r="C1095">
        <v>1541</v>
      </c>
      <c r="D1095" s="2">
        <v>1890</v>
      </c>
      <c r="E1095">
        <v>1707</v>
      </c>
      <c r="F1095" s="26">
        <v>1707</v>
      </c>
      <c r="G1095" s="2">
        <f t="shared" si="547"/>
        <v>3047</v>
      </c>
      <c r="H1095" s="2">
        <f>_xlfn.AGGREGATE(1,6,$G$3:G1095)</f>
        <v>4865.5253888380603</v>
      </c>
      <c r="I1095" s="2">
        <f>_xlfn.AGGREGATE(8,6,$G$3:G1095)</f>
        <v>954.98364530142226</v>
      </c>
      <c r="J1095" s="2">
        <f t="shared" si="549"/>
        <v>-1.9042476777328241</v>
      </c>
      <c r="K1095" s="2"/>
      <c r="L1095" s="2">
        <f t="shared" si="550"/>
        <v>2698</v>
      </c>
      <c r="M1095" s="2">
        <f>_xlfn.AGGREGATE(1,6,$L$3:L1095)</f>
        <v>4732.4334400731932</v>
      </c>
      <c r="N1095" s="2">
        <f>_xlfn.AGGREGATE(8,6,$L$3:L1095)</f>
        <v>1060.0896254749332</v>
      </c>
      <c r="O1095" s="2">
        <f t="shared" si="551"/>
        <v>-1.9191145646404586</v>
      </c>
      <c r="P1095" s="2"/>
      <c r="Q1095" s="2">
        <f t="shared" si="552"/>
        <v>2881</v>
      </c>
      <c r="R1095" s="2">
        <f>_xlfn.AGGREGATE(1,6,$Q$3:Q1095)</f>
        <v>4704.9274931381515</v>
      </c>
      <c r="S1095" s="2">
        <f>_xlfn.AGGREGATE(8,6,$Q$3:Q1095)</f>
        <v>968.15795337430006</v>
      </c>
      <c r="T1095" s="2">
        <f t="shared" si="553"/>
        <v>-1.8839152090640336</v>
      </c>
      <c r="V1095" s="2">
        <f t="shared" si="554"/>
        <v>-349</v>
      </c>
      <c r="W1095" s="2">
        <f>_xlfn.AGGREGATE(1,6,$V$3:V1095)</f>
        <v>-133.09194876486734</v>
      </c>
      <c r="X1095" s="2">
        <f>_xlfn.AGGREGATE(8,6,$V$3:V1095)</f>
        <v>166.47335207942729</v>
      </c>
      <c r="Y1095" s="2">
        <f t="shared" si="555"/>
        <v>-1.2969526265808551</v>
      </c>
      <c r="AA1095" s="2">
        <f t="shared" si="556"/>
        <v>-166</v>
      </c>
      <c r="AB1095" s="2">
        <f>_xlfn.AGGREGATE(1,6,$AA$3:AA1095)</f>
        <v>-160.59789569990852</v>
      </c>
      <c r="AC1095" s="2">
        <f>_xlfn.AGGREGATE(8,6,$AA$3:AA1095)</f>
        <v>137.63404395367183</v>
      </c>
      <c r="AD1095" s="2">
        <f t="shared" si="569"/>
        <v>-3.9249768043652412E-2</v>
      </c>
      <c r="AF1095" s="2">
        <f t="shared" si="557"/>
        <v>183</v>
      </c>
      <c r="AG1095" s="2">
        <f>_xlfn.AGGREGATE(1,6,$AF$3:AF1095)</f>
        <v>-27.50594693504117</v>
      </c>
      <c r="AH1095" s="2">
        <f>_xlfn.AGGREGATE(8,6,$AF$3:AF1095)</f>
        <v>174.72030736681413</v>
      </c>
      <c r="AI1095" s="2">
        <f t="shared" si="558"/>
        <v>1.204816715970499</v>
      </c>
      <c r="AK1095" s="25">
        <v>0.71834826113718697</v>
      </c>
      <c r="AL1095" s="4">
        <f t="shared" si="559"/>
        <v>-5.7072774514373164</v>
      </c>
      <c r="AM1095" s="4">
        <f t="shared" si="560"/>
        <v>0.56804528310831659</v>
      </c>
      <c r="AN1095" s="4">
        <f t="shared" si="561"/>
        <v>4.4208839071918131</v>
      </c>
      <c r="AO1095" s="2">
        <f t="shared" si="562"/>
        <v>0.71834826113718697</v>
      </c>
      <c r="AP1095" s="4">
        <f t="shared" si="545"/>
        <v>0.97255856082163328</v>
      </c>
      <c r="AQ1095" s="4">
        <f t="shared" si="544"/>
        <v>0.82885975112886545</v>
      </c>
      <c r="AR1095" s="4">
        <f t="shared" si="563"/>
        <v>-0.14369880969276783</v>
      </c>
      <c r="AS1095" s="10">
        <v>1</v>
      </c>
      <c r="AU1095" s="10">
        <f t="shared" si="548"/>
        <v>1707</v>
      </c>
      <c r="AV1095" s="10" t="e">
        <f t="shared" si="564"/>
        <v>#N/A</v>
      </c>
      <c r="AW1095" s="12">
        <v>-16</v>
      </c>
      <c r="AX1095" s="21">
        <f t="shared" si="546"/>
        <v>2210.3185600777929</v>
      </c>
      <c r="AY1095" s="8">
        <f t="shared" si="570"/>
        <v>2251.3185600777929</v>
      </c>
      <c r="AZ1095" s="44">
        <f t="shared" si="565"/>
        <v>9.6932287879797963E-2</v>
      </c>
      <c r="BA1095" s="5">
        <f t="shared" si="566"/>
        <v>0.71834826113718697</v>
      </c>
      <c r="BB1095" s="5" t="e">
        <f t="shared" si="567"/>
        <v>#N/A</v>
      </c>
      <c r="BZ1095">
        <v>1093</v>
      </c>
      <c r="CA1095" s="8">
        <v>1665.094008581048</v>
      </c>
      <c r="CB1095" s="8">
        <f t="shared" si="571"/>
        <v>9344.5940085810471</v>
      </c>
      <c r="CC1095" s="8">
        <v>1068.2348924079943</v>
      </c>
      <c r="CD1095" s="33">
        <f t="shared" si="572"/>
        <v>9306.7046772239828</v>
      </c>
      <c r="CE1095" s="8">
        <v>401.97911684186101</v>
      </c>
      <c r="CF1095" s="8">
        <f t="shared" si="573"/>
        <v>6752.9373505255826</v>
      </c>
      <c r="CG1095" s="8">
        <v>215.16756208560017</v>
      </c>
      <c r="CH1095" s="8">
        <f t="shared" si="574"/>
        <v>6690.5026862568002</v>
      </c>
      <c r="CI1095">
        <f t="shared" si="575"/>
        <v>32094.738722587412</v>
      </c>
      <c r="CJ1095" s="34">
        <f t="shared" si="568"/>
        <v>0.26489206150461747</v>
      </c>
    </row>
    <row r="1096" spans="1:139" x14ac:dyDescent="0.25">
      <c r="A1096" s="1">
        <v>42509</v>
      </c>
      <c r="B1096">
        <v>4582</v>
      </c>
      <c r="C1096">
        <v>1548</v>
      </c>
      <c r="D1096" s="2">
        <v>1865</v>
      </c>
      <c r="E1096">
        <v>1698</v>
      </c>
      <c r="F1096" s="26">
        <v>1698</v>
      </c>
      <c r="G1096" s="2">
        <f t="shared" si="547"/>
        <v>3034</v>
      </c>
      <c r="H1096" s="2">
        <f>_xlfn.AGGREGATE(1,6,$G$3:G1096)</f>
        <v>4863.8512340036559</v>
      </c>
      <c r="I1096" s="2">
        <f>_xlfn.AGGREGATE(8,6,$G$3:G1096)</f>
        <v>956.15039860815421</v>
      </c>
      <c r="J1096" s="2">
        <f t="shared" si="549"/>
        <v>-1.9137692528992589</v>
      </c>
      <c r="K1096" s="2"/>
      <c r="L1096" s="2">
        <f t="shared" si="550"/>
        <v>2717</v>
      </c>
      <c r="M1096" s="2">
        <f>_xlfn.AGGREGATE(1,6,$L$3:L1096)</f>
        <v>4730.5911791590497</v>
      </c>
      <c r="N1096" s="2">
        <f>_xlfn.AGGREGATE(8,6,$L$3:L1096)</f>
        <v>1061.3540144578674</v>
      </c>
      <c r="O1096" s="2">
        <f t="shared" si="551"/>
        <v>-1.8971909011787917</v>
      </c>
      <c r="P1096" s="2"/>
      <c r="Q1096" s="2">
        <f t="shared" si="552"/>
        <v>2884</v>
      </c>
      <c r="R1096" s="2">
        <f>_xlfn.AGGREGATE(1,6,$Q$3:Q1096)</f>
        <v>4703.2630255941503</v>
      </c>
      <c r="S1096" s="2">
        <f>_xlfn.AGGREGATE(8,6,$Q$3:Q1096)</f>
        <v>969.27866762536678</v>
      </c>
      <c r="T1096" s="2">
        <f t="shared" si="553"/>
        <v>-1.876924651659938</v>
      </c>
      <c r="V1096" s="2">
        <f t="shared" si="554"/>
        <v>-317</v>
      </c>
      <c r="W1096" s="2">
        <f>_xlfn.AGGREGATE(1,6,$V$3:V1096)</f>
        <v>-133.26005484460694</v>
      </c>
      <c r="X1096" s="2">
        <f>_xlfn.AGGREGATE(8,6,$V$3:V1096)</f>
        <v>166.49003753977891</v>
      </c>
      <c r="Y1096" s="2">
        <f t="shared" si="555"/>
        <v>-1.1036092481599249</v>
      </c>
      <c r="AA1096" s="2">
        <f t="shared" si="556"/>
        <v>-150</v>
      </c>
      <c r="AB1096" s="2">
        <f>_xlfn.AGGREGATE(1,6,$AA$3:AA1096)</f>
        <v>-160.58820840950639</v>
      </c>
      <c r="AC1096" s="2">
        <f>_xlfn.AGGREGATE(8,6,$AA$3:AA1096)</f>
        <v>137.57149832258401</v>
      </c>
      <c r="AD1096" s="2">
        <f t="shared" si="569"/>
        <v>7.6965131139872245E-2</v>
      </c>
      <c r="AF1096" s="2">
        <f t="shared" si="557"/>
        <v>167</v>
      </c>
      <c r="AG1096" s="2">
        <f>_xlfn.AGGREGATE(1,6,$AF$3:AF1096)</f>
        <v>-27.328153564899452</v>
      </c>
      <c r="AH1096" s="2">
        <f>_xlfn.AGGREGATE(8,6,$AF$3:AF1096)</f>
        <v>174.73932548774076</v>
      </c>
      <c r="AI1096" s="2">
        <f t="shared" si="558"/>
        <v>1.1121031457714594</v>
      </c>
      <c r="AK1096" s="25">
        <v>0.68785637474860639</v>
      </c>
      <c r="AL1096" s="4">
        <f t="shared" si="559"/>
        <v>-5.6878848057379887</v>
      </c>
      <c r="AM1096" s="4">
        <f t="shared" si="560"/>
        <v>0.88712513587920627</v>
      </c>
      <c r="AN1096" s="4">
        <f t="shared" si="561"/>
        <v>4.1129032951101756</v>
      </c>
      <c r="AO1096" s="2">
        <f t="shared" si="562"/>
        <v>0.68785637474860639</v>
      </c>
      <c r="AP1096" s="4">
        <f t="shared" si="545"/>
        <v>0.95419067784917999</v>
      </c>
      <c r="AQ1096" s="4">
        <f t="shared" si="544"/>
        <v>0.81123432908133308</v>
      </c>
      <c r="AR1096" s="4">
        <f t="shared" si="563"/>
        <v>-0.14295634876784691</v>
      </c>
      <c r="AS1096" s="10">
        <v>1</v>
      </c>
      <c r="AU1096" s="10">
        <f t="shared" si="548"/>
        <v>1698</v>
      </c>
      <c r="AV1096" s="10" t="e">
        <f t="shared" si="564"/>
        <v>#N/A</v>
      </c>
      <c r="AW1096" s="12">
        <v>-25</v>
      </c>
      <c r="AX1096" s="21">
        <f t="shared" si="546"/>
        <v>2201.3185600777929</v>
      </c>
      <c r="AY1096" s="8">
        <f t="shared" si="570"/>
        <v>2251.3185600777929</v>
      </c>
      <c r="AZ1096" s="44">
        <f t="shared" si="565"/>
        <v>9.2465786639103167E-2</v>
      </c>
      <c r="BA1096" s="5">
        <f t="shared" si="566"/>
        <v>0.68785637474860639</v>
      </c>
      <c r="BB1096" s="5" t="e">
        <f t="shared" si="567"/>
        <v>#N/A</v>
      </c>
      <c r="BZ1096">
        <v>1094</v>
      </c>
      <c r="CA1096" s="8">
        <v>1665.094008581048</v>
      </c>
      <c r="CB1096" s="8">
        <f t="shared" si="571"/>
        <v>9344.5940085810471</v>
      </c>
      <c r="CC1096" s="8">
        <v>1068.2348924079943</v>
      </c>
      <c r="CD1096" s="33">
        <f t="shared" si="572"/>
        <v>9306.7046772239828</v>
      </c>
      <c r="CE1096" s="8">
        <v>401.97911684186101</v>
      </c>
      <c r="CF1096" s="8">
        <f t="shared" si="573"/>
        <v>6752.9373505255826</v>
      </c>
      <c r="CG1096" s="8">
        <v>170.16756208560017</v>
      </c>
      <c r="CH1096" s="8">
        <f t="shared" si="574"/>
        <v>6555.5026862568002</v>
      </c>
      <c r="CI1096">
        <f t="shared" si="575"/>
        <v>31959.738722587412</v>
      </c>
      <c r="CJ1096" s="34">
        <f t="shared" si="568"/>
        <v>0.25957154994728404</v>
      </c>
    </row>
    <row r="1097" spans="1:139" x14ac:dyDescent="0.25">
      <c r="A1097" s="1">
        <v>42510</v>
      </c>
      <c r="B1097">
        <v>4622</v>
      </c>
      <c r="C1097">
        <v>1568</v>
      </c>
      <c r="D1097" s="2">
        <v>1886</v>
      </c>
      <c r="E1097">
        <v>1695</v>
      </c>
      <c r="F1097" s="26">
        <v>1695</v>
      </c>
      <c r="G1097" s="2">
        <f t="shared" si="547"/>
        <v>3054</v>
      </c>
      <c r="H1097" s="2">
        <f>_xlfn.AGGREGATE(1,6,$G$3:G1097)</f>
        <v>4862.1984018264839</v>
      </c>
      <c r="I1097" s="2">
        <f>_xlfn.AGGREGATE(8,6,$G$3:G1097)</f>
        <v>957.27599253112021</v>
      </c>
      <c r="J1097" s="2">
        <f t="shared" si="549"/>
        <v>-1.8888997696948939</v>
      </c>
      <c r="K1097" s="2"/>
      <c r="L1097" s="2">
        <f t="shared" si="550"/>
        <v>2736</v>
      </c>
      <c r="M1097" s="2">
        <f>_xlfn.AGGREGATE(1,6,$L$3:L1097)</f>
        <v>4728.7696347031961</v>
      </c>
      <c r="N1097" s="2">
        <f>_xlfn.AGGREGATE(8,6,$L$3:L1097)</f>
        <v>1062.5787126698165</v>
      </c>
      <c r="O1097" s="2">
        <f t="shared" si="551"/>
        <v>-1.8754089564773968</v>
      </c>
      <c r="P1097" s="2"/>
      <c r="Q1097" s="2">
        <f t="shared" si="552"/>
        <v>2927</v>
      </c>
      <c r="R1097" s="2">
        <f>_xlfn.AGGREGATE(1,6,$Q$3:Q1097)</f>
        <v>4701.6408675799084</v>
      </c>
      <c r="S1097" s="2">
        <f>_xlfn.AGGREGATE(8,6,$Q$3:Q1097)</f>
        <v>970.32050968469821</v>
      </c>
      <c r="T1097" s="2">
        <f t="shared" si="553"/>
        <v>-1.8289223507772405</v>
      </c>
      <c r="V1097" s="2">
        <f t="shared" si="554"/>
        <v>-318</v>
      </c>
      <c r="W1097" s="2">
        <f>_xlfn.AGGREGATE(1,6,$V$3:V1097)</f>
        <v>-133.42876712328768</v>
      </c>
      <c r="X1097" s="2">
        <f>_xlfn.AGGREGATE(8,6,$V$3:V1097)</f>
        <v>166.50753117975145</v>
      </c>
      <c r="Y1097" s="2">
        <f t="shared" si="555"/>
        <v>-1.1084857938195023</v>
      </c>
      <c r="AA1097" s="2">
        <f t="shared" si="556"/>
        <v>-127</v>
      </c>
      <c r="AB1097" s="2">
        <f>_xlfn.AGGREGATE(1,6,$AA$3:AA1097)</f>
        <v>-160.55753424657533</v>
      </c>
      <c r="AC1097" s="2">
        <f>_xlfn.AGGREGATE(8,6,$AA$3:AA1097)</f>
        <v>137.51240873968567</v>
      </c>
      <c r="AD1097" s="2">
        <f t="shared" si="569"/>
        <v>0.24403277169044837</v>
      </c>
      <c r="AF1097" s="2">
        <f t="shared" si="557"/>
        <v>191</v>
      </c>
      <c r="AG1097" s="2">
        <f>_xlfn.AGGREGATE(1,6,$AF$3:AF1097)</f>
        <v>-27.12876712328767</v>
      </c>
      <c r="AH1097" s="2">
        <f>_xlfn.AGGREGATE(8,6,$AF$3:AF1097)</f>
        <v>174.78397813482582</v>
      </c>
      <c r="AI1097" s="2">
        <f t="shared" si="558"/>
        <v>1.2479906307832536</v>
      </c>
      <c r="AK1097" s="25">
        <v>0.3368989483035385</v>
      </c>
      <c r="AL1097" s="4">
        <f t="shared" si="559"/>
        <v>-5.5932310769495315</v>
      </c>
      <c r="AM1097" s="4">
        <f t="shared" si="560"/>
        <v>1.0244467475658401</v>
      </c>
      <c r="AN1097" s="4">
        <f t="shared" si="561"/>
        <v>4.2318853810801524</v>
      </c>
      <c r="AO1097" s="2">
        <f t="shared" si="562"/>
        <v>0.3368989483035385</v>
      </c>
      <c r="AP1097" s="4">
        <f t="shared" si="545"/>
        <v>0.91436540497526775</v>
      </c>
      <c r="AQ1097" s="4">
        <f t="shared" si="544"/>
        <v>0.75194240648410871</v>
      </c>
      <c r="AR1097" s="4">
        <f t="shared" si="563"/>
        <v>-0.16242299849115904</v>
      </c>
      <c r="AS1097" s="10">
        <v>1</v>
      </c>
      <c r="AU1097" s="10">
        <f t="shared" si="548"/>
        <v>1695</v>
      </c>
      <c r="AV1097" s="10" t="e">
        <f t="shared" si="564"/>
        <v>#N/A</v>
      </c>
      <c r="AW1097" s="12">
        <v>-28</v>
      </c>
      <c r="AX1097" s="21">
        <f t="shared" si="546"/>
        <v>2198.3185600777929</v>
      </c>
      <c r="AY1097" s="8">
        <f t="shared" si="570"/>
        <v>2251.3185600777929</v>
      </c>
      <c r="AZ1097" s="44">
        <f t="shared" si="565"/>
        <v>9.0976952892204907E-2</v>
      </c>
      <c r="BA1097" s="5">
        <f t="shared" si="566"/>
        <v>0.3368989483035385</v>
      </c>
      <c r="BB1097" s="5" t="e">
        <f t="shared" si="567"/>
        <v>#N/A</v>
      </c>
      <c r="BZ1097">
        <v>1095</v>
      </c>
      <c r="CA1097" s="8">
        <v>1665.094008581048</v>
      </c>
      <c r="CB1097" s="8">
        <f t="shared" si="571"/>
        <v>9344.5940085810471</v>
      </c>
      <c r="CC1097" s="8">
        <v>1068.2348924079943</v>
      </c>
      <c r="CD1097" s="33">
        <f t="shared" si="572"/>
        <v>9306.7046772239828</v>
      </c>
      <c r="CE1097" s="8">
        <v>401.97911684186101</v>
      </c>
      <c r="CF1097" s="8">
        <f t="shared" si="573"/>
        <v>6752.9373505255826</v>
      </c>
      <c r="CG1097" s="8">
        <v>155.16756208560017</v>
      </c>
      <c r="CH1097" s="8">
        <f t="shared" si="574"/>
        <v>6510.5026862568002</v>
      </c>
      <c r="CI1097">
        <f t="shared" si="575"/>
        <v>31914.738722587412</v>
      </c>
      <c r="CJ1097" s="34">
        <f t="shared" si="568"/>
        <v>0.25779804609483958</v>
      </c>
    </row>
    <row r="1098" spans="1:139" x14ac:dyDescent="0.25">
      <c r="A1098" s="1">
        <v>42513</v>
      </c>
      <c r="B1098">
        <v>4560</v>
      </c>
      <c r="C1098">
        <v>1539</v>
      </c>
      <c r="D1098" s="2">
        <v>1834</v>
      </c>
      <c r="E1098">
        <v>1648</v>
      </c>
      <c r="F1098" s="26">
        <v>1648</v>
      </c>
      <c r="G1098" s="2">
        <f t="shared" si="547"/>
        <v>3021</v>
      </c>
      <c r="H1098" s="2">
        <f>_xlfn.AGGREGATE(1,6,$G$3:G1098)</f>
        <v>4860.5184762773724</v>
      </c>
      <c r="I1098" s="2">
        <f>_xlfn.AGGREGATE(8,6,$G$3:G1098)</f>
        <v>958.45264320362242</v>
      </c>
      <c r="J1098" s="2">
        <f t="shared" si="549"/>
        <v>-1.9192585980344241</v>
      </c>
      <c r="K1098" s="2"/>
      <c r="L1098" s="2">
        <f t="shared" si="550"/>
        <v>2726</v>
      </c>
      <c r="M1098" s="2">
        <f>_xlfn.AGGREGATE(1,6,$L$3:L1098)</f>
        <v>4726.9422901459857</v>
      </c>
      <c r="N1098" s="2">
        <f>_xlfn.AGGREGATE(8,6,$L$3:L1098)</f>
        <v>1063.8137783711622</v>
      </c>
      <c r="O1098" s="2">
        <f t="shared" si="551"/>
        <v>-1.8809140573547463</v>
      </c>
      <c r="P1098" s="2"/>
      <c r="Q1098" s="2">
        <f t="shared" si="552"/>
        <v>2912</v>
      </c>
      <c r="R1098" s="2">
        <f>_xlfn.AGGREGATE(1,6,$Q$3:Q1098)</f>
        <v>4700.0079835766419</v>
      </c>
      <c r="S1098" s="2">
        <f>_xlfn.AGGREGATE(8,6,$Q$3:Q1098)</f>
        <v>971.38172122402125</v>
      </c>
      <c r="T1098" s="2">
        <f t="shared" si="553"/>
        <v>-1.8406852265282529</v>
      </c>
      <c r="V1098" s="2">
        <f t="shared" si="554"/>
        <v>-295</v>
      </c>
      <c r="W1098" s="2">
        <f>_xlfn.AGGREGATE(1,6,$V$3:V1098)</f>
        <v>-133.57618613138686</v>
      </c>
      <c r="X1098" s="2">
        <f>_xlfn.AGGREGATE(8,6,$V$3:V1098)</f>
        <v>166.50302869951449</v>
      </c>
      <c r="Y1098" s="2">
        <f t="shared" si="555"/>
        <v>-0.96949476012194513</v>
      </c>
      <c r="AA1098" s="2">
        <f t="shared" si="556"/>
        <v>-109</v>
      </c>
      <c r="AB1098" s="2">
        <f>_xlfn.AGGREGATE(1,6,$AA$3:AA1098)</f>
        <v>-160.51049270072994</v>
      </c>
      <c r="AC1098" s="2">
        <f>_xlfn.AGGREGATE(8,6,$AA$3:AA1098)</f>
        <v>137.45847499825115</v>
      </c>
      <c r="AD1098" s="2">
        <f t="shared" si="569"/>
        <v>0.37473493505136951</v>
      </c>
      <c r="AF1098" s="2">
        <f t="shared" si="557"/>
        <v>186</v>
      </c>
      <c r="AG1098" s="2">
        <f>_xlfn.AGGREGATE(1,6,$AF$3:AF1098)</f>
        <v>-26.934306569343065</v>
      </c>
      <c r="AH1098" s="2">
        <f>_xlfn.AGGREGATE(8,6,$AF$3:AF1098)</f>
        <v>174.82268948881634</v>
      </c>
      <c r="AI1098" s="2">
        <f t="shared" si="558"/>
        <v>1.2180015488376568</v>
      </c>
      <c r="AK1098" s="25">
        <v>0.24794874263922662</v>
      </c>
      <c r="AL1098" s="4">
        <f t="shared" si="559"/>
        <v>-5.6408578819174231</v>
      </c>
      <c r="AM1098" s="4">
        <f t="shared" si="560"/>
        <v>1.3244987729638484</v>
      </c>
      <c r="AN1098" s="4">
        <f t="shared" si="561"/>
        <v>4.0684103663143478</v>
      </c>
      <c r="AO1098" s="2">
        <f t="shared" si="562"/>
        <v>0.24794874263922662</v>
      </c>
      <c r="AP1098" s="4">
        <f t="shared" si="545"/>
        <v>0.87137078159874903</v>
      </c>
      <c r="AQ1098" s="4">
        <f t="shared" si="544"/>
        <v>0.6889431985034985</v>
      </c>
      <c r="AR1098" s="4">
        <f t="shared" si="563"/>
        <v>-0.18242758309525053</v>
      </c>
      <c r="AS1098" s="10">
        <v>1</v>
      </c>
      <c r="AU1098" s="10">
        <f t="shared" si="548"/>
        <v>1648</v>
      </c>
      <c r="AV1098" s="10" t="e">
        <f t="shared" si="564"/>
        <v>#N/A</v>
      </c>
      <c r="AW1098" s="12">
        <v>-75</v>
      </c>
      <c r="AX1098" s="21">
        <f t="shared" si="546"/>
        <v>2151.3185600777929</v>
      </c>
      <c r="AY1098" s="8">
        <f t="shared" si="570"/>
        <v>2251.3185600777929</v>
      </c>
      <c r="AZ1098" s="44">
        <f t="shared" si="565"/>
        <v>6.7651890857465452E-2</v>
      </c>
      <c r="BA1098" s="5">
        <f t="shared" si="566"/>
        <v>0.24794874263922662</v>
      </c>
      <c r="BB1098" s="5" t="e">
        <f t="shared" si="567"/>
        <v>#N/A</v>
      </c>
      <c r="BZ1098">
        <v>1096</v>
      </c>
      <c r="CA1098" s="8">
        <v>1665.094008581048</v>
      </c>
      <c r="CB1098" s="8">
        <f t="shared" si="571"/>
        <v>9344.5940085810471</v>
      </c>
      <c r="CC1098" s="8">
        <v>1068.2348924079943</v>
      </c>
      <c r="CD1098" s="33">
        <f t="shared" si="572"/>
        <v>9306.7046772239828</v>
      </c>
      <c r="CE1098" s="8">
        <v>401.97911684186101</v>
      </c>
      <c r="CF1098" s="8">
        <f t="shared" si="573"/>
        <v>6752.9373505255826</v>
      </c>
      <c r="CG1098" s="8">
        <v>-79.832437914399804</v>
      </c>
      <c r="CH1098" s="8">
        <f t="shared" si="574"/>
        <v>5805.5026862568002</v>
      </c>
      <c r="CI1098">
        <f t="shared" si="575"/>
        <v>31209.738722587412</v>
      </c>
      <c r="CJ1098" s="34">
        <f t="shared" si="568"/>
        <v>0.23001315240654271</v>
      </c>
    </row>
    <row r="1099" spans="1:139" x14ac:dyDescent="0.25">
      <c r="A1099" s="1">
        <v>42514</v>
      </c>
      <c r="B1099">
        <v>4609</v>
      </c>
      <c r="C1099">
        <v>1561</v>
      </c>
      <c r="D1099" s="2">
        <v>1833</v>
      </c>
      <c r="E1099">
        <v>1652</v>
      </c>
      <c r="F1099" s="26">
        <v>1652</v>
      </c>
      <c r="G1099" s="2">
        <f t="shared" si="547"/>
        <v>3048</v>
      </c>
      <c r="H1099" s="2">
        <f>_xlfn.AGGREGATE(1,6,$G$3:G1099)</f>
        <v>4858.8662260711026</v>
      </c>
      <c r="I1099" s="2">
        <f>_xlfn.AGGREGATE(8,6,$G$3:G1099)</f>
        <v>959.57598449249735</v>
      </c>
      <c r="J1099" s="2">
        <f t="shared" si="549"/>
        <v>-1.8871525083329774</v>
      </c>
      <c r="K1099" s="2"/>
      <c r="L1099" s="2">
        <f t="shared" si="550"/>
        <v>2776</v>
      </c>
      <c r="M1099" s="2">
        <f>_xlfn.AGGREGATE(1,6,$L$3:L1099)</f>
        <v>4725.1638559708299</v>
      </c>
      <c r="N1099" s="2">
        <f>_xlfn.AGGREGATE(8,6,$L$3:L1099)</f>
        <v>1064.9575499366974</v>
      </c>
      <c r="O1099" s="2">
        <f t="shared" si="551"/>
        <v>-1.8302737570025123</v>
      </c>
      <c r="P1099" s="2"/>
      <c r="Q1099" s="2">
        <f t="shared" si="552"/>
        <v>2957</v>
      </c>
      <c r="R1099" s="2">
        <f>_xlfn.AGGREGATE(1,6,$Q$3:Q1099)</f>
        <v>4698.4190975387419</v>
      </c>
      <c r="S1099" s="2">
        <f>_xlfn.AGGREGATE(8,6,$Q$3:Q1099)</f>
        <v>972.36269814004595</v>
      </c>
      <c r="T1099" s="2">
        <f t="shared" si="553"/>
        <v>-1.7909151604332023</v>
      </c>
      <c r="V1099" s="2">
        <f t="shared" si="554"/>
        <v>-272</v>
      </c>
      <c r="W1099" s="2">
        <f>_xlfn.AGGREGATE(1,6,$V$3:V1099)</f>
        <v>-133.70237010027347</v>
      </c>
      <c r="X1099" s="2">
        <f>_xlfn.AGGREGATE(8,6,$V$3:V1099)</f>
        <v>166.47954115831277</v>
      </c>
      <c r="Y1099" s="2">
        <f t="shared" si="555"/>
        <v>-0.83071847109557562</v>
      </c>
      <c r="AA1099" s="2">
        <f t="shared" si="556"/>
        <v>-91</v>
      </c>
      <c r="AB1099" s="2">
        <f>_xlfn.AGGREGATE(1,6,$AA$3:AA1099)</f>
        <v>-160.44712853236098</v>
      </c>
      <c r="AC1099" s="2">
        <f>_xlfn.AGGREGATE(8,6,$AA$3:AA1099)</f>
        <v>137.41182159213193</v>
      </c>
      <c r="AD1099" s="2">
        <f t="shared" si="569"/>
        <v>0.50539413369029562</v>
      </c>
      <c r="AF1099" s="2">
        <f t="shared" si="557"/>
        <v>181</v>
      </c>
      <c r="AG1099" s="2">
        <f>_xlfn.AGGREGATE(1,6,$AF$3:AF1099)</f>
        <v>-26.744758432087512</v>
      </c>
      <c r="AH1099" s="2">
        <f>_xlfn.AGGREGATE(8,6,$AF$3:AF1099)</f>
        <v>174.85562584087791</v>
      </c>
      <c r="AI1099" s="2">
        <f t="shared" si="558"/>
        <v>1.1880930764054418</v>
      </c>
      <c r="AK1099" s="25">
        <v>9.7427950337464875E-2</v>
      </c>
      <c r="AL1099" s="4">
        <f t="shared" si="559"/>
        <v>-5.508341425768692</v>
      </c>
      <c r="AM1099" s="4">
        <f t="shared" si="560"/>
        <v>1.5618281709276975</v>
      </c>
      <c r="AN1099" s="4">
        <f t="shared" si="561"/>
        <v>3.8490853045035296</v>
      </c>
      <c r="AO1099" s="2">
        <f t="shared" si="562"/>
        <v>9.7427950337464875E-2</v>
      </c>
      <c r="AP1099" s="4">
        <f t="shared" si="545"/>
        <v>0.82143898603350496</v>
      </c>
      <c r="AQ1099" s="4">
        <f t="shared" si="544"/>
        <v>0.61500379248274428</v>
      </c>
      <c r="AR1099" s="4">
        <f t="shared" si="563"/>
        <v>-0.20643519355076068</v>
      </c>
      <c r="AS1099" s="10">
        <v>1</v>
      </c>
      <c r="AU1099" s="10">
        <f t="shared" si="548"/>
        <v>1652</v>
      </c>
      <c r="AV1099" s="10" t="e">
        <f t="shared" si="564"/>
        <v>#N/A</v>
      </c>
      <c r="AW1099" s="12">
        <v>-71</v>
      </c>
      <c r="AX1099" s="21">
        <f t="shared" si="546"/>
        <v>2155.3185600777929</v>
      </c>
      <c r="AY1099" s="8">
        <f t="shared" si="570"/>
        <v>2251.3185600777929</v>
      </c>
      <c r="AZ1099" s="44">
        <f t="shared" si="565"/>
        <v>6.9637002519996466E-2</v>
      </c>
      <c r="BA1099" s="5">
        <f t="shared" si="566"/>
        <v>9.7427950337464875E-2</v>
      </c>
      <c r="BB1099" s="5" t="e">
        <f t="shared" si="567"/>
        <v>#N/A</v>
      </c>
      <c r="BZ1099">
        <v>1097</v>
      </c>
      <c r="CA1099" s="8">
        <v>1665.094008581048</v>
      </c>
      <c r="CB1099" s="8">
        <f t="shared" si="571"/>
        <v>9344.5940085810471</v>
      </c>
      <c r="CC1099" s="8">
        <v>1068.2348924079943</v>
      </c>
      <c r="CD1099" s="33">
        <f t="shared" si="572"/>
        <v>9306.7046772239828</v>
      </c>
      <c r="CE1099" s="8">
        <v>401.97911684186101</v>
      </c>
      <c r="CF1099" s="8">
        <f t="shared" si="573"/>
        <v>6752.9373505255826</v>
      </c>
      <c r="CG1099" s="8">
        <v>-59.832437914399804</v>
      </c>
      <c r="CH1099" s="8">
        <f t="shared" si="574"/>
        <v>5865.5026862568002</v>
      </c>
      <c r="CI1099">
        <f t="shared" si="575"/>
        <v>31269.738722587412</v>
      </c>
      <c r="CJ1099" s="34">
        <f t="shared" si="568"/>
        <v>0.23237782420980202</v>
      </c>
    </row>
    <row r="1100" spans="1:139" x14ac:dyDescent="0.25">
      <c r="A1100" s="1">
        <v>42515</v>
      </c>
      <c r="B1100">
        <v>4615</v>
      </c>
      <c r="C1100">
        <v>1545</v>
      </c>
      <c r="D1100" s="2">
        <v>1825.5</v>
      </c>
      <c r="E1100">
        <v>1648</v>
      </c>
      <c r="F1100" s="26">
        <v>1648</v>
      </c>
      <c r="G1100" s="2">
        <f t="shared" si="547"/>
        <v>3070</v>
      </c>
      <c r="H1100" s="2">
        <f>_xlfn.AGGREGATE(1,6,$G$3:G1100)</f>
        <v>4857.2370218579235</v>
      </c>
      <c r="I1100" s="2">
        <f>_xlfn.AGGREGATE(8,6,$G$3:G1100)</f>
        <v>960.65563087016324</v>
      </c>
      <c r="J1100" s="2">
        <f t="shared" si="549"/>
        <v>-1.8604346494477337</v>
      </c>
      <c r="K1100" s="2"/>
      <c r="L1100" s="2">
        <f t="shared" si="550"/>
        <v>2789.5</v>
      </c>
      <c r="M1100" s="2">
        <f>_xlfn.AGGREGATE(1,6,$L$3:L1100)</f>
        <v>4723.4009562841529</v>
      </c>
      <c r="N1100" s="2">
        <f>_xlfn.AGGREGATE(8,6,$L$3:L1100)</f>
        <v>1066.0726743991863</v>
      </c>
      <c r="O1100" s="2">
        <f t="shared" si="551"/>
        <v>-1.8140423281874796</v>
      </c>
      <c r="P1100" s="2"/>
      <c r="Q1100" s="2">
        <f t="shared" si="552"/>
        <v>2967</v>
      </c>
      <c r="R1100" s="2">
        <f>_xlfn.AGGREGATE(1,6,$Q$3:Q1100)</f>
        <v>4696.8422131147545</v>
      </c>
      <c r="S1100" s="2">
        <f>_xlfn.AGGREGATE(8,6,$Q$3:Q1100)</f>
        <v>973.32208270732326</v>
      </c>
      <c r="T1100" s="2">
        <f t="shared" si="553"/>
        <v>-1.7772556935142669</v>
      </c>
      <c r="V1100" s="2">
        <f t="shared" si="554"/>
        <v>-280.5</v>
      </c>
      <c r="W1100" s="2">
        <f>_xlfn.AGGREGATE(1,6,$V$3:V1100)</f>
        <v>-133.8360655737705</v>
      </c>
      <c r="X1100" s="2">
        <f>_xlfn.AGGREGATE(8,6,$V$3:V1100)</f>
        <v>166.46262097531144</v>
      </c>
      <c r="Y1100" s="2">
        <f t="shared" si="555"/>
        <v>-0.88106226831536949</v>
      </c>
      <c r="AA1100" s="2">
        <f t="shared" si="556"/>
        <v>-103</v>
      </c>
      <c r="AB1100" s="2">
        <f>_xlfn.AGGREGATE(1,6,$AA$3:AA1100)</f>
        <v>-160.39480874316939</v>
      </c>
      <c r="AC1100" s="2">
        <f>_xlfn.AGGREGATE(8,6,$AA$3:AA1100)</f>
        <v>137.36016477973143</v>
      </c>
      <c r="AD1100" s="2">
        <f t="shared" si="569"/>
        <v>0.41784172897001681</v>
      </c>
      <c r="AF1100" s="2">
        <f t="shared" si="557"/>
        <v>177.5</v>
      </c>
      <c r="AG1100" s="2">
        <f>_xlfn.AGGREGATE(1,6,$AF$3:AF1100)</f>
        <v>-26.558743169398905</v>
      </c>
      <c r="AH1100" s="2">
        <f>_xlfn.AGGREGATE(8,6,$AF$3:AF1100)</f>
        <v>174.88453993910852</v>
      </c>
      <c r="AI1100" s="2">
        <f t="shared" si="558"/>
        <v>1.1668197957375093</v>
      </c>
      <c r="AK1100" s="25">
        <v>0.19259416880674096</v>
      </c>
      <c r="AL1100" s="4">
        <f t="shared" si="559"/>
        <v>-5.4517326711494798</v>
      </c>
      <c r="AM1100" s="4">
        <f t="shared" si="560"/>
        <v>1.3972141101023809</v>
      </c>
      <c r="AN1100" s="4">
        <f t="shared" si="561"/>
        <v>3.8619243922403586</v>
      </c>
      <c r="AO1100" s="2">
        <f t="shared" si="562"/>
        <v>0.19259416880674096</v>
      </c>
      <c r="AP1100" s="4">
        <f t="shared" si="545"/>
        <v>0.78086835266403631</v>
      </c>
      <c r="AQ1100" s="4">
        <f t="shared" si="544"/>
        <v>0.56220258952324387</v>
      </c>
      <c r="AR1100" s="4">
        <f t="shared" si="563"/>
        <v>-0.21866576314079245</v>
      </c>
      <c r="AS1100" s="10">
        <v>1</v>
      </c>
      <c r="AU1100" s="10">
        <f t="shared" si="548"/>
        <v>1648</v>
      </c>
      <c r="AV1100" s="10" t="e">
        <f t="shared" si="564"/>
        <v>#N/A</v>
      </c>
      <c r="AW1100" s="12">
        <v>-75</v>
      </c>
      <c r="AX1100" s="21">
        <f t="shared" si="546"/>
        <v>2151.3185600777929</v>
      </c>
      <c r="AY1100" s="8">
        <f t="shared" si="570"/>
        <v>2251.3185600777929</v>
      </c>
      <c r="AZ1100" s="44">
        <f t="shared" si="565"/>
        <v>6.7651890857465452E-2</v>
      </c>
      <c r="BA1100" s="5">
        <f t="shared" si="566"/>
        <v>0.19259416880674096</v>
      </c>
      <c r="BB1100" s="5" t="e">
        <f t="shared" si="567"/>
        <v>#N/A</v>
      </c>
      <c r="BZ1100">
        <v>1098</v>
      </c>
      <c r="CA1100" s="8">
        <v>1665.094008581048</v>
      </c>
      <c r="CB1100" s="8">
        <f t="shared" si="571"/>
        <v>9344.5940085810471</v>
      </c>
      <c r="CC1100" s="8">
        <v>1068.2348924079943</v>
      </c>
      <c r="CD1100" s="33">
        <f t="shared" si="572"/>
        <v>9306.7046772239828</v>
      </c>
      <c r="CE1100" s="8">
        <v>401.97911684186101</v>
      </c>
      <c r="CF1100" s="8">
        <f t="shared" si="573"/>
        <v>6752.9373505255826</v>
      </c>
      <c r="CG1100" s="8">
        <v>-79.832437914399804</v>
      </c>
      <c r="CH1100" s="8">
        <f t="shared" si="574"/>
        <v>5805.5026862568002</v>
      </c>
      <c r="CI1100">
        <f t="shared" si="575"/>
        <v>31209.738722587412</v>
      </c>
      <c r="CJ1100" s="34">
        <f t="shared" si="568"/>
        <v>0.23001315240654271</v>
      </c>
    </row>
    <row r="1101" spans="1:139" s="15" customFormat="1" x14ac:dyDescent="0.25">
      <c r="A1101" s="1">
        <v>42516</v>
      </c>
      <c r="B1101">
        <v>4686</v>
      </c>
      <c r="C1101">
        <v>1558.5</v>
      </c>
      <c r="D1101" s="2">
        <v>1878</v>
      </c>
      <c r="E1101">
        <v>1668</v>
      </c>
      <c r="F1101" s="26">
        <v>1668</v>
      </c>
      <c r="G1101" s="16">
        <f t="shared" si="547"/>
        <v>3127.5</v>
      </c>
      <c r="H1101" s="16">
        <f>_xlfn.AGGREGATE(1,6,$G$3:G1101)</f>
        <v>4855.6631028207457</v>
      </c>
      <c r="I1101" s="16">
        <f>_xlfn.AGGREGATE(8,6,$G$3:G1101)</f>
        <v>961.63376791550797</v>
      </c>
      <c r="J1101" s="16">
        <f t="shared" si="549"/>
        <v>-1.7971114996999433</v>
      </c>
      <c r="K1101" s="16"/>
      <c r="L1101" s="16">
        <f t="shared" si="550"/>
        <v>2808</v>
      </c>
      <c r="M1101" s="16">
        <f>_xlfn.AGGREGATE(1,6,$L$3:L1101)</f>
        <v>4721.6580982711557</v>
      </c>
      <c r="N1101" s="16">
        <f>_xlfn.AGGREGATE(8,6,$L$3:L1101)</f>
        <v>1067.1513714376943</v>
      </c>
      <c r="O1101" s="16">
        <f t="shared" si="551"/>
        <v>-1.793239599826429</v>
      </c>
      <c r="P1101" s="16"/>
      <c r="Q1101" s="16">
        <f t="shared" si="552"/>
        <v>3018</v>
      </c>
      <c r="R1101" s="16">
        <f>_xlfn.AGGREGATE(1,6,$Q$3:Q1101)</f>
        <v>4695.3146041856235</v>
      </c>
      <c r="S1101" s="16">
        <f>_xlfn.AGGREGATE(8,6,$Q$3:Q1101)</f>
        <v>974.1951248008362</v>
      </c>
      <c r="T1101" s="16">
        <f t="shared" si="553"/>
        <v>-1.7217439930512202</v>
      </c>
      <c r="V1101" s="16">
        <f t="shared" si="554"/>
        <v>-319.5</v>
      </c>
      <c r="W1101" s="16">
        <f>_xlfn.AGGREGATE(1,6,$V$3:V1101)</f>
        <v>-134.00500454959052</v>
      </c>
      <c r="X1101" s="16">
        <f>_xlfn.AGGREGATE(8,6,$V$3:V1101)</f>
        <v>166.4810135238985</v>
      </c>
      <c r="Y1101" s="16">
        <f t="shared" si="555"/>
        <v>-1.1142111134719968</v>
      </c>
      <c r="AA1101" s="16">
        <f t="shared" si="556"/>
        <v>-109.5</v>
      </c>
      <c r="AB1101" s="16">
        <f>_xlfn.AGGREGATE(1,6,$AA$3:AA1101)</f>
        <v>-160.34849863512284</v>
      </c>
      <c r="AC1101" s="16">
        <f>_xlfn.AGGREGATE(8,6,$AA$3:AA1101)</f>
        <v>137.30623256569811</v>
      </c>
      <c r="AD1101" s="16">
        <f t="shared" si="569"/>
        <v>0.37032913717731575</v>
      </c>
      <c r="AF1101" s="16">
        <f t="shared" si="557"/>
        <v>210</v>
      </c>
      <c r="AG1101" s="16">
        <f>_xlfn.AGGREGATE(1,6,$AF$3:AF1101)</f>
        <v>-26.343494085532303</v>
      </c>
      <c r="AH1101" s="16">
        <f>_xlfn.AGGREGATE(8,6,$AF$3:AF1101)</f>
        <v>174.95040882160021</v>
      </c>
      <c r="AI1101" s="16">
        <f t="shared" si="558"/>
        <v>1.3509170723146788</v>
      </c>
      <c r="AK1101" s="25">
        <v>4.9778355922547313E-4</v>
      </c>
      <c r="AL1101" s="4">
        <f t="shared" si="559"/>
        <v>-5.312095092577592</v>
      </c>
      <c r="AM1101" s="4">
        <f t="shared" si="560"/>
        <v>1.0532295234052622</v>
      </c>
      <c r="AN1101" s="4">
        <f t="shared" si="561"/>
        <v>4.2583677856131041</v>
      </c>
      <c r="AO1101" s="2">
        <f t="shared" si="562"/>
        <v>4.9778355922547313E-4</v>
      </c>
      <c r="AP1101" s="17">
        <f t="shared" si="545"/>
        <v>0.73052186433469368</v>
      </c>
      <c r="AQ1101" s="4">
        <f t="shared" si="544"/>
        <v>0.49198948877774162</v>
      </c>
      <c r="AR1101" s="17">
        <f t="shared" si="563"/>
        <v>-0.23853237555695206</v>
      </c>
      <c r="AS1101" s="18">
        <v>1</v>
      </c>
      <c r="AT1101" s="18"/>
      <c r="AU1101" s="10">
        <f t="shared" si="548"/>
        <v>1668</v>
      </c>
      <c r="AV1101" s="10" t="e">
        <f t="shared" si="564"/>
        <v>#N/A</v>
      </c>
      <c r="AW1101" s="19">
        <v>-55</v>
      </c>
      <c r="AX1101" s="21">
        <f t="shared" si="546"/>
        <v>2171.3185600777929</v>
      </c>
      <c r="AY1101" s="8">
        <f t="shared" si="570"/>
        <v>2251.3185600777929</v>
      </c>
      <c r="AZ1101" s="44">
        <f t="shared" si="565"/>
        <v>7.7577449170120535E-2</v>
      </c>
      <c r="BA1101" s="5">
        <f t="shared" si="566"/>
        <v>4.9778355922547313E-4</v>
      </c>
      <c r="BB1101" s="5" t="e">
        <f t="shared" si="567"/>
        <v>#N/A</v>
      </c>
      <c r="BC1101" s="20"/>
      <c r="BD1101" s="20"/>
      <c r="BE1101" s="20"/>
      <c r="BF1101" s="20"/>
      <c r="BG1101" s="20"/>
      <c r="BH1101" s="20"/>
      <c r="BI1101" s="20"/>
      <c r="BJ1101" s="20"/>
      <c r="BZ1101">
        <v>1099</v>
      </c>
      <c r="CA1101" s="8">
        <v>1665.094008581048</v>
      </c>
      <c r="CB1101" s="8">
        <f t="shared" si="571"/>
        <v>9344.5940085810471</v>
      </c>
      <c r="CC1101" s="8">
        <v>1068.2348924079943</v>
      </c>
      <c r="CD1101" s="33">
        <f t="shared" si="572"/>
        <v>9306.7046772239828</v>
      </c>
      <c r="CE1101" s="8">
        <v>401.97911684186101</v>
      </c>
      <c r="CF1101" s="8">
        <f t="shared" si="573"/>
        <v>6752.9373505255826</v>
      </c>
      <c r="CG1101" s="8">
        <v>20.167562085600196</v>
      </c>
      <c r="CH1101" s="8">
        <f t="shared" si="574"/>
        <v>6105.5026862568002</v>
      </c>
      <c r="CI1101">
        <f t="shared" si="575"/>
        <v>31509.738722587412</v>
      </c>
      <c r="CJ1101" s="34">
        <f t="shared" si="568"/>
        <v>0.24183651142283924</v>
      </c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</row>
    <row r="1102" spans="1:139" x14ac:dyDescent="0.25">
      <c r="A1102" s="1">
        <v>42517</v>
      </c>
      <c r="B1102">
        <v>4700</v>
      </c>
      <c r="C1102">
        <v>1558</v>
      </c>
      <c r="D1102" s="2">
        <v>1898</v>
      </c>
      <c r="E1102">
        <v>1695</v>
      </c>
      <c r="F1102" s="26">
        <v>1695</v>
      </c>
      <c r="G1102" s="2">
        <f t="shared" si="547"/>
        <v>3142</v>
      </c>
      <c r="H1102" s="2">
        <f>_xlfn.AGGREGATE(1,6,$G$3:G1102)</f>
        <v>4854.1052272727275</v>
      </c>
      <c r="I1102" s="2">
        <f>_xlfn.AGGREGATE(8,6,$G$3:G1102)</f>
        <v>962.58302404965821</v>
      </c>
      <c r="J1102" s="2">
        <f t="shared" si="549"/>
        <v>-1.7786572009859198</v>
      </c>
      <c r="K1102" s="2"/>
      <c r="L1102" s="2">
        <f t="shared" si="550"/>
        <v>2802</v>
      </c>
      <c r="M1102" s="2">
        <f>_xlfn.AGGREGATE(1,6,$L$3:L1102)</f>
        <v>4719.9129545454543</v>
      </c>
      <c r="N1102" s="2">
        <f>_xlfn.AGGREGATE(8,6,$L$3:L1102)</f>
        <v>1068.2339629683181</v>
      </c>
      <c r="O1102" s="2">
        <f t="shared" si="551"/>
        <v>-1.7954053335058924</v>
      </c>
      <c r="P1102" s="2"/>
      <c r="Q1102" s="2">
        <f t="shared" si="552"/>
        <v>3005</v>
      </c>
      <c r="R1102" s="2">
        <f>_xlfn.AGGREGATE(1,6,$Q$3:Q1102)</f>
        <v>4693.7779545454541</v>
      </c>
      <c r="S1102" s="2">
        <f>_xlfn.AGGREGATE(8,6,$Q$3:Q1102)</f>
        <v>975.08380301988677</v>
      </c>
      <c r="T1102" s="2">
        <f t="shared" si="553"/>
        <v>-1.7319310907587824</v>
      </c>
      <c r="V1102" s="2">
        <f t="shared" si="554"/>
        <v>-340</v>
      </c>
      <c r="W1102" s="2">
        <f>_xlfn.AGGREGATE(1,6,$V$3:V1102)</f>
        <v>-134.19227272727272</v>
      </c>
      <c r="X1102" s="2">
        <f>_xlfn.AGGREGATE(8,6,$V$3:V1102)</f>
        <v>166.52108816581045</v>
      </c>
      <c r="Y1102" s="2">
        <f t="shared" si="555"/>
        <v>-1.235925909082445</v>
      </c>
      <c r="AA1102" s="2">
        <f t="shared" si="556"/>
        <v>-137</v>
      </c>
      <c r="AB1102" s="2">
        <f>_xlfn.AGGREGATE(1,6,$AA$3:AA1102)</f>
        <v>-160.32727272727271</v>
      </c>
      <c r="AC1102" s="2">
        <f>_xlfn.AGGREGATE(8,6,$AA$3:AA1102)</f>
        <v>137.2456103183373</v>
      </c>
      <c r="AD1102" s="2">
        <f t="shared" si="569"/>
        <v>0.16996735030844168</v>
      </c>
      <c r="AF1102" s="2">
        <f t="shared" si="557"/>
        <v>203</v>
      </c>
      <c r="AG1102" s="2">
        <f>_xlfn.AGGREGATE(1,6,$AF$3:AF1102)</f>
        <v>-26.135000000000002</v>
      </c>
      <c r="AH1102" s="2">
        <f>_xlfn.AGGREGATE(8,6,$AF$3:AF1102)</f>
        <v>175.00741043401044</v>
      </c>
      <c r="AI1102" s="2">
        <f t="shared" si="558"/>
        <v>1.3092874149257772</v>
      </c>
      <c r="AK1102" s="25">
        <v>0.25267632552456343</v>
      </c>
      <c r="AL1102" s="4">
        <f t="shared" si="559"/>
        <v>-5.3059936252505944</v>
      </c>
      <c r="AM1102" s="4">
        <f t="shared" si="560"/>
        <v>0.71269864221191648</v>
      </c>
      <c r="AN1102" s="4">
        <f t="shared" si="561"/>
        <v>4.3406186575141152</v>
      </c>
      <c r="AO1102" s="2">
        <f t="shared" si="562"/>
        <v>0.25267632552456343</v>
      </c>
      <c r="AP1102" s="4">
        <f t="shared" si="545"/>
        <v>0.69969311989533045</v>
      </c>
      <c r="AQ1102" s="4">
        <f t="shared" si="544"/>
        <v>0.46207534337109435</v>
      </c>
      <c r="AR1102" s="4">
        <f t="shared" si="563"/>
        <v>-0.2376177765242361</v>
      </c>
      <c r="AS1102" s="10">
        <v>1</v>
      </c>
      <c r="AU1102" s="10">
        <f t="shared" si="548"/>
        <v>1695</v>
      </c>
      <c r="AV1102" s="10" t="e">
        <f t="shared" si="564"/>
        <v>#N/A</v>
      </c>
      <c r="AW1102" s="12">
        <v>-28</v>
      </c>
      <c r="AX1102" s="21">
        <f t="shared" si="546"/>
        <v>2198.3185600777929</v>
      </c>
      <c r="AY1102" s="8">
        <f t="shared" si="570"/>
        <v>2251.3185600777929</v>
      </c>
      <c r="AZ1102" s="44">
        <f t="shared" si="565"/>
        <v>9.0976952892204907E-2</v>
      </c>
      <c r="BA1102" s="5">
        <f t="shared" si="566"/>
        <v>0.25267632552456343</v>
      </c>
      <c r="BB1102" s="5" t="e">
        <f t="shared" si="567"/>
        <v>#N/A</v>
      </c>
      <c r="BZ1102">
        <v>1100</v>
      </c>
      <c r="CA1102" s="8">
        <v>1665.094008581048</v>
      </c>
      <c r="CB1102" s="8">
        <f t="shared" si="571"/>
        <v>9344.5940085810471</v>
      </c>
      <c r="CC1102" s="8">
        <v>1068.2348924079943</v>
      </c>
      <c r="CD1102" s="33">
        <f t="shared" si="572"/>
        <v>9306.7046772239828</v>
      </c>
      <c r="CE1102" s="8">
        <v>401.97911684186101</v>
      </c>
      <c r="CF1102" s="8">
        <f t="shared" si="573"/>
        <v>6752.9373505255826</v>
      </c>
      <c r="CG1102" s="8">
        <v>155.16756208560017</v>
      </c>
      <c r="CH1102" s="8">
        <f t="shared" si="574"/>
        <v>6510.5026862568002</v>
      </c>
      <c r="CI1102">
        <f t="shared" si="575"/>
        <v>31914.738722587412</v>
      </c>
      <c r="CJ1102" s="34">
        <f t="shared" si="568"/>
        <v>0.25779804609483958</v>
      </c>
    </row>
    <row r="1103" spans="1:139" x14ac:dyDescent="0.25">
      <c r="A1103" s="1">
        <v>42521</v>
      </c>
      <c r="B1103">
        <v>4674</v>
      </c>
      <c r="C1103">
        <v>1558.5</v>
      </c>
      <c r="D1103" s="2">
        <v>1925</v>
      </c>
      <c r="E1103">
        <v>1696</v>
      </c>
      <c r="F1103" s="26">
        <v>1696</v>
      </c>
      <c r="G1103" s="2">
        <f t="shared" si="547"/>
        <v>3115.5</v>
      </c>
      <c r="H1103" s="2">
        <f>_xlfn.AGGREGATE(1,6,$G$3:G1103)</f>
        <v>4852.5261126248861</v>
      </c>
      <c r="I1103" s="2">
        <f>_xlfn.AGGREGATE(8,6,$G$3:G1103)</f>
        <v>963.57017068293385</v>
      </c>
      <c r="J1103" s="2">
        <f t="shared" si="549"/>
        <v>-1.8026980965940058</v>
      </c>
      <c r="K1103" s="2"/>
      <c r="L1103" s="2">
        <f t="shared" si="550"/>
        <v>2749</v>
      </c>
      <c r="M1103" s="2">
        <f>_xlfn.AGGREGATE(1,6,$L$3:L1103)</f>
        <v>4718.1228428701179</v>
      </c>
      <c r="N1103" s="2">
        <f>_xlfn.AGGREGATE(8,6,$L$3:L1103)</f>
        <v>1069.3981047200095</v>
      </c>
      <c r="O1103" s="2">
        <f t="shared" si="551"/>
        <v>-1.8413375095569997</v>
      </c>
      <c r="P1103" s="2"/>
      <c r="Q1103" s="2">
        <f t="shared" si="552"/>
        <v>2978</v>
      </c>
      <c r="R1103" s="2">
        <f>_xlfn.AGGREGATE(1,6,$Q$3:Q1103)</f>
        <v>4692.2195731153497</v>
      </c>
      <c r="S1103" s="2">
        <f>_xlfn.AGGREGATE(8,6,$Q$3:Q1103)</f>
        <v>976.01038048358691</v>
      </c>
      <c r="T1103" s="2">
        <f t="shared" si="553"/>
        <v>-1.7563538333127153</v>
      </c>
      <c r="V1103" s="2">
        <f t="shared" si="554"/>
        <v>-366.5</v>
      </c>
      <c r="W1103" s="2">
        <f>_xlfn.AGGREGATE(1,6,$V$3:V1103)</f>
        <v>-134.40326975476839</v>
      </c>
      <c r="X1103" s="2">
        <f>_xlfn.AGGREGATE(8,6,$V$3:V1103)</f>
        <v>166.59249379914141</v>
      </c>
      <c r="Y1103" s="2">
        <f t="shared" si="555"/>
        <v>-1.3932004074869537</v>
      </c>
      <c r="AA1103" s="2">
        <f t="shared" si="556"/>
        <v>-137.5</v>
      </c>
      <c r="AB1103" s="2">
        <f>_xlfn.AGGREGATE(1,6,$AA$3:AA1103)</f>
        <v>-160.30653950953678</v>
      </c>
      <c r="AC1103" s="2">
        <f>_xlfn.AGGREGATE(8,6,$AA$3:AA1103)</f>
        <v>137.18499187699149</v>
      </c>
      <c r="AD1103" s="2">
        <f t="shared" si="569"/>
        <v>0.16624660757341828</v>
      </c>
      <c r="AF1103" s="2">
        <f t="shared" si="557"/>
        <v>229</v>
      </c>
      <c r="AG1103" s="2">
        <f>_xlfn.AGGREGATE(1,6,$AF$3:AF1103)</f>
        <v>-25.903269754768392</v>
      </c>
      <c r="AH1103" s="2">
        <f>_xlfn.AGGREGATE(8,6,$AF$3:AF1103)</f>
        <v>175.09667194465302</v>
      </c>
      <c r="AI1103" s="2">
        <f t="shared" si="558"/>
        <v>1.4557859205647365</v>
      </c>
      <c r="AK1103" s="25">
        <v>0.13432130517456042</v>
      </c>
      <c r="AL1103" s="4">
        <f t="shared" si="559"/>
        <v>-5.4003894394637211</v>
      </c>
      <c r="AM1103" s="4">
        <f t="shared" si="560"/>
        <v>0.57574429668047034</v>
      </c>
      <c r="AN1103" s="4">
        <f t="shared" si="561"/>
        <v>4.6903238376086893</v>
      </c>
      <c r="AO1103" s="2">
        <f t="shared" si="562"/>
        <v>0.13432130517456042</v>
      </c>
      <c r="AP1103" s="4">
        <f t="shared" si="545"/>
        <v>0.66321751894560332</v>
      </c>
      <c r="AQ1103" s="4">
        <f t="shared" si="544"/>
        <v>0.42110608859652765</v>
      </c>
      <c r="AR1103" s="4">
        <f t="shared" si="563"/>
        <v>-0.24211143034907567</v>
      </c>
      <c r="AS1103" s="10">
        <v>1</v>
      </c>
      <c r="AU1103" s="10">
        <f t="shared" si="548"/>
        <v>1696</v>
      </c>
      <c r="AV1103" s="10" t="e">
        <f t="shared" si="564"/>
        <v>#N/A</v>
      </c>
      <c r="AW1103" s="12">
        <v>-27</v>
      </c>
      <c r="AX1103" s="21">
        <f t="shared" si="546"/>
        <v>2199.3185600777929</v>
      </c>
      <c r="AY1103" s="8">
        <f t="shared" si="570"/>
        <v>2251.3185600777929</v>
      </c>
      <c r="AZ1103" s="44">
        <f t="shared" si="565"/>
        <v>9.147323080783766E-2</v>
      </c>
      <c r="BA1103" s="5">
        <f t="shared" si="566"/>
        <v>0.13432130517456042</v>
      </c>
      <c r="BB1103" s="5" t="e">
        <f t="shared" si="567"/>
        <v>#N/A</v>
      </c>
      <c r="BZ1103">
        <v>1101</v>
      </c>
      <c r="CA1103" s="8">
        <v>1665.094008581048</v>
      </c>
      <c r="CB1103" s="8">
        <f t="shared" si="571"/>
        <v>9344.5940085810471</v>
      </c>
      <c r="CC1103" s="8">
        <v>1068.2348924079943</v>
      </c>
      <c r="CD1103" s="33">
        <f t="shared" si="572"/>
        <v>9306.7046772239828</v>
      </c>
      <c r="CE1103" s="8">
        <v>401.97911684186101</v>
      </c>
      <c r="CF1103" s="8">
        <f t="shared" si="573"/>
        <v>6752.9373505255826</v>
      </c>
      <c r="CG1103" s="8">
        <v>160.16756208560017</v>
      </c>
      <c r="CH1103" s="8">
        <f t="shared" si="574"/>
        <v>6525.5026862568002</v>
      </c>
      <c r="CI1103">
        <f t="shared" si="575"/>
        <v>31929.738722587412</v>
      </c>
      <c r="CJ1103" s="34">
        <f t="shared" si="568"/>
        <v>0.2583892140456544</v>
      </c>
    </row>
    <row r="1104" spans="1:139" x14ac:dyDescent="0.25">
      <c r="A1104" s="1">
        <v>42522</v>
      </c>
      <c r="B1104">
        <v>4585</v>
      </c>
      <c r="C1104">
        <v>1556</v>
      </c>
      <c r="D1104" s="2">
        <v>1910</v>
      </c>
      <c r="E1104">
        <v>1678</v>
      </c>
      <c r="F1104" s="26">
        <v>1678</v>
      </c>
      <c r="G1104" s="2">
        <f t="shared" si="547"/>
        <v>3029</v>
      </c>
      <c r="H1104" s="2">
        <f>_xlfn.AGGREGATE(1,6,$G$3:G1104)</f>
        <v>4850.8713702359346</v>
      </c>
      <c r="I1104" s="2">
        <f>_xlfn.AGGREGATE(8,6,$G$3:G1104)</f>
        <v>964.69667364690338</v>
      </c>
      <c r="J1104" s="2">
        <f t="shared" si="549"/>
        <v>-1.8885432281512902</v>
      </c>
      <c r="K1104" s="2"/>
      <c r="L1104" s="2">
        <f t="shared" si="550"/>
        <v>2675</v>
      </c>
      <c r="M1104" s="2">
        <f>_xlfn.AGGREGATE(1,6,$L$3:L1104)</f>
        <v>4716.2688294010886</v>
      </c>
      <c r="N1104" s="2">
        <f>_xlfn.AGGREGATE(8,6,$L$3:L1104)</f>
        <v>1070.6815985944538</v>
      </c>
      <c r="O1104" s="2">
        <f t="shared" si="551"/>
        <v>-1.906513413586991</v>
      </c>
      <c r="P1104" s="2"/>
      <c r="Q1104" s="2">
        <f t="shared" si="552"/>
        <v>2907</v>
      </c>
      <c r="R1104" s="2">
        <f>_xlfn.AGGREGATE(1,6,$Q$3:Q1104)</f>
        <v>4690.5995916515431</v>
      </c>
      <c r="S1104" s="2">
        <f>_xlfn.AGGREGATE(8,6,$Q$3:Q1104)</f>
        <v>977.04720263054003</v>
      </c>
      <c r="T1104" s="2">
        <f t="shared" si="553"/>
        <v>-1.8254999214464689</v>
      </c>
      <c r="V1104" s="2">
        <f t="shared" si="554"/>
        <v>-354</v>
      </c>
      <c r="W1104" s="2">
        <f>_xlfn.AGGREGATE(1,6,$V$3:V1104)</f>
        <v>-134.60254083484574</v>
      </c>
      <c r="X1104" s="2">
        <f>_xlfn.AGGREGATE(8,6,$V$3:V1104)</f>
        <v>166.64811518530468</v>
      </c>
      <c r="Y1104" s="2">
        <f t="shared" si="555"/>
        <v>-1.3165312966257965</v>
      </c>
      <c r="AA1104" s="2">
        <f t="shared" si="556"/>
        <v>-122</v>
      </c>
      <c r="AB1104" s="2">
        <f>_xlfn.AGGREGATE(1,6,$AA$3:AA1104)</f>
        <v>-160.27177858439202</v>
      </c>
      <c r="AC1104" s="2">
        <f>_xlfn.AGGREGATE(8,6,$AA$3:AA1104)</f>
        <v>137.12758501142397</v>
      </c>
      <c r="AD1104" s="2">
        <f t="shared" si="569"/>
        <v>0.27909613212544826</v>
      </c>
      <c r="AF1104" s="2">
        <f t="shared" si="557"/>
        <v>232</v>
      </c>
      <c r="AG1104" s="2">
        <f>_xlfn.AGGREGATE(1,6,$AF$3:AF1104)</f>
        <v>-25.66923774954628</v>
      </c>
      <c r="AH1104" s="2">
        <f>_xlfn.AGGREGATE(8,6,$AF$3:AF1104)</f>
        <v>175.18940116756963</v>
      </c>
      <c r="AI1104" s="2">
        <f t="shared" si="558"/>
        <v>1.4708038045240204</v>
      </c>
      <c r="AK1104" s="25">
        <v>7.5599984797000364E-2</v>
      </c>
      <c r="AL1104" s="4">
        <f t="shared" si="559"/>
        <v>-5.6205565631847501</v>
      </c>
      <c r="AM1104" s="4">
        <f t="shared" si="560"/>
        <v>0.85110806365094194</v>
      </c>
      <c r="AN1104" s="4">
        <f t="shared" si="561"/>
        <v>4.6938485147368079</v>
      </c>
      <c r="AO1104" s="2">
        <f t="shared" si="562"/>
        <v>7.5599984797000364E-2</v>
      </c>
      <c r="AP1104" s="4">
        <f t="shared" si="545"/>
        <v>0.62530671029085483</v>
      </c>
      <c r="AQ1104" s="4">
        <f t="shared" si="544"/>
        <v>0.37791782562158677</v>
      </c>
      <c r="AR1104" s="4">
        <f t="shared" si="563"/>
        <v>-0.24738888466926806</v>
      </c>
      <c r="AS1104" s="10">
        <v>1</v>
      </c>
      <c r="AU1104" s="10">
        <f t="shared" si="548"/>
        <v>1678</v>
      </c>
      <c r="AV1104" s="10" t="e">
        <f t="shared" si="564"/>
        <v>#N/A</v>
      </c>
      <c r="AW1104" s="12">
        <v>-45</v>
      </c>
      <c r="AX1104" s="21">
        <f t="shared" si="546"/>
        <v>2181.3185600777929</v>
      </c>
      <c r="AY1104" s="8">
        <f t="shared" si="570"/>
        <v>2251.3185600777929</v>
      </c>
      <c r="AZ1104" s="44">
        <f t="shared" si="565"/>
        <v>8.2540228326448084E-2</v>
      </c>
      <c r="BA1104" s="5">
        <f t="shared" si="566"/>
        <v>7.5599984797000364E-2</v>
      </c>
      <c r="BB1104" s="5" t="e">
        <f t="shared" si="567"/>
        <v>#N/A</v>
      </c>
      <c r="BZ1104">
        <v>1102</v>
      </c>
      <c r="CA1104" s="8">
        <v>1665.094008581048</v>
      </c>
      <c r="CB1104" s="8">
        <f t="shared" si="571"/>
        <v>9344.5940085810471</v>
      </c>
      <c r="CC1104" s="8">
        <v>1068.2348924079943</v>
      </c>
      <c r="CD1104" s="33">
        <f t="shared" si="572"/>
        <v>9306.7046772239828</v>
      </c>
      <c r="CE1104" s="8">
        <v>401.97911684186101</v>
      </c>
      <c r="CF1104" s="8">
        <f t="shared" si="573"/>
        <v>6752.9373505255826</v>
      </c>
      <c r="CG1104" s="8">
        <v>70.167562085600196</v>
      </c>
      <c r="CH1104" s="8">
        <f t="shared" si="574"/>
        <v>6255.5026862568002</v>
      </c>
      <c r="CI1104">
        <f t="shared" si="575"/>
        <v>31659.738722587412</v>
      </c>
      <c r="CJ1104" s="34">
        <f t="shared" si="568"/>
        <v>0.24774819093098752</v>
      </c>
    </row>
    <row r="1105" spans="1:88" x14ac:dyDescent="0.25">
      <c r="A1105" s="1">
        <v>42523</v>
      </c>
      <c r="B1105">
        <v>4585</v>
      </c>
      <c r="C1105">
        <v>1565.5</v>
      </c>
      <c r="D1105" s="2">
        <v>1995</v>
      </c>
      <c r="E1105">
        <v>1735</v>
      </c>
      <c r="F1105" s="26">
        <v>1735</v>
      </c>
      <c r="G1105" s="2">
        <f t="shared" si="547"/>
        <v>3019.5</v>
      </c>
      <c r="H1105" s="2">
        <f>_xlfn.AGGREGATE(1,6,$G$3:G1105)</f>
        <v>4849.2110154125112</v>
      </c>
      <c r="I1105" s="2">
        <f>_xlfn.AGGREGATE(8,6,$G$3:G1105)</f>
        <v>965.83327064514492</v>
      </c>
      <c r="J1105" s="2">
        <f t="shared" si="549"/>
        <v>-1.8944377575544942</v>
      </c>
      <c r="K1105" s="2"/>
      <c r="L1105" s="2">
        <f t="shared" si="550"/>
        <v>2590</v>
      </c>
      <c r="M1105" s="2">
        <f>_xlfn.AGGREGATE(1,6,$L$3:L1105)</f>
        <v>4714.3411151405262</v>
      </c>
      <c r="N1105" s="2">
        <f>_xlfn.AGGREGATE(8,6,$L$3:L1105)</f>
        <v>1072.1076895954484</v>
      </c>
      <c r="O1105" s="2">
        <f t="shared" si="551"/>
        <v>-1.9814624368025286</v>
      </c>
      <c r="P1105" s="2"/>
      <c r="Q1105" s="2">
        <f t="shared" si="552"/>
        <v>2850</v>
      </c>
      <c r="R1105" s="2">
        <f>_xlfn.AGGREGATE(1,6,$Q$3:Q1105)</f>
        <v>4688.9308703535808</v>
      </c>
      <c r="S1105" s="2">
        <f>_xlfn.AGGREGATE(8,6,$Q$3:Q1105)</f>
        <v>978.17402448728626</v>
      </c>
      <c r="T1105" s="2">
        <f t="shared" si="553"/>
        <v>-1.8799628944527162</v>
      </c>
      <c r="V1105" s="2">
        <f t="shared" si="554"/>
        <v>-429.5</v>
      </c>
      <c r="W1105" s="2">
        <f>_xlfn.AGGREGATE(1,6,$V$3:V1105)</f>
        <v>-134.8699002719855</v>
      </c>
      <c r="X1105" s="2">
        <f>_xlfn.AGGREGATE(8,6,$V$3:V1105)</f>
        <v>166.80883728524171</v>
      </c>
      <c r="Y1105" s="2">
        <f t="shared" si="555"/>
        <v>-1.7662739248292914</v>
      </c>
      <c r="AA1105" s="2">
        <f t="shared" si="556"/>
        <v>-169.5</v>
      </c>
      <c r="AB1105" s="2">
        <f>_xlfn.AGGREGATE(1,6,$AA$3:AA1105)</f>
        <v>-160.2801450589302</v>
      </c>
      <c r="AC1105" s="2">
        <f>_xlfn.AGGREGATE(8,6,$AA$3:AA1105)</f>
        <v>137.06569111572244</v>
      </c>
      <c r="AD1105" s="2">
        <f t="shared" si="569"/>
        <v>-6.7265957410783547E-2</v>
      </c>
      <c r="AF1105" s="2">
        <f t="shared" si="557"/>
        <v>260</v>
      </c>
      <c r="AG1105" s="2">
        <f>_xlfn.AGGREGATE(1,6,$AF$3:AF1105)</f>
        <v>-25.410244786944695</v>
      </c>
      <c r="AH1105" s="2">
        <f>_xlfn.AGGREGATE(8,6,$AF$3:AF1105)</f>
        <v>175.32090636266872</v>
      </c>
      <c r="AI1105" s="2">
        <f t="shared" si="558"/>
        <v>1.6279304659567824</v>
      </c>
      <c r="AK1105" s="25">
        <v>0.31929838590671733</v>
      </c>
      <c r="AL1105" s="4">
        <f t="shared" si="559"/>
        <v>-5.7558630888097388</v>
      </c>
      <c r="AM1105" s="4">
        <f t="shared" si="560"/>
        <v>6.0897875314419272E-2</v>
      </c>
      <c r="AN1105" s="4">
        <f t="shared" si="561"/>
        <v>5.3756668275886028</v>
      </c>
      <c r="AO1105" s="2">
        <f t="shared" si="562"/>
        <v>0.31929838590671733</v>
      </c>
      <c r="AP1105" s="4">
        <f t="shared" si="545"/>
        <v>0.60556423774994272</v>
      </c>
      <c r="AQ1105" s="4">
        <f t="shared" si="544"/>
        <v>0.37059039565722807</v>
      </c>
      <c r="AR1105" s="4">
        <f t="shared" si="563"/>
        <v>-0.23497384209271466</v>
      </c>
      <c r="AS1105" s="10">
        <v>1</v>
      </c>
      <c r="AU1105" s="10">
        <f t="shared" si="548"/>
        <v>1735</v>
      </c>
      <c r="AV1105" s="10" t="e">
        <f t="shared" si="564"/>
        <v>#N/A</v>
      </c>
      <c r="AW1105" s="12">
        <v>12</v>
      </c>
      <c r="AX1105" s="21">
        <f t="shared" si="546"/>
        <v>2238.3185600777929</v>
      </c>
      <c r="AY1105" s="8">
        <f t="shared" si="570"/>
        <v>2251.3185600777929</v>
      </c>
      <c r="AZ1105" s="44">
        <f t="shared" si="565"/>
        <v>0.11082806951751507</v>
      </c>
      <c r="BA1105" s="5">
        <f t="shared" si="566"/>
        <v>0.31929838590671733</v>
      </c>
      <c r="BB1105" s="5" t="e">
        <f t="shared" si="567"/>
        <v>#N/A</v>
      </c>
      <c r="BZ1105">
        <v>1103</v>
      </c>
      <c r="CA1105" s="8">
        <v>1665.094008581048</v>
      </c>
      <c r="CB1105" s="8">
        <f t="shared" si="571"/>
        <v>9344.5940085810471</v>
      </c>
      <c r="CC1105" s="8">
        <v>1068.2348924079943</v>
      </c>
      <c r="CD1105" s="33">
        <f t="shared" si="572"/>
        <v>9306.7046772239828</v>
      </c>
      <c r="CE1105" s="8">
        <v>401.97911684186101</v>
      </c>
      <c r="CF1105" s="8">
        <f t="shared" si="573"/>
        <v>6752.9373505255826</v>
      </c>
      <c r="CG1105" s="8">
        <v>355.16756208560014</v>
      </c>
      <c r="CH1105" s="8">
        <f t="shared" si="574"/>
        <v>7110.5026862568002</v>
      </c>
      <c r="CI1105">
        <f t="shared" si="575"/>
        <v>32514.738722587412</v>
      </c>
      <c r="CJ1105" s="34">
        <f t="shared" si="568"/>
        <v>0.28144476412743263</v>
      </c>
    </row>
    <row r="1106" spans="1:88" x14ac:dyDescent="0.25">
      <c r="A1106" s="1">
        <v>42524</v>
      </c>
      <c r="B1106">
        <v>4679</v>
      </c>
      <c r="C1106">
        <v>1548</v>
      </c>
      <c r="D1106" s="2">
        <v>2000</v>
      </c>
      <c r="E1106">
        <v>1729</v>
      </c>
      <c r="F1106" s="26">
        <v>1729</v>
      </c>
      <c r="G1106" s="2">
        <f t="shared" si="547"/>
        <v>3131</v>
      </c>
      <c r="H1106" s="2">
        <f>_xlfn.AGGREGATE(1,6,$G$3:G1106)</f>
        <v>4847.654664855072</v>
      </c>
      <c r="I1106" s="2">
        <f>_xlfn.AGGREGATE(8,6,$G$3:G1106)</f>
        <v>966.7784983546469</v>
      </c>
      <c r="J1106" s="2">
        <f t="shared" si="549"/>
        <v>-1.7756442326516713</v>
      </c>
      <c r="K1106" s="2"/>
      <c r="L1106" s="2">
        <f t="shared" si="550"/>
        <v>2679</v>
      </c>
      <c r="M1106" s="2">
        <f>_xlfn.AGGREGATE(1,6,$L$3:L1106)</f>
        <v>4712.497509057971</v>
      </c>
      <c r="N1106" s="2">
        <f>_xlfn.AGGREGATE(8,6,$L$3:L1106)</f>
        <v>1073.3698010393236</v>
      </c>
      <c r="O1106" s="2">
        <f t="shared" si="551"/>
        <v>-1.8944985289216949</v>
      </c>
      <c r="P1106" s="2"/>
      <c r="Q1106" s="2">
        <f t="shared" si="552"/>
        <v>2950</v>
      </c>
      <c r="R1106" s="2">
        <f>_xlfn.AGGREGATE(1,6,$Q$3:Q1106)</f>
        <v>4687.355751811594</v>
      </c>
      <c r="S1106" s="2">
        <f>_xlfn.AGGREGATE(8,6,$Q$3:Q1106)</f>
        <v>979.12934521040279</v>
      </c>
      <c r="T1106" s="2">
        <f t="shared" si="553"/>
        <v>-1.7743883995615082</v>
      </c>
      <c r="V1106" s="2">
        <f t="shared" si="554"/>
        <v>-452</v>
      </c>
      <c r="W1106" s="2">
        <f>_xlfn.AGGREGATE(1,6,$V$3:V1106)</f>
        <v>-135.15715579710144</v>
      </c>
      <c r="X1106" s="2">
        <f>_xlfn.AGGREGATE(8,6,$V$3:V1106)</f>
        <v>167.00598515990183</v>
      </c>
      <c r="Y1106" s="2">
        <f t="shared" si="555"/>
        <v>-1.8971945460489557</v>
      </c>
      <c r="AA1106" s="2">
        <f t="shared" si="556"/>
        <v>-181</v>
      </c>
      <c r="AB1106" s="2">
        <f>_xlfn.AGGREGATE(1,6,$AA$3:AA1106)</f>
        <v>-160.29891304347825</v>
      </c>
      <c r="AC1106" s="2">
        <f>_xlfn.AGGREGATE(8,6,$AA$3:AA1106)</f>
        <v>137.00501810237307</v>
      </c>
      <c r="AD1106" s="2">
        <f t="shared" si="569"/>
        <v>-0.15109729003541647</v>
      </c>
      <c r="AF1106" s="2">
        <f t="shared" si="557"/>
        <v>271</v>
      </c>
      <c r="AG1106" s="2">
        <f>_xlfn.AGGREGATE(1,6,$AF$3:AF1106)</f>
        <v>-25.141757246376812</v>
      </c>
      <c r="AH1106" s="2">
        <f>_xlfn.AGGREGATE(8,6,$AF$3:AF1106)</f>
        <v>175.46819858242094</v>
      </c>
      <c r="AI1106" s="2">
        <f t="shared" si="558"/>
        <v>1.6877232435213785</v>
      </c>
      <c r="AK1106" s="25">
        <v>0.23776244607554609</v>
      </c>
      <c r="AL1106" s="4">
        <f t="shared" si="559"/>
        <v>-5.4445311611348748</v>
      </c>
      <c r="AM1106" s="4">
        <f t="shared" si="560"/>
        <v>-0.27264760343270089</v>
      </c>
      <c r="AN1106" s="4">
        <f t="shared" si="561"/>
        <v>5.4794163184920288</v>
      </c>
      <c r="AO1106" s="2">
        <f t="shared" si="562"/>
        <v>0.23776244607554609</v>
      </c>
      <c r="AP1106" s="4">
        <f t="shared" si="545"/>
        <v>0.58183508989998167</v>
      </c>
      <c r="AQ1106" s="4">
        <f t="shared" si="544"/>
        <v>0.35398690195951787</v>
      </c>
      <c r="AR1106" s="4">
        <f t="shared" si="563"/>
        <v>-0.2278481879404638</v>
      </c>
      <c r="AS1106" s="10">
        <v>1</v>
      </c>
      <c r="AU1106" s="10">
        <f t="shared" si="548"/>
        <v>1729</v>
      </c>
      <c r="AV1106" s="10" t="e">
        <f t="shared" si="564"/>
        <v>#N/A</v>
      </c>
      <c r="AW1106" s="12">
        <v>6</v>
      </c>
      <c r="AX1106" s="21">
        <f t="shared" si="546"/>
        <v>2232.3185600777929</v>
      </c>
      <c r="AY1106" s="8">
        <f t="shared" si="570"/>
        <v>2251.3185600777929</v>
      </c>
      <c r="AZ1106" s="44">
        <f t="shared" si="565"/>
        <v>0.10785040202371855</v>
      </c>
      <c r="BA1106" s="5">
        <f t="shared" si="566"/>
        <v>0.23776244607554609</v>
      </c>
      <c r="BB1106" s="5" t="e">
        <f t="shared" si="567"/>
        <v>#N/A</v>
      </c>
      <c r="BZ1106">
        <v>1104</v>
      </c>
      <c r="CA1106" s="8">
        <v>1665.094008581048</v>
      </c>
      <c r="CB1106" s="8">
        <f t="shared" si="571"/>
        <v>9344.5940085810471</v>
      </c>
      <c r="CC1106" s="8">
        <v>1068.2348924079943</v>
      </c>
      <c r="CD1106" s="33">
        <f t="shared" si="572"/>
        <v>9306.7046772239828</v>
      </c>
      <c r="CE1106" s="8">
        <v>401.97911684186101</v>
      </c>
      <c r="CF1106" s="8">
        <f t="shared" si="573"/>
        <v>6752.9373505255826</v>
      </c>
      <c r="CG1106" s="8">
        <v>325.16756208560014</v>
      </c>
      <c r="CH1106" s="8">
        <f t="shared" si="574"/>
        <v>7020.5026862568002</v>
      </c>
      <c r="CI1106">
        <f t="shared" si="575"/>
        <v>32424.738722587412</v>
      </c>
      <c r="CJ1106" s="34">
        <f t="shared" si="568"/>
        <v>0.27789775642254366</v>
      </c>
    </row>
    <row r="1107" spans="1:88" x14ac:dyDescent="0.25">
      <c r="A1107" s="1">
        <v>42527</v>
      </c>
      <c r="B1107">
        <v>4705</v>
      </c>
      <c r="C1107">
        <v>1556.5</v>
      </c>
      <c r="D1107" s="2">
        <v>2017</v>
      </c>
      <c r="E1107">
        <v>1733</v>
      </c>
      <c r="F1107" s="26">
        <v>1733</v>
      </c>
      <c r="G1107" s="2">
        <f t="shared" si="547"/>
        <v>3148.5</v>
      </c>
      <c r="H1107" s="2">
        <f>_xlfn.AGGREGATE(1,6,$G$3:G1107)</f>
        <v>4846.1169683257922</v>
      </c>
      <c r="I1107" s="2">
        <f>_xlfn.AGGREGATE(8,6,$G$3:G1107)</f>
        <v>967.69067260440204</v>
      </c>
      <c r="J1107" s="2">
        <f t="shared" si="549"/>
        <v>-1.7542971286029834</v>
      </c>
      <c r="K1107" s="2"/>
      <c r="L1107" s="2">
        <f t="shared" si="550"/>
        <v>2688</v>
      </c>
      <c r="M1107" s="2">
        <f>_xlfn.AGGREGATE(1,6,$L$3:L1107)</f>
        <v>4710.6653846153849</v>
      </c>
      <c r="N1107" s="2">
        <f>_xlfn.AGGREGATE(8,6,$L$3:L1107)</f>
        <v>1074.6096312006496</v>
      </c>
      <c r="O1107" s="2">
        <f t="shared" si="551"/>
        <v>-1.8822326972404695</v>
      </c>
      <c r="P1107" s="2"/>
      <c r="Q1107" s="2">
        <f t="shared" si="552"/>
        <v>2972</v>
      </c>
      <c r="R1107" s="2">
        <f>_xlfn.AGGREGATE(1,6,$Q$3:Q1107)</f>
        <v>4685.8033936651582</v>
      </c>
      <c r="S1107" s="2">
        <f>_xlfn.AGGREGATE(8,6,$Q$3:Q1107)</f>
        <v>980.04444525901647</v>
      </c>
      <c r="T1107" s="2">
        <f t="shared" si="553"/>
        <v>-1.7486996655669185</v>
      </c>
      <c r="V1107" s="2">
        <f t="shared" si="554"/>
        <v>-460.5</v>
      </c>
      <c r="W1107" s="2">
        <f>_xlfn.AGGREGATE(1,6,$V$3:V1107)</f>
        <v>-135.45158371040725</v>
      </c>
      <c r="X1107" s="2">
        <f>_xlfn.AGGREGATE(8,6,$V$3:V1107)</f>
        <v>167.21681040796176</v>
      </c>
      <c r="Y1107" s="2">
        <f t="shared" si="555"/>
        <v>-1.9438740369258718</v>
      </c>
      <c r="AA1107" s="2">
        <f t="shared" si="556"/>
        <v>-176.5</v>
      </c>
      <c r="AB1107" s="2">
        <f>_xlfn.AGGREGATE(1,6,$AA$3:AA1107)</f>
        <v>-160.31357466063349</v>
      </c>
      <c r="AC1107" s="2">
        <f>_xlfn.AGGREGATE(8,6,$AA$3:AA1107)</f>
        <v>136.94387733560961</v>
      </c>
      <c r="AD1107" s="2">
        <f t="shared" si="569"/>
        <v>-0.1181975102084943</v>
      </c>
      <c r="AF1107" s="2">
        <f t="shared" si="557"/>
        <v>284</v>
      </c>
      <c r="AG1107" s="2">
        <f>_xlfn.AGGREGATE(1,6,$AF$3:AF1107)</f>
        <v>-24.861990950226243</v>
      </c>
      <c r="AH1107" s="2">
        <f>_xlfn.AGGREGATE(8,6,$AF$3:AF1107)</f>
        <v>175.63494658037024</v>
      </c>
      <c r="AI1107" s="2">
        <f t="shared" si="558"/>
        <v>1.7585451925359943</v>
      </c>
      <c r="AK1107" s="25">
        <v>0.10835198323941841</v>
      </c>
      <c r="AL1107" s="4">
        <f t="shared" si="559"/>
        <v>-5.3852294914103709</v>
      </c>
      <c r="AM1107" s="4">
        <f t="shared" si="560"/>
        <v>-0.30777441853138271</v>
      </c>
      <c r="AN1107" s="4">
        <f t="shared" si="561"/>
        <v>5.5846519267023353</v>
      </c>
      <c r="AO1107" s="2">
        <f t="shared" si="562"/>
        <v>0.10835198323941841</v>
      </c>
      <c r="AP1107" s="4">
        <f t="shared" si="545"/>
        <v>0.55128779269607442</v>
      </c>
      <c r="AQ1107" s="4">
        <f t="shared" ref="AQ1107:AQ1170" si="576">AK1107*2/(15+1)+AQ1106*(1-2/(15+1))</f>
        <v>0.3232825371195055</v>
      </c>
      <c r="AR1107" s="4">
        <f t="shared" si="563"/>
        <v>-0.22800525557656892</v>
      </c>
      <c r="AS1107" s="10">
        <v>1</v>
      </c>
      <c r="AU1107" s="10">
        <f t="shared" si="548"/>
        <v>1733</v>
      </c>
      <c r="AV1107" s="10">
        <v>2012.6641763077685</v>
      </c>
      <c r="AW1107" s="12">
        <v>10</v>
      </c>
      <c r="AX1107" s="21">
        <f t="shared" si="546"/>
        <v>2236.3185600777929</v>
      </c>
      <c r="AY1107" s="8">
        <f t="shared" si="570"/>
        <v>2251.3185600777929</v>
      </c>
      <c r="AZ1107" s="44">
        <f t="shared" si="565"/>
        <v>0.10983551368624957</v>
      </c>
      <c r="BA1107" s="5">
        <f t="shared" si="566"/>
        <v>0.10835198323941841</v>
      </c>
      <c r="BB1107" s="5">
        <f t="shared" si="567"/>
        <v>0.10835198323941841</v>
      </c>
      <c r="BZ1107">
        <v>1105</v>
      </c>
      <c r="CA1107" s="8">
        <v>1665.094008581048</v>
      </c>
      <c r="CB1107" s="8">
        <f t="shared" si="571"/>
        <v>9344.5940085810471</v>
      </c>
      <c r="CC1107" s="8">
        <v>1068.2348924079943</v>
      </c>
      <c r="CD1107" s="33">
        <f t="shared" si="572"/>
        <v>9306.7046772239828</v>
      </c>
      <c r="CE1107" s="8">
        <v>401.97911684186101</v>
      </c>
      <c r="CF1107" s="8">
        <f t="shared" si="573"/>
        <v>6752.9373505255826</v>
      </c>
      <c r="CG1107" s="8">
        <v>345.16756208560014</v>
      </c>
      <c r="CH1107" s="8">
        <f t="shared" si="574"/>
        <v>7080.5026862568002</v>
      </c>
      <c r="CI1107">
        <f t="shared" si="575"/>
        <v>32484.738722587412</v>
      </c>
      <c r="CJ1107" s="34">
        <f t="shared" si="568"/>
        <v>0.280262428225803</v>
      </c>
    </row>
    <row r="1108" spans="1:88" x14ac:dyDescent="0.25">
      <c r="A1108" s="1">
        <v>42528</v>
      </c>
      <c r="B1108">
        <v>4593</v>
      </c>
      <c r="C1108">
        <v>1551</v>
      </c>
      <c r="D1108" s="2">
        <v>2024</v>
      </c>
      <c r="E1108">
        <v>1732</v>
      </c>
      <c r="F1108" s="26">
        <v>1732</v>
      </c>
      <c r="G1108" s="2">
        <f t="shared" si="547"/>
        <v>3042</v>
      </c>
      <c r="H1108" s="2">
        <f>_xlfn.AGGREGATE(1,6,$G$3:G1108)</f>
        <v>4844.4857594936711</v>
      </c>
      <c r="I1108" s="2">
        <f>_xlfn.AGGREGATE(8,6,$G$3:G1108)</f>
        <v>968.77179516436081</v>
      </c>
      <c r="J1108" s="2">
        <f t="shared" si="549"/>
        <v>-1.8605886014547557</v>
      </c>
      <c r="K1108" s="2"/>
      <c r="L1108" s="2">
        <f t="shared" si="550"/>
        <v>2569</v>
      </c>
      <c r="M1108" s="2">
        <f>_xlfn.AGGREGATE(1,6,$L$3:L1108)</f>
        <v>4708.7289783001806</v>
      </c>
      <c r="N1108" s="2">
        <f>_xlfn.AGGREGATE(8,6,$L$3:L1108)</f>
        <v>1076.0507116280576</v>
      </c>
      <c r="O1108" s="2">
        <f t="shared" si="551"/>
        <v>-1.9885019871068947</v>
      </c>
      <c r="P1108" s="2"/>
      <c r="Q1108" s="2">
        <f t="shared" si="552"/>
        <v>2861</v>
      </c>
      <c r="R1108" s="2">
        <f>_xlfn.AGGREGATE(1,6,$Q$3:Q1108)</f>
        <v>4684.1534810126586</v>
      </c>
      <c r="S1108" s="2">
        <f>_xlfn.AGGREGATE(8,6,$Q$3:Q1108)</f>
        <v>981.13542667814704</v>
      </c>
      <c r="T1108" s="2">
        <f t="shared" si="553"/>
        <v>-1.8582077778858233</v>
      </c>
      <c r="V1108" s="2">
        <f t="shared" si="554"/>
        <v>-473</v>
      </c>
      <c r="W1108" s="2">
        <f>_xlfn.AGGREGATE(1,6,$V$3:V1108)</f>
        <v>-135.75678119349004</v>
      </c>
      <c r="X1108" s="2">
        <f>_xlfn.AGGREGATE(8,6,$V$3:V1108)</f>
        <v>167.44881562332338</v>
      </c>
      <c r="Y1108" s="2">
        <f t="shared" si="555"/>
        <v>-2.0140077882971688</v>
      </c>
      <c r="AA1108" s="2">
        <f t="shared" si="556"/>
        <v>-181</v>
      </c>
      <c r="AB1108" s="2">
        <f>_xlfn.AGGREGATE(1,6,$AA$3:AA1108)</f>
        <v>-160.33227848101265</v>
      </c>
      <c r="AC1108" s="2">
        <f>_xlfn.AGGREGATE(8,6,$AA$3:AA1108)</f>
        <v>136.8833658384811</v>
      </c>
      <c r="AD1108" s="2">
        <f t="shared" si="569"/>
        <v>-0.15098782377527695</v>
      </c>
      <c r="AF1108" s="2">
        <f t="shared" si="557"/>
        <v>292</v>
      </c>
      <c r="AG1108" s="2">
        <f>_xlfn.AGGREGATE(1,6,$AF$3:AF1108)</f>
        <v>-24.575497287522605</v>
      </c>
      <c r="AH1108" s="2">
        <f>_xlfn.AGGREGATE(8,6,$AF$3:AF1108)</f>
        <v>175.8136518124561</v>
      </c>
      <c r="AI1108" s="2">
        <f t="shared" si="558"/>
        <v>1.8006309181565714</v>
      </c>
      <c r="AK1108" s="25">
        <v>0.20856468350452873</v>
      </c>
      <c r="AL1108" s="4">
        <f t="shared" si="559"/>
        <v>-5.7072983664474739</v>
      </c>
      <c r="AM1108" s="4">
        <f t="shared" si="560"/>
        <v>-0.30440701061769004</v>
      </c>
      <c r="AN1108" s="4">
        <f t="shared" si="561"/>
        <v>5.8031406935606347</v>
      </c>
      <c r="AO1108" s="2">
        <f t="shared" si="562"/>
        <v>0.20856468350452873</v>
      </c>
      <c r="AP1108" s="4">
        <f t="shared" si="545"/>
        <v>0.52917662436113599</v>
      </c>
      <c r="AQ1108" s="4">
        <f t="shared" si="576"/>
        <v>0.30894280541763341</v>
      </c>
      <c r="AR1108" s="4">
        <f t="shared" si="563"/>
        <v>-0.22023381894350258</v>
      </c>
      <c r="AS1108" s="10">
        <v>1</v>
      </c>
      <c r="AU1108" s="10">
        <f t="shared" si="548"/>
        <v>1732</v>
      </c>
      <c r="AV1108" s="10" t="e">
        <f t="shared" si="564"/>
        <v>#N/A</v>
      </c>
      <c r="AW1108" s="12">
        <v>9</v>
      </c>
      <c r="AX1108" s="21">
        <f t="shared" si="546"/>
        <v>2235.3185600777929</v>
      </c>
      <c r="AY1108" s="8">
        <f t="shared" si="570"/>
        <v>2251.3185600777929</v>
      </c>
      <c r="AZ1108" s="44">
        <f t="shared" si="565"/>
        <v>0.10933923577061681</v>
      </c>
      <c r="BA1108" s="5">
        <f t="shared" si="566"/>
        <v>0.20856468350452873</v>
      </c>
      <c r="BB1108" s="5" t="e">
        <f t="shared" si="567"/>
        <v>#N/A</v>
      </c>
      <c r="BZ1108">
        <v>1106</v>
      </c>
      <c r="CA1108" s="8">
        <v>1665.094008581048</v>
      </c>
      <c r="CB1108" s="8">
        <f t="shared" si="571"/>
        <v>9344.5940085810471</v>
      </c>
      <c r="CC1108" s="8">
        <v>1068.2348924079943</v>
      </c>
      <c r="CD1108" s="33">
        <f t="shared" si="572"/>
        <v>9306.7046772239828</v>
      </c>
      <c r="CE1108" s="8">
        <v>240.57911684186101</v>
      </c>
      <c r="CF1108" s="8">
        <f t="shared" si="573"/>
        <v>6268.7373505255828</v>
      </c>
      <c r="CG1108" s="8">
        <v>340.16756208560014</v>
      </c>
      <c r="CH1108" s="8">
        <f t="shared" si="574"/>
        <v>7065.5026862568002</v>
      </c>
      <c r="CI1108">
        <f t="shared" si="575"/>
        <v>31985.538722587411</v>
      </c>
      <c r="CJ1108" s="34">
        <f t="shared" si="568"/>
        <v>0.2605883588226855</v>
      </c>
    </row>
    <row r="1109" spans="1:88" x14ac:dyDescent="0.25">
      <c r="A1109" s="1">
        <v>42529</v>
      </c>
      <c r="B1109">
        <v>4600</v>
      </c>
      <c r="C1109">
        <v>1606</v>
      </c>
      <c r="D1109" s="2">
        <v>2053.5</v>
      </c>
      <c r="E1109">
        <v>1737</v>
      </c>
      <c r="F1109" s="26">
        <v>1737</v>
      </c>
      <c r="G1109" s="2">
        <f t="shared" si="547"/>
        <v>2994</v>
      </c>
      <c r="H1109" s="2">
        <f>_xlfn.AGGREGATE(1,6,$G$3:G1109)</f>
        <v>4842.8141373080398</v>
      </c>
      <c r="I1109" s="2">
        <f>_xlfn.AGGREGATE(8,6,$G$3:G1109)</f>
        <v>969.92860873829636</v>
      </c>
      <c r="J1109" s="2">
        <f t="shared" si="549"/>
        <v>-1.9061342460173603</v>
      </c>
      <c r="K1109" s="2"/>
      <c r="L1109" s="2">
        <f t="shared" si="550"/>
        <v>2546.5</v>
      </c>
      <c r="M1109" s="2">
        <f>_xlfn.AGGREGATE(1,6,$L$3:L1109)</f>
        <v>4706.7757452574524</v>
      </c>
      <c r="N1109" s="2">
        <f>_xlfn.AGGREGATE(8,6,$L$3:L1109)</f>
        <v>1077.5243334908564</v>
      </c>
      <c r="O1109" s="2">
        <f t="shared" si="551"/>
        <v>-2.0048510071775412</v>
      </c>
      <c r="P1109" s="2"/>
      <c r="Q1109" s="2">
        <f t="shared" si="552"/>
        <v>2863</v>
      </c>
      <c r="R1109" s="2">
        <f>_xlfn.AGGREGATE(1,6,$Q$3:Q1109)</f>
        <v>4682.5083559168925</v>
      </c>
      <c r="S1109" s="2">
        <f>_xlfn.AGGREGATE(8,6,$Q$3:Q1109)</f>
        <v>982.21711593551595</v>
      </c>
      <c r="T1109" s="2">
        <f t="shared" si="553"/>
        <v>-1.8524502642003908</v>
      </c>
      <c r="V1109" s="2">
        <f t="shared" si="554"/>
        <v>-447.5</v>
      </c>
      <c r="W1109" s="2">
        <f>_xlfn.AGGREGATE(1,6,$V$3:V1109)</f>
        <v>-136.03839205058716</v>
      </c>
      <c r="X1109" s="2">
        <f>_xlfn.AGGREGATE(8,6,$V$3:V1109)</f>
        <v>167.6349841524067</v>
      </c>
      <c r="Y1109" s="2">
        <f t="shared" si="555"/>
        <v>-1.8579749896730684</v>
      </c>
      <c r="AA1109" s="2">
        <f t="shared" si="556"/>
        <v>-131</v>
      </c>
      <c r="AB1109" s="2">
        <f>_xlfn.AGGREGATE(1,6,$AA$3:AA1109)</f>
        <v>-160.30578139114724</v>
      </c>
      <c r="AC1109" s="2">
        <f>_xlfn.AGGREGATE(8,6,$AA$3:AA1109)</f>
        <v>136.82436327212721</v>
      </c>
      <c r="AD1109" s="2">
        <f t="shared" si="569"/>
        <v>0.21418540302549449</v>
      </c>
      <c r="AF1109" s="2">
        <f t="shared" si="557"/>
        <v>316.5</v>
      </c>
      <c r="AG1109" s="2">
        <f>_xlfn.AGGREGATE(1,6,$AF$3:AF1109)</f>
        <v>-24.267389340560072</v>
      </c>
      <c r="AH1109" s="2">
        <f>_xlfn.AGGREGATE(8,6,$AF$3:AF1109)</f>
        <v>176.03269751434854</v>
      </c>
      <c r="AI1109" s="2">
        <f t="shared" si="558"/>
        <v>1.9358187095484569</v>
      </c>
      <c r="AK1109" s="25">
        <v>-0.29755384837356069</v>
      </c>
      <c r="AL1109" s="4">
        <f t="shared" si="559"/>
        <v>-5.7634355173952923</v>
      </c>
      <c r="AM1109" s="4">
        <f t="shared" si="560"/>
        <v>0.26234465936978635</v>
      </c>
      <c r="AN1109" s="4">
        <f t="shared" si="561"/>
        <v>5.7986447063990667</v>
      </c>
      <c r="AO1109" s="2">
        <f t="shared" si="562"/>
        <v>-0.29755384837356069</v>
      </c>
      <c r="AP1109" s="4">
        <f t="shared" si="545"/>
        <v>0.47583917450728463</v>
      </c>
      <c r="AQ1109" s="4">
        <f t="shared" si="576"/>
        <v>0.23313072369373414</v>
      </c>
      <c r="AR1109" s="4">
        <f t="shared" si="563"/>
        <v>-0.2427084508135505</v>
      </c>
      <c r="AS1109" s="10">
        <v>1</v>
      </c>
      <c r="AU1109" s="10">
        <f t="shared" si="548"/>
        <v>1737</v>
      </c>
      <c r="AV1109" s="10" t="e">
        <f t="shared" si="564"/>
        <v>#N/A</v>
      </c>
      <c r="AW1109" s="12">
        <v>14</v>
      </c>
      <c r="AX1109" s="21">
        <f t="shared" si="546"/>
        <v>2240.3185600777929</v>
      </c>
      <c r="AY1109" s="8">
        <f t="shared" si="570"/>
        <v>2251.3185600777929</v>
      </c>
      <c r="AZ1109" s="44">
        <f t="shared" si="565"/>
        <v>0.11182062534878058</v>
      </c>
      <c r="BA1109" s="5">
        <f t="shared" si="566"/>
        <v>-0.29755384837356069</v>
      </c>
      <c r="BB1109" s="5" t="e">
        <f t="shared" si="567"/>
        <v>#N/A</v>
      </c>
      <c r="BZ1109">
        <v>1107</v>
      </c>
      <c r="CA1109" s="8">
        <v>1665.094008581048</v>
      </c>
      <c r="CB1109" s="8">
        <f t="shared" si="571"/>
        <v>9344.5940085810471</v>
      </c>
      <c r="CC1109" s="8">
        <v>1068.2348924079943</v>
      </c>
      <c r="CD1109" s="33">
        <f t="shared" si="572"/>
        <v>9306.7046772239828</v>
      </c>
      <c r="CE1109" s="8">
        <v>93.079116841861037</v>
      </c>
      <c r="CF1109" s="8">
        <f t="shared" si="573"/>
        <v>5826.2373505255828</v>
      </c>
      <c r="CG1109" s="8">
        <v>365.16756208560014</v>
      </c>
      <c r="CH1109" s="8">
        <f t="shared" si="574"/>
        <v>7140.5026862568002</v>
      </c>
      <c r="CI1109">
        <f t="shared" si="575"/>
        <v>31618.038722587411</v>
      </c>
      <c r="CJ1109" s="34">
        <f t="shared" si="568"/>
        <v>0.24610474402772228</v>
      </c>
    </row>
    <row r="1110" spans="1:88" x14ac:dyDescent="0.25">
      <c r="A1110" s="1">
        <v>42530</v>
      </c>
      <c r="B1110">
        <v>4562</v>
      </c>
      <c r="C1110">
        <v>1600.5</v>
      </c>
      <c r="D1110" s="2">
        <v>2074</v>
      </c>
      <c r="E1110">
        <v>1744</v>
      </c>
      <c r="F1110" s="26">
        <v>1744</v>
      </c>
      <c r="G1110" s="2">
        <f t="shared" si="547"/>
        <v>2961.5</v>
      </c>
      <c r="H1110" s="2">
        <f>_xlfn.AGGREGATE(1,6,$G$3:G1110)</f>
        <v>4841.1162003610107</v>
      </c>
      <c r="I1110" s="2">
        <f>_xlfn.AGGREGATE(8,6,$G$3:G1110)</f>
        <v>971.13537321567242</v>
      </c>
      <c r="J1110" s="2">
        <f t="shared" si="549"/>
        <v>-1.9354832005934772</v>
      </c>
      <c r="K1110" s="2"/>
      <c r="L1110" s="2">
        <f t="shared" si="550"/>
        <v>2488</v>
      </c>
      <c r="M1110" s="2">
        <f>_xlfn.AGGREGATE(1,6,$L$3:L1110)</f>
        <v>4704.7732400722025</v>
      </c>
      <c r="N1110" s="2">
        <f>_xlfn.AGGREGATE(8,6,$L$3:L1110)</f>
        <v>1079.0967993044064</v>
      </c>
      <c r="O1110" s="2">
        <f t="shared" si="551"/>
        <v>-2.0542858078173807</v>
      </c>
      <c r="P1110" s="2"/>
      <c r="Q1110" s="2">
        <f t="shared" si="552"/>
        <v>2818</v>
      </c>
      <c r="R1110" s="2">
        <f>_xlfn.AGGREGATE(1,6,$Q$3:Q1110)</f>
        <v>4680.8255866425989</v>
      </c>
      <c r="S1110" s="2">
        <f>_xlfn.AGGREGATE(8,6,$Q$3:Q1110)</f>
        <v>983.36893131883096</v>
      </c>
      <c r="T1110" s="2">
        <f t="shared" si="553"/>
        <v>-1.8943303243720517</v>
      </c>
      <c r="V1110" s="2">
        <f t="shared" si="554"/>
        <v>-473.5</v>
      </c>
      <c r="W1110" s="2">
        <f>_xlfn.AGGREGATE(1,6,$V$3:V1110)</f>
        <v>-136.34296028880865</v>
      </c>
      <c r="X1110" s="2">
        <f>_xlfn.AGGREGATE(8,6,$V$3:V1110)</f>
        <v>167.86546066316163</v>
      </c>
      <c r="Y1110" s="2">
        <f t="shared" si="555"/>
        <v>-2.0084956034388144</v>
      </c>
      <c r="AA1110" s="2">
        <f t="shared" si="556"/>
        <v>-143.5</v>
      </c>
      <c r="AB1110" s="2">
        <f>_xlfn.AGGREGATE(1,6,$AA$3:AA1110)</f>
        <v>-160.29061371841155</v>
      </c>
      <c r="AC1110" s="2">
        <f>_xlfn.AGGREGATE(8,6,$AA$3:AA1110)</f>
        <v>136.76353656754017</v>
      </c>
      <c r="AD1110" s="2">
        <f t="shared" si="569"/>
        <v>0.12277112847341123</v>
      </c>
      <c r="AF1110" s="2">
        <f t="shared" si="557"/>
        <v>330</v>
      </c>
      <c r="AG1110" s="2">
        <f>_xlfn.AGGREGATE(1,6,$AF$3:AF1110)</f>
        <v>-23.947653429602887</v>
      </c>
      <c r="AH1110" s="2">
        <f>_xlfn.AGGREGATE(8,6,$AF$3:AF1110)</f>
        <v>176.27453957465139</v>
      </c>
      <c r="AI1110" s="2">
        <f t="shared" si="558"/>
        <v>2.0079340685482707</v>
      </c>
      <c r="AK1110" s="25">
        <v>-0.2363748726496302</v>
      </c>
      <c r="AL1110" s="4">
        <f t="shared" si="559"/>
        <v>-5.8840993327829096</v>
      </c>
      <c r="AM1110" s="4">
        <f t="shared" si="560"/>
        <v>4.9758725628074069E-2</v>
      </c>
      <c r="AN1110" s="4">
        <f t="shared" si="561"/>
        <v>6.0707154798044654</v>
      </c>
      <c r="AO1110" s="2">
        <f t="shared" si="562"/>
        <v>-0.2363748726496302</v>
      </c>
      <c r="AP1110" s="4">
        <f t="shared" si="545"/>
        <v>0.42988988114232241</v>
      </c>
      <c r="AQ1110" s="4">
        <f t="shared" si="576"/>
        <v>0.1744425241508136</v>
      </c>
      <c r="AR1110" s="4">
        <f t="shared" si="563"/>
        <v>-0.25544735699150878</v>
      </c>
      <c r="AS1110" s="10">
        <v>1</v>
      </c>
      <c r="AU1110" s="10">
        <f t="shared" si="548"/>
        <v>1744</v>
      </c>
      <c r="AV1110" s="10" t="e">
        <f t="shared" si="564"/>
        <v>#N/A</v>
      </c>
      <c r="AW1110" s="12">
        <v>21</v>
      </c>
      <c r="AX1110" s="21">
        <f t="shared" si="546"/>
        <v>2247.3185600777929</v>
      </c>
      <c r="AY1110" s="8">
        <f t="shared" si="570"/>
        <v>2251.3185600777929</v>
      </c>
      <c r="AZ1110" s="44">
        <f t="shared" si="565"/>
        <v>0.11529457075820987</v>
      </c>
      <c r="BA1110" s="5">
        <f t="shared" si="566"/>
        <v>-0.2363748726496302</v>
      </c>
      <c r="BB1110" s="5" t="e">
        <f t="shared" si="567"/>
        <v>#N/A</v>
      </c>
      <c r="BZ1110">
        <v>1108</v>
      </c>
      <c r="CA1110" s="8">
        <v>1665.094008581048</v>
      </c>
      <c r="CB1110" s="8">
        <f t="shared" si="571"/>
        <v>9344.5940085810471</v>
      </c>
      <c r="CC1110" s="8">
        <v>1068.2348924079943</v>
      </c>
      <c r="CD1110" s="33">
        <f t="shared" si="572"/>
        <v>9306.7046772239828</v>
      </c>
      <c r="CE1110" s="8">
        <v>-9.4208831581389632</v>
      </c>
      <c r="CF1110" s="8">
        <f t="shared" si="573"/>
        <v>5518.7373505255828</v>
      </c>
      <c r="CG1110" s="8">
        <v>400.16756208560014</v>
      </c>
      <c r="CH1110" s="8">
        <f t="shared" si="574"/>
        <v>7245.5026862568002</v>
      </c>
      <c r="CI1110">
        <f t="shared" si="575"/>
        <v>31415.538722587411</v>
      </c>
      <c r="CJ1110" s="34">
        <f t="shared" si="568"/>
        <v>0.23812397669172211</v>
      </c>
    </row>
    <row r="1111" spans="1:88" x14ac:dyDescent="0.25">
      <c r="A1111" s="1">
        <v>42531</v>
      </c>
      <c r="B1111">
        <v>4518.5</v>
      </c>
      <c r="C1111">
        <v>1585</v>
      </c>
      <c r="D1111" s="2">
        <v>2080</v>
      </c>
      <c r="E1111">
        <v>1730</v>
      </c>
      <c r="F1111" s="26">
        <v>1730</v>
      </c>
      <c r="G1111" s="2">
        <f t="shared" si="547"/>
        <v>2933.5</v>
      </c>
      <c r="H1111" s="2">
        <f>_xlfn.AGGREGATE(1,6,$G$3:G1111)</f>
        <v>4839.3960775473397</v>
      </c>
      <c r="I1111" s="2">
        <f>_xlfn.AGGREGATE(8,6,$G$3:G1111)</f>
        <v>972.38463538599251</v>
      </c>
      <c r="J1111" s="2">
        <f t="shared" si="549"/>
        <v>-1.9600228224408189</v>
      </c>
      <c r="K1111" s="2"/>
      <c r="L1111" s="2">
        <f t="shared" si="550"/>
        <v>2438.5</v>
      </c>
      <c r="M1111" s="2">
        <f>_xlfn.AGGREGATE(1,6,$L$3:L1111)</f>
        <v>4702.7297114517587</v>
      </c>
      <c r="N1111" s="2">
        <f>_xlfn.AGGREGATE(8,6,$L$3:L1111)</f>
        <v>1080.7529415068695</v>
      </c>
      <c r="O1111" s="2">
        <f t="shared" si="551"/>
        <v>-2.0950483912584072</v>
      </c>
      <c r="P1111" s="2"/>
      <c r="Q1111" s="2">
        <f t="shared" si="552"/>
        <v>2788.5</v>
      </c>
      <c r="R1111" s="2">
        <f>_xlfn.AGGREGATE(1,6,$Q$3:Q1111)</f>
        <v>4679.1192515779985</v>
      </c>
      <c r="S1111" s="2">
        <f>_xlfn.AGGREGATE(8,6,$Q$3:Q1111)</f>
        <v>984.56514017804489</v>
      </c>
      <c r="T1111" s="2">
        <f t="shared" si="553"/>
        <v>-1.9202581672108627</v>
      </c>
      <c r="V1111" s="2">
        <f t="shared" si="554"/>
        <v>-495</v>
      </c>
      <c r="W1111" s="2">
        <f>_xlfn.AGGREGATE(1,6,$V$3:V1111)</f>
        <v>-136.66636609558159</v>
      </c>
      <c r="X1111" s="2">
        <f>_xlfn.AGGREGATE(8,6,$V$3:V1111)</f>
        <v>168.13474017147567</v>
      </c>
      <c r="Y1111" s="2">
        <f t="shared" si="555"/>
        <v>-2.1312289984744646</v>
      </c>
      <c r="AA1111" s="2">
        <f t="shared" si="556"/>
        <v>-145</v>
      </c>
      <c r="AB1111" s="2">
        <f>_xlfn.AGGREGATE(1,6,$AA$3:AA1111)</f>
        <v>-160.27682596934176</v>
      </c>
      <c r="AC1111" s="2">
        <f>_xlfn.AGGREGATE(8,6,$AA$3:AA1111)</f>
        <v>136.7026323224394</v>
      </c>
      <c r="AD1111" s="2">
        <f t="shared" si="569"/>
        <v>0.11175224434090217</v>
      </c>
      <c r="AF1111" s="2">
        <f t="shared" si="557"/>
        <v>350</v>
      </c>
      <c r="AG1111" s="2">
        <f>_xlfn.AGGREGATE(1,6,$AF$3:AF1111)</f>
        <v>-23.610459873760146</v>
      </c>
      <c r="AH1111" s="2">
        <f>_xlfn.AGGREGATE(8,6,$AF$3:AF1111)</f>
        <v>176.5521839691059</v>
      </c>
      <c r="AI1111" s="2">
        <f t="shared" si="558"/>
        <v>2.1161474838461167</v>
      </c>
      <c r="AK1111" s="25">
        <v>-0.30764156097615625</v>
      </c>
      <c r="AL1111" s="4">
        <f t="shared" si="559"/>
        <v>-5.9753293809100887</v>
      </c>
      <c r="AM1111" s="4">
        <f t="shared" si="560"/>
        <v>-5.9453931692743461E-2</v>
      </c>
      <c r="AN1111" s="4">
        <f t="shared" si="561"/>
        <v>6.3424248735789881</v>
      </c>
      <c r="AO1111" s="2">
        <f t="shared" si="562"/>
        <v>-0.30764156097615625</v>
      </c>
      <c r="AP1111" s="4">
        <f t="shared" si="545"/>
        <v>0.38230720745725927</v>
      </c>
      <c r="AQ1111" s="4">
        <f t="shared" si="576"/>
        <v>0.11418201350994236</v>
      </c>
      <c r="AR1111" s="4">
        <f t="shared" si="563"/>
        <v>-0.26812519394731693</v>
      </c>
      <c r="AS1111" s="10">
        <v>1</v>
      </c>
      <c r="AU1111" s="10">
        <f t="shared" si="548"/>
        <v>1730</v>
      </c>
      <c r="AV1111" s="10" t="e">
        <f t="shared" si="564"/>
        <v>#N/A</v>
      </c>
      <c r="AW1111" s="12">
        <v>7</v>
      </c>
      <c r="AX1111" s="21">
        <f t="shared" si="546"/>
        <v>2233.3185600777929</v>
      </c>
      <c r="AY1111" s="8">
        <f t="shared" si="570"/>
        <v>2251.3185600777929</v>
      </c>
      <c r="AZ1111" s="44">
        <f t="shared" si="565"/>
        <v>0.10834667993935131</v>
      </c>
      <c r="BA1111" s="5">
        <f t="shared" si="566"/>
        <v>-0.30764156097615625</v>
      </c>
      <c r="BB1111" s="5" t="e">
        <f t="shared" si="567"/>
        <v>#N/A</v>
      </c>
      <c r="BZ1111">
        <v>1109</v>
      </c>
      <c r="CA1111" s="8">
        <v>1665.094008581048</v>
      </c>
      <c r="CB1111" s="8">
        <f t="shared" si="571"/>
        <v>9344.5940085810471</v>
      </c>
      <c r="CC1111" s="8">
        <v>1068.2348924079943</v>
      </c>
      <c r="CD1111" s="33">
        <f t="shared" si="572"/>
        <v>9306.7046772239828</v>
      </c>
      <c r="CE1111" s="8">
        <v>-39.420883158138963</v>
      </c>
      <c r="CF1111" s="8">
        <f t="shared" si="573"/>
        <v>5428.7373505255828</v>
      </c>
      <c r="CG1111" s="8">
        <v>330.16756208560014</v>
      </c>
      <c r="CH1111" s="8">
        <f t="shared" si="574"/>
        <v>7035.5026862568002</v>
      </c>
      <c r="CI1111">
        <f t="shared" si="575"/>
        <v>31115.538722587411</v>
      </c>
      <c r="CJ1111" s="34">
        <f t="shared" si="568"/>
        <v>0.22630061767542559</v>
      </c>
    </row>
    <row r="1112" spans="1:88" x14ac:dyDescent="0.25">
      <c r="A1112" s="1">
        <v>42534</v>
      </c>
      <c r="B1112">
        <v>4526</v>
      </c>
      <c r="C1112">
        <v>1581.5</v>
      </c>
      <c r="D1112" s="2">
        <v>2066</v>
      </c>
      <c r="E1112">
        <v>1703</v>
      </c>
      <c r="F1112" s="26">
        <v>1703</v>
      </c>
      <c r="G1112" s="2">
        <f t="shared" si="547"/>
        <v>2944.5</v>
      </c>
      <c r="H1112" s="2">
        <f>_xlfn.AGGREGATE(1,6,$G$3:G1112)</f>
        <v>4837.6889639639639</v>
      </c>
      <c r="I1112" s="2">
        <f>_xlfn.AGGREGATE(8,6,$G$3:G1112)</f>
        <v>973.60769163420593</v>
      </c>
      <c r="J1112" s="2">
        <f t="shared" si="549"/>
        <v>-1.9445090463349111</v>
      </c>
      <c r="K1112" s="2"/>
      <c r="L1112" s="2">
        <f t="shared" si="550"/>
        <v>2460</v>
      </c>
      <c r="M1112" s="2">
        <f>_xlfn.AGGREGATE(1,6,$L$3:L1112)</f>
        <v>4700.7092342342339</v>
      </c>
      <c r="N1112" s="2">
        <f>_xlfn.AGGREGATE(8,6,$L$3:L1112)</f>
        <v>1082.3594347672097</v>
      </c>
      <c r="O1112" s="2">
        <f t="shared" si="551"/>
        <v>-2.0702080679105999</v>
      </c>
      <c r="P1112" s="2"/>
      <c r="Q1112" s="2">
        <f t="shared" si="552"/>
        <v>2823</v>
      </c>
      <c r="R1112" s="2">
        <f>_xlfn.AGGREGATE(1,6,$Q$3:Q1112)</f>
        <v>4677.4470720720719</v>
      </c>
      <c r="S1112" s="2">
        <f>_xlfn.AGGREGATE(8,6,$Q$3:Q1112)</f>
        <v>985.695784039812</v>
      </c>
      <c r="T1112" s="2">
        <f t="shared" si="553"/>
        <v>-1.8813584293439276</v>
      </c>
      <c r="V1112" s="2">
        <f t="shared" si="554"/>
        <v>-484.5</v>
      </c>
      <c r="W1112" s="2">
        <f>_xlfn.AGGREGATE(1,6,$V$3:V1112)</f>
        <v>-136.97972972972974</v>
      </c>
      <c r="X1112" s="2">
        <f>_xlfn.AGGREGATE(8,6,$V$3:V1112)</f>
        <v>168.38266905404723</v>
      </c>
      <c r="Y1112" s="2">
        <f t="shared" si="555"/>
        <v>-2.0638719662931799</v>
      </c>
      <c r="AA1112" s="2">
        <f t="shared" si="556"/>
        <v>-121.5</v>
      </c>
      <c r="AB1112" s="2">
        <f>_xlfn.AGGREGATE(1,6,$AA$3:AA1112)</f>
        <v>-160.2418918918919</v>
      </c>
      <c r="AC1112" s="2">
        <f>_xlfn.AGGREGATE(8,6,$AA$3:AA1112)</f>
        <v>136.64599303212685</v>
      </c>
      <c r="AD1112" s="2">
        <f t="shared" si="569"/>
        <v>0.28352014597883807</v>
      </c>
      <c r="AF1112" s="2">
        <f t="shared" si="557"/>
        <v>363</v>
      </c>
      <c r="AG1112" s="2">
        <f>_xlfn.AGGREGATE(1,6,$AF$3:AF1112)</f>
        <v>-23.262162162162163</v>
      </c>
      <c r="AH1112" s="2">
        <f>_xlfn.AGGREGATE(8,6,$AF$3:AF1112)</f>
        <v>176.85340314348821</v>
      </c>
      <c r="AI1112" s="2">
        <f t="shared" si="558"/>
        <v>2.1840810258469965</v>
      </c>
      <c r="AK1112" s="25">
        <v>-0.586242742481907</v>
      </c>
      <c r="AL1112" s="4">
        <f t="shared" si="559"/>
        <v>-5.8960755435894381</v>
      </c>
      <c r="AM1112" s="4">
        <f t="shared" si="560"/>
        <v>0.1641572260205692</v>
      </c>
      <c r="AN1112" s="4">
        <f t="shared" si="561"/>
        <v>6.3181610600507767</v>
      </c>
      <c r="AO1112" s="2">
        <f t="shared" si="562"/>
        <v>-0.586242742481907</v>
      </c>
      <c r="AP1112" s="4">
        <f t="shared" si="545"/>
        <v>0.31982011391279697</v>
      </c>
      <c r="AQ1112" s="4">
        <f t="shared" si="576"/>
        <v>2.6628919010961191E-2</v>
      </c>
      <c r="AR1112" s="4">
        <f t="shared" si="563"/>
        <v>-0.29319119490183576</v>
      </c>
      <c r="AS1112" s="10">
        <v>1</v>
      </c>
      <c r="AU1112" s="10">
        <f t="shared" si="548"/>
        <v>1703</v>
      </c>
      <c r="AV1112" s="10" t="e">
        <f t="shared" si="564"/>
        <v>#N/A</v>
      </c>
      <c r="AW1112" s="12">
        <v>-20</v>
      </c>
      <c r="AX1112" s="21">
        <f t="shared" si="546"/>
        <v>2206.3185600777929</v>
      </c>
      <c r="AY1112" s="8">
        <f t="shared" si="570"/>
        <v>2251.3185600777929</v>
      </c>
      <c r="AZ1112" s="44">
        <f t="shared" si="565"/>
        <v>9.4947176217266935E-2</v>
      </c>
      <c r="BA1112" s="5">
        <f t="shared" si="566"/>
        <v>-0.586242742481907</v>
      </c>
      <c r="BB1112" s="5" t="e">
        <f t="shared" si="567"/>
        <v>#N/A</v>
      </c>
      <c r="BZ1112">
        <v>1110</v>
      </c>
      <c r="CA1112" s="8">
        <v>1665.094008581048</v>
      </c>
      <c r="CB1112" s="8">
        <f t="shared" si="571"/>
        <v>9344.5940085810471</v>
      </c>
      <c r="CC1112" s="8">
        <v>1068.2348924079943</v>
      </c>
      <c r="CD1112" s="33">
        <f t="shared" si="572"/>
        <v>9306.7046772239828</v>
      </c>
      <c r="CE1112" s="8">
        <v>30.579116841861037</v>
      </c>
      <c r="CF1112" s="8">
        <f t="shared" si="573"/>
        <v>5638.7373505255828</v>
      </c>
      <c r="CG1112" s="8">
        <v>195.16756208560017</v>
      </c>
      <c r="CH1112" s="8">
        <f t="shared" si="574"/>
        <v>6630.5026862568002</v>
      </c>
      <c r="CI1112">
        <f t="shared" si="575"/>
        <v>30920.538722587411</v>
      </c>
      <c r="CJ1112" s="34">
        <f t="shared" si="568"/>
        <v>0.21861543431483285</v>
      </c>
    </row>
    <row r="1113" spans="1:88" x14ac:dyDescent="0.25">
      <c r="A1113" s="1">
        <v>42535</v>
      </c>
      <c r="B1113">
        <v>4529</v>
      </c>
      <c r="C1113">
        <v>1605.5</v>
      </c>
      <c r="D1113" s="2">
        <v>2027.5</v>
      </c>
      <c r="E1113">
        <v>1693.5</v>
      </c>
      <c r="F1113" s="26">
        <v>1693.5</v>
      </c>
      <c r="G1113" s="2">
        <f t="shared" si="547"/>
        <v>2923.5</v>
      </c>
      <c r="H1113" s="2">
        <f>_xlfn.AGGREGATE(1,6,$G$3:G1113)</f>
        <v>4835.9660216021603</v>
      </c>
      <c r="I1113" s="2">
        <f>_xlfn.AGGREGATE(8,6,$G$3:G1113)</f>
        <v>974.86091308930872</v>
      </c>
      <c r="J1113" s="2">
        <f t="shared" si="549"/>
        <v>-1.9617834666707537</v>
      </c>
      <c r="K1113" s="2"/>
      <c r="L1113" s="2">
        <f t="shared" si="550"/>
        <v>2501.5</v>
      </c>
      <c r="M1113" s="2">
        <f>_xlfn.AGGREGATE(1,6,$L$3:L1113)</f>
        <v>4698.7297479747976</v>
      </c>
      <c r="N1113" s="2">
        <f>_xlfn.AGGREGATE(8,6,$L$3:L1113)</f>
        <v>1083.8804707749787</v>
      </c>
      <c r="O1113" s="2">
        <f t="shared" si="551"/>
        <v>-2.0271882437403543</v>
      </c>
      <c r="P1113" s="2"/>
      <c r="Q1113" s="2">
        <f t="shared" si="552"/>
        <v>2835.5</v>
      </c>
      <c r="R1113" s="2">
        <f>_xlfn.AGGREGATE(1,6,$Q$3:Q1113)</f>
        <v>4675.7891539153916</v>
      </c>
      <c r="S1113" s="2">
        <f>_xlfn.AGGREGATE(8,6,$Q$3:Q1113)</f>
        <v>986.79922145412661</v>
      </c>
      <c r="T1113" s="2">
        <f t="shared" si="553"/>
        <v>-1.8649073832907774</v>
      </c>
      <c r="V1113" s="2">
        <f t="shared" si="554"/>
        <v>-422</v>
      </c>
      <c r="W1113" s="2">
        <f>_xlfn.AGGREGATE(1,6,$V$3:V1113)</f>
        <v>-137.23627362736275</v>
      </c>
      <c r="X1113" s="2">
        <f>_xlfn.AGGREGATE(8,6,$V$3:V1113)</f>
        <v>168.52375984150913</v>
      </c>
      <c r="Y1113" s="2">
        <f t="shared" si="555"/>
        <v>-1.6897541725893599</v>
      </c>
      <c r="AA1113" s="2">
        <f t="shared" si="556"/>
        <v>-88</v>
      </c>
      <c r="AB1113" s="2">
        <f>_xlfn.AGGREGATE(1,6,$AA$3:AA1113)</f>
        <v>-160.17686768676867</v>
      </c>
      <c r="AC1113" s="2">
        <f>_xlfn.AGGREGATE(8,6,$AA$3:AA1113)</f>
        <v>136.60166199521726</v>
      </c>
      <c r="AD1113" s="2">
        <f t="shared" si="569"/>
        <v>0.5283747403402439</v>
      </c>
      <c r="AF1113" s="2">
        <f t="shared" si="557"/>
        <v>334</v>
      </c>
      <c r="AG1113" s="2">
        <f>_xlfn.AGGREGATE(1,6,$AF$3:AF1113)</f>
        <v>-22.940594059405942</v>
      </c>
      <c r="AH1113" s="2">
        <f>_xlfn.AGGREGATE(8,6,$AF$3:AF1113)</f>
        <v>177.0981498611873</v>
      </c>
      <c r="AI1113" s="2">
        <f t="shared" si="558"/>
        <v>2.0154958950117909</v>
      </c>
      <c r="AK1113" s="25">
        <v>-0.67896325206125741</v>
      </c>
      <c r="AL1113" s="4">
        <f t="shared" si="559"/>
        <v>-5.8538790937018854</v>
      </c>
      <c r="AM1113" s="4">
        <f t="shared" si="560"/>
        <v>0.80040403442163766</v>
      </c>
      <c r="AN1113" s="4">
        <f t="shared" si="561"/>
        <v>5.7324383113415056</v>
      </c>
      <c r="AO1113" s="2">
        <f t="shared" si="562"/>
        <v>-0.67896325206125741</v>
      </c>
      <c r="AP1113" s="4">
        <f t="shared" si="545"/>
        <v>0.25538247739834186</v>
      </c>
      <c r="AQ1113" s="4">
        <f t="shared" si="576"/>
        <v>-6.1570102373066135E-2</v>
      </c>
      <c r="AR1113" s="4">
        <f t="shared" si="563"/>
        <v>-0.31695257977140801</v>
      </c>
      <c r="AS1113" s="10">
        <v>1</v>
      </c>
      <c r="AU1113" s="10">
        <f t="shared" si="548"/>
        <v>1693.5</v>
      </c>
      <c r="AV1113" s="10" t="e">
        <f t="shared" si="564"/>
        <v>#N/A</v>
      </c>
      <c r="AW1113" s="12">
        <v>-29.5</v>
      </c>
      <c r="AX1113" s="21">
        <f t="shared" si="546"/>
        <v>2196.8185600777929</v>
      </c>
      <c r="AY1113" s="8">
        <f t="shared" si="570"/>
        <v>2251.3185600777929</v>
      </c>
      <c r="AZ1113" s="44">
        <f t="shared" si="565"/>
        <v>9.0232536018755777E-2</v>
      </c>
      <c r="BA1113" s="5">
        <f t="shared" si="566"/>
        <v>-0.67896325206125741</v>
      </c>
      <c r="BB1113" s="5" t="e">
        <f t="shared" si="567"/>
        <v>#N/A</v>
      </c>
      <c r="BZ1113">
        <v>1111</v>
      </c>
      <c r="CA1113" s="8">
        <v>1665.094008581048</v>
      </c>
      <c r="CB1113" s="8">
        <f t="shared" si="571"/>
        <v>9344.5940085810471</v>
      </c>
      <c r="CC1113" s="8">
        <v>1068.2348924079943</v>
      </c>
      <c r="CD1113" s="33">
        <f t="shared" si="572"/>
        <v>9306.7046772239828</v>
      </c>
      <c r="CE1113" s="8">
        <v>223.07911684186101</v>
      </c>
      <c r="CF1113" s="8">
        <f t="shared" si="573"/>
        <v>6216.2373505255828</v>
      </c>
      <c r="CG1113" s="8">
        <v>147.66756208560017</v>
      </c>
      <c r="CH1113" s="8">
        <f t="shared" si="574"/>
        <v>6488.0026862568002</v>
      </c>
      <c r="CI1113">
        <f t="shared" si="575"/>
        <v>31355.538722587411</v>
      </c>
      <c r="CJ1113" s="34">
        <f t="shared" si="568"/>
        <v>0.23575930488846281</v>
      </c>
    </row>
    <row r="1114" spans="1:88" x14ac:dyDescent="0.25">
      <c r="A1114" s="1">
        <v>42536</v>
      </c>
      <c r="B1114">
        <v>4643</v>
      </c>
      <c r="C1114">
        <v>1624</v>
      </c>
      <c r="D1114" s="2">
        <v>2056</v>
      </c>
      <c r="E1114">
        <v>1711</v>
      </c>
      <c r="F1114" s="26">
        <v>1711</v>
      </c>
      <c r="G1114" s="2">
        <f t="shared" si="547"/>
        <v>3019</v>
      </c>
      <c r="H1114" s="2">
        <f>_xlfn.AGGREGATE(1,6,$G$3:G1114)</f>
        <v>4834.3320593525177</v>
      </c>
      <c r="I1114" s="2">
        <f>_xlfn.AGGREGATE(8,6,$G$3:G1114)</f>
        <v>975.94331249963261</v>
      </c>
      <c r="J1114" s="2">
        <f t="shared" si="549"/>
        <v>-1.8600794084064192</v>
      </c>
      <c r="K1114" s="2"/>
      <c r="L1114" s="2">
        <f t="shared" si="550"/>
        <v>2587</v>
      </c>
      <c r="M1114" s="2">
        <f>_xlfn.AGGREGATE(1,6,$L$3:L1114)</f>
        <v>4696.8307104316546</v>
      </c>
      <c r="N1114" s="2">
        <f>_xlfn.AGGREGATE(8,6,$L$3:L1114)</f>
        <v>1085.2405496692186</v>
      </c>
      <c r="O1114" s="2">
        <f t="shared" si="551"/>
        <v>-1.9441134143713401</v>
      </c>
      <c r="P1114" s="2"/>
      <c r="Q1114" s="2">
        <f t="shared" si="552"/>
        <v>2932</v>
      </c>
      <c r="R1114" s="2">
        <f>_xlfn.AGGREGATE(1,6,$Q$3:Q1114)</f>
        <v>4674.2209982014392</v>
      </c>
      <c r="S1114" s="2">
        <f>_xlfn.AGGREGATE(8,6,$Q$3:Q1114)</f>
        <v>987.73937979537595</v>
      </c>
      <c r="T1114" s="2">
        <f t="shared" si="553"/>
        <v>-1.763846854584622</v>
      </c>
      <c r="V1114" s="2">
        <f t="shared" si="554"/>
        <v>-432</v>
      </c>
      <c r="W1114" s="2">
        <f>_xlfn.AGGREGATE(1,6,$V$3:V1114)</f>
        <v>-137.50134892086331</v>
      </c>
      <c r="X1114" s="2">
        <f>_xlfn.AGGREGATE(8,6,$V$3:V1114)</f>
        <v>168.67952497994827</v>
      </c>
      <c r="Y1114" s="2">
        <f t="shared" si="555"/>
        <v>-1.7459063340031646</v>
      </c>
      <c r="AA1114" s="2">
        <f t="shared" si="556"/>
        <v>-87</v>
      </c>
      <c r="AB1114" s="2">
        <f>_xlfn.AGGREGATE(1,6,$AA$3:AA1114)</f>
        <v>-160.11106115107913</v>
      </c>
      <c r="AC1114" s="2">
        <f>_xlfn.AGGREGATE(8,6,$AA$3:AA1114)</f>
        <v>136.55784363165375</v>
      </c>
      <c r="AD1114" s="2">
        <f t="shared" si="569"/>
        <v>0.53538529319697148</v>
      </c>
      <c r="AF1114" s="2">
        <f t="shared" si="557"/>
        <v>345</v>
      </c>
      <c r="AG1114" s="2">
        <f>_xlfn.AGGREGATE(1,6,$AF$3:AF1114)</f>
        <v>-22.609712230215827</v>
      </c>
      <c r="AH1114" s="2">
        <f>_xlfn.AGGREGATE(8,6,$AF$3:AF1114)</f>
        <v>177.36173556577191</v>
      </c>
      <c r="AI1114" s="2">
        <f t="shared" si="558"/>
        <v>2.0726551364507446</v>
      </c>
      <c r="AK1114" s="25">
        <v>-0.84419357506309423</v>
      </c>
      <c r="AL1114" s="4">
        <f t="shared" si="559"/>
        <v>-5.568039677362381</v>
      </c>
      <c r="AM1114" s="4">
        <f t="shared" si="560"/>
        <v>0.64955836760022601</v>
      </c>
      <c r="AN1114" s="4">
        <f t="shared" si="561"/>
        <v>5.76267488482525</v>
      </c>
      <c r="AO1114" s="2">
        <f t="shared" si="562"/>
        <v>-0.84419357506309423</v>
      </c>
      <c r="AP1114" s="4">
        <f t="shared" si="545"/>
        <v>0.1844420869169589</v>
      </c>
      <c r="AQ1114" s="4">
        <f t="shared" si="576"/>
        <v>-0.15939803645931966</v>
      </c>
      <c r="AR1114" s="4">
        <f t="shared" si="563"/>
        <v>-0.34384012337627856</v>
      </c>
      <c r="AS1114" s="10">
        <v>1</v>
      </c>
      <c r="AU1114" s="10">
        <f t="shared" si="548"/>
        <v>1711</v>
      </c>
      <c r="AV1114" s="10" t="e">
        <f t="shared" si="564"/>
        <v>#N/A</v>
      </c>
      <c r="AW1114" s="12">
        <v>-12</v>
      </c>
      <c r="AX1114" s="21">
        <f t="shared" si="546"/>
        <v>2214.3185600777929</v>
      </c>
      <c r="AY1114" s="8">
        <f t="shared" si="570"/>
        <v>2251.3185600777929</v>
      </c>
      <c r="AZ1114" s="44">
        <f t="shared" si="565"/>
        <v>9.8917399542328976E-2</v>
      </c>
      <c r="BA1114" s="5">
        <f t="shared" si="566"/>
        <v>-0.84419357506309423</v>
      </c>
      <c r="BB1114" s="5" t="e">
        <f t="shared" si="567"/>
        <v>#N/A</v>
      </c>
      <c r="BZ1114">
        <v>1112</v>
      </c>
      <c r="CA1114" s="8">
        <v>1665.094008581048</v>
      </c>
      <c r="CB1114" s="8">
        <f t="shared" si="571"/>
        <v>9344.5940085810471</v>
      </c>
      <c r="CC1114" s="8">
        <v>1068.2348924079943</v>
      </c>
      <c r="CD1114" s="33">
        <f t="shared" si="572"/>
        <v>9306.7046772239828</v>
      </c>
      <c r="CE1114" s="8">
        <v>80.579116841861037</v>
      </c>
      <c r="CF1114" s="8">
        <f t="shared" si="573"/>
        <v>5788.7373505255828</v>
      </c>
      <c r="CG1114" s="8">
        <v>235.16756208560017</v>
      </c>
      <c r="CH1114" s="8">
        <f t="shared" si="574"/>
        <v>6750.5026862568002</v>
      </c>
      <c r="CI1114">
        <f t="shared" si="575"/>
        <v>31190.538722587411</v>
      </c>
      <c r="CJ1114" s="34">
        <f t="shared" si="568"/>
        <v>0.22925645742949971</v>
      </c>
    </row>
    <row r="1115" spans="1:88" x14ac:dyDescent="0.25">
      <c r="A1115" s="1">
        <v>42537</v>
      </c>
      <c r="B1115">
        <v>4535</v>
      </c>
      <c r="C1115">
        <v>1603</v>
      </c>
      <c r="D1115" s="2">
        <v>2008</v>
      </c>
      <c r="E1115">
        <v>1687</v>
      </c>
      <c r="F1115" s="26">
        <v>1687</v>
      </c>
      <c r="G1115" s="2">
        <f t="shared" si="547"/>
        <v>2932</v>
      </c>
      <c r="H1115" s="2">
        <f>_xlfn.AGGREGATE(1,6,$G$3:G1115)</f>
        <v>4832.6228661275827</v>
      </c>
      <c r="I1115" s="2">
        <f>_xlfn.AGGREGATE(8,6,$G$3:G1115)</f>
        <v>977.16841789081161</v>
      </c>
      <c r="J1115" s="2">
        <f t="shared" si="549"/>
        <v>-1.9450310011349112</v>
      </c>
      <c r="K1115" s="2"/>
      <c r="L1115" s="2">
        <f t="shared" si="550"/>
        <v>2527</v>
      </c>
      <c r="M1115" s="2">
        <f>_xlfn.AGGREGATE(1,6,$L$3:L1115)</f>
        <v>4694.8811769991016</v>
      </c>
      <c r="N1115" s="2">
        <f>_xlfn.AGGREGATE(8,6,$L$3:L1115)</f>
        <v>1086.6992380727957</v>
      </c>
      <c r="O1115" s="2">
        <f t="shared" si="551"/>
        <v>-1.9949228830267018</v>
      </c>
      <c r="P1115" s="2"/>
      <c r="Q1115" s="2">
        <f t="shared" si="552"/>
        <v>2848</v>
      </c>
      <c r="R1115" s="2">
        <f>_xlfn.AGGREGATE(1,6,$Q$3:Q1115)</f>
        <v>4672.5801886792451</v>
      </c>
      <c r="S1115" s="2">
        <f>_xlfn.AGGREGATE(8,6,$Q$3:Q1115)</f>
        <v>988.81054552991964</v>
      </c>
      <c r="T1115" s="2">
        <f t="shared" si="553"/>
        <v>-1.8452272752627481</v>
      </c>
      <c r="V1115" s="2">
        <f t="shared" si="554"/>
        <v>-405</v>
      </c>
      <c r="W1115" s="2">
        <f>_xlfn.AGGREGATE(1,6,$V$3:V1115)</f>
        <v>-137.74168912848157</v>
      </c>
      <c r="X1115" s="2">
        <f>_xlfn.AGGREGATE(8,6,$V$3:V1115)</f>
        <v>168.79410836971601</v>
      </c>
      <c r="Y1115" s="2">
        <f t="shared" si="555"/>
        <v>-1.5833390954981239</v>
      </c>
      <c r="AA1115" s="2">
        <f t="shared" si="556"/>
        <v>-84</v>
      </c>
      <c r="AB1115" s="2">
        <f>_xlfn.AGGREGATE(1,6,$AA$3:AA1115)</f>
        <v>-160.04267744833783</v>
      </c>
      <c r="AC1115" s="2">
        <f>_xlfn.AGGREGATE(8,6,$AA$3:AA1115)</f>
        <v>136.51553017907142</v>
      </c>
      <c r="AD1115" s="2">
        <f t="shared" si="569"/>
        <v>0.55702583690361396</v>
      </c>
      <c r="AF1115" s="2">
        <f t="shared" si="557"/>
        <v>321</v>
      </c>
      <c r="AG1115" s="2">
        <f>_xlfn.AGGREGATE(1,6,$AF$3:AF1115)</f>
        <v>-22.300988319856245</v>
      </c>
      <c r="AH1115" s="2">
        <f>_xlfn.AGGREGATE(8,6,$AF$3:AF1115)</f>
        <v>177.58070572993211</v>
      </c>
      <c r="AI1115" s="2">
        <f t="shared" si="558"/>
        <v>1.9332110823005426</v>
      </c>
      <c r="AK1115" s="25">
        <v>-0.64500964394140836</v>
      </c>
      <c r="AL1115" s="4">
        <f t="shared" si="559"/>
        <v>-5.7851811594243614</v>
      </c>
      <c r="AM1115" s="4">
        <f t="shared" si="560"/>
        <v>0.91871774254040128</v>
      </c>
      <c r="AN1115" s="4">
        <f t="shared" si="561"/>
        <v>5.5114730608253684</v>
      </c>
      <c r="AO1115" s="2">
        <f t="shared" si="562"/>
        <v>-0.64500964394140836</v>
      </c>
      <c r="AP1115" s="4">
        <f t="shared" si="545"/>
        <v>0.13092907202287071</v>
      </c>
      <c r="AQ1115" s="4">
        <f t="shared" si="576"/>
        <v>-0.22009948739458074</v>
      </c>
      <c r="AR1115" s="4">
        <f t="shared" si="563"/>
        <v>-0.35102855941745148</v>
      </c>
      <c r="AS1115" s="10">
        <v>1</v>
      </c>
      <c r="AU1115" s="10">
        <f t="shared" si="548"/>
        <v>1687</v>
      </c>
      <c r="AV1115" s="10" t="e">
        <f t="shared" si="564"/>
        <v>#N/A</v>
      </c>
      <c r="AW1115" s="12">
        <v>-36</v>
      </c>
      <c r="AX1115" s="21">
        <f t="shared" si="546"/>
        <v>2190.3185600777929</v>
      </c>
      <c r="AY1115" s="8">
        <f t="shared" si="570"/>
        <v>2251.3185600777929</v>
      </c>
      <c r="AZ1115" s="44">
        <f t="shared" si="565"/>
        <v>8.7006729567142865E-2</v>
      </c>
      <c r="BA1115" s="5">
        <f t="shared" si="566"/>
        <v>-0.64500964394140836</v>
      </c>
      <c r="BB1115" s="5" t="e">
        <f t="shared" si="567"/>
        <v>#N/A</v>
      </c>
      <c r="BZ1115">
        <v>1113</v>
      </c>
      <c r="CA1115" s="8">
        <v>1665.094008581048</v>
      </c>
      <c r="CB1115" s="8">
        <f t="shared" si="571"/>
        <v>9344.5940085810471</v>
      </c>
      <c r="CC1115" s="8">
        <v>1068.2348924079943</v>
      </c>
      <c r="CD1115" s="33">
        <f t="shared" si="572"/>
        <v>9306.7046772239828</v>
      </c>
      <c r="CE1115" s="8">
        <v>320.57911684186104</v>
      </c>
      <c r="CF1115" s="8">
        <f t="shared" si="573"/>
        <v>6508.7373505255828</v>
      </c>
      <c r="CG1115" s="8">
        <v>115.1675620856002</v>
      </c>
      <c r="CH1115" s="8">
        <f t="shared" si="574"/>
        <v>6390.5026862568002</v>
      </c>
      <c r="CI1115">
        <f t="shared" si="575"/>
        <v>31550.538722587411</v>
      </c>
      <c r="CJ1115" s="34">
        <f t="shared" si="568"/>
        <v>0.24344448824905554</v>
      </c>
    </row>
    <row r="1116" spans="1:88" x14ac:dyDescent="0.25">
      <c r="A1116" s="1">
        <v>42538</v>
      </c>
      <c r="B1116">
        <v>4530</v>
      </c>
      <c r="C1116">
        <v>1613</v>
      </c>
      <c r="D1116" s="2">
        <v>1988</v>
      </c>
      <c r="E1116">
        <v>1713</v>
      </c>
      <c r="F1116" s="26">
        <v>1713</v>
      </c>
      <c r="G1116" s="2">
        <f t="shared" si="547"/>
        <v>2917</v>
      </c>
      <c r="H1116" s="2">
        <f>_xlfn.AGGREGATE(1,6,$G$3:G1116)</f>
        <v>4830.9032764811491</v>
      </c>
      <c r="I1116" s="2">
        <f>_xlfn.AGGREGATE(8,6,$G$3:G1116)</f>
        <v>978.41305257555518</v>
      </c>
      <c r="J1116" s="2">
        <f t="shared" si="549"/>
        <v>-1.9561301552989587</v>
      </c>
      <c r="K1116" s="2"/>
      <c r="L1116" s="2">
        <f t="shared" si="550"/>
        <v>2542</v>
      </c>
      <c r="M1116" s="2">
        <f>_xlfn.AGGREGATE(1,6,$L$3:L1116)</f>
        <v>4692.9486086175939</v>
      </c>
      <c r="N1116" s="2">
        <f>_xlfn.AGGREGATE(8,6,$L$3:L1116)</f>
        <v>1088.123164795338</v>
      </c>
      <c r="O1116" s="2">
        <f t="shared" si="551"/>
        <v>-1.9767510500726815</v>
      </c>
      <c r="P1116" s="2"/>
      <c r="Q1116" s="2">
        <f t="shared" si="552"/>
        <v>2817</v>
      </c>
      <c r="R1116" s="2">
        <f>_xlfn.AGGREGATE(1,6,$Q$3:Q1116)</f>
        <v>4670.9144973070015</v>
      </c>
      <c r="S1116" s="2">
        <f>_xlfn.AGGREGATE(8,6,$Q$3:Q1116)</f>
        <v>989.92760071730027</v>
      </c>
      <c r="T1116" s="2">
        <f t="shared" si="553"/>
        <v>-1.8727778637181725</v>
      </c>
      <c r="V1116" s="2">
        <f t="shared" si="554"/>
        <v>-375</v>
      </c>
      <c r="W1116" s="2">
        <f>_xlfn.AGGREGATE(1,6,$V$3:V1116)</f>
        <v>-137.95466786355476</v>
      </c>
      <c r="X1116" s="2">
        <f>_xlfn.AGGREGATE(8,6,$V$3:V1116)</f>
        <v>168.86787979513892</v>
      </c>
      <c r="Y1116" s="2">
        <f t="shared" si="555"/>
        <v>-1.4037325062884392</v>
      </c>
      <c r="AA1116" s="2">
        <f t="shared" si="556"/>
        <v>-100</v>
      </c>
      <c r="AB1116" s="2">
        <f>_xlfn.AGGREGATE(1,6,$AA$3:AA1116)</f>
        <v>-159.98877917414723</v>
      </c>
      <c r="AC1116" s="2">
        <f>_xlfn.AGGREGATE(8,6,$AA$3:AA1116)</f>
        <v>136.46609075904303</v>
      </c>
      <c r="AD1116" s="2">
        <f t="shared" si="569"/>
        <v>0.43958743773256381</v>
      </c>
      <c r="AF1116" s="2">
        <f t="shared" si="557"/>
        <v>275</v>
      </c>
      <c r="AG1116" s="2">
        <f>_xlfn.AGGREGATE(1,6,$AF$3:AF1116)</f>
        <v>-22.034111310592461</v>
      </c>
      <c r="AH1116" s="2">
        <f>_xlfn.AGGREGATE(8,6,$AF$3:AF1116)</f>
        <v>177.72414244214406</v>
      </c>
      <c r="AI1116" s="2">
        <f t="shared" si="558"/>
        <v>1.6713211116339375</v>
      </c>
      <c r="AK1116" s="25">
        <v>-0.23813068564832873</v>
      </c>
      <c r="AL1116" s="4">
        <f t="shared" si="559"/>
        <v>-5.8056590690898124</v>
      </c>
      <c r="AM1116" s="4">
        <f t="shared" si="560"/>
        <v>0.99198508674308339</v>
      </c>
      <c r="AN1116" s="4">
        <f t="shared" si="561"/>
        <v>5.0518046679950581</v>
      </c>
      <c r="AO1116" s="2">
        <f t="shared" si="562"/>
        <v>-0.23813068564832873</v>
      </c>
      <c r="AP1116" s="4">
        <f t="shared" si="545"/>
        <v>0.10711876507634172</v>
      </c>
      <c r="AQ1116" s="4">
        <f t="shared" si="576"/>
        <v>-0.22235338717629924</v>
      </c>
      <c r="AR1116" s="4">
        <f t="shared" si="563"/>
        <v>-0.32947215225264093</v>
      </c>
      <c r="AS1116" s="10">
        <v>1</v>
      </c>
      <c r="AU1116" s="10">
        <f t="shared" si="548"/>
        <v>1713</v>
      </c>
      <c r="AV1116" s="10" t="e">
        <f t="shared" si="564"/>
        <v>#N/A</v>
      </c>
      <c r="AW1116" s="12">
        <v>-10</v>
      </c>
      <c r="AX1116" s="21">
        <f t="shared" si="546"/>
        <v>2216.3185600777929</v>
      </c>
      <c r="AY1116" s="8">
        <f t="shared" si="570"/>
        <v>2251.3185600777929</v>
      </c>
      <c r="AZ1116" s="44">
        <f t="shared" si="565"/>
        <v>9.9909955373594483E-2</v>
      </c>
      <c r="BA1116" s="5">
        <f t="shared" si="566"/>
        <v>-0.23813068564832873</v>
      </c>
      <c r="BB1116" s="5" t="e">
        <f t="shared" si="567"/>
        <v>#N/A</v>
      </c>
      <c r="BZ1116">
        <v>1114</v>
      </c>
      <c r="CA1116" s="8">
        <v>1665.094008581048</v>
      </c>
      <c r="CB1116" s="8">
        <f t="shared" si="571"/>
        <v>9344.5940085810471</v>
      </c>
      <c r="CC1116" s="8">
        <v>1068.2348924079943</v>
      </c>
      <c r="CD1116" s="33">
        <f t="shared" si="572"/>
        <v>9306.7046772239828</v>
      </c>
      <c r="CE1116" s="8">
        <v>420.57911684186104</v>
      </c>
      <c r="CF1116" s="8">
        <f t="shared" si="573"/>
        <v>6808.7373505255837</v>
      </c>
      <c r="CG1116" s="8">
        <v>245.16756208560017</v>
      </c>
      <c r="CH1116" s="8">
        <f t="shared" si="574"/>
        <v>6780.5026862568002</v>
      </c>
      <c r="CI1116">
        <f t="shared" si="575"/>
        <v>32240.538722587411</v>
      </c>
      <c r="CJ1116" s="34">
        <f t="shared" si="568"/>
        <v>0.27063821398653759</v>
      </c>
    </row>
    <row r="1117" spans="1:88" x14ac:dyDescent="0.25">
      <c r="A1117" s="1">
        <v>42541</v>
      </c>
      <c r="B1117">
        <v>4594.5</v>
      </c>
      <c r="C1117">
        <v>1618</v>
      </c>
      <c r="D1117" s="2">
        <v>1997</v>
      </c>
      <c r="E1117">
        <v>1710</v>
      </c>
      <c r="F1117" s="26">
        <v>1710</v>
      </c>
      <c r="G1117" s="2">
        <f t="shared" si="547"/>
        <v>2976.5</v>
      </c>
      <c r="H1117" s="2">
        <f>_xlfn.AGGREGATE(1,6,$G$3:G1117)</f>
        <v>4829.2401345291482</v>
      </c>
      <c r="I1117" s="2">
        <f>_xlfn.AGGREGATE(8,6,$G$3:G1117)</f>
        <v>979.54832109273059</v>
      </c>
      <c r="J1117" s="2">
        <f t="shared" si="549"/>
        <v>-1.8914229085323044</v>
      </c>
      <c r="K1117" s="2"/>
      <c r="L1117" s="2">
        <f t="shared" si="550"/>
        <v>2597.5</v>
      </c>
      <c r="M1117" s="2">
        <f>_xlfn.AGGREGATE(1,6,$L$3:L1117)</f>
        <v>4691.069282511211</v>
      </c>
      <c r="N1117" s="2">
        <f>_xlfn.AGGREGATE(8,6,$L$3:L1117)</f>
        <v>1089.4423467914421</v>
      </c>
      <c r="O1117" s="2">
        <f t="shared" si="551"/>
        <v>-1.9216889160560549</v>
      </c>
      <c r="P1117" s="2"/>
      <c r="Q1117" s="2">
        <f t="shared" si="552"/>
        <v>2884.5</v>
      </c>
      <c r="R1117" s="2">
        <f>_xlfn.AGGREGATE(1,6,$Q$3:Q1117)</f>
        <v>4669.3123318385651</v>
      </c>
      <c r="S1117" s="2">
        <f>_xlfn.AGGREGATE(8,6,$Q$3:Q1117)</f>
        <v>990.92751221042852</v>
      </c>
      <c r="T1117" s="2">
        <f t="shared" si="553"/>
        <v>-1.8011532729142261</v>
      </c>
      <c r="V1117" s="2">
        <f t="shared" si="554"/>
        <v>-379</v>
      </c>
      <c r="W1117" s="2">
        <f>_xlfn.AGGREGATE(1,6,$V$3:V1117)</f>
        <v>-138.17085201793722</v>
      </c>
      <c r="X1117" s="2">
        <f>_xlfn.AGGREGATE(8,6,$V$3:V1117)</f>
        <v>168.94629046152224</v>
      </c>
      <c r="Y1117" s="2">
        <f t="shared" si="555"/>
        <v>-1.4254775723348123</v>
      </c>
      <c r="AA1117" s="2">
        <f t="shared" si="556"/>
        <v>-92</v>
      </c>
      <c r="AB1117" s="2">
        <f>_xlfn.AGGREGATE(1,6,$AA$3:AA1117)</f>
        <v>-159.92780269058295</v>
      </c>
      <c r="AC1117" s="2">
        <f>_xlfn.AGGREGATE(8,6,$AA$3:AA1117)</f>
        <v>136.42006336640443</v>
      </c>
      <c r="AD1117" s="2">
        <f t="shared" si="569"/>
        <v>0.49793117679573834</v>
      </c>
      <c r="AF1117" s="2">
        <f t="shared" si="557"/>
        <v>287</v>
      </c>
      <c r="AG1117" s="2">
        <f>_xlfn.AGGREGATE(1,6,$AF$3:AF1117)</f>
        <v>-21.75695067264574</v>
      </c>
      <c r="AH1117" s="2">
        <f>_xlfn.AGGREGATE(8,6,$AF$3:AF1117)</f>
        <v>177.8851256990356</v>
      </c>
      <c r="AI1117" s="2">
        <f t="shared" si="558"/>
        <v>1.7357097703325268</v>
      </c>
      <c r="AK1117" s="25">
        <v>-0.43248767421403911</v>
      </c>
      <c r="AL1117" s="4">
        <f t="shared" si="559"/>
        <v>-5.6142650975025852</v>
      </c>
      <c r="AM1117" s="4">
        <f t="shared" si="560"/>
        <v>0.96387651299323052</v>
      </c>
      <c r="AN1117" s="4">
        <f t="shared" si="561"/>
        <v>5.0828762587233935</v>
      </c>
      <c r="AO1117" s="2">
        <f t="shared" si="562"/>
        <v>-0.43248767421403911</v>
      </c>
      <c r="AP1117" s="4">
        <f t="shared" si="545"/>
        <v>7.2305446412446184E-2</v>
      </c>
      <c r="AQ1117" s="4">
        <f t="shared" si="576"/>
        <v>-0.24862017305601672</v>
      </c>
      <c r="AR1117" s="4">
        <f t="shared" si="563"/>
        <v>-0.32092561946846287</v>
      </c>
      <c r="AS1117" s="10">
        <v>1</v>
      </c>
      <c r="AU1117" s="10">
        <f t="shared" si="548"/>
        <v>1710</v>
      </c>
      <c r="AV1117" s="10" t="e">
        <f t="shared" si="564"/>
        <v>#N/A</v>
      </c>
      <c r="AW1117" s="12">
        <v>-13</v>
      </c>
      <c r="AX1117" s="21">
        <f t="shared" si="546"/>
        <v>2213.3185600777929</v>
      </c>
      <c r="AY1117" s="8">
        <f t="shared" si="570"/>
        <v>2251.3185600777929</v>
      </c>
      <c r="AZ1117" s="44">
        <f t="shared" si="565"/>
        <v>9.8421121626696223E-2</v>
      </c>
      <c r="BA1117" s="5">
        <f t="shared" si="566"/>
        <v>-0.43248767421403911</v>
      </c>
      <c r="BB1117" s="5" t="e">
        <f t="shared" si="567"/>
        <v>#N/A</v>
      </c>
      <c r="BZ1117">
        <v>1115</v>
      </c>
      <c r="CA1117" s="8">
        <v>1665.094008581048</v>
      </c>
      <c r="CB1117" s="8">
        <f t="shared" si="571"/>
        <v>9344.5940085810471</v>
      </c>
      <c r="CC1117" s="8">
        <v>1068.2348924079943</v>
      </c>
      <c r="CD1117" s="33">
        <f t="shared" si="572"/>
        <v>9306.7046772239828</v>
      </c>
      <c r="CE1117" s="8">
        <v>375.57911684186104</v>
      </c>
      <c r="CF1117" s="8">
        <f t="shared" si="573"/>
        <v>6673.7373505255837</v>
      </c>
      <c r="CG1117" s="8">
        <v>230.16756208560017</v>
      </c>
      <c r="CH1117" s="8">
        <f t="shared" si="574"/>
        <v>6735.5026862568002</v>
      </c>
      <c r="CI1117">
        <f t="shared" si="575"/>
        <v>32060.538722587411</v>
      </c>
      <c r="CJ1117" s="34">
        <f t="shared" si="568"/>
        <v>0.26354419857675965</v>
      </c>
    </row>
    <row r="1118" spans="1:88" x14ac:dyDescent="0.25">
      <c r="A1118" s="1">
        <v>42542</v>
      </c>
      <c r="B1118">
        <v>4596.5</v>
      </c>
      <c r="C1118">
        <v>1633.5</v>
      </c>
      <c r="D1118" s="2">
        <v>2004</v>
      </c>
      <c r="E1118">
        <v>1705</v>
      </c>
      <c r="F1118" s="26">
        <v>1705</v>
      </c>
      <c r="G1118" s="2">
        <f t="shared" si="547"/>
        <v>2963</v>
      </c>
      <c r="H1118" s="2">
        <f>_xlfn.AGGREGATE(1,6,$G$3:G1118)</f>
        <v>4827.5678763440865</v>
      </c>
      <c r="I1118" s="2">
        <f>_xlfn.AGGREGATE(8,6,$G$3:G1118)</f>
        <v>980.7003476394284</v>
      </c>
      <c r="J1118" s="2">
        <f t="shared" si="549"/>
        <v>-1.9012615635674552</v>
      </c>
      <c r="K1118" s="2"/>
      <c r="L1118" s="2">
        <f t="shared" si="550"/>
        <v>2592.5</v>
      </c>
      <c r="M1118" s="2">
        <f>_xlfn.AGGREGATE(1,6,$L$3:L1118)</f>
        <v>4689.1888440860212</v>
      </c>
      <c r="N1118" s="2">
        <f>_xlfn.AGGREGATE(8,6,$L$3:L1118)</f>
        <v>1090.7629460885098</v>
      </c>
      <c r="O1118" s="2">
        <f t="shared" si="551"/>
        <v>-1.9222222863407441</v>
      </c>
      <c r="P1118" s="2"/>
      <c r="Q1118" s="2">
        <f t="shared" si="552"/>
        <v>2891.5</v>
      </c>
      <c r="R1118" s="2">
        <f>_xlfn.AGGREGATE(1,6,$Q$3:Q1118)</f>
        <v>4667.7193100358427</v>
      </c>
      <c r="S1118" s="2">
        <f>_xlfn.AGGREGATE(8,6,$Q$3:Q1118)</f>
        <v>991.91079154295051</v>
      </c>
      <c r="T1118" s="2">
        <f t="shared" si="553"/>
        <v>-1.7907046935872872</v>
      </c>
      <c r="V1118" s="2">
        <f t="shared" si="554"/>
        <v>-370.5</v>
      </c>
      <c r="W1118" s="2">
        <f>_xlfn.AGGREGATE(1,6,$V$3:V1118)</f>
        <v>-138.37903225806451</v>
      </c>
      <c r="X1118" s="2">
        <f>_xlfn.AGGREGATE(8,6,$V$3:V1118)</f>
        <v>169.01359717457009</v>
      </c>
      <c r="Y1118" s="2">
        <f t="shared" si="555"/>
        <v>-1.3733863524730694</v>
      </c>
      <c r="AA1118" s="2">
        <f t="shared" si="556"/>
        <v>-71.5</v>
      </c>
      <c r="AB1118" s="2">
        <f>_xlfn.AGGREGATE(1,6,$AA$3:AA1118)</f>
        <v>-159.84856630824373</v>
      </c>
      <c r="AC1118" s="2">
        <f>_xlfn.AGGREGATE(8,6,$AA$3:AA1118)</f>
        <v>136.38459624833982</v>
      </c>
      <c r="AD1118" s="2">
        <f t="shared" si="569"/>
        <v>0.64778991717929568</v>
      </c>
      <c r="AF1118" s="2">
        <f t="shared" si="557"/>
        <v>299</v>
      </c>
      <c r="AG1118" s="2">
        <f>_xlfn.AGGREGATE(1,6,$AF$3:AF1118)</f>
        <v>-21.469534050179213</v>
      </c>
      <c r="AH1118" s="2">
        <f>_xlfn.AGGREGATE(8,6,$AF$3:AF1118)</f>
        <v>178.06423607143586</v>
      </c>
      <c r="AI1118" s="2">
        <f t="shared" si="558"/>
        <v>1.799741155891704</v>
      </c>
      <c r="AK1118" s="25">
        <v>-0.65682637948371259</v>
      </c>
      <c r="AL1118" s="4">
        <f t="shared" si="559"/>
        <v>-5.6141885434954863</v>
      </c>
      <c r="AM1118" s="4">
        <f t="shared" si="560"/>
        <v>1.1756651282736814</v>
      </c>
      <c r="AN1118" s="4">
        <f t="shared" si="561"/>
        <v>5.095349794705518</v>
      </c>
      <c r="AO1118" s="2">
        <f t="shared" si="562"/>
        <v>-0.65682637948371259</v>
      </c>
      <c r="AP1118" s="4">
        <f t="shared" si="545"/>
        <v>2.5264683451403681E-2</v>
      </c>
      <c r="AQ1118" s="4">
        <f t="shared" si="576"/>
        <v>-0.29964594885947871</v>
      </c>
      <c r="AR1118" s="4">
        <f t="shared" si="563"/>
        <v>-0.32491063231088241</v>
      </c>
      <c r="AS1118" s="10">
        <v>1</v>
      </c>
      <c r="AU1118" s="10">
        <f t="shared" si="548"/>
        <v>1705</v>
      </c>
      <c r="AV1118" s="10" t="e">
        <f t="shared" si="564"/>
        <v>#N/A</v>
      </c>
      <c r="AW1118" s="12">
        <v>-18</v>
      </c>
      <c r="AX1118" s="21">
        <f t="shared" si="546"/>
        <v>2208.3185600777929</v>
      </c>
      <c r="AY1118" s="8">
        <f t="shared" si="570"/>
        <v>2251.3185600777929</v>
      </c>
      <c r="AZ1118" s="44">
        <f t="shared" si="565"/>
        <v>9.5939732048532442E-2</v>
      </c>
      <c r="BA1118" s="5">
        <f t="shared" si="566"/>
        <v>-0.65682637948371259</v>
      </c>
      <c r="BB1118" s="5" t="e">
        <f t="shared" si="567"/>
        <v>#N/A</v>
      </c>
      <c r="BZ1118">
        <v>1116</v>
      </c>
      <c r="CA1118" s="8">
        <v>1665.094008581048</v>
      </c>
      <c r="CB1118" s="8">
        <f t="shared" si="571"/>
        <v>9344.5940085810471</v>
      </c>
      <c r="CC1118" s="8">
        <v>1068.2348924079943</v>
      </c>
      <c r="CD1118" s="33">
        <f t="shared" si="572"/>
        <v>9306.7046772239828</v>
      </c>
      <c r="CE1118" s="8">
        <v>340.57911684186104</v>
      </c>
      <c r="CF1118" s="8">
        <f t="shared" si="573"/>
        <v>6568.7373505255828</v>
      </c>
      <c r="CG1118" s="8">
        <v>205.16756208560017</v>
      </c>
      <c r="CH1118" s="8">
        <f t="shared" si="574"/>
        <v>6660.5026862568002</v>
      </c>
      <c r="CI1118">
        <f t="shared" si="575"/>
        <v>31880.538722587411</v>
      </c>
      <c r="CJ1118" s="34">
        <f t="shared" si="568"/>
        <v>0.25645018316698176</v>
      </c>
    </row>
    <row r="1119" spans="1:88" x14ac:dyDescent="0.25">
      <c r="A1119" s="1">
        <v>42543</v>
      </c>
      <c r="B1119">
        <v>4698</v>
      </c>
      <c r="C1119">
        <v>1633.5</v>
      </c>
      <c r="D1119" s="2">
        <v>2056.5</v>
      </c>
      <c r="E1119">
        <v>1717.5</v>
      </c>
      <c r="F1119" s="26">
        <v>1717.5</v>
      </c>
      <c r="G1119" s="2">
        <f t="shared" si="547"/>
        <v>3064.5</v>
      </c>
      <c r="H1119" s="2">
        <f>_xlfn.AGGREGATE(1,6,$G$3:G1119)</f>
        <v>4825.9894807520141</v>
      </c>
      <c r="I1119" s="2">
        <f>_xlfn.AGGREGATE(8,6,$G$3:G1119)</f>
        <v>981.67839270758702</v>
      </c>
      <c r="J1119" s="2">
        <f t="shared" si="549"/>
        <v>-1.7943651340777853</v>
      </c>
      <c r="K1119" s="2"/>
      <c r="L1119" s="2">
        <f t="shared" si="550"/>
        <v>2641.5</v>
      </c>
      <c r="M1119" s="2">
        <f>_xlfn.AGGREGATE(1,6,$L$3:L1119)</f>
        <v>4687.3556401074302</v>
      </c>
      <c r="N1119" s="2">
        <f>_xlfn.AGGREGATE(8,6,$L$3:L1119)</f>
        <v>1091.993192784714</v>
      </c>
      <c r="O1119" s="2">
        <f t="shared" si="551"/>
        <v>-1.8735058548215417</v>
      </c>
      <c r="P1119" s="2"/>
      <c r="Q1119" s="2">
        <f t="shared" si="552"/>
        <v>2980.5</v>
      </c>
      <c r="R1119" s="2">
        <f>_xlfn.AGGREGATE(1,6,$Q$3:Q1119)</f>
        <v>4666.2088182632051</v>
      </c>
      <c r="S1119" s="2">
        <f>_xlfn.AGGREGATE(8,6,$Q$3:Q1119)</f>
        <v>992.74993717573977</v>
      </c>
      <c r="T1119" s="2">
        <f t="shared" si="553"/>
        <v>-1.6980195667993234</v>
      </c>
      <c r="V1119" s="2">
        <f t="shared" si="554"/>
        <v>-423</v>
      </c>
      <c r="W1119" s="2">
        <f>_xlfn.AGGREGATE(1,6,$V$3:V1119)</f>
        <v>-138.6338406445837</v>
      </c>
      <c r="X1119" s="2">
        <f>_xlfn.AGGREGATE(8,6,$V$3:V1119)</f>
        <v>169.15224330537416</v>
      </c>
      <c r="Y1119" s="2">
        <f t="shared" si="555"/>
        <v>-1.6811255576554429</v>
      </c>
      <c r="AA1119" s="2">
        <f t="shared" si="556"/>
        <v>-84</v>
      </c>
      <c r="AB1119" s="2">
        <f>_xlfn.AGGREGATE(1,6,$AA$3:AA1119)</f>
        <v>-159.7806624888093</v>
      </c>
      <c r="AC1119" s="2">
        <f>_xlfn.AGGREGATE(8,6,$AA$3:AA1119)</f>
        <v>136.34240523699876</v>
      </c>
      <c r="AD1119" s="2">
        <f t="shared" si="569"/>
        <v>0.55581139526681145</v>
      </c>
      <c r="AF1119" s="2">
        <f t="shared" si="557"/>
        <v>339</v>
      </c>
      <c r="AG1119" s="2">
        <f>_xlfn.AGGREGATE(1,6,$AF$3:AF1119)</f>
        <v>-21.146821844225606</v>
      </c>
      <c r="AH1119" s="2">
        <f>_xlfn.AGGREGATE(8,6,$AF$3:AF1119)</f>
        <v>178.31071252878337</v>
      </c>
      <c r="AI1119" s="2">
        <f t="shared" si="558"/>
        <v>2.0197710879882766</v>
      </c>
      <c r="AK1119" s="25">
        <v>-0.87756291645576479</v>
      </c>
      <c r="AL1119" s="4">
        <f t="shared" si="559"/>
        <v>-5.36589055569865</v>
      </c>
      <c r="AM1119" s="4">
        <f t="shared" si="560"/>
        <v>0.66905097168915384</v>
      </c>
      <c r="AN1119" s="4">
        <f t="shared" si="561"/>
        <v>5.5744025004652613</v>
      </c>
      <c r="AO1119" s="2">
        <f t="shared" si="562"/>
        <v>-0.87756291645576479</v>
      </c>
      <c r="AP1119" s="4">
        <f t="shared" si="545"/>
        <v>-3.2982258478091053E-2</v>
      </c>
      <c r="AQ1119" s="4">
        <f t="shared" si="576"/>
        <v>-0.37188556980901444</v>
      </c>
      <c r="AR1119" s="4">
        <f t="shared" si="563"/>
        <v>-0.33890331133092338</v>
      </c>
      <c r="AS1119" s="10">
        <v>1</v>
      </c>
      <c r="AU1119" s="10">
        <f t="shared" si="548"/>
        <v>1717.5</v>
      </c>
      <c r="AV1119" s="10" t="e">
        <f t="shared" si="564"/>
        <v>#N/A</v>
      </c>
      <c r="AW1119" s="12">
        <v>-5.5</v>
      </c>
      <c r="AX1119" s="21">
        <f t="shared" si="546"/>
        <v>2220.8185600777929</v>
      </c>
      <c r="AY1119" s="8">
        <f t="shared" si="570"/>
        <v>2251.3185600777929</v>
      </c>
      <c r="AZ1119" s="44">
        <f t="shared" si="565"/>
        <v>0.10214320599394187</v>
      </c>
      <c r="BA1119" s="5">
        <f t="shared" si="566"/>
        <v>-0.87756291645576479</v>
      </c>
      <c r="BB1119" s="5" t="e">
        <f t="shared" si="567"/>
        <v>#N/A</v>
      </c>
      <c r="BZ1119">
        <v>1117</v>
      </c>
      <c r="CA1119" s="8">
        <v>1665.094008581048</v>
      </c>
      <c r="CB1119" s="8">
        <f t="shared" si="571"/>
        <v>9344.5940085810471</v>
      </c>
      <c r="CC1119" s="8">
        <v>1068.2348924079943</v>
      </c>
      <c r="CD1119" s="33">
        <f t="shared" si="572"/>
        <v>9306.7046772239828</v>
      </c>
      <c r="CE1119" s="8">
        <v>78.079116841861037</v>
      </c>
      <c r="CF1119" s="8">
        <f t="shared" si="573"/>
        <v>5781.2373505255828</v>
      </c>
      <c r="CG1119" s="8">
        <v>267.66756208560014</v>
      </c>
      <c r="CH1119" s="8">
        <f t="shared" si="574"/>
        <v>6848.0026862568002</v>
      </c>
      <c r="CI1119">
        <f t="shared" si="575"/>
        <v>31280.538722587411</v>
      </c>
      <c r="CJ1119" s="34">
        <f t="shared" si="568"/>
        <v>0.23280346513438868</v>
      </c>
    </row>
    <row r="1120" spans="1:88" x14ac:dyDescent="0.25">
      <c r="A1120" s="1">
        <v>42544</v>
      </c>
      <c r="B1120">
        <v>4751</v>
      </c>
      <c r="C1120">
        <v>1633</v>
      </c>
      <c r="D1120" s="2">
        <v>2037</v>
      </c>
      <c r="E1120">
        <v>1725</v>
      </c>
      <c r="F1120" s="26">
        <v>1725</v>
      </c>
      <c r="G1120" s="2">
        <f t="shared" si="547"/>
        <v>3118</v>
      </c>
      <c r="H1120" s="2">
        <f>_xlfn.AGGREGATE(1,6,$G$3:G1120)</f>
        <v>4824.4617620751342</v>
      </c>
      <c r="I1120" s="2">
        <f>_xlfn.AGGREGATE(8,6,$G$3:G1120)</f>
        <v>982.56678208848018</v>
      </c>
      <c r="J1120" s="2">
        <f t="shared" si="549"/>
        <v>-1.7367387063991617</v>
      </c>
      <c r="K1120" s="2"/>
      <c r="L1120" s="2">
        <f t="shared" si="550"/>
        <v>2714</v>
      </c>
      <c r="M1120" s="2">
        <f>_xlfn.AGGREGATE(1,6,$L$3:L1120)</f>
        <v>4685.5905635062609</v>
      </c>
      <c r="N1120" s="2">
        <f>_xlfn.AGGREGATE(8,6,$L$3:L1120)</f>
        <v>1093.097685527463</v>
      </c>
      <c r="O1120" s="2">
        <f t="shared" si="551"/>
        <v>-1.8036728003452778</v>
      </c>
      <c r="P1120" s="2"/>
      <c r="Q1120" s="2">
        <f t="shared" si="552"/>
        <v>3026</v>
      </c>
      <c r="R1120" s="2">
        <f>_xlfn.AGGREGATE(1,6,$Q$3:Q1120)</f>
        <v>4664.7417262969584</v>
      </c>
      <c r="S1120" s="2">
        <f>_xlfn.AGGREGATE(8,6,$Q$3:Q1120)</f>
        <v>993.51652773689466</v>
      </c>
      <c r="T1120" s="2">
        <f t="shared" si="553"/>
        <v>-1.6494357975400826</v>
      </c>
      <c r="V1120" s="2">
        <f t="shared" si="554"/>
        <v>-404</v>
      </c>
      <c r="W1120" s="2">
        <f>_xlfn.AGGREGATE(1,6,$V$3:V1120)</f>
        <v>-138.87119856887298</v>
      </c>
      <c r="X1120" s="2">
        <f>_xlfn.AGGREGATE(8,6,$V$3:V1120)</f>
        <v>169.26257494736421</v>
      </c>
      <c r="Y1120" s="2">
        <f t="shared" si="555"/>
        <v>-1.5663758011100473</v>
      </c>
      <c r="AA1120" s="2">
        <f t="shared" si="556"/>
        <v>-92</v>
      </c>
      <c r="AB1120" s="2">
        <f>_xlfn.AGGREGATE(1,6,$AA$3:AA1120)</f>
        <v>-159.72003577817532</v>
      </c>
      <c r="AC1120" s="2">
        <f>_xlfn.AGGREGATE(8,6,$AA$3:AA1120)</f>
        <v>136.29647783921703</v>
      </c>
      <c r="AD1120" s="2">
        <f t="shared" si="569"/>
        <v>0.49685829635349538</v>
      </c>
      <c r="AF1120" s="2">
        <f t="shared" si="557"/>
        <v>312</v>
      </c>
      <c r="AG1120" s="2">
        <f>_xlfn.AGGREGATE(1,6,$AF$3:AF1120)</f>
        <v>-20.848837209302324</v>
      </c>
      <c r="AH1120" s="2">
        <f>_xlfn.AGGREGATE(8,6,$AF$3:AF1120)</f>
        <v>178.50897771224709</v>
      </c>
      <c r="AI1120" s="2">
        <f t="shared" si="558"/>
        <v>1.8646055872094456</v>
      </c>
      <c r="AK1120" s="25">
        <v>-0.71202808602285828</v>
      </c>
      <c r="AL1120" s="4">
        <f t="shared" si="559"/>
        <v>-5.1898473042845223</v>
      </c>
      <c r="AM1120" s="4">
        <f t="shared" si="560"/>
        <v>0.66722120164260978</v>
      </c>
      <c r="AN1120" s="4">
        <f t="shared" si="561"/>
        <v>5.2346541886647708</v>
      </c>
      <c r="AO1120" s="2">
        <f t="shared" si="562"/>
        <v>-0.71202808602285828</v>
      </c>
      <c r="AP1120" s="4">
        <f t="shared" si="545"/>
        <v>-7.6791666706785722E-2</v>
      </c>
      <c r="AQ1120" s="4">
        <f t="shared" si="576"/>
        <v>-0.41440338433574492</v>
      </c>
      <c r="AR1120" s="4">
        <f t="shared" si="563"/>
        <v>-0.3376117176289592</v>
      </c>
      <c r="AS1120" s="10">
        <v>1</v>
      </c>
      <c r="AU1120" s="10">
        <f t="shared" si="548"/>
        <v>1725</v>
      </c>
      <c r="AV1120" s="10" t="e">
        <f t="shared" si="564"/>
        <v>#N/A</v>
      </c>
      <c r="AW1120" s="12">
        <v>2</v>
      </c>
      <c r="AX1120" s="21">
        <f t="shared" si="546"/>
        <v>2228.3185600777929</v>
      </c>
      <c r="AY1120" s="8">
        <f t="shared" si="570"/>
        <v>2251.3185600777929</v>
      </c>
      <c r="AZ1120" s="44">
        <f t="shared" si="565"/>
        <v>0.10586529036118754</v>
      </c>
      <c r="BA1120" s="5">
        <f t="shared" si="566"/>
        <v>-0.71202808602285828</v>
      </c>
      <c r="BB1120" s="5" t="e">
        <f t="shared" si="567"/>
        <v>#N/A</v>
      </c>
      <c r="BZ1120">
        <v>1118</v>
      </c>
      <c r="CA1120" s="8">
        <v>1665.094008581048</v>
      </c>
      <c r="CB1120" s="8">
        <f t="shared" si="571"/>
        <v>9344.5940085810471</v>
      </c>
      <c r="CC1120" s="8">
        <v>1068.2348924079943</v>
      </c>
      <c r="CD1120" s="33">
        <f t="shared" si="572"/>
        <v>9306.7046772239828</v>
      </c>
      <c r="CE1120" s="8">
        <v>175.57911684186101</v>
      </c>
      <c r="CF1120" s="8">
        <f t="shared" si="573"/>
        <v>6073.7373505255828</v>
      </c>
      <c r="CG1120" s="8">
        <v>305.16756208560014</v>
      </c>
      <c r="CH1120" s="8">
        <f t="shared" si="574"/>
        <v>6960.5026862568002</v>
      </c>
      <c r="CI1120">
        <f t="shared" si="575"/>
        <v>31685.538722587411</v>
      </c>
      <c r="CJ1120" s="34">
        <f t="shared" si="568"/>
        <v>0.248764999806389</v>
      </c>
    </row>
    <row r="1121" spans="1:139" x14ac:dyDescent="0.25">
      <c r="A1121" s="1">
        <v>42545</v>
      </c>
      <c r="B1121">
        <v>4670</v>
      </c>
      <c r="C1121">
        <v>1610</v>
      </c>
      <c r="D1121" s="2">
        <v>1997.5</v>
      </c>
      <c r="E1121">
        <v>1698</v>
      </c>
      <c r="F1121" s="26">
        <v>1698</v>
      </c>
      <c r="G1121" s="2">
        <f t="shared" si="547"/>
        <v>3060</v>
      </c>
      <c r="H1121" s="2">
        <f>_xlfn.AGGREGATE(1,6,$G$3:G1121)</f>
        <v>4822.8849419124217</v>
      </c>
      <c r="I1121" s="2">
        <f>_xlfn.AGGREGATE(8,6,$G$3:G1121)</f>
        <v>983.54179662324941</v>
      </c>
      <c r="J1121" s="2">
        <f t="shared" si="549"/>
        <v>-1.7923843683764702</v>
      </c>
      <c r="K1121" s="2"/>
      <c r="L1121" s="2">
        <f t="shared" si="550"/>
        <v>2672.5</v>
      </c>
      <c r="M1121" s="2">
        <f>_xlfn.AGGREGATE(1,6,$L$3:L1121)</f>
        <v>4683.7915549597856</v>
      </c>
      <c r="N1121" s="2">
        <f>_xlfn.AGGREGATE(8,6,$L$3:L1121)</f>
        <v>1094.263718603235</v>
      </c>
      <c r="O1121" s="2">
        <f t="shared" si="551"/>
        <v>-1.8380318389127295</v>
      </c>
      <c r="P1121" s="2"/>
      <c r="Q1121" s="2">
        <f t="shared" si="552"/>
        <v>2972</v>
      </c>
      <c r="R1121" s="2">
        <f>_xlfn.AGGREGATE(1,6,$Q$3:Q1121)</f>
        <v>4663.2289991063453</v>
      </c>
      <c r="S1121" s="2">
        <f>_xlfn.AGGREGATE(8,6,$Q$3:Q1121)</f>
        <v>994.35977107886708</v>
      </c>
      <c r="T1121" s="2">
        <f t="shared" si="553"/>
        <v>-1.7008220246796433</v>
      </c>
      <c r="V1121" s="2">
        <f t="shared" si="554"/>
        <v>-387.5</v>
      </c>
      <c r="W1121" s="2">
        <f>_xlfn.AGGREGATE(1,6,$V$3:V1121)</f>
        <v>-139.09338695263628</v>
      </c>
      <c r="X1121" s="2">
        <f>_xlfn.AGGREGATE(8,6,$V$3:V1121)</f>
        <v>169.34996098619663</v>
      </c>
      <c r="Y1121" s="2">
        <f t="shared" si="555"/>
        <v>-1.4668241527827151</v>
      </c>
      <c r="AA1121" s="2">
        <f t="shared" si="556"/>
        <v>-88</v>
      </c>
      <c r="AB1121" s="2">
        <f>_xlfn.AGGREGATE(1,6,$AA$3:AA1121)</f>
        <v>-159.65594280607687</v>
      </c>
      <c r="AC1121" s="2">
        <f>_xlfn.AGGREGATE(8,6,$AA$3:AA1121)</f>
        <v>136.25241768597309</v>
      </c>
      <c r="AD1121" s="2">
        <f t="shared" si="569"/>
        <v>0.52590584463040835</v>
      </c>
      <c r="AF1121" s="2">
        <f t="shared" si="557"/>
        <v>299.5</v>
      </c>
      <c r="AG1121" s="2">
        <f>_xlfn.AGGREGATE(1,6,$AF$3:AF1121)</f>
        <v>-20.562555853440571</v>
      </c>
      <c r="AH1121" s="2">
        <f>_xlfn.AGGREGATE(8,6,$AF$3:AF1121)</f>
        <v>178.6857754312214</v>
      </c>
      <c r="AI1121" s="2">
        <f t="shared" si="558"/>
        <v>1.7912033293139051</v>
      </c>
      <c r="AK1121" s="25">
        <v>-0.61628714926467021</v>
      </c>
      <c r="AL1121" s="4">
        <f t="shared" si="559"/>
        <v>-5.3312382319688432</v>
      </c>
      <c r="AM1121" s="4">
        <f t="shared" si="560"/>
        <v>0.85146606022416349</v>
      </c>
      <c r="AN1121" s="4">
        <f t="shared" si="561"/>
        <v>5.0960593210093501</v>
      </c>
      <c r="AO1121" s="2">
        <f t="shared" si="562"/>
        <v>-0.61628714926467021</v>
      </c>
      <c r="AP1121" s="4">
        <f t="shared" si="545"/>
        <v>-0.11159782687181052</v>
      </c>
      <c r="AQ1121" s="4">
        <f t="shared" si="576"/>
        <v>-0.43963885495186056</v>
      </c>
      <c r="AR1121" s="4">
        <f t="shared" si="563"/>
        <v>-0.32804102808005003</v>
      </c>
      <c r="AS1121" s="10">
        <v>1</v>
      </c>
      <c r="AU1121" s="10">
        <f t="shared" si="548"/>
        <v>1698</v>
      </c>
      <c r="AV1121" s="10" t="e">
        <f t="shared" si="564"/>
        <v>#N/A</v>
      </c>
      <c r="AW1121" s="12">
        <v>-25</v>
      </c>
      <c r="AX1121" s="21">
        <f t="shared" si="546"/>
        <v>2201.3185600777929</v>
      </c>
      <c r="AY1121" s="8">
        <f t="shared" si="570"/>
        <v>2251.3185600777929</v>
      </c>
      <c r="AZ1121" s="44">
        <f t="shared" si="565"/>
        <v>9.2465786639103167E-2</v>
      </c>
      <c r="BA1121" s="5">
        <f t="shared" si="566"/>
        <v>-0.61628714926467021</v>
      </c>
      <c r="BB1121" s="5" t="e">
        <f t="shared" si="567"/>
        <v>#N/A</v>
      </c>
      <c r="BZ1121">
        <v>1119</v>
      </c>
      <c r="CA1121" s="8">
        <v>1665.094008581048</v>
      </c>
      <c r="CB1121" s="8">
        <f t="shared" si="571"/>
        <v>9344.5940085810471</v>
      </c>
      <c r="CC1121" s="8">
        <v>1068.2348924079943</v>
      </c>
      <c r="CD1121" s="33">
        <f t="shared" si="572"/>
        <v>9306.7046772239828</v>
      </c>
      <c r="CE1121" s="8">
        <v>373.07911684186104</v>
      </c>
      <c r="CF1121" s="8">
        <f t="shared" si="573"/>
        <v>6666.2373505255837</v>
      </c>
      <c r="CG1121" s="8">
        <v>170.16756208560017</v>
      </c>
      <c r="CH1121" s="8">
        <f t="shared" si="574"/>
        <v>6555.5026862568002</v>
      </c>
      <c r="CI1121">
        <f t="shared" si="575"/>
        <v>31873.038722587411</v>
      </c>
      <c r="CJ1121" s="34">
        <f t="shared" si="568"/>
        <v>0.25615459919157429</v>
      </c>
    </row>
    <row r="1122" spans="1:139" x14ac:dyDescent="0.25">
      <c r="A1122" s="1">
        <v>42548</v>
      </c>
      <c r="B1122">
        <v>4701</v>
      </c>
      <c r="C1122">
        <v>1602</v>
      </c>
      <c r="D1122" s="2">
        <v>2004</v>
      </c>
      <c r="E1122">
        <v>1704</v>
      </c>
      <c r="F1122" s="26">
        <v>1704</v>
      </c>
      <c r="G1122" s="2">
        <f t="shared" si="547"/>
        <v>3099</v>
      </c>
      <c r="H1122" s="2">
        <f>_xlfn.AGGREGATE(1,6,$G$3:G1122)</f>
        <v>4821.3457589285717</v>
      </c>
      <c r="I1122" s="2">
        <f>_xlfn.AGGREGATE(8,6,$G$3:G1122)</f>
        <v>984.44997924981431</v>
      </c>
      <c r="J1122" s="2">
        <f t="shared" si="549"/>
        <v>-1.749551318230572</v>
      </c>
      <c r="K1122" s="2"/>
      <c r="L1122" s="2">
        <f t="shared" si="550"/>
        <v>2697</v>
      </c>
      <c r="M1122" s="2">
        <f>_xlfn.AGGREGATE(1,6,$L$3:L1122)</f>
        <v>4682.0176339285717</v>
      </c>
      <c r="N1122" s="2">
        <f>_xlfn.AGGREGATE(8,6,$L$3:L1122)</f>
        <v>1095.3836001843754</v>
      </c>
      <c r="O1122" s="2">
        <f t="shared" si="551"/>
        <v>-1.8121666543067221</v>
      </c>
      <c r="P1122" s="2"/>
      <c r="Q1122" s="2">
        <f t="shared" si="552"/>
        <v>2997</v>
      </c>
      <c r="R1122" s="2">
        <f>_xlfn.AGGREGATE(1,6,$Q$3:Q1122)</f>
        <v>4661.7412946428567</v>
      </c>
      <c r="S1122" s="2">
        <f>_xlfn.AGGREGATE(8,6,$Q$3:Q1122)</f>
        <v>995.16088331755554</v>
      </c>
      <c r="T1122" s="2">
        <f t="shared" si="553"/>
        <v>-1.6728363449064931</v>
      </c>
      <c r="V1122" s="2">
        <f t="shared" si="554"/>
        <v>-402</v>
      </c>
      <c r="W1122" s="2">
        <f>_xlfn.AGGREGATE(1,6,$V$3:V1122)</f>
        <v>-139.328125</v>
      </c>
      <c r="X1122" s="2">
        <f>_xlfn.AGGREGATE(8,6,$V$3:V1122)</f>
        <v>169.45637123940554</v>
      </c>
      <c r="Y1122" s="2">
        <f t="shared" si="555"/>
        <v>-1.5500855652627008</v>
      </c>
      <c r="AA1122" s="2">
        <f t="shared" si="556"/>
        <v>-102</v>
      </c>
      <c r="AB1122" s="2">
        <f>_xlfn.AGGREGATE(1,6,$AA$3:AA1122)</f>
        <v>-159.60446428571427</v>
      </c>
      <c r="AC1122" s="2">
        <f>_xlfn.AGGREGATE(8,6,$AA$3:AA1122)</f>
        <v>136.20246353799976</v>
      </c>
      <c r="AD1122" s="2">
        <f t="shared" si="569"/>
        <v>0.42293261655757741</v>
      </c>
      <c r="AF1122" s="2">
        <f t="shared" si="557"/>
        <v>300</v>
      </c>
      <c r="AG1122" s="2">
        <f>_xlfn.AGGREGATE(1,6,$AF$3:AF1122)</f>
        <v>-20.276339285714286</v>
      </c>
      <c r="AH1122" s="2">
        <f>_xlfn.AGGREGATE(8,6,$AF$3:AF1122)</f>
        <v>178.86242492982629</v>
      </c>
      <c r="AI1122" s="2">
        <f t="shared" si="558"/>
        <v>1.7906295266396473</v>
      </c>
      <c r="AK1122" s="25">
        <v>-0.54072579829073164</v>
      </c>
      <c r="AL1122" s="4">
        <f t="shared" si="559"/>
        <v>-5.234554317443787</v>
      </c>
      <c r="AM1122" s="4">
        <f t="shared" si="560"/>
        <v>0.62239836952544858</v>
      </c>
      <c r="AN1122" s="4">
        <f t="shared" si="561"/>
        <v>5.1528817462090704</v>
      </c>
      <c r="AO1122" s="2">
        <f t="shared" si="562"/>
        <v>-0.54072579829073164</v>
      </c>
      <c r="AP1122" s="4">
        <f t="shared" si="545"/>
        <v>-0.13928350244722479</v>
      </c>
      <c r="AQ1122" s="4">
        <f t="shared" si="576"/>
        <v>-0.45227472286921944</v>
      </c>
      <c r="AR1122" s="4">
        <f t="shared" si="563"/>
        <v>-0.31299122042199468</v>
      </c>
      <c r="AS1122" s="10">
        <v>1</v>
      </c>
      <c r="AU1122" s="10">
        <f t="shared" si="548"/>
        <v>1704</v>
      </c>
      <c r="AV1122" s="10" t="e">
        <f t="shared" si="564"/>
        <v>#N/A</v>
      </c>
      <c r="AW1122" s="12">
        <v>-19</v>
      </c>
      <c r="AX1122" s="21">
        <f t="shared" si="546"/>
        <v>2207.3185600777929</v>
      </c>
      <c r="AY1122" s="8">
        <f t="shared" si="570"/>
        <v>2251.3185600777929</v>
      </c>
      <c r="AZ1122" s="44">
        <f t="shared" si="565"/>
        <v>9.5443454132899688E-2</v>
      </c>
      <c r="BA1122" s="5">
        <f t="shared" si="566"/>
        <v>-0.54072579829073164</v>
      </c>
      <c r="BB1122" s="5" t="e">
        <f t="shared" si="567"/>
        <v>#N/A</v>
      </c>
      <c r="BZ1122">
        <v>1120</v>
      </c>
      <c r="CA1122" s="8">
        <v>1665.094008581048</v>
      </c>
      <c r="CB1122" s="8">
        <f t="shared" si="571"/>
        <v>9344.5940085810471</v>
      </c>
      <c r="CC1122" s="8">
        <v>1068.2348924079943</v>
      </c>
      <c r="CD1122" s="33">
        <f t="shared" si="572"/>
        <v>9306.7046772239828</v>
      </c>
      <c r="CE1122" s="8">
        <v>340.57911684186104</v>
      </c>
      <c r="CF1122" s="8">
        <f t="shared" si="573"/>
        <v>6568.7373505255828</v>
      </c>
      <c r="CG1122" s="8">
        <v>200.16756208560017</v>
      </c>
      <c r="CH1122" s="8">
        <f t="shared" si="574"/>
        <v>6645.5026862568002</v>
      </c>
      <c r="CI1122">
        <f t="shared" si="575"/>
        <v>31865.538722587411</v>
      </c>
      <c r="CJ1122" s="34">
        <f t="shared" si="568"/>
        <v>0.25585901521616689</v>
      </c>
    </row>
    <row r="1123" spans="1:139" x14ac:dyDescent="0.25">
      <c r="A1123" s="1">
        <v>42549</v>
      </c>
      <c r="B1123">
        <v>4784.5</v>
      </c>
      <c r="C1123">
        <v>1611</v>
      </c>
      <c r="D1123" s="2">
        <v>2045</v>
      </c>
      <c r="E1123">
        <v>1717</v>
      </c>
      <c r="F1123" s="26">
        <v>1717</v>
      </c>
      <c r="G1123" s="2">
        <f t="shared" si="547"/>
        <v>3173.5</v>
      </c>
      <c r="H1123" s="2">
        <f>_xlfn.AGGREGATE(1,6,$G$3:G1123)</f>
        <v>4819.8757805530777</v>
      </c>
      <c r="I1123" s="2">
        <f>_xlfn.AGGREGATE(8,6,$G$3:G1123)</f>
        <v>985.23975011195216</v>
      </c>
      <c r="J1123" s="2">
        <f t="shared" si="549"/>
        <v>-1.6710407597399526</v>
      </c>
      <c r="K1123" s="2"/>
      <c r="L1123" s="2">
        <f t="shared" si="550"/>
        <v>2739.5</v>
      </c>
      <c r="M1123" s="2">
        <f>_xlfn.AGGREGATE(1,6,$L$3:L1123)</f>
        <v>4680.2847903657448</v>
      </c>
      <c r="N1123" s="2">
        <f>_xlfn.AGGREGATE(8,6,$L$3:L1123)</f>
        <v>1096.4296399738475</v>
      </c>
      <c r="O1123" s="2">
        <f t="shared" si="551"/>
        <v>-1.770095152126713</v>
      </c>
      <c r="P1123" s="2"/>
      <c r="Q1123" s="2">
        <f t="shared" si="552"/>
        <v>3067.5</v>
      </c>
      <c r="R1123" s="2">
        <f>_xlfn.AGGREGATE(1,6,$Q$3:Q1123)</f>
        <v>4660.3191347011598</v>
      </c>
      <c r="S1123" s="2">
        <f>_xlfn.AGGREGATE(8,6,$Q$3:Q1123)</f>
        <v>995.85489870503159</v>
      </c>
      <c r="T1123" s="2">
        <f t="shared" si="553"/>
        <v>-1.5994490128756667</v>
      </c>
      <c r="V1123" s="2">
        <f t="shared" si="554"/>
        <v>-434</v>
      </c>
      <c r="W1123" s="2">
        <f>_xlfn.AGGREGATE(1,6,$V$3:V1123)</f>
        <v>-139.59099018733275</v>
      </c>
      <c r="X1123" s="2">
        <f>_xlfn.AGGREGATE(8,6,$V$3:V1123)</f>
        <v>169.60906726757375</v>
      </c>
      <c r="Y1123" s="2">
        <f t="shared" si="555"/>
        <v>-1.7358093795080556</v>
      </c>
      <c r="AA1123" s="2">
        <f t="shared" si="556"/>
        <v>-106</v>
      </c>
      <c r="AB1123" s="2">
        <f>_xlfn.AGGREGATE(1,6,$AA$3:AA1123)</f>
        <v>-159.55664585191792</v>
      </c>
      <c r="AC1123" s="2">
        <f>_xlfn.AGGREGATE(8,6,$AA$3:AA1123)</f>
        <v>136.15110485175512</v>
      </c>
      <c r="AD1123" s="2">
        <f t="shared" si="569"/>
        <v>0.39336181597815012</v>
      </c>
      <c r="AF1123" s="2">
        <f t="shared" si="557"/>
        <v>328</v>
      </c>
      <c r="AG1123" s="2">
        <f>_xlfn.AGGREGATE(1,6,$AF$3:AF1123)</f>
        <v>-19.965655664585192</v>
      </c>
      <c r="AH1123" s="2">
        <f>_xlfn.AGGREGATE(8,6,$AF$3:AF1123)</f>
        <v>179.08471650275857</v>
      </c>
      <c r="AI1123" s="2">
        <f t="shared" si="558"/>
        <v>1.9430226233695673</v>
      </c>
      <c r="AK1123" s="25">
        <v>-0.73693542647205068</v>
      </c>
      <c r="AL1123" s="4">
        <f t="shared" si="559"/>
        <v>-5.0405849247423324</v>
      </c>
      <c r="AM1123" s="4">
        <f t="shared" si="560"/>
        <v>0.32859319621004712</v>
      </c>
      <c r="AN1123" s="4">
        <f t="shared" si="561"/>
        <v>5.4489271550043359</v>
      </c>
      <c r="AO1123" s="2">
        <f t="shared" si="562"/>
        <v>-0.73693542647205068</v>
      </c>
      <c r="AP1123" s="4">
        <f t="shared" ref="AP1123:AP1186" si="577">AK1123*2/(30+1)+AP1122*(1-2/(30+1))</f>
        <v>-0.17784169109398776</v>
      </c>
      <c r="AQ1123" s="4">
        <f t="shared" si="576"/>
        <v>-0.48785731081957329</v>
      </c>
      <c r="AR1123" s="4">
        <f t="shared" si="563"/>
        <v>-0.31001561972558556</v>
      </c>
      <c r="AS1123" s="10">
        <v>1</v>
      </c>
      <c r="AU1123" s="10">
        <f t="shared" si="548"/>
        <v>1717</v>
      </c>
      <c r="AV1123" s="10" t="e">
        <f t="shared" si="564"/>
        <v>#N/A</v>
      </c>
      <c r="AW1123" s="12">
        <v>-6</v>
      </c>
      <c r="AX1123" s="21">
        <f t="shared" si="546"/>
        <v>2220.3185600777929</v>
      </c>
      <c r="AY1123" s="8">
        <f t="shared" si="570"/>
        <v>2251.3185600777929</v>
      </c>
      <c r="AZ1123" s="44">
        <f t="shared" si="565"/>
        <v>0.1018950670361255</v>
      </c>
      <c r="BA1123" s="5">
        <f t="shared" si="566"/>
        <v>-0.73693542647205068</v>
      </c>
      <c r="BB1123" s="5" t="e">
        <f t="shared" si="567"/>
        <v>#N/A</v>
      </c>
      <c r="BZ1123">
        <v>1121</v>
      </c>
      <c r="CA1123" s="8">
        <v>1665.094008581048</v>
      </c>
      <c r="CB1123" s="8">
        <f t="shared" si="571"/>
        <v>9344.5940085810471</v>
      </c>
      <c r="CC1123" s="8">
        <v>1068.2348924079943</v>
      </c>
      <c r="CD1123" s="33">
        <f t="shared" si="572"/>
        <v>9306.7046772239828</v>
      </c>
      <c r="CE1123" s="8">
        <v>135.57911684186104</v>
      </c>
      <c r="CF1123" s="8">
        <f t="shared" si="573"/>
        <v>5953.7373505255828</v>
      </c>
      <c r="CG1123" s="8">
        <v>265.16756208560014</v>
      </c>
      <c r="CH1123" s="8">
        <f t="shared" si="574"/>
        <v>6840.5026862568002</v>
      </c>
      <c r="CI1123">
        <f t="shared" si="575"/>
        <v>31445.538722587411</v>
      </c>
      <c r="CJ1123" s="34">
        <f t="shared" si="568"/>
        <v>0.23930631259335178</v>
      </c>
    </row>
    <row r="1124" spans="1:139" x14ac:dyDescent="0.25">
      <c r="A1124" s="1">
        <v>42550</v>
      </c>
      <c r="B1124">
        <v>4785</v>
      </c>
      <c r="C1124">
        <v>1623</v>
      </c>
      <c r="D1124" s="2">
        <v>2059.5</v>
      </c>
      <c r="E1124">
        <v>1735.5</v>
      </c>
      <c r="F1124" s="26">
        <v>1735.5</v>
      </c>
      <c r="G1124" s="2">
        <f t="shared" si="547"/>
        <v>3162</v>
      </c>
      <c r="H1124" s="2">
        <f>_xlfn.AGGREGATE(1,6,$G$3:G1124)</f>
        <v>4818.3981729055258</v>
      </c>
      <c r="I1124" s="2">
        <f>_xlfn.AGGREGATE(8,6,$G$3:G1124)</f>
        <v>986.04245478655344</v>
      </c>
      <c r="J1124" s="2">
        <f t="shared" si="549"/>
        <v>-1.67984468099204</v>
      </c>
      <c r="K1124" s="2"/>
      <c r="L1124" s="2">
        <f t="shared" si="550"/>
        <v>2725.5</v>
      </c>
      <c r="M1124" s="2">
        <f>_xlfn.AGGREGATE(1,6,$L$3:L1124)</f>
        <v>4678.5425579322637</v>
      </c>
      <c r="N1124" s="2">
        <f>_xlfn.AGGREGATE(8,6,$L$3:L1124)</f>
        <v>1097.4922175002343</v>
      </c>
      <c r="O1124" s="2">
        <f t="shared" si="551"/>
        <v>-1.7795502572043038</v>
      </c>
      <c r="P1124" s="2"/>
      <c r="Q1124" s="2">
        <f t="shared" si="552"/>
        <v>3049.5</v>
      </c>
      <c r="R1124" s="2">
        <f>_xlfn.AGGREGATE(1,6,$Q$3:Q1124)</f>
        <v>4658.8834670231727</v>
      </c>
      <c r="S1124" s="2">
        <f>_xlfn.AGGREGATE(8,6,$Q$3:Q1124)</f>
        <v>996.57093423474328</v>
      </c>
      <c r="T1124" s="2">
        <f t="shared" si="553"/>
        <v>-1.6149211378104278</v>
      </c>
      <c r="V1124" s="2">
        <f t="shared" si="554"/>
        <v>-436.5</v>
      </c>
      <c r="W1124" s="2">
        <f>_xlfn.AGGREGATE(1,6,$V$3:V1124)</f>
        <v>-139.85561497326202</v>
      </c>
      <c r="X1124" s="2">
        <f>_xlfn.AGGREGATE(8,6,$V$3:V1124)</f>
        <v>169.7648252988742</v>
      </c>
      <c r="Y1124" s="2">
        <f t="shared" si="555"/>
        <v>-1.7473842682339518</v>
      </c>
      <c r="AA1124" s="2">
        <f t="shared" si="556"/>
        <v>-112.5</v>
      </c>
      <c r="AB1124" s="2">
        <f>_xlfn.AGGREGATE(1,6,$AA$3:AA1124)</f>
        <v>-159.51470588235293</v>
      </c>
      <c r="AC1124" s="2">
        <f>_xlfn.AGGREGATE(8,6,$AA$3:AA1124)</f>
        <v>136.09766216718563</v>
      </c>
      <c r="AD1124" s="2">
        <f t="shared" si="569"/>
        <v>0.34544829891786777</v>
      </c>
      <c r="AF1124" s="2">
        <f t="shared" si="557"/>
        <v>324</v>
      </c>
      <c r="AG1124" s="2">
        <f>_xlfn.AGGREGATE(1,6,$AF$3:AF1124)</f>
        <v>-19.65909090909091</v>
      </c>
      <c r="AH1124" s="2">
        <f>_xlfn.AGGREGATE(8,6,$AF$3:AF1124)</f>
        <v>179.29892741425093</v>
      </c>
      <c r="AI1124" s="2">
        <f t="shared" si="558"/>
        <v>1.9166823575865766</v>
      </c>
      <c r="AK1124" s="25">
        <v>-0.64720951869401655</v>
      </c>
      <c r="AL1124" s="4">
        <f t="shared" si="559"/>
        <v>-5.074316076006772</v>
      </c>
      <c r="AM1124" s="4">
        <f t="shared" si="560"/>
        <v>0.27790871167595599</v>
      </c>
      <c r="AN1124" s="4">
        <f t="shared" si="561"/>
        <v>5.4436168830248324</v>
      </c>
      <c r="AO1124" s="2">
        <f t="shared" si="562"/>
        <v>-0.64720951869401655</v>
      </c>
      <c r="AP1124" s="4">
        <f t="shared" si="577"/>
        <v>-0.20812348642302189</v>
      </c>
      <c r="AQ1124" s="4">
        <f t="shared" si="576"/>
        <v>-0.50777633680387868</v>
      </c>
      <c r="AR1124" s="4">
        <f t="shared" si="563"/>
        <v>-0.29965285038085676</v>
      </c>
      <c r="AS1124" s="10">
        <v>1</v>
      </c>
      <c r="AU1124" s="10">
        <f t="shared" si="548"/>
        <v>1735.5</v>
      </c>
      <c r="AV1124" s="10" t="e">
        <f t="shared" si="564"/>
        <v>#N/A</v>
      </c>
      <c r="AW1124" s="12">
        <v>12.5</v>
      </c>
      <c r="AX1124" s="21">
        <f t="shared" si="546"/>
        <v>2238.8185600777929</v>
      </c>
      <c r="AY1124" s="8">
        <f t="shared" si="570"/>
        <v>2251.3185600777929</v>
      </c>
      <c r="AZ1124" s="44">
        <f t="shared" si="565"/>
        <v>0.11107620847533145</v>
      </c>
      <c r="BA1124" s="5">
        <f t="shared" si="566"/>
        <v>-0.64720951869401655</v>
      </c>
      <c r="BB1124" s="5" t="e">
        <f t="shared" si="567"/>
        <v>#N/A</v>
      </c>
      <c r="BZ1124">
        <v>1122</v>
      </c>
      <c r="CA1124" s="8">
        <v>1665.094008581048</v>
      </c>
      <c r="CB1124" s="8">
        <f t="shared" si="571"/>
        <v>9344.5940085810471</v>
      </c>
      <c r="CC1124" s="8">
        <v>1068.2348924079943</v>
      </c>
      <c r="CD1124" s="33">
        <f t="shared" si="572"/>
        <v>9306.7046772239828</v>
      </c>
      <c r="CE1124" s="8">
        <v>63.079116841861037</v>
      </c>
      <c r="CF1124" s="8">
        <f t="shared" si="573"/>
        <v>5736.2373505255828</v>
      </c>
      <c r="CG1124" s="8">
        <v>357.66756208560014</v>
      </c>
      <c r="CH1124" s="8">
        <f t="shared" si="574"/>
        <v>7118.0026862568002</v>
      </c>
      <c r="CI1124">
        <f t="shared" si="575"/>
        <v>31505.538722587411</v>
      </c>
      <c r="CJ1124" s="34">
        <f t="shared" si="568"/>
        <v>0.24167098439661108</v>
      </c>
    </row>
    <row r="1125" spans="1:139" x14ac:dyDescent="0.25">
      <c r="A1125" s="1">
        <v>42551</v>
      </c>
      <c r="B1125">
        <v>4834.5</v>
      </c>
      <c r="C1125">
        <v>1643</v>
      </c>
      <c r="D1125" s="2">
        <v>2097</v>
      </c>
      <c r="E1125">
        <v>1784</v>
      </c>
      <c r="F1125" s="26">
        <v>1784</v>
      </c>
      <c r="G1125" s="2">
        <f t="shared" si="547"/>
        <v>3191.5</v>
      </c>
      <c r="H1125" s="2">
        <f>_xlfn.AGGREGATE(1,6,$G$3:G1125)</f>
        <v>4816.9494657168298</v>
      </c>
      <c r="I1125" s="2">
        <f>_xlfn.AGGREGATE(8,6,$G$3:G1125)</f>
        <v>986.7972107513491</v>
      </c>
      <c r="J1125" s="2">
        <f t="shared" si="549"/>
        <v>-1.6471970613690829</v>
      </c>
      <c r="K1125" s="2"/>
      <c r="L1125" s="2">
        <f t="shared" si="550"/>
        <v>2737.5</v>
      </c>
      <c r="M1125" s="2">
        <f>_xlfn.AGGREGATE(1,6,$L$3:L1125)</f>
        <v>4676.8141139804093</v>
      </c>
      <c r="N1125" s="2">
        <f>_xlfn.AGGREGATE(8,6,$L$3:L1125)</f>
        <v>1098.5301995879593</v>
      </c>
      <c r="O1125" s="2">
        <f t="shared" si="551"/>
        <v>-1.7653716891058746</v>
      </c>
      <c r="P1125" s="2"/>
      <c r="Q1125" s="2">
        <f t="shared" si="552"/>
        <v>3050.5</v>
      </c>
      <c r="R1125" s="2">
        <f>_xlfn.AGGREGATE(1,6,$Q$3:Q1125)</f>
        <v>4657.4512466607302</v>
      </c>
      <c r="S1125" s="2">
        <f>_xlfn.AGGREGATE(8,6,$Q$3:Q1125)</f>
        <v>997.28168528828746</v>
      </c>
      <c r="T1125" s="2">
        <f t="shared" si="553"/>
        <v>-1.6113313523813522</v>
      </c>
      <c r="V1125" s="2">
        <f t="shared" si="554"/>
        <v>-454</v>
      </c>
      <c r="W1125" s="2">
        <f>_xlfn.AGGREGATE(1,6,$V$3:V1125)</f>
        <v>-140.13535173642029</v>
      </c>
      <c r="X1125" s="2">
        <f>_xlfn.AGGREGATE(8,6,$V$3:V1125)</f>
        <v>169.94773285491465</v>
      </c>
      <c r="Y1125" s="2">
        <f t="shared" si="555"/>
        <v>-1.8468304518750349</v>
      </c>
      <c r="AA1125" s="2">
        <f t="shared" si="556"/>
        <v>-141</v>
      </c>
      <c r="AB1125" s="2">
        <f>_xlfn.AGGREGATE(1,6,$AA$3:AA1125)</f>
        <v>-159.49821905609974</v>
      </c>
      <c r="AC1125" s="2">
        <f>_xlfn.AGGREGATE(8,6,$AA$3:AA1125)</f>
        <v>136.03817402486587</v>
      </c>
      <c r="AD1125" s="2">
        <f t="shared" si="569"/>
        <v>0.1359781486975746</v>
      </c>
      <c r="AF1125" s="2">
        <f t="shared" si="557"/>
        <v>313</v>
      </c>
      <c r="AG1125" s="2">
        <f>_xlfn.AGGREGATE(1,6,$AF$3:AF1125)</f>
        <v>-19.362867319679431</v>
      </c>
      <c r="AH1125" s="2">
        <f>_xlfn.AGGREGATE(8,6,$AF$3:AF1125)</f>
        <v>179.49354335842204</v>
      </c>
      <c r="AI1125" s="2">
        <f t="shared" si="558"/>
        <v>1.8516703225140525</v>
      </c>
      <c r="AK1125" s="25">
        <v>-0.37631711883027497</v>
      </c>
      <c r="AL1125" s="4">
        <f t="shared" si="559"/>
        <v>-5.0239001028563095</v>
      </c>
      <c r="AM1125" s="4">
        <f t="shared" si="560"/>
        <v>-6.3655241808377366E-2</v>
      </c>
      <c r="AN1125" s="4">
        <f t="shared" si="561"/>
        <v>5.4638724634949618</v>
      </c>
      <c r="AO1125" s="2">
        <f t="shared" si="562"/>
        <v>-0.37631711883027497</v>
      </c>
      <c r="AP1125" s="4">
        <f t="shared" si="577"/>
        <v>-0.21897468851381241</v>
      </c>
      <c r="AQ1125" s="4">
        <f t="shared" si="576"/>
        <v>-0.49134393455717817</v>
      </c>
      <c r="AR1125" s="4">
        <f t="shared" si="563"/>
        <v>-0.27236924604336576</v>
      </c>
      <c r="AS1125" s="10">
        <v>1</v>
      </c>
      <c r="AU1125" s="10">
        <f t="shared" si="548"/>
        <v>1784</v>
      </c>
      <c r="AV1125" s="10" t="e">
        <f t="shared" si="564"/>
        <v>#N/A</v>
      </c>
      <c r="AW1125" s="12">
        <v>61</v>
      </c>
      <c r="AX1125" s="21">
        <f t="shared" si="546"/>
        <v>2287.3185600777929</v>
      </c>
      <c r="AY1125" s="8">
        <f t="shared" si="570"/>
        <v>2251.3185600777929</v>
      </c>
      <c r="AZ1125" s="44">
        <f t="shared" si="565"/>
        <v>0.13514568738352004</v>
      </c>
      <c r="BA1125" s="5">
        <f t="shared" si="566"/>
        <v>-0.37631711883027497</v>
      </c>
      <c r="BB1125" s="5" t="e">
        <f t="shared" si="567"/>
        <v>#N/A</v>
      </c>
      <c r="BZ1125">
        <v>1123</v>
      </c>
      <c r="CA1125" s="8">
        <v>1665.094008581048</v>
      </c>
      <c r="CB1125" s="8">
        <f t="shared" si="571"/>
        <v>9344.5940085810471</v>
      </c>
      <c r="CC1125" s="8">
        <v>1068.2348924079943</v>
      </c>
      <c r="CD1125" s="33">
        <f t="shared" si="572"/>
        <v>9306.7046772239828</v>
      </c>
      <c r="CE1125" s="8">
        <v>-124.42088315813896</v>
      </c>
      <c r="CF1125" s="8">
        <f t="shared" si="573"/>
        <v>5173.7373505255828</v>
      </c>
      <c r="CG1125" s="8">
        <v>600.16756208560014</v>
      </c>
      <c r="CH1125" s="8">
        <f t="shared" si="574"/>
        <v>7845.5026862568002</v>
      </c>
      <c r="CI1125">
        <f t="shared" si="575"/>
        <v>31670.538722587411</v>
      </c>
      <c r="CJ1125" s="34">
        <f t="shared" si="568"/>
        <v>0.24817383185557415</v>
      </c>
    </row>
    <row r="1126" spans="1:139" x14ac:dyDescent="0.25">
      <c r="A1126" s="1">
        <v>42552</v>
      </c>
      <c r="B1126">
        <v>4799</v>
      </c>
      <c r="C1126">
        <v>1654</v>
      </c>
      <c r="D1126" s="2">
        <v>2117</v>
      </c>
      <c r="E1126">
        <v>1820</v>
      </c>
      <c r="F1126" s="26">
        <v>1820</v>
      </c>
      <c r="G1126" s="2">
        <f t="shared" si="547"/>
        <v>3145</v>
      </c>
      <c r="H1126" s="2">
        <f>_xlfn.AGGREGATE(1,6,$G$3:G1126)</f>
        <v>4815.4619661921706</v>
      </c>
      <c r="I1126" s="2">
        <f>_xlfn.AGGREGATE(8,6,$G$3:G1126)</f>
        <v>987.61693193072517</v>
      </c>
      <c r="J1126" s="2">
        <f t="shared" si="549"/>
        <v>-1.6914067713749388</v>
      </c>
      <c r="K1126" s="2"/>
      <c r="L1126" s="2">
        <f t="shared" si="550"/>
        <v>2682</v>
      </c>
      <c r="M1126" s="2">
        <f>_xlfn.AGGREGATE(1,6,$L$3:L1126)</f>
        <v>4675.0393683274024</v>
      </c>
      <c r="N1126" s="2">
        <f>_xlfn.AGGREGATE(8,6,$L$3:L1126)</f>
        <v>1099.6508990666161</v>
      </c>
      <c r="O1126" s="2">
        <f t="shared" si="551"/>
        <v>-1.8124291718572636</v>
      </c>
      <c r="P1126" s="2"/>
      <c r="Q1126" s="2">
        <f t="shared" si="552"/>
        <v>2979</v>
      </c>
      <c r="R1126" s="2">
        <f>_xlfn.AGGREGATE(1,6,$Q$3:Q1126)</f>
        <v>4655.9579626334516</v>
      </c>
      <c r="S1126" s="2">
        <f>_xlfn.AGGREGATE(8,6,$Q$3:Q1126)</f>
        <v>998.09322456423229</v>
      </c>
      <c r="T1126" s="2">
        <f t="shared" si="553"/>
        <v>-1.68016165360266</v>
      </c>
      <c r="V1126" s="2">
        <f t="shared" si="554"/>
        <v>-463</v>
      </c>
      <c r="W1126" s="2">
        <f>_xlfn.AGGREGATE(1,6,$V$3:V1126)</f>
        <v>-140.42259786476868</v>
      </c>
      <c r="X1126" s="2">
        <f>_xlfn.AGGREGATE(8,6,$V$3:V1126)</f>
        <v>170.14462987859804</v>
      </c>
      <c r="Y1126" s="2">
        <f t="shared" si="555"/>
        <v>-1.8959011657634885</v>
      </c>
      <c r="AA1126" s="2">
        <f t="shared" si="556"/>
        <v>-166</v>
      </c>
      <c r="AB1126" s="2">
        <f>_xlfn.AGGREGATE(1,6,$AA$3:AA1126)</f>
        <v>-159.50400355871886</v>
      </c>
      <c r="AC1126" s="2">
        <f>_xlfn.AGGREGATE(8,6,$AA$3:AA1126)</f>
        <v>135.97778352721843</v>
      </c>
      <c r="AD1126" s="2">
        <f t="shared" si="569"/>
        <v>-4.7772483657088319E-2</v>
      </c>
      <c r="AF1126" s="2">
        <f t="shared" si="557"/>
        <v>297</v>
      </c>
      <c r="AG1126" s="2">
        <f>_xlfn.AGGREGATE(1,6,$AF$3:AF1126)</f>
        <v>-19.081405693950177</v>
      </c>
      <c r="AH1126" s="2">
        <f>_xlfn.AGGREGATE(8,6,$AF$3:AF1126)</f>
        <v>179.66144064046193</v>
      </c>
      <c r="AI1126" s="2">
        <f t="shared" si="558"/>
        <v>1.7593168827277277</v>
      </c>
      <c r="AK1126" s="25">
        <v>-3.1382745467979367E-2</v>
      </c>
      <c r="AL1126" s="4">
        <f t="shared" si="559"/>
        <v>-5.1839975968348622</v>
      </c>
      <c r="AM1126" s="4">
        <f t="shared" si="560"/>
        <v>-0.25226687804563808</v>
      </c>
      <c r="AN1126" s="4">
        <f t="shared" si="561"/>
        <v>5.4676472203484794</v>
      </c>
      <c r="AO1126" s="2">
        <f t="shared" si="562"/>
        <v>-3.1382745467979367E-2</v>
      </c>
      <c r="AP1126" s="4">
        <f t="shared" si="577"/>
        <v>-0.20687198251085545</v>
      </c>
      <c r="AQ1126" s="4">
        <f t="shared" si="576"/>
        <v>-0.43384878592102838</v>
      </c>
      <c r="AR1126" s="4">
        <f t="shared" si="563"/>
        <v>-0.22697680341017293</v>
      </c>
      <c r="AS1126" s="10">
        <v>1</v>
      </c>
      <c r="AU1126" s="10">
        <f t="shared" si="548"/>
        <v>1820</v>
      </c>
      <c r="AV1126" s="10" t="e">
        <f t="shared" si="564"/>
        <v>#N/A</v>
      </c>
      <c r="AW1126" s="12">
        <v>97</v>
      </c>
      <c r="AX1126" s="21">
        <f t="shared" si="546"/>
        <v>2323.3185600777929</v>
      </c>
      <c r="AY1126" s="8">
        <f t="shared" si="570"/>
        <v>2251.3185600777929</v>
      </c>
      <c r="AZ1126" s="44">
        <f t="shared" si="565"/>
        <v>0.15301169234629919</v>
      </c>
      <c r="BA1126" s="5">
        <f t="shared" si="566"/>
        <v>-3.1382745467979367E-2</v>
      </c>
      <c r="BB1126" s="5" t="e">
        <f t="shared" si="567"/>
        <v>#N/A</v>
      </c>
      <c r="BZ1126">
        <v>1124</v>
      </c>
      <c r="CA1126" s="8">
        <v>1665.094008581048</v>
      </c>
      <c r="CB1126" s="8">
        <f t="shared" si="571"/>
        <v>9344.5940085810471</v>
      </c>
      <c r="CC1126" s="8">
        <v>1068.2348924079943</v>
      </c>
      <c r="CD1126" s="33">
        <f t="shared" si="572"/>
        <v>9306.7046772239828</v>
      </c>
      <c r="CE1126" s="8">
        <v>-224.42088315813896</v>
      </c>
      <c r="CF1126" s="8">
        <f t="shared" si="573"/>
        <v>4873.7373505255828</v>
      </c>
      <c r="CG1126" s="8">
        <v>780.16756208560014</v>
      </c>
      <c r="CH1126" s="8">
        <f t="shared" si="574"/>
        <v>8385.5026862568011</v>
      </c>
      <c r="CI1126">
        <f t="shared" si="575"/>
        <v>31910.538722587411</v>
      </c>
      <c r="CJ1126" s="34">
        <f t="shared" si="568"/>
        <v>0.2576325190686114</v>
      </c>
    </row>
    <row r="1127" spans="1:139" x14ac:dyDescent="0.25">
      <c r="A1127" s="1">
        <v>42555</v>
      </c>
      <c r="B1127">
        <v>4927</v>
      </c>
      <c r="C1127">
        <v>1662</v>
      </c>
      <c r="D1127" s="2">
        <v>2149</v>
      </c>
      <c r="E1127">
        <v>1870.5</v>
      </c>
      <c r="F1127" s="26">
        <v>1870.5</v>
      </c>
      <c r="G1127" s="2">
        <f t="shared" si="547"/>
        <v>3265</v>
      </c>
      <c r="H1127" s="2">
        <f>_xlfn.AGGREGATE(1,6,$G$3:G1127)</f>
        <v>4814.0837777777779</v>
      </c>
      <c r="I1127" s="2">
        <f>_xlfn.AGGREGATE(8,6,$G$3:G1127)</f>
        <v>988.25863148444398</v>
      </c>
      <c r="J1127" s="2">
        <f t="shared" si="549"/>
        <v>-1.5674882347862011</v>
      </c>
      <c r="K1127" s="2"/>
      <c r="L1127" s="2">
        <f t="shared" si="550"/>
        <v>2778</v>
      </c>
      <c r="M1127" s="2">
        <f>_xlfn.AGGREGATE(1,6,$L$3:L1127)</f>
        <v>4673.3531111111115</v>
      </c>
      <c r="N1127" s="2">
        <f>_xlfn.AGGREGATE(8,6,$L$3:L1127)</f>
        <v>1100.6149552415832</v>
      </c>
      <c r="O1127" s="2">
        <f t="shared" si="551"/>
        <v>-1.722085550523057</v>
      </c>
      <c r="P1127" s="2"/>
      <c r="Q1127" s="2">
        <f t="shared" si="552"/>
        <v>3056.5</v>
      </c>
      <c r="R1127" s="2">
        <f>_xlfn.AGGREGATE(1,6,$Q$3:Q1127)</f>
        <v>4654.536222222222</v>
      </c>
      <c r="S1127" s="2">
        <f>_xlfn.AGGREGATE(8,6,$Q$3:Q1127)</f>
        <v>998.78755263522464</v>
      </c>
      <c r="T1127" s="2">
        <f t="shared" si="553"/>
        <v>-1.5999761090393303</v>
      </c>
      <c r="V1127" s="2">
        <f t="shared" si="554"/>
        <v>-487</v>
      </c>
      <c r="W1127" s="2">
        <f>_xlfn.AGGREGATE(1,6,$V$3:V1127)</f>
        <v>-140.73066666666668</v>
      </c>
      <c r="X1127" s="2">
        <f>_xlfn.AGGREGATE(8,6,$V$3:V1127)</f>
        <v>170.38232665782368</v>
      </c>
      <c r="Y1127" s="2">
        <f t="shared" si="555"/>
        <v>-2.0323078110603623</v>
      </c>
      <c r="AA1127" s="2">
        <f t="shared" si="556"/>
        <v>-208.5</v>
      </c>
      <c r="AB1127" s="2">
        <f>_xlfn.AGGREGATE(1,6,$AA$3:AA1127)</f>
        <v>-159.54755555555556</v>
      </c>
      <c r="AC1127" s="2">
        <f>_xlfn.AGGREGATE(8,6,$AA$3:AA1127)</f>
        <v>135.92517821140595</v>
      </c>
      <c r="AD1127" s="2">
        <f t="shared" si="569"/>
        <v>-0.36014258056228665</v>
      </c>
      <c r="AF1127" s="2">
        <f t="shared" si="557"/>
        <v>278.5</v>
      </c>
      <c r="AG1127" s="2">
        <f>_xlfn.AGGREGATE(1,6,$AF$3:AF1127)</f>
        <v>-18.81688888888889</v>
      </c>
      <c r="AH1127" s="2">
        <f>_xlfn.AGGREGATE(8,6,$AF$3:AF1127)</f>
        <v>179.80040824106692</v>
      </c>
      <c r="AI1127" s="2">
        <f t="shared" si="558"/>
        <v>1.6535940702106866</v>
      </c>
      <c r="AK1127" s="25">
        <v>0.30652461939093034</v>
      </c>
      <c r="AL1127" s="4">
        <f t="shared" si="559"/>
        <v>-4.8895498943485887</v>
      </c>
      <c r="AM1127" s="4">
        <f t="shared" si="560"/>
        <v>-0.8249621568364478</v>
      </c>
      <c r="AN1127" s="4">
        <f t="shared" si="561"/>
        <v>5.4079874317941066</v>
      </c>
      <c r="AO1127" s="2">
        <f t="shared" si="562"/>
        <v>0.30652461939093034</v>
      </c>
      <c r="AP1127" s="4">
        <f t="shared" si="577"/>
        <v>-0.17374962109783701</v>
      </c>
      <c r="AQ1127" s="4">
        <f t="shared" si="576"/>
        <v>-0.3413021102570335</v>
      </c>
      <c r="AR1127" s="4">
        <f t="shared" si="563"/>
        <v>-0.16755248915919649</v>
      </c>
      <c r="AS1127" s="10">
        <v>1</v>
      </c>
      <c r="AU1127" s="10">
        <f t="shared" si="548"/>
        <v>1870.5</v>
      </c>
      <c r="AV1127" s="10" t="e">
        <f t="shared" si="564"/>
        <v>#N/A</v>
      </c>
      <c r="AW1127" s="12">
        <v>147.5</v>
      </c>
      <c r="AX1127" s="21">
        <f t="shared" si="546"/>
        <v>2373.8185600777929</v>
      </c>
      <c r="AY1127" s="8">
        <f t="shared" si="570"/>
        <v>2251.3185600777929</v>
      </c>
      <c r="AZ1127" s="44">
        <f t="shared" si="565"/>
        <v>0.17807372708575328</v>
      </c>
      <c r="BA1127" s="5">
        <f t="shared" si="566"/>
        <v>0.30652461939093034</v>
      </c>
      <c r="BB1127" s="5" t="e">
        <f t="shared" si="567"/>
        <v>#N/A</v>
      </c>
      <c r="BZ1127">
        <v>1125</v>
      </c>
      <c r="CA1127" s="8">
        <v>1665.094008581048</v>
      </c>
      <c r="CB1127" s="8">
        <f t="shared" si="571"/>
        <v>9344.5940085810471</v>
      </c>
      <c r="CC1127" s="8">
        <v>1068.2348924079943</v>
      </c>
      <c r="CD1127" s="33">
        <f t="shared" si="572"/>
        <v>9306.7046772239828</v>
      </c>
      <c r="CE1127" s="8">
        <v>-384.42088315813896</v>
      </c>
      <c r="CF1127" s="8">
        <f t="shared" si="573"/>
        <v>4393.7373505255837</v>
      </c>
      <c r="CG1127" s="8">
        <v>1032.6675620856001</v>
      </c>
      <c r="CH1127" s="8">
        <f t="shared" si="574"/>
        <v>9143.0026862568011</v>
      </c>
      <c r="CI1127">
        <f t="shared" si="575"/>
        <v>32188.038722587411</v>
      </c>
      <c r="CJ1127" s="34">
        <f t="shared" si="568"/>
        <v>0.26856912615868567</v>
      </c>
    </row>
    <row r="1128" spans="1:139" x14ac:dyDescent="0.25">
      <c r="A1128" s="1">
        <v>42556</v>
      </c>
      <c r="B1128">
        <v>4861.5</v>
      </c>
      <c r="C1128">
        <v>1633</v>
      </c>
      <c r="D1128" s="2">
        <v>2114</v>
      </c>
      <c r="E1128">
        <v>1828</v>
      </c>
      <c r="F1128" s="26">
        <v>1828</v>
      </c>
      <c r="G1128" s="2">
        <f t="shared" si="547"/>
        <v>3228.5</v>
      </c>
      <c r="H1128" s="2">
        <f>_xlfn.AGGREGATE(1,6,$G$3:G1128)</f>
        <v>4812.6756216696267</v>
      </c>
      <c r="I1128" s="2">
        <f>_xlfn.AGGREGATE(8,6,$G$3:G1128)</f>
        <v>988.94818994095488</v>
      </c>
      <c r="J1128" s="2">
        <f t="shared" si="549"/>
        <v>-1.6018792872902774</v>
      </c>
      <c r="K1128" s="2"/>
      <c r="L1128" s="2">
        <f t="shared" si="550"/>
        <v>2747.5</v>
      </c>
      <c r="M1128" s="2">
        <f>_xlfn.AGGREGATE(1,6,$L$3:L1128)</f>
        <v>4671.6427619893429</v>
      </c>
      <c r="N1128" s="2">
        <f>_xlfn.AGGREGATE(8,6,$L$3:L1128)</f>
        <v>1101.6208210552013</v>
      </c>
      <c r="O1128" s="2">
        <f t="shared" si="551"/>
        <v>-1.7466470542434724</v>
      </c>
      <c r="P1128" s="2"/>
      <c r="Q1128" s="2">
        <f t="shared" si="552"/>
        <v>3033.5</v>
      </c>
      <c r="R1128" s="2">
        <f>_xlfn.AGGREGATE(1,6,$Q$3:Q1128)</f>
        <v>4653.0965808170513</v>
      </c>
      <c r="S1128" s="2">
        <f>_xlfn.AGGREGATE(8,6,$Q$3:Q1128)</f>
        <v>999.51101363192799</v>
      </c>
      <c r="T1128" s="2">
        <f t="shared" si="553"/>
        <v>-1.6203889289142652</v>
      </c>
      <c r="V1128" s="2">
        <f t="shared" si="554"/>
        <v>-481</v>
      </c>
      <c r="W1128" s="2">
        <f>_xlfn.AGGREGATE(1,6,$V$3:V1128)</f>
        <v>-141.03285968028419</v>
      </c>
      <c r="X1128" s="2">
        <f>_xlfn.AGGREGATE(8,6,$V$3:V1128)</f>
        <v>170.60800474358169</v>
      </c>
      <c r="Y1128" s="2">
        <f t="shared" si="555"/>
        <v>-1.9926798911380237</v>
      </c>
      <c r="AA1128" s="2">
        <f t="shared" si="556"/>
        <v>-195</v>
      </c>
      <c r="AB1128" s="2">
        <f>_xlfn.AGGREGATE(1,6,$AA$3:AA1128)</f>
        <v>-159.5790408525755</v>
      </c>
      <c r="AC1128" s="2">
        <f>_xlfn.AGGREGATE(8,6,$AA$3:AA1128)</f>
        <v>135.86891142820613</v>
      </c>
      <c r="AD1128" s="2">
        <f t="shared" si="569"/>
        <v>-0.26069951378201128</v>
      </c>
      <c r="AF1128" s="2">
        <f t="shared" si="557"/>
        <v>286</v>
      </c>
      <c r="AG1128" s="2">
        <f>_xlfn.AGGREGATE(1,6,$AF$3:AF1128)</f>
        <v>-18.546181172291298</v>
      </c>
      <c r="AH1128" s="2">
        <f>_xlfn.AGGREGATE(8,6,$AF$3:AF1128)</f>
        <v>179.94976843409398</v>
      </c>
      <c r="AI1128" s="2">
        <f t="shared" si="558"/>
        <v>1.6923955158287984</v>
      </c>
      <c r="AK1128" s="25">
        <v>0.18869292686747818</v>
      </c>
      <c r="AL1128" s="4">
        <f t="shared" si="559"/>
        <v>-4.9689152704480151</v>
      </c>
      <c r="AM1128" s="4">
        <f t="shared" si="560"/>
        <v>-0.65150011762975757</v>
      </c>
      <c r="AN1128" s="4">
        <f t="shared" si="561"/>
        <v>5.4317224612102946</v>
      </c>
      <c r="AO1128" s="2">
        <f t="shared" si="562"/>
        <v>0.18869292686747818</v>
      </c>
      <c r="AP1128" s="4">
        <f t="shared" si="577"/>
        <v>-0.15036623090652637</v>
      </c>
      <c r="AQ1128" s="4">
        <f t="shared" si="576"/>
        <v>-0.27505273061646951</v>
      </c>
      <c r="AR1128" s="4">
        <f t="shared" si="563"/>
        <v>-0.12468649970994314</v>
      </c>
      <c r="AS1128" s="10">
        <v>1</v>
      </c>
      <c r="AU1128" s="10">
        <f t="shared" si="548"/>
        <v>1828</v>
      </c>
      <c r="AV1128" s="10" t="e">
        <f t="shared" si="564"/>
        <v>#N/A</v>
      </c>
      <c r="AW1128" s="12">
        <v>105</v>
      </c>
      <c r="AX1128" s="21">
        <f t="shared" si="546"/>
        <v>2331.3185600777929</v>
      </c>
      <c r="AY1128" s="8">
        <f t="shared" si="570"/>
        <v>2251.3185600777929</v>
      </c>
      <c r="AZ1128" s="44">
        <f t="shared" si="565"/>
        <v>0.15698191567136124</v>
      </c>
      <c r="BA1128" s="5">
        <f t="shared" si="566"/>
        <v>0.18869292686747818</v>
      </c>
      <c r="BB1128" s="5" t="e">
        <f t="shared" si="567"/>
        <v>#N/A</v>
      </c>
      <c r="BZ1128">
        <v>1126</v>
      </c>
      <c r="CA1128" s="8">
        <v>1665.094008581048</v>
      </c>
      <c r="CB1128" s="8">
        <f t="shared" si="571"/>
        <v>9344.5940085810471</v>
      </c>
      <c r="CC1128" s="8">
        <v>1068.2348924079943</v>
      </c>
      <c r="CD1128" s="33">
        <f t="shared" si="572"/>
        <v>9306.7046772239828</v>
      </c>
      <c r="CE1128" s="8">
        <v>-209.42088315813896</v>
      </c>
      <c r="CF1128" s="8">
        <f t="shared" si="573"/>
        <v>4918.7373505255828</v>
      </c>
      <c r="CG1128" s="8">
        <v>820.16756208560014</v>
      </c>
      <c r="CH1128" s="8">
        <f t="shared" si="574"/>
        <v>8505.5026862568011</v>
      </c>
      <c r="CI1128">
        <f t="shared" si="575"/>
        <v>32075.538722587411</v>
      </c>
      <c r="CJ1128" s="34">
        <f t="shared" si="568"/>
        <v>0.26413536652757447</v>
      </c>
    </row>
    <row r="1129" spans="1:139" x14ac:dyDescent="0.25">
      <c r="A1129" s="1">
        <v>42557</v>
      </c>
      <c r="B1129">
        <v>4726</v>
      </c>
      <c r="C1129">
        <v>1634.5</v>
      </c>
      <c r="D1129" s="2">
        <v>2065</v>
      </c>
      <c r="E1129">
        <v>1790</v>
      </c>
      <c r="F1129" s="26">
        <v>1790</v>
      </c>
      <c r="G1129" s="2">
        <f t="shared" si="547"/>
        <v>3091.5</v>
      </c>
      <c r="H1129" s="2">
        <f>_xlfn.AGGREGATE(1,6,$G$3:G1129)</f>
        <v>4811.148402839397</v>
      </c>
      <c r="I1129" s="2">
        <f>_xlfn.AGGREGATE(8,6,$G$3:G1129)</f>
        <v>989.83685260756874</v>
      </c>
      <c r="J1129" s="2">
        <f t="shared" si="549"/>
        <v>-1.7373048884866784</v>
      </c>
      <c r="K1129" s="2"/>
      <c r="L1129" s="2">
        <f t="shared" si="550"/>
        <v>2661</v>
      </c>
      <c r="M1129" s="2">
        <f>_xlfn.AGGREGATE(1,6,$L$3:L1129)</f>
        <v>4669.858695652174</v>
      </c>
      <c r="N1129" s="2">
        <f>_xlfn.AGGREGATE(8,6,$L$3:L1129)</f>
        <v>1102.758159070042</v>
      </c>
      <c r="O1129" s="2">
        <f t="shared" si="551"/>
        <v>-1.8216674972019689</v>
      </c>
      <c r="P1129" s="2"/>
      <c r="Q1129" s="2">
        <f t="shared" si="552"/>
        <v>2936</v>
      </c>
      <c r="R1129" s="2">
        <f>_xlfn.AGGREGATE(1,6,$Q$3:Q1129)</f>
        <v>4651.5729813664593</v>
      </c>
      <c r="S1129" s="2">
        <f>_xlfn.AGGREGATE(8,6,$Q$3:Q1129)</f>
        <v>1000.3747640416099</v>
      </c>
      <c r="T1129" s="2">
        <f t="shared" si="553"/>
        <v>-1.7149302871609637</v>
      </c>
      <c r="V1129" s="2">
        <f t="shared" si="554"/>
        <v>-430.5</v>
      </c>
      <c r="W1129" s="2">
        <f>_xlfn.AGGREGATE(1,6,$V$3:V1129)</f>
        <v>-141.28970718722272</v>
      </c>
      <c r="X1129" s="2">
        <f>_xlfn.AGGREGATE(8,6,$V$3:V1129)</f>
        <v>170.74995510983851</v>
      </c>
      <c r="Y1129" s="2">
        <f t="shared" si="555"/>
        <v>-1.693764971280588</v>
      </c>
      <c r="AA1129" s="2">
        <f t="shared" si="556"/>
        <v>-155.5</v>
      </c>
      <c r="AB1129" s="2">
        <f>_xlfn.AGGREGATE(1,6,$AA$3:AA1129)</f>
        <v>-159.57542147293699</v>
      </c>
      <c r="AC1129" s="2">
        <f>_xlfn.AGGREGATE(8,6,$AA$3:AA1129)</f>
        <v>135.80867333672956</v>
      </c>
      <c r="AD1129" s="2">
        <f t="shared" si="569"/>
        <v>3.0008550800229298E-2</v>
      </c>
      <c r="AF1129" s="2">
        <f t="shared" si="557"/>
        <v>275</v>
      </c>
      <c r="AG1129" s="2">
        <f>_xlfn.AGGREGATE(1,6,$AF$3:AF1129)</f>
        <v>-18.285714285714285</v>
      </c>
      <c r="AH1129" s="2">
        <f>_xlfn.AGGREGATE(8,6,$AF$3:AF1129)</f>
        <v>180.08214106023291</v>
      </c>
      <c r="AI1129" s="2">
        <f t="shared" si="558"/>
        <v>1.628621875323093</v>
      </c>
      <c r="AK1129" s="25">
        <v>5.6299861037641508E-2</v>
      </c>
      <c r="AL1129" s="4">
        <f t="shared" si="559"/>
        <v>-5.2739026728496103</v>
      </c>
      <c r="AM1129" s="4">
        <f t="shared" si="560"/>
        <v>7.35484680063197E-2</v>
      </c>
      <c r="AN1129" s="4">
        <f t="shared" si="561"/>
        <v>5.1440543438056494</v>
      </c>
      <c r="AO1129" s="2">
        <f t="shared" si="562"/>
        <v>5.6299861037641508E-2</v>
      </c>
      <c r="AP1129" s="4">
        <f t="shared" si="577"/>
        <v>-0.13703293465206393</v>
      </c>
      <c r="AQ1129" s="4">
        <f t="shared" si="576"/>
        <v>-0.23363365665970562</v>
      </c>
      <c r="AR1129" s="4">
        <f t="shared" si="563"/>
        <v>-9.6600722007641693E-2</v>
      </c>
      <c r="AS1129" s="10">
        <v>1</v>
      </c>
      <c r="AU1129" s="10">
        <f t="shared" si="548"/>
        <v>1790</v>
      </c>
      <c r="AV1129" s="10" t="e">
        <f t="shared" si="564"/>
        <v>#N/A</v>
      </c>
      <c r="AW1129" s="12">
        <v>67</v>
      </c>
      <c r="AX1129" s="21">
        <f t="shared" si="546"/>
        <v>2293.3185600777929</v>
      </c>
      <c r="AY1129" s="8">
        <f t="shared" si="570"/>
        <v>2251.3185600777929</v>
      </c>
      <c r="AZ1129" s="44">
        <f t="shared" si="565"/>
        <v>0.13812335487731656</v>
      </c>
      <c r="BA1129" s="5">
        <f t="shared" si="566"/>
        <v>5.6299861037641508E-2</v>
      </c>
      <c r="BB1129" s="5" t="e">
        <f t="shared" si="567"/>
        <v>#N/A</v>
      </c>
      <c r="BZ1129">
        <v>1127</v>
      </c>
      <c r="CA1129" s="8">
        <v>1665.094008581048</v>
      </c>
      <c r="CB1129" s="8">
        <f t="shared" si="571"/>
        <v>9344.5940085810471</v>
      </c>
      <c r="CC1129" s="8">
        <v>1068.2348924079943</v>
      </c>
      <c r="CD1129" s="33">
        <f t="shared" si="572"/>
        <v>9306.7046772239828</v>
      </c>
      <c r="CE1129" s="8">
        <v>35.579116841861037</v>
      </c>
      <c r="CF1129" s="8">
        <f t="shared" si="573"/>
        <v>5653.7373505255828</v>
      </c>
      <c r="CG1129" s="8">
        <v>630.16756208560014</v>
      </c>
      <c r="CH1129" s="8">
        <f t="shared" si="574"/>
        <v>7935.5026862568002</v>
      </c>
      <c r="CI1129">
        <f t="shared" si="575"/>
        <v>32240.538722587411</v>
      </c>
      <c r="CJ1129" s="34">
        <f t="shared" si="568"/>
        <v>0.27063821398653759</v>
      </c>
    </row>
    <row r="1130" spans="1:139" x14ac:dyDescent="0.25">
      <c r="A1130" s="1">
        <v>42558</v>
      </c>
      <c r="B1130">
        <v>4740</v>
      </c>
      <c r="C1130">
        <v>1646.5</v>
      </c>
      <c r="D1130" s="2">
        <v>2113</v>
      </c>
      <c r="E1130">
        <v>1840</v>
      </c>
      <c r="F1130" s="26">
        <v>1840</v>
      </c>
      <c r="G1130" s="2">
        <f t="shared" si="547"/>
        <v>3093.5</v>
      </c>
      <c r="H1130" s="2">
        <f>_xlfn.AGGREGATE(1,6,$G$3:G1130)</f>
        <v>4809.6256648936169</v>
      </c>
      <c r="I1130" s="2">
        <f>_xlfn.AGGREGATE(8,6,$G$3:G1130)</f>
        <v>990.71772358383669</v>
      </c>
      <c r="J1130" s="2">
        <f t="shared" si="549"/>
        <v>-1.7322044655521847</v>
      </c>
      <c r="K1130" s="2"/>
      <c r="L1130" s="2">
        <f t="shared" si="550"/>
        <v>2627</v>
      </c>
      <c r="M1130" s="2">
        <f>_xlfn.AGGREGATE(1,6,$L$3:L1130)</f>
        <v>4668.0476507092199</v>
      </c>
      <c r="N1130" s="2">
        <f>_xlfn.AGGREGATE(8,6,$L$3:L1130)</f>
        <v>1103.9447020814898</v>
      </c>
      <c r="O1130" s="2">
        <f t="shared" si="551"/>
        <v>-1.8488676532989565</v>
      </c>
      <c r="P1130" s="2"/>
      <c r="Q1130" s="2">
        <f t="shared" si="552"/>
        <v>2900</v>
      </c>
      <c r="R1130" s="2">
        <f>_xlfn.AGGREGATE(1,6,$Q$3:Q1130)</f>
        <v>4650.0201684397161</v>
      </c>
      <c r="S1130" s="2">
        <f>_xlfn.AGGREGATE(8,6,$Q$3:Q1130)</f>
        <v>1001.289135588949</v>
      </c>
      <c r="T1130" s="2">
        <f t="shared" si="553"/>
        <v>-1.747767059721836</v>
      </c>
      <c r="V1130" s="2">
        <f t="shared" si="554"/>
        <v>-466.5</v>
      </c>
      <c r="W1130" s="2">
        <f>_xlfn.AGGREGATE(1,6,$V$3:V1130)</f>
        <v>-141.57801418439718</v>
      </c>
      <c r="X1130" s="2">
        <f>_xlfn.AGGREGATE(8,6,$V$3:V1130)</f>
        <v>170.94846397605582</v>
      </c>
      <c r="Y1130" s="2">
        <f t="shared" si="555"/>
        <v>-1.9007014058992282</v>
      </c>
      <c r="AA1130" s="2">
        <f t="shared" si="556"/>
        <v>-193.5</v>
      </c>
      <c r="AB1130" s="2">
        <f>_xlfn.AGGREGATE(1,6,$AA$3:AA1130)</f>
        <v>-159.60549645390071</v>
      </c>
      <c r="AC1130" s="2">
        <f>_xlfn.AGGREGATE(8,6,$AA$3:AA1130)</f>
        <v>135.75221570923364</v>
      </c>
      <c r="AD1130" s="2">
        <f t="shared" si="569"/>
        <v>-0.24967919211497511</v>
      </c>
      <c r="AF1130" s="2">
        <f t="shared" si="557"/>
        <v>273</v>
      </c>
      <c r="AG1130" s="2">
        <f>_xlfn.AGGREGATE(1,6,$AF$3:AF1130)</f>
        <v>-18.027482269503547</v>
      </c>
      <c r="AH1130" s="2">
        <f>_xlfn.AGGREGATE(8,6,$AF$3:AF1130)</f>
        <v>180.21093339996878</v>
      </c>
      <c r="AI1130" s="2">
        <f t="shared" si="558"/>
        <v>1.614926890276869</v>
      </c>
      <c r="AK1130" s="25">
        <v>0.38251936155994204</v>
      </c>
      <c r="AL1130" s="4">
        <f t="shared" si="559"/>
        <v>-5.3288391785729772</v>
      </c>
      <c r="AM1130" s="4">
        <f t="shared" si="560"/>
        <v>-0.41817613246201868</v>
      </c>
      <c r="AN1130" s="4">
        <f t="shared" si="561"/>
        <v>5.3644959494750539</v>
      </c>
      <c r="AO1130" s="2">
        <f t="shared" si="562"/>
        <v>0.38251936155994204</v>
      </c>
      <c r="AP1130" s="4">
        <f t="shared" si="577"/>
        <v>-0.1035134316706442</v>
      </c>
      <c r="AQ1130" s="4">
        <f t="shared" si="576"/>
        <v>-0.15661452938224965</v>
      </c>
      <c r="AR1130" s="4">
        <f t="shared" si="563"/>
        <v>-5.3101097711605455E-2</v>
      </c>
      <c r="AS1130" s="10">
        <v>1</v>
      </c>
      <c r="AU1130" s="10">
        <f t="shared" si="548"/>
        <v>1840</v>
      </c>
      <c r="AV1130" s="10" t="e">
        <f t="shared" si="564"/>
        <v>#N/A</v>
      </c>
      <c r="AW1130" s="12">
        <v>117</v>
      </c>
      <c r="AX1130" s="21">
        <f t="shared" si="546"/>
        <v>2343.3185600777929</v>
      </c>
      <c r="AY1130" s="8">
        <f t="shared" si="570"/>
        <v>2251.3185600777929</v>
      </c>
      <c r="AZ1130" s="44">
        <f t="shared" si="565"/>
        <v>0.16293725065895429</v>
      </c>
      <c r="BA1130" s="5">
        <f t="shared" si="566"/>
        <v>0.38251936155994204</v>
      </c>
      <c r="BB1130" s="5" t="e">
        <f t="shared" si="567"/>
        <v>#N/A</v>
      </c>
      <c r="BZ1130">
        <v>1128</v>
      </c>
      <c r="CA1130" s="8">
        <v>1665.094008581048</v>
      </c>
      <c r="CB1130" s="8">
        <f t="shared" si="571"/>
        <v>9344.5940085810471</v>
      </c>
      <c r="CC1130" s="8">
        <v>1068.2348924079943</v>
      </c>
      <c r="CD1130" s="33">
        <f t="shared" si="572"/>
        <v>9306.7046772239828</v>
      </c>
      <c r="CE1130" s="8">
        <v>-204.42088315813896</v>
      </c>
      <c r="CF1130" s="8">
        <f t="shared" si="573"/>
        <v>4933.7373505255828</v>
      </c>
      <c r="CG1130" s="8">
        <v>880.16756208560014</v>
      </c>
      <c r="CH1130" s="8">
        <f t="shared" si="574"/>
        <v>8685.5026862568011</v>
      </c>
      <c r="CI1130">
        <f t="shared" si="575"/>
        <v>32270.538722587411</v>
      </c>
      <c r="CJ1130" s="34">
        <f t="shared" si="568"/>
        <v>0.27182054988816723</v>
      </c>
    </row>
    <row r="1131" spans="1:139" x14ac:dyDescent="0.25">
      <c r="A1131" s="1">
        <v>42559</v>
      </c>
      <c r="B1131">
        <v>4719</v>
      </c>
      <c r="C1131">
        <v>1652</v>
      </c>
      <c r="D1131" s="2">
        <v>2123</v>
      </c>
      <c r="E1131">
        <v>1823</v>
      </c>
      <c r="F1131" s="26">
        <v>1823</v>
      </c>
      <c r="G1131" s="2">
        <f t="shared" si="547"/>
        <v>3067</v>
      </c>
      <c r="H1131" s="2">
        <f>_xlfn.AGGREGATE(1,6,$G$3:G1131)</f>
        <v>4808.0821523472096</v>
      </c>
      <c r="I1131" s="2">
        <f>_xlfn.AGGREGATE(8,6,$G$3:G1131)</f>
        <v>991.63482059708394</v>
      </c>
      <c r="J1131" s="2">
        <f t="shared" si="549"/>
        <v>-1.7557694790294553</v>
      </c>
      <c r="K1131" s="2"/>
      <c r="L1131" s="2">
        <f t="shared" si="550"/>
        <v>2596</v>
      </c>
      <c r="M1131" s="2">
        <f>_xlfn.AGGREGATE(1,6,$L$3:L1131)</f>
        <v>4666.2123560673163</v>
      </c>
      <c r="N1131" s="2">
        <f>_xlfn.AGGREGATE(8,6,$L$3:L1131)</f>
        <v>1105.175963118719</v>
      </c>
      <c r="O1131" s="2">
        <f t="shared" si="551"/>
        <v>-1.8731970520109225</v>
      </c>
      <c r="P1131" s="2"/>
      <c r="Q1131" s="2">
        <f t="shared" si="552"/>
        <v>2896</v>
      </c>
      <c r="R1131" s="2">
        <f>_xlfn.AGGREGATE(1,6,$Q$3:Q1131)</f>
        <v>4648.4665633303812</v>
      </c>
      <c r="S1131" s="2">
        <f>_xlfn.AGGREGATE(8,6,$Q$3:Q1131)</f>
        <v>1002.204843988387</v>
      </c>
      <c r="T1131" s="2">
        <f t="shared" si="553"/>
        <v>-1.748611148551471</v>
      </c>
      <c r="V1131" s="2">
        <f t="shared" si="554"/>
        <v>-471</v>
      </c>
      <c r="W1131" s="2">
        <f>_xlfn.AGGREGATE(1,6,$V$3:V1131)</f>
        <v>-141.86979627989371</v>
      </c>
      <c r="X1131" s="2">
        <f>_xlfn.AGGREGATE(8,6,$V$3:V1131)</f>
        <v>171.15351978259429</v>
      </c>
      <c r="Y1131" s="2">
        <f t="shared" si="555"/>
        <v>-1.9230115988159635</v>
      </c>
      <c r="AA1131" s="2">
        <f t="shared" si="556"/>
        <v>-171</v>
      </c>
      <c r="AB1131" s="2">
        <f>_xlfn.AGGREGATE(1,6,$AA$3:AA1131)</f>
        <v>-159.61558901682906</v>
      </c>
      <c r="AC1131" s="2">
        <f>_xlfn.AGGREGATE(8,6,$AA$3:AA1131)</f>
        <v>135.69250521103146</v>
      </c>
      <c r="AD1131" s="2">
        <f t="shared" si="569"/>
        <v>-8.389859827162667E-2</v>
      </c>
      <c r="AF1131" s="2">
        <f t="shared" si="557"/>
        <v>300</v>
      </c>
      <c r="AG1131" s="2">
        <f>_xlfn.AGGREGATE(1,6,$AF$3:AF1131)</f>
        <v>-17.745792736935343</v>
      </c>
      <c r="AH1131" s="2">
        <f>_xlfn.AGGREGATE(8,6,$AF$3:AF1131)</f>
        <v>180.37938052606944</v>
      </c>
      <c r="AI1131" s="2">
        <f t="shared" si="558"/>
        <v>1.7615416563148301</v>
      </c>
      <c r="AK1131" s="25">
        <v>7.0968090508267689E-2</v>
      </c>
      <c r="AL1131" s="4">
        <f t="shared" si="559"/>
        <v>-5.3775776795918491</v>
      </c>
      <c r="AM1131" s="4">
        <f t="shared" si="560"/>
        <v>-0.25114071805813482</v>
      </c>
      <c r="AN1131" s="4">
        <f t="shared" si="561"/>
        <v>5.557750307141716</v>
      </c>
      <c r="AO1131" s="2">
        <f t="shared" si="562"/>
        <v>7.0968090508267689E-2</v>
      </c>
      <c r="AP1131" s="4">
        <f t="shared" si="577"/>
        <v>-9.2256559272004712E-2</v>
      </c>
      <c r="AQ1131" s="4">
        <f t="shared" si="576"/>
        <v>-0.12816670189593499</v>
      </c>
      <c r="AR1131" s="4">
        <f t="shared" si="563"/>
        <v>-3.5910142623930275E-2</v>
      </c>
      <c r="AS1131" s="10">
        <v>1</v>
      </c>
      <c r="AU1131" s="10">
        <f t="shared" si="548"/>
        <v>1823</v>
      </c>
      <c r="AV1131" s="10" t="e">
        <f t="shared" si="564"/>
        <v>#N/A</v>
      </c>
      <c r="AW1131" s="12">
        <v>100</v>
      </c>
      <c r="AX1131" s="21">
        <f t="shared" si="546"/>
        <v>2326.3185600777929</v>
      </c>
      <c r="AY1131" s="8">
        <f t="shared" si="570"/>
        <v>2251.3185600777929</v>
      </c>
      <c r="AZ1131" s="44">
        <f t="shared" si="565"/>
        <v>0.15450052609319745</v>
      </c>
      <c r="BA1131" s="5">
        <f t="shared" si="566"/>
        <v>7.0968090508267689E-2</v>
      </c>
      <c r="BB1131" s="5" t="e">
        <f t="shared" si="567"/>
        <v>#N/A</v>
      </c>
      <c r="BZ1131">
        <v>1129</v>
      </c>
      <c r="CA1131" s="8">
        <v>1665.094008581048</v>
      </c>
      <c r="CB1131" s="8">
        <f t="shared" si="571"/>
        <v>9344.5940085810471</v>
      </c>
      <c r="CC1131" s="8">
        <v>1068.2348924079943</v>
      </c>
      <c r="CD1131" s="33">
        <f t="shared" si="572"/>
        <v>9306.7046772239828</v>
      </c>
      <c r="CE1131" s="8">
        <v>-254.42088315813896</v>
      </c>
      <c r="CF1131" s="8">
        <f t="shared" si="573"/>
        <v>4783.7373505255828</v>
      </c>
      <c r="CG1131" s="8">
        <v>795.16756208560014</v>
      </c>
      <c r="CH1131" s="8">
        <f t="shared" si="574"/>
        <v>8430.5026862568011</v>
      </c>
      <c r="CI1131">
        <f t="shared" si="575"/>
        <v>31865.538722587411</v>
      </c>
      <c r="CJ1131" s="34">
        <f t="shared" si="568"/>
        <v>0.25585901521616689</v>
      </c>
    </row>
    <row r="1132" spans="1:139" x14ac:dyDescent="0.25">
      <c r="A1132" s="1">
        <v>42562</v>
      </c>
      <c r="B1132">
        <v>4761</v>
      </c>
      <c r="C1132">
        <v>1662</v>
      </c>
      <c r="D1132" s="2">
        <v>2154</v>
      </c>
      <c r="E1132">
        <v>1824</v>
      </c>
      <c r="F1132" s="26">
        <v>1824</v>
      </c>
      <c r="G1132" s="2">
        <f t="shared" si="547"/>
        <v>3099</v>
      </c>
      <c r="H1132" s="2">
        <f>_xlfn.AGGREGATE(1,6,$G$3:G1132)</f>
        <v>4806.5696902654863</v>
      </c>
      <c r="I1132" s="2">
        <f>_xlfn.AGGREGATE(8,6,$G$3:G1132)</f>
        <v>992.49787897920601</v>
      </c>
      <c r="J1132" s="2">
        <f t="shared" si="549"/>
        <v>-1.7204769163050895</v>
      </c>
      <c r="K1132" s="2"/>
      <c r="L1132" s="2">
        <f t="shared" si="550"/>
        <v>2607</v>
      </c>
      <c r="M1132" s="2">
        <f>_xlfn.AGGREGATE(1,6,$L$3:L1132)</f>
        <v>4664.390044247788</v>
      </c>
      <c r="N1132" s="2">
        <f>_xlfn.AGGREGATE(8,6,$L$3:L1132)</f>
        <v>1106.382491901149</v>
      </c>
      <c r="O1132" s="2">
        <f t="shared" si="551"/>
        <v>-1.8595648966863874</v>
      </c>
      <c r="P1132" s="2"/>
      <c r="Q1132" s="2">
        <f t="shared" si="552"/>
        <v>2937</v>
      </c>
      <c r="R1132" s="2">
        <f>_xlfn.AGGREGATE(1,6,$Q$3:Q1132)</f>
        <v>4646.9519911504422</v>
      </c>
      <c r="S1132" s="2">
        <f>_xlfn.AGGREGATE(8,6,$Q$3:Q1132)</f>
        <v>1003.0531055709827</v>
      </c>
      <c r="T1132" s="2">
        <f t="shared" si="553"/>
        <v>-1.7047472179222865</v>
      </c>
      <c r="V1132" s="2">
        <f t="shared" si="554"/>
        <v>-492</v>
      </c>
      <c r="W1132" s="2">
        <f>_xlfn.AGGREGATE(1,6,$V$3:V1132)</f>
        <v>-142.17964601769913</v>
      </c>
      <c r="X1132" s="2">
        <f>_xlfn.AGGREGATE(8,6,$V$3:V1132)</f>
        <v>171.39426945908815</v>
      </c>
      <c r="Y1132" s="2">
        <f t="shared" si="555"/>
        <v>-2.0410271305237719</v>
      </c>
      <c r="AA1132" s="2">
        <f t="shared" si="556"/>
        <v>-162</v>
      </c>
      <c r="AB1132" s="2">
        <f>_xlfn.AGGREGATE(1,6,$AA$3:AA1132)</f>
        <v>-159.61769911504425</v>
      </c>
      <c r="AC1132" s="2">
        <f>_xlfn.AGGREGATE(8,6,$AA$3:AA1132)</f>
        <v>135.63246952153912</v>
      </c>
      <c r="AD1132" s="2">
        <f t="shared" si="569"/>
        <v>-1.7564384791927956E-2</v>
      </c>
      <c r="AF1132" s="2">
        <f t="shared" si="557"/>
        <v>330</v>
      </c>
      <c r="AG1132" s="2">
        <f>_xlfn.AGGREGATE(1,6,$AF$3:AF1132)</f>
        <v>-17.438053097345133</v>
      </c>
      <c r="AH1132" s="2">
        <f>_xlfn.AGGREGATE(8,6,$AF$3:AF1132)</f>
        <v>180.59581341180998</v>
      </c>
      <c r="AI1132" s="2">
        <f t="shared" si="558"/>
        <v>1.9238433412910145</v>
      </c>
      <c r="AK1132" s="25">
        <v>-0.20153173857680007</v>
      </c>
      <c r="AL1132" s="4">
        <f t="shared" si="559"/>
        <v>-5.2847890309137631</v>
      </c>
      <c r="AM1132" s="4">
        <f t="shared" si="560"/>
        <v>-0.33811459901061042</v>
      </c>
      <c r="AN1132" s="4">
        <f t="shared" si="561"/>
        <v>5.8244353685011738</v>
      </c>
      <c r="AO1132" s="2">
        <f t="shared" si="562"/>
        <v>-0.20153173857680007</v>
      </c>
      <c r="AP1132" s="4">
        <f t="shared" si="577"/>
        <v>-9.9306570840056022E-2</v>
      </c>
      <c r="AQ1132" s="4">
        <f t="shared" si="576"/>
        <v>-0.13733733148104313</v>
      </c>
      <c r="AR1132" s="4">
        <f t="shared" si="563"/>
        <v>-3.8030760640987107E-2</v>
      </c>
      <c r="AS1132" s="10">
        <v>1</v>
      </c>
      <c r="AU1132" s="10">
        <f t="shared" si="548"/>
        <v>1824</v>
      </c>
      <c r="AV1132" s="10" t="e">
        <f t="shared" si="564"/>
        <v>#N/A</v>
      </c>
      <c r="AW1132" s="12">
        <v>101</v>
      </c>
      <c r="AX1132" s="21">
        <f t="shared" si="546"/>
        <v>2327.3185600777929</v>
      </c>
      <c r="AY1132" s="8">
        <f t="shared" si="570"/>
        <v>2251.3185600777929</v>
      </c>
      <c r="AZ1132" s="44">
        <f t="shared" si="565"/>
        <v>0.1549968040088302</v>
      </c>
      <c r="BA1132" s="5">
        <f t="shared" si="566"/>
        <v>-0.20153173857680007</v>
      </c>
      <c r="BB1132" s="5" t="e">
        <f t="shared" si="567"/>
        <v>#N/A</v>
      </c>
      <c r="BZ1132">
        <v>1130</v>
      </c>
      <c r="CA1132" s="8">
        <v>1665.094008581048</v>
      </c>
      <c r="CB1132" s="8">
        <f t="shared" si="571"/>
        <v>9344.5940085810471</v>
      </c>
      <c r="CC1132" s="8">
        <v>1068.2348924079943</v>
      </c>
      <c r="CD1132" s="33">
        <f t="shared" si="572"/>
        <v>9306.7046772239828</v>
      </c>
      <c r="CE1132" s="8">
        <v>-409.42088315813896</v>
      </c>
      <c r="CF1132" s="8">
        <f t="shared" si="573"/>
        <v>4318.7373505255837</v>
      </c>
      <c r="CG1132" s="8">
        <v>800.16756208560014</v>
      </c>
      <c r="CH1132" s="8">
        <f t="shared" si="574"/>
        <v>8445.5026862568011</v>
      </c>
      <c r="CI1132">
        <f t="shared" si="575"/>
        <v>31415.538722587411</v>
      </c>
      <c r="CJ1132" s="34">
        <f t="shared" si="568"/>
        <v>0.23812397669172211</v>
      </c>
    </row>
    <row r="1133" spans="1:139" x14ac:dyDescent="0.25">
      <c r="A1133" s="1">
        <v>42563</v>
      </c>
      <c r="B1133">
        <v>4832</v>
      </c>
      <c r="C1133">
        <v>1658</v>
      </c>
      <c r="D1133" s="2">
        <v>2181</v>
      </c>
      <c r="E1133">
        <v>1855</v>
      </c>
      <c r="F1133" s="26">
        <v>1855</v>
      </c>
      <c r="G1133" s="2">
        <f t="shared" si="547"/>
        <v>3174</v>
      </c>
      <c r="H1133" s="2">
        <f>_xlfn.AGGREGATE(1,6,$G$3:G1133)</f>
        <v>4805.1262157382844</v>
      </c>
      <c r="I1133" s="2">
        <f>_xlfn.AGGREGATE(8,6,$G$3:G1133)</f>
        <v>993.24497089621002</v>
      </c>
      <c r="J1133" s="2">
        <f t="shared" si="549"/>
        <v>-1.6422194559580914</v>
      </c>
      <c r="K1133" s="2"/>
      <c r="L1133" s="2">
        <f t="shared" si="550"/>
        <v>2651</v>
      </c>
      <c r="M1133" s="2">
        <f>_xlfn.AGGREGATE(1,6,$L$3:L1133)</f>
        <v>4662.6098585322725</v>
      </c>
      <c r="N1133" s="2">
        <f>_xlfn.AGGREGATE(8,6,$L$3:L1133)</f>
        <v>1107.5111542141385</v>
      </c>
      <c r="O1133" s="2">
        <f t="shared" si="551"/>
        <v>-1.8163337234825949</v>
      </c>
      <c r="P1133" s="2"/>
      <c r="Q1133" s="2">
        <f t="shared" si="552"/>
        <v>2977</v>
      </c>
      <c r="R1133" s="2">
        <f>_xlfn.AGGREGATE(1,6,$Q$3:Q1133)</f>
        <v>4645.4754641909813</v>
      </c>
      <c r="S1133" s="2">
        <f>_xlfn.AGGREGATE(8,6,$Q$3:Q1133)</f>
        <v>1003.8373877830412</v>
      </c>
      <c r="T1133" s="2">
        <f t="shared" si="553"/>
        <v>-1.6620973521177396</v>
      </c>
      <c r="V1133" s="2">
        <f t="shared" si="554"/>
        <v>-523</v>
      </c>
      <c r="W1133" s="2">
        <f>_xlfn.AGGREGATE(1,6,$V$3:V1133)</f>
        <v>-142.51635720601237</v>
      </c>
      <c r="X1133" s="2">
        <f>_xlfn.AGGREGATE(8,6,$V$3:V1133)</f>
        <v>171.69197777415147</v>
      </c>
      <c r="Y1133" s="2">
        <f t="shared" si="555"/>
        <v>-2.2160828230104421</v>
      </c>
      <c r="AA1133" s="2">
        <f t="shared" si="556"/>
        <v>-197</v>
      </c>
      <c r="AB1133" s="2">
        <f>_xlfn.AGGREGATE(1,6,$AA$3:AA1133)</f>
        <v>-159.65075154730326</v>
      </c>
      <c r="AC1133" s="2">
        <f>_xlfn.AGGREGATE(8,6,$AA$3:AA1133)</f>
        <v>135.57704773506578</v>
      </c>
      <c r="AD1133" s="2">
        <f t="shared" si="569"/>
        <v>-0.27548356507719335</v>
      </c>
      <c r="AF1133" s="2">
        <f t="shared" si="557"/>
        <v>326</v>
      </c>
      <c r="AG1133" s="2">
        <f>_xlfn.AGGREGATE(1,6,$AF$3:AF1133)</f>
        <v>-17.134394341290893</v>
      </c>
      <c r="AH1133" s="2">
        <f>_xlfn.AGGREGATE(8,6,$AF$3:AF1133)</f>
        <v>180.80433182768894</v>
      </c>
      <c r="AI1133" s="2">
        <f t="shared" si="558"/>
        <v>1.8978217550025658</v>
      </c>
      <c r="AK1133" s="25">
        <v>3.9759162192367192E-2</v>
      </c>
      <c r="AL1133" s="4">
        <f t="shared" si="559"/>
        <v>-5.1206505315584261</v>
      </c>
      <c r="AM1133" s="4">
        <f t="shared" si="560"/>
        <v>-0.84934693212954415</v>
      </c>
      <c r="AN1133" s="4">
        <f t="shared" si="561"/>
        <v>5.9302383014956028</v>
      </c>
      <c r="AO1133" s="2">
        <f t="shared" si="562"/>
        <v>3.9759162192367192E-2</v>
      </c>
      <c r="AP1133" s="4">
        <f t="shared" si="577"/>
        <v>-9.0334588063770663E-2</v>
      </c>
      <c r="AQ1133" s="4">
        <f t="shared" si="576"/>
        <v>-0.11520026977186684</v>
      </c>
      <c r="AR1133" s="4">
        <f t="shared" si="563"/>
        <v>-2.486568170809618E-2</v>
      </c>
      <c r="AS1133" s="10">
        <v>1</v>
      </c>
      <c r="AU1133" s="10">
        <f t="shared" si="548"/>
        <v>1855</v>
      </c>
      <c r="AV1133" s="10" t="e">
        <f t="shared" si="564"/>
        <v>#N/A</v>
      </c>
      <c r="AW1133" s="12">
        <v>132</v>
      </c>
      <c r="AX1133" s="21">
        <f t="shared" si="546"/>
        <v>2358.3185600777929</v>
      </c>
      <c r="AY1133" s="8">
        <f t="shared" si="570"/>
        <v>2251.3185600777929</v>
      </c>
      <c r="AZ1133" s="44">
        <f t="shared" si="565"/>
        <v>0.17038141939344559</v>
      </c>
      <c r="BA1133" s="5">
        <f t="shared" si="566"/>
        <v>3.9759162192367192E-2</v>
      </c>
      <c r="BB1133" s="5" t="e">
        <f t="shared" si="567"/>
        <v>#N/A</v>
      </c>
      <c r="BZ1133">
        <v>1131</v>
      </c>
      <c r="CA1133" s="8">
        <v>1665.094008581048</v>
      </c>
      <c r="CB1133" s="8">
        <f t="shared" si="571"/>
        <v>9344.5940085810471</v>
      </c>
      <c r="CC1133" s="8">
        <v>1068.2348924079943</v>
      </c>
      <c r="CD1133" s="33">
        <f t="shared" si="572"/>
        <v>9306.7046772239828</v>
      </c>
      <c r="CE1133" s="8">
        <v>-544.42088315813896</v>
      </c>
      <c r="CF1133" s="8">
        <f t="shared" si="573"/>
        <v>3913.7373505255832</v>
      </c>
      <c r="CG1133" s="8">
        <v>955.16756208560014</v>
      </c>
      <c r="CH1133" s="8">
        <f t="shared" si="574"/>
        <v>8910.5026862568011</v>
      </c>
      <c r="CI1133">
        <f t="shared" si="575"/>
        <v>31475.538722587411</v>
      </c>
      <c r="CJ1133" s="34">
        <f t="shared" si="568"/>
        <v>0.24048864849498142</v>
      </c>
    </row>
    <row r="1134" spans="1:139" s="15" customFormat="1" x14ac:dyDescent="0.25">
      <c r="A1134" s="1">
        <v>42564</v>
      </c>
      <c r="B1134">
        <v>4939</v>
      </c>
      <c r="C1134">
        <v>1681</v>
      </c>
      <c r="D1134" s="2">
        <v>2190</v>
      </c>
      <c r="E1134">
        <v>1867</v>
      </c>
      <c r="F1134" s="26">
        <v>1867</v>
      </c>
      <c r="G1134" s="16">
        <f t="shared" si="547"/>
        <v>3258</v>
      </c>
      <c r="H1134" s="16">
        <f>_xlfn.AGGREGATE(1,6,$G$3:G1134)</f>
        <v>4803.7594964664313</v>
      </c>
      <c r="I1134" s="16">
        <f>_xlfn.AGGREGATE(8,6,$G$3:G1134)</f>
        <v>993.86955565042581</v>
      </c>
      <c r="J1134" s="16">
        <f t="shared" si="549"/>
        <v>-1.5552941406428611</v>
      </c>
      <c r="K1134" s="16"/>
      <c r="L1134" s="16">
        <f t="shared" si="550"/>
        <v>2749</v>
      </c>
      <c r="M1134" s="16">
        <f>_xlfn.AGGREGATE(1,6,$L$3:L1134)</f>
        <v>4660.919390459364</v>
      </c>
      <c r="N1134" s="16">
        <f>_xlfn.AGGREGATE(8,6,$L$3:L1134)</f>
        <v>1108.4806914486066</v>
      </c>
      <c r="O1134" s="16">
        <f t="shared" si="551"/>
        <v>-1.7248107298655708</v>
      </c>
      <c r="P1134" s="16"/>
      <c r="Q1134" s="16">
        <f t="shared" si="552"/>
        <v>3072</v>
      </c>
      <c r="R1134" s="16">
        <f>_xlfn.AGGREGATE(1,6,$Q$3:Q1134)</f>
        <v>4644.0854681978799</v>
      </c>
      <c r="S1134" s="16">
        <f>_xlfn.AGGREGATE(8,6,$Q$3:Q1134)</f>
        <v>1004.4822091709914</v>
      </c>
      <c r="T1134" s="16">
        <f t="shared" si="553"/>
        <v>-1.5650704948725143</v>
      </c>
      <c r="V1134" s="16">
        <f t="shared" si="554"/>
        <v>-509</v>
      </c>
      <c r="W1134" s="16">
        <f>_xlfn.AGGREGATE(1,6,$V$3:V1134)</f>
        <v>-142.84010600706713</v>
      </c>
      <c r="X1134" s="16">
        <f>_xlfn.AGGREGATE(8,6,$V$3:V1134)</f>
        <v>171.96115347126795</v>
      </c>
      <c r="Y1134" s="16">
        <f t="shared" si="555"/>
        <v>-2.1293175034099345</v>
      </c>
      <c r="AA1134" s="16">
        <f t="shared" si="556"/>
        <v>-186</v>
      </c>
      <c r="AB1134" s="16">
        <f>_xlfn.AGGREGATE(1,6,$AA$3:AA1134)</f>
        <v>-159.67402826855124</v>
      </c>
      <c r="AC1134" s="16">
        <f>_xlfn.AGGREGATE(8,6,$AA$3:AA1134)</f>
        <v>135.51941153327184</v>
      </c>
      <c r="AD1134" s="16">
        <f t="shared" si="569"/>
        <v>-0.19425978487949219</v>
      </c>
      <c r="AF1134" s="16">
        <f t="shared" si="557"/>
        <v>323</v>
      </c>
      <c r="AG1134" s="16">
        <f>_xlfn.AGGREGATE(1,6,$AF$3:AF1134)</f>
        <v>-16.833922261484098</v>
      </c>
      <c r="AH1134" s="16">
        <f>_xlfn.AGGREGATE(8,6,$AF$3:AF1134)</f>
        <v>181.00673672230033</v>
      </c>
      <c r="AI1134" s="16">
        <f t="shared" si="558"/>
        <v>1.8774656038512845</v>
      </c>
      <c r="AK1134" s="25">
        <v>-0.11813532409927796</v>
      </c>
      <c r="AL1134" s="4">
        <f t="shared" si="559"/>
        <v>-4.8451753653809462</v>
      </c>
      <c r="AM1134" s="4">
        <f t="shared" si="560"/>
        <v>-0.76828314764656569</v>
      </c>
      <c r="AN1134" s="4">
        <f t="shared" si="561"/>
        <v>5.7315938371267894</v>
      </c>
      <c r="AO1134" s="2">
        <f t="shared" si="562"/>
        <v>-0.11813532409927796</v>
      </c>
      <c r="AP1134" s="17">
        <f t="shared" si="577"/>
        <v>-9.2128183937029207E-2</v>
      </c>
      <c r="AQ1134" s="4">
        <f t="shared" si="576"/>
        <v>-0.11556715156279324</v>
      </c>
      <c r="AR1134" s="17">
        <f t="shared" si="563"/>
        <v>-2.3438967625764029E-2</v>
      </c>
      <c r="AS1134" s="18">
        <v>1</v>
      </c>
      <c r="AT1134" s="18"/>
      <c r="AU1134" s="10">
        <f t="shared" si="548"/>
        <v>1867</v>
      </c>
      <c r="AV1134" s="10" t="e">
        <f t="shared" si="564"/>
        <v>#N/A</v>
      </c>
      <c r="AW1134" s="19">
        <v>144</v>
      </c>
      <c r="AX1134" s="21">
        <f t="shared" si="546"/>
        <v>2370.3185600777929</v>
      </c>
      <c r="AY1134" s="8">
        <f t="shared" si="570"/>
        <v>2251.3185600777929</v>
      </c>
      <c r="AZ1134" s="44">
        <f t="shared" si="565"/>
        <v>0.17633675438103866</v>
      </c>
      <c r="BA1134" s="5">
        <f t="shared" si="566"/>
        <v>-0.11813532409927796</v>
      </c>
      <c r="BB1134" s="5" t="e">
        <f t="shared" si="567"/>
        <v>#N/A</v>
      </c>
      <c r="BC1134" s="20"/>
      <c r="BD1134" s="20"/>
      <c r="BE1134" s="20"/>
      <c r="BF1134" s="20"/>
      <c r="BG1134" s="20"/>
      <c r="BH1134" s="20"/>
      <c r="BI1134" s="20"/>
      <c r="BJ1134" s="20"/>
      <c r="BZ1134">
        <v>1132</v>
      </c>
      <c r="CA1134" s="8">
        <v>1665.094008581048</v>
      </c>
      <c r="CB1134" s="8">
        <f t="shared" si="571"/>
        <v>9344.5940085810471</v>
      </c>
      <c r="CC1134" s="8">
        <v>1068.2348924079943</v>
      </c>
      <c r="CD1134" s="33">
        <f t="shared" si="572"/>
        <v>9306.7046772239828</v>
      </c>
      <c r="CE1134" s="8">
        <v>-589.42088315813896</v>
      </c>
      <c r="CF1134" s="8">
        <f t="shared" si="573"/>
        <v>3778.7373505255832</v>
      </c>
      <c r="CG1134" s="8">
        <v>1015.1675620856001</v>
      </c>
      <c r="CH1134" s="8">
        <f t="shared" si="574"/>
        <v>9090.5026862568011</v>
      </c>
      <c r="CI1134">
        <f t="shared" si="575"/>
        <v>31520.538722587411</v>
      </c>
      <c r="CJ1134" s="34">
        <f t="shared" si="568"/>
        <v>0.2422621523474259</v>
      </c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</row>
    <row r="1135" spans="1:139" x14ac:dyDescent="0.25">
      <c r="A1135" s="1">
        <v>42565</v>
      </c>
      <c r="B1135">
        <v>4933</v>
      </c>
      <c r="C1135">
        <v>1680.5</v>
      </c>
      <c r="D1135" s="2">
        <v>2196</v>
      </c>
      <c r="E1135">
        <v>1881</v>
      </c>
      <c r="F1135" s="26">
        <v>1881</v>
      </c>
      <c r="G1135" s="2">
        <f t="shared" si="547"/>
        <v>3252.5</v>
      </c>
      <c r="H1135" s="2">
        <f>_xlfn.AGGREGATE(1,6,$G$3:G1135)</f>
        <v>4802.3903353927626</v>
      </c>
      <c r="I1135" s="2">
        <f>_xlfn.AGGREGATE(8,6,$G$3:G1135)</f>
        <v>994.49832532525318</v>
      </c>
      <c r="J1135" s="2">
        <f t="shared" si="549"/>
        <v>-1.5584645000642581</v>
      </c>
      <c r="K1135" s="2"/>
      <c r="L1135" s="2">
        <f t="shared" si="550"/>
        <v>2737</v>
      </c>
      <c r="M1135" s="2">
        <f>_xlfn.AGGREGATE(1,6,$L$3:L1135)</f>
        <v>4659.2213150926746</v>
      </c>
      <c r="N1135" s="2">
        <f>_xlfn.AGGREGATE(8,6,$L$3:L1135)</f>
        <v>1109.463396409458</v>
      </c>
      <c r="O1135" s="2">
        <f t="shared" si="551"/>
        <v>-1.7325684842902744</v>
      </c>
      <c r="P1135" s="2"/>
      <c r="Q1135" s="2">
        <f t="shared" si="552"/>
        <v>3052</v>
      </c>
      <c r="R1135" s="2">
        <f>_xlfn.AGGREGATE(1,6,$Q$3:Q1135)</f>
        <v>4642.6802736098853</v>
      </c>
      <c r="S1135" s="2">
        <f>_xlfn.AGGREGATE(8,6,$Q$3:Q1135)</f>
        <v>1005.1513226772382</v>
      </c>
      <c r="T1135" s="2">
        <f t="shared" si="553"/>
        <v>-1.5825281604097983</v>
      </c>
      <c r="V1135" s="2">
        <f t="shared" si="554"/>
        <v>-515.5</v>
      </c>
      <c r="W1135" s="2">
        <f>_xlfn.AGGREGATE(1,6,$V$3:V1135)</f>
        <v>-143.16902030008825</v>
      </c>
      <c r="X1135" s="2">
        <f>_xlfn.AGGREGATE(8,6,$V$3:V1135)</f>
        <v>172.24112130425982</v>
      </c>
      <c r="Y1135" s="2">
        <f t="shared" si="555"/>
        <v>-2.1616846016823006</v>
      </c>
      <c r="AA1135" s="2">
        <f t="shared" si="556"/>
        <v>-200.5</v>
      </c>
      <c r="AB1135" s="2">
        <f>_xlfn.AGGREGATE(1,6,$AA$3:AA1135)</f>
        <v>-159.71006178287732</v>
      </c>
      <c r="AC1135" s="2">
        <f>_xlfn.AGGREGATE(8,6,$AA$3:AA1135)</f>
        <v>135.46501790886182</v>
      </c>
      <c r="AD1135" s="2">
        <f t="shared" si="569"/>
        <v>-0.30111049219042912</v>
      </c>
      <c r="AF1135" s="2">
        <f t="shared" si="557"/>
        <v>315</v>
      </c>
      <c r="AG1135" s="2">
        <f>_xlfn.AGGREGATE(1,6,$AF$3:AF1135)</f>
        <v>-16.541041482789055</v>
      </c>
      <c r="AH1135" s="2">
        <f>_xlfn.AGGREGATE(8,6,$AF$3:AF1135)</f>
        <v>181.19498700459869</v>
      </c>
      <c r="AI1135" s="2">
        <f t="shared" si="558"/>
        <v>1.8297473178679862</v>
      </c>
      <c r="AK1135" s="25">
        <v>5.389133473224117E-2</v>
      </c>
      <c r="AL1135" s="4">
        <f t="shared" si="559"/>
        <v>-4.8735611447643308</v>
      </c>
      <c r="AM1135" s="4">
        <f t="shared" si="560"/>
        <v>-0.90433059380847158</v>
      </c>
      <c r="AN1135" s="4">
        <f t="shared" si="561"/>
        <v>5.7240004038405612</v>
      </c>
      <c r="AO1135" s="2">
        <f t="shared" si="562"/>
        <v>5.389133473224117E-2</v>
      </c>
      <c r="AP1135" s="4">
        <f t="shared" si="577"/>
        <v>-8.270756982933436E-2</v>
      </c>
      <c r="AQ1135" s="4">
        <f t="shared" si="576"/>
        <v>-9.4384840775913942E-2</v>
      </c>
      <c r="AR1135" s="4">
        <f t="shared" si="563"/>
        <v>-1.1677270946579582E-2</v>
      </c>
      <c r="AS1135" s="10">
        <v>1</v>
      </c>
      <c r="AU1135" s="10">
        <f t="shared" si="548"/>
        <v>1881</v>
      </c>
      <c r="AV1135" s="10" t="e">
        <f t="shared" si="564"/>
        <v>#N/A</v>
      </c>
      <c r="AW1135" s="12">
        <v>158</v>
      </c>
      <c r="AX1135" s="21">
        <f t="shared" ref="AX1135:AX1198" si="578">IF(ISBLANK(AW1135),AY1134,AY1134+(AW1135-$BV$6)*$BV$14)</f>
        <v>2384.3185600777929</v>
      </c>
      <c r="AY1135" s="8">
        <f t="shared" si="570"/>
        <v>2251.3185600777929</v>
      </c>
      <c r="AZ1135" s="44">
        <f t="shared" si="565"/>
        <v>0.18328464519989721</v>
      </c>
      <c r="BA1135" s="5">
        <f t="shared" si="566"/>
        <v>5.389133473224117E-2</v>
      </c>
      <c r="BB1135" s="5" t="e">
        <f t="shared" si="567"/>
        <v>#N/A</v>
      </c>
      <c r="BZ1135">
        <v>1133</v>
      </c>
      <c r="CA1135" s="8">
        <v>1665.094008581048</v>
      </c>
      <c r="CB1135" s="8">
        <f t="shared" si="571"/>
        <v>9344.5940085810471</v>
      </c>
      <c r="CC1135" s="8">
        <v>1068.2348924079943</v>
      </c>
      <c r="CD1135" s="33">
        <f t="shared" si="572"/>
        <v>9306.7046772239828</v>
      </c>
      <c r="CE1135" s="8">
        <v>-619.42088315813896</v>
      </c>
      <c r="CF1135" s="8">
        <f t="shared" si="573"/>
        <v>3688.7373505255832</v>
      </c>
      <c r="CG1135" s="8">
        <v>1085.1675620856001</v>
      </c>
      <c r="CH1135" s="8">
        <f t="shared" si="574"/>
        <v>9300.5026862568011</v>
      </c>
      <c r="CI1135">
        <f t="shared" si="575"/>
        <v>31640.538722587411</v>
      </c>
      <c r="CJ1135" s="34">
        <f t="shared" si="568"/>
        <v>0.24699149595394451</v>
      </c>
    </row>
    <row r="1136" spans="1:139" x14ac:dyDescent="0.25">
      <c r="A1136" s="1">
        <v>42566</v>
      </c>
      <c r="B1136">
        <v>4966</v>
      </c>
      <c r="C1136">
        <v>1695</v>
      </c>
      <c r="D1136" s="2">
        <v>2221</v>
      </c>
      <c r="E1136">
        <v>1907</v>
      </c>
      <c r="F1136" s="26">
        <v>1907</v>
      </c>
      <c r="G1136" s="2">
        <f t="shared" si="547"/>
        <v>3271</v>
      </c>
      <c r="H1136" s="2">
        <f>_xlfn.AGGREGATE(1,6,$G$3:G1136)</f>
        <v>4801.0399029982364</v>
      </c>
      <c r="I1136" s="2">
        <f>_xlfn.AGGREGATE(8,6,$G$3:G1136)</f>
        <v>995.09847590462016</v>
      </c>
      <c r="J1136" s="2">
        <f t="shared" si="549"/>
        <v>-1.5375763706273531</v>
      </c>
      <c r="K1136" s="2"/>
      <c r="L1136" s="2">
        <f t="shared" si="550"/>
        <v>2745</v>
      </c>
      <c r="M1136" s="2">
        <f>_xlfn.AGGREGATE(1,6,$L$3:L1136)</f>
        <v>4657.5332892416227</v>
      </c>
      <c r="N1136" s="2">
        <f>_xlfn.AGGREGATE(8,6,$L$3:L1136)</f>
        <v>1110.4287351780042</v>
      </c>
      <c r="O1136" s="2">
        <f t="shared" si="551"/>
        <v>-1.7223377139416689</v>
      </c>
      <c r="P1136" s="2"/>
      <c r="Q1136" s="2">
        <f t="shared" si="552"/>
        <v>3059</v>
      </c>
      <c r="R1136" s="2">
        <f>_xlfn.AGGREGATE(1,6,$Q$3:Q1136)</f>
        <v>4641.2837301587306</v>
      </c>
      <c r="S1136" s="2">
        <f>_xlfn.AGGREGATE(8,6,$Q$3:Q1136)</f>
        <v>1005.807121977277</v>
      </c>
      <c r="T1136" s="2">
        <f t="shared" si="553"/>
        <v>-1.573148266288054</v>
      </c>
      <c r="V1136" s="2">
        <f t="shared" si="554"/>
        <v>-526</v>
      </c>
      <c r="W1136" s="2">
        <f>_xlfn.AGGREGATE(1,6,$V$3:V1136)</f>
        <v>-143.50661375661375</v>
      </c>
      <c r="X1136" s="2">
        <f>_xlfn.AGGREGATE(8,6,$V$3:V1136)</f>
        <v>172.53976281841921</v>
      </c>
      <c r="Y1136" s="2">
        <f t="shared" si="555"/>
        <v>-2.2168419615014896</v>
      </c>
      <c r="AA1136" s="2">
        <f t="shared" si="556"/>
        <v>-212</v>
      </c>
      <c r="AB1136" s="2">
        <f>_xlfn.AGGREGATE(1,6,$AA$3:AA1136)</f>
        <v>-159.75617283950618</v>
      </c>
      <c r="AC1136" s="2">
        <f>_xlfn.AGGREGATE(8,6,$AA$3:AA1136)</f>
        <v>135.41417118348625</v>
      </c>
      <c r="AD1136" s="2">
        <f t="shared" si="569"/>
        <v>-0.38580767953527861</v>
      </c>
      <c r="AF1136" s="2">
        <f t="shared" si="557"/>
        <v>314</v>
      </c>
      <c r="AG1136" s="2">
        <f>_xlfn.AGGREGATE(1,6,$AF$3:AF1136)</f>
        <v>-16.249559082892418</v>
      </c>
      <c r="AH1136" s="2">
        <f>_xlfn.AGGREGATE(8,6,$AF$3:AF1136)</f>
        <v>181.38063072131985</v>
      </c>
      <c r="AI1136" s="2">
        <f t="shared" si="558"/>
        <v>1.8207542766256033</v>
      </c>
      <c r="AK1136" s="25">
        <v>0.13820166919772925</v>
      </c>
      <c r="AL1136" s="4">
        <f t="shared" si="559"/>
        <v>-4.8330623508570767</v>
      </c>
      <c r="AM1136" s="4">
        <f t="shared" si="560"/>
        <v>-1.0650732704094152</v>
      </c>
      <c r="AN1136" s="4">
        <f t="shared" si="561"/>
        <v>5.7599339520687618</v>
      </c>
      <c r="AO1136" s="2">
        <f t="shared" si="562"/>
        <v>0.13820166919772925</v>
      </c>
      <c r="AP1136" s="4">
        <f t="shared" si="577"/>
        <v>-6.8455360859846381E-2</v>
      </c>
      <c r="AQ1136" s="4">
        <f t="shared" si="576"/>
        <v>-6.5311527029208546E-2</v>
      </c>
      <c r="AR1136" s="4">
        <f t="shared" si="563"/>
        <v>3.1438338306378349E-3</v>
      </c>
      <c r="AS1136" s="10">
        <v>0</v>
      </c>
      <c r="AU1136" s="10">
        <v>1901.4849131812205</v>
      </c>
      <c r="AV1136" s="10" t="e">
        <f t="shared" si="564"/>
        <v>#N/A</v>
      </c>
      <c r="AW1136" s="12">
        <v>173.7448326465892</v>
      </c>
      <c r="AX1136" s="21">
        <f t="shared" si="578"/>
        <v>2400.0633927243821</v>
      </c>
      <c r="AY1136" s="8">
        <f t="shared" si="570"/>
        <v>2400.0633927243821</v>
      </c>
      <c r="AZ1136" s="44">
        <f t="shared" si="565"/>
        <v>0.19109845792773306</v>
      </c>
      <c r="BA1136" s="5">
        <f t="shared" si="566"/>
        <v>0.13820166919772925</v>
      </c>
      <c r="BB1136" s="5" t="e">
        <f t="shared" si="567"/>
        <v>#N/A</v>
      </c>
      <c r="BZ1136">
        <v>1134</v>
      </c>
      <c r="CA1136" s="8">
        <v>1665.094008581048</v>
      </c>
      <c r="CB1136" s="8">
        <f t="shared" si="571"/>
        <v>9344.5940085810471</v>
      </c>
      <c r="CC1136" s="8">
        <v>1068.2348924079943</v>
      </c>
      <c r="CD1136" s="33">
        <f t="shared" si="572"/>
        <v>9306.7046772239828</v>
      </c>
      <c r="CE1136" s="8">
        <v>-744.42088315813908</v>
      </c>
      <c r="CF1136" s="8">
        <f t="shared" si="573"/>
        <v>3313.7373505255828</v>
      </c>
      <c r="CG1136" s="8">
        <v>1185.4664185735276</v>
      </c>
      <c r="CH1136" s="8">
        <f t="shared" si="574"/>
        <v>9601.399255720582</v>
      </c>
      <c r="CI1136">
        <f t="shared" si="575"/>
        <v>31566.435292051192</v>
      </c>
      <c r="CJ1136" s="34">
        <f t="shared" si="568"/>
        <v>0.24407099107538147</v>
      </c>
    </row>
    <row r="1137" spans="1:88" x14ac:dyDescent="0.25">
      <c r="A1137" s="1">
        <v>42569</v>
      </c>
      <c r="B1137">
        <v>4850</v>
      </c>
      <c r="C1137">
        <v>1652</v>
      </c>
      <c r="D1137" s="2">
        <v>2208</v>
      </c>
      <c r="E1137">
        <v>1860</v>
      </c>
      <c r="F1137" s="26">
        <v>1860</v>
      </c>
      <c r="G1137" s="2">
        <f t="shared" si="547"/>
        <v>3198</v>
      </c>
      <c r="H1137" s="2">
        <f>_xlfn.AGGREGATE(1,6,$G$3:G1137)</f>
        <v>4799.6275330396475</v>
      </c>
      <c r="I1137" s="2">
        <f>_xlfn.AGGREGATE(8,6,$G$3:G1137)</f>
        <v>995.79647818769001</v>
      </c>
      <c r="J1137" s="2">
        <f t="shared" si="549"/>
        <v>-1.6083884288831247</v>
      </c>
      <c r="K1137" s="2"/>
      <c r="L1137" s="2">
        <f t="shared" si="550"/>
        <v>2642</v>
      </c>
      <c r="M1137" s="2">
        <f>_xlfn.AGGREGATE(1,6,$L$3:L1137)</f>
        <v>4655.7574889867838</v>
      </c>
      <c r="N1137" s="2">
        <f>_xlfn.AGGREGATE(8,6,$L$3:L1137)</f>
        <v>1111.5491970961341</v>
      </c>
      <c r="O1137" s="2">
        <f t="shared" si="551"/>
        <v>-1.8116674405843871</v>
      </c>
      <c r="P1137" s="2"/>
      <c r="Q1137" s="2">
        <f t="shared" si="552"/>
        <v>2990</v>
      </c>
      <c r="R1137" s="2">
        <f>_xlfn.AGGREGATE(1,6,$Q$3:Q1137)</f>
        <v>4639.8288546255508</v>
      </c>
      <c r="S1137" s="2">
        <f>_xlfn.AGGREGATE(8,6,$Q$3:Q1137)</f>
        <v>1006.5569742743637</v>
      </c>
      <c r="T1137" s="2">
        <f t="shared" si="553"/>
        <v>-1.6390814397912525</v>
      </c>
      <c r="V1137" s="2">
        <f t="shared" si="554"/>
        <v>-556</v>
      </c>
      <c r="W1137" s="2">
        <f>_xlfn.AGGREGATE(1,6,$V$3:V1137)</f>
        <v>-143.87004405286345</v>
      </c>
      <c r="X1137" s="2">
        <f>_xlfn.AGGREGATE(8,6,$V$3:V1137)</f>
        <v>172.89742975874071</v>
      </c>
      <c r="Y1137" s="2">
        <f t="shared" si="555"/>
        <v>-2.383667336884177</v>
      </c>
      <c r="AA1137" s="2">
        <f t="shared" si="556"/>
        <v>-208</v>
      </c>
      <c r="AB1137" s="2">
        <f>_xlfn.AGGREGATE(1,6,$AA$3:AA1137)</f>
        <v>-159.79867841409691</v>
      </c>
      <c r="AC1137" s="2">
        <f>_xlfn.AGGREGATE(8,6,$AA$3:AA1137)</f>
        <v>135.36207237265515</v>
      </c>
      <c r="AD1137" s="2">
        <f t="shared" si="569"/>
        <v>-0.35609178214414189</v>
      </c>
      <c r="AF1137" s="2">
        <f t="shared" si="557"/>
        <v>348</v>
      </c>
      <c r="AG1137" s="2">
        <f>_xlfn.AGGREGATE(1,6,$AF$3:AF1137)</f>
        <v>-15.928634361233479</v>
      </c>
      <c r="AH1137" s="2">
        <f>_xlfn.AGGREGATE(8,6,$AF$3:AF1137)</f>
        <v>181.62252352701208</v>
      </c>
      <c r="AI1137" s="2">
        <f t="shared" si="558"/>
        <v>2.0037637804713557</v>
      </c>
      <c r="AK1137" s="25">
        <v>-8.5905585359613568E-3</v>
      </c>
      <c r="AL1137" s="4">
        <f t="shared" si="559"/>
        <v>-5.0591373092587641</v>
      </c>
      <c r="AM1137" s="4">
        <f t="shared" si="560"/>
        <v>-1.1313706901451941</v>
      </c>
      <c r="AN1137" s="4">
        <f t="shared" si="561"/>
        <v>6.1990985579399194</v>
      </c>
      <c r="AO1137" s="2">
        <f t="shared" si="562"/>
        <v>-8.5905585359613568E-3</v>
      </c>
      <c r="AP1137" s="4">
        <f t="shared" si="577"/>
        <v>-6.4593115548627997E-2</v>
      </c>
      <c r="AQ1137" s="4">
        <f t="shared" si="576"/>
        <v>-5.8221405967552646E-2</v>
      </c>
      <c r="AR1137" s="4">
        <f t="shared" si="563"/>
        <v>6.3717095810753507E-3</v>
      </c>
      <c r="AU1137" s="10" t="e">
        <f t="shared" si="548"/>
        <v>#N/A</v>
      </c>
      <c r="AV1137" s="10" t="e">
        <f t="shared" si="564"/>
        <v>#N/A</v>
      </c>
      <c r="AX1137" s="21">
        <f t="shared" si="578"/>
        <v>2400.0633927243821</v>
      </c>
      <c r="AY1137" s="8">
        <f t="shared" si="570"/>
        <v>2400.0633927243821</v>
      </c>
      <c r="AZ1137" s="44">
        <f t="shared" si="565"/>
        <v>0.19109845792773306</v>
      </c>
      <c r="BA1137" s="5" t="e">
        <f t="shared" si="566"/>
        <v>#N/A</v>
      </c>
      <c r="BB1137" s="5" t="e">
        <f t="shared" si="567"/>
        <v>#N/A</v>
      </c>
      <c r="BZ1137">
        <v>1135</v>
      </c>
      <c r="CA1137" s="8">
        <v>1665.094008581048</v>
      </c>
      <c r="CB1137" s="8">
        <f t="shared" si="571"/>
        <v>9344.5940085810471</v>
      </c>
      <c r="CC1137" s="8">
        <v>1068.2348924079943</v>
      </c>
      <c r="CD1137" s="33">
        <f t="shared" si="572"/>
        <v>9306.7046772239828</v>
      </c>
      <c r="CE1137" s="8">
        <v>-679.42088315813908</v>
      </c>
      <c r="CF1137" s="8">
        <f t="shared" si="573"/>
        <v>3508.7373505255828</v>
      </c>
      <c r="CG1137" s="8">
        <v>1185.4664185735276</v>
      </c>
      <c r="CH1137" s="8">
        <f t="shared" si="574"/>
        <v>9601.399255720582</v>
      </c>
      <c r="CI1137">
        <f t="shared" si="575"/>
        <v>31761.435292051192</v>
      </c>
      <c r="CJ1137" s="34">
        <f t="shared" si="568"/>
        <v>0.2517561744359742</v>
      </c>
    </row>
    <row r="1138" spans="1:88" x14ac:dyDescent="0.25">
      <c r="A1138" s="1">
        <v>42570</v>
      </c>
      <c r="B1138">
        <v>4958</v>
      </c>
      <c r="C1138">
        <v>1655</v>
      </c>
      <c r="D1138" s="2">
        <v>2240</v>
      </c>
      <c r="E1138">
        <v>1864</v>
      </c>
      <c r="F1138" s="26">
        <v>1864</v>
      </c>
      <c r="G1138" s="2">
        <f t="shared" si="547"/>
        <v>3303</v>
      </c>
      <c r="H1138" s="2">
        <f>_xlfn.AGGREGATE(1,6,$G$3:G1138)</f>
        <v>4798.3100792253517</v>
      </c>
      <c r="I1138" s="2">
        <f>_xlfn.AGGREGATE(8,6,$G$3:G1138)</f>
        <v>996.34719413497874</v>
      </c>
      <c r="J1138" s="2">
        <f t="shared" si="549"/>
        <v>-1.5007921817088761</v>
      </c>
      <c r="K1138" s="2"/>
      <c r="L1138" s="2">
        <f t="shared" si="550"/>
        <v>2718</v>
      </c>
      <c r="M1138" s="2">
        <f>_xlfn.AGGREGATE(1,6,$L$3:L1138)</f>
        <v>4654.0517165492956</v>
      </c>
      <c r="N1138" s="2">
        <f>_xlfn.AGGREGATE(8,6,$L$3:L1138)</f>
        <v>1112.5450357434313</v>
      </c>
      <c r="O1138" s="2">
        <f t="shared" si="551"/>
        <v>-1.7402007598331297</v>
      </c>
      <c r="P1138" s="2"/>
      <c r="Q1138" s="2">
        <f t="shared" si="552"/>
        <v>3094</v>
      </c>
      <c r="R1138" s="2">
        <f>_xlfn.AGGREGATE(1,6,$Q$3:Q1138)</f>
        <v>4638.468089788732</v>
      </c>
      <c r="S1138" s="2">
        <f>_xlfn.AGGREGATE(8,6,$Q$3:Q1138)</f>
        <v>1007.1577517066765</v>
      </c>
      <c r="T1138" s="2">
        <f t="shared" si="553"/>
        <v>-1.5334917366932415</v>
      </c>
      <c r="V1138" s="2">
        <f t="shared" si="554"/>
        <v>-585</v>
      </c>
      <c r="W1138" s="2">
        <f>_xlfn.AGGREGATE(1,6,$V$3:V1138)</f>
        <v>-144.25836267605635</v>
      </c>
      <c r="X1138" s="2">
        <f>_xlfn.AGGREGATE(8,6,$V$3:V1138)</f>
        <v>173.31576582523235</v>
      </c>
      <c r="Y1138" s="2">
        <f t="shared" si="555"/>
        <v>-2.5429979507367926</v>
      </c>
      <c r="AA1138" s="2">
        <f t="shared" si="556"/>
        <v>-209</v>
      </c>
      <c r="AB1138" s="2">
        <f>_xlfn.AGGREGATE(1,6,$AA$3:AA1138)</f>
        <v>-159.84198943661971</v>
      </c>
      <c r="AC1138" s="2">
        <f>_xlfn.AGGREGATE(8,6,$AA$3:AA1138)</f>
        <v>135.31034851623284</v>
      </c>
      <c r="AD1138" s="2">
        <f t="shared" si="569"/>
        <v>-0.36329823330166744</v>
      </c>
      <c r="AF1138" s="2">
        <f t="shared" si="557"/>
        <v>376</v>
      </c>
      <c r="AG1138" s="2">
        <f>_xlfn.AGGREGATE(1,6,$AF$3:AF1138)</f>
        <v>-15.58362676056338</v>
      </c>
      <c r="AH1138" s="2">
        <f>_xlfn.AGGREGATE(8,6,$AF$3:AF1138)</f>
        <v>181.91427309500659</v>
      </c>
      <c r="AI1138" s="2">
        <f t="shared" si="558"/>
        <v>2.1525723083644723</v>
      </c>
      <c r="AK1138" s="25">
        <v>-0.25578233836956343</v>
      </c>
      <c r="AL1138" s="4">
        <f t="shared" si="559"/>
        <v>-4.7744846782352468</v>
      </c>
      <c r="AM1138" s="4">
        <f t="shared" si="560"/>
        <v>-1.4055040023295839</v>
      </c>
      <c r="AN1138" s="4">
        <f t="shared" si="561"/>
        <v>6.4357710189343944</v>
      </c>
      <c r="AO1138" s="2">
        <f t="shared" si="562"/>
        <v>-0.25578233836956343</v>
      </c>
      <c r="AP1138" s="4">
        <f t="shared" si="577"/>
        <v>-7.6927904117720616E-2</v>
      </c>
      <c r="AQ1138" s="4">
        <f t="shared" si="576"/>
        <v>-8.2916522517803987E-2</v>
      </c>
      <c r="AR1138" s="4">
        <f t="shared" si="563"/>
        <v>-5.9886184000833703E-3</v>
      </c>
      <c r="AU1138" s="10" t="e">
        <f t="shared" si="548"/>
        <v>#N/A</v>
      </c>
      <c r="AV1138" s="10" t="e">
        <f t="shared" si="564"/>
        <v>#N/A</v>
      </c>
      <c r="AX1138" s="21">
        <f t="shared" si="578"/>
        <v>2400.0633927243821</v>
      </c>
      <c r="AY1138" s="8">
        <f t="shared" si="570"/>
        <v>2400.0633927243821</v>
      </c>
      <c r="AZ1138" s="44">
        <f t="shared" si="565"/>
        <v>0.19109845792773306</v>
      </c>
      <c r="BA1138" s="5" t="e">
        <f t="shared" si="566"/>
        <v>#N/A</v>
      </c>
      <c r="BB1138" s="5" t="e">
        <f t="shared" si="567"/>
        <v>#N/A</v>
      </c>
      <c r="BZ1138">
        <v>1136</v>
      </c>
      <c r="CA1138" s="8">
        <v>1665.094008581048</v>
      </c>
      <c r="CB1138" s="8">
        <f t="shared" si="571"/>
        <v>9344.5940085810471</v>
      </c>
      <c r="CC1138" s="8">
        <v>1068.2348924079943</v>
      </c>
      <c r="CD1138" s="33">
        <f t="shared" si="572"/>
        <v>9306.7046772239828</v>
      </c>
      <c r="CE1138" s="8">
        <v>-839.42088315813908</v>
      </c>
      <c r="CF1138" s="8">
        <f t="shared" si="573"/>
        <v>3028.7373505255828</v>
      </c>
      <c r="CG1138" s="8">
        <v>1185.4664185735276</v>
      </c>
      <c r="CH1138" s="8">
        <f t="shared" si="574"/>
        <v>9601.399255720582</v>
      </c>
      <c r="CI1138">
        <f t="shared" si="575"/>
        <v>31281.435292051192</v>
      </c>
      <c r="CJ1138" s="34">
        <f t="shared" si="568"/>
        <v>0.23283880000989979</v>
      </c>
    </row>
    <row r="1139" spans="1:88" x14ac:dyDescent="0.25">
      <c r="A1139" s="1">
        <v>42571</v>
      </c>
      <c r="B1139">
        <v>4916</v>
      </c>
      <c r="C1139">
        <v>1624</v>
      </c>
      <c r="D1139" s="2">
        <v>2232</v>
      </c>
      <c r="E1139">
        <v>1832</v>
      </c>
      <c r="F1139" s="26">
        <v>1832</v>
      </c>
      <c r="G1139" s="2">
        <f t="shared" si="547"/>
        <v>3292</v>
      </c>
      <c r="H1139" s="2">
        <f>_xlfn.AGGREGATE(1,6,$G$3:G1139)</f>
        <v>4796.9852682497803</v>
      </c>
      <c r="I1139" s="2">
        <f>_xlfn.AGGREGATE(8,6,$G$3:G1139)</f>
        <v>996.90945345660907</v>
      </c>
      <c r="J1139" s="2">
        <f t="shared" si="549"/>
        <v>-1.5096509146658277</v>
      </c>
      <c r="K1139" s="2"/>
      <c r="L1139" s="2">
        <f t="shared" si="550"/>
        <v>2684</v>
      </c>
      <c r="M1139" s="2">
        <f>_xlfn.AGGREGATE(1,6,$L$3:L1139)</f>
        <v>4652.3190413368511</v>
      </c>
      <c r="N1139" s="2">
        <f>_xlfn.AGGREGATE(8,6,$L$3:L1139)</f>
        <v>1113.5880289019278</v>
      </c>
      <c r="O1139" s="2">
        <f t="shared" si="551"/>
        <v>-1.7675468757308259</v>
      </c>
      <c r="P1139" s="2"/>
      <c r="Q1139" s="2">
        <f t="shared" si="552"/>
        <v>3084</v>
      </c>
      <c r="R1139" s="2">
        <f>_xlfn.AGGREGATE(1,6,$Q$3:Q1139)</f>
        <v>4637.1009234828498</v>
      </c>
      <c r="S1139" s="2">
        <f>_xlfn.AGGREGATE(8,6,$Q$3:Q1139)</f>
        <v>1007.768793397978</v>
      </c>
      <c r="T1139" s="2">
        <f t="shared" si="553"/>
        <v>-1.5411282167669929</v>
      </c>
      <c r="V1139" s="2">
        <f t="shared" si="554"/>
        <v>-608</v>
      </c>
      <c r="W1139" s="2">
        <f>_xlfn.AGGREGATE(1,6,$V$3:V1139)</f>
        <v>-144.66622691292875</v>
      </c>
      <c r="X1139" s="2">
        <f>_xlfn.AGGREGATE(8,6,$V$3:V1139)</f>
        <v>173.78409881763866</v>
      </c>
      <c r="Y1139" s="2">
        <f t="shared" si="555"/>
        <v>-2.6661459606455318</v>
      </c>
      <c r="AA1139" s="2">
        <f t="shared" si="556"/>
        <v>-208</v>
      </c>
      <c r="AB1139" s="2">
        <f>_xlfn.AGGREGATE(1,6,$AA$3:AA1139)</f>
        <v>-159.88434476693052</v>
      </c>
      <c r="AC1139" s="2">
        <f>_xlfn.AGGREGATE(8,6,$AA$3:AA1139)</f>
        <v>135.25836596699133</v>
      </c>
      <c r="AD1139" s="2">
        <f t="shared" si="569"/>
        <v>-0.35573145431027681</v>
      </c>
      <c r="AF1139" s="2">
        <f t="shared" si="557"/>
        <v>400</v>
      </c>
      <c r="AG1139" s="2">
        <f>_xlfn.AGGREGATE(1,6,$AF$3:AF1139)</f>
        <v>-15.218117854001759</v>
      </c>
      <c r="AH1139" s="2">
        <f>_xlfn.AGGREGATE(8,6,$AF$3:AF1139)</f>
        <v>182.25109960849832</v>
      </c>
      <c r="AI1139" s="2">
        <f t="shared" si="558"/>
        <v>2.2782749664937563</v>
      </c>
      <c r="AK1139" s="25">
        <v>-0.38141529541648667</v>
      </c>
      <c r="AL1139" s="4">
        <f t="shared" si="559"/>
        <v>-4.8183260071636465</v>
      </c>
      <c r="AM1139" s="4">
        <f t="shared" si="560"/>
        <v>-1.5122265002899808</v>
      </c>
      <c r="AN1139" s="4">
        <f t="shared" si="561"/>
        <v>6.7119678028701131</v>
      </c>
      <c r="AO1139" s="2">
        <f t="shared" si="562"/>
        <v>-0.38141529541648667</v>
      </c>
      <c r="AP1139" s="4">
        <f t="shared" si="577"/>
        <v>-9.6572251943447471E-2</v>
      </c>
      <c r="AQ1139" s="4">
        <f t="shared" si="576"/>
        <v>-0.12022886913013932</v>
      </c>
      <c r="AR1139" s="4">
        <f t="shared" si="563"/>
        <v>-2.3656617186691847E-2</v>
      </c>
      <c r="AU1139" s="10" t="e">
        <f t="shared" si="548"/>
        <v>#N/A</v>
      </c>
      <c r="AV1139" s="10" t="e">
        <f t="shared" si="564"/>
        <v>#N/A</v>
      </c>
      <c r="AX1139" s="21">
        <f t="shared" si="578"/>
        <v>2400.0633927243821</v>
      </c>
      <c r="AY1139" s="8">
        <f t="shared" si="570"/>
        <v>2400.0633927243821</v>
      </c>
      <c r="AZ1139" s="44">
        <f t="shared" si="565"/>
        <v>0.19109845792773306</v>
      </c>
      <c r="BA1139" s="5" t="e">
        <f t="shared" si="566"/>
        <v>#N/A</v>
      </c>
      <c r="BB1139" s="5" t="e">
        <f t="shared" si="567"/>
        <v>#N/A</v>
      </c>
      <c r="BZ1139">
        <v>1137</v>
      </c>
      <c r="CA1139" s="8">
        <v>1665.094008581048</v>
      </c>
      <c r="CB1139" s="8">
        <f t="shared" si="571"/>
        <v>9344.5940085810471</v>
      </c>
      <c r="CC1139" s="8">
        <v>1068.2348924079943</v>
      </c>
      <c r="CD1139" s="33">
        <f t="shared" si="572"/>
        <v>9306.7046772239828</v>
      </c>
      <c r="CE1139" s="8">
        <v>-799.42088315813908</v>
      </c>
      <c r="CF1139" s="8">
        <f t="shared" si="573"/>
        <v>3148.7373505255828</v>
      </c>
      <c r="CG1139" s="8">
        <v>1185.4664185735276</v>
      </c>
      <c r="CH1139" s="8">
        <f t="shared" si="574"/>
        <v>9601.399255720582</v>
      </c>
      <c r="CI1139">
        <f t="shared" si="575"/>
        <v>31401.435292051192</v>
      </c>
      <c r="CJ1139" s="34">
        <f t="shared" si="568"/>
        <v>0.2375681436164184</v>
      </c>
    </row>
    <row r="1140" spans="1:88" x14ac:dyDescent="0.25">
      <c r="A1140" s="1">
        <v>42572</v>
      </c>
      <c r="B1140">
        <v>4965</v>
      </c>
      <c r="C1140">
        <v>1611</v>
      </c>
      <c r="D1140" s="2">
        <v>2262</v>
      </c>
      <c r="E1140">
        <v>1861</v>
      </c>
      <c r="F1140" s="26">
        <v>1861</v>
      </c>
      <c r="G1140" s="2">
        <f t="shared" si="547"/>
        <v>3354</v>
      </c>
      <c r="H1140" s="2">
        <f>_xlfn.AGGREGATE(1,6,$G$3:G1140)</f>
        <v>4795.7172671353255</v>
      </c>
      <c r="I1140" s="2">
        <f>_xlfn.AGGREGATE(8,6,$G$3:G1140)</f>
        <v>997.38821229135806</v>
      </c>
      <c r="J1140" s="2">
        <f t="shared" si="549"/>
        <v>-1.4454925869067416</v>
      </c>
      <c r="K1140" s="2"/>
      <c r="L1140" s="2">
        <f t="shared" si="550"/>
        <v>2703</v>
      </c>
      <c r="M1140" s="2">
        <f>_xlfn.AGGREGATE(1,6,$L$3:L1140)</f>
        <v>4650.6061072056236</v>
      </c>
      <c r="N1140" s="2">
        <f>_xlfn.AGGREGATE(8,6,$L$3:L1140)</f>
        <v>1114.5962135922489</v>
      </c>
      <c r="O1140" s="2">
        <f t="shared" si="551"/>
        <v>-1.7473647258576759</v>
      </c>
      <c r="P1140" s="2"/>
      <c r="Q1140" s="2">
        <f t="shared" si="552"/>
        <v>3104</v>
      </c>
      <c r="R1140" s="2">
        <f>_xlfn.AGGREGATE(1,6,$Q$3:Q1140)</f>
        <v>4635.7537346221443</v>
      </c>
      <c r="S1140" s="2">
        <f>_xlfn.AGGREGATE(8,6,$Q$3:Q1140)</f>
        <v>1008.3496722082847</v>
      </c>
      <c r="T1140" s="2">
        <f t="shared" si="553"/>
        <v>-1.5190699980767637</v>
      </c>
      <c r="V1140" s="2">
        <f t="shared" si="554"/>
        <v>-651</v>
      </c>
      <c r="W1140" s="2">
        <f>_xlfn.AGGREGATE(1,6,$V$3:V1140)</f>
        <v>-145.11115992970122</v>
      </c>
      <c r="X1140" s="2">
        <f>_xlfn.AGGREGATE(8,6,$V$3:V1140)</f>
        <v>174.35441222334384</v>
      </c>
      <c r="Y1140" s="2">
        <f t="shared" si="555"/>
        <v>-2.9014972068631519</v>
      </c>
      <c r="AA1140" s="2">
        <f t="shared" si="556"/>
        <v>-250</v>
      </c>
      <c r="AB1140" s="2">
        <f>_xlfn.AGGREGATE(1,6,$AA$3:AA1140)</f>
        <v>-159.96353251318101</v>
      </c>
      <c r="AC1140" s="2">
        <f>_xlfn.AGGREGATE(8,6,$AA$3:AA1140)</f>
        <v>135.22528998812302</v>
      </c>
      <c r="AD1140" s="2">
        <f t="shared" si="569"/>
        <v>-0.66582565653752335</v>
      </c>
      <c r="AF1140" s="2">
        <f t="shared" si="557"/>
        <v>401</v>
      </c>
      <c r="AG1140" s="2">
        <f>_xlfn.AGGREGATE(1,6,$AF$3:AF1140)</f>
        <v>-14.85237258347979</v>
      </c>
      <c r="AH1140" s="2">
        <f>_xlfn.AGGREGATE(8,6,$AF$3:AF1140)</f>
        <v>182.58798363916171</v>
      </c>
      <c r="AI1140" s="2">
        <f t="shared" si="558"/>
        <v>2.2775451280808561</v>
      </c>
      <c r="AK1140" s="25">
        <v>-9.2649473466568821E-2</v>
      </c>
      <c r="AL1140" s="4">
        <f t="shared" si="559"/>
        <v>-4.7119273108411814</v>
      </c>
      <c r="AM1140" s="4">
        <f t="shared" si="560"/>
        <v>-2.1218302764939336</v>
      </c>
      <c r="AN1140" s="4">
        <f t="shared" si="561"/>
        <v>6.9264070608016839</v>
      </c>
      <c r="AO1140" s="2">
        <f t="shared" si="562"/>
        <v>-9.2649473466568821E-2</v>
      </c>
      <c r="AP1140" s="4">
        <f t="shared" si="577"/>
        <v>-9.6319169461068208E-2</v>
      </c>
      <c r="AQ1140" s="4">
        <f t="shared" si="576"/>
        <v>-0.11678144467219301</v>
      </c>
      <c r="AR1140" s="4">
        <f t="shared" si="563"/>
        <v>-2.04622752111248E-2</v>
      </c>
      <c r="AU1140" s="10" t="e">
        <f t="shared" si="548"/>
        <v>#N/A</v>
      </c>
      <c r="AV1140" s="10" t="e">
        <f t="shared" si="564"/>
        <v>#N/A</v>
      </c>
      <c r="AX1140" s="21">
        <f t="shared" si="578"/>
        <v>2400.0633927243821</v>
      </c>
      <c r="AY1140" s="8">
        <f t="shared" si="570"/>
        <v>2400.0633927243821</v>
      </c>
      <c r="AZ1140" s="44">
        <f t="shared" si="565"/>
        <v>0.19109845792773306</v>
      </c>
      <c r="BA1140" s="5" t="e">
        <f t="shared" si="566"/>
        <v>#N/A</v>
      </c>
      <c r="BB1140" s="5" t="e">
        <f t="shared" si="567"/>
        <v>#N/A</v>
      </c>
      <c r="BZ1140">
        <v>1138</v>
      </c>
      <c r="CA1140" s="8">
        <v>1665.094008581048</v>
      </c>
      <c r="CB1140" s="8">
        <f t="shared" si="571"/>
        <v>9344.5940085810471</v>
      </c>
      <c r="CC1140" s="8">
        <v>876.83489240799429</v>
      </c>
      <c r="CD1140" s="33">
        <f t="shared" si="572"/>
        <v>8732.5046772239839</v>
      </c>
      <c r="CE1140" s="8">
        <v>-949.42088315813885</v>
      </c>
      <c r="CF1140" s="8">
        <f t="shared" si="573"/>
        <v>2698.7373505255837</v>
      </c>
      <c r="CG1140" s="8">
        <v>1185.4664185735276</v>
      </c>
      <c r="CH1140" s="8">
        <f t="shared" si="574"/>
        <v>9601.399255720582</v>
      </c>
      <c r="CI1140">
        <f t="shared" si="575"/>
        <v>30377.235292051195</v>
      </c>
      <c r="CJ1140" s="34">
        <f t="shared" si="568"/>
        <v>0.19720319593478214</v>
      </c>
    </row>
    <row r="1141" spans="1:88" x14ac:dyDescent="0.25">
      <c r="A1141" s="1">
        <v>42573</v>
      </c>
      <c r="B1141">
        <v>4965</v>
      </c>
      <c r="C1141">
        <v>1612</v>
      </c>
      <c r="D1141" s="2">
        <v>2266</v>
      </c>
      <c r="E1141">
        <v>1856</v>
      </c>
      <c r="F1141" s="26">
        <v>1856</v>
      </c>
      <c r="G1141" s="2">
        <f t="shared" si="547"/>
        <v>3353</v>
      </c>
      <c r="H1141" s="2">
        <f>_xlfn.AGGREGATE(1,6,$G$3:G1141)</f>
        <v>4794.450614574188</v>
      </c>
      <c r="I1141" s="2">
        <f>_xlfn.AGGREGATE(8,6,$G$3:G1141)</f>
        <v>997.86556214879829</v>
      </c>
      <c r="J1141" s="2">
        <f t="shared" si="549"/>
        <v>-1.444533882370062</v>
      </c>
      <c r="K1141" s="2"/>
      <c r="L1141" s="2">
        <f t="shared" si="550"/>
        <v>2699</v>
      </c>
      <c r="M1141" s="2">
        <f>_xlfn.AGGREGATE(1,6,$L$3:L1141)</f>
        <v>4648.8926690079015</v>
      </c>
      <c r="N1141" s="2">
        <f>_xlfn.AGGREGATE(8,6,$L$3:L1141)</f>
        <v>1115.6052279552855</v>
      </c>
      <c r="O1141" s="2">
        <f t="shared" si="551"/>
        <v>-1.7478339291952969</v>
      </c>
      <c r="P1141" s="2"/>
      <c r="Q1141" s="2">
        <f t="shared" si="552"/>
        <v>3109</v>
      </c>
      <c r="R1141" s="2">
        <f>_xlfn.AGGREGATE(1,6,$Q$3:Q1141)</f>
        <v>4634.4133011413523</v>
      </c>
      <c r="S1141" s="2">
        <f>_xlfn.AGGREGATE(8,6,$Q$3:Q1141)</f>
        <v>1008.9207554413306</v>
      </c>
      <c r="T1141" s="2">
        <f t="shared" si="553"/>
        <v>-1.5119257810035767</v>
      </c>
      <c r="V1141" s="2">
        <f t="shared" si="554"/>
        <v>-654</v>
      </c>
      <c r="W1141" s="2">
        <f>_xlfn.AGGREGATE(1,6,$V$3:V1141)</f>
        <v>-145.55794556628621</v>
      </c>
      <c r="X1141" s="2">
        <f>_xlfn.AGGREGATE(8,6,$V$3:V1141)</f>
        <v>174.92837409310042</v>
      </c>
      <c r="Y1141" s="2">
        <f t="shared" si="555"/>
        <v>-2.9065728019807162</v>
      </c>
      <c r="AA1141" s="2">
        <f t="shared" si="556"/>
        <v>-244</v>
      </c>
      <c r="AB1141" s="2">
        <f>_xlfn.AGGREGATE(1,6,$AA$3:AA1141)</f>
        <v>-160.03731343283582</v>
      </c>
      <c r="AC1141" s="2">
        <f>_xlfn.AGGREGATE(8,6,$AA$3:AA1141)</f>
        <v>135.18882930581708</v>
      </c>
      <c r="AD1141" s="2">
        <f t="shared" si="569"/>
        <v>-0.62107710376889347</v>
      </c>
      <c r="AF1141" s="2">
        <f t="shared" si="557"/>
        <v>410</v>
      </c>
      <c r="AG1141" s="2">
        <f>_xlfn.AGGREGATE(1,6,$AF$3:AF1141)</f>
        <v>-14.479367866549605</v>
      </c>
      <c r="AH1141" s="2">
        <f>_xlfn.AGGREGATE(8,6,$AF$3:AF1141)</f>
        <v>182.9410689670014</v>
      </c>
      <c r="AI1141" s="2">
        <f t="shared" si="558"/>
        <v>2.3203065897855688</v>
      </c>
      <c r="AK1141" s="25">
        <v>-0.18730370501309856</v>
      </c>
      <c r="AL1141" s="4">
        <f t="shared" si="559"/>
        <v>-4.704293592568936</v>
      </c>
      <c r="AM1141" s="4">
        <f t="shared" si="560"/>
        <v>-2.0831160233795476</v>
      </c>
      <c r="AN1141" s="4">
        <f t="shared" si="561"/>
        <v>6.9747133209615821</v>
      </c>
      <c r="AO1141" s="2">
        <f t="shared" si="562"/>
        <v>-0.18730370501309856</v>
      </c>
      <c r="AP1141" s="4">
        <f t="shared" si="577"/>
        <v>-0.10218913949668308</v>
      </c>
      <c r="AQ1141" s="4">
        <f t="shared" si="576"/>
        <v>-0.12559672721480619</v>
      </c>
      <c r="AR1141" s="4">
        <f t="shared" si="563"/>
        <v>-2.340758771812311E-2</v>
      </c>
      <c r="AU1141" s="10" t="e">
        <f t="shared" si="548"/>
        <v>#N/A</v>
      </c>
      <c r="AV1141" s="10" t="e">
        <f t="shared" si="564"/>
        <v>#N/A</v>
      </c>
      <c r="AX1141" s="21">
        <f t="shared" si="578"/>
        <v>2400.0633927243821</v>
      </c>
      <c r="AY1141" s="8">
        <f t="shared" si="570"/>
        <v>2400.0633927243821</v>
      </c>
      <c r="AZ1141" s="44">
        <f t="shared" si="565"/>
        <v>0.19109845792773306</v>
      </c>
      <c r="BA1141" s="5" t="e">
        <f t="shared" si="566"/>
        <v>#N/A</v>
      </c>
      <c r="BB1141" s="5" t="e">
        <f t="shared" si="567"/>
        <v>#N/A</v>
      </c>
      <c r="BZ1141">
        <v>1139</v>
      </c>
      <c r="CA1141" s="8">
        <v>1665.094008581048</v>
      </c>
      <c r="CB1141" s="8">
        <f t="shared" si="571"/>
        <v>9344.5940085810471</v>
      </c>
      <c r="CC1141" s="8">
        <v>881.83489240799429</v>
      </c>
      <c r="CD1141" s="33">
        <f t="shared" si="572"/>
        <v>8747.5046772239839</v>
      </c>
      <c r="CE1141" s="8">
        <v>-969.42088315813885</v>
      </c>
      <c r="CF1141" s="8">
        <f t="shared" si="573"/>
        <v>2638.7373505255837</v>
      </c>
      <c r="CG1141" s="8">
        <v>1185.4664185735276</v>
      </c>
      <c r="CH1141" s="8">
        <f t="shared" si="574"/>
        <v>9601.399255720582</v>
      </c>
      <c r="CI1141">
        <f t="shared" si="575"/>
        <v>30332.235292051195</v>
      </c>
      <c r="CJ1141" s="34">
        <f t="shared" si="568"/>
        <v>0.19542969208233768</v>
      </c>
    </row>
    <row r="1142" spans="1:88" x14ac:dyDescent="0.25">
      <c r="A1142" s="1">
        <v>42576</v>
      </c>
      <c r="B1142">
        <v>4930</v>
      </c>
      <c r="C1142">
        <v>1612</v>
      </c>
      <c r="D1142" s="2">
        <v>2258</v>
      </c>
      <c r="E1142">
        <v>1854</v>
      </c>
      <c r="F1142" s="26">
        <v>1854</v>
      </c>
      <c r="G1142" s="2">
        <f t="shared" si="547"/>
        <v>3318</v>
      </c>
      <c r="H1142" s="2">
        <f>_xlfn.AGGREGATE(1,6,$G$3:G1142)</f>
        <v>4793.1554824561399</v>
      </c>
      <c r="I1142" s="2">
        <f>_xlfn.AGGREGATE(8,6,$G$3:G1142)</f>
        <v>998.38507050936778</v>
      </c>
      <c r="J1142" s="2">
        <f t="shared" si="549"/>
        <v>-1.4775416079724908</v>
      </c>
      <c r="K1142" s="2"/>
      <c r="L1142" s="2">
        <f t="shared" si="550"/>
        <v>2672</v>
      </c>
      <c r="M1142" s="2">
        <f>_xlfn.AGGREGATE(1,6,$L$3:L1142)</f>
        <v>4647.1585526315794</v>
      </c>
      <c r="N1142" s="2">
        <f>_xlfn.AGGREGATE(8,6,$L$3:L1142)</f>
        <v>1116.6505482716432</v>
      </c>
      <c r="O1142" s="2">
        <f t="shared" si="551"/>
        <v>-1.7688242357367208</v>
      </c>
      <c r="P1142" s="2"/>
      <c r="Q1142" s="2">
        <f t="shared" si="552"/>
        <v>3076</v>
      </c>
      <c r="R1142" s="2">
        <f>_xlfn.AGGREGATE(1,6,$Q$3:Q1142)</f>
        <v>4633.0462719298248</v>
      </c>
      <c r="S1142" s="2">
        <f>_xlfn.AGGREGATE(8,6,$Q$3:Q1142)</f>
        <v>1009.5329144016179</v>
      </c>
      <c r="T1142" s="2">
        <f t="shared" si="553"/>
        <v>-1.5423432457897972</v>
      </c>
      <c r="V1142" s="2">
        <f t="shared" si="554"/>
        <v>-646</v>
      </c>
      <c r="W1142" s="2">
        <f>_xlfn.AGGREGATE(1,6,$V$3:V1142)</f>
        <v>-145.99692982456139</v>
      </c>
      <c r="X1142" s="2">
        <f>_xlfn.AGGREGATE(8,6,$V$3:V1142)</f>
        <v>175.47816813089321</v>
      </c>
      <c r="Y1142" s="2">
        <f t="shared" si="555"/>
        <v>-2.8493747997327783</v>
      </c>
      <c r="AA1142" s="2">
        <f t="shared" si="556"/>
        <v>-242</v>
      </c>
      <c r="AB1142" s="2">
        <f>_xlfn.AGGREGATE(1,6,$AA$3:AA1142)</f>
        <v>-160.10921052631579</v>
      </c>
      <c r="AC1142" s="2">
        <f>_xlfn.AGGREGATE(8,6,$AA$3:AA1142)</f>
        <v>135.15130662598148</v>
      </c>
      <c r="AD1142" s="2">
        <f t="shared" si="569"/>
        <v>-0.6059193323251344</v>
      </c>
      <c r="AF1142" s="2">
        <f t="shared" si="557"/>
        <v>404</v>
      </c>
      <c r="AG1142" s="2">
        <f>_xlfn.AGGREGATE(1,6,$AF$3:AF1142)</f>
        <v>-14.112280701754386</v>
      </c>
      <c r="AH1142" s="2">
        <f>_xlfn.AGGREGATE(8,6,$AF$3:AF1142)</f>
        <v>183.28000700459779</v>
      </c>
      <c r="AI1142" s="2">
        <f t="shared" si="558"/>
        <v>2.281275996957298</v>
      </c>
      <c r="AK1142" s="25">
        <v>-0.13301341884236617</v>
      </c>
      <c r="AL1142" s="4">
        <f t="shared" si="559"/>
        <v>-4.788709089499009</v>
      </c>
      <c r="AM1142" s="4">
        <f t="shared" si="560"/>
        <v>-1.9777525240854219</v>
      </c>
      <c r="AN1142" s="4">
        <f t="shared" si="561"/>
        <v>6.899475032426797</v>
      </c>
      <c r="AO1142" s="2">
        <f t="shared" si="562"/>
        <v>-0.13301341884236617</v>
      </c>
      <c r="AP1142" s="4">
        <f t="shared" si="577"/>
        <v>-0.10417780268027554</v>
      </c>
      <c r="AQ1142" s="4">
        <f t="shared" si="576"/>
        <v>-0.12652381366825119</v>
      </c>
      <c r="AR1142" s="4">
        <f t="shared" si="563"/>
        <v>-2.2346010987975645E-2</v>
      </c>
      <c r="AU1142" s="10" t="e">
        <f t="shared" si="548"/>
        <v>#N/A</v>
      </c>
      <c r="AV1142" s="10" t="e">
        <f t="shared" si="564"/>
        <v>#N/A</v>
      </c>
      <c r="AX1142" s="21">
        <f t="shared" si="578"/>
        <v>2400.0633927243821</v>
      </c>
      <c r="AY1142" s="8">
        <f t="shared" si="570"/>
        <v>2400.0633927243821</v>
      </c>
      <c r="AZ1142" s="44">
        <f t="shared" si="565"/>
        <v>0.19109845792773306</v>
      </c>
      <c r="BA1142" s="5" t="e">
        <f t="shared" si="566"/>
        <v>#N/A</v>
      </c>
      <c r="BB1142" s="5" t="e">
        <f t="shared" si="567"/>
        <v>#N/A</v>
      </c>
      <c r="BZ1142">
        <v>1140</v>
      </c>
      <c r="CA1142" s="8">
        <v>1665.094008581048</v>
      </c>
      <c r="CB1142" s="8">
        <f t="shared" si="571"/>
        <v>9344.5940085810471</v>
      </c>
      <c r="CC1142" s="8">
        <v>881.83489240799429</v>
      </c>
      <c r="CD1142" s="33">
        <f t="shared" si="572"/>
        <v>8747.5046772239839</v>
      </c>
      <c r="CE1142" s="8">
        <v>-929.42088315813885</v>
      </c>
      <c r="CF1142" s="8">
        <f t="shared" si="573"/>
        <v>2758.7373505255837</v>
      </c>
      <c r="CG1142" s="8">
        <v>1185.4664185735276</v>
      </c>
      <c r="CH1142" s="8">
        <f t="shared" si="574"/>
        <v>9601.399255720582</v>
      </c>
      <c r="CI1142">
        <f t="shared" si="575"/>
        <v>30452.235292051195</v>
      </c>
      <c r="CJ1142" s="34">
        <f t="shared" si="568"/>
        <v>0.20015903568885629</v>
      </c>
    </row>
    <row r="1143" spans="1:88" x14ac:dyDescent="0.25">
      <c r="A1143" s="1">
        <v>42577</v>
      </c>
      <c r="B1143">
        <v>4873</v>
      </c>
      <c r="C1143">
        <v>1600</v>
      </c>
      <c r="D1143" s="2">
        <v>2224.5</v>
      </c>
      <c r="E1143">
        <v>1835.5</v>
      </c>
      <c r="F1143" s="26">
        <v>1835.5</v>
      </c>
      <c r="G1143" s="2">
        <f t="shared" si="547"/>
        <v>3273</v>
      </c>
      <c r="H1143" s="2">
        <f>_xlfn.AGGREGATE(1,6,$G$3:G1143)</f>
        <v>4791.823181419807</v>
      </c>
      <c r="I1143" s="2">
        <f>_xlfn.AGGREGATE(8,6,$G$3:G1143)</f>
        <v>998.96080151631952</v>
      </c>
      <c r="J1143" s="2">
        <f t="shared" si="549"/>
        <v>-1.5204031821012296</v>
      </c>
      <c r="K1143" s="2"/>
      <c r="L1143" s="2">
        <f t="shared" si="550"/>
        <v>2648.5</v>
      </c>
      <c r="M1143" s="2">
        <f>_xlfn.AGGREGATE(1,6,$L$3:L1143)</f>
        <v>4645.4068799298857</v>
      </c>
      <c r="N1143" s="2">
        <f>_xlfn.AGGREGATE(8,6,$L$3:L1143)</f>
        <v>1117.726958384736</v>
      </c>
      <c r="O1143" s="2">
        <f t="shared" si="551"/>
        <v>-1.786578434876154</v>
      </c>
      <c r="P1143" s="2"/>
      <c r="Q1143" s="2">
        <f t="shared" si="552"/>
        <v>3037.5</v>
      </c>
      <c r="R1143" s="2">
        <f>_xlfn.AGGREGATE(1,6,$Q$3:Q1143)</f>
        <v>4631.647896581946</v>
      </c>
      <c r="S1143" s="2">
        <f>_xlfn.AGGREGATE(8,6,$Q$3:Q1143)</f>
        <v>1010.1943915853485</v>
      </c>
      <c r="T1143" s="2">
        <f t="shared" si="553"/>
        <v>-1.5780605295978432</v>
      </c>
      <c r="V1143" s="2">
        <f t="shared" si="554"/>
        <v>-624.5</v>
      </c>
      <c r="W1143" s="2">
        <f>_xlfn.AGGREGATE(1,6,$V$3:V1143)</f>
        <v>-146.41630148992112</v>
      </c>
      <c r="X1143" s="2">
        <f>_xlfn.AGGREGATE(8,6,$V$3:V1143)</f>
        <v>175.97185820145054</v>
      </c>
      <c r="Y1143" s="2">
        <f t="shared" si="555"/>
        <v>-2.716819060708981</v>
      </c>
      <c r="AA1143" s="2">
        <f t="shared" si="556"/>
        <v>-235.5</v>
      </c>
      <c r="AB1143" s="2">
        <f>_xlfn.AGGREGATE(1,6,$AA$3:AA1143)</f>
        <v>-160.17528483786151</v>
      </c>
      <c r="AC1143" s="2">
        <f>_xlfn.AGGREGATE(8,6,$AA$3:AA1143)</f>
        <v>135.11048832758902</v>
      </c>
      <c r="AD1143" s="2">
        <f t="shared" si="569"/>
        <v>-0.55750457343848914</v>
      </c>
      <c r="AF1143" s="2">
        <f t="shared" si="557"/>
        <v>389</v>
      </c>
      <c r="AG1143" s="2">
        <f>_xlfn.AGGREGATE(1,6,$AF$3:AF1143)</f>
        <v>-13.758983347940402</v>
      </c>
      <c r="AH1143" s="2">
        <f>_xlfn.AGGREGATE(8,6,$AF$3:AF1143)</f>
        <v>183.58761993679869</v>
      </c>
      <c r="AI1143" s="2">
        <f t="shared" si="558"/>
        <v>2.1938243084506079</v>
      </c>
      <c r="AK1143" s="25">
        <v>-5.8259205414275872E-2</v>
      </c>
      <c r="AL1143" s="4">
        <f t="shared" si="559"/>
        <v>-4.885042146575227</v>
      </c>
      <c r="AM1143" s="4">
        <f t="shared" si="560"/>
        <v>-1.7539204520462406</v>
      </c>
      <c r="AN1143" s="4">
        <f t="shared" si="561"/>
        <v>6.6972218040357436</v>
      </c>
      <c r="AO1143" s="2">
        <f t="shared" si="562"/>
        <v>-5.8259205414275872E-2</v>
      </c>
      <c r="AP1143" s="4">
        <f t="shared" si="577"/>
        <v>-0.10121531253408203</v>
      </c>
      <c r="AQ1143" s="4">
        <f t="shared" si="576"/>
        <v>-0.11799073763650428</v>
      </c>
      <c r="AR1143" s="4">
        <f t="shared" si="563"/>
        <v>-1.6775425102422248E-2</v>
      </c>
      <c r="AU1143" s="10" t="e">
        <f t="shared" si="548"/>
        <v>#N/A</v>
      </c>
      <c r="AV1143" s="10" t="e">
        <f t="shared" si="564"/>
        <v>#N/A</v>
      </c>
      <c r="AX1143" s="21">
        <f t="shared" si="578"/>
        <v>2400.0633927243821</v>
      </c>
      <c r="AY1143" s="8">
        <f t="shared" si="570"/>
        <v>2400.0633927243821</v>
      </c>
      <c r="AZ1143" s="44">
        <f t="shared" si="565"/>
        <v>0.19109845792773306</v>
      </c>
      <c r="BA1143" s="5" t="e">
        <f t="shared" si="566"/>
        <v>#N/A</v>
      </c>
      <c r="BB1143" s="5" t="e">
        <f t="shared" si="567"/>
        <v>#N/A</v>
      </c>
      <c r="BZ1143">
        <v>1141</v>
      </c>
      <c r="CA1143" s="8">
        <v>1665.094008581048</v>
      </c>
      <c r="CB1143" s="8">
        <f t="shared" si="571"/>
        <v>9344.5940085810471</v>
      </c>
      <c r="CC1143" s="8">
        <v>821.83489240799429</v>
      </c>
      <c r="CD1143" s="33">
        <f t="shared" si="572"/>
        <v>8567.5046772239839</v>
      </c>
      <c r="CE1143" s="8">
        <v>-761.92088315813908</v>
      </c>
      <c r="CF1143" s="8">
        <f t="shared" si="573"/>
        <v>3261.2373505255828</v>
      </c>
      <c r="CG1143" s="8">
        <v>1185.4664185735276</v>
      </c>
      <c r="CH1143" s="8">
        <f t="shared" si="574"/>
        <v>9601.399255720582</v>
      </c>
      <c r="CI1143">
        <f t="shared" si="575"/>
        <v>30774.735292051195</v>
      </c>
      <c r="CJ1143" s="34">
        <f t="shared" si="568"/>
        <v>0.21286914663137504</v>
      </c>
    </row>
    <row r="1144" spans="1:88" x14ac:dyDescent="0.25">
      <c r="A1144" s="1">
        <v>42578</v>
      </c>
      <c r="B1144">
        <v>4880</v>
      </c>
      <c r="C1144">
        <v>1592.5</v>
      </c>
      <c r="D1144" s="2">
        <v>2212</v>
      </c>
      <c r="E1144">
        <v>1818</v>
      </c>
      <c r="F1144" s="26">
        <v>1818</v>
      </c>
      <c r="G1144" s="2">
        <f t="shared" si="547"/>
        <v>3287.5</v>
      </c>
      <c r="H1144" s="2">
        <f>_xlfn.AGGREGATE(1,6,$G$3:G1144)</f>
        <v>4790.5059106830122</v>
      </c>
      <c r="I1144" s="2">
        <f>_xlfn.AGGREGATE(8,6,$G$3:G1144)</f>
        <v>999.51423748919672</v>
      </c>
      <c r="J1144" s="2">
        <f t="shared" si="549"/>
        <v>-1.5037363694374164</v>
      </c>
      <c r="K1144" s="2"/>
      <c r="L1144" s="2">
        <f t="shared" si="550"/>
        <v>2668</v>
      </c>
      <c r="M1144" s="2">
        <f>_xlfn.AGGREGATE(1,6,$L$3:L1144)</f>
        <v>4643.6753502626971</v>
      </c>
      <c r="N1144" s="2">
        <f>_xlfn.AGGREGATE(8,6,$L$3:L1144)</f>
        <v>1118.7674128901938</v>
      </c>
      <c r="O1144" s="2">
        <f t="shared" si="551"/>
        <v>-1.7659393074015182</v>
      </c>
      <c r="P1144" s="2"/>
      <c r="Q1144" s="2">
        <f t="shared" si="552"/>
        <v>3062</v>
      </c>
      <c r="R1144" s="2">
        <f>_xlfn.AGGREGATE(1,6,$Q$3:Q1144)</f>
        <v>4630.2734238178637</v>
      </c>
      <c r="S1144" s="2">
        <f>_xlfn.AGGREGATE(8,6,$Q$3:Q1144)</f>
        <v>1010.8188050174875</v>
      </c>
      <c r="T1144" s="2">
        <f t="shared" si="553"/>
        <v>-1.5514881757574068</v>
      </c>
      <c r="V1144" s="2">
        <f t="shared" si="554"/>
        <v>-619.5</v>
      </c>
      <c r="W1144" s="2">
        <f>_xlfn.AGGREGATE(1,6,$V$3:V1144)</f>
        <v>-146.83056042031524</v>
      </c>
      <c r="X1144" s="2">
        <f>_xlfn.AGGREGATE(8,6,$V$3:V1144)</f>
        <v>176.45052208925409</v>
      </c>
      <c r="Y1144" s="2">
        <f t="shared" si="555"/>
        <v>-2.6787647550319744</v>
      </c>
      <c r="AA1144" s="2">
        <f t="shared" si="556"/>
        <v>-225.5</v>
      </c>
      <c r="AB1144" s="2">
        <f>_xlfn.AGGREGATE(1,6,$AA$3:AA1144)</f>
        <v>-160.23248686514887</v>
      </c>
      <c r="AC1144" s="2">
        <f>_xlfn.AGGREGATE(8,6,$AA$3:AA1144)</f>
        <v>135.06514173873589</v>
      </c>
      <c r="AD1144" s="2">
        <f t="shared" si="569"/>
        <v>-0.48322988666536743</v>
      </c>
      <c r="AF1144" s="2">
        <f t="shared" si="557"/>
        <v>394</v>
      </c>
      <c r="AG1144" s="2">
        <f>_xlfn.AGGREGATE(1,6,$AF$3:AF1144)</f>
        <v>-13.401926444833625</v>
      </c>
      <c r="AH1144" s="2">
        <f>_xlfn.AGGREGATE(8,6,$AF$3:AF1144)</f>
        <v>183.90314398261822</v>
      </c>
      <c r="AI1144" s="2">
        <f t="shared" si="558"/>
        <v>2.215307023154208</v>
      </c>
      <c r="AK1144" s="25">
        <v>-0.18058896073143371</v>
      </c>
      <c r="AL1144" s="4">
        <f t="shared" si="559"/>
        <v>-4.8211638525963414</v>
      </c>
      <c r="AM1144" s="4">
        <f t="shared" si="560"/>
        <v>-1.6582582722599255</v>
      </c>
      <c r="AN1144" s="4">
        <f t="shared" si="561"/>
        <v>6.6600110855877013</v>
      </c>
      <c r="AO1144" s="2">
        <f t="shared" si="562"/>
        <v>-0.18058896073143371</v>
      </c>
      <c r="AP1144" s="4">
        <f t="shared" si="577"/>
        <v>-0.10633619306294342</v>
      </c>
      <c r="AQ1144" s="4">
        <f t="shared" si="576"/>
        <v>-0.12581551552337045</v>
      </c>
      <c r="AR1144" s="4">
        <f t="shared" si="563"/>
        <v>-1.9479322460427023E-2</v>
      </c>
      <c r="AU1144" s="10" t="e">
        <f t="shared" si="548"/>
        <v>#N/A</v>
      </c>
      <c r="AV1144" s="10" t="e">
        <f t="shared" si="564"/>
        <v>#N/A</v>
      </c>
      <c r="AX1144" s="21">
        <f t="shared" si="578"/>
        <v>2400.0633927243821</v>
      </c>
      <c r="AY1144" s="8">
        <f t="shared" si="570"/>
        <v>2400.0633927243821</v>
      </c>
      <c r="AZ1144" s="44">
        <f t="shared" si="565"/>
        <v>0.19109845792773306</v>
      </c>
      <c r="BA1144" s="5" t="e">
        <f t="shared" si="566"/>
        <v>#N/A</v>
      </c>
      <c r="BB1144" s="5" t="e">
        <f t="shared" si="567"/>
        <v>#N/A</v>
      </c>
      <c r="BZ1144">
        <v>1142</v>
      </c>
      <c r="CA1144" s="8">
        <v>1665.094008581048</v>
      </c>
      <c r="CB1144" s="8">
        <f t="shared" si="571"/>
        <v>9344.5940085810471</v>
      </c>
      <c r="CC1144" s="8">
        <v>784.33489240799429</v>
      </c>
      <c r="CD1144" s="33">
        <f t="shared" si="572"/>
        <v>8455.0046772239839</v>
      </c>
      <c r="CE1144" s="8">
        <v>-699.42088315813908</v>
      </c>
      <c r="CF1144" s="8">
        <f t="shared" si="573"/>
        <v>3448.7373505255828</v>
      </c>
      <c r="CG1144" s="8">
        <v>1185.4664185735276</v>
      </c>
      <c r="CH1144" s="8">
        <f t="shared" si="574"/>
        <v>9601.399255720582</v>
      </c>
      <c r="CI1144">
        <f t="shared" si="575"/>
        <v>30849.735292051195</v>
      </c>
      <c r="CJ1144" s="34">
        <f t="shared" si="568"/>
        <v>0.2158249863854492</v>
      </c>
    </row>
    <row r="1145" spans="1:88" x14ac:dyDescent="0.25">
      <c r="A1145" s="1">
        <v>42579</v>
      </c>
      <c r="B1145">
        <v>4875</v>
      </c>
      <c r="C1145">
        <v>1602.5</v>
      </c>
      <c r="D1145" s="2">
        <v>2192</v>
      </c>
      <c r="E1145">
        <v>1809</v>
      </c>
      <c r="F1145" s="26">
        <v>1809</v>
      </c>
      <c r="G1145" s="2">
        <f t="shared" si="547"/>
        <v>3272.5</v>
      </c>
      <c r="H1145" s="2">
        <f>_xlfn.AGGREGATE(1,6,$G$3:G1145)</f>
        <v>4789.1778215223094</v>
      </c>
      <c r="I1145" s="2">
        <f>_xlfn.AGGREGATE(8,6,$G$3:G1145)</f>
        <v>1000.0844731579851</v>
      </c>
      <c r="J1145" s="2">
        <f t="shared" si="549"/>
        <v>-1.5165497137787449</v>
      </c>
      <c r="K1145" s="2"/>
      <c r="L1145" s="2">
        <f t="shared" si="550"/>
        <v>2683</v>
      </c>
      <c r="M1145" s="2">
        <f>_xlfn.AGGREGATE(1,6,$L$3:L1145)</f>
        <v>4641.9599737532808</v>
      </c>
      <c r="N1145" s="2">
        <f>_xlfn.AGGREGATE(8,6,$L$3:L1145)</f>
        <v>1119.7793664331048</v>
      </c>
      <c r="O1145" s="2">
        <f t="shared" si="551"/>
        <v>-1.749416030046405</v>
      </c>
      <c r="P1145" s="2"/>
      <c r="Q1145" s="2">
        <f t="shared" si="552"/>
        <v>3066</v>
      </c>
      <c r="R1145" s="2">
        <f>_xlfn.AGGREGATE(1,6,$Q$3:Q1145)</f>
        <v>4628.9048556430444</v>
      </c>
      <c r="S1145" s="2">
        <f>_xlfn.AGGREGATE(8,6,$Q$3:Q1145)</f>
        <v>1011.4344639365555</v>
      </c>
      <c r="T1145" s="2">
        <f t="shared" si="553"/>
        <v>-1.5452359113413412</v>
      </c>
      <c r="V1145" s="2">
        <f t="shared" si="554"/>
        <v>-589.5</v>
      </c>
      <c r="W1145" s="2">
        <f>_xlfn.AGGREGATE(1,6,$V$3:V1145)</f>
        <v>-147.21784776902888</v>
      </c>
      <c r="X1145" s="2">
        <f>_xlfn.AGGREGATE(8,6,$V$3:V1145)</f>
        <v>176.85824123922114</v>
      </c>
      <c r="Y1145" s="2">
        <f t="shared" si="555"/>
        <v>-2.5007720823862178</v>
      </c>
      <c r="AA1145" s="2">
        <f t="shared" si="556"/>
        <v>-206.5</v>
      </c>
      <c r="AB1145" s="2">
        <f>_xlfn.AGGREGATE(1,6,$AA$3:AA1145)</f>
        <v>-160.27296587926509</v>
      </c>
      <c r="AC1145" s="2">
        <f>_xlfn.AGGREGATE(8,6,$AA$3:AA1145)</f>
        <v>135.01297517000702</v>
      </c>
      <c r="AD1145" s="2">
        <f t="shared" si="569"/>
        <v>-0.34238956709550533</v>
      </c>
      <c r="AF1145" s="2">
        <f t="shared" si="557"/>
        <v>383</v>
      </c>
      <c r="AG1145" s="2">
        <f>_xlfn.AGGREGATE(1,6,$AF$3:AF1145)</f>
        <v>-13.05511811023622</v>
      </c>
      <c r="AH1145" s="2">
        <f>_xlfn.AGGREGATE(8,6,$AF$3:AF1145)</f>
        <v>184.19590782827285</v>
      </c>
      <c r="AI1145" s="2">
        <f t="shared" si="558"/>
        <v>2.1501841315578041</v>
      </c>
      <c r="AK1145" s="25">
        <v>-0.26255865312095761</v>
      </c>
      <c r="AL1145" s="4">
        <f t="shared" si="559"/>
        <v>-4.8112016551664913</v>
      </c>
      <c r="AM1145" s="4">
        <f t="shared" si="560"/>
        <v>-1.3266119357029782</v>
      </c>
      <c r="AN1145" s="4">
        <f t="shared" si="561"/>
        <v>6.4003722439904269</v>
      </c>
      <c r="AO1145" s="2">
        <f t="shared" si="562"/>
        <v>-0.26255865312095761</v>
      </c>
      <c r="AP1145" s="4">
        <f t="shared" si="577"/>
        <v>-0.11641506145378305</v>
      </c>
      <c r="AQ1145" s="4">
        <f t="shared" si="576"/>
        <v>-0.14290840772306884</v>
      </c>
      <c r="AR1145" s="4">
        <f t="shared" si="563"/>
        <v>-2.6493346269285789E-2</v>
      </c>
      <c r="AU1145" s="10" t="e">
        <f t="shared" si="548"/>
        <v>#N/A</v>
      </c>
      <c r="AV1145" s="10" t="e">
        <f t="shared" si="564"/>
        <v>#N/A</v>
      </c>
      <c r="AX1145" s="21">
        <f t="shared" si="578"/>
        <v>2400.0633927243821</v>
      </c>
      <c r="AY1145" s="8">
        <f t="shared" si="570"/>
        <v>2400.0633927243821</v>
      </c>
      <c r="AZ1145" s="44">
        <f t="shared" si="565"/>
        <v>0.19109845792773306</v>
      </c>
      <c r="BA1145" s="5" t="e">
        <f t="shared" si="566"/>
        <v>#N/A</v>
      </c>
      <c r="BB1145" s="5" t="e">
        <f t="shared" si="567"/>
        <v>#N/A</v>
      </c>
      <c r="BZ1145">
        <v>1143</v>
      </c>
      <c r="CA1145" s="8">
        <v>1665.094008581048</v>
      </c>
      <c r="CB1145" s="8">
        <f t="shared" si="571"/>
        <v>9344.5940085810471</v>
      </c>
      <c r="CC1145" s="8">
        <v>834.33489240799429</v>
      </c>
      <c r="CD1145" s="33">
        <f t="shared" si="572"/>
        <v>8605.0046772239839</v>
      </c>
      <c r="CE1145" s="8">
        <v>-599.42088315813896</v>
      </c>
      <c r="CF1145" s="8">
        <f t="shared" si="573"/>
        <v>3748.7373505255832</v>
      </c>
      <c r="CG1145" s="8">
        <v>1185.4664185735276</v>
      </c>
      <c r="CH1145" s="8">
        <f t="shared" si="574"/>
        <v>9601.399255720582</v>
      </c>
      <c r="CI1145">
        <f t="shared" si="575"/>
        <v>31299.735292051195</v>
      </c>
      <c r="CJ1145" s="34">
        <f t="shared" si="568"/>
        <v>0.23356002490989397</v>
      </c>
    </row>
    <row r="1146" spans="1:88" x14ac:dyDescent="0.25">
      <c r="A1146" s="1">
        <v>42580</v>
      </c>
      <c r="B1146">
        <v>4860</v>
      </c>
      <c r="C1146">
        <v>1627.5</v>
      </c>
      <c r="D1146" s="2">
        <v>2216</v>
      </c>
      <c r="E1146">
        <v>1795</v>
      </c>
      <c r="F1146" s="26">
        <v>1795</v>
      </c>
      <c r="G1146" s="2">
        <f t="shared" si="547"/>
        <v>3232.5</v>
      </c>
      <c r="H1146" s="2">
        <f>_xlfn.AGGREGATE(1,6,$G$3:G1146)</f>
        <v>4787.8170891608388</v>
      </c>
      <c r="I1146" s="2">
        <f>_xlfn.AGGREGATE(8,6,$G$3:G1146)</f>
        <v>1000.705276385882</v>
      </c>
      <c r="J1146" s="2">
        <f t="shared" si="549"/>
        <v>-1.5542209338377595</v>
      </c>
      <c r="K1146" s="2"/>
      <c r="L1146" s="2">
        <f t="shared" si="550"/>
        <v>2644</v>
      </c>
      <c r="M1146" s="2">
        <f>_xlfn.AGGREGATE(1,6,$L$3:L1146)</f>
        <v>4640.2135052447557</v>
      </c>
      <c r="N1146" s="2">
        <f>_xlfn.AGGREGATE(8,6,$L$3:L1146)</f>
        <v>1120.8461455450768</v>
      </c>
      <c r="O1146" s="2">
        <f t="shared" si="551"/>
        <v>-1.7809879733975269</v>
      </c>
      <c r="P1146" s="2"/>
      <c r="Q1146" s="2">
        <f t="shared" si="552"/>
        <v>3065</v>
      </c>
      <c r="R1146" s="2">
        <f>_xlfn.AGGREGATE(1,6,$Q$3:Q1146)</f>
        <v>4627.5378059440563</v>
      </c>
      <c r="S1146" s="2">
        <f>_xlfn.AGGREGATE(8,6,$Q$3:Q1146)</f>
        <v>1012.0481763191428</v>
      </c>
      <c r="T1146" s="2">
        <f t="shared" si="553"/>
        <v>-1.5439361904954614</v>
      </c>
      <c r="V1146" s="2">
        <f t="shared" si="554"/>
        <v>-588.5</v>
      </c>
      <c r="W1146" s="2">
        <f>_xlfn.AGGREGATE(1,6,$V$3:V1146)</f>
        <v>-147.60358391608392</v>
      </c>
      <c r="X1146" s="2">
        <f>_xlfn.AGGREGATE(8,6,$V$3:V1146)</f>
        <v>177.26129170762252</v>
      </c>
      <c r="Y1146" s="2">
        <f t="shared" si="555"/>
        <v>-2.4872684376639729</v>
      </c>
      <c r="AA1146" s="2">
        <f t="shared" si="556"/>
        <v>-167.5</v>
      </c>
      <c r="AB1146" s="2">
        <f>_xlfn.AGGREGATE(1,6,$AA$3:AA1146)</f>
        <v>-160.27928321678323</v>
      </c>
      <c r="AC1146" s="2">
        <f>_xlfn.AGGREGATE(8,6,$AA$3:AA1146)</f>
        <v>134.95412210613381</v>
      </c>
      <c r="AD1146" s="2">
        <f t="shared" si="569"/>
        <v>-5.35049739165291E-2</v>
      </c>
      <c r="AF1146" s="2">
        <f t="shared" si="557"/>
        <v>421</v>
      </c>
      <c r="AG1146" s="2">
        <f>_xlfn.AGGREGATE(1,6,$AF$3:AF1146)</f>
        <v>-12.6756993006993</v>
      </c>
      <c r="AH1146" s="2">
        <f>_xlfn.AGGREGATE(8,6,$AF$3:AF1146)</f>
        <v>184.56169624217995</v>
      </c>
      <c r="AI1146" s="2">
        <f t="shared" si="558"/>
        <v>2.3497600430136627</v>
      </c>
      <c r="AK1146" s="25">
        <v>-0.75231887860167213</v>
      </c>
      <c r="AL1146" s="4">
        <f t="shared" si="559"/>
        <v>-4.8791450977307482</v>
      </c>
      <c r="AM1146" s="4">
        <f t="shared" si="560"/>
        <v>-0.98655247774274246</v>
      </c>
      <c r="AN1146" s="4">
        <f t="shared" si="561"/>
        <v>6.6180164540751623</v>
      </c>
      <c r="AO1146" s="2">
        <f t="shared" si="562"/>
        <v>-0.75231887860167213</v>
      </c>
      <c r="AP1146" s="4">
        <f t="shared" si="577"/>
        <v>-0.15744111417300172</v>
      </c>
      <c r="AQ1146" s="4">
        <f t="shared" si="576"/>
        <v>-0.21908471658289425</v>
      </c>
      <c r="AR1146" s="4">
        <f t="shared" si="563"/>
        <v>-6.1643602409892528E-2</v>
      </c>
      <c r="AU1146" s="10" t="e">
        <f t="shared" si="548"/>
        <v>#N/A</v>
      </c>
      <c r="AV1146" s="10" t="e">
        <f t="shared" si="564"/>
        <v>#N/A</v>
      </c>
      <c r="AX1146" s="21">
        <f t="shared" si="578"/>
        <v>2400.0633927243821</v>
      </c>
      <c r="AY1146" s="8">
        <f t="shared" si="570"/>
        <v>2400.0633927243821</v>
      </c>
      <c r="AZ1146" s="44">
        <f t="shared" si="565"/>
        <v>0.19109845792773306</v>
      </c>
      <c r="BA1146" s="5" t="e">
        <f t="shared" si="566"/>
        <v>#N/A</v>
      </c>
      <c r="BB1146" s="5" t="e">
        <f t="shared" si="567"/>
        <v>#N/A</v>
      </c>
      <c r="BZ1146">
        <v>1144</v>
      </c>
      <c r="CA1146" s="8">
        <v>1665.094008581048</v>
      </c>
      <c r="CB1146" s="8">
        <f t="shared" si="571"/>
        <v>9344.5940085810471</v>
      </c>
      <c r="CC1146" s="8">
        <v>959.33489240799429</v>
      </c>
      <c r="CD1146" s="33">
        <f t="shared" si="572"/>
        <v>8980.0046772239839</v>
      </c>
      <c r="CE1146" s="8">
        <v>-719.42088315813908</v>
      </c>
      <c r="CF1146" s="8">
        <f t="shared" si="573"/>
        <v>3388.7373505255828</v>
      </c>
      <c r="CG1146" s="8">
        <v>1185.4664185735276</v>
      </c>
      <c r="CH1146" s="8">
        <f t="shared" si="574"/>
        <v>9601.399255720582</v>
      </c>
      <c r="CI1146">
        <f t="shared" si="575"/>
        <v>31314.735292051195</v>
      </c>
      <c r="CJ1146" s="34">
        <f t="shared" si="568"/>
        <v>0.23415119286070882</v>
      </c>
    </row>
    <row r="1147" spans="1:88" x14ac:dyDescent="0.25">
      <c r="A1147" s="1">
        <v>42583</v>
      </c>
      <c r="B1147">
        <v>4923</v>
      </c>
      <c r="C1147">
        <v>1653</v>
      </c>
      <c r="D1147" s="2">
        <v>2275</v>
      </c>
      <c r="E1147">
        <v>1842</v>
      </c>
      <c r="F1147" s="26">
        <v>1842</v>
      </c>
      <c r="G1147" s="2">
        <f t="shared" si="547"/>
        <v>3270</v>
      </c>
      <c r="H1147" s="2">
        <f>_xlfn.AGGREGATE(1,6,$G$3:G1147)</f>
        <v>4786.4914847161572</v>
      </c>
      <c r="I1147" s="2">
        <f>_xlfn.AGGREGATE(8,6,$G$3:G1147)</f>
        <v>1001.2725519234762</v>
      </c>
      <c r="J1147" s="2">
        <f t="shared" si="549"/>
        <v>-1.5145641232279154</v>
      </c>
      <c r="K1147" s="2"/>
      <c r="L1147" s="2">
        <f t="shared" si="550"/>
        <v>2648</v>
      </c>
      <c r="M1147" s="2">
        <f>_xlfn.AGGREGATE(1,6,$L$3:L1147)</f>
        <v>4638.4735807860261</v>
      </c>
      <c r="N1147" s="2">
        <f>_xlfn.AGGREGATE(8,6,$L$3:L1147)</f>
        <v>1121.9011337157087</v>
      </c>
      <c r="O1147" s="2">
        <f t="shared" si="551"/>
        <v>-1.7741969599349874</v>
      </c>
      <c r="P1147" s="2"/>
      <c r="Q1147" s="2">
        <f t="shared" si="552"/>
        <v>3081</v>
      </c>
      <c r="R1147" s="2">
        <f>_xlfn.AGGREGATE(1,6,$Q$3:Q1147)</f>
        <v>4626.1871179039299</v>
      </c>
      <c r="S1147" s="2">
        <f>_xlfn.AGGREGATE(8,6,$Q$3:Q1147)</f>
        <v>1012.6371723771072</v>
      </c>
      <c r="T1147" s="2">
        <f t="shared" si="553"/>
        <v>-1.5259040059498237</v>
      </c>
      <c r="V1147" s="2">
        <f t="shared" si="554"/>
        <v>-622</v>
      </c>
      <c r="W1147" s="2">
        <f>_xlfn.AGGREGATE(1,6,$V$3:V1147)</f>
        <v>-148.01790393013101</v>
      </c>
      <c r="X1147" s="2">
        <f>_xlfn.AGGREGATE(8,6,$V$3:V1147)</f>
        <v>177.73717504011276</v>
      </c>
      <c r="Y1147" s="2">
        <f t="shared" si="555"/>
        <v>-2.6667583523981291</v>
      </c>
      <c r="AA1147" s="2">
        <f t="shared" si="556"/>
        <v>-189</v>
      </c>
      <c r="AB1147" s="2">
        <f>_xlfn.AGGREGATE(1,6,$AA$3:AA1147)</f>
        <v>-160.30436681222707</v>
      </c>
      <c r="AC1147" s="2">
        <f>_xlfn.AGGREGATE(8,6,$AA$3:AA1147)</f>
        <v>134.89784523502672</v>
      </c>
      <c r="AD1147" s="2">
        <f t="shared" si="569"/>
        <v>-0.21272121239429553</v>
      </c>
      <c r="AF1147" s="2">
        <f t="shared" si="557"/>
        <v>433</v>
      </c>
      <c r="AG1147" s="2">
        <f>_xlfn.AGGREGATE(1,6,$AF$3:AF1147)</f>
        <v>-12.286462882096069</v>
      </c>
      <c r="AH1147" s="2">
        <f>_xlfn.AGGREGATE(8,6,$AF$3:AF1147)</f>
        <v>184.95024213462045</v>
      </c>
      <c r="AI1147" s="2">
        <f t="shared" si="558"/>
        <v>2.407601405344383</v>
      </c>
      <c r="AK1147" s="25">
        <v>-0.66897618700026396</v>
      </c>
      <c r="AL1147" s="4">
        <f t="shared" si="559"/>
        <v>-4.8146650891127267</v>
      </c>
      <c r="AM1147" s="4">
        <f t="shared" si="560"/>
        <v>-1.3649154415645093</v>
      </c>
      <c r="AN1147" s="4">
        <f t="shared" si="561"/>
        <v>6.8485567176775</v>
      </c>
      <c r="AO1147" s="2">
        <f t="shared" si="562"/>
        <v>-0.66897618700026396</v>
      </c>
      <c r="AP1147" s="4">
        <f t="shared" si="577"/>
        <v>-0.1904433769360509</v>
      </c>
      <c r="AQ1147" s="4">
        <f t="shared" si="576"/>
        <v>-0.27532115038506544</v>
      </c>
      <c r="AR1147" s="4">
        <f t="shared" si="563"/>
        <v>-8.4877773449014537E-2</v>
      </c>
      <c r="AU1147" s="10" t="e">
        <f t="shared" si="548"/>
        <v>#N/A</v>
      </c>
      <c r="AV1147" s="10" t="e">
        <f t="shared" si="564"/>
        <v>#N/A</v>
      </c>
      <c r="AX1147" s="21">
        <f t="shared" si="578"/>
        <v>2400.0633927243821</v>
      </c>
      <c r="AY1147" s="8">
        <f t="shared" si="570"/>
        <v>2400.0633927243821</v>
      </c>
      <c r="AZ1147" s="44">
        <f t="shared" si="565"/>
        <v>0.19109845792773306</v>
      </c>
      <c r="BA1147" s="5" t="e">
        <f t="shared" si="566"/>
        <v>#N/A</v>
      </c>
      <c r="BB1147" s="5" t="e">
        <f t="shared" si="567"/>
        <v>#N/A</v>
      </c>
      <c r="BZ1147">
        <v>1145</v>
      </c>
      <c r="CA1147" s="8">
        <v>1665.094008581048</v>
      </c>
      <c r="CB1147" s="8">
        <f t="shared" si="571"/>
        <v>9344.5940085810471</v>
      </c>
      <c r="CC1147" s="8">
        <v>1086.8348924079942</v>
      </c>
      <c r="CD1147" s="33">
        <f t="shared" si="572"/>
        <v>9362.5046772239821</v>
      </c>
      <c r="CE1147" s="8">
        <v>-1014.4208831581388</v>
      </c>
      <c r="CF1147" s="8">
        <f t="shared" si="573"/>
        <v>2503.7373505255837</v>
      </c>
      <c r="CG1147" s="8">
        <v>1185.4664185735276</v>
      </c>
      <c r="CH1147" s="8">
        <f t="shared" si="574"/>
        <v>9601.399255720582</v>
      </c>
      <c r="CI1147">
        <f t="shared" si="575"/>
        <v>30812.235292051195</v>
      </c>
      <c r="CJ1147" s="34">
        <f t="shared" si="568"/>
        <v>0.21434706650841212</v>
      </c>
    </row>
    <row r="1148" spans="1:88" x14ac:dyDescent="0.25">
      <c r="A1148" s="1">
        <v>42584</v>
      </c>
      <c r="B1148">
        <v>4898</v>
      </c>
      <c r="C1148">
        <v>1641</v>
      </c>
      <c r="D1148" s="2">
        <v>2280</v>
      </c>
      <c r="E1148">
        <v>1828</v>
      </c>
      <c r="F1148" s="26">
        <v>1828</v>
      </c>
      <c r="G1148" s="2">
        <f t="shared" si="547"/>
        <v>3257</v>
      </c>
      <c r="H1148" s="2">
        <f>_xlfn.AGGREGATE(1,6,$G$3:G1148)</f>
        <v>4785.1568499127397</v>
      </c>
      <c r="I1148" s="2">
        <f>_xlfn.AGGREGATE(8,6,$G$3:G1148)</f>
        <v>1001.853997312832</v>
      </c>
      <c r="J1148" s="2">
        <f t="shared" si="549"/>
        <v>-1.5253288942416308</v>
      </c>
      <c r="K1148" s="2"/>
      <c r="L1148" s="2">
        <f t="shared" si="550"/>
        <v>2618</v>
      </c>
      <c r="M1148" s="2">
        <f>_xlfn.AGGREGATE(1,6,$L$3:L1148)</f>
        <v>4636.7105148342062</v>
      </c>
      <c r="N1148" s="2">
        <f>_xlfn.AGGREGATE(8,6,$L$3:L1148)</f>
        <v>1122.9973128076133</v>
      </c>
      <c r="O1148" s="2">
        <f t="shared" si="551"/>
        <v>-1.7976093903441444</v>
      </c>
      <c r="P1148" s="2"/>
      <c r="Q1148" s="2">
        <f t="shared" si="552"/>
        <v>3070</v>
      </c>
      <c r="R1148" s="2">
        <f>_xlfn.AGGREGATE(1,6,$Q$3:Q1148)</f>
        <v>4624.8291884816754</v>
      </c>
      <c r="S1148" s="2">
        <f>_xlfn.AGGREGATE(8,6,$Q$3:Q1148)</f>
        <v>1013.2376804470846</v>
      </c>
      <c r="T1148" s="2">
        <f t="shared" si="553"/>
        <v>-1.5345157592201042</v>
      </c>
      <c r="V1148" s="2">
        <f t="shared" si="554"/>
        <v>-639</v>
      </c>
      <c r="W1148" s="2">
        <f>_xlfn.AGGREGATE(1,6,$V$3:V1148)</f>
        <v>-148.44633507853402</v>
      </c>
      <c r="X1148" s="2">
        <f>_xlfn.AGGREGATE(8,6,$V$3:V1148)</f>
        <v>178.25012195499264</v>
      </c>
      <c r="Y1148" s="2">
        <f t="shared" si="555"/>
        <v>-2.7520523382605515</v>
      </c>
      <c r="AA1148" s="2">
        <f t="shared" si="556"/>
        <v>-187</v>
      </c>
      <c r="AB1148" s="2">
        <f>_xlfn.AGGREGATE(1,6,$AA$3:AA1148)</f>
        <v>-160.32766143106457</v>
      </c>
      <c r="AC1148" s="2">
        <f>_xlfn.AGGREGATE(8,6,$AA$3:AA1148)</f>
        <v>134.8412803573998</v>
      </c>
      <c r="AD1148" s="2">
        <f t="shared" si="569"/>
        <v>-0.19780543835122158</v>
      </c>
      <c r="AF1148" s="2">
        <f t="shared" si="557"/>
        <v>452</v>
      </c>
      <c r="AG1148" s="2">
        <f>_xlfn.AGGREGATE(1,6,$AF$3:AF1148)</f>
        <v>-11.881326352530541</v>
      </c>
      <c r="AH1148" s="2">
        <f>_xlfn.AGGREGATE(8,6,$AF$3:AF1148)</f>
        <v>185.37712548253489</v>
      </c>
      <c r="AI1148" s="2">
        <f t="shared" si="558"/>
        <v>2.5023655164845819</v>
      </c>
      <c r="AK1148" s="25">
        <v>-0.7700443189132562</v>
      </c>
      <c r="AL1148" s="4">
        <f t="shared" si="559"/>
        <v>-4.8574540438058795</v>
      </c>
      <c r="AM1148" s="4">
        <f t="shared" si="560"/>
        <v>-1.4245288823701423</v>
      </c>
      <c r="AN1148" s="4">
        <f t="shared" si="561"/>
        <v>7.0520272450892776</v>
      </c>
      <c r="AO1148" s="2">
        <f t="shared" si="562"/>
        <v>-0.7700443189132562</v>
      </c>
      <c r="AP1148" s="4">
        <f t="shared" si="577"/>
        <v>-0.22783698609587061</v>
      </c>
      <c r="AQ1148" s="4">
        <f t="shared" si="576"/>
        <v>-0.33716154645108931</v>
      </c>
      <c r="AR1148" s="4">
        <f t="shared" si="563"/>
        <v>-0.1093245603552187</v>
      </c>
      <c r="AS1148" s="10">
        <v>1</v>
      </c>
      <c r="AU1148" s="10">
        <v>1833.3399183080346</v>
      </c>
      <c r="AV1148" s="10" t="e">
        <f t="shared" si="564"/>
        <v>#N/A</v>
      </c>
      <c r="AX1148" s="21">
        <f t="shared" si="578"/>
        <v>2400.0633927243821</v>
      </c>
      <c r="AY1148" s="8">
        <f t="shared" si="570"/>
        <v>2400.0633927243821</v>
      </c>
      <c r="AZ1148" s="44">
        <f t="shared" si="565"/>
        <v>0.19109845792773306</v>
      </c>
      <c r="BA1148" s="5">
        <f t="shared" si="566"/>
        <v>-0.7700443189132562</v>
      </c>
      <c r="BB1148" s="5" t="e">
        <f t="shared" si="567"/>
        <v>#N/A</v>
      </c>
      <c r="BZ1148">
        <v>1146</v>
      </c>
      <c r="CA1148" s="8">
        <v>1665.094008581048</v>
      </c>
      <c r="CB1148" s="8">
        <f t="shared" si="571"/>
        <v>9344.5940085810471</v>
      </c>
      <c r="CC1148" s="8">
        <v>1026.8348924079942</v>
      </c>
      <c r="CD1148" s="33">
        <f t="shared" si="572"/>
        <v>9182.5046772239821</v>
      </c>
      <c r="CE1148" s="8">
        <v>-1039.4208831581388</v>
      </c>
      <c r="CF1148" s="8">
        <f t="shared" si="573"/>
        <v>2428.7373505255837</v>
      </c>
      <c r="CG1148" s="8">
        <v>1185.4664185735276</v>
      </c>
      <c r="CH1148" s="8">
        <f t="shared" si="574"/>
        <v>9601.399255720582</v>
      </c>
      <c r="CI1148">
        <f t="shared" si="575"/>
        <v>30557.235292051195</v>
      </c>
      <c r="CJ1148" s="34">
        <f t="shared" si="568"/>
        <v>0.20429721134456005</v>
      </c>
    </row>
    <row r="1149" spans="1:88" x14ac:dyDescent="0.25">
      <c r="A1149" s="1">
        <v>42585</v>
      </c>
      <c r="B1149">
        <v>4856</v>
      </c>
      <c r="C1149">
        <v>1629.5</v>
      </c>
      <c r="D1149" s="2">
        <v>2266</v>
      </c>
      <c r="E1149">
        <v>1808</v>
      </c>
      <c r="F1149" s="26">
        <v>1808</v>
      </c>
      <c r="G1149" s="2">
        <f t="shared" si="547"/>
        <v>3226.5</v>
      </c>
      <c r="H1149" s="2">
        <f>_xlfn.AGGREGATE(1,6,$G$3:G1149)</f>
        <v>4783.7979511769836</v>
      </c>
      <c r="I1149" s="2">
        <f>_xlfn.AGGREGATE(8,6,$G$3:G1149)</f>
        <v>1002.4732249760946</v>
      </c>
      <c r="J1149" s="2">
        <f t="shared" si="549"/>
        <v>-1.5534559052329</v>
      </c>
      <c r="K1149" s="2"/>
      <c r="L1149" s="2">
        <f t="shared" si="550"/>
        <v>2590</v>
      </c>
      <c r="M1149" s="2">
        <f>_xlfn.AGGREGATE(1,6,$L$3:L1149)</f>
        <v>4634.9261115954669</v>
      </c>
      <c r="N1149" s="2">
        <f>_xlfn.AGGREGATE(8,6,$L$3:L1149)</f>
        <v>1124.1318607850058</v>
      </c>
      <c r="O1149" s="2">
        <f t="shared" si="551"/>
        <v>-1.8191158732637027</v>
      </c>
      <c r="P1149" s="2"/>
      <c r="Q1149" s="2">
        <f t="shared" si="552"/>
        <v>3048</v>
      </c>
      <c r="R1149" s="2">
        <f>_xlfn.AGGREGATE(1,6,$Q$3:Q1149)</f>
        <v>4623.4544463818656</v>
      </c>
      <c r="S1149" s="2">
        <f>_xlfn.AGGREGATE(8,6,$Q$3:Q1149)</f>
        <v>1013.8645698537065</v>
      </c>
      <c r="T1149" s="2">
        <f t="shared" si="553"/>
        <v>-1.5539101505531381</v>
      </c>
      <c r="V1149" s="2">
        <f t="shared" si="554"/>
        <v>-636.5</v>
      </c>
      <c r="W1149" s="2">
        <f>_xlfn.AGGREGATE(1,6,$V$3:V1149)</f>
        <v>-148.87183958151701</v>
      </c>
      <c r="X1149" s="2">
        <f>_xlfn.AGGREGATE(8,6,$V$3:V1149)</f>
        <v>178.75372136990785</v>
      </c>
      <c r="Y1149" s="2">
        <f t="shared" si="555"/>
        <v>-2.7279329162014991</v>
      </c>
      <c r="AA1149" s="2">
        <f t="shared" si="556"/>
        <v>-178.5</v>
      </c>
      <c r="AB1149" s="2">
        <f>_xlfn.AGGREGATE(1,6,$AA$3:AA1149)</f>
        <v>-160.3435047951177</v>
      </c>
      <c r="AC1149" s="2">
        <f>_xlfn.AGGREGATE(8,6,$AA$3:AA1149)</f>
        <v>134.78355467981959</v>
      </c>
      <c r="AD1149" s="2">
        <f t="shared" si="569"/>
        <v>-0.13470853508807762</v>
      </c>
      <c r="AF1149" s="2">
        <f t="shared" si="557"/>
        <v>458</v>
      </c>
      <c r="AG1149" s="2">
        <f>_xlfn.AGGREGATE(1,6,$AF$3:AF1149)</f>
        <v>-11.471665213600698</v>
      </c>
      <c r="AH1149" s="2">
        <f>_xlfn.AGGREGATE(8,6,$AF$3:AF1149)</f>
        <v>185.81453781170922</v>
      </c>
      <c r="AI1149" s="2">
        <f t="shared" si="558"/>
        <v>2.5265604658410998</v>
      </c>
      <c r="AK1149" s="25">
        <v>-0.83794178019988408</v>
      </c>
      <c r="AL1149" s="4">
        <f t="shared" si="559"/>
        <v>-4.926481929049741</v>
      </c>
      <c r="AM1149" s="4">
        <f t="shared" si="560"/>
        <v>-1.3091855460566768</v>
      </c>
      <c r="AN1149" s="4">
        <f t="shared" si="561"/>
        <v>7.0736092553063017</v>
      </c>
      <c r="AO1149" s="2">
        <f t="shared" si="562"/>
        <v>-0.83794178019988408</v>
      </c>
      <c r="AP1149" s="4">
        <f t="shared" si="577"/>
        <v>-0.26719858571548438</v>
      </c>
      <c r="AQ1149" s="4">
        <f t="shared" si="576"/>
        <v>-0.39975907566968866</v>
      </c>
      <c r="AR1149" s="4">
        <f t="shared" si="563"/>
        <v>-0.13256048995420427</v>
      </c>
      <c r="AS1149" s="10">
        <v>1</v>
      </c>
      <c r="AU1149" s="10">
        <f t="shared" si="548"/>
        <v>1808</v>
      </c>
      <c r="AV1149" s="10" t="e">
        <f t="shared" si="564"/>
        <v>#N/A</v>
      </c>
      <c r="AW1149" s="12">
        <v>-20</v>
      </c>
      <c r="AX1149" s="21">
        <f t="shared" si="578"/>
        <v>2355.0633927243821</v>
      </c>
      <c r="AY1149" s="8">
        <f t="shared" si="570"/>
        <v>2400.0633927243821</v>
      </c>
      <c r="AZ1149" s="44">
        <f t="shared" si="565"/>
        <v>0.16876595172425909</v>
      </c>
      <c r="BA1149" s="5">
        <f t="shared" si="566"/>
        <v>-0.83794178019988408</v>
      </c>
      <c r="BB1149" s="5" t="e">
        <f t="shared" si="567"/>
        <v>#N/A</v>
      </c>
      <c r="BZ1149">
        <v>1147</v>
      </c>
      <c r="CA1149" s="8">
        <v>1665.094008581048</v>
      </c>
      <c r="CB1149" s="8">
        <f t="shared" si="571"/>
        <v>9344.5940085810471</v>
      </c>
      <c r="CC1149" s="8">
        <v>969.33489240799429</v>
      </c>
      <c r="CD1149" s="33">
        <f t="shared" si="572"/>
        <v>9010.0046772239839</v>
      </c>
      <c r="CE1149" s="8">
        <v>-969.42088315813885</v>
      </c>
      <c r="CF1149" s="8">
        <f t="shared" si="573"/>
        <v>2638.7373505255837</v>
      </c>
      <c r="CG1149" s="8">
        <v>1185.4664185735276</v>
      </c>
      <c r="CH1149" s="8">
        <f t="shared" si="574"/>
        <v>9601.399255720582</v>
      </c>
      <c r="CI1149">
        <f t="shared" si="575"/>
        <v>30594.735292051195</v>
      </c>
      <c r="CJ1149" s="34">
        <f t="shared" si="568"/>
        <v>0.20577513122159713</v>
      </c>
    </row>
    <row r="1150" spans="1:88" x14ac:dyDescent="0.25">
      <c r="A1150" s="1">
        <v>42586</v>
      </c>
      <c r="B1150">
        <v>4807</v>
      </c>
      <c r="C1150">
        <v>1630</v>
      </c>
      <c r="D1150" s="2">
        <v>2259</v>
      </c>
      <c r="E1150">
        <v>1794.5</v>
      </c>
      <c r="F1150" s="26">
        <v>1794.5</v>
      </c>
      <c r="G1150" s="2">
        <f t="shared" si="547"/>
        <v>3177</v>
      </c>
      <c r="H1150" s="2">
        <f>_xlfn.AGGREGATE(1,6,$G$3:G1150)</f>
        <v>4782.3983013937286</v>
      </c>
      <c r="I1150" s="2">
        <f>_xlfn.AGGREGATE(8,6,$G$3:G1150)</f>
        <v>1003.1571003370357</v>
      </c>
      <c r="J1150" s="2">
        <f t="shared" si="549"/>
        <v>-1.6003458489745575</v>
      </c>
      <c r="K1150" s="2"/>
      <c r="L1150" s="2">
        <f t="shared" si="550"/>
        <v>2548</v>
      </c>
      <c r="M1150" s="2">
        <f>_xlfn.AGGREGATE(1,6,$L$3:L1150)</f>
        <v>4633.1082317073169</v>
      </c>
      <c r="N1150" s="2">
        <f>_xlfn.AGGREGATE(8,6,$L$3:L1150)</f>
        <v>1125.3275775459615</v>
      </c>
      <c r="O1150" s="2">
        <f t="shared" si="551"/>
        <v>-1.8528900147052116</v>
      </c>
      <c r="P1150" s="2"/>
      <c r="Q1150" s="2">
        <f t="shared" si="552"/>
        <v>3012.5</v>
      </c>
      <c r="R1150" s="2">
        <f>_xlfn.AGGREGATE(1,6,$Q$3:Q1150)</f>
        <v>4622.0511759581877</v>
      </c>
      <c r="S1150" s="2">
        <f>_xlfn.AGGREGATE(8,6,$Q$3:Q1150)</f>
        <v>1014.5366428466225</v>
      </c>
      <c r="T1150" s="2">
        <f t="shared" si="553"/>
        <v>-1.5864889526730672</v>
      </c>
      <c r="V1150" s="2">
        <f t="shared" si="554"/>
        <v>-629</v>
      </c>
      <c r="W1150" s="2">
        <f>_xlfn.AGGREGATE(1,6,$V$3:V1150)</f>
        <v>-149.29006968641116</v>
      </c>
      <c r="X1150" s="2">
        <f>_xlfn.AGGREGATE(8,6,$V$3:V1150)</f>
        <v>179.23640396878267</v>
      </c>
      <c r="Y1150" s="2">
        <f t="shared" si="555"/>
        <v>-2.6764090312654298</v>
      </c>
      <c r="AA1150" s="2">
        <f t="shared" si="556"/>
        <v>-164.5</v>
      </c>
      <c r="AB1150" s="2">
        <f>_xlfn.AGGREGATE(1,6,$AA$3:AA1150)</f>
        <v>-160.34712543554008</v>
      </c>
      <c r="AC1150" s="2">
        <f>_xlfn.AGGREGATE(8,6,$AA$3:AA1150)</f>
        <v>134.72489405441672</v>
      </c>
      <c r="AD1150" s="2">
        <f t="shared" si="569"/>
        <v>-3.0824849361414483E-2</v>
      </c>
      <c r="AF1150" s="2">
        <f t="shared" si="557"/>
        <v>464.5</v>
      </c>
      <c r="AG1150" s="2">
        <f>_xlfn.AGGREGATE(1,6,$AF$3:AF1150)</f>
        <v>-11.057055749128919</v>
      </c>
      <c r="AH1150" s="2">
        <f>_xlfn.AGGREGATE(8,6,$AF$3:AF1150)</f>
        <v>186.26362258215892</v>
      </c>
      <c r="AI1150" s="2">
        <f t="shared" si="558"/>
        <v>2.5531397336555379</v>
      </c>
      <c r="AK1150" s="25">
        <v>-0.93582593162105621</v>
      </c>
      <c r="AL1150" s="4">
        <f t="shared" si="559"/>
        <v>-5.0397248163528356</v>
      </c>
      <c r="AM1150" s="4">
        <f t="shared" si="560"/>
        <v>-1.1068880316522869</v>
      </c>
      <c r="AN1150" s="4">
        <f t="shared" si="561"/>
        <v>7.0824387796261794</v>
      </c>
      <c r="AO1150" s="2">
        <f t="shared" si="562"/>
        <v>-0.93582593162105621</v>
      </c>
      <c r="AP1150" s="4">
        <f t="shared" si="577"/>
        <v>-0.3103358338384245</v>
      </c>
      <c r="AQ1150" s="4">
        <f t="shared" si="576"/>
        <v>-0.46676743266360959</v>
      </c>
      <c r="AR1150" s="4">
        <f t="shared" si="563"/>
        <v>-0.15643159882518509</v>
      </c>
      <c r="AS1150" s="10">
        <v>1</v>
      </c>
      <c r="AU1150" s="10">
        <f t="shared" si="548"/>
        <v>1794.5</v>
      </c>
      <c r="AV1150" s="10" t="e">
        <f t="shared" si="564"/>
        <v>#N/A</v>
      </c>
      <c r="AW1150" s="12">
        <v>-33.5</v>
      </c>
      <c r="AX1150" s="21">
        <f t="shared" si="578"/>
        <v>2341.5633927243821</v>
      </c>
      <c r="AY1150" s="8">
        <f t="shared" si="570"/>
        <v>2400.0633927243821</v>
      </c>
      <c r="AZ1150" s="44">
        <f t="shared" si="565"/>
        <v>0.16206619986321691</v>
      </c>
      <c r="BA1150" s="5">
        <f t="shared" si="566"/>
        <v>-0.93582593162105621</v>
      </c>
      <c r="BB1150" s="5" t="e">
        <f t="shared" si="567"/>
        <v>#N/A</v>
      </c>
      <c r="BZ1150">
        <v>1148</v>
      </c>
      <c r="CA1150" s="8">
        <v>1665.094008581048</v>
      </c>
      <c r="CB1150" s="8">
        <f t="shared" si="571"/>
        <v>9344.5940085810471</v>
      </c>
      <c r="CC1150" s="8">
        <v>971.83489240799429</v>
      </c>
      <c r="CD1150" s="33">
        <f t="shared" si="572"/>
        <v>9017.5046772239839</v>
      </c>
      <c r="CE1150" s="8">
        <v>-934.42088315813885</v>
      </c>
      <c r="CF1150" s="8">
        <f t="shared" si="573"/>
        <v>2743.7373505255837</v>
      </c>
      <c r="CG1150" s="8">
        <v>1185.4664185735276</v>
      </c>
      <c r="CH1150" s="8">
        <f t="shared" si="574"/>
        <v>9601.399255720582</v>
      </c>
      <c r="CI1150">
        <f t="shared" si="575"/>
        <v>30707.235292051195</v>
      </c>
      <c r="CJ1150" s="34">
        <f t="shared" si="568"/>
        <v>0.21020889085270833</v>
      </c>
    </row>
    <row r="1151" spans="1:88" x14ac:dyDescent="0.25">
      <c r="A1151" s="1">
        <v>42587</v>
      </c>
      <c r="B1151">
        <v>4810</v>
      </c>
      <c r="C1151">
        <v>1637</v>
      </c>
      <c r="D1151" s="2">
        <v>2270</v>
      </c>
      <c r="E1151">
        <v>1804</v>
      </c>
      <c r="F1151" s="26">
        <v>1804</v>
      </c>
      <c r="G1151" s="2">
        <f t="shared" si="547"/>
        <v>3173</v>
      </c>
      <c r="H1151" s="2">
        <f>_xlfn.AGGREGATE(1,6,$G$3:G1151)</f>
        <v>4780.9976066144472</v>
      </c>
      <c r="I1151" s="2">
        <f>_xlfn.AGGREGATE(8,6,$G$3:G1151)</f>
        <v>1003.8429437554054</v>
      </c>
      <c r="J1151" s="2">
        <f t="shared" si="549"/>
        <v>-1.6018418186005092</v>
      </c>
      <c r="K1151" s="2"/>
      <c r="L1151" s="2">
        <f t="shared" si="550"/>
        <v>2540</v>
      </c>
      <c r="M1151" s="2">
        <f>_xlfn.AGGREGATE(1,6,$L$3:L1151)</f>
        <v>4631.2865535248038</v>
      </c>
      <c r="N1151" s="2">
        <f>_xlfn.AGGREGATE(8,6,$L$3:L1151)</f>
        <v>1126.5299219302326</v>
      </c>
      <c r="O1151" s="2">
        <f t="shared" si="551"/>
        <v>-1.8563968100745396</v>
      </c>
      <c r="P1151" s="2"/>
      <c r="Q1151" s="2">
        <f t="shared" si="552"/>
        <v>3006</v>
      </c>
      <c r="R1151" s="2">
        <f>_xlfn.AGGREGATE(1,6,$Q$3:Q1151)</f>
        <v>4620.6446910356835</v>
      </c>
      <c r="S1151" s="2">
        <f>_xlfn.AGGREGATE(8,6,$Q$3:Q1151)</f>
        <v>1015.2141468875276</v>
      </c>
      <c r="T1151" s="2">
        <f t="shared" si="553"/>
        <v>-1.5904473908149401</v>
      </c>
      <c r="V1151" s="2">
        <f t="shared" si="554"/>
        <v>-633</v>
      </c>
      <c r="W1151" s="2">
        <f>_xlfn.AGGREGATE(1,6,$V$3:V1151)</f>
        <v>-149.71105308964317</v>
      </c>
      <c r="X1151" s="2">
        <f>_xlfn.AGGREGATE(8,6,$V$3:V1151)</f>
        <v>179.72530550589394</v>
      </c>
      <c r="Y1151" s="2">
        <f t="shared" si="555"/>
        <v>-2.6890422890086989</v>
      </c>
      <c r="AA1151" s="2">
        <f t="shared" si="556"/>
        <v>-167</v>
      </c>
      <c r="AB1151" s="2">
        <f>_xlfn.AGGREGATE(1,6,$AA$3:AA1151)</f>
        <v>-160.35291557876414</v>
      </c>
      <c r="AC1151" s="2">
        <f>_xlfn.AGGREGATE(8,6,$AA$3:AA1151)</f>
        <v>134.66639717161294</v>
      </c>
      <c r="AD1151" s="2">
        <f t="shared" si="569"/>
        <v>-4.9359636560003216E-2</v>
      </c>
      <c r="AF1151" s="2">
        <f t="shared" si="557"/>
        <v>466</v>
      </c>
      <c r="AG1151" s="2">
        <f>_xlfn.AGGREGATE(1,6,$AF$3:AF1151)</f>
        <v>-10.641862489120975</v>
      </c>
      <c r="AH1151" s="2">
        <f>_xlfn.AGGREGATE(8,6,$AF$3:AF1151)</f>
        <v>186.71325746909579</v>
      </c>
      <c r="AI1151" s="2">
        <f t="shared" si="558"/>
        <v>2.5528013862005126</v>
      </c>
      <c r="AK1151" s="25">
        <v>-0.91299435882556912</v>
      </c>
      <c r="AL1151" s="4">
        <f t="shared" si="559"/>
        <v>-5.0486860194899883</v>
      </c>
      <c r="AM1151" s="4">
        <f t="shared" si="560"/>
        <v>-1.136560106968193</v>
      </c>
      <c r="AN1151" s="4">
        <f t="shared" si="561"/>
        <v>7.0982404852837515</v>
      </c>
      <c r="AO1151" s="2">
        <f t="shared" si="562"/>
        <v>-0.91299435882556912</v>
      </c>
      <c r="AP1151" s="4">
        <f t="shared" si="577"/>
        <v>-0.34921702899888551</v>
      </c>
      <c r="AQ1151" s="4">
        <f t="shared" si="576"/>
        <v>-0.52254579843385451</v>
      </c>
      <c r="AR1151" s="4">
        <f t="shared" si="563"/>
        <v>-0.173328769434969</v>
      </c>
      <c r="AS1151" s="10">
        <v>1</v>
      </c>
      <c r="AU1151" s="10">
        <f t="shared" si="548"/>
        <v>1804</v>
      </c>
      <c r="AV1151" s="10" t="e">
        <f t="shared" si="564"/>
        <v>#N/A</v>
      </c>
      <c r="AW1151" s="12">
        <v>-24</v>
      </c>
      <c r="AX1151" s="21">
        <f t="shared" si="578"/>
        <v>2351.0633927243821</v>
      </c>
      <c r="AY1151" s="8">
        <f t="shared" si="570"/>
        <v>2400.0633927243821</v>
      </c>
      <c r="AZ1151" s="44">
        <f t="shared" si="565"/>
        <v>0.16678084006172808</v>
      </c>
      <c r="BA1151" s="5">
        <f t="shared" si="566"/>
        <v>-0.91299435882556912</v>
      </c>
      <c r="BB1151" s="5" t="e">
        <f t="shared" si="567"/>
        <v>#N/A</v>
      </c>
      <c r="BZ1151">
        <v>1149</v>
      </c>
      <c r="CA1151" s="8">
        <v>1665.094008581048</v>
      </c>
      <c r="CB1151" s="8">
        <f t="shared" si="571"/>
        <v>9344.5940085810471</v>
      </c>
      <c r="CC1151" s="8">
        <v>1006.8348924079943</v>
      </c>
      <c r="CD1151" s="33">
        <f t="shared" si="572"/>
        <v>9122.5046772239839</v>
      </c>
      <c r="CE1151" s="8">
        <v>-989.42088315813885</v>
      </c>
      <c r="CF1151" s="8">
        <f t="shared" si="573"/>
        <v>2578.7373505255837</v>
      </c>
      <c r="CG1151" s="8">
        <v>1185.4664185735276</v>
      </c>
      <c r="CH1151" s="8">
        <f t="shared" si="574"/>
        <v>9601.399255720582</v>
      </c>
      <c r="CI1151">
        <f t="shared" si="575"/>
        <v>30647.235292051195</v>
      </c>
      <c r="CJ1151" s="34">
        <f t="shared" si="568"/>
        <v>0.20784421904944902</v>
      </c>
    </row>
    <row r="1152" spans="1:88" x14ac:dyDescent="0.25">
      <c r="A1152" s="1">
        <v>42590</v>
      </c>
      <c r="B1152">
        <v>4809.5</v>
      </c>
      <c r="C1152">
        <v>1651.5</v>
      </c>
      <c r="D1152" s="2">
        <v>2280</v>
      </c>
      <c r="E1152">
        <v>1800</v>
      </c>
      <c r="F1152" s="26">
        <v>1800</v>
      </c>
      <c r="G1152" s="2">
        <f t="shared" si="547"/>
        <v>3158</v>
      </c>
      <c r="H1152" s="2">
        <f>_xlfn.AGGREGATE(1,6,$G$3:G1152)</f>
        <v>4779.5863043478257</v>
      </c>
      <c r="I1152" s="2">
        <f>_xlfn.AGGREGATE(8,6,$G$3:G1152)</f>
        <v>1004.5461376734287</v>
      </c>
      <c r="J1152" s="2">
        <f t="shared" si="549"/>
        <v>-1.6142477120100109</v>
      </c>
      <c r="K1152" s="2"/>
      <c r="L1152" s="2">
        <f t="shared" si="550"/>
        <v>2529.5</v>
      </c>
      <c r="M1152" s="2">
        <f>_xlfn.AGGREGATE(1,6,$L$3:L1152)</f>
        <v>4629.4589130434779</v>
      </c>
      <c r="N1152" s="2">
        <f>_xlfn.AGGREGATE(8,6,$L$3:L1152)</f>
        <v>1127.7429210966484</v>
      </c>
      <c r="O1152" s="2">
        <f t="shared" si="551"/>
        <v>-1.8620900860999596</v>
      </c>
      <c r="P1152" s="2"/>
      <c r="Q1152" s="2">
        <f t="shared" si="552"/>
        <v>3009.5</v>
      </c>
      <c r="R1152" s="2">
        <f>_xlfn.AGGREGATE(1,6,$Q$3:Q1152)</f>
        <v>4619.2436956521742</v>
      </c>
      <c r="S1152" s="2">
        <f>_xlfn.AGGREGATE(8,6,$Q$3:Q1152)</f>
        <v>1015.8832519758547</v>
      </c>
      <c r="T1152" s="2">
        <f t="shared" si="553"/>
        <v>-1.5845754839655868</v>
      </c>
      <c r="V1152" s="2">
        <f t="shared" si="554"/>
        <v>-628.5</v>
      </c>
      <c r="W1152" s="2">
        <f>_xlfn.AGGREGATE(1,6,$V$3:V1152)</f>
        <v>-150.12739130434784</v>
      </c>
      <c r="X1152" s="2">
        <f>_xlfn.AGGREGATE(8,6,$V$3:V1152)</f>
        <v>180.2006166740737</v>
      </c>
      <c r="Y1152" s="2">
        <f t="shared" si="555"/>
        <v>-2.6546668791976331</v>
      </c>
      <c r="AA1152" s="2">
        <f t="shared" si="556"/>
        <v>-148.5</v>
      </c>
      <c r="AB1152" s="2">
        <f>_xlfn.AGGREGATE(1,6,$AA$3:AA1152)</f>
        <v>-160.34260869565216</v>
      </c>
      <c r="AC1152" s="2">
        <f>_xlfn.AGGREGATE(8,6,$AA$3:AA1152)</f>
        <v>134.6082872220239</v>
      </c>
      <c r="AD1152" s="2">
        <f t="shared" si="569"/>
        <v>8.7978303119769091E-2</v>
      </c>
      <c r="AF1152" s="2">
        <f t="shared" si="557"/>
        <v>480</v>
      </c>
      <c r="AG1152" s="2">
        <f>_xlfn.AGGREGATE(1,6,$AF$3:AF1152)</f>
        <v>-10.215217391304348</v>
      </c>
      <c r="AH1152" s="2">
        <f>_xlfn.AGGREGATE(8,6,$AF$3:AF1152)</f>
        <v>187.19154305195022</v>
      </c>
      <c r="AI1152" s="2">
        <f t="shared" si="558"/>
        <v>2.6187893395122965</v>
      </c>
      <c r="AK1152" s="25">
        <v>-1.1221921586664789</v>
      </c>
      <c r="AL1152" s="4">
        <f t="shared" si="559"/>
        <v>-5.0609132820755569</v>
      </c>
      <c r="AM1152" s="4">
        <f t="shared" si="560"/>
        <v>-0.95244086406785311</v>
      </c>
      <c r="AN1152" s="4">
        <f t="shared" si="561"/>
        <v>7.1355463048098891</v>
      </c>
      <c r="AO1152" s="2">
        <f t="shared" si="562"/>
        <v>-1.1221921586664789</v>
      </c>
      <c r="AP1152" s="4">
        <f t="shared" si="577"/>
        <v>-0.39908639220324643</v>
      </c>
      <c r="AQ1152" s="4">
        <f t="shared" si="576"/>
        <v>-0.59750159346293252</v>
      </c>
      <c r="AR1152" s="4">
        <f t="shared" si="563"/>
        <v>-0.19841520125968609</v>
      </c>
      <c r="AS1152" s="10">
        <v>1</v>
      </c>
      <c r="AU1152" s="10">
        <f t="shared" si="548"/>
        <v>1800</v>
      </c>
      <c r="AV1152" s="10" t="e">
        <f t="shared" si="564"/>
        <v>#N/A</v>
      </c>
      <c r="AW1152" s="12">
        <v>-28</v>
      </c>
      <c r="AX1152" s="21">
        <f t="shared" si="578"/>
        <v>2347.0633927243821</v>
      </c>
      <c r="AY1152" s="8">
        <f t="shared" si="570"/>
        <v>2400.0633927243821</v>
      </c>
      <c r="AZ1152" s="44">
        <f t="shared" si="565"/>
        <v>0.16479572839919707</v>
      </c>
      <c r="BA1152" s="5">
        <f t="shared" si="566"/>
        <v>-1.1221921586664789</v>
      </c>
      <c r="BB1152" s="5" t="e">
        <f t="shared" si="567"/>
        <v>#N/A</v>
      </c>
      <c r="BZ1152">
        <v>1150</v>
      </c>
      <c r="CA1152" s="8">
        <v>1665.094008581048</v>
      </c>
      <c r="CB1152" s="8">
        <f t="shared" si="571"/>
        <v>9344.5940085810471</v>
      </c>
      <c r="CC1152" s="8">
        <v>1079.3348924079942</v>
      </c>
      <c r="CD1152" s="33">
        <f t="shared" si="572"/>
        <v>9340.0046772239821</v>
      </c>
      <c r="CE1152" s="8">
        <v>-1039.4208831581388</v>
      </c>
      <c r="CF1152" s="8">
        <f t="shared" si="573"/>
        <v>2428.7373505255837</v>
      </c>
      <c r="CG1152" s="8">
        <v>1185.4664185735276</v>
      </c>
      <c r="CH1152" s="8">
        <f t="shared" si="574"/>
        <v>9601.399255720582</v>
      </c>
      <c r="CI1152">
        <f t="shared" si="575"/>
        <v>30714.735292051195</v>
      </c>
      <c r="CJ1152" s="34">
        <f t="shared" si="568"/>
        <v>0.21050447482811574</v>
      </c>
    </row>
    <row r="1153" spans="1:139" x14ac:dyDescent="0.25">
      <c r="A1153" s="1">
        <v>42591</v>
      </c>
      <c r="B1153">
        <v>4786</v>
      </c>
      <c r="C1153">
        <v>1639.5</v>
      </c>
      <c r="D1153" s="2">
        <v>2273</v>
      </c>
      <c r="E1153">
        <v>1798</v>
      </c>
      <c r="F1153" s="26">
        <v>1798</v>
      </c>
      <c r="G1153" s="2">
        <f t="shared" si="547"/>
        <v>3146.5</v>
      </c>
      <c r="H1153" s="2">
        <f>_xlfn.AGGREGATE(1,6,$G$3:G1153)</f>
        <v>4778.1674630755861</v>
      </c>
      <c r="I1153" s="2">
        <f>_xlfn.AGGREGATE(8,6,$G$3:G1153)</f>
        <v>1005.2618030691362</v>
      </c>
      <c r="J1153" s="2">
        <f t="shared" si="549"/>
        <v>-1.6231268890292943</v>
      </c>
      <c r="K1153" s="2"/>
      <c r="L1153" s="2">
        <f t="shared" si="550"/>
        <v>2513</v>
      </c>
      <c r="M1153" s="2">
        <f>_xlfn.AGGREGATE(1,6,$L$3:L1153)</f>
        <v>4627.6201129452647</v>
      </c>
      <c r="N1153" s="2">
        <f>_xlfn.AGGREGATE(8,6,$L$3:L1153)</f>
        <v>1128.976307980281</v>
      </c>
      <c r="O1153" s="2">
        <f t="shared" si="551"/>
        <v>-1.8730420629714395</v>
      </c>
      <c r="P1153" s="2"/>
      <c r="Q1153" s="2">
        <f t="shared" si="552"/>
        <v>2988</v>
      </c>
      <c r="R1153" s="2">
        <f>_xlfn.AGGREGATE(1,6,$Q$3:Q1153)</f>
        <v>4617.8264552562987</v>
      </c>
      <c r="S1153" s="2">
        <f>_xlfn.AGGREGATE(8,6,$Q$3:Q1153)</f>
        <v>1016.5785801284457</v>
      </c>
      <c r="T1153" s="2">
        <f t="shared" si="553"/>
        <v>-1.6032468980906214</v>
      </c>
      <c r="V1153" s="2">
        <f t="shared" si="554"/>
        <v>-633.5</v>
      </c>
      <c r="W1153" s="2">
        <f>_xlfn.AGGREGATE(1,6,$V$3:V1153)</f>
        <v>-150.54735013032146</v>
      </c>
      <c r="X1153" s="2">
        <f>_xlfn.AGGREGATE(8,6,$V$3:V1153)</f>
        <v>180.68444941426804</v>
      </c>
      <c r="Y1153" s="2">
        <f t="shared" si="555"/>
        <v>-2.672906558562651</v>
      </c>
      <c r="AA1153" s="2">
        <f t="shared" si="556"/>
        <v>-158.5</v>
      </c>
      <c r="AB1153" s="2">
        <f>_xlfn.AGGREGATE(1,6,$AA$3:AA1153)</f>
        <v>-160.34100781928757</v>
      </c>
      <c r="AC1153" s="2">
        <f>_xlfn.AGGREGATE(8,6,$AA$3:AA1153)</f>
        <v>134.54981097299202</v>
      </c>
      <c r="AD1153" s="2">
        <f t="shared" si="569"/>
        <v>1.3682723193547344E-2</v>
      </c>
      <c r="AF1153" s="2">
        <f t="shared" si="557"/>
        <v>475</v>
      </c>
      <c r="AG1153" s="2">
        <f>_xlfn.AGGREGATE(1,6,$AF$3:AF1153)</f>
        <v>-9.7936576889661158</v>
      </c>
      <c r="AH1153" s="2">
        <f>_xlfn.AGGREGATE(8,6,$AF$3:AF1153)</f>
        <v>187.65553437573553</v>
      </c>
      <c r="AI1153" s="2">
        <f t="shared" si="558"/>
        <v>2.583423181744708</v>
      </c>
      <c r="AK1153" s="25">
        <v>-0.99385900684763384</v>
      </c>
      <c r="AL1153" s="4">
        <f t="shared" si="559"/>
        <v>-5.0994158500913551</v>
      </c>
      <c r="AM1153" s="4">
        <f t="shared" si="560"/>
        <v>-1.0360969463398095</v>
      </c>
      <c r="AN1153" s="4">
        <f t="shared" si="561"/>
        <v>7.1293718032787989</v>
      </c>
      <c r="AO1153" s="2">
        <f t="shared" si="562"/>
        <v>-0.99385900684763384</v>
      </c>
      <c r="AP1153" s="4">
        <f t="shared" si="577"/>
        <v>-0.43745881895449723</v>
      </c>
      <c r="AQ1153" s="4">
        <f t="shared" si="576"/>
        <v>-0.64704627013602023</v>
      </c>
      <c r="AR1153" s="4">
        <f t="shared" si="563"/>
        <v>-0.209587451181523</v>
      </c>
      <c r="AS1153" s="10">
        <v>1</v>
      </c>
      <c r="AU1153" s="10">
        <f t="shared" si="548"/>
        <v>1798</v>
      </c>
      <c r="AV1153" s="10" t="e">
        <f t="shared" si="564"/>
        <v>#N/A</v>
      </c>
      <c r="AW1153" s="12">
        <v>-30</v>
      </c>
      <c r="AX1153" s="21">
        <f t="shared" si="578"/>
        <v>2345.0633927243821</v>
      </c>
      <c r="AY1153" s="8">
        <f t="shared" si="570"/>
        <v>2400.0633927243821</v>
      </c>
      <c r="AZ1153" s="44">
        <f t="shared" si="565"/>
        <v>0.16380317256793156</v>
      </c>
      <c r="BA1153" s="5">
        <f t="shared" si="566"/>
        <v>-0.99385900684763384</v>
      </c>
      <c r="BB1153" s="5" t="e">
        <f t="shared" si="567"/>
        <v>#N/A</v>
      </c>
      <c r="BZ1153">
        <v>1151</v>
      </c>
      <c r="CA1153" s="8">
        <v>1665.094008581048</v>
      </c>
      <c r="CB1153" s="8">
        <f t="shared" si="571"/>
        <v>9344.5940085810471</v>
      </c>
      <c r="CC1153" s="8">
        <v>1019.3348924079943</v>
      </c>
      <c r="CD1153" s="33">
        <f t="shared" si="572"/>
        <v>9160.0046772239839</v>
      </c>
      <c r="CE1153" s="8">
        <v>-1004.4208831581388</v>
      </c>
      <c r="CF1153" s="8">
        <f t="shared" si="573"/>
        <v>2533.7373505255837</v>
      </c>
      <c r="CG1153" s="8">
        <v>1185.4664185735276</v>
      </c>
      <c r="CH1153" s="8">
        <f t="shared" si="574"/>
        <v>9601.399255720582</v>
      </c>
      <c r="CI1153">
        <f t="shared" si="575"/>
        <v>30639.735292051195</v>
      </c>
      <c r="CJ1153" s="34">
        <f t="shared" si="568"/>
        <v>0.20754863507404162</v>
      </c>
    </row>
    <row r="1154" spans="1:139" x14ac:dyDescent="0.25">
      <c r="A1154" s="1">
        <v>42592</v>
      </c>
      <c r="B1154">
        <v>4878</v>
      </c>
      <c r="C1154">
        <v>1657</v>
      </c>
      <c r="D1154" s="2">
        <v>2306</v>
      </c>
      <c r="E1154">
        <v>1848</v>
      </c>
      <c r="F1154" s="26">
        <v>1848</v>
      </c>
      <c r="G1154" s="2">
        <f t="shared" si="547"/>
        <v>3221</v>
      </c>
      <c r="H1154" s="2">
        <f>_xlfn.AGGREGATE(1,6,$G$3:G1154)</f>
        <v>4776.815755208333</v>
      </c>
      <c r="I1154" s="2">
        <f>_xlfn.AGGREGATE(8,6,$G$3:G1154)</f>
        <v>1005.8713070976385</v>
      </c>
      <c r="J1154" s="2">
        <f t="shared" si="549"/>
        <v>-1.546734402532582</v>
      </c>
      <c r="K1154" s="2"/>
      <c r="L1154" s="2">
        <f t="shared" si="550"/>
        <v>2572</v>
      </c>
      <c r="M1154" s="2">
        <f>_xlfn.AGGREGATE(1,6,$L$3:L1154)</f>
        <v>4625.8357204861113</v>
      </c>
      <c r="N1154" s="2">
        <f>_xlfn.AGGREGATE(8,6,$L$3:L1154)</f>
        <v>1130.1088178529051</v>
      </c>
      <c r="O1154" s="2">
        <f t="shared" si="551"/>
        <v>-1.817378723217288</v>
      </c>
      <c r="P1154" s="2"/>
      <c r="Q1154" s="2">
        <f t="shared" si="552"/>
        <v>3030</v>
      </c>
      <c r="R1154" s="2">
        <f>_xlfn.AGGREGATE(1,6,$Q$3:Q1154)</f>
        <v>4616.4481336805557</v>
      </c>
      <c r="S1154" s="2">
        <f>_xlfn.AGGREGATE(8,6,$Q$3:Q1154)</f>
        <v>1017.2126468296659</v>
      </c>
      <c r="T1154" s="2">
        <f t="shared" si="553"/>
        <v>-1.559603234018982</v>
      </c>
      <c r="V1154" s="2">
        <f t="shared" si="554"/>
        <v>-649</v>
      </c>
      <c r="W1154" s="2">
        <f>_xlfn.AGGREGATE(1,6,$V$3:V1154)</f>
        <v>-150.98003472222223</v>
      </c>
      <c r="X1154" s="2">
        <f>_xlfn.AGGREGATE(8,6,$V$3:V1154)</f>
        <v>181.20159085524335</v>
      </c>
      <c r="Y1154" s="2">
        <f t="shared" si="555"/>
        <v>-2.7484304245189071</v>
      </c>
      <c r="AA1154" s="2">
        <f t="shared" si="556"/>
        <v>-191</v>
      </c>
      <c r="AB1154" s="2">
        <f>_xlfn.AGGREGATE(1,6,$AA$3:AA1154)</f>
        <v>-160.36762152777777</v>
      </c>
      <c r="AC1154" s="2">
        <f>_xlfn.AGGREGATE(8,6,$AA$3:AA1154)</f>
        <v>134.49443073481945</v>
      </c>
      <c r="AD1154" s="2">
        <f t="shared" si="569"/>
        <v>-0.22775945669170203</v>
      </c>
      <c r="AF1154" s="2">
        <f t="shared" si="557"/>
        <v>458</v>
      </c>
      <c r="AG1154" s="2">
        <f>_xlfn.AGGREGATE(1,6,$AF$3:AF1154)</f>
        <v>-9.3875868055555554</v>
      </c>
      <c r="AH1154" s="2">
        <f>_xlfn.AGGREGATE(8,6,$AF$3:AF1154)</f>
        <v>188.07930200664941</v>
      </c>
      <c r="AI1154" s="2">
        <f t="shared" si="558"/>
        <v>2.4850559408660042</v>
      </c>
      <c r="AK1154" s="25">
        <v>-0.69769325015532013</v>
      </c>
      <c r="AL1154" s="4">
        <f t="shared" si="559"/>
        <v>-4.9237163597688518</v>
      </c>
      <c r="AM1154" s="4">
        <f t="shared" si="560"/>
        <v>-1.4294554786780271</v>
      </c>
      <c r="AN1154" s="4">
        <f t="shared" si="561"/>
        <v>7.0508650886021993</v>
      </c>
      <c r="AO1154" s="2">
        <f t="shared" si="562"/>
        <v>-0.69769325015532013</v>
      </c>
      <c r="AP1154" s="4">
        <f t="shared" si="577"/>
        <v>-0.45424813709648582</v>
      </c>
      <c r="AQ1154" s="4">
        <f t="shared" si="576"/>
        <v>-0.65337714263843272</v>
      </c>
      <c r="AR1154" s="4">
        <f t="shared" si="563"/>
        <v>-0.1991290055419469</v>
      </c>
      <c r="AS1154" s="10">
        <v>1</v>
      </c>
      <c r="AU1154" s="10">
        <f t="shared" si="548"/>
        <v>1848</v>
      </c>
      <c r="AV1154" s="10" t="e">
        <f t="shared" si="564"/>
        <v>#N/A</v>
      </c>
      <c r="AW1154" s="12">
        <v>20</v>
      </c>
      <c r="AX1154" s="21">
        <f t="shared" si="578"/>
        <v>2395.0633927243821</v>
      </c>
      <c r="AY1154" s="8">
        <f t="shared" si="570"/>
        <v>2400.0633927243821</v>
      </c>
      <c r="AZ1154" s="44">
        <f t="shared" si="565"/>
        <v>0.18861706834956926</v>
      </c>
      <c r="BA1154" s="5">
        <f t="shared" si="566"/>
        <v>-0.69769325015532013</v>
      </c>
      <c r="BB1154" s="5" t="e">
        <f t="shared" si="567"/>
        <v>#N/A</v>
      </c>
      <c r="BZ1154">
        <v>1152</v>
      </c>
      <c r="CA1154" s="8">
        <v>1665.094008581048</v>
      </c>
      <c r="CB1154" s="8">
        <f t="shared" si="571"/>
        <v>9344.5940085810471</v>
      </c>
      <c r="CC1154" s="8">
        <v>1106.8348924079942</v>
      </c>
      <c r="CD1154" s="33">
        <f t="shared" si="572"/>
        <v>9422.5046772239821</v>
      </c>
      <c r="CE1154" s="8">
        <v>-1169.4208831581388</v>
      </c>
      <c r="CF1154" s="8">
        <f t="shared" si="573"/>
        <v>2038.7373505255837</v>
      </c>
      <c r="CG1154" s="8">
        <v>1185.4664185735276</v>
      </c>
      <c r="CH1154" s="8">
        <f t="shared" si="574"/>
        <v>9601.399255720582</v>
      </c>
      <c r="CI1154">
        <f t="shared" si="575"/>
        <v>30407.235292051195</v>
      </c>
      <c r="CJ1154" s="34">
        <f t="shared" si="568"/>
        <v>0.1983855318364118</v>
      </c>
    </row>
    <row r="1155" spans="1:139" x14ac:dyDescent="0.25">
      <c r="A1155" s="1">
        <v>42593</v>
      </c>
      <c r="B1155">
        <v>4815</v>
      </c>
      <c r="C1155">
        <v>1642</v>
      </c>
      <c r="D1155" s="2">
        <v>2279</v>
      </c>
      <c r="E1155">
        <v>1823</v>
      </c>
      <c r="F1155" s="26">
        <v>1823</v>
      </c>
      <c r="G1155" s="2">
        <f t="shared" ref="G1155:G1218" si="579">IF(OR(ISBLANK(B1155),ISBLANK(C1155)),#N/A,B1155-C1155)</f>
        <v>3173</v>
      </c>
      <c r="H1155" s="2">
        <f>_xlfn.AGGREGATE(1,6,$G$3:G1155)</f>
        <v>4775.4247614917604</v>
      </c>
      <c r="I1155" s="2">
        <f>_xlfn.AGGREGATE(8,6,$G$3:G1155)</f>
        <v>1006.5428615957957</v>
      </c>
      <c r="J1155" s="2">
        <f t="shared" si="549"/>
        <v>-1.59200847041053</v>
      </c>
      <c r="K1155" s="2"/>
      <c r="L1155" s="2">
        <f t="shared" si="550"/>
        <v>2536</v>
      </c>
      <c r="M1155" s="2">
        <f>_xlfn.AGGREGATE(1,6,$L$3:L1155)</f>
        <v>4624.0232003469209</v>
      </c>
      <c r="N1155" s="2">
        <f>_xlfn.AGGREGATE(8,6,$L$3:L1155)</f>
        <v>1131.2925581753404</v>
      </c>
      <c r="O1155" s="2">
        <f t="shared" si="551"/>
        <v>-1.8456969289311771</v>
      </c>
      <c r="P1155" s="2"/>
      <c r="Q1155" s="2">
        <f t="shared" si="552"/>
        <v>2992</v>
      </c>
      <c r="R1155" s="2">
        <f>_xlfn.AGGREGATE(1,6,$Q$3:Q1155)</f>
        <v>4615.039245446661</v>
      </c>
      <c r="S1155" s="2">
        <f>_xlfn.AGGREGATE(8,6,$Q$3:Q1155)</f>
        <v>1017.895295680062</v>
      </c>
      <c r="T1155" s="2">
        <f t="shared" si="553"/>
        <v>-1.5945051051270442</v>
      </c>
      <c r="V1155" s="2">
        <f t="shared" si="554"/>
        <v>-637</v>
      </c>
      <c r="W1155" s="2">
        <f>_xlfn.AGGREGATE(1,6,$V$3:V1155)</f>
        <v>-151.40156114483955</v>
      </c>
      <c r="X1155" s="2">
        <f>_xlfn.AGGREGATE(8,6,$V$3:V1155)</f>
        <v>181.68718191005181</v>
      </c>
      <c r="Y1155" s="2">
        <f t="shared" si="555"/>
        <v>-2.6727171050270706</v>
      </c>
      <c r="AA1155" s="2">
        <f t="shared" si="556"/>
        <v>-181</v>
      </c>
      <c r="AB1155" s="2">
        <f>_xlfn.AGGREGATE(1,6,$AA$3:AA1155)</f>
        <v>-160.38551604509973</v>
      </c>
      <c r="AC1155" s="2">
        <f>_xlfn.AGGREGATE(8,6,$AA$3:AA1155)</f>
        <v>134.4374663617532</v>
      </c>
      <c r="AD1155" s="2">
        <f t="shared" si="569"/>
        <v>-0.15333883115164826</v>
      </c>
      <c r="AF1155" s="2">
        <f t="shared" si="557"/>
        <v>456</v>
      </c>
      <c r="AG1155" s="2">
        <f>_xlfn.AGGREGATE(1,6,$AF$3:AF1155)</f>
        <v>-8.9839549002601906</v>
      </c>
      <c r="AH1155" s="2">
        <f>_xlfn.AGGREGATE(8,6,$AF$3:AF1155)</f>
        <v>188.49622380947019</v>
      </c>
      <c r="AI1155" s="2">
        <f t="shared" si="558"/>
        <v>2.466807798602165</v>
      </c>
      <c r="AK1155" s="25">
        <v>-0.71896386232347265</v>
      </c>
      <c r="AL1155" s="4">
        <f t="shared" si="559"/>
        <v>-5.0322105044687513</v>
      </c>
      <c r="AM1155" s="4">
        <f t="shared" si="560"/>
        <v>-1.2340474657681888</v>
      </c>
      <c r="AN1155" s="4">
        <f t="shared" si="561"/>
        <v>6.9852218325604127</v>
      </c>
      <c r="AO1155" s="2">
        <f t="shared" si="562"/>
        <v>-0.71896386232347265</v>
      </c>
      <c r="AP1155" s="4">
        <f t="shared" si="577"/>
        <v>-0.4713265709820979</v>
      </c>
      <c r="AQ1155" s="4">
        <f t="shared" si="576"/>
        <v>-0.66157548259906274</v>
      </c>
      <c r="AR1155" s="4">
        <f t="shared" si="563"/>
        <v>-0.19024891161696483</v>
      </c>
      <c r="AS1155" s="10">
        <v>1</v>
      </c>
      <c r="AU1155" s="10">
        <f t="shared" ref="AU1155:AU1218" si="580">IF(NOT(ISBLANK(AS1155)),F1155,#N/A)</f>
        <v>1823</v>
      </c>
      <c r="AV1155" s="10" t="e">
        <f t="shared" si="564"/>
        <v>#N/A</v>
      </c>
      <c r="AW1155" s="12">
        <v>-5</v>
      </c>
      <c r="AX1155" s="21">
        <f t="shared" si="578"/>
        <v>2370.0633927243821</v>
      </c>
      <c r="AY1155" s="8">
        <f t="shared" si="570"/>
        <v>2400.0633927243821</v>
      </c>
      <c r="AZ1155" s="44">
        <f t="shared" si="565"/>
        <v>0.17621012045875042</v>
      </c>
      <c r="BA1155" s="5">
        <f t="shared" si="566"/>
        <v>-0.71896386232347265</v>
      </c>
      <c r="BB1155" s="5" t="e">
        <f t="shared" si="567"/>
        <v>#N/A</v>
      </c>
      <c r="BZ1155">
        <v>1153</v>
      </c>
      <c r="CA1155" s="8">
        <v>1665.094008581048</v>
      </c>
      <c r="CB1155" s="8">
        <f t="shared" si="571"/>
        <v>9344.5940085810471</v>
      </c>
      <c r="CC1155" s="8">
        <v>1031.8348924079942</v>
      </c>
      <c r="CD1155" s="33">
        <f t="shared" si="572"/>
        <v>9197.5046772239821</v>
      </c>
      <c r="CE1155" s="8">
        <v>-1034.4208831581388</v>
      </c>
      <c r="CF1155" s="8">
        <f t="shared" si="573"/>
        <v>2443.7373505255837</v>
      </c>
      <c r="CG1155" s="8">
        <v>1185.4664185735276</v>
      </c>
      <c r="CH1155" s="8">
        <f t="shared" si="574"/>
        <v>9601.399255720582</v>
      </c>
      <c r="CI1155">
        <f t="shared" si="575"/>
        <v>30587.235292051195</v>
      </c>
      <c r="CJ1155" s="34">
        <f t="shared" si="568"/>
        <v>0.20547954724618972</v>
      </c>
    </row>
    <row r="1156" spans="1:139" x14ac:dyDescent="0.25">
      <c r="A1156" s="1">
        <v>42594</v>
      </c>
      <c r="B1156">
        <v>4760</v>
      </c>
      <c r="C1156">
        <v>1644</v>
      </c>
      <c r="D1156" s="2">
        <v>2240</v>
      </c>
      <c r="E1156">
        <v>1819.5</v>
      </c>
      <c r="F1156" s="26">
        <v>1819.5</v>
      </c>
      <c r="G1156" s="2">
        <f t="shared" si="579"/>
        <v>3116</v>
      </c>
      <c r="H1156" s="2">
        <f>_xlfn.AGGREGATE(1,6,$G$3:G1156)</f>
        <v>4773.9867850953206</v>
      </c>
      <c r="I1156" s="2">
        <f>_xlfn.AGGREGATE(8,6,$G$3:G1156)</f>
        <v>1007.2907973475784</v>
      </c>
      <c r="J1156" s="2">
        <f t="shared" ref="J1156:J1219" si="581">(G1156-H1156)/I1156</f>
        <v>-1.6459862330333703</v>
      </c>
      <c r="K1156" s="2"/>
      <c r="L1156" s="2">
        <f t="shared" ref="L1156:L1219" si="582">IF(OR(ISBLANK(B1156),ISBLANK(D1156)),#N/A,B1156-D1156)</f>
        <v>2520</v>
      </c>
      <c r="M1156" s="2">
        <f>_xlfn.AGGREGATE(1,6,$L$3:L1156)</f>
        <v>4622.1999566724435</v>
      </c>
      <c r="N1156" s="2">
        <f>_xlfn.AGGREGATE(8,6,$L$3:L1156)</f>
        <v>1132.4957585007085</v>
      </c>
      <c r="O1156" s="2">
        <f t="shared" ref="O1156:O1219" si="583">(L1156-M1156)/N1156</f>
        <v>-1.8562541545016553</v>
      </c>
      <c r="P1156" s="2"/>
      <c r="Q1156" s="2">
        <f t="shared" ref="Q1156:Q1219" si="584">IF(OR(ISBLANK(B1156),ISBLANK(E1156)),#N/A,B1156-E1156)</f>
        <v>2940.5</v>
      </c>
      <c r="R1156" s="2">
        <f>_xlfn.AGGREGATE(1,6,$Q$3:Q1156)</f>
        <v>4613.5881715771229</v>
      </c>
      <c r="S1156" s="2">
        <f>_xlfn.AGGREGATE(8,6,$Q$3:Q1156)</f>
        <v>1018.6465355977534</v>
      </c>
      <c r="T1156" s="2">
        <f t="shared" ref="T1156:T1219" si="585">(Q1156-R1156)/S1156</f>
        <v>-1.6424619464251509</v>
      </c>
      <c r="V1156" s="2">
        <f t="shared" ref="V1156:V1219" si="586">IF(OR(ISBLANK(C1156),ISBLANK(D1156)),#N/A,C1156-D1156)</f>
        <v>-596</v>
      </c>
      <c r="W1156" s="2">
        <f>_xlfn.AGGREGATE(1,6,$V$3:V1156)</f>
        <v>-151.78682842287694</v>
      </c>
      <c r="X1156" s="2">
        <f>_xlfn.AGGREGATE(8,6,$V$3:V1156)</f>
        <v>182.07901530959285</v>
      </c>
      <c r="Y1156" s="2">
        <f t="shared" ref="Y1156:Y1219" si="587">(V1156-W1156)/X1156</f>
        <v>-2.4396725280055906</v>
      </c>
      <c r="AA1156" s="2">
        <f t="shared" ref="AA1156:AA1219" si="588">IF(OR(ISBLANK(C1156),ISBLANK(E1156)),#N/A,C1156-E1156)</f>
        <v>-175.5</v>
      </c>
      <c r="AB1156" s="2">
        <f>_xlfn.AGGREGATE(1,6,$AA$3:AA1156)</f>
        <v>-160.39861351819758</v>
      </c>
      <c r="AC1156" s="2">
        <f>_xlfn.AGGREGATE(8,6,$AA$3:AA1156)</f>
        <v>134.37994120625891</v>
      </c>
      <c r="AD1156" s="2">
        <f t="shared" si="569"/>
        <v>-0.1123782786794303</v>
      </c>
      <c r="AF1156" s="2">
        <f t="shared" ref="AF1156:AF1219" si="589">IF(OR(ISBLANK(D1156),ISBLANK(E1156)),#N/A,D1156-E1156)</f>
        <v>420.5</v>
      </c>
      <c r="AG1156" s="2">
        <f>_xlfn.AGGREGATE(1,6,$AF$3:AF1156)</f>
        <v>-8.6117850953206236</v>
      </c>
      <c r="AH1156" s="2">
        <f>_xlfn.AGGREGATE(8,6,$AF$3:AF1156)</f>
        <v>188.83786580596433</v>
      </c>
      <c r="AI1156" s="2">
        <f t="shared" ref="AI1156:AI1219" si="590">(AF1156-AG1156)/AH1156</f>
        <v>2.2723820948932127</v>
      </c>
      <c r="AK1156" s="25">
        <v>-0.51754186978863159</v>
      </c>
      <c r="AL1156" s="4">
        <f t="shared" ref="AL1156:AL1219" si="591">J1156+O1156+T1156</f>
        <v>-5.1447023339601765</v>
      </c>
      <c r="AM1156" s="4">
        <f t="shared" ref="AM1156:AM1219" si="592">-J1156+Y1156+AD1156</f>
        <v>-0.90606457365165061</v>
      </c>
      <c r="AN1156" s="4">
        <f t="shared" ref="AN1156:AN1219" si="593">-O1156-Y1156+AI1156</f>
        <v>6.5683087774004587</v>
      </c>
      <c r="AO1156" s="2">
        <f t="shared" ref="AO1156:AO1219" si="594">-T1156-AD1156-AI1156</f>
        <v>-0.51754186978863159</v>
      </c>
      <c r="AP1156" s="4">
        <f t="shared" si="577"/>
        <v>-0.47430820316316458</v>
      </c>
      <c r="AQ1156" s="4">
        <f t="shared" si="576"/>
        <v>-0.64357128099775884</v>
      </c>
      <c r="AR1156" s="4">
        <f t="shared" ref="AR1156:AR1219" si="595">AQ1156-AP1156</f>
        <v>-0.16926307783459427</v>
      </c>
      <c r="AS1156" s="10">
        <v>1</v>
      </c>
      <c r="AU1156" s="10">
        <f t="shared" si="580"/>
        <v>1819.5</v>
      </c>
      <c r="AV1156" s="10" t="e">
        <f t="shared" ref="AV1156:AV1219" si="596">IF(NOT(ISBLANK(AT1156)),F1156,#N/A)</f>
        <v>#N/A</v>
      </c>
      <c r="AW1156" s="12">
        <v>-8.5</v>
      </c>
      <c r="AX1156" s="21">
        <f t="shared" si="578"/>
        <v>2366.5633927243821</v>
      </c>
      <c r="AY1156" s="8">
        <f t="shared" si="570"/>
        <v>2400.0633927243821</v>
      </c>
      <c r="AZ1156" s="44">
        <f t="shared" ref="AZ1156:AZ1219" si="597">(AX1156-$AX$3)/$AX$3</f>
        <v>0.17447314775403577</v>
      </c>
      <c r="BA1156" s="5">
        <f t="shared" ref="BA1156:BA1219" si="598">IF(ISERROR(AU1156),#N/A,AK1156)</f>
        <v>-0.51754186978863159</v>
      </c>
      <c r="BB1156" s="5" t="e">
        <f t="shared" ref="BB1156:BB1219" si="599">IF(ISERROR(AV1156),#N/A,AK1156)</f>
        <v>#N/A</v>
      </c>
      <c r="BZ1156">
        <v>1154</v>
      </c>
      <c r="CA1156" s="8">
        <v>1665.094008581048</v>
      </c>
      <c r="CB1156" s="8">
        <f t="shared" si="571"/>
        <v>9344.5940085810471</v>
      </c>
      <c r="CC1156" s="8">
        <v>1041.8348924079942</v>
      </c>
      <c r="CD1156" s="33">
        <f t="shared" si="572"/>
        <v>9227.5046772239821</v>
      </c>
      <c r="CE1156" s="8">
        <v>-839.42088315813908</v>
      </c>
      <c r="CF1156" s="8">
        <f t="shared" si="573"/>
        <v>3028.7373505255828</v>
      </c>
      <c r="CG1156" s="8">
        <v>1185.4664185735276</v>
      </c>
      <c r="CH1156" s="8">
        <f t="shared" si="574"/>
        <v>9601.399255720582</v>
      </c>
      <c r="CI1156">
        <f t="shared" si="575"/>
        <v>31202.235292051195</v>
      </c>
      <c r="CJ1156" s="34">
        <f t="shared" ref="CJ1156:CJ1219" si="600">(CI1156-$CI$3)/$CI$3</f>
        <v>0.22971743322959762</v>
      </c>
    </row>
    <row r="1157" spans="1:139" x14ac:dyDescent="0.25">
      <c r="A1157" s="1">
        <v>42597</v>
      </c>
      <c r="B1157">
        <v>4760.5</v>
      </c>
      <c r="C1157">
        <v>1655</v>
      </c>
      <c r="D1157" s="2">
        <v>2224</v>
      </c>
      <c r="E1157">
        <v>1834</v>
      </c>
      <c r="F1157" s="26">
        <v>1834</v>
      </c>
      <c r="G1157" s="2">
        <f t="shared" si="579"/>
        <v>3105.5</v>
      </c>
      <c r="H1157" s="2">
        <f>_xlfn.AGGREGATE(1,6,$G$3:G1157)</f>
        <v>4772.5422077922076</v>
      </c>
      <c r="I1157" s="2">
        <f>_xlfn.AGGREGATE(8,6,$G$3:G1157)</f>
        <v>1008.0498252132389</v>
      </c>
      <c r="J1157" s="2">
        <f t="shared" si="581"/>
        <v>-1.6537299705791506</v>
      </c>
      <c r="K1157" s="2"/>
      <c r="L1157" s="2">
        <f t="shared" si="582"/>
        <v>2536.5</v>
      </c>
      <c r="M1157" s="2">
        <f>_xlfn.AGGREGATE(1,6,$L$3:L1157)</f>
        <v>4620.3941558441556</v>
      </c>
      <c r="N1157" s="2">
        <f>_xlfn.AGGREGATE(8,6,$L$3:L1157)</f>
        <v>1133.6663137011808</v>
      </c>
      <c r="O1157" s="2">
        <f t="shared" si="583"/>
        <v>-1.8381900658586934</v>
      </c>
      <c r="P1157" s="2"/>
      <c r="Q1157" s="2">
        <f t="shared" si="584"/>
        <v>2926.5</v>
      </c>
      <c r="R1157" s="2">
        <f>_xlfn.AGGREGATE(1,6,$Q$3:Q1157)</f>
        <v>4612.1274891774892</v>
      </c>
      <c r="S1157" s="2">
        <f>_xlfn.AGGREGATE(8,6,$Q$3:Q1157)</f>
        <v>1019.4138220658008</v>
      </c>
      <c r="T1157" s="2">
        <f t="shared" si="585"/>
        <v>-1.6535262252591725</v>
      </c>
      <c r="V1157" s="2">
        <f t="shared" si="586"/>
        <v>-569</v>
      </c>
      <c r="W1157" s="2">
        <f>_xlfn.AGGREGATE(1,6,$V$3:V1157)</f>
        <v>-152.14805194805194</v>
      </c>
      <c r="X1157" s="2">
        <f>_xlfn.AGGREGATE(8,6,$V$3:V1157)</f>
        <v>182.41337903559443</v>
      </c>
      <c r="Y1157" s="2">
        <f t="shared" si="587"/>
        <v>-2.285204902490225</v>
      </c>
      <c r="AA1157" s="2">
        <f t="shared" si="588"/>
        <v>-179</v>
      </c>
      <c r="AB1157" s="2">
        <f>_xlfn.AGGREGATE(1,6,$AA$3:AA1157)</f>
        <v>-160.41471861471862</v>
      </c>
      <c r="AC1157" s="2">
        <f>_xlfn.AGGREGATE(8,6,$AA$3:AA1157)</f>
        <v>134.32286965182402</v>
      </c>
      <c r="AD1157" s="2">
        <f t="shared" ref="AD1157:AD1220" si="601">(AA1157-AB1157)/AC1157</f>
        <v>-0.13836274815640823</v>
      </c>
      <c r="AF1157" s="2">
        <f t="shared" si="589"/>
        <v>390</v>
      </c>
      <c r="AG1157" s="2">
        <f>_xlfn.AGGREGATE(1,6,$AF$3:AF1157)</f>
        <v>-8.2666666666666675</v>
      </c>
      <c r="AH1157" s="2">
        <f>_xlfn.AGGREGATE(8,6,$AF$3:AF1157)</f>
        <v>189.11984162152183</v>
      </c>
      <c r="AI1157" s="2">
        <f t="shared" si="590"/>
        <v>2.1058957286126656</v>
      </c>
      <c r="AK1157" s="25">
        <v>-0.31400675519708487</v>
      </c>
      <c r="AL1157" s="4">
        <f t="shared" si="591"/>
        <v>-5.1454462616970167</v>
      </c>
      <c r="AM1157" s="4">
        <f t="shared" si="592"/>
        <v>-0.76983768006748265</v>
      </c>
      <c r="AN1157" s="4">
        <f t="shared" si="593"/>
        <v>6.2292906969615842</v>
      </c>
      <c r="AO1157" s="2">
        <f t="shared" si="594"/>
        <v>-0.31400675519708487</v>
      </c>
      <c r="AP1157" s="4">
        <f t="shared" si="577"/>
        <v>-0.46396617426212722</v>
      </c>
      <c r="AQ1157" s="4">
        <f t="shared" si="576"/>
        <v>-0.60237571527267453</v>
      </c>
      <c r="AR1157" s="4">
        <f t="shared" si="595"/>
        <v>-0.13840954101054731</v>
      </c>
      <c r="AS1157" s="10">
        <v>1</v>
      </c>
      <c r="AU1157" s="10">
        <f t="shared" si="580"/>
        <v>1834</v>
      </c>
      <c r="AV1157" s="10" t="e">
        <f t="shared" si="596"/>
        <v>#N/A</v>
      </c>
      <c r="AW1157" s="12">
        <v>6</v>
      </c>
      <c r="AX1157" s="21">
        <f t="shared" si="578"/>
        <v>2381.0633927243821</v>
      </c>
      <c r="AY1157" s="8">
        <f t="shared" ref="AY1157:AY1220" si="602">IF(ISBLANK(AW1157),AY1156,IF(ISBLANK(AW1158),AY1156+(AW1157-$BV$6)*$BV$14,AY1156))</f>
        <v>2400.0633927243821</v>
      </c>
      <c r="AZ1157" s="44">
        <f t="shared" si="597"/>
        <v>0.18166917753071071</v>
      </c>
      <c r="BA1157" s="5">
        <f t="shared" si="598"/>
        <v>-0.31400675519708487</v>
      </c>
      <c r="BB1157" s="5" t="e">
        <f t="shared" si="599"/>
        <v>#N/A</v>
      </c>
      <c r="BZ1157">
        <v>1155</v>
      </c>
      <c r="CA1157" s="8">
        <v>1665.094008581048</v>
      </c>
      <c r="CB1157" s="8">
        <f t="shared" ref="CB1157:CB1220" si="603">$CA$3+CA1157</f>
        <v>9344.5940085810471</v>
      </c>
      <c r="CC1157" s="8">
        <v>1096.8348924079942</v>
      </c>
      <c r="CD1157" s="33">
        <f t="shared" ref="CD1157:CD1220" si="604">$CC$3+3*CC1157</f>
        <v>9392.5046772239821</v>
      </c>
      <c r="CE1157" s="8">
        <v>-759.42088315813908</v>
      </c>
      <c r="CF1157" s="8">
        <f t="shared" ref="CF1157:CF1220" si="605">$CE$3+3*CE1157</f>
        <v>3268.7373505255828</v>
      </c>
      <c r="CG1157" s="8">
        <v>1185.4664185735276</v>
      </c>
      <c r="CH1157" s="8">
        <f t="shared" ref="CH1157:CH1220" si="606">$CG$3+3*CG1157</f>
        <v>9601.399255720582</v>
      </c>
      <c r="CI1157">
        <f t="shared" ref="CI1157:CI1220" si="607">SUM(CB1157,CD1157,CF1157,CH1157)</f>
        <v>31607.235292051195</v>
      </c>
      <c r="CJ1157" s="34">
        <f t="shared" si="600"/>
        <v>0.24567896790159793</v>
      </c>
    </row>
    <row r="1158" spans="1:139" s="15" customFormat="1" x14ac:dyDescent="0.25">
      <c r="A1158" s="1">
        <v>42598</v>
      </c>
      <c r="B1158">
        <v>4808</v>
      </c>
      <c r="C1158">
        <v>1686</v>
      </c>
      <c r="D1158" s="2">
        <v>2267</v>
      </c>
      <c r="E1158">
        <v>1867</v>
      </c>
      <c r="F1158" s="26">
        <v>1867</v>
      </c>
      <c r="G1158" s="16">
        <f t="shared" si="579"/>
        <v>3122</v>
      </c>
      <c r="H1158" s="16">
        <f>_xlfn.AGGREGATE(1,6,$G$3:G1158)</f>
        <v>4771.1144031141866</v>
      </c>
      <c r="I1158" s="16">
        <f>_xlfn.AGGREGATE(8,6,$G$3:G1158)</f>
        <v>1008.7814571949433</v>
      </c>
      <c r="J1158" s="16">
        <f t="shared" si="581"/>
        <v>-1.6347588383511509</v>
      </c>
      <c r="K1158" s="16"/>
      <c r="L1158" s="16">
        <f t="shared" si="582"/>
        <v>2541</v>
      </c>
      <c r="M1158" s="16">
        <f>_xlfn.AGGREGATE(1,6,$L$3:L1158)</f>
        <v>4618.5953719723184</v>
      </c>
      <c r="N1158" s="16">
        <f>_xlfn.AGGREGATE(8,6,$L$3:L1158)</f>
        <v>1134.8236390551731</v>
      </c>
      <c r="O1158" s="16">
        <f t="shared" si="583"/>
        <v>-1.8307649756944386</v>
      </c>
      <c r="P1158" s="16"/>
      <c r="Q1158" s="16">
        <f t="shared" si="584"/>
        <v>2941</v>
      </c>
      <c r="R1158" s="16">
        <f>_xlfn.AGGREGATE(1,6,$Q$3:Q1158)</f>
        <v>4610.6818771626295</v>
      </c>
      <c r="S1158" s="16">
        <f>_xlfn.AGGREGATE(8,6,$Q$3:Q1158)</f>
        <v>1020.1565011976526</v>
      </c>
      <c r="T1158" s="16">
        <f t="shared" si="585"/>
        <v>-1.6366918950204612</v>
      </c>
      <c r="V1158" s="16">
        <f t="shared" si="586"/>
        <v>-581</v>
      </c>
      <c r="W1158" s="16">
        <f>_xlfn.AGGREGATE(1,6,$V$3:V1158)</f>
        <v>-152.51903114186851</v>
      </c>
      <c r="X1158" s="16">
        <f>_xlfn.AGGREGATE(8,6,$V$3:V1158)</f>
        <v>182.76983909874852</v>
      </c>
      <c r="Y1158" s="16">
        <f t="shared" si="587"/>
        <v>-2.3443746023468783</v>
      </c>
      <c r="AA1158" s="16">
        <f t="shared" si="588"/>
        <v>-181</v>
      </c>
      <c r="AB1158" s="16">
        <f>_xlfn.AGGREGATE(1,6,$AA$3:AA1158)</f>
        <v>-160.4325259515571</v>
      </c>
      <c r="AC1158" s="16">
        <f>_xlfn.AGGREGATE(8,6,$AA$3:AA1158)</f>
        <v>134.26612286483848</v>
      </c>
      <c r="AD1158" s="16">
        <f t="shared" si="601"/>
        <v>-0.15318438940213935</v>
      </c>
      <c r="AF1158" s="16">
        <f t="shared" si="589"/>
        <v>400</v>
      </c>
      <c r="AG1158" s="16">
        <f>_xlfn.AGGREGATE(1,6,$AF$3:AF1158)</f>
        <v>-7.9134948096885811</v>
      </c>
      <c r="AH1158" s="16">
        <f>_xlfn.AGGREGATE(8,6,$AF$3:AF1158)</f>
        <v>189.41868530579717</v>
      </c>
      <c r="AI1158" s="16">
        <f t="shared" si="590"/>
        <v>2.1535018794537288</v>
      </c>
      <c r="AK1158" s="25">
        <v>-0.36362559503112823</v>
      </c>
      <c r="AL1158" s="4">
        <f t="shared" si="591"/>
        <v>-5.1022157090660505</v>
      </c>
      <c r="AM1158" s="4">
        <f t="shared" si="592"/>
        <v>-0.86280015339786686</v>
      </c>
      <c r="AN1158" s="4">
        <f t="shared" si="593"/>
        <v>6.3286414574950456</v>
      </c>
      <c r="AO1158" s="2">
        <f t="shared" si="594"/>
        <v>-0.36362559503112823</v>
      </c>
      <c r="AP1158" s="17">
        <f t="shared" si="577"/>
        <v>-0.45749258850528862</v>
      </c>
      <c r="AQ1158" s="4">
        <f t="shared" si="576"/>
        <v>-0.57253195024248127</v>
      </c>
      <c r="AR1158" s="17">
        <f t="shared" si="595"/>
        <v>-0.11503936173719265</v>
      </c>
      <c r="AS1158" s="18">
        <v>1</v>
      </c>
      <c r="AT1158" s="18"/>
      <c r="AU1158" s="10">
        <f t="shared" si="580"/>
        <v>1867</v>
      </c>
      <c r="AV1158" s="10" t="e">
        <f t="shared" si="596"/>
        <v>#N/A</v>
      </c>
      <c r="AW1158" s="19">
        <v>39</v>
      </c>
      <c r="AX1158" s="21">
        <f t="shared" si="578"/>
        <v>2414.0633927243821</v>
      </c>
      <c r="AY1158" s="8">
        <f t="shared" si="602"/>
        <v>2400.0633927243821</v>
      </c>
      <c r="AZ1158" s="44">
        <f t="shared" si="597"/>
        <v>0.19804634874659161</v>
      </c>
      <c r="BA1158" s="5">
        <f t="shared" si="598"/>
        <v>-0.36362559503112823</v>
      </c>
      <c r="BB1158" s="5" t="e">
        <f t="shared" si="599"/>
        <v>#N/A</v>
      </c>
      <c r="BC1158" s="20"/>
      <c r="BD1158" s="20"/>
      <c r="BE1158" s="20"/>
      <c r="BF1158" s="20"/>
      <c r="BG1158" s="20"/>
      <c r="BH1158" s="20"/>
      <c r="BI1158" s="20"/>
      <c r="BJ1158" s="20"/>
      <c r="BZ1158">
        <v>1156</v>
      </c>
      <c r="CA1158" s="8">
        <v>1665.094008581048</v>
      </c>
      <c r="CB1158" s="8">
        <f t="shared" si="603"/>
        <v>9344.5940085810471</v>
      </c>
      <c r="CC1158" s="8">
        <v>1251.8348924079942</v>
      </c>
      <c r="CD1158" s="33">
        <f t="shared" si="604"/>
        <v>9857.5046772239821</v>
      </c>
      <c r="CE1158" s="8">
        <v>-974.42088315813885</v>
      </c>
      <c r="CF1158" s="8">
        <f t="shared" si="605"/>
        <v>2623.7373505255837</v>
      </c>
      <c r="CG1158" s="8">
        <v>1185.4664185735276</v>
      </c>
      <c r="CH1158" s="8">
        <f t="shared" si="606"/>
        <v>9601.399255720582</v>
      </c>
      <c r="CI1158">
        <f t="shared" si="607"/>
        <v>31427.235292051195</v>
      </c>
      <c r="CJ1158" s="34">
        <f t="shared" si="600"/>
        <v>0.23858495249181999</v>
      </c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</row>
    <row r="1159" spans="1:139" x14ac:dyDescent="0.25">
      <c r="A1159" s="1">
        <v>42599</v>
      </c>
      <c r="B1159">
        <v>4770</v>
      </c>
      <c r="C1159">
        <v>1695</v>
      </c>
      <c r="D1159" s="2">
        <v>2263</v>
      </c>
      <c r="E1159">
        <v>1882</v>
      </c>
      <c r="F1159" s="26">
        <v>1882</v>
      </c>
      <c r="G1159" s="2">
        <f t="shared" si="579"/>
        <v>3075</v>
      </c>
      <c r="H1159" s="2">
        <f>_xlfn.AGGREGATE(1,6,$G$3:G1159)</f>
        <v>4769.648444252377</v>
      </c>
      <c r="I1159" s="2">
        <f>_xlfn.AGGREGATE(8,6,$G$3:G1159)</f>
        <v>1009.5765264201275</v>
      </c>
      <c r="J1159" s="2">
        <f t="shared" si="581"/>
        <v>-1.6785735403946607</v>
      </c>
      <c r="K1159" s="2"/>
      <c r="L1159" s="2">
        <f t="shared" si="582"/>
        <v>2507</v>
      </c>
      <c r="M1159" s="2">
        <f>_xlfn.AGGREGATE(1,6,$L$3:L1159)</f>
        <v>4616.7703111495248</v>
      </c>
      <c r="N1159" s="2">
        <f>_xlfn.AGGREGATE(8,6,$L$3:L1159)</f>
        <v>1136.0290835023795</v>
      </c>
      <c r="O1159" s="2">
        <f t="shared" si="583"/>
        <v>-1.8571446292951403</v>
      </c>
      <c r="P1159" s="2"/>
      <c r="Q1159" s="2">
        <f t="shared" si="584"/>
        <v>2888</v>
      </c>
      <c r="R1159" s="2">
        <f>_xlfn.AGGREGATE(1,6,$Q$3:Q1159)</f>
        <v>4609.1929559204837</v>
      </c>
      <c r="S1159" s="2">
        <f>_xlfn.AGGREGATE(8,6,$Q$3:Q1159)</f>
        <v>1020.9713559167557</v>
      </c>
      <c r="T1159" s="2">
        <f t="shared" si="585"/>
        <v>-1.6858386339105287</v>
      </c>
      <c r="V1159" s="2">
        <f t="shared" si="586"/>
        <v>-568</v>
      </c>
      <c r="W1159" s="2">
        <f>_xlfn.AGGREGATE(1,6,$V$3:V1159)</f>
        <v>-152.87813310285222</v>
      </c>
      <c r="X1159" s="2">
        <f>_xlfn.AGGREGATE(8,6,$V$3:V1159)</f>
        <v>183.09837038692348</v>
      </c>
      <c r="Y1159" s="2">
        <f t="shared" si="587"/>
        <v>-2.2672067808135719</v>
      </c>
      <c r="AA1159" s="2">
        <f t="shared" si="588"/>
        <v>-187</v>
      </c>
      <c r="AB1159" s="2">
        <f>_xlfn.AGGREGATE(1,6,$AA$3:AA1159)</f>
        <v>-160.45548833189284</v>
      </c>
      <c r="AC1159" s="2">
        <f>_xlfn.AGGREGATE(8,6,$AA$3:AA1159)</f>
        <v>134.21035773475984</v>
      </c>
      <c r="AD1159" s="2">
        <f t="shared" si="601"/>
        <v>-0.1977828843923293</v>
      </c>
      <c r="AF1159" s="2">
        <f t="shared" si="589"/>
        <v>381</v>
      </c>
      <c r="AG1159" s="2">
        <f>_xlfn.AGGREGATE(1,6,$AF$3:AF1159)</f>
        <v>-7.5773552290406219</v>
      </c>
      <c r="AH1159" s="2">
        <f>_xlfn.AGGREGATE(8,6,$AF$3:AF1159)</f>
        <v>189.68142719227964</v>
      </c>
      <c r="AI1159" s="2">
        <f t="shared" si="590"/>
        <v>2.0485788249322936</v>
      </c>
      <c r="AK1159" s="25">
        <v>-0.16495730662943564</v>
      </c>
      <c r="AL1159" s="4">
        <f t="shared" si="591"/>
        <v>-5.2215568036003299</v>
      </c>
      <c r="AM1159" s="4">
        <f t="shared" si="592"/>
        <v>-0.78641612481124046</v>
      </c>
      <c r="AN1159" s="4">
        <f t="shared" si="593"/>
        <v>6.1729302350410062</v>
      </c>
      <c r="AO1159" s="2">
        <f t="shared" si="594"/>
        <v>-0.16495730662943564</v>
      </c>
      <c r="AP1159" s="4">
        <f t="shared" si="577"/>
        <v>-0.43861934451329815</v>
      </c>
      <c r="AQ1159" s="4">
        <f t="shared" si="576"/>
        <v>-0.52158511979085054</v>
      </c>
      <c r="AR1159" s="4">
        <f t="shared" si="595"/>
        <v>-8.2965775277552389E-2</v>
      </c>
      <c r="AS1159" s="10">
        <v>1</v>
      </c>
      <c r="AU1159" s="10">
        <f t="shared" si="580"/>
        <v>1882</v>
      </c>
      <c r="AV1159" s="10" t="e">
        <f t="shared" si="596"/>
        <v>#N/A</v>
      </c>
      <c r="AW1159" s="12">
        <v>54</v>
      </c>
      <c r="AX1159" s="21">
        <f t="shared" si="578"/>
        <v>2429.0633927243821</v>
      </c>
      <c r="AY1159" s="8">
        <f t="shared" si="602"/>
        <v>2400.0633927243821</v>
      </c>
      <c r="AZ1159" s="44">
        <f t="shared" si="597"/>
        <v>0.20549051748108291</v>
      </c>
      <c r="BA1159" s="5">
        <f t="shared" si="598"/>
        <v>-0.16495730662943564</v>
      </c>
      <c r="BB1159" s="5" t="e">
        <f t="shared" si="599"/>
        <v>#N/A</v>
      </c>
      <c r="BZ1159">
        <v>1157</v>
      </c>
      <c r="CA1159" s="8">
        <v>1665.094008581048</v>
      </c>
      <c r="CB1159" s="8">
        <f t="shared" si="603"/>
        <v>9344.5940085810471</v>
      </c>
      <c r="CC1159" s="8">
        <v>1296.8348924079942</v>
      </c>
      <c r="CD1159" s="33">
        <f t="shared" si="604"/>
        <v>9992.5046772239821</v>
      </c>
      <c r="CE1159" s="8">
        <v>-954.42088315813885</v>
      </c>
      <c r="CF1159" s="8">
        <f t="shared" si="605"/>
        <v>2683.7373505255837</v>
      </c>
      <c r="CG1159" s="8">
        <v>1185.4664185735276</v>
      </c>
      <c r="CH1159" s="8">
        <f t="shared" si="606"/>
        <v>9601.399255720582</v>
      </c>
      <c r="CI1159">
        <f t="shared" si="607"/>
        <v>31622.235292051195</v>
      </c>
      <c r="CJ1159" s="34">
        <f t="shared" si="600"/>
        <v>0.24627013585241275</v>
      </c>
    </row>
    <row r="1160" spans="1:139" x14ac:dyDescent="0.25">
      <c r="A1160" s="1">
        <v>42600</v>
      </c>
      <c r="B1160">
        <v>4817.5</v>
      </c>
      <c r="C1160">
        <v>1700</v>
      </c>
      <c r="D1160" s="2">
        <v>2300</v>
      </c>
      <c r="E1160">
        <v>1902</v>
      </c>
      <c r="F1160" s="26">
        <v>1902</v>
      </c>
      <c r="G1160" s="2">
        <f t="shared" si="579"/>
        <v>3117.5</v>
      </c>
      <c r="H1160" s="2">
        <f>_xlfn.AGGREGATE(1,6,$G$3:G1160)</f>
        <v>4768.2217184801384</v>
      </c>
      <c r="I1160" s="2">
        <f>_xlfn.AGGREGATE(8,6,$G$3:G1160)</f>
        <v>1010.3067420801679</v>
      </c>
      <c r="J1160" s="2">
        <f t="shared" si="581"/>
        <v>-1.6338817209923693</v>
      </c>
      <c r="K1160" s="2"/>
      <c r="L1160" s="2">
        <f t="shared" si="582"/>
        <v>2517.5</v>
      </c>
      <c r="M1160" s="2">
        <f>_xlfn.AGGREGATE(1,6,$L$3:L1160)</f>
        <v>4614.9574697754751</v>
      </c>
      <c r="N1160" s="2">
        <f>_xlfn.AGGREGATE(8,6,$L$3:L1160)</f>
        <v>1137.2114848259796</v>
      </c>
      <c r="O1160" s="2">
        <f t="shared" si="583"/>
        <v>-1.8443864644019454</v>
      </c>
      <c r="P1160" s="2"/>
      <c r="Q1160" s="2">
        <f t="shared" si="584"/>
        <v>2915.5</v>
      </c>
      <c r="R1160" s="2">
        <f>_xlfn.AGGREGATE(1,6,$Q$3:Q1160)</f>
        <v>4607.7303540587218</v>
      </c>
      <c r="S1160" s="2">
        <f>_xlfn.AGGREGATE(8,6,$Q$3:Q1160)</f>
        <v>1021.7423409359493</v>
      </c>
      <c r="T1160" s="2">
        <f t="shared" si="585"/>
        <v>-1.6562202487454749</v>
      </c>
      <c r="V1160" s="2">
        <f t="shared" si="586"/>
        <v>-600</v>
      </c>
      <c r="W1160" s="2">
        <f>_xlfn.AGGREGATE(1,6,$V$3:V1160)</f>
        <v>-153.2642487046632</v>
      </c>
      <c r="X1160" s="2">
        <f>_xlfn.AGGREGATE(8,6,$V$3:V1160)</f>
        <v>183.4899291328403</v>
      </c>
      <c r="Y1160" s="2">
        <f t="shared" si="587"/>
        <v>-2.4346608743410418</v>
      </c>
      <c r="AA1160" s="2">
        <f t="shared" si="588"/>
        <v>-202</v>
      </c>
      <c r="AB1160" s="2">
        <f>_xlfn.AGGREGATE(1,6,$AA$3:AA1160)</f>
        <v>-160.49136442141622</v>
      </c>
      <c r="AC1160" s="2">
        <f>_xlfn.AGGREGATE(8,6,$AA$3:AA1160)</f>
        <v>134.15794618237257</v>
      </c>
      <c r="AD1160" s="2">
        <f t="shared" si="601"/>
        <v>-0.3094012450232167</v>
      </c>
      <c r="AF1160" s="2">
        <f t="shared" si="589"/>
        <v>398</v>
      </c>
      <c r="AG1160" s="2">
        <f>_xlfn.AGGREGATE(1,6,$AF$3:AF1160)</f>
        <v>-7.2271157167530227</v>
      </c>
      <c r="AH1160" s="2">
        <f>_xlfn.AGGREGATE(8,6,$AF$3:AF1160)</f>
        <v>189.97342020147275</v>
      </c>
      <c r="AI1160" s="2">
        <f t="shared" si="590"/>
        <v>2.1330726966277544</v>
      </c>
      <c r="AK1160" s="25">
        <v>-0.1674512028590629</v>
      </c>
      <c r="AL1160" s="4">
        <f t="shared" si="591"/>
        <v>-5.1344884341397901</v>
      </c>
      <c r="AM1160" s="4">
        <f t="shared" si="592"/>
        <v>-1.1101803983718892</v>
      </c>
      <c r="AN1160" s="4">
        <f t="shared" si="593"/>
        <v>6.4121200353707426</v>
      </c>
      <c r="AO1160" s="2">
        <f t="shared" si="594"/>
        <v>-0.1674512028590629</v>
      </c>
      <c r="AP1160" s="4">
        <f t="shared" si="577"/>
        <v>-0.4211246256968959</v>
      </c>
      <c r="AQ1160" s="4">
        <f t="shared" si="576"/>
        <v>-0.47731838017437711</v>
      </c>
      <c r="AR1160" s="4">
        <f t="shared" si="595"/>
        <v>-5.6193754477481206E-2</v>
      </c>
      <c r="AS1160" s="10">
        <v>1</v>
      </c>
      <c r="AU1160" s="10">
        <f t="shared" si="580"/>
        <v>1902</v>
      </c>
      <c r="AV1160" s="10" t="e">
        <f t="shared" si="596"/>
        <v>#N/A</v>
      </c>
      <c r="AW1160" s="12">
        <v>74</v>
      </c>
      <c r="AX1160" s="21">
        <f t="shared" si="578"/>
        <v>2449.0633927243821</v>
      </c>
      <c r="AY1160" s="8">
        <f t="shared" si="602"/>
        <v>2400.0633927243821</v>
      </c>
      <c r="AZ1160" s="44">
        <f t="shared" si="597"/>
        <v>0.215416075793738</v>
      </c>
      <c r="BA1160" s="5">
        <f t="shared" si="598"/>
        <v>-0.1674512028590629</v>
      </c>
      <c r="BB1160" s="5" t="e">
        <f t="shared" si="599"/>
        <v>#N/A</v>
      </c>
      <c r="BZ1160">
        <v>1158</v>
      </c>
      <c r="CA1160" s="8">
        <v>1665.094008581048</v>
      </c>
      <c r="CB1160" s="8">
        <f t="shared" si="603"/>
        <v>9344.5940085810471</v>
      </c>
      <c r="CC1160" s="8">
        <v>1321.8348924079942</v>
      </c>
      <c r="CD1160" s="33">
        <f t="shared" si="604"/>
        <v>10067.504677223982</v>
      </c>
      <c r="CE1160" s="8">
        <v>-1139.4208831581388</v>
      </c>
      <c r="CF1160" s="8">
        <f t="shared" si="605"/>
        <v>2128.7373505255837</v>
      </c>
      <c r="CG1160" s="8">
        <v>1185.4664185735276</v>
      </c>
      <c r="CH1160" s="8">
        <f t="shared" si="606"/>
        <v>9601.399255720582</v>
      </c>
      <c r="CI1160">
        <f t="shared" si="607"/>
        <v>31142.235292051195</v>
      </c>
      <c r="CJ1160" s="34">
        <f t="shared" si="600"/>
        <v>0.22735276142633831</v>
      </c>
    </row>
    <row r="1161" spans="1:139" x14ac:dyDescent="0.25">
      <c r="A1161" s="1">
        <v>42601</v>
      </c>
      <c r="B1161">
        <v>4787</v>
      </c>
      <c r="C1161">
        <v>1662</v>
      </c>
      <c r="D1161" s="2">
        <v>2286</v>
      </c>
      <c r="E1161">
        <v>1893</v>
      </c>
      <c r="F1161" s="26">
        <v>1893</v>
      </c>
      <c r="G1161" s="2">
        <f t="shared" si="579"/>
        <v>3125</v>
      </c>
      <c r="H1161" s="2">
        <f>_xlfn.AGGREGATE(1,6,$G$3:G1161)</f>
        <v>4766.8039257981018</v>
      </c>
      <c r="I1161" s="2">
        <f>_xlfn.AGGREGATE(8,6,$G$3:G1161)</f>
        <v>1011.0226311420083</v>
      </c>
      <c r="J1161" s="2">
        <f t="shared" si="581"/>
        <v>-1.623904228477645</v>
      </c>
      <c r="K1161" s="2"/>
      <c r="L1161" s="2">
        <f t="shared" si="582"/>
        <v>2501</v>
      </c>
      <c r="M1161" s="2">
        <f>_xlfn.AGGREGATE(1,6,$L$3:L1161)</f>
        <v>4613.1335202761002</v>
      </c>
      <c r="N1161" s="2">
        <f>_xlfn.AGGREGATE(8,6,$L$3:L1161)</f>
        <v>1138.4140518792653</v>
      </c>
      <c r="O1161" s="2">
        <f t="shared" si="583"/>
        <v>-1.855329804467402</v>
      </c>
      <c r="P1161" s="2"/>
      <c r="Q1161" s="2">
        <f t="shared" si="584"/>
        <v>2894</v>
      </c>
      <c r="R1161" s="2">
        <f>_xlfn.AGGREGATE(1,6,$Q$3:Q1161)</f>
        <v>4606.2517256255396</v>
      </c>
      <c r="S1161" s="2">
        <f>_xlfn.AGGREGATE(8,6,$Q$3:Q1161)</f>
        <v>1022.5401975287645</v>
      </c>
      <c r="T1161" s="2">
        <f t="shared" si="585"/>
        <v>-1.6745079848827882</v>
      </c>
      <c r="V1161" s="2">
        <f t="shared" si="586"/>
        <v>-624</v>
      </c>
      <c r="W1161" s="2">
        <f>_xlfn.AGGREGATE(1,6,$V$3:V1161)</f>
        <v>-153.67040552200172</v>
      </c>
      <c r="X1161" s="2">
        <f>_xlfn.AGGREGATE(8,6,$V$3:V1161)</f>
        <v>183.93078047450766</v>
      </c>
      <c r="Y1161" s="2">
        <f t="shared" si="587"/>
        <v>-2.5571010641320298</v>
      </c>
      <c r="AA1161" s="2">
        <f t="shared" si="588"/>
        <v>-231</v>
      </c>
      <c r="AB1161" s="2">
        <f>_xlfn.AGGREGATE(1,6,$AA$3:AA1161)</f>
        <v>-160.55220017256255</v>
      </c>
      <c r="AC1161" s="2">
        <f>_xlfn.AGGREGATE(8,6,$AA$3:AA1161)</f>
        <v>134.11603579951196</v>
      </c>
      <c r="AD1161" s="2">
        <f t="shared" si="601"/>
        <v>-0.52527499345975903</v>
      </c>
      <c r="AF1161" s="2">
        <f t="shared" si="589"/>
        <v>393</v>
      </c>
      <c r="AG1161" s="2">
        <f>_xlfn.AGGREGATE(1,6,$AF$3:AF1161)</f>
        <v>-6.8817946505608285</v>
      </c>
      <c r="AH1161" s="2">
        <f>_xlfn.AGGREGATE(8,6,$AF$3:AF1161)</f>
        <v>190.2546955105702</v>
      </c>
      <c r="AI1161" s="2">
        <f t="shared" si="590"/>
        <v>2.101823524394141</v>
      </c>
      <c r="AK1161" s="25">
        <v>9.7959453948406328E-2</v>
      </c>
      <c r="AL1161" s="4">
        <f t="shared" si="591"/>
        <v>-5.1537420178278355</v>
      </c>
      <c r="AM1161" s="4">
        <f t="shared" si="592"/>
        <v>-1.4584718291141439</v>
      </c>
      <c r="AN1161" s="4">
        <f t="shared" si="593"/>
        <v>6.514254392993573</v>
      </c>
      <c r="AO1161" s="2">
        <f t="shared" si="594"/>
        <v>9.7959453948406328E-2</v>
      </c>
      <c r="AP1161" s="4">
        <f t="shared" si="577"/>
        <v>-0.38763533023590868</v>
      </c>
      <c r="AQ1161" s="4">
        <f t="shared" si="576"/>
        <v>-0.40540865090902917</v>
      </c>
      <c r="AR1161" s="4">
        <f t="shared" si="595"/>
        <v>-1.7773320673120485E-2</v>
      </c>
      <c r="AS1161" s="10">
        <v>1</v>
      </c>
      <c r="AU1161" s="10">
        <f t="shared" si="580"/>
        <v>1893</v>
      </c>
      <c r="AV1161" s="10" t="e">
        <f t="shared" si="596"/>
        <v>#N/A</v>
      </c>
      <c r="AW1161" s="12">
        <v>65</v>
      </c>
      <c r="AX1161" s="21">
        <f t="shared" si="578"/>
        <v>2440.0633927243821</v>
      </c>
      <c r="AY1161" s="8">
        <f t="shared" si="602"/>
        <v>2400.0633927243821</v>
      </c>
      <c r="AZ1161" s="44">
        <f t="shared" si="597"/>
        <v>0.21094957455304322</v>
      </c>
      <c r="BA1161" s="5">
        <f t="shared" si="598"/>
        <v>9.7959453948406328E-2</v>
      </c>
      <c r="BB1161" s="5" t="e">
        <f t="shared" si="599"/>
        <v>#N/A</v>
      </c>
      <c r="BZ1161">
        <v>1159</v>
      </c>
      <c r="CA1161" s="8">
        <v>1665.094008581048</v>
      </c>
      <c r="CB1161" s="8">
        <f t="shared" si="603"/>
        <v>9344.5940085810471</v>
      </c>
      <c r="CC1161" s="8">
        <v>1131.8348924079942</v>
      </c>
      <c r="CD1161" s="33">
        <f t="shared" si="604"/>
        <v>9497.5046772239821</v>
      </c>
      <c r="CE1161" s="8">
        <v>-1069.4208831581388</v>
      </c>
      <c r="CF1161" s="8">
        <f t="shared" si="605"/>
        <v>2338.7373505255837</v>
      </c>
      <c r="CG1161" s="8">
        <v>1185.4664185735276</v>
      </c>
      <c r="CH1161" s="8">
        <f t="shared" si="606"/>
        <v>9601.399255720582</v>
      </c>
      <c r="CI1161">
        <f t="shared" si="607"/>
        <v>30782.235292051195</v>
      </c>
      <c r="CJ1161" s="34">
        <f t="shared" si="600"/>
        <v>0.21316473060678245</v>
      </c>
    </row>
    <row r="1162" spans="1:139" x14ac:dyDescent="0.25">
      <c r="A1162" s="1">
        <v>42604</v>
      </c>
      <c r="B1162">
        <v>4747</v>
      </c>
      <c r="C1162">
        <v>1660</v>
      </c>
      <c r="D1162" s="2">
        <v>2283</v>
      </c>
      <c r="E1162">
        <v>1857</v>
      </c>
      <c r="F1162" s="26">
        <v>1857</v>
      </c>
      <c r="G1162" s="2">
        <f t="shared" si="579"/>
        <v>3087</v>
      </c>
      <c r="H1162" s="2">
        <f>_xlfn.AGGREGATE(1,6,$G$3:G1162)</f>
        <v>4765.3558189655168</v>
      </c>
      <c r="I1162" s="2">
        <f>_xlfn.AGGREGATE(8,6,$G$3:G1162)</f>
        <v>1011.7885258137171</v>
      </c>
      <c r="J1162" s="2">
        <f t="shared" si="581"/>
        <v>-1.658801000550705</v>
      </c>
      <c r="K1162" s="2"/>
      <c r="L1162" s="2">
        <f t="shared" si="582"/>
        <v>2464</v>
      </c>
      <c r="M1162" s="2">
        <f>_xlfn.AGGREGATE(1,6,$L$3:L1162)</f>
        <v>4611.280818965517</v>
      </c>
      <c r="N1162" s="2">
        <f>_xlfn.AGGREGATE(8,6,$L$3:L1162)</f>
        <v>1139.6699494661336</v>
      </c>
      <c r="O1162" s="2">
        <f t="shared" si="583"/>
        <v>-1.884125153928458</v>
      </c>
      <c r="P1162" s="2"/>
      <c r="Q1162" s="2">
        <f t="shared" si="584"/>
        <v>2890</v>
      </c>
      <c r="R1162" s="2">
        <f>_xlfn.AGGREGATE(1,6,$Q$3:Q1162)</f>
        <v>4604.7721982758621</v>
      </c>
      <c r="S1162" s="2">
        <f>_xlfn.AGGREGATE(8,6,$Q$3:Q1162)</f>
        <v>1023.3396985213349</v>
      </c>
      <c r="T1162" s="2">
        <f t="shared" si="585"/>
        <v>-1.6756627352125655</v>
      </c>
      <c r="V1162" s="2">
        <f t="shared" si="586"/>
        <v>-623</v>
      </c>
      <c r="W1162" s="2">
        <f>_xlfn.AGGREGATE(1,6,$V$3:V1162)</f>
        <v>-154.07499999999999</v>
      </c>
      <c r="X1162" s="2">
        <f>_xlfn.AGGREGATE(8,6,$V$3:V1162)</f>
        <v>184.36673295317567</v>
      </c>
      <c r="Y1162" s="2">
        <f t="shared" si="587"/>
        <v>-2.5434360770448468</v>
      </c>
      <c r="AA1162" s="2">
        <f t="shared" si="588"/>
        <v>-197</v>
      </c>
      <c r="AB1162" s="2">
        <f>_xlfn.AGGREGATE(1,6,$AA$3:AA1162)</f>
        <v>-160.58362068965516</v>
      </c>
      <c r="AC1162" s="2">
        <f>_xlfn.AGGREGATE(8,6,$AA$3:AA1162)</f>
        <v>134.06248226040589</v>
      </c>
      <c r="AD1162" s="2">
        <f t="shared" si="601"/>
        <v>-0.27163736413300826</v>
      </c>
      <c r="AF1162" s="2">
        <f t="shared" si="589"/>
        <v>426</v>
      </c>
      <c r="AG1162" s="2">
        <f>_xlfn.AGGREGATE(1,6,$AF$3:AF1162)</f>
        <v>-6.5086206896551726</v>
      </c>
      <c r="AH1162" s="2">
        <f>_xlfn.AGGREGATE(8,6,$AF$3:AF1162)</f>
        <v>190.59655279835138</v>
      </c>
      <c r="AI1162" s="2">
        <f t="shared" si="590"/>
        <v>2.2692363232153707</v>
      </c>
      <c r="AK1162" s="25">
        <v>-0.32193622386979692</v>
      </c>
      <c r="AL1162" s="4">
        <f t="shared" si="591"/>
        <v>-5.2185888896917287</v>
      </c>
      <c r="AM1162" s="4">
        <f t="shared" si="592"/>
        <v>-1.1562724406271501</v>
      </c>
      <c r="AN1162" s="4">
        <f t="shared" si="593"/>
        <v>6.6967975541886755</v>
      </c>
      <c r="AO1162" s="2">
        <f t="shared" si="594"/>
        <v>-0.32193622386979692</v>
      </c>
      <c r="AP1162" s="4">
        <f t="shared" si="577"/>
        <v>-0.38339667821228862</v>
      </c>
      <c r="AQ1162" s="4">
        <f t="shared" si="576"/>
        <v>-0.39497459752912512</v>
      </c>
      <c r="AR1162" s="4">
        <f t="shared" si="595"/>
        <v>-1.1577919316836494E-2</v>
      </c>
      <c r="AS1162" s="10">
        <v>1</v>
      </c>
      <c r="AU1162" s="10">
        <f t="shared" si="580"/>
        <v>1857</v>
      </c>
      <c r="AV1162" s="10" t="e">
        <f t="shared" si="596"/>
        <v>#N/A</v>
      </c>
      <c r="AW1162" s="12">
        <v>29</v>
      </c>
      <c r="AX1162" s="21">
        <f t="shared" si="578"/>
        <v>2404.0633927243821</v>
      </c>
      <c r="AY1162" s="8">
        <f t="shared" si="602"/>
        <v>2400.0633927243821</v>
      </c>
      <c r="AZ1162" s="44">
        <f t="shared" si="597"/>
        <v>0.19308356959026407</v>
      </c>
      <c r="BA1162" s="5">
        <f t="shared" si="598"/>
        <v>-0.32193622386979692</v>
      </c>
      <c r="BB1162" s="5" t="e">
        <f t="shared" si="599"/>
        <v>#N/A</v>
      </c>
      <c r="BZ1162">
        <v>1160</v>
      </c>
      <c r="CA1162" s="8">
        <v>1665.094008581048</v>
      </c>
      <c r="CB1162" s="8">
        <f t="shared" si="603"/>
        <v>9344.5940085810471</v>
      </c>
      <c r="CC1162" s="8">
        <v>1121.8348924079942</v>
      </c>
      <c r="CD1162" s="33">
        <f t="shared" si="604"/>
        <v>9467.5046772239821</v>
      </c>
      <c r="CE1162" s="8">
        <v>-1054.4208831581388</v>
      </c>
      <c r="CF1162" s="8">
        <f t="shared" si="605"/>
        <v>2383.7373505255837</v>
      </c>
      <c r="CG1162" s="8">
        <v>1185.4664185735276</v>
      </c>
      <c r="CH1162" s="8">
        <f t="shared" si="606"/>
        <v>9601.399255720582</v>
      </c>
      <c r="CI1162">
        <f t="shared" si="607"/>
        <v>30797.235292051195</v>
      </c>
      <c r="CJ1162" s="34">
        <f t="shared" si="600"/>
        <v>0.2137558985575973</v>
      </c>
    </row>
    <row r="1163" spans="1:139" x14ac:dyDescent="0.25">
      <c r="A1163" s="1">
        <v>42605</v>
      </c>
      <c r="B1163">
        <v>4733</v>
      </c>
      <c r="C1163">
        <v>1666</v>
      </c>
      <c r="D1163" s="2">
        <v>2299</v>
      </c>
      <c r="E1163">
        <v>1859</v>
      </c>
      <c r="F1163" s="26">
        <v>1859</v>
      </c>
      <c r="G1163" s="2">
        <f t="shared" si="579"/>
        <v>3067</v>
      </c>
      <c r="H1163" s="2">
        <f>_xlfn.AGGREGATE(1,6,$G$3:G1163)</f>
        <v>4763.8929801894919</v>
      </c>
      <c r="I1163" s="2">
        <f>_xlfn.AGGREGATE(8,6,$G$3:G1163)</f>
        <v>1012.5791564810049</v>
      </c>
      <c r="J1163" s="2">
        <f t="shared" si="581"/>
        <v>-1.6758126703759817</v>
      </c>
      <c r="K1163" s="2"/>
      <c r="L1163" s="2">
        <f t="shared" si="582"/>
        <v>2434</v>
      </c>
      <c r="M1163" s="2">
        <f>_xlfn.AGGREGATE(1,6,$L$3:L1163)</f>
        <v>4609.4054694229117</v>
      </c>
      <c r="N1163" s="2">
        <f>_xlfn.AGGREGATE(8,6,$L$3:L1163)</f>
        <v>1140.9682325072295</v>
      </c>
      <c r="O1163" s="2">
        <f t="shared" si="583"/>
        <v>-1.9066310589932465</v>
      </c>
      <c r="P1163" s="2"/>
      <c r="Q1163" s="2">
        <f t="shared" si="584"/>
        <v>2874</v>
      </c>
      <c r="R1163" s="2">
        <f>_xlfn.AGGREGATE(1,6,$Q$3:Q1163)</f>
        <v>4603.2814384151598</v>
      </c>
      <c r="S1163" s="2">
        <f>_xlfn.AGGREGATE(8,6,$Q$3:Q1163)</f>
        <v>1024.1582300035368</v>
      </c>
      <c r="T1163" s="2">
        <f t="shared" si="585"/>
        <v>-1.688490496638579</v>
      </c>
      <c r="V1163" s="2">
        <f t="shared" si="586"/>
        <v>-633</v>
      </c>
      <c r="W1163" s="2">
        <f>_xlfn.AGGREGATE(1,6,$V$3:V1163)</f>
        <v>-154.48751076658053</v>
      </c>
      <c r="X1163" s="2">
        <f>_xlfn.AGGREGATE(8,6,$V$3:V1163)</f>
        <v>184.82209377407696</v>
      </c>
      <c r="Y1163" s="2">
        <f t="shared" si="587"/>
        <v>-2.5890437634493209</v>
      </c>
      <c r="AA1163" s="2">
        <f t="shared" si="588"/>
        <v>-193</v>
      </c>
      <c r="AB1163" s="2">
        <f>_xlfn.AGGREGATE(1,6,$AA$3:AA1163)</f>
        <v>-160.61154177433247</v>
      </c>
      <c r="AC1163" s="2">
        <f>_xlfn.AGGREGATE(8,6,$AA$3:AA1163)</f>
        <v>134.00810821220924</v>
      </c>
      <c r="AD1163" s="2">
        <f t="shared" si="601"/>
        <v>-0.24169028768303052</v>
      </c>
      <c r="AF1163" s="2">
        <f t="shared" si="589"/>
        <v>440</v>
      </c>
      <c r="AG1163" s="2">
        <f>_xlfn.AGGREGATE(1,6,$AF$3:AF1163)</f>
        <v>-6.1240310077519382</v>
      </c>
      <c r="AH1163" s="2">
        <f>_xlfn.AGGREGATE(8,6,$AF$3:AF1163)</f>
        <v>190.96421442913461</v>
      </c>
      <c r="AI1163" s="2">
        <f t="shared" si="590"/>
        <v>2.336165612711198</v>
      </c>
      <c r="AK1163" s="25">
        <v>-0.4059848283895886</v>
      </c>
      <c r="AL1163" s="4">
        <f t="shared" si="591"/>
        <v>-5.2709342260078067</v>
      </c>
      <c r="AM1163" s="4">
        <f t="shared" si="592"/>
        <v>-1.1549213807563696</v>
      </c>
      <c r="AN1163" s="4">
        <f t="shared" si="593"/>
        <v>6.8318404351537652</v>
      </c>
      <c r="AO1163" s="2">
        <f t="shared" si="594"/>
        <v>-0.4059848283895886</v>
      </c>
      <c r="AP1163" s="4">
        <f t="shared" si="577"/>
        <v>-0.38485397822372736</v>
      </c>
      <c r="AQ1163" s="4">
        <f t="shared" si="576"/>
        <v>-0.39635087638668304</v>
      </c>
      <c r="AR1163" s="4">
        <f t="shared" si="595"/>
        <v>-1.1496898162955682E-2</v>
      </c>
      <c r="AS1163" s="10">
        <v>1</v>
      </c>
      <c r="AU1163" s="10">
        <f t="shared" si="580"/>
        <v>1859</v>
      </c>
      <c r="AV1163" s="10" t="e">
        <f t="shared" si="596"/>
        <v>#N/A</v>
      </c>
      <c r="AW1163" s="12">
        <v>31</v>
      </c>
      <c r="AX1163" s="21">
        <f t="shared" si="578"/>
        <v>2406.0633927243821</v>
      </c>
      <c r="AY1163" s="8">
        <f t="shared" si="602"/>
        <v>2400.0633927243821</v>
      </c>
      <c r="AZ1163" s="44">
        <f t="shared" si="597"/>
        <v>0.19407612542152958</v>
      </c>
      <c r="BA1163" s="5">
        <f t="shared" si="598"/>
        <v>-0.4059848283895886</v>
      </c>
      <c r="BB1163" s="5" t="e">
        <f t="shared" si="599"/>
        <v>#N/A</v>
      </c>
      <c r="BZ1163">
        <v>1161</v>
      </c>
      <c r="CA1163" s="8">
        <v>1665.094008581048</v>
      </c>
      <c r="CB1163" s="8">
        <f t="shared" si="603"/>
        <v>9344.5940085810471</v>
      </c>
      <c r="CC1163" s="8">
        <v>1151.8348924079942</v>
      </c>
      <c r="CD1163" s="33">
        <f t="shared" si="604"/>
        <v>9557.5046772239821</v>
      </c>
      <c r="CE1163" s="8">
        <v>-1134.4208831581388</v>
      </c>
      <c r="CF1163" s="8">
        <f t="shared" si="605"/>
        <v>2143.7373505255837</v>
      </c>
      <c r="CG1163" s="8">
        <v>1185.4664185735276</v>
      </c>
      <c r="CH1163" s="8">
        <f t="shared" si="606"/>
        <v>9601.399255720582</v>
      </c>
      <c r="CI1163">
        <f t="shared" si="607"/>
        <v>30647.235292051195</v>
      </c>
      <c r="CJ1163" s="34">
        <f t="shared" si="600"/>
        <v>0.20784421904944902</v>
      </c>
    </row>
    <row r="1164" spans="1:139" x14ac:dyDescent="0.25">
      <c r="A1164" s="1">
        <v>42606</v>
      </c>
      <c r="B1164">
        <v>4673.5</v>
      </c>
      <c r="C1164">
        <v>1666</v>
      </c>
      <c r="D1164" s="2">
        <v>2304.5</v>
      </c>
      <c r="E1164">
        <v>1858</v>
      </c>
      <c r="F1164" s="26">
        <v>1858</v>
      </c>
      <c r="G1164" s="2">
        <f t="shared" si="579"/>
        <v>3007.5</v>
      </c>
      <c r="H1164" s="2">
        <f>_xlfn.AGGREGATE(1,6,$G$3:G1164)</f>
        <v>4762.3814543889848</v>
      </c>
      <c r="I1164" s="2">
        <f>_xlfn.AGGREGATE(8,6,$G$3:G1164)</f>
        <v>1013.4528723578603</v>
      </c>
      <c r="J1164" s="2">
        <f t="shared" si="581"/>
        <v>-1.7315866403399158</v>
      </c>
      <c r="K1164" s="2"/>
      <c r="L1164" s="2">
        <f t="shared" si="582"/>
        <v>2369</v>
      </c>
      <c r="M1164" s="2">
        <f>_xlfn.AGGREGATE(1,6,$L$3:L1164)</f>
        <v>4607.4774096385545</v>
      </c>
      <c r="N1164" s="2">
        <f>_xlfn.AGGREGATE(8,6,$L$3:L1164)</f>
        <v>1142.3677642205284</v>
      </c>
      <c r="O1164" s="2">
        <f t="shared" si="583"/>
        <v>-1.9595068066070074</v>
      </c>
      <c r="P1164" s="2"/>
      <c r="Q1164" s="2">
        <f t="shared" si="584"/>
        <v>2815.5</v>
      </c>
      <c r="R1164" s="2">
        <f>_xlfn.AGGREGATE(1,6,$Q$3:Q1164)</f>
        <v>4601.7429001721166</v>
      </c>
      <c r="S1164" s="2">
        <f>_xlfn.AGGREGATE(8,6,$Q$3:Q1164)</f>
        <v>1025.0588350012999</v>
      </c>
      <c r="T1164" s="2">
        <f t="shared" si="585"/>
        <v>-1.7425759763046687</v>
      </c>
      <c r="V1164" s="2">
        <f t="shared" si="586"/>
        <v>-638.5</v>
      </c>
      <c r="W1164" s="2">
        <f>_xlfn.AGGREGATE(1,6,$V$3:V1164)</f>
        <v>-154.9040447504303</v>
      </c>
      <c r="X1164" s="2">
        <f>_xlfn.AGGREGATE(8,6,$V$3:V1164)</f>
        <v>185.28692233801061</v>
      </c>
      <c r="Y1164" s="2">
        <f t="shared" si="587"/>
        <v>-2.6099842835500677</v>
      </c>
      <c r="AA1164" s="2">
        <f t="shared" si="588"/>
        <v>-192</v>
      </c>
      <c r="AB1164" s="2">
        <f>_xlfn.AGGREGATE(1,6,$AA$3:AA1164)</f>
        <v>-160.63855421686748</v>
      </c>
      <c r="AC1164" s="2">
        <f>_xlfn.AGGREGATE(8,6,$AA$3:AA1164)</f>
        <v>133.95359524083008</v>
      </c>
      <c r="AD1164" s="2">
        <f t="shared" si="601"/>
        <v>-0.23412171750036997</v>
      </c>
      <c r="AF1164" s="2">
        <f t="shared" si="589"/>
        <v>446.5</v>
      </c>
      <c r="AG1164" s="2">
        <f>_xlfn.AGGREGATE(1,6,$AF$3:AF1164)</f>
        <v>-5.734509466437177</v>
      </c>
      <c r="AH1164" s="2">
        <f>_xlfn.AGGREGATE(8,6,$AF$3:AF1164)</f>
        <v>191.3428938588186</v>
      </c>
      <c r="AI1164" s="2">
        <f t="shared" si="590"/>
        <v>2.3634768992263502</v>
      </c>
      <c r="AK1164" s="25">
        <v>-0.3867792054213115</v>
      </c>
      <c r="AL1164" s="4">
        <f t="shared" si="591"/>
        <v>-5.4336694232515921</v>
      </c>
      <c r="AM1164" s="4">
        <f t="shared" si="592"/>
        <v>-1.1125193607105219</v>
      </c>
      <c r="AN1164" s="4">
        <f t="shared" si="593"/>
        <v>6.9329679893834246</v>
      </c>
      <c r="AO1164" s="2">
        <f t="shared" si="594"/>
        <v>-0.3867792054213115</v>
      </c>
      <c r="AP1164" s="4">
        <f t="shared" si="577"/>
        <v>-0.38497818643002313</v>
      </c>
      <c r="AQ1164" s="4">
        <f t="shared" si="576"/>
        <v>-0.39515441751601155</v>
      </c>
      <c r="AR1164" s="4">
        <f t="shared" si="595"/>
        <v>-1.0176231085988419E-2</v>
      </c>
      <c r="AS1164" s="10">
        <v>1</v>
      </c>
      <c r="AU1164" s="10">
        <f t="shared" si="580"/>
        <v>1858</v>
      </c>
      <c r="AV1164" s="10" t="e">
        <f t="shared" si="596"/>
        <v>#N/A</v>
      </c>
      <c r="AW1164" s="12">
        <v>30</v>
      </c>
      <c r="AX1164" s="21">
        <f t="shared" si="578"/>
        <v>2405.0633927243821</v>
      </c>
      <c r="AY1164" s="8">
        <f t="shared" si="602"/>
        <v>2400.0633927243821</v>
      </c>
      <c r="AZ1164" s="44">
        <f t="shared" si="597"/>
        <v>0.19357984750589682</v>
      </c>
      <c r="BA1164" s="5">
        <f t="shared" si="598"/>
        <v>-0.3867792054213115</v>
      </c>
      <c r="BB1164" s="5" t="e">
        <f t="shared" si="599"/>
        <v>#N/A</v>
      </c>
      <c r="BZ1164">
        <v>1162</v>
      </c>
      <c r="CA1164" s="8">
        <v>1665.094008581048</v>
      </c>
      <c r="CB1164" s="8">
        <f t="shared" si="603"/>
        <v>9344.5940085810471</v>
      </c>
      <c r="CC1164" s="8">
        <v>1151.8348924079942</v>
      </c>
      <c r="CD1164" s="33">
        <f t="shared" si="604"/>
        <v>9557.5046772239821</v>
      </c>
      <c r="CE1164" s="8">
        <v>-1161.9208831581388</v>
      </c>
      <c r="CF1164" s="8">
        <f t="shared" si="605"/>
        <v>2061.2373505255837</v>
      </c>
      <c r="CG1164" s="8">
        <v>1185.4664185735276</v>
      </c>
      <c r="CH1164" s="8">
        <f t="shared" si="606"/>
        <v>9601.399255720582</v>
      </c>
      <c r="CI1164">
        <f t="shared" si="607"/>
        <v>30564.735292051195</v>
      </c>
      <c r="CJ1164" s="34">
        <f t="shared" si="600"/>
        <v>0.20459279531996749</v>
      </c>
    </row>
    <row r="1165" spans="1:139" x14ac:dyDescent="0.25">
      <c r="A1165" s="1">
        <v>42607</v>
      </c>
      <c r="B1165">
        <v>4647</v>
      </c>
      <c r="C1165">
        <v>1636</v>
      </c>
      <c r="D1165" s="2">
        <v>2279</v>
      </c>
      <c r="E1165">
        <v>1849</v>
      </c>
      <c r="F1165" s="26">
        <v>1849</v>
      </c>
      <c r="G1165" s="2">
        <f t="shared" si="579"/>
        <v>3011</v>
      </c>
      <c r="H1165" s="2">
        <f>_xlfn.AGGREGATE(1,6,$G$3:G1165)</f>
        <v>4760.8755374032671</v>
      </c>
      <c r="I1165" s="2">
        <f>_xlfn.AGGREGATE(8,6,$G$3:G1165)</f>
        <v>1014.3168913936184</v>
      </c>
      <c r="J1165" s="2">
        <f t="shared" si="581"/>
        <v>-1.725176374613095</v>
      </c>
      <c r="K1165" s="2"/>
      <c r="L1165" s="2">
        <f t="shared" si="582"/>
        <v>2368</v>
      </c>
      <c r="M1165" s="2">
        <f>_xlfn.AGGREGATE(1,6,$L$3:L1165)</f>
        <v>4605.5518056749788</v>
      </c>
      <c r="N1165" s="2">
        <f>_xlfn.AGGREGATE(8,6,$L$3:L1165)</f>
        <v>1143.76162105602</v>
      </c>
      <c r="O1165" s="2">
        <f t="shared" si="583"/>
        <v>-1.9563095705284086</v>
      </c>
      <c r="P1165" s="2"/>
      <c r="Q1165" s="2">
        <f t="shared" si="584"/>
        <v>2798</v>
      </c>
      <c r="R1165" s="2">
        <f>_xlfn.AGGREGATE(1,6,$Q$3:Q1165)</f>
        <v>4600.1919604471195</v>
      </c>
      <c r="S1165" s="2">
        <f>_xlfn.AGGREGATE(8,6,$Q$3:Q1165)</f>
        <v>1025.9811049501911</v>
      </c>
      <c r="T1165" s="2">
        <f t="shared" si="585"/>
        <v>-1.7565547277155864</v>
      </c>
      <c r="V1165" s="2">
        <f t="shared" si="586"/>
        <v>-643</v>
      </c>
      <c r="W1165" s="2">
        <f>_xlfn.AGGREGATE(1,6,$V$3:V1165)</f>
        <v>-155.32373172828892</v>
      </c>
      <c r="X1165" s="2">
        <f>_xlfn.AGGREGATE(8,6,$V$3:V1165)</f>
        <v>185.75897128464456</v>
      </c>
      <c r="Y1165" s="2">
        <f t="shared" si="587"/>
        <v>-2.6253174471149969</v>
      </c>
      <c r="AA1165" s="2">
        <f t="shared" si="588"/>
        <v>-213</v>
      </c>
      <c r="AB1165" s="2">
        <f>_xlfn.AGGREGATE(1,6,$AA$3:AA1165)</f>
        <v>-160.6835769561479</v>
      </c>
      <c r="AC1165" s="2">
        <f>_xlfn.AGGREGATE(8,6,$AA$3:AA1165)</f>
        <v>133.90478862721812</v>
      </c>
      <c r="AD1165" s="2">
        <f t="shared" si="601"/>
        <v>-0.39069867164719163</v>
      </c>
      <c r="AF1165" s="2">
        <f t="shared" si="589"/>
        <v>430</v>
      </c>
      <c r="AG1165" s="2">
        <f>_xlfn.AGGREGATE(1,6,$AF$3:AF1165)</f>
        <v>-5.359845227858985</v>
      </c>
      <c r="AH1165" s="2">
        <f>_xlfn.AGGREGATE(8,6,$AF$3:AF1165)</f>
        <v>191.68655678767482</v>
      </c>
      <c r="AI1165" s="2">
        <f t="shared" si="590"/>
        <v>2.2712069772847632</v>
      </c>
      <c r="AK1165" s="25">
        <v>-0.12395357792198514</v>
      </c>
      <c r="AL1165" s="4">
        <f t="shared" si="591"/>
        <v>-5.43804067285709</v>
      </c>
      <c r="AM1165" s="4">
        <f t="shared" si="592"/>
        <v>-1.2908397441490935</v>
      </c>
      <c r="AN1165" s="4">
        <f t="shared" si="593"/>
        <v>6.8528339949281687</v>
      </c>
      <c r="AO1165" s="2">
        <f t="shared" si="594"/>
        <v>-0.12395357792198514</v>
      </c>
      <c r="AP1165" s="4">
        <f t="shared" si="577"/>
        <v>-0.36813788910692391</v>
      </c>
      <c r="AQ1165" s="4">
        <f t="shared" si="576"/>
        <v>-0.36125431256675822</v>
      </c>
      <c r="AR1165" s="4">
        <f t="shared" si="595"/>
        <v>6.8835765401656923E-3</v>
      </c>
      <c r="AS1165" s="10">
        <v>0</v>
      </c>
      <c r="AU1165" s="10">
        <v>1852.6314705428749</v>
      </c>
      <c r="AV1165" s="10" t="e">
        <f t="shared" si="596"/>
        <v>#N/A</v>
      </c>
      <c r="AW1165" s="12">
        <v>19.29155223484031</v>
      </c>
      <c r="AX1165" s="21">
        <f t="shared" si="578"/>
        <v>2394.3549449592224</v>
      </c>
      <c r="AY1165" s="8">
        <f t="shared" si="602"/>
        <v>2394.3549449592224</v>
      </c>
      <c r="AZ1165" s="44">
        <f t="shared" si="597"/>
        <v>0.18826548136934113</v>
      </c>
      <c r="BA1165" s="5">
        <f t="shared" si="598"/>
        <v>-0.12395357792198514</v>
      </c>
      <c r="BB1165" s="5" t="e">
        <f t="shared" si="599"/>
        <v>#N/A</v>
      </c>
      <c r="BZ1165">
        <v>1163</v>
      </c>
      <c r="CA1165" s="8">
        <v>1665.094008581048</v>
      </c>
      <c r="CB1165" s="8">
        <f t="shared" si="603"/>
        <v>9344.5940085810471</v>
      </c>
      <c r="CC1165" s="8">
        <v>1001.8348924079943</v>
      </c>
      <c r="CD1165" s="33">
        <f t="shared" si="604"/>
        <v>9107.5046772239839</v>
      </c>
      <c r="CE1165" s="8">
        <v>-1034.4208831581388</v>
      </c>
      <c r="CF1165" s="8">
        <f t="shared" si="605"/>
        <v>2443.7373505255837</v>
      </c>
      <c r="CG1165" s="8">
        <v>1185.4664185735276</v>
      </c>
      <c r="CH1165" s="8">
        <f t="shared" si="606"/>
        <v>9601.399255720582</v>
      </c>
      <c r="CI1165">
        <f t="shared" si="607"/>
        <v>30497.235292051195</v>
      </c>
      <c r="CJ1165" s="34">
        <f t="shared" si="600"/>
        <v>0.20193253954130075</v>
      </c>
    </row>
    <row r="1166" spans="1:139" x14ac:dyDescent="0.25">
      <c r="A1166" s="1">
        <v>42608</v>
      </c>
      <c r="B1166">
        <v>4635</v>
      </c>
      <c r="C1166">
        <v>1643</v>
      </c>
      <c r="D1166" s="2">
        <v>2319</v>
      </c>
      <c r="E1166">
        <v>1886</v>
      </c>
      <c r="F1166" s="26">
        <v>1886</v>
      </c>
      <c r="G1166" s="2">
        <f t="shared" si="579"/>
        <v>2992</v>
      </c>
      <c r="H1166" s="2">
        <f>_xlfn.AGGREGATE(1,6,$G$3:G1166)</f>
        <v>4759.3558848797247</v>
      </c>
      <c r="I1166" s="2">
        <f>_xlfn.AGGREGATE(8,6,$G$3:G1166)</f>
        <v>1015.2047285665793</v>
      </c>
      <c r="J1166" s="2">
        <f t="shared" si="581"/>
        <v>-1.7408861830018729</v>
      </c>
      <c r="K1166" s="2"/>
      <c r="L1166" s="2">
        <f t="shared" si="582"/>
        <v>2316</v>
      </c>
      <c r="M1166" s="2">
        <f>_xlfn.AGGREGATE(1,6,$L$3:L1166)</f>
        <v>4603.584836769759</v>
      </c>
      <c r="N1166" s="2">
        <f>_xlfn.AGGREGATE(8,6,$L$3:L1166)</f>
        <v>1145.2363856066629</v>
      </c>
      <c r="O1166" s="2">
        <f t="shared" si="583"/>
        <v>-1.9974783071164501</v>
      </c>
      <c r="P1166" s="2"/>
      <c r="Q1166" s="2">
        <f t="shared" si="584"/>
        <v>2749</v>
      </c>
      <c r="R1166" s="2">
        <f>_xlfn.AGGREGATE(1,6,$Q$3:Q1166)</f>
        <v>4598.6015893470794</v>
      </c>
      <c r="S1166" s="2">
        <f>_xlfn.AGGREGATE(8,6,$Q$3:Q1166)</f>
        <v>1026.9734432369139</v>
      </c>
      <c r="T1166" s="2">
        <f t="shared" si="585"/>
        <v>-1.8010218292669058</v>
      </c>
      <c r="V1166" s="2">
        <f t="shared" si="586"/>
        <v>-676</v>
      </c>
      <c r="W1166" s="2">
        <f>_xlfn.AGGREGATE(1,6,$V$3:V1166)</f>
        <v>-155.77104810996565</v>
      </c>
      <c r="X1166" s="2">
        <f>_xlfn.AGGREGATE(8,6,$V$3:V1166)</f>
        <v>186.30474410366949</v>
      </c>
      <c r="Y1166" s="2">
        <f t="shared" si="587"/>
        <v>-2.7923548291424738</v>
      </c>
      <c r="AA1166" s="2">
        <f t="shared" si="588"/>
        <v>-243</v>
      </c>
      <c r="AB1166" s="2">
        <f>_xlfn.AGGREGATE(1,6,$AA$3:AA1166)</f>
        <v>-160.75429553264604</v>
      </c>
      <c r="AC1166" s="2">
        <f>_xlfn.AGGREGATE(8,6,$AA$3:AA1166)</f>
        <v>133.86898264099619</v>
      </c>
      <c r="AD1166" s="2">
        <f t="shared" si="601"/>
        <v>-0.61437461348247324</v>
      </c>
      <c r="AF1166" s="2">
        <f t="shared" si="589"/>
        <v>433</v>
      </c>
      <c r="AG1166" s="2">
        <f>_xlfn.AGGREGATE(1,6,$AF$3:AF1166)</f>
        <v>-4.983247422680412</v>
      </c>
      <c r="AH1166" s="2">
        <f>_xlfn.AGGREGATE(8,6,$AF$3:AF1166)</f>
        <v>192.03414487858157</v>
      </c>
      <c r="AI1166" s="2">
        <f t="shared" si="590"/>
        <v>2.2807571419114363</v>
      </c>
      <c r="AK1166" s="25">
        <v>0.13463930083794251</v>
      </c>
      <c r="AL1166" s="4">
        <f t="shared" si="591"/>
        <v>-5.5393863193852289</v>
      </c>
      <c r="AM1166" s="4">
        <f t="shared" si="592"/>
        <v>-1.6658432596230741</v>
      </c>
      <c r="AN1166" s="4">
        <f t="shared" si="593"/>
        <v>7.0705902781703607</v>
      </c>
      <c r="AO1166" s="2">
        <f t="shared" si="594"/>
        <v>0.13463930083794251</v>
      </c>
      <c r="AP1166" s="4">
        <f t="shared" si="577"/>
        <v>-0.3357006510459648</v>
      </c>
      <c r="AQ1166" s="4">
        <f t="shared" si="576"/>
        <v>-0.29926761089117065</v>
      </c>
      <c r="AR1166" s="4">
        <f t="shared" si="595"/>
        <v>3.643304015479415E-2</v>
      </c>
      <c r="AU1166" s="10" t="e">
        <f t="shared" si="580"/>
        <v>#N/A</v>
      </c>
      <c r="AV1166" s="10" t="e">
        <f t="shared" si="596"/>
        <v>#N/A</v>
      </c>
      <c r="AX1166" s="21">
        <f t="shared" si="578"/>
        <v>2394.3549449592224</v>
      </c>
      <c r="AY1166" s="8">
        <f t="shared" si="602"/>
        <v>2394.3549449592224</v>
      </c>
      <c r="AZ1166" s="44">
        <f t="shared" si="597"/>
        <v>0.18826548136934113</v>
      </c>
      <c r="BA1166" s="5" t="e">
        <f t="shared" si="598"/>
        <v>#N/A</v>
      </c>
      <c r="BB1166" s="5" t="e">
        <f t="shared" si="599"/>
        <v>#N/A</v>
      </c>
      <c r="BZ1166">
        <v>1164</v>
      </c>
      <c r="CA1166" s="8">
        <v>1665.094008581048</v>
      </c>
      <c r="CB1166" s="8">
        <f t="shared" si="603"/>
        <v>9344.5940085810471</v>
      </c>
      <c r="CC1166" s="8">
        <v>1036.8348924079942</v>
      </c>
      <c r="CD1166" s="33">
        <f t="shared" si="604"/>
        <v>9212.5046772239821</v>
      </c>
      <c r="CE1166" s="8">
        <v>-1234.4208831581388</v>
      </c>
      <c r="CF1166" s="8">
        <f t="shared" si="605"/>
        <v>1843.7373505255837</v>
      </c>
      <c r="CG1166" s="8">
        <v>1185.4664185735276</v>
      </c>
      <c r="CH1166" s="8">
        <f t="shared" si="606"/>
        <v>9601.399255720582</v>
      </c>
      <c r="CI1166">
        <f t="shared" si="607"/>
        <v>30002.235292051195</v>
      </c>
      <c r="CJ1166" s="34">
        <f t="shared" si="600"/>
        <v>0.18242399716441149</v>
      </c>
    </row>
    <row r="1167" spans="1:139" x14ac:dyDescent="0.25">
      <c r="A1167" s="1">
        <v>42612</v>
      </c>
      <c r="B1167">
        <v>4625</v>
      </c>
      <c r="C1167">
        <v>1641</v>
      </c>
      <c r="D1167" s="2">
        <v>2314</v>
      </c>
      <c r="E1167">
        <v>1887</v>
      </c>
      <c r="F1167" s="26">
        <v>1887</v>
      </c>
      <c r="G1167" s="2">
        <f t="shared" si="579"/>
        <v>2984</v>
      </c>
      <c r="H1167" s="2">
        <f>_xlfn.AGGREGATE(1,6,$G$3:G1167)</f>
        <v>4757.8319742489266</v>
      </c>
      <c r="I1167" s="2">
        <f>_xlfn.AGGREGATE(8,6,$G$3:G1167)</f>
        <v>1016.0999617304984</v>
      </c>
      <c r="J1167" s="2">
        <f t="shared" si="581"/>
        <v>-1.7457258547947889</v>
      </c>
      <c r="K1167" s="2"/>
      <c r="L1167" s="2">
        <f t="shared" si="582"/>
        <v>2311</v>
      </c>
      <c r="M1167" s="2">
        <f>_xlfn.AGGREGATE(1,6,$L$3:L1167)</f>
        <v>4601.6169527897</v>
      </c>
      <c r="N1167" s="2">
        <f>_xlfn.AGGREGATE(8,6,$L$3:L1167)</f>
        <v>1146.7119251462805</v>
      </c>
      <c r="O1167" s="2">
        <f t="shared" si="583"/>
        <v>-1.997552220883634</v>
      </c>
      <c r="P1167" s="2"/>
      <c r="Q1167" s="2">
        <f t="shared" si="584"/>
        <v>2738</v>
      </c>
      <c r="R1167" s="2">
        <f>_xlfn.AGGREGATE(1,6,$Q$3:Q1167)</f>
        <v>4597.0045064377682</v>
      </c>
      <c r="S1167" s="2">
        <f>_xlfn.AGGREGATE(8,6,$Q$3:Q1167)</f>
        <v>1027.9776930846758</v>
      </c>
      <c r="T1167" s="2">
        <f t="shared" si="585"/>
        <v>-1.8084093837283681</v>
      </c>
      <c r="V1167" s="2">
        <f t="shared" si="586"/>
        <v>-673</v>
      </c>
      <c r="W1167" s="2">
        <f>_xlfn.AGGREGATE(1,6,$V$3:V1167)</f>
        <v>-156.21502145922747</v>
      </c>
      <c r="X1167" s="2">
        <f>_xlfn.AGGREGATE(8,6,$V$3:V1167)</f>
        <v>186.83977870732713</v>
      </c>
      <c r="Y1167" s="2">
        <f t="shared" si="587"/>
        <v>-2.7659258757220218</v>
      </c>
      <c r="AA1167" s="2">
        <f t="shared" si="588"/>
        <v>-246</v>
      </c>
      <c r="AB1167" s="2">
        <f>_xlfn.AGGREGATE(1,6,$AA$3:AA1167)</f>
        <v>-160.82746781115881</v>
      </c>
      <c r="AC1167" s="2">
        <f>_xlfn.AGGREGATE(8,6,$AA$3:AA1167)</f>
        <v>133.83480126980081</v>
      </c>
      <c r="AD1167" s="2">
        <f t="shared" si="601"/>
        <v>-0.63640048313846131</v>
      </c>
      <c r="AF1167" s="2">
        <f t="shared" si="589"/>
        <v>427</v>
      </c>
      <c r="AG1167" s="2">
        <f>_xlfn.AGGREGATE(1,6,$AF$3:AF1167)</f>
        <v>-4.6124463519313306</v>
      </c>
      <c r="AH1167" s="2">
        <f>_xlfn.AGGREGATE(8,6,$AF$3:AF1167)</f>
        <v>192.36813920820512</v>
      </c>
      <c r="AI1167" s="2">
        <f t="shared" si="590"/>
        <v>2.243679478984749</v>
      </c>
      <c r="AK1167" s="25">
        <v>0.20113038788208026</v>
      </c>
      <c r="AL1167" s="4">
        <f t="shared" si="591"/>
        <v>-5.5516874594067911</v>
      </c>
      <c r="AM1167" s="4">
        <f t="shared" si="592"/>
        <v>-1.6566005040656941</v>
      </c>
      <c r="AN1167" s="4">
        <f t="shared" si="593"/>
        <v>7.007157575590405</v>
      </c>
      <c r="AO1167" s="2">
        <f t="shared" si="594"/>
        <v>0.20113038788208026</v>
      </c>
      <c r="AP1167" s="4">
        <f t="shared" si="577"/>
        <v>-0.30106639046996192</v>
      </c>
      <c r="AQ1167" s="4">
        <f t="shared" si="576"/>
        <v>-0.23671786104451431</v>
      </c>
      <c r="AR1167" s="4">
        <f t="shared" si="595"/>
        <v>6.4348529425447609E-2</v>
      </c>
      <c r="AU1167" s="10" t="e">
        <f t="shared" si="580"/>
        <v>#N/A</v>
      </c>
      <c r="AV1167" s="10" t="e">
        <f t="shared" si="596"/>
        <v>#N/A</v>
      </c>
      <c r="AX1167" s="21">
        <f t="shared" si="578"/>
        <v>2394.3549449592224</v>
      </c>
      <c r="AY1167" s="8">
        <f t="shared" si="602"/>
        <v>2394.3549449592224</v>
      </c>
      <c r="AZ1167" s="44">
        <f t="shared" si="597"/>
        <v>0.18826548136934113</v>
      </c>
      <c r="BA1167" s="5" t="e">
        <f t="shared" si="598"/>
        <v>#N/A</v>
      </c>
      <c r="BB1167" s="5" t="e">
        <f t="shared" si="599"/>
        <v>#N/A</v>
      </c>
      <c r="BZ1167">
        <v>1165</v>
      </c>
      <c r="CA1167" s="8">
        <v>1665.094008581048</v>
      </c>
      <c r="CB1167" s="8">
        <f t="shared" si="603"/>
        <v>9344.5940085810471</v>
      </c>
      <c r="CC1167" s="8">
        <v>1026.8348924079942</v>
      </c>
      <c r="CD1167" s="33">
        <f t="shared" si="604"/>
        <v>9182.5046772239821</v>
      </c>
      <c r="CE1167" s="8">
        <v>-1209.4208831581388</v>
      </c>
      <c r="CF1167" s="8">
        <f t="shared" si="605"/>
        <v>1918.7373505255837</v>
      </c>
      <c r="CG1167" s="8">
        <v>1185.4664185735276</v>
      </c>
      <c r="CH1167" s="8">
        <f t="shared" si="606"/>
        <v>9601.399255720582</v>
      </c>
      <c r="CI1167">
        <f t="shared" si="607"/>
        <v>30047.235292051195</v>
      </c>
      <c r="CJ1167" s="34">
        <f t="shared" si="600"/>
        <v>0.18419750101685597</v>
      </c>
    </row>
    <row r="1168" spans="1:139" x14ac:dyDescent="0.25">
      <c r="A1168" s="1">
        <v>42613</v>
      </c>
      <c r="B1168">
        <v>4617</v>
      </c>
      <c r="C1168">
        <v>1622</v>
      </c>
      <c r="D1168" s="2">
        <v>2318</v>
      </c>
      <c r="E1168">
        <v>1878</v>
      </c>
      <c r="F1168" s="26">
        <v>1878</v>
      </c>
      <c r="G1168" s="2">
        <f t="shared" si="579"/>
        <v>2995</v>
      </c>
      <c r="H1168" s="2">
        <f>_xlfn.AGGREGATE(1,6,$G$3:G1168)</f>
        <v>4756.3201114922813</v>
      </c>
      <c r="I1168" s="2">
        <f>_xlfn.AGGREGATE(8,6,$G$3:G1168)</f>
        <v>1016.9742059432641</v>
      </c>
      <c r="J1168" s="2">
        <f t="shared" si="581"/>
        <v>-1.7319221089374841</v>
      </c>
      <c r="K1168" s="2"/>
      <c r="L1168" s="2">
        <f t="shared" si="582"/>
        <v>2299</v>
      </c>
      <c r="M1168" s="2">
        <f>_xlfn.AGGREGATE(1,6,$L$3:L1168)</f>
        <v>4599.6421526586619</v>
      </c>
      <c r="N1168" s="2">
        <f>_xlfn.AGGREGATE(8,6,$L$3:L1168)</f>
        <v>1148.2002459422752</v>
      </c>
      <c r="O1168" s="2">
        <f t="shared" si="583"/>
        <v>-2.0036941820811323</v>
      </c>
      <c r="P1168" s="2"/>
      <c r="Q1168" s="2">
        <f t="shared" si="584"/>
        <v>2739</v>
      </c>
      <c r="R1168" s="2">
        <f>_xlfn.AGGREGATE(1,6,$Q$3:Q1168)</f>
        <v>4595.4110205831903</v>
      </c>
      <c r="S1168" s="2">
        <f>_xlfn.AGGREGATE(8,6,$Q$3:Q1168)</f>
        <v>1028.9752226136952</v>
      </c>
      <c r="T1168" s="2">
        <f t="shared" si="585"/>
        <v>-1.8041357845990977</v>
      </c>
      <c r="V1168" s="2">
        <f t="shared" si="586"/>
        <v>-696</v>
      </c>
      <c r="W1168" s="2">
        <f>_xlfn.AGGREGATE(1,6,$V$3:V1168)</f>
        <v>-156.67795883361921</v>
      </c>
      <c r="X1168" s="2">
        <f>_xlfn.AGGREGATE(8,6,$V$3:V1168)</f>
        <v>187.42688185202678</v>
      </c>
      <c r="Y1168" s="2">
        <f t="shared" si="587"/>
        <v>-2.8775063418713582</v>
      </c>
      <c r="AA1168" s="2">
        <f t="shared" si="588"/>
        <v>-256</v>
      </c>
      <c r="AB1168" s="2">
        <f>_xlfn.AGGREGATE(1,6,$AA$3:AA1168)</f>
        <v>-160.90909090909091</v>
      </c>
      <c r="AC1168" s="2">
        <f>_xlfn.AGGREGATE(8,6,$AA$3:AA1168)</f>
        <v>133.80640468739028</v>
      </c>
      <c r="AD1168" s="2">
        <f t="shared" si="601"/>
        <v>-0.7106603702047628</v>
      </c>
      <c r="AF1168" s="2">
        <f t="shared" si="589"/>
        <v>440</v>
      </c>
      <c r="AG1168" s="2">
        <f>_xlfn.AGGREGATE(1,6,$AF$3:AF1168)</f>
        <v>-4.2311320754716979</v>
      </c>
      <c r="AH1168" s="2">
        <f>_xlfn.AGGREGATE(8,6,$AF$3:AF1168)</f>
        <v>192.72559642867114</v>
      </c>
      <c r="AI1168" s="2">
        <f t="shared" si="590"/>
        <v>2.3049929034199885</v>
      </c>
      <c r="AK1168" s="25">
        <v>0.2098032513838719</v>
      </c>
      <c r="AL1168" s="4">
        <f t="shared" si="591"/>
        <v>-5.5397520756177148</v>
      </c>
      <c r="AM1168" s="4">
        <f t="shared" si="592"/>
        <v>-1.856244603138637</v>
      </c>
      <c r="AN1168" s="4">
        <f t="shared" si="593"/>
        <v>7.1861934273724781</v>
      </c>
      <c r="AO1168" s="2">
        <f t="shared" si="594"/>
        <v>0.2098032513838719</v>
      </c>
      <c r="AP1168" s="4">
        <f t="shared" si="577"/>
        <v>-0.26810705873745655</v>
      </c>
      <c r="AQ1168" s="4">
        <f t="shared" si="576"/>
        <v>-0.18090272199096602</v>
      </c>
      <c r="AR1168" s="4">
        <f t="shared" si="595"/>
        <v>8.7204336746490529E-2</v>
      </c>
      <c r="AU1168" s="10" t="e">
        <f t="shared" si="580"/>
        <v>#N/A</v>
      </c>
      <c r="AV1168" s="10" t="e">
        <f t="shared" si="596"/>
        <v>#N/A</v>
      </c>
      <c r="AX1168" s="21">
        <f t="shared" si="578"/>
        <v>2394.3549449592224</v>
      </c>
      <c r="AY1168" s="8">
        <f t="shared" si="602"/>
        <v>2394.3549449592224</v>
      </c>
      <c r="AZ1168" s="44">
        <f t="shared" si="597"/>
        <v>0.18826548136934113</v>
      </c>
      <c r="BA1168" s="5" t="e">
        <f t="shared" si="598"/>
        <v>#N/A</v>
      </c>
      <c r="BB1168" s="5" t="e">
        <f t="shared" si="599"/>
        <v>#N/A</v>
      </c>
      <c r="BZ1168">
        <v>1166</v>
      </c>
      <c r="CA1168" s="8">
        <v>1665.094008581048</v>
      </c>
      <c r="CB1168" s="8">
        <f t="shared" si="603"/>
        <v>9344.5940085810471</v>
      </c>
      <c r="CC1168" s="8">
        <v>931.83489240799429</v>
      </c>
      <c r="CD1168" s="33">
        <f t="shared" si="604"/>
        <v>8897.5046772239839</v>
      </c>
      <c r="CE1168" s="8">
        <v>-1229.4208831581388</v>
      </c>
      <c r="CF1168" s="8">
        <f t="shared" si="605"/>
        <v>1858.7373505255837</v>
      </c>
      <c r="CG1168" s="8">
        <v>1185.4664185735276</v>
      </c>
      <c r="CH1168" s="8">
        <f t="shared" si="606"/>
        <v>9601.399255720582</v>
      </c>
      <c r="CI1168">
        <f t="shared" si="607"/>
        <v>29702.235292051195</v>
      </c>
      <c r="CJ1168" s="34">
        <f t="shared" si="600"/>
        <v>0.17060063814811496</v>
      </c>
    </row>
    <row r="1169" spans="1:88" x14ac:dyDescent="0.25">
      <c r="A1169" s="1">
        <v>42614</v>
      </c>
      <c r="B1169">
        <v>4632</v>
      </c>
      <c r="C1169">
        <v>1607</v>
      </c>
      <c r="D1169" s="2">
        <v>2325</v>
      </c>
      <c r="E1169">
        <v>1924</v>
      </c>
      <c r="F1169" s="26">
        <v>1924</v>
      </c>
      <c r="G1169" s="2">
        <f t="shared" si="579"/>
        <v>3025</v>
      </c>
      <c r="H1169" s="2">
        <f>_xlfn.AGGREGATE(1,6,$G$3:G1169)</f>
        <v>4754.8365467009426</v>
      </c>
      <c r="I1169" s="2">
        <f>_xlfn.AGGREGATE(8,6,$G$3:G1169)</f>
        <v>1017.7998943311077</v>
      </c>
      <c r="J1169" s="2">
        <f t="shared" si="581"/>
        <v>-1.699584128801449</v>
      </c>
      <c r="K1169" s="2"/>
      <c r="L1169" s="2">
        <f t="shared" si="582"/>
        <v>2307</v>
      </c>
      <c r="M1169" s="2">
        <f>_xlfn.AGGREGATE(1,6,$L$3:L1169)</f>
        <v>4597.6775921165381</v>
      </c>
      <c r="N1169" s="2">
        <f>_xlfn.AGGREGATE(8,6,$L$3:L1169)</f>
        <v>1149.6670284252309</v>
      </c>
      <c r="O1169" s="2">
        <f t="shared" si="583"/>
        <v>-1.9924704592548148</v>
      </c>
      <c r="P1169" s="2"/>
      <c r="Q1169" s="2">
        <f t="shared" si="584"/>
        <v>2708</v>
      </c>
      <c r="R1169" s="2">
        <f>_xlfn.AGGREGATE(1,6,$Q$3:Q1169)</f>
        <v>4593.7937017994855</v>
      </c>
      <c r="S1169" s="2">
        <f>_xlfn.AGGREGATE(8,6,$Q$3:Q1169)</f>
        <v>1030.015855828078</v>
      </c>
      <c r="T1169" s="2">
        <f t="shared" si="585"/>
        <v>-1.8308394876925536</v>
      </c>
      <c r="V1169" s="2">
        <f t="shared" si="586"/>
        <v>-718</v>
      </c>
      <c r="W1169" s="2">
        <f>_xlfn.AGGREGATE(1,6,$V$3:V1169)</f>
        <v>-157.15895458440446</v>
      </c>
      <c r="X1169" s="2">
        <f>_xlfn.AGGREGATE(8,6,$V$3:V1169)</f>
        <v>188.06513863583365</v>
      </c>
      <c r="Y1169" s="2">
        <f t="shared" si="587"/>
        <v>-2.9821637836962398</v>
      </c>
      <c r="AA1169" s="2">
        <f t="shared" si="588"/>
        <v>-317</v>
      </c>
      <c r="AB1169" s="2">
        <f>_xlfn.AGGREGATE(1,6,$AA$3:AA1169)</f>
        <v>-161.04284490145673</v>
      </c>
      <c r="AC1169" s="2">
        <f>_xlfn.AGGREGATE(8,6,$AA$3:AA1169)</f>
        <v>133.82702190991762</v>
      </c>
      <c r="AD1169" s="2">
        <f t="shared" si="601"/>
        <v>-1.1653637125955176</v>
      </c>
      <c r="AF1169" s="2">
        <f t="shared" si="589"/>
        <v>401</v>
      </c>
      <c r="AG1169" s="2">
        <f>_xlfn.AGGREGATE(1,6,$AF$3:AF1169)</f>
        <v>-3.8838903170522707</v>
      </c>
      <c r="AH1169" s="2">
        <f>_xlfn.AGGREGATE(8,6,$AF$3:AF1169)</f>
        <v>193.00756517830206</v>
      </c>
      <c r="AI1169" s="2">
        <f t="shared" si="590"/>
        <v>2.0977617636024628</v>
      </c>
      <c r="AK1169" s="25">
        <v>0.89844143668560816</v>
      </c>
      <c r="AL1169" s="4">
        <f t="shared" si="591"/>
        <v>-5.5228940757488179</v>
      </c>
      <c r="AM1169" s="4">
        <f t="shared" si="592"/>
        <v>-2.4479433674903084</v>
      </c>
      <c r="AN1169" s="4">
        <f t="shared" si="593"/>
        <v>7.0723960065535181</v>
      </c>
      <c r="AO1169" s="2">
        <f t="shared" si="594"/>
        <v>0.89844143668560816</v>
      </c>
      <c r="AP1169" s="4">
        <f t="shared" si="577"/>
        <v>-0.19284586548435562</v>
      </c>
      <c r="AQ1169" s="4">
        <f t="shared" si="576"/>
        <v>-4.5984702156394247E-2</v>
      </c>
      <c r="AR1169" s="4">
        <f t="shared" si="595"/>
        <v>0.14686116332796137</v>
      </c>
      <c r="AT1169" s="10">
        <v>1</v>
      </c>
      <c r="AU1169" s="10" t="e">
        <f t="shared" si="580"/>
        <v>#N/A</v>
      </c>
      <c r="AV1169" s="10">
        <v>1887.8664401610033</v>
      </c>
      <c r="AX1169" s="21">
        <f t="shared" si="578"/>
        <v>2394.3549449592224</v>
      </c>
      <c r="AY1169" s="8">
        <f t="shared" si="602"/>
        <v>2394.3549449592224</v>
      </c>
      <c r="AZ1169" s="44">
        <f t="shared" si="597"/>
        <v>0.18826548136934113</v>
      </c>
      <c r="BA1169" s="5" t="e">
        <f t="shared" si="598"/>
        <v>#N/A</v>
      </c>
      <c r="BB1169" s="5">
        <f t="shared" si="599"/>
        <v>0.89844143668560816</v>
      </c>
      <c r="BZ1169">
        <v>1167</v>
      </c>
      <c r="CA1169" s="8">
        <v>1665.094008581048</v>
      </c>
      <c r="CB1169" s="8">
        <f t="shared" si="603"/>
        <v>9344.5940085810471</v>
      </c>
      <c r="CC1169" s="8">
        <v>856.83489240799429</v>
      </c>
      <c r="CD1169" s="33">
        <f t="shared" si="604"/>
        <v>8672.5046772239839</v>
      </c>
      <c r="CE1169" s="8">
        <v>-1264.4208831581388</v>
      </c>
      <c r="CF1169" s="8">
        <f t="shared" si="605"/>
        <v>1753.7373505255837</v>
      </c>
      <c r="CG1169" s="8">
        <v>1185.4664185735276</v>
      </c>
      <c r="CH1169" s="8">
        <f t="shared" si="606"/>
        <v>9601.399255720582</v>
      </c>
      <c r="CI1169">
        <f t="shared" si="607"/>
        <v>29372.235292051195</v>
      </c>
      <c r="CJ1169" s="34">
        <f t="shared" si="600"/>
        <v>0.15759494323018877</v>
      </c>
    </row>
    <row r="1170" spans="1:88" x14ac:dyDescent="0.25">
      <c r="A1170" s="1">
        <v>42615</v>
      </c>
      <c r="B1170">
        <v>4615</v>
      </c>
      <c r="C1170">
        <v>1609</v>
      </c>
      <c r="D1170" s="2">
        <v>2347</v>
      </c>
      <c r="E1170">
        <v>1945</v>
      </c>
      <c r="F1170" s="26">
        <v>1945</v>
      </c>
      <c r="G1170" s="2">
        <f t="shared" si="579"/>
        <v>3006</v>
      </c>
      <c r="H1170" s="2">
        <f>_xlfn.AGGREGATE(1,6,$G$3:G1170)</f>
        <v>4753.3392551369861</v>
      </c>
      <c r="I1170" s="2">
        <f>_xlfn.AGGREGATE(8,6,$G$3:G1170)</f>
        <v>1018.6490987125651</v>
      </c>
      <c r="J1170" s="2">
        <f t="shared" si="581"/>
        <v>-1.7153495323810595</v>
      </c>
      <c r="K1170" s="2"/>
      <c r="L1170" s="2">
        <f t="shared" si="582"/>
        <v>2268</v>
      </c>
      <c r="M1170" s="2">
        <f>_xlfn.AGGREGATE(1,6,$L$3:L1170)</f>
        <v>4595.6830051369861</v>
      </c>
      <c r="N1170" s="2">
        <f>_xlfn.AGGREGATE(8,6,$L$3:L1170)</f>
        <v>1151.1930423047279</v>
      </c>
      <c r="O1170" s="2">
        <f t="shared" si="583"/>
        <v>-2.0219745252081136</v>
      </c>
      <c r="P1170" s="2"/>
      <c r="Q1170" s="2">
        <f t="shared" si="584"/>
        <v>2670</v>
      </c>
      <c r="R1170" s="2">
        <f>_xlfn.AGGREGATE(1,6,$Q$3:Q1170)</f>
        <v>4592.1466181506848</v>
      </c>
      <c r="S1170" s="2">
        <f>_xlfn.AGGREGATE(8,6,$Q$3:Q1170)</f>
        <v>1031.1111806022491</v>
      </c>
      <c r="T1170" s="2">
        <f t="shared" si="585"/>
        <v>-1.8641506893834687</v>
      </c>
      <c r="V1170" s="2">
        <f t="shared" si="586"/>
        <v>-738</v>
      </c>
      <c r="W1170" s="2">
        <f>_xlfn.AGGREGATE(1,6,$V$3:V1170)</f>
        <v>-157.65625</v>
      </c>
      <c r="X1170" s="2">
        <f>_xlfn.AGGREGATE(8,6,$V$3:V1170)</f>
        <v>188.75067525592493</v>
      </c>
      <c r="Y1170" s="2">
        <f t="shared" si="587"/>
        <v>-3.0746578745380297</v>
      </c>
      <c r="AA1170" s="2">
        <f t="shared" si="588"/>
        <v>-336</v>
      </c>
      <c r="AB1170" s="2">
        <f>_xlfn.AGGREGATE(1,6,$AA$3:AA1170)</f>
        <v>-161.19263698630138</v>
      </c>
      <c r="AC1170" s="2">
        <f>_xlfn.AGGREGATE(8,6,$AA$3:AA1170)</f>
        <v>133.86755741970833</v>
      </c>
      <c r="AD1170" s="2">
        <f t="shared" si="601"/>
        <v>-1.3058232060336601</v>
      </c>
      <c r="AF1170" s="2">
        <f t="shared" si="589"/>
        <v>402</v>
      </c>
      <c r="AG1170" s="2">
        <f>_xlfn.AGGREGATE(1,6,$AF$3:AF1170)</f>
        <v>-3.5363869863013697</v>
      </c>
      <c r="AH1170" s="2">
        <f>_xlfn.AGGREGATE(8,6,$AF$3:AF1170)</f>
        <v>193.28981270094573</v>
      </c>
      <c r="AI1170" s="2">
        <f t="shared" si="590"/>
        <v>2.0980742922739513</v>
      </c>
      <c r="AK1170" s="25">
        <v>1.0718996031431773</v>
      </c>
      <c r="AL1170" s="4">
        <f t="shared" si="591"/>
        <v>-5.6014747469726416</v>
      </c>
      <c r="AM1170" s="4">
        <f t="shared" si="592"/>
        <v>-2.6651315481906304</v>
      </c>
      <c r="AN1170" s="4">
        <f t="shared" si="593"/>
        <v>7.1947066920200946</v>
      </c>
      <c r="AO1170" s="2">
        <f t="shared" si="594"/>
        <v>1.0718996031431773</v>
      </c>
      <c r="AP1170" s="4">
        <f t="shared" si="577"/>
        <v>-0.111249383637418</v>
      </c>
      <c r="AQ1170" s="4">
        <f t="shared" si="576"/>
        <v>9.3750836006052204E-2</v>
      </c>
      <c r="AR1170" s="4">
        <f t="shared" si="595"/>
        <v>0.20500021964347021</v>
      </c>
      <c r="AT1170" s="10">
        <v>1</v>
      </c>
      <c r="AU1170" s="10" t="e">
        <f t="shared" si="580"/>
        <v>#N/A</v>
      </c>
      <c r="AV1170" s="10">
        <v>1925.1337571383185</v>
      </c>
      <c r="AW1170" s="12">
        <v>-21</v>
      </c>
      <c r="AX1170" s="21">
        <f t="shared" si="578"/>
        <v>2348.3549449592224</v>
      </c>
      <c r="AY1170" s="8">
        <f t="shared" si="602"/>
        <v>2394.3549449592224</v>
      </c>
      <c r="AZ1170" s="44">
        <f t="shared" si="597"/>
        <v>0.16543669725023444</v>
      </c>
      <c r="BA1170" s="5" t="e">
        <f t="shared" si="598"/>
        <v>#N/A</v>
      </c>
      <c r="BB1170" s="5">
        <f t="shared" si="599"/>
        <v>1.0718996031431773</v>
      </c>
      <c r="BZ1170">
        <v>1168</v>
      </c>
      <c r="CA1170" s="8">
        <v>1665.094008581048</v>
      </c>
      <c r="CB1170" s="8">
        <f t="shared" si="603"/>
        <v>9344.5940085810471</v>
      </c>
      <c r="CC1170" s="8">
        <v>866.83489240799429</v>
      </c>
      <c r="CD1170" s="33">
        <f t="shared" si="604"/>
        <v>8702.5046772239839</v>
      </c>
      <c r="CE1170" s="8">
        <v>-1374.4208831581388</v>
      </c>
      <c r="CF1170" s="8">
        <f t="shared" si="605"/>
        <v>1423.7373505255837</v>
      </c>
      <c r="CG1170" s="8">
        <v>1185.4664185735276</v>
      </c>
      <c r="CH1170" s="8">
        <f t="shared" si="606"/>
        <v>9601.399255720582</v>
      </c>
      <c r="CI1170">
        <f t="shared" si="607"/>
        <v>29072.235292051195</v>
      </c>
      <c r="CJ1170" s="34">
        <f t="shared" si="600"/>
        <v>0.14577158421389225</v>
      </c>
    </row>
    <row r="1171" spans="1:88" x14ac:dyDescent="0.25">
      <c r="A1171" s="1">
        <v>42618</v>
      </c>
      <c r="B1171">
        <v>4614.5</v>
      </c>
      <c r="C1171">
        <v>1586</v>
      </c>
      <c r="D1171" s="2">
        <v>2362</v>
      </c>
      <c r="E1171">
        <v>1966</v>
      </c>
      <c r="F1171" s="26">
        <v>1966</v>
      </c>
      <c r="G1171" s="2">
        <f t="shared" si="579"/>
        <v>3028.5</v>
      </c>
      <c r="H1171" s="2">
        <f>_xlfn.AGGREGATE(1,6,$G$3:G1171)</f>
        <v>4751.8637724550899</v>
      </c>
      <c r="I1171" s="2">
        <f>_xlfn.AGGREGATE(8,6,$G$3:G1171)</f>
        <v>1019.4612028589064</v>
      </c>
      <c r="J1171" s="2">
        <f t="shared" si="581"/>
        <v>-1.6904652846250627</v>
      </c>
      <c r="K1171" s="2"/>
      <c r="L1171" s="2">
        <f t="shared" si="582"/>
        <v>2252.5</v>
      </c>
      <c r="M1171" s="2">
        <f>_xlfn.AGGREGATE(1,6,$L$3:L1171)</f>
        <v>4593.6785714285716</v>
      </c>
      <c r="N1171" s="2">
        <f>_xlfn.AGGREGATE(8,6,$L$3:L1171)</f>
        <v>1152.7378282008431</v>
      </c>
      <c r="O1171" s="2">
        <f t="shared" si="583"/>
        <v>-2.0309722767427605</v>
      </c>
      <c r="P1171" s="2"/>
      <c r="Q1171" s="2">
        <f t="shared" si="584"/>
        <v>2648.5</v>
      </c>
      <c r="R1171" s="2">
        <f>_xlfn.AGGREGATE(1,6,$Q$3:Q1171)</f>
        <v>4590.4839606501282</v>
      </c>
      <c r="S1171" s="2">
        <f>_xlfn.AGGREGATE(8,6,$Q$3:Q1171)</f>
        <v>1032.2352609711111</v>
      </c>
      <c r="T1171" s="2">
        <f t="shared" si="585"/>
        <v>-1.881338522405386</v>
      </c>
      <c r="V1171" s="2">
        <f t="shared" si="586"/>
        <v>-776</v>
      </c>
      <c r="W1171" s="2">
        <f>_xlfn.AGGREGATE(1,6,$V$3:V1171)</f>
        <v>-158.1852010265184</v>
      </c>
      <c r="X1171" s="2">
        <f>_xlfn.AGGREGATE(8,6,$V$3:V1171)</f>
        <v>189.53399394899171</v>
      </c>
      <c r="Y1171" s="2">
        <f t="shared" si="587"/>
        <v>-3.2596516651242569</v>
      </c>
      <c r="AA1171" s="2">
        <f t="shared" si="588"/>
        <v>-380</v>
      </c>
      <c r="AB1171" s="2">
        <f>_xlfn.AGGREGATE(1,6,$AA$3:AA1171)</f>
        <v>-161.37981180496149</v>
      </c>
      <c r="AC1171" s="2">
        <f>_xlfn.AGGREGATE(8,6,$AA$3:AA1171)</f>
        <v>133.96310437934676</v>
      </c>
      <c r="AD1171" s="2">
        <f t="shared" si="601"/>
        <v>-1.6319432817558939</v>
      </c>
      <c r="AF1171" s="2">
        <f t="shared" si="589"/>
        <v>396</v>
      </c>
      <c r="AG1171" s="2">
        <f>_xlfn.AGGREGATE(1,6,$AF$3:AF1171)</f>
        <v>-3.1946107784431139</v>
      </c>
      <c r="AH1171" s="2">
        <f>_xlfn.AGGREGATE(8,6,$AF$3:AF1171)</f>
        <v>193.55988003938779</v>
      </c>
      <c r="AI1171" s="2">
        <f t="shared" si="590"/>
        <v>2.062383024298271</v>
      </c>
      <c r="AK1171" s="25">
        <v>1.4508987798630089</v>
      </c>
      <c r="AL1171" s="4">
        <f t="shared" si="591"/>
        <v>-5.6027760837732092</v>
      </c>
      <c r="AM1171" s="4">
        <f t="shared" si="592"/>
        <v>-3.201129662255088</v>
      </c>
      <c r="AN1171" s="4">
        <f t="shared" si="593"/>
        <v>7.3530069661652888</v>
      </c>
      <c r="AO1171" s="2">
        <f t="shared" si="594"/>
        <v>1.4508987798630089</v>
      </c>
      <c r="AP1171" s="4">
        <f t="shared" si="577"/>
        <v>-1.0465631153519506E-2</v>
      </c>
      <c r="AQ1171" s="4">
        <f t="shared" ref="AQ1171:AQ1234" si="608">AK1171*2/(15+1)+AQ1170*(1-2/(15+1))</f>
        <v>0.26339432898817178</v>
      </c>
      <c r="AR1171" s="4">
        <f t="shared" si="595"/>
        <v>0.27385996014169128</v>
      </c>
      <c r="AT1171" s="10">
        <v>1</v>
      </c>
      <c r="AU1171" s="10" t="e">
        <f t="shared" si="580"/>
        <v>#N/A</v>
      </c>
      <c r="AV1171" s="10">
        <v>1958.7234816839243</v>
      </c>
      <c r="AW1171" s="12">
        <v>-42</v>
      </c>
      <c r="AX1171" s="21">
        <f t="shared" si="578"/>
        <v>2327.3549449592224</v>
      </c>
      <c r="AY1171" s="8">
        <f t="shared" si="602"/>
        <v>2394.3549449592224</v>
      </c>
      <c r="AZ1171" s="44">
        <f t="shared" si="597"/>
        <v>0.15501486102194659</v>
      </c>
      <c r="BA1171" s="5" t="e">
        <f t="shared" si="598"/>
        <v>#N/A</v>
      </c>
      <c r="BB1171" s="5">
        <f t="shared" si="599"/>
        <v>1.4508987798630089</v>
      </c>
      <c r="BZ1171">
        <v>1169</v>
      </c>
      <c r="CA1171" s="8">
        <v>1665.094008581048</v>
      </c>
      <c r="CB1171" s="8">
        <f t="shared" si="603"/>
        <v>9344.5940085810471</v>
      </c>
      <c r="CC1171" s="8">
        <v>751.83489240799429</v>
      </c>
      <c r="CD1171" s="33">
        <f t="shared" si="604"/>
        <v>8357.5046772239839</v>
      </c>
      <c r="CE1171" s="8">
        <v>-1449.4208831581388</v>
      </c>
      <c r="CF1171" s="8">
        <f t="shared" si="605"/>
        <v>1198.7373505255837</v>
      </c>
      <c r="CG1171" s="8">
        <v>1185.4664185735276</v>
      </c>
      <c r="CH1171" s="8">
        <f t="shared" si="606"/>
        <v>9601.399255720582</v>
      </c>
      <c r="CI1171">
        <f t="shared" si="607"/>
        <v>28502.235292051195</v>
      </c>
      <c r="CJ1171" s="34">
        <f t="shared" si="600"/>
        <v>0.12330720208292884</v>
      </c>
    </row>
    <row r="1172" spans="1:88" x14ac:dyDescent="0.25">
      <c r="A1172" s="1">
        <v>42619</v>
      </c>
      <c r="B1172">
        <v>4639</v>
      </c>
      <c r="C1172">
        <v>1590</v>
      </c>
      <c r="D1172" s="2">
        <v>2333</v>
      </c>
      <c r="E1172">
        <v>1961</v>
      </c>
      <c r="F1172" s="26">
        <v>1961</v>
      </c>
      <c r="G1172" s="2">
        <f t="shared" si="579"/>
        <v>3049</v>
      </c>
      <c r="H1172" s="2">
        <f>_xlfn.AGGREGATE(1,6,$G$3:G1172)</f>
        <v>4750.4083333333338</v>
      </c>
      <c r="I1172" s="2">
        <f>_xlfn.AGGREGATE(8,6,$G$3:G1172)</f>
        <v>1020.2397506511696</v>
      </c>
      <c r="J1172" s="2">
        <f t="shared" si="581"/>
        <v>-1.6676554037885774</v>
      </c>
      <c r="K1172" s="2"/>
      <c r="L1172" s="2">
        <f t="shared" si="582"/>
        <v>2306</v>
      </c>
      <c r="M1172" s="2">
        <f>_xlfn.AGGREGATE(1,6,$L$3:L1172)</f>
        <v>4591.723290598291</v>
      </c>
      <c r="N1172" s="2">
        <f>_xlfn.AGGREGATE(8,6,$L$3:L1172)</f>
        <v>1154.1828283059258</v>
      </c>
      <c r="O1172" s="2">
        <f t="shared" si="583"/>
        <v>-1.9803823402512457</v>
      </c>
      <c r="P1172" s="2"/>
      <c r="Q1172" s="2">
        <f t="shared" si="584"/>
        <v>2678</v>
      </c>
      <c r="R1172" s="2">
        <f>_xlfn.AGGREGATE(1,6,$Q$3:Q1172)</f>
        <v>4588.8493589743593</v>
      </c>
      <c r="S1172" s="2">
        <f>_xlfn.AGGREGATE(8,6,$Q$3:Q1172)</f>
        <v>1033.3065467524896</v>
      </c>
      <c r="T1172" s="2">
        <f t="shared" si="585"/>
        <v>-1.8492569944319435</v>
      </c>
      <c r="V1172" s="2">
        <f t="shared" si="586"/>
        <v>-743</v>
      </c>
      <c r="W1172" s="2">
        <f>_xlfn.AGGREGATE(1,6,$V$3:V1172)</f>
        <v>-158.68504273504274</v>
      </c>
      <c r="X1172" s="2">
        <f>_xlfn.AGGREGATE(8,6,$V$3:V1172)</f>
        <v>190.22222876084112</v>
      </c>
      <c r="Y1172" s="2">
        <f t="shared" si="587"/>
        <v>-3.0717490856423164</v>
      </c>
      <c r="AA1172" s="2">
        <f t="shared" si="588"/>
        <v>-371</v>
      </c>
      <c r="AB1172" s="2">
        <f>_xlfn.AGGREGATE(1,6,$AA$3:AA1172)</f>
        <v>-161.55897435897435</v>
      </c>
      <c r="AC1172" s="2">
        <f>_xlfn.AGGREGATE(8,6,$AA$3:AA1172)</f>
        <v>134.04588306104267</v>
      </c>
      <c r="AD1172" s="2">
        <f t="shared" si="601"/>
        <v>-1.5624577261030019</v>
      </c>
      <c r="AF1172" s="2">
        <f t="shared" si="589"/>
        <v>372</v>
      </c>
      <c r="AG1172" s="2">
        <f>_xlfn.AGGREGATE(1,6,$AF$3:AF1172)</f>
        <v>-2.8739316239316239</v>
      </c>
      <c r="AH1172" s="2">
        <f>_xlfn.AGGREGATE(8,6,$AF$3:AF1172)</f>
        <v>193.78756328435432</v>
      </c>
      <c r="AI1172" s="2">
        <f t="shared" si="590"/>
        <v>1.9344581523730711</v>
      </c>
      <c r="AK1172" s="25">
        <v>1.4772565681618743</v>
      </c>
      <c r="AL1172" s="4">
        <f t="shared" si="591"/>
        <v>-5.4972947384717665</v>
      </c>
      <c r="AM1172" s="4">
        <f t="shared" si="592"/>
        <v>-2.9665514079567412</v>
      </c>
      <c r="AN1172" s="4">
        <f t="shared" si="593"/>
        <v>6.9865895782666332</v>
      </c>
      <c r="AO1172" s="2">
        <f t="shared" si="594"/>
        <v>1.4772565681618743</v>
      </c>
      <c r="AP1172" s="4">
        <f t="shared" si="577"/>
        <v>8.5516446221667194E-2</v>
      </c>
      <c r="AQ1172" s="4">
        <f t="shared" si="608"/>
        <v>0.41512710888488458</v>
      </c>
      <c r="AR1172" s="4">
        <f t="shared" si="595"/>
        <v>0.32961066266321737</v>
      </c>
      <c r="AT1172" s="10">
        <v>1</v>
      </c>
      <c r="AU1172" s="10" t="e">
        <f t="shared" si="580"/>
        <v>#N/A</v>
      </c>
      <c r="AV1172" s="10">
        <v>1963.6556313484825</v>
      </c>
      <c r="AW1172" s="12">
        <v>-37</v>
      </c>
      <c r="AX1172" s="21">
        <f t="shared" si="578"/>
        <v>2332.3549449592224</v>
      </c>
      <c r="AY1172" s="8">
        <f t="shared" si="602"/>
        <v>2394.3549449592224</v>
      </c>
      <c r="AZ1172" s="44">
        <f t="shared" si="597"/>
        <v>0.15749625060011038</v>
      </c>
      <c r="BA1172" s="5" t="e">
        <f t="shared" si="598"/>
        <v>#N/A</v>
      </c>
      <c r="BB1172" s="5">
        <f t="shared" si="599"/>
        <v>1.4772565681618743</v>
      </c>
      <c r="BZ1172">
        <v>1170</v>
      </c>
      <c r="CA1172" s="8">
        <v>1665.094008581048</v>
      </c>
      <c r="CB1172" s="8">
        <f t="shared" si="603"/>
        <v>9344.5940085810471</v>
      </c>
      <c r="CC1172" s="8">
        <v>771.83489240799429</v>
      </c>
      <c r="CD1172" s="33">
        <f t="shared" si="604"/>
        <v>8417.5046772239839</v>
      </c>
      <c r="CE1172" s="8">
        <v>-1304.4208831581388</v>
      </c>
      <c r="CF1172" s="8">
        <f t="shared" si="605"/>
        <v>1633.7373505255837</v>
      </c>
      <c r="CG1172" s="8">
        <v>1185.4664185735276</v>
      </c>
      <c r="CH1172" s="8">
        <f t="shared" si="606"/>
        <v>9601.399255720582</v>
      </c>
      <c r="CI1172">
        <f t="shared" si="607"/>
        <v>28997.235292051195</v>
      </c>
      <c r="CJ1172" s="34">
        <f t="shared" si="600"/>
        <v>0.14281574445981812</v>
      </c>
    </row>
    <row r="1173" spans="1:88" x14ac:dyDescent="0.25">
      <c r="A1173" s="1">
        <v>42620</v>
      </c>
      <c r="B1173">
        <v>4660</v>
      </c>
      <c r="C1173">
        <v>1598.5</v>
      </c>
      <c r="D1173" s="2">
        <v>2337</v>
      </c>
      <c r="E1173">
        <v>1936</v>
      </c>
      <c r="F1173" s="26">
        <v>1936</v>
      </c>
      <c r="G1173" s="2">
        <f t="shared" si="579"/>
        <v>3061.5</v>
      </c>
      <c r="H1173" s="2">
        <f>_xlfn.AGGREGATE(1,6,$G$3:G1173)</f>
        <v>4748.9660546541418</v>
      </c>
      <c r="I1173" s="2">
        <f>_xlfn.AGGREGATE(8,6,$G$3:G1173)</f>
        <v>1020.9965994117683</v>
      </c>
      <c r="J1173" s="2">
        <f t="shared" si="581"/>
        <v>-1.6527636386118716</v>
      </c>
      <c r="K1173" s="2"/>
      <c r="L1173" s="2">
        <f t="shared" si="582"/>
        <v>2323</v>
      </c>
      <c r="M1173" s="2">
        <f>_xlfn.AGGREGATE(1,6,$L$3:L1173)</f>
        <v>4589.7858667805294</v>
      </c>
      <c r="N1173" s="2">
        <f>_xlfn.AGGREGATE(8,6,$L$3:L1173)</f>
        <v>1155.5916748185698</v>
      </c>
      <c r="O1173" s="2">
        <f t="shared" si="583"/>
        <v>-1.9615803022606746</v>
      </c>
      <c r="P1173" s="2"/>
      <c r="Q1173" s="2">
        <f t="shared" si="584"/>
        <v>2724</v>
      </c>
      <c r="R1173" s="2">
        <f>_xlfn.AGGREGATE(1,6,$Q$3:Q1173)</f>
        <v>4587.2568317677196</v>
      </c>
      <c r="S1173" s="2">
        <f>_xlfn.AGGREGATE(8,6,$Q$3:Q1173)</f>
        <v>1034.300682980597</v>
      </c>
      <c r="T1173" s="2">
        <f t="shared" si="585"/>
        <v>-1.8014653402318921</v>
      </c>
      <c r="V1173" s="2">
        <f t="shared" si="586"/>
        <v>-738.5</v>
      </c>
      <c r="W1173" s="2">
        <f>_xlfn.AGGREGATE(1,6,$V$3:V1173)</f>
        <v>-159.18018787361228</v>
      </c>
      <c r="X1173" s="2">
        <f>_xlfn.AGGREGATE(8,6,$V$3:V1173)</f>
        <v>190.89380082694592</v>
      </c>
      <c r="Y1173" s="2">
        <f t="shared" si="587"/>
        <v>-3.0347754071467619</v>
      </c>
      <c r="AA1173" s="2">
        <f t="shared" si="588"/>
        <v>-337.5</v>
      </c>
      <c r="AB1173" s="2">
        <f>_xlfn.AGGREGATE(1,6,$AA$3:AA1173)</f>
        <v>-161.70922288642186</v>
      </c>
      <c r="AC1173" s="2">
        <f>_xlfn.AGGREGATE(8,6,$AA$3:AA1173)</f>
        <v>134.08716070369618</v>
      </c>
      <c r="AD1173" s="2">
        <f t="shared" si="601"/>
        <v>-1.3110187149240784</v>
      </c>
      <c r="AF1173" s="2">
        <f t="shared" si="589"/>
        <v>401</v>
      </c>
      <c r="AG1173" s="2">
        <f>_xlfn.AGGREGATE(1,6,$AF$3:AF1173)</f>
        <v>-2.5290350128095644</v>
      </c>
      <c r="AH1173" s="2">
        <f>_xlfn.AGGREGATE(8,6,$AF$3:AF1173)</f>
        <v>194.06371577271437</v>
      </c>
      <c r="AI1173" s="2">
        <f t="shared" si="590"/>
        <v>2.0793636430491675</v>
      </c>
      <c r="AK1173" s="25">
        <v>1.0331204121068032</v>
      </c>
      <c r="AL1173" s="4">
        <f t="shared" si="591"/>
        <v>-5.4158092811044378</v>
      </c>
      <c r="AM1173" s="4">
        <f t="shared" si="592"/>
        <v>-2.6930304834589687</v>
      </c>
      <c r="AN1173" s="4">
        <f t="shared" si="593"/>
        <v>7.0757193524566038</v>
      </c>
      <c r="AO1173" s="2">
        <f t="shared" si="594"/>
        <v>1.0331204121068032</v>
      </c>
      <c r="AP1173" s="4">
        <f t="shared" si="577"/>
        <v>0.14665218595619212</v>
      </c>
      <c r="AQ1173" s="4">
        <f t="shared" si="608"/>
        <v>0.49237627178762439</v>
      </c>
      <c r="AR1173" s="4">
        <f t="shared" si="595"/>
        <v>0.34572408583143227</v>
      </c>
      <c r="AT1173" s="10">
        <v>1</v>
      </c>
      <c r="AU1173" s="10" t="e">
        <f t="shared" si="580"/>
        <v>#N/A</v>
      </c>
      <c r="AV1173" s="10">
        <f t="shared" si="596"/>
        <v>1936</v>
      </c>
      <c r="AW1173" s="12">
        <v>-12</v>
      </c>
      <c r="AX1173" s="21">
        <f t="shared" si="578"/>
        <v>2357.3549449592224</v>
      </c>
      <c r="AY1173" s="8">
        <f t="shared" si="602"/>
        <v>2394.3549449592224</v>
      </c>
      <c r="AZ1173" s="44">
        <f t="shared" si="597"/>
        <v>0.16990319849092922</v>
      </c>
      <c r="BA1173" s="5" t="e">
        <f t="shared" si="598"/>
        <v>#N/A</v>
      </c>
      <c r="BB1173" s="5">
        <f t="shared" si="599"/>
        <v>1.0331204121068032</v>
      </c>
      <c r="BZ1173">
        <v>1171</v>
      </c>
      <c r="CA1173" s="8">
        <v>1665.094008581048</v>
      </c>
      <c r="CB1173" s="8">
        <f t="shared" si="603"/>
        <v>9344.5940085810471</v>
      </c>
      <c r="CC1173" s="8">
        <v>814.33489240799429</v>
      </c>
      <c r="CD1173" s="33">
        <f t="shared" si="604"/>
        <v>8545.0046772239839</v>
      </c>
      <c r="CE1173" s="8">
        <v>-1324.4208831581388</v>
      </c>
      <c r="CF1173" s="8">
        <f t="shared" si="605"/>
        <v>1573.7373505255837</v>
      </c>
      <c r="CG1173" s="8">
        <v>1185.4664185735276</v>
      </c>
      <c r="CH1173" s="8">
        <f t="shared" si="606"/>
        <v>9601.399255720582</v>
      </c>
      <c r="CI1173">
        <f t="shared" si="607"/>
        <v>29064.735292051195</v>
      </c>
      <c r="CJ1173" s="34">
        <f t="shared" si="600"/>
        <v>0.14547600023848484</v>
      </c>
    </row>
    <row r="1174" spans="1:88" x14ac:dyDescent="0.25">
      <c r="A1174" s="1">
        <v>42621</v>
      </c>
      <c r="B1174">
        <v>4635.5</v>
      </c>
      <c r="C1174">
        <v>1585</v>
      </c>
      <c r="D1174" s="2">
        <v>2306</v>
      </c>
      <c r="E1174">
        <v>1898</v>
      </c>
      <c r="F1174" s="26">
        <v>1898</v>
      </c>
      <c r="G1174" s="2">
        <f t="shared" si="579"/>
        <v>3050.5</v>
      </c>
      <c r="H1174" s="2">
        <f>_xlfn.AGGREGATE(1,6,$G$3:G1174)</f>
        <v>4747.5168515358364</v>
      </c>
      <c r="I1174" s="2">
        <f>_xlfn.AGGREGATE(8,6,$G$3:G1174)</f>
        <v>1021.7651047428693</v>
      </c>
      <c r="J1174" s="2">
        <f t="shared" si="581"/>
        <v>-1.660867887989673</v>
      </c>
      <c r="K1174" s="2"/>
      <c r="L1174" s="2">
        <f t="shared" si="582"/>
        <v>2329.5</v>
      </c>
      <c r="M1174" s="2">
        <f>_xlfn.AGGREGATE(1,6,$L$3:L1174)</f>
        <v>4587.8572952218428</v>
      </c>
      <c r="N1174" s="2">
        <f>_xlfn.AGGREGATE(8,6,$L$3:L1174)</f>
        <v>1156.9823289437752</v>
      </c>
      <c r="O1174" s="2">
        <f t="shared" si="583"/>
        <v>-1.9519375868804563</v>
      </c>
      <c r="P1174" s="2"/>
      <c r="Q1174" s="2">
        <f t="shared" si="584"/>
        <v>2737.5</v>
      </c>
      <c r="R1174" s="2">
        <f>_xlfn.AGGREGATE(1,6,$Q$3:Q1174)</f>
        <v>4585.6785409556314</v>
      </c>
      <c r="S1174" s="2">
        <f>_xlfn.AGGREGATE(8,6,$Q$3:Q1174)</f>
        <v>1035.2690888092143</v>
      </c>
      <c r="T1174" s="2">
        <f t="shared" si="585"/>
        <v>-1.7852156129585988</v>
      </c>
      <c r="V1174" s="2">
        <f t="shared" si="586"/>
        <v>-721</v>
      </c>
      <c r="W1174" s="2">
        <f>_xlfn.AGGREGATE(1,6,$V$3:V1174)</f>
        <v>-159.65955631399316</v>
      </c>
      <c r="X1174" s="2">
        <f>_xlfn.AGGREGATE(8,6,$V$3:V1174)</f>
        <v>191.51616004621519</v>
      </c>
      <c r="Y1174" s="2">
        <f t="shared" si="587"/>
        <v>-2.9310343500545781</v>
      </c>
      <c r="AA1174" s="2">
        <f t="shared" si="588"/>
        <v>-313</v>
      </c>
      <c r="AB1174" s="2">
        <f>_xlfn.AGGREGATE(1,6,$AA$3:AA1174)</f>
        <v>-161.83831058020479</v>
      </c>
      <c r="AC1174" s="2">
        <f>_xlfn.AGGREGATE(8,6,$AA$3:AA1174)</f>
        <v>134.10271817869233</v>
      </c>
      <c r="AD1174" s="2">
        <f t="shared" si="601"/>
        <v>-1.1272082435970592</v>
      </c>
      <c r="AF1174" s="2">
        <f t="shared" si="589"/>
        <v>408</v>
      </c>
      <c r="AG1174" s="2">
        <f>_xlfn.AGGREGATE(1,6,$AF$3:AF1174)</f>
        <v>-2.178754266211604</v>
      </c>
      <c r="AH1174" s="2">
        <f>_xlfn.AGGREGATE(8,6,$AF$3:AF1174)</f>
        <v>194.35089342405405</v>
      </c>
      <c r="AI1174" s="2">
        <f t="shared" si="590"/>
        <v>2.1105061419565638</v>
      </c>
      <c r="AK1174" s="25">
        <v>0.80191771459909411</v>
      </c>
      <c r="AL1174" s="4">
        <f t="shared" si="591"/>
        <v>-5.3980210878287282</v>
      </c>
      <c r="AM1174" s="4">
        <f t="shared" si="592"/>
        <v>-2.3973747056619645</v>
      </c>
      <c r="AN1174" s="4">
        <f t="shared" si="593"/>
        <v>6.9934780788915978</v>
      </c>
      <c r="AO1174" s="2">
        <f t="shared" si="594"/>
        <v>0.80191771459909411</v>
      </c>
      <c r="AP1174" s="4">
        <f t="shared" si="577"/>
        <v>0.18892738135250839</v>
      </c>
      <c r="AQ1174" s="4">
        <f t="shared" si="608"/>
        <v>0.53106895213905814</v>
      </c>
      <c r="AR1174" s="4">
        <f t="shared" si="595"/>
        <v>0.34214157078654972</v>
      </c>
      <c r="AT1174" s="10">
        <v>1</v>
      </c>
      <c r="AU1174" s="10" t="e">
        <f t="shared" si="580"/>
        <v>#N/A</v>
      </c>
      <c r="AV1174" s="10">
        <f t="shared" si="596"/>
        <v>1898</v>
      </c>
      <c r="AW1174" s="12">
        <v>26</v>
      </c>
      <c r="AX1174" s="21">
        <f t="shared" si="578"/>
        <v>2395.3549449592224</v>
      </c>
      <c r="AY1174" s="8">
        <f t="shared" si="602"/>
        <v>2394.3549449592224</v>
      </c>
      <c r="AZ1174" s="44">
        <f t="shared" si="597"/>
        <v>0.18876175928497388</v>
      </c>
      <c r="BA1174" s="5" t="e">
        <f t="shared" si="598"/>
        <v>#N/A</v>
      </c>
      <c r="BB1174" s="5">
        <f t="shared" si="599"/>
        <v>0.80191771459909411</v>
      </c>
      <c r="BZ1174">
        <v>1172</v>
      </c>
      <c r="CA1174" s="8">
        <v>1665.094008581048</v>
      </c>
      <c r="CB1174" s="8">
        <f t="shared" si="603"/>
        <v>9344.5940085810471</v>
      </c>
      <c r="CC1174" s="8">
        <v>746.83489240799429</v>
      </c>
      <c r="CD1174" s="33">
        <f t="shared" si="604"/>
        <v>8342.5046772239839</v>
      </c>
      <c r="CE1174" s="8">
        <v>-1169.4208831581388</v>
      </c>
      <c r="CF1174" s="8">
        <f t="shared" si="605"/>
        <v>2038.7373505255837</v>
      </c>
      <c r="CG1174" s="8">
        <v>1185.4664185735276</v>
      </c>
      <c r="CH1174" s="8">
        <f t="shared" si="606"/>
        <v>9601.399255720582</v>
      </c>
      <c r="CI1174">
        <f t="shared" si="607"/>
        <v>29327.235292051195</v>
      </c>
      <c r="CJ1174" s="34">
        <f t="shared" si="600"/>
        <v>0.15582143937774429</v>
      </c>
    </row>
    <row r="1175" spans="1:88" x14ac:dyDescent="0.25">
      <c r="A1175" s="1">
        <v>42622</v>
      </c>
      <c r="B1175">
        <v>4641</v>
      </c>
      <c r="C1175">
        <v>1586</v>
      </c>
      <c r="D1175" s="2">
        <v>2297</v>
      </c>
      <c r="E1175">
        <v>1904</v>
      </c>
      <c r="F1175" s="26">
        <v>1904</v>
      </c>
      <c r="G1175" s="2">
        <f t="shared" si="579"/>
        <v>3055</v>
      </c>
      <c r="H1175" s="2">
        <f>_xlfn.AGGREGATE(1,6,$G$3:G1175)</f>
        <v>4746.0739556692242</v>
      </c>
      <c r="I1175" s="2">
        <f>_xlfn.AGGREGATE(8,6,$G$3:G1175)</f>
        <v>1022.5233219666767</v>
      </c>
      <c r="J1175" s="2">
        <f t="shared" si="581"/>
        <v>-1.6538243376363158</v>
      </c>
      <c r="K1175" s="2"/>
      <c r="L1175" s="2">
        <f t="shared" si="582"/>
        <v>2344</v>
      </c>
      <c r="M1175" s="2">
        <f>_xlfn.AGGREGATE(1,6,$L$3:L1175)</f>
        <v>4585.9443734015349</v>
      </c>
      <c r="N1175" s="2">
        <f>_xlfn.AGGREGATE(8,6,$L$3:L1175)</f>
        <v>1158.3417416358229</v>
      </c>
      <c r="O1175" s="2">
        <f t="shared" si="583"/>
        <v>-1.9354774958169396</v>
      </c>
      <c r="P1175" s="2"/>
      <c r="Q1175" s="2">
        <f t="shared" si="584"/>
        <v>2737</v>
      </c>
      <c r="R1175" s="2">
        <f>_xlfn.AGGREGATE(1,6,$Q$3:Q1175)</f>
        <v>4584.1025149190109</v>
      </c>
      <c r="S1175" s="2">
        <f>_xlfn.AGGREGATE(8,6,$Q$3:Q1175)</f>
        <v>1036.2333027273485</v>
      </c>
      <c r="T1175" s="2">
        <f t="shared" si="585"/>
        <v>-1.7825160705195138</v>
      </c>
      <c r="V1175" s="2">
        <f t="shared" si="586"/>
        <v>-711</v>
      </c>
      <c r="W1175" s="2">
        <f>_xlfn.AGGREGATE(1,6,$V$3:V1175)</f>
        <v>-160.12958226768967</v>
      </c>
      <c r="X1175" s="2">
        <f>_xlfn.AGGREGATE(8,6,$V$3:V1175)</f>
        <v>192.10958860862559</v>
      </c>
      <c r="Y1175" s="2">
        <f t="shared" si="587"/>
        <v>-2.8674800759402421</v>
      </c>
      <c r="AA1175" s="2">
        <f t="shared" si="588"/>
        <v>-318</v>
      </c>
      <c r="AB1175" s="2">
        <f>_xlfn.AGGREGATE(1,6,$AA$3:AA1175)</f>
        <v>-161.97144075021313</v>
      </c>
      <c r="AC1175" s="2">
        <f>_xlfn.AGGREGATE(8,6,$AA$3:AA1175)</f>
        <v>134.12300286013289</v>
      </c>
      <c r="AD1175" s="2">
        <f t="shared" si="601"/>
        <v>-1.1633243807738012</v>
      </c>
      <c r="AF1175" s="2">
        <f t="shared" si="589"/>
        <v>393</v>
      </c>
      <c r="AG1175" s="2">
        <f>_xlfn.AGGREGATE(1,6,$AF$3:AF1175)</f>
        <v>-1.8418584825234441</v>
      </c>
      <c r="AH1175" s="2">
        <f>_xlfn.AGGREGATE(8,6,$AF$3:AF1175)</f>
        <v>194.61009457005693</v>
      </c>
      <c r="AI1175" s="2">
        <f t="shared" si="590"/>
        <v>2.028886833207852</v>
      </c>
      <c r="AK1175" s="25">
        <v>0.91695361808546316</v>
      </c>
      <c r="AL1175" s="4">
        <f t="shared" si="591"/>
        <v>-5.3718179039727696</v>
      </c>
      <c r="AM1175" s="4">
        <f t="shared" si="592"/>
        <v>-2.3769801190777278</v>
      </c>
      <c r="AN1175" s="4">
        <f t="shared" si="593"/>
        <v>6.8318444049650333</v>
      </c>
      <c r="AO1175" s="2">
        <f t="shared" si="594"/>
        <v>0.91695361808546316</v>
      </c>
      <c r="AP1175" s="4">
        <f t="shared" si="577"/>
        <v>0.23589681598044099</v>
      </c>
      <c r="AQ1175" s="4">
        <f t="shared" si="608"/>
        <v>0.57930453538235871</v>
      </c>
      <c r="AR1175" s="4">
        <f t="shared" si="595"/>
        <v>0.34340771940191772</v>
      </c>
      <c r="AT1175" s="10">
        <v>1</v>
      </c>
      <c r="AU1175" s="10" t="e">
        <f t="shared" si="580"/>
        <v>#N/A</v>
      </c>
      <c r="AV1175" s="10">
        <f t="shared" si="596"/>
        <v>1904</v>
      </c>
      <c r="AW1175" s="12">
        <v>20</v>
      </c>
      <c r="AX1175" s="21">
        <f t="shared" si="578"/>
        <v>2389.3549449592224</v>
      </c>
      <c r="AY1175" s="8">
        <f t="shared" si="602"/>
        <v>2394.3549449592224</v>
      </c>
      <c r="AZ1175" s="44">
        <f t="shared" si="597"/>
        <v>0.18578409179117736</v>
      </c>
      <c r="BA1175" s="5" t="e">
        <f t="shared" si="598"/>
        <v>#N/A</v>
      </c>
      <c r="BB1175" s="5">
        <f t="shared" si="599"/>
        <v>0.91695361808546316</v>
      </c>
      <c r="BZ1175">
        <v>1173</v>
      </c>
      <c r="CA1175" s="8">
        <v>1665.094008581048</v>
      </c>
      <c r="CB1175" s="8">
        <f t="shared" si="603"/>
        <v>9344.5940085810471</v>
      </c>
      <c r="CC1175" s="8">
        <v>751.83489240799429</v>
      </c>
      <c r="CD1175" s="33">
        <f t="shared" si="604"/>
        <v>8357.5046772239839</v>
      </c>
      <c r="CE1175" s="8">
        <v>-1124.4208831581388</v>
      </c>
      <c r="CF1175" s="8">
        <f t="shared" si="605"/>
        <v>2173.7373505255837</v>
      </c>
      <c r="CG1175" s="8">
        <v>1185.4664185735276</v>
      </c>
      <c r="CH1175" s="8">
        <f t="shared" si="606"/>
        <v>9601.399255720582</v>
      </c>
      <c r="CI1175">
        <f t="shared" si="607"/>
        <v>29477.235292051195</v>
      </c>
      <c r="CJ1175" s="34">
        <f t="shared" si="600"/>
        <v>0.16173311888589256</v>
      </c>
    </row>
    <row r="1176" spans="1:88" x14ac:dyDescent="0.25">
      <c r="A1176" s="1">
        <v>42625</v>
      </c>
      <c r="B1176">
        <v>4593</v>
      </c>
      <c r="C1176">
        <v>1565</v>
      </c>
      <c r="D1176" s="2">
        <v>2258</v>
      </c>
      <c r="E1176">
        <v>1870</v>
      </c>
      <c r="F1176" s="26">
        <v>1870</v>
      </c>
      <c r="G1176" s="2">
        <f t="shared" si="579"/>
        <v>3028</v>
      </c>
      <c r="H1176" s="2">
        <f>_xlfn.AGGREGATE(1,6,$G$3:G1176)</f>
        <v>4744.6105195911414</v>
      </c>
      <c r="I1176" s="2">
        <f>_xlfn.AGGREGATE(8,6,$G$3:G1176)</f>
        <v>1023.3159349089051</v>
      </c>
      <c r="J1176" s="2">
        <f t="shared" si="581"/>
        <v>-1.6774980834672069</v>
      </c>
      <c r="K1176" s="2"/>
      <c r="L1176" s="2">
        <f t="shared" si="582"/>
        <v>2335</v>
      </c>
      <c r="M1176" s="2">
        <f>_xlfn.AGGREGATE(1,6,$L$3:L1176)</f>
        <v>4584.027044293015</v>
      </c>
      <c r="N1176" s="2">
        <f>_xlfn.AGGREGATE(8,6,$L$3:L1176)</f>
        <v>1159.7089389618604</v>
      </c>
      <c r="O1176" s="2">
        <f t="shared" si="583"/>
        <v>-1.9393030171055525</v>
      </c>
      <c r="P1176" s="2"/>
      <c r="Q1176" s="2">
        <f t="shared" si="584"/>
        <v>2723</v>
      </c>
      <c r="R1176" s="2">
        <f>_xlfn.AGGREGATE(1,6,$Q$3:Q1176)</f>
        <v>4582.5172487223172</v>
      </c>
      <c r="S1176" s="2">
        <f>_xlfn.AGGREGATE(8,6,$Q$3:Q1176)</f>
        <v>1037.2138903085051</v>
      </c>
      <c r="T1176" s="2">
        <f t="shared" si="585"/>
        <v>-1.7928001794974313</v>
      </c>
      <c r="V1176" s="2">
        <f t="shared" si="586"/>
        <v>-693</v>
      </c>
      <c r="W1176" s="2">
        <f>_xlfn.AGGREGATE(1,6,$V$3:V1176)</f>
        <v>-160.58347529812607</v>
      </c>
      <c r="X1176" s="2">
        <f>_xlfn.AGGREGATE(8,6,$V$3:V1176)</f>
        <v>192.65595757537622</v>
      </c>
      <c r="Y1176" s="2">
        <f t="shared" si="587"/>
        <v>-2.7635611761113958</v>
      </c>
      <c r="AA1176" s="2">
        <f t="shared" si="588"/>
        <v>-305</v>
      </c>
      <c r="AB1176" s="2">
        <f>_xlfn.AGGREGATE(1,6,$AA$3:AA1176)</f>
        <v>-162.09327086882453</v>
      </c>
      <c r="AC1176" s="2">
        <f>_xlfn.AGGREGATE(8,6,$AA$3:AA1176)</f>
        <v>134.1307847929219</v>
      </c>
      <c r="AD1176" s="2">
        <f t="shared" si="601"/>
        <v>-1.0654282635548753</v>
      </c>
      <c r="AF1176" s="2">
        <f t="shared" si="589"/>
        <v>388</v>
      </c>
      <c r="AG1176" s="2">
        <f>_xlfn.AGGREGATE(1,6,$AF$3:AF1176)</f>
        <v>-1.5097955706984667</v>
      </c>
      <c r="AH1176" s="2">
        <f>_xlfn.AGGREGATE(8,6,$AF$3:AF1176)</f>
        <v>194.85936157692308</v>
      </c>
      <c r="AI1176" s="2">
        <f t="shared" si="590"/>
        <v>1.9989278032040294</v>
      </c>
      <c r="AK1176" s="25">
        <v>0.85930063984827698</v>
      </c>
      <c r="AL1176" s="4">
        <f t="shared" si="591"/>
        <v>-5.4096012800701914</v>
      </c>
      <c r="AM1176" s="4">
        <f t="shared" si="592"/>
        <v>-2.1514913561990641</v>
      </c>
      <c r="AN1176" s="4">
        <f t="shared" si="593"/>
        <v>6.7017919964209778</v>
      </c>
      <c r="AO1176" s="2">
        <f t="shared" si="594"/>
        <v>0.85930063984827698</v>
      </c>
      <c r="AP1176" s="4">
        <f t="shared" si="577"/>
        <v>0.27611641752030136</v>
      </c>
      <c r="AQ1176" s="4">
        <f t="shared" si="608"/>
        <v>0.61430404844059849</v>
      </c>
      <c r="AR1176" s="4">
        <f t="shared" si="595"/>
        <v>0.33818763092029713</v>
      </c>
      <c r="AT1176" s="10">
        <v>1</v>
      </c>
      <c r="AU1176" s="10" t="e">
        <f t="shared" si="580"/>
        <v>#N/A</v>
      </c>
      <c r="AV1176" s="10">
        <f t="shared" si="596"/>
        <v>1870</v>
      </c>
      <c r="AW1176" s="12">
        <v>54</v>
      </c>
      <c r="AX1176" s="21">
        <f t="shared" si="578"/>
        <v>2423.3549449592224</v>
      </c>
      <c r="AY1176" s="8">
        <f t="shared" si="602"/>
        <v>2394.3549449592224</v>
      </c>
      <c r="AZ1176" s="44">
        <f t="shared" si="597"/>
        <v>0.202657540922691</v>
      </c>
      <c r="BA1176" s="5" t="e">
        <f t="shared" si="598"/>
        <v>#N/A</v>
      </c>
      <c r="BB1176" s="5">
        <f t="shared" si="599"/>
        <v>0.85930063984827698</v>
      </c>
      <c r="BZ1176">
        <v>1174</v>
      </c>
      <c r="CA1176" s="8">
        <v>1665.094008581048</v>
      </c>
      <c r="CB1176" s="8">
        <f t="shared" si="603"/>
        <v>9344.5940085810471</v>
      </c>
      <c r="CC1176" s="8">
        <v>646.83489240799429</v>
      </c>
      <c r="CD1176" s="33">
        <f t="shared" si="604"/>
        <v>8042.504677223983</v>
      </c>
      <c r="CE1176" s="8">
        <v>-929.42088315813885</v>
      </c>
      <c r="CF1176" s="8">
        <f t="shared" si="605"/>
        <v>2758.7373505255837</v>
      </c>
      <c r="CG1176" s="8">
        <v>1185.4664185735276</v>
      </c>
      <c r="CH1176" s="8">
        <f t="shared" si="606"/>
        <v>9601.399255720582</v>
      </c>
      <c r="CI1176">
        <f t="shared" si="607"/>
        <v>29747.235292051195</v>
      </c>
      <c r="CJ1176" s="34">
        <f t="shared" si="600"/>
        <v>0.17237414200055945</v>
      </c>
    </row>
    <row r="1177" spans="1:88" x14ac:dyDescent="0.25">
      <c r="A1177" s="1">
        <v>42626</v>
      </c>
      <c r="B1177">
        <v>4663</v>
      </c>
      <c r="C1177">
        <v>1573</v>
      </c>
      <c r="D1177" s="2">
        <v>2268</v>
      </c>
      <c r="E1177">
        <v>1909</v>
      </c>
      <c r="F1177" s="26">
        <v>1909</v>
      </c>
      <c r="G1177" s="2">
        <f t="shared" si="579"/>
        <v>3090</v>
      </c>
      <c r="H1177" s="2">
        <f>_xlfn.AGGREGATE(1,6,$G$3:G1177)</f>
        <v>4743.2023404255315</v>
      </c>
      <c r="I1177" s="2">
        <f>_xlfn.AGGREGATE(8,6,$G$3:G1177)</f>
        <v>1024.017721788581</v>
      </c>
      <c r="J1177" s="2">
        <f t="shared" si="581"/>
        <v>-1.6144274705890804</v>
      </c>
      <c r="K1177" s="2"/>
      <c r="L1177" s="2">
        <f t="shared" si="582"/>
        <v>2395</v>
      </c>
      <c r="M1177" s="2">
        <f>_xlfn.AGGREGATE(1,6,$L$3:L1177)</f>
        <v>4582.1640425531914</v>
      </c>
      <c r="N1177" s="2">
        <f>_xlfn.AGGREGATE(8,6,$L$3:L1177)</f>
        <v>1160.9715313709767</v>
      </c>
      <c r="O1177" s="2">
        <f t="shared" si="583"/>
        <v>-1.8839084193308313</v>
      </c>
      <c r="P1177" s="2"/>
      <c r="Q1177" s="2">
        <f t="shared" si="584"/>
        <v>2754</v>
      </c>
      <c r="R1177" s="2">
        <f>_xlfn.AGGREGATE(1,6,$Q$3:Q1177)</f>
        <v>4580.9610638297872</v>
      </c>
      <c r="S1177" s="2">
        <f>_xlfn.AGGREGATE(8,6,$Q$3:Q1177)</f>
        <v>1038.1426482993641</v>
      </c>
      <c r="T1177" s="2">
        <f t="shared" si="585"/>
        <v>-1.7598362487300065</v>
      </c>
      <c r="V1177" s="2">
        <f t="shared" si="586"/>
        <v>-695</v>
      </c>
      <c r="W1177" s="2">
        <f>_xlfn.AGGREGATE(1,6,$V$3:V1177)</f>
        <v>-161.03829787234042</v>
      </c>
      <c r="X1177" s="2">
        <f>_xlfn.AGGREGATE(8,6,$V$3:V1177)</f>
        <v>193.20348720828821</v>
      </c>
      <c r="Y1177" s="2">
        <f t="shared" si="587"/>
        <v>-2.7637270415932389</v>
      </c>
      <c r="AA1177" s="2">
        <f t="shared" si="588"/>
        <v>-336</v>
      </c>
      <c r="AB1177" s="2">
        <f>_xlfn.AGGREGATE(1,6,$AA$3:AA1177)</f>
        <v>-162.24127659574469</v>
      </c>
      <c r="AC1177" s="2">
        <f>_xlfn.AGGREGATE(8,6,$AA$3:AA1177)</f>
        <v>134.16956871281607</v>
      </c>
      <c r="AD1177" s="2">
        <f t="shared" si="601"/>
        <v>-1.2950680625364313</v>
      </c>
      <c r="AF1177" s="2">
        <f t="shared" si="589"/>
        <v>359</v>
      </c>
      <c r="AG1177" s="2">
        <f>_xlfn.AGGREGATE(1,6,$AF$3:AF1177)</f>
        <v>-1.2029787234042553</v>
      </c>
      <c r="AH1177" s="2">
        <f>_xlfn.AGGREGATE(8,6,$AF$3:AF1177)</f>
        <v>195.05991924921477</v>
      </c>
      <c r="AI1177" s="2">
        <f t="shared" si="590"/>
        <v>1.8466273343587181</v>
      </c>
      <c r="AK1177" s="25">
        <v>1.20827697690772</v>
      </c>
      <c r="AL1177" s="4">
        <f t="shared" si="591"/>
        <v>-5.2581721386499183</v>
      </c>
      <c r="AM1177" s="4">
        <f t="shared" si="592"/>
        <v>-2.4443676335405895</v>
      </c>
      <c r="AN1177" s="4">
        <f t="shared" si="593"/>
        <v>6.494262795282788</v>
      </c>
      <c r="AO1177" s="2">
        <f t="shared" si="594"/>
        <v>1.20827697690772</v>
      </c>
      <c r="AP1177" s="4">
        <f t="shared" si="577"/>
        <v>0.33625580844852193</v>
      </c>
      <c r="AQ1177" s="4">
        <f t="shared" si="608"/>
        <v>0.68855066449898861</v>
      </c>
      <c r="AR1177" s="4">
        <f t="shared" si="595"/>
        <v>0.35229485605046668</v>
      </c>
      <c r="AT1177" s="10">
        <v>1</v>
      </c>
      <c r="AU1177" s="10" t="e">
        <f t="shared" si="580"/>
        <v>#N/A</v>
      </c>
      <c r="AV1177" s="10">
        <f t="shared" si="596"/>
        <v>1909</v>
      </c>
      <c r="AW1177" s="12">
        <v>15</v>
      </c>
      <c r="AX1177" s="21">
        <f t="shared" si="578"/>
        <v>2384.3549449592224</v>
      </c>
      <c r="AY1177" s="8">
        <f t="shared" si="602"/>
        <v>2394.3549449592224</v>
      </c>
      <c r="AZ1177" s="44">
        <f t="shared" si="597"/>
        <v>0.18330270221301359</v>
      </c>
      <c r="BA1177" s="5" t="e">
        <f t="shared" si="598"/>
        <v>#N/A</v>
      </c>
      <c r="BB1177" s="5">
        <f t="shared" si="599"/>
        <v>1.20827697690772</v>
      </c>
      <c r="BZ1177">
        <v>1175</v>
      </c>
      <c r="CA1177" s="8">
        <v>1665.094008581048</v>
      </c>
      <c r="CB1177" s="8">
        <f t="shared" si="603"/>
        <v>9344.5940085810471</v>
      </c>
      <c r="CC1177" s="8">
        <v>686.83489240799429</v>
      </c>
      <c r="CD1177" s="33">
        <f t="shared" si="604"/>
        <v>8162.504677223983</v>
      </c>
      <c r="CE1177" s="8">
        <v>-979.42088315813885</v>
      </c>
      <c r="CF1177" s="8">
        <f t="shared" si="605"/>
        <v>2608.7373505255837</v>
      </c>
      <c r="CG1177" s="8">
        <v>1185.4664185735276</v>
      </c>
      <c r="CH1177" s="8">
        <f t="shared" si="606"/>
        <v>9601.399255720582</v>
      </c>
      <c r="CI1177">
        <f t="shared" si="607"/>
        <v>29717.235292051195</v>
      </c>
      <c r="CJ1177" s="34">
        <f t="shared" si="600"/>
        <v>0.17119180609892978</v>
      </c>
    </row>
    <row r="1178" spans="1:88" x14ac:dyDescent="0.25">
      <c r="A1178" s="1">
        <v>42627</v>
      </c>
      <c r="B1178">
        <v>4711</v>
      </c>
      <c r="C1178">
        <v>1565</v>
      </c>
      <c r="D1178" s="2">
        <v>2240</v>
      </c>
      <c r="E1178">
        <v>1911.5</v>
      </c>
      <c r="F1178" s="26">
        <v>1911.5</v>
      </c>
      <c r="G1178" s="2">
        <f t="shared" si="579"/>
        <v>3146</v>
      </c>
      <c r="H1178" s="2">
        <f>_xlfn.AGGREGATE(1,6,$G$3:G1178)</f>
        <v>4741.8441751700684</v>
      </c>
      <c r="I1178" s="2">
        <f>_xlfn.AGGREGATE(8,6,$G$3:G1178)</f>
        <v>1024.6404430470823</v>
      </c>
      <c r="J1178" s="2">
        <f t="shared" si="581"/>
        <v>-1.557467486276783</v>
      </c>
      <c r="K1178" s="2"/>
      <c r="L1178" s="2">
        <f t="shared" si="582"/>
        <v>2471</v>
      </c>
      <c r="M1178" s="2">
        <f>_xlfn.AGGREGATE(1,6,$L$3:L1178)</f>
        <v>4580.3688350340135</v>
      </c>
      <c r="N1178" s="2">
        <f>_xlfn.AGGREGATE(8,6,$L$3:L1178)</f>
        <v>1162.1082205763114</v>
      </c>
      <c r="O1178" s="2">
        <f t="shared" si="583"/>
        <v>-1.8151225485591502</v>
      </c>
      <c r="P1178" s="2"/>
      <c r="Q1178" s="2">
        <f t="shared" si="584"/>
        <v>2799.5</v>
      </c>
      <c r="R1178" s="2">
        <f>_xlfn.AGGREGATE(1,6,$Q$3:Q1178)</f>
        <v>4579.4462159863942</v>
      </c>
      <c r="S1178" s="2">
        <f>_xlfn.AGGREGATE(8,6,$Q$3:Q1178)</f>
        <v>1038.9995477342081</v>
      </c>
      <c r="T1178" s="2">
        <f t="shared" si="585"/>
        <v>-1.7131347360718308</v>
      </c>
      <c r="V1178" s="2">
        <f t="shared" si="586"/>
        <v>-675</v>
      </c>
      <c r="W1178" s="2">
        <f>_xlfn.AGGREGATE(1,6,$V$3:V1178)</f>
        <v>-161.47534013605443</v>
      </c>
      <c r="X1178" s="2">
        <f>_xlfn.AGGREGATE(8,6,$V$3:V1178)</f>
        <v>193.70151858840896</v>
      </c>
      <c r="Y1178" s="2">
        <f t="shared" si="587"/>
        <v>-2.6511132365209793</v>
      </c>
      <c r="AA1178" s="2">
        <f t="shared" si="588"/>
        <v>-346.5</v>
      </c>
      <c r="AB1178" s="2">
        <f>_xlfn.AGGREGATE(1,6,$AA$3:AA1178)</f>
        <v>-162.39795918367346</v>
      </c>
      <c r="AC1178" s="2">
        <f>_xlfn.AGGREGATE(8,6,$AA$3:AA1178)</f>
        <v>134.22001109237695</v>
      </c>
      <c r="AD1178" s="2">
        <f t="shared" si="601"/>
        <v>-1.3716437610008709</v>
      </c>
      <c r="AF1178" s="2">
        <f t="shared" si="589"/>
        <v>328.5</v>
      </c>
      <c r="AG1178" s="2">
        <f>_xlfn.AGGREGATE(1,6,$AF$3:AF1178)</f>
        <v>-0.92261904761904767</v>
      </c>
      <c r="AH1178" s="2">
        <f>_xlfn.AGGREGATE(8,6,$AF$3:AF1178)</f>
        <v>195.21366463000649</v>
      </c>
      <c r="AI1178" s="2">
        <f t="shared" si="590"/>
        <v>1.6874977459799356</v>
      </c>
      <c r="AK1178" s="25">
        <v>1.3972807510927661</v>
      </c>
      <c r="AL1178" s="4">
        <f t="shared" si="591"/>
        <v>-5.0857247709077633</v>
      </c>
      <c r="AM1178" s="4">
        <f t="shared" si="592"/>
        <v>-2.465289511245067</v>
      </c>
      <c r="AN1178" s="4">
        <f t="shared" si="593"/>
        <v>6.153733531060066</v>
      </c>
      <c r="AO1178" s="2">
        <f t="shared" si="594"/>
        <v>1.3972807510927661</v>
      </c>
      <c r="AP1178" s="4">
        <f t="shared" si="577"/>
        <v>0.40470903055460222</v>
      </c>
      <c r="AQ1178" s="4">
        <f t="shared" si="608"/>
        <v>0.7771419253232108</v>
      </c>
      <c r="AR1178" s="4">
        <f t="shared" si="595"/>
        <v>0.37243289476860858</v>
      </c>
      <c r="AT1178" s="10">
        <v>1</v>
      </c>
      <c r="AU1178" s="10" t="e">
        <f t="shared" si="580"/>
        <v>#N/A</v>
      </c>
      <c r="AV1178" s="10">
        <f t="shared" si="596"/>
        <v>1911.5</v>
      </c>
      <c r="AW1178" s="12">
        <v>12.5</v>
      </c>
      <c r="AX1178" s="21">
        <f t="shared" si="578"/>
        <v>2381.8549449592224</v>
      </c>
      <c r="AY1178" s="8">
        <f t="shared" si="602"/>
        <v>2394.3549449592224</v>
      </c>
      <c r="AZ1178" s="44">
        <f t="shared" si="597"/>
        <v>0.18206200742393172</v>
      </c>
      <c r="BA1178" s="5" t="e">
        <f t="shared" si="598"/>
        <v>#N/A</v>
      </c>
      <c r="BB1178" s="5">
        <f t="shared" si="599"/>
        <v>1.3972807510927661</v>
      </c>
      <c r="BZ1178">
        <v>1176</v>
      </c>
      <c r="CA1178" s="8">
        <v>1665.094008581048</v>
      </c>
      <c r="CB1178" s="8">
        <f t="shared" si="603"/>
        <v>9344.5940085810471</v>
      </c>
      <c r="CC1178" s="8">
        <v>646.83489240799429</v>
      </c>
      <c r="CD1178" s="33">
        <f t="shared" si="604"/>
        <v>8042.504677223983</v>
      </c>
      <c r="CE1178" s="8">
        <v>-839.42088315813908</v>
      </c>
      <c r="CF1178" s="8">
        <f t="shared" si="605"/>
        <v>3028.7373505255828</v>
      </c>
      <c r="CG1178" s="8">
        <v>1185.4664185735276</v>
      </c>
      <c r="CH1178" s="8">
        <f t="shared" si="606"/>
        <v>9601.399255720582</v>
      </c>
      <c r="CI1178">
        <f t="shared" si="607"/>
        <v>30017.235292051195</v>
      </c>
      <c r="CJ1178" s="34">
        <f t="shared" si="600"/>
        <v>0.18301516511522631</v>
      </c>
    </row>
    <row r="1179" spans="1:88" x14ac:dyDescent="0.25">
      <c r="A1179" s="1">
        <v>42628</v>
      </c>
      <c r="B1179">
        <v>4743</v>
      </c>
      <c r="C1179">
        <v>1573</v>
      </c>
      <c r="D1179" s="2">
        <v>2255</v>
      </c>
      <c r="E1179">
        <v>1942</v>
      </c>
      <c r="F1179" s="26">
        <v>1942</v>
      </c>
      <c r="G1179" s="2">
        <f t="shared" si="579"/>
        <v>3170</v>
      </c>
      <c r="H1179" s="2">
        <f>_xlfn.AGGREGATE(1,6,$G$3:G1179)</f>
        <v>4740.5087085811383</v>
      </c>
      <c r="I1179" s="2">
        <f>_xlfn.AGGREGATE(8,6,$G$3:G1179)</f>
        <v>1025.2284603956814</v>
      </c>
      <c r="J1179" s="2">
        <f t="shared" si="581"/>
        <v>-1.5318621841369962</v>
      </c>
      <c r="K1179" s="2"/>
      <c r="L1179" s="2">
        <f t="shared" si="582"/>
        <v>2488</v>
      </c>
      <c r="M1179" s="2">
        <f>_xlfn.AGGREGATE(1,6,$L$3:L1179)</f>
        <v>4578.5911214953267</v>
      </c>
      <c r="N1179" s="2">
        <f>_xlfn.AGGREGATE(8,6,$L$3:L1179)</f>
        <v>1163.2130430900802</v>
      </c>
      <c r="O1179" s="2">
        <f t="shared" si="583"/>
        <v>-1.7972555706061057</v>
      </c>
      <c r="P1179" s="2"/>
      <c r="Q1179" s="2">
        <f t="shared" si="584"/>
        <v>2801</v>
      </c>
      <c r="R1179" s="2">
        <f>_xlfn.AGGREGATE(1,6,$Q$3:Q1179)</f>
        <v>4577.9352166525068</v>
      </c>
      <c r="S1179" s="2">
        <f>_xlfn.AGGREGATE(8,6,$Q$3:Q1179)</f>
        <v>1039.8499068616318</v>
      </c>
      <c r="T1179" s="2">
        <f t="shared" si="585"/>
        <v>-1.7088381745548935</v>
      </c>
      <c r="V1179" s="2">
        <f t="shared" si="586"/>
        <v>-682</v>
      </c>
      <c r="W1179" s="2">
        <f>_xlfn.AGGREGATE(1,6,$V$3:V1179)</f>
        <v>-161.91758708581139</v>
      </c>
      <c r="X1179" s="2">
        <f>_xlfn.AGGREGATE(8,6,$V$3:V1179)</f>
        <v>194.21226859465526</v>
      </c>
      <c r="Y1179" s="2">
        <f t="shared" si="587"/>
        <v>-2.6779070996779515</v>
      </c>
      <c r="AA1179" s="2">
        <f t="shared" si="588"/>
        <v>-369</v>
      </c>
      <c r="AB1179" s="2">
        <f>_xlfn.AGGREGATE(1,6,$AA$3:AA1179)</f>
        <v>-162.57349192863211</v>
      </c>
      <c r="AC1179" s="2">
        <f>_xlfn.AGGREGATE(8,6,$AA$3:AA1179)</f>
        <v>134.29795276623992</v>
      </c>
      <c r="AD1179" s="2">
        <f t="shared" si="601"/>
        <v>-1.5370785914411929</v>
      </c>
      <c r="AF1179" s="2">
        <f t="shared" si="589"/>
        <v>313</v>
      </c>
      <c r="AG1179" s="2">
        <f>_xlfn.AGGREGATE(1,6,$AF$3:AF1179)</f>
        <v>-0.65590484282073069</v>
      </c>
      <c r="AH1179" s="2">
        <f>_xlfn.AGGREGATE(8,6,$AF$3:AF1179)</f>
        <v>195.34496101713114</v>
      </c>
      <c r="AI1179" s="2">
        <f t="shared" si="590"/>
        <v>1.6056513728824267</v>
      </c>
      <c r="AK1179" s="25">
        <v>1.6402653931136597</v>
      </c>
      <c r="AL1179" s="4">
        <f t="shared" si="591"/>
        <v>-5.0379559292979952</v>
      </c>
      <c r="AM1179" s="4">
        <f t="shared" si="592"/>
        <v>-2.683123506982148</v>
      </c>
      <c r="AN1179" s="4">
        <f t="shared" si="593"/>
        <v>6.0808140431664839</v>
      </c>
      <c r="AO1179" s="2">
        <f t="shared" si="594"/>
        <v>1.6402653931136597</v>
      </c>
      <c r="AP1179" s="4">
        <f t="shared" si="577"/>
        <v>0.48442234426808983</v>
      </c>
      <c r="AQ1179" s="4">
        <f t="shared" si="608"/>
        <v>0.88503235879701703</v>
      </c>
      <c r="AR1179" s="4">
        <f t="shared" si="595"/>
        <v>0.40061001452892719</v>
      </c>
      <c r="AT1179" s="10">
        <v>1</v>
      </c>
      <c r="AU1179" s="10" t="e">
        <f t="shared" si="580"/>
        <v>#N/A</v>
      </c>
      <c r="AV1179" s="10">
        <v>1941.3396967720428</v>
      </c>
      <c r="AW1179" s="12">
        <v>-18</v>
      </c>
      <c r="AX1179" s="21">
        <f t="shared" si="578"/>
        <v>2351.3549449592224</v>
      </c>
      <c r="AY1179" s="8">
        <f t="shared" si="602"/>
        <v>2394.3549449592224</v>
      </c>
      <c r="AZ1179" s="44">
        <f t="shared" si="597"/>
        <v>0.1669255309971327</v>
      </c>
      <c r="BA1179" s="5" t="e">
        <f t="shared" si="598"/>
        <v>#N/A</v>
      </c>
      <c r="BB1179" s="5">
        <f t="shared" si="599"/>
        <v>1.6402653931136597</v>
      </c>
      <c r="BZ1179">
        <v>1177</v>
      </c>
      <c r="CA1179" s="8">
        <v>1665.094008581048</v>
      </c>
      <c r="CB1179" s="8">
        <f t="shared" si="603"/>
        <v>9344.5940085810471</v>
      </c>
      <c r="CC1179" s="8">
        <v>686.83489240799429</v>
      </c>
      <c r="CD1179" s="33">
        <f t="shared" si="604"/>
        <v>8162.504677223983</v>
      </c>
      <c r="CE1179" s="8">
        <v>-914.42088315813885</v>
      </c>
      <c r="CF1179" s="8">
        <f t="shared" si="605"/>
        <v>2803.7373505255837</v>
      </c>
      <c r="CG1179" s="8">
        <v>1185.4664185735276</v>
      </c>
      <c r="CH1179" s="8">
        <f t="shared" si="606"/>
        <v>9601.399255720582</v>
      </c>
      <c r="CI1179">
        <f t="shared" si="607"/>
        <v>29912.235292051195</v>
      </c>
      <c r="CJ1179" s="34">
        <f t="shared" si="600"/>
        <v>0.17887698945952252</v>
      </c>
    </row>
    <row r="1180" spans="1:88" x14ac:dyDescent="0.25">
      <c r="A1180" s="1">
        <v>42629</v>
      </c>
      <c r="B1180">
        <v>4750</v>
      </c>
      <c r="C1180">
        <v>1568</v>
      </c>
      <c r="D1180" s="2">
        <v>2214</v>
      </c>
      <c r="E1180">
        <v>1935</v>
      </c>
      <c r="F1180" s="26">
        <v>1935</v>
      </c>
      <c r="G1180" s="2">
        <f t="shared" si="579"/>
        <v>3182</v>
      </c>
      <c r="H1180" s="2">
        <f>_xlfn.AGGREGATE(1,6,$G$3:G1180)</f>
        <v>4739.1856960950763</v>
      </c>
      <c r="I1180" s="2">
        <f>_xlfn.AGGREGATE(8,6,$G$3:G1180)</f>
        <v>1025.7978858859151</v>
      </c>
      <c r="J1180" s="2">
        <f t="shared" si="581"/>
        <v>-1.5180238890336921</v>
      </c>
      <c r="K1180" s="2"/>
      <c r="L1180" s="2">
        <f t="shared" si="582"/>
        <v>2536</v>
      </c>
      <c r="M1180" s="2">
        <f>_xlfn.AGGREGATE(1,6,$L$3:L1180)</f>
        <v>4576.8571731748725</v>
      </c>
      <c r="N1180" s="2">
        <f>_xlfn.AGGREGATE(8,6,$L$3:L1180)</f>
        <v>1164.2399721628431</v>
      </c>
      <c r="O1180" s="2">
        <f t="shared" si="583"/>
        <v>-1.7529523311104942</v>
      </c>
      <c r="P1180" s="2"/>
      <c r="Q1180" s="2">
        <f t="shared" si="584"/>
        <v>2815</v>
      </c>
      <c r="R1180" s="2">
        <f>_xlfn.AGGREGATE(1,6,$Q$3:Q1180)</f>
        <v>4576.4386672325973</v>
      </c>
      <c r="S1180" s="2">
        <f>_xlfn.AGGREGATE(8,6,$Q$3:Q1180)</f>
        <v>1040.6757455774173</v>
      </c>
      <c r="T1180" s="2">
        <f t="shared" si="585"/>
        <v>-1.6925912559394434</v>
      </c>
      <c r="V1180" s="2">
        <f t="shared" si="586"/>
        <v>-646</v>
      </c>
      <c r="W1180" s="2">
        <f>_xlfn.AGGREGATE(1,6,$V$3:V1180)</f>
        <v>-162.32852292020374</v>
      </c>
      <c r="X1180" s="2">
        <f>_xlfn.AGGREGATE(8,6,$V$3:V1180)</f>
        <v>194.64106502722385</v>
      </c>
      <c r="Y1180" s="2">
        <f t="shared" si="587"/>
        <v>-2.4849405597536505</v>
      </c>
      <c r="AA1180" s="2">
        <f t="shared" si="588"/>
        <v>-367</v>
      </c>
      <c r="AB1180" s="2">
        <f>_xlfn.AGGREGATE(1,6,$AA$3:AA1180)</f>
        <v>-162.74702886247877</v>
      </c>
      <c r="AC1180" s="2">
        <f>_xlfn.AGGREGATE(8,6,$AA$3:AA1180)</f>
        <v>134.37289498363387</v>
      </c>
      <c r="AD1180" s="2">
        <f t="shared" si="601"/>
        <v>-1.520045922672117</v>
      </c>
      <c r="AF1180" s="2">
        <f t="shared" si="589"/>
        <v>279</v>
      </c>
      <c r="AG1180" s="2">
        <f>_xlfn.AGGREGATE(1,6,$AF$3:AF1180)</f>
        <v>-0.41850594227504245</v>
      </c>
      <c r="AH1180" s="2">
        <f>_xlfn.AGGREGATE(8,6,$AF$3:AF1180)</f>
        <v>195.43181380428828</v>
      </c>
      <c r="AI1180" s="2">
        <f t="shared" si="590"/>
        <v>1.4297493356025122</v>
      </c>
      <c r="AK1180" s="25">
        <v>1.782887843009048</v>
      </c>
      <c r="AL1180" s="4">
        <f t="shared" si="591"/>
        <v>-4.9635674760836297</v>
      </c>
      <c r="AM1180" s="4">
        <f t="shared" si="592"/>
        <v>-2.4869625933920751</v>
      </c>
      <c r="AN1180" s="4">
        <f t="shared" si="593"/>
        <v>5.6676422264666568</v>
      </c>
      <c r="AO1180" s="2">
        <f t="shared" si="594"/>
        <v>1.782887843009048</v>
      </c>
      <c r="AP1180" s="4">
        <f t="shared" si="577"/>
        <v>0.56819431192879688</v>
      </c>
      <c r="AQ1180" s="4">
        <f t="shared" si="608"/>
        <v>0.99726429432352093</v>
      </c>
      <c r="AR1180" s="4">
        <f t="shared" si="595"/>
        <v>0.42906998239472405</v>
      </c>
      <c r="AT1180" s="10">
        <v>1</v>
      </c>
      <c r="AU1180" s="10" t="e">
        <f t="shared" si="580"/>
        <v>#N/A</v>
      </c>
      <c r="AV1180" s="10">
        <v>2249.2749004531133</v>
      </c>
      <c r="AW1180" s="12">
        <v>-11</v>
      </c>
      <c r="AX1180" s="21">
        <f t="shared" si="578"/>
        <v>2358.3549449592224</v>
      </c>
      <c r="AY1180" s="8">
        <f t="shared" si="602"/>
        <v>2394.3549449592224</v>
      </c>
      <c r="AZ1180" s="44">
        <f t="shared" si="597"/>
        <v>0.17039947640656197</v>
      </c>
      <c r="BA1180" s="5" t="e">
        <f t="shared" si="598"/>
        <v>#N/A</v>
      </c>
      <c r="BB1180" s="5">
        <f t="shared" si="599"/>
        <v>1.782887843009048</v>
      </c>
      <c r="BZ1180">
        <v>1178</v>
      </c>
      <c r="CA1180" s="8">
        <v>1665.094008581048</v>
      </c>
      <c r="CB1180" s="8">
        <f t="shared" si="603"/>
        <v>9344.5940085810471</v>
      </c>
      <c r="CC1180" s="8">
        <v>661.83489240799429</v>
      </c>
      <c r="CD1180" s="33">
        <f t="shared" si="604"/>
        <v>8087.504677223983</v>
      </c>
      <c r="CE1180" s="8">
        <v>-907.47450388486322</v>
      </c>
      <c r="CF1180" s="8">
        <f t="shared" si="605"/>
        <v>2824.5764883454103</v>
      </c>
      <c r="CG1180" s="8">
        <v>1094.0664185735275</v>
      </c>
      <c r="CH1180" s="8">
        <f t="shared" si="606"/>
        <v>9327.1992557205813</v>
      </c>
      <c r="CI1180">
        <f t="shared" si="607"/>
        <v>29583.874429871023</v>
      </c>
      <c r="CJ1180" s="34">
        <f t="shared" si="600"/>
        <v>0.1659358949246664</v>
      </c>
    </row>
    <row r="1181" spans="1:88" x14ac:dyDescent="0.25">
      <c r="A1181" s="1">
        <v>42632</v>
      </c>
      <c r="B1181">
        <v>4750</v>
      </c>
      <c r="C1181">
        <v>1575</v>
      </c>
      <c r="D1181" s="2">
        <v>2223</v>
      </c>
      <c r="E1181">
        <v>1940</v>
      </c>
      <c r="F1181" s="26">
        <v>1940</v>
      </c>
      <c r="G1181" s="2">
        <f t="shared" si="579"/>
        <v>3175</v>
      </c>
      <c r="H1181" s="2">
        <f>_xlfn.AGGREGATE(1,6,$G$3:G1181)</f>
        <v>4737.858990670059</v>
      </c>
      <c r="I1181" s="2">
        <f>_xlfn.AGGREGATE(8,6,$G$3:G1181)</f>
        <v>1026.3733496949935</v>
      </c>
      <c r="J1181" s="2">
        <f t="shared" si="581"/>
        <v>-1.5227002836097532</v>
      </c>
      <c r="K1181" s="2"/>
      <c r="L1181" s="2">
        <f t="shared" si="582"/>
        <v>2527</v>
      </c>
      <c r="M1181" s="2">
        <f>_xlfn.AGGREGATE(1,6,$L$3:L1181)</f>
        <v>4575.118532654792</v>
      </c>
      <c r="N1181" s="2">
        <f>_xlfn.AGGREGATE(8,6,$L$3:L1181)</f>
        <v>1165.275070498737</v>
      </c>
      <c r="O1181" s="2">
        <f t="shared" si="583"/>
        <v>-1.7576266621564285</v>
      </c>
      <c r="P1181" s="2"/>
      <c r="Q1181" s="2">
        <f t="shared" si="584"/>
        <v>2810</v>
      </c>
      <c r="R1181" s="2">
        <f>_xlfn.AGGREGATE(1,6,$Q$3:Q1181)</f>
        <v>4574.9404156064465</v>
      </c>
      <c r="S1181" s="2">
        <f>_xlfn.AGGREGATE(8,6,$Q$3:Q1181)</f>
        <v>1041.5045617383919</v>
      </c>
      <c r="T1181" s="2">
        <f t="shared" si="585"/>
        <v>-1.6946065148870364</v>
      </c>
      <c r="V1181" s="2">
        <f t="shared" si="586"/>
        <v>-648</v>
      </c>
      <c r="W1181" s="2">
        <f>_xlfn.AGGREGATE(1,6,$V$3:V1181)</f>
        <v>-162.74045801526717</v>
      </c>
      <c r="X1181" s="2">
        <f>_xlfn.AGGREGATE(8,6,$V$3:V1181)</f>
        <v>195.07154160586603</v>
      </c>
      <c r="Y1181" s="2">
        <f t="shared" si="587"/>
        <v>-2.4875978217529013</v>
      </c>
      <c r="AA1181" s="2">
        <f t="shared" si="588"/>
        <v>-365</v>
      </c>
      <c r="AB1181" s="2">
        <f>_xlfn.AGGREGATE(1,6,$AA$3:AA1181)</f>
        <v>-162.91857506361322</v>
      </c>
      <c r="AC1181" s="2">
        <f>_xlfn.AGGREGATE(8,6,$AA$3:AA1181)</f>
        <v>134.44488264736799</v>
      </c>
      <c r="AD1181" s="2">
        <f t="shared" si="601"/>
        <v>-1.5030800797857136</v>
      </c>
      <c r="AF1181" s="2">
        <f t="shared" si="589"/>
        <v>283</v>
      </c>
      <c r="AG1181" s="2">
        <f>_xlfn.AGGREGATE(1,6,$AF$3:AF1181)</f>
        <v>-0.17811704834605599</v>
      </c>
      <c r="AH1181" s="2">
        <f>_xlfn.AGGREGATE(8,6,$AF$3:AF1181)</f>
        <v>195.52307233534779</v>
      </c>
      <c r="AI1181" s="2">
        <f t="shared" si="590"/>
        <v>1.44831049178001</v>
      </c>
      <c r="AK1181" s="25">
        <v>1.7493761028927401</v>
      </c>
      <c r="AL1181" s="4">
        <f t="shared" si="591"/>
        <v>-4.9749334606532178</v>
      </c>
      <c r="AM1181" s="4">
        <f t="shared" si="592"/>
        <v>-2.4679776179288617</v>
      </c>
      <c r="AN1181" s="4">
        <f t="shared" si="593"/>
        <v>5.6935349756893396</v>
      </c>
      <c r="AO1181" s="2">
        <f t="shared" si="594"/>
        <v>1.7493761028927401</v>
      </c>
      <c r="AP1181" s="4">
        <f t="shared" si="577"/>
        <v>0.64439958876518033</v>
      </c>
      <c r="AQ1181" s="4">
        <f t="shared" si="608"/>
        <v>1.0912782703946733</v>
      </c>
      <c r="AR1181" s="4">
        <f t="shared" si="595"/>
        <v>0.44687868162949296</v>
      </c>
      <c r="AT1181" s="10">
        <v>1</v>
      </c>
      <c r="AU1181" s="10" t="e">
        <f t="shared" si="580"/>
        <v>#N/A</v>
      </c>
      <c r="AV1181" s="10">
        <f t="shared" si="596"/>
        <v>1940</v>
      </c>
      <c r="AW1181" s="12">
        <v>-16</v>
      </c>
      <c r="AX1181" s="21">
        <f t="shared" si="578"/>
        <v>2353.3549449592224</v>
      </c>
      <c r="AY1181" s="8">
        <f t="shared" si="602"/>
        <v>2394.3549449592224</v>
      </c>
      <c r="AZ1181" s="44">
        <f t="shared" si="597"/>
        <v>0.16791808682839821</v>
      </c>
      <c r="BA1181" s="5" t="e">
        <f t="shared" si="598"/>
        <v>#N/A</v>
      </c>
      <c r="BB1181" s="5">
        <f t="shared" si="599"/>
        <v>1.7493761028927401</v>
      </c>
      <c r="BZ1181">
        <v>1179</v>
      </c>
      <c r="CA1181" s="8">
        <v>1665.094008581048</v>
      </c>
      <c r="CB1181" s="8">
        <f t="shared" si="603"/>
        <v>9344.5940085810471</v>
      </c>
      <c r="CC1181" s="8">
        <v>696.83489240799429</v>
      </c>
      <c r="CD1181" s="33">
        <f t="shared" si="604"/>
        <v>8192.5046772239839</v>
      </c>
      <c r="CE1181" s="8">
        <v>-907.47450388486322</v>
      </c>
      <c r="CF1181" s="8">
        <f t="shared" si="605"/>
        <v>2824.5764883454103</v>
      </c>
      <c r="CG1181" s="8">
        <v>1069.0664185735275</v>
      </c>
      <c r="CH1181" s="8">
        <f t="shared" si="606"/>
        <v>9252.1992557205813</v>
      </c>
      <c r="CI1181">
        <f t="shared" si="607"/>
        <v>29613.874429871023</v>
      </c>
      <c r="CJ1181" s="34">
        <f t="shared" si="600"/>
        <v>0.16711823082629604</v>
      </c>
    </row>
    <row r="1182" spans="1:88" x14ac:dyDescent="0.25">
      <c r="A1182" s="1">
        <v>42633</v>
      </c>
      <c r="B1182">
        <v>4758</v>
      </c>
      <c r="C1182">
        <v>1575</v>
      </c>
      <c r="D1182" s="2">
        <v>2285</v>
      </c>
      <c r="E1182">
        <v>1959</v>
      </c>
      <c r="F1182" s="26">
        <v>1959</v>
      </c>
      <c r="G1182" s="2">
        <f t="shared" si="579"/>
        <v>3183</v>
      </c>
      <c r="H1182" s="2">
        <f>_xlfn.AGGREGATE(1,6,$G$3:G1182)</f>
        <v>4736.5413135593217</v>
      </c>
      <c r="I1182" s="2">
        <f>_xlfn.AGGREGATE(8,6,$G$3:G1182)</f>
        <v>1026.9355243254465</v>
      </c>
      <c r="J1182" s="2">
        <f t="shared" si="581"/>
        <v>-1.5127934293438545</v>
      </c>
      <c r="K1182" s="2"/>
      <c r="L1182" s="2">
        <f t="shared" si="582"/>
        <v>2473</v>
      </c>
      <c r="M1182" s="2">
        <f>_xlfn.AGGREGATE(1,6,$L$3:L1182)</f>
        <v>4573.3370762711866</v>
      </c>
      <c r="N1182" s="2">
        <f>_xlfn.AGGREGATE(8,6,$L$3:L1182)</f>
        <v>1166.3862631771331</v>
      </c>
      <c r="O1182" s="2">
        <f t="shared" si="583"/>
        <v>-1.8007217185069155</v>
      </c>
      <c r="P1182" s="2"/>
      <c r="Q1182" s="2">
        <f t="shared" si="584"/>
        <v>2799</v>
      </c>
      <c r="R1182" s="2">
        <f>_xlfn.AGGREGATE(1,6,$Q$3:Q1182)</f>
        <v>4573.4353813559319</v>
      </c>
      <c r="S1182" s="2">
        <f>_xlfn.AGGREGATE(8,6,$Q$3:Q1182)</f>
        <v>1042.3449879715597</v>
      </c>
      <c r="T1182" s="2">
        <f t="shared" si="585"/>
        <v>-1.7023494158196568</v>
      </c>
      <c r="V1182" s="2">
        <f t="shared" si="586"/>
        <v>-710</v>
      </c>
      <c r="W1182" s="2">
        <f>_xlfn.AGGREGATE(1,6,$V$3:V1182)</f>
        <v>-163.2042372881356</v>
      </c>
      <c r="X1182" s="2">
        <f>_xlfn.AGGREGATE(8,6,$V$3:V1182)</f>
        <v>195.63806035639254</v>
      </c>
      <c r="Y1182" s="2">
        <f t="shared" si="587"/>
        <v>-2.7949355136509237</v>
      </c>
      <c r="AA1182" s="2">
        <f t="shared" si="588"/>
        <v>-384</v>
      </c>
      <c r="AB1182" s="2">
        <f>_xlfn.AGGREGATE(1,6,$AA$3:AA1182)</f>
        <v>-163.10593220338984</v>
      </c>
      <c r="AC1182" s="2">
        <f>_xlfn.AGGREGATE(8,6,$AA$3:AA1182)</f>
        <v>134.54179422311518</v>
      </c>
      <c r="AD1182" s="2">
        <f t="shared" si="601"/>
        <v>-1.6418248996315161</v>
      </c>
      <c r="AF1182" s="2">
        <f t="shared" si="589"/>
        <v>326</v>
      </c>
      <c r="AG1182" s="2">
        <f>_xlfn.AGGREGATE(1,6,$AF$3:AF1182)</f>
        <v>9.8305084745762716E-2</v>
      </c>
      <c r="AH1182" s="2">
        <f>_xlfn.AGGREGATE(8,6,$AF$3:AF1182)</f>
        <v>195.67054088227272</v>
      </c>
      <c r="AI1182" s="2">
        <f t="shared" si="590"/>
        <v>1.6655634182119243</v>
      </c>
      <c r="AK1182" s="25">
        <v>1.6786108972392486</v>
      </c>
      <c r="AL1182" s="4">
        <f t="shared" si="591"/>
        <v>-5.0158645636704264</v>
      </c>
      <c r="AM1182" s="4">
        <f t="shared" si="592"/>
        <v>-2.9239669839385853</v>
      </c>
      <c r="AN1182" s="4">
        <f t="shared" si="593"/>
        <v>6.2612206503697632</v>
      </c>
      <c r="AO1182" s="2">
        <f t="shared" si="594"/>
        <v>1.6786108972392486</v>
      </c>
      <c r="AP1182" s="4">
        <f t="shared" si="577"/>
        <v>0.7111228989893138</v>
      </c>
      <c r="AQ1182" s="4">
        <f t="shared" si="608"/>
        <v>1.1646948487502453</v>
      </c>
      <c r="AR1182" s="4">
        <f t="shared" si="595"/>
        <v>0.45357194976093151</v>
      </c>
      <c r="AT1182" s="10">
        <v>1</v>
      </c>
      <c r="AU1182" s="10" t="e">
        <f t="shared" si="580"/>
        <v>#N/A</v>
      </c>
      <c r="AV1182" s="10">
        <f t="shared" si="596"/>
        <v>1959</v>
      </c>
      <c r="AW1182" s="12">
        <v>-35</v>
      </c>
      <c r="AX1182" s="21">
        <f t="shared" si="578"/>
        <v>2334.3549449592224</v>
      </c>
      <c r="AY1182" s="8">
        <f t="shared" si="602"/>
        <v>2394.3549449592224</v>
      </c>
      <c r="AZ1182" s="44">
        <f t="shared" si="597"/>
        <v>0.15848880643137589</v>
      </c>
      <c r="BA1182" s="5" t="e">
        <f t="shared" si="598"/>
        <v>#N/A</v>
      </c>
      <c r="BB1182" s="5">
        <f t="shared" si="599"/>
        <v>1.6786108972392486</v>
      </c>
      <c r="BZ1182">
        <v>1180</v>
      </c>
      <c r="CA1182" s="8">
        <v>1665.094008581048</v>
      </c>
      <c r="CB1182" s="8">
        <f t="shared" si="603"/>
        <v>9344.5940085810471</v>
      </c>
      <c r="CC1182" s="8">
        <v>696.83489240799429</v>
      </c>
      <c r="CD1182" s="33">
        <f t="shared" si="604"/>
        <v>8192.5046772239839</v>
      </c>
      <c r="CE1182" s="8">
        <v>-907.47450388486322</v>
      </c>
      <c r="CF1182" s="8">
        <f t="shared" si="605"/>
        <v>2824.5764883454103</v>
      </c>
      <c r="CG1182" s="8">
        <v>974.06641857352759</v>
      </c>
      <c r="CH1182" s="8">
        <f t="shared" si="606"/>
        <v>8967.1992557205831</v>
      </c>
      <c r="CI1182">
        <f t="shared" si="607"/>
        <v>29328.874429871023</v>
      </c>
      <c r="CJ1182" s="34">
        <f t="shared" si="600"/>
        <v>0.15588603976081433</v>
      </c>
    </row>
    <row r="1183" spans="1:88" x14ac:dyDescent="0.25">
      <c r="A1183" s="1">
        <v>42634</v>
      </c>
      <c r="B1183">
        <v>4758</v>
      </c>
      <c r="C1183">
        <v>1577.5</v>
      </c>
      <c r="D1183" s="2">
        <v>2292</v>
      </c>
      <c r="E1183">
        <v>1966</v>
      </c>
      <c r="F1183" s="26">
        <v>1966</v>
      </c>
      <c r="G1183" s="2">
        <f t="shared" si="579"/>
        <v>3180.5</v>
      </c>
      <c r="H1183" s="2">
        <f>_xlfn.AGGREGATE(1,6,$G$3:G1183)</f>
        <v>4735.2237510584255</v>
      </c>
      <c r="I1183" s="2">
        <f>_xlfn.AGGREGATE(8,6,$G$3:G1183)</f>
        <v>1027.4979550738865</v>
      </c>
      <c r="J1183" s="2">
        <f t="shared" si="581"/>
        <v>-1.5131161511135336</v>
      </c>
      <c r="K1183" s="2"/>
      <c r="L1183" s="2">
        <f t="shared" si="582"/>
        <v>2466</v>
      </c>
      <c r="M1183" s="2">
        <f>_xlfn.AGGREGATE(1,6,$L$3:L1183)</f>
        <v>4571.5527095681628</v>
      </c>
      <c r="N1183" s="2">
        <f>_xlfn.AGGREGATE(8,6,$L$3:L1183)</f>
        <v>1167.5024795337558</v>
      </c>
      <c r="O1183" s="2">
        <f t="shared" si="583"/>
        <v>-1.8034674413788132</v>
      </c>
      <c r="P1183" s="2"/>
      <c r="Q1183" s="2">
        <f t="shared" si="584"/>
        <v>2792</v>
      </c>
      <c r="R1183" s="2">
        <f>_xlfn.AGGREGATE(1,6,$Q$3:Q1183)</f>
        <v>4571.9269686706184</v>
      </c>
      <c r="S1183" s="2">
        <f>_xlfn.AGGREGATE(8,6,$Q$3:Q1183)</f>
        <v>1043.1912430780237</v>
      </c>
      <c r="T1183" s="2">
        <f t="shared" si="585"/>
        <v>-1.7062326591419554</v>
      </c>
      <c r="V1183" s="2">
        <f t="shared" si="586"/>
        <v>-714.5</v>
      </c>
      <c r="W1183" s="2">
        <f>_xlfn.AGGREGATE(1,6,$V$3:V1183)</f>
        <v>-163.6710414902625</v>
      </c>
      <c r="X1183" s="2">
        <f>_xlfn.AGGREGATE(8,6,$V$3:V1183)</f>
        <v>196.21154805859072</v>
      </c>
      <c r="Y1183" s="2">
        <f t="shared" si="587"/>
        <v>-2.8073218113811245</v>
      </c>
      <c r="AA1183" s="2">
        <f t="shared" si="588"/>
        <v>-388.5</v>
      </c>
      <c r="AB1183" s="2">
        <f>_xlfn.AGGREGATE(1,6,$AA$3:AA1183)</f>
        <v>-163.29678238780696</v>
      </c>
      <c r="AC1183" s="2">
        <f>_xlfn.AGGREGATE(8,6,$AA$3:AA1183)</f>
        <v>134.64452164163941</v>
      </c>
      <c r="AD1183" s="2">
        <f t="shared" si="601"/>
        <v>-1.6725761647516444</v>
      </c>
      <c r="AF1183" s="2">
        <f t="shared" si="589"/>
        <v>326</v>
      </c>
      <c r="AG1183" s="2">
        <f>_xlfn.AGGREGATE(1,6,$AF$3:AF1183)</f>
        <v>0.37425910245554617</v>
      </c>
      <c r="AH1183" s="2">
        <f>_xlfn.AGGREGATE(8,6,$AF$3:AF1183)</f>
        <v>195.81725970326031</v>
      </c>
      <c r="AI1183" s="2">
        <f t="shared" si="590"/>
        <v>1.6629062289554799</v>
      </c>
      <c r="AK1183" s="25">
        <v>1.7159025949381199</v>
      </c>
      <c r="AL1183" s="4">
        <f t="shared" si="591"/>
        <v>-5.0228162516343025</v>
      </c>
      <c r="AM1183" s="4">
        <f t="shared" si="592"/>
        <v>-2.9667818250192353</v>
      </c>
      <c r="AN1183" s="4">
        <f t="shared" si="593"/>
        <v>6.2736954817154178</v>
      </c>
      <c r="AO1183" s="2">
        <f t="shared" si="594"/>
        <v>1.7159025949381199</v>
      </c>
      <c r="AP1183" s="4">
        <f t="shared" si="577"/>
        <v>0.77594739550214009</v>
      </c>
      <c r="AQ1183" s="4">
        <f t="shared" si="608"/>
        <v>1.2335958170237296</v>
      </c>
      <c r="AR1183" s="4">
        <f t="shared" si="595"/>
        <v>0.45764842152158947</v>
      </c>
      <c r="AT1183" s="10">
        <v>1</v>
      </c>
      <c r="AU1183" s="10" t="e">
        <f t="shared" si="580"/>
        <v>#N/A</v>
      </c>
      <c r="AV1183" s="10">
        <f t="shared" si="596"/>
        <v>1966</v>
      </c>
      <c r="AW1183" s="12">
        <v>-42</v>
      </c>
      <c r="AX1183" s="21">
        <f t="shared" si="578"/>
        <v>2327.3549449592224</v>
      </c>
      <c r="AY1183" s="8">
        <f t="shared" si="602"/>
        <v>2394.3549449592224</v>
      </c>
      <c r="AZ1183" s="44">
        <f t="shared" si="597"/>
        <v>0.15501486102194659</v>
      </c>
      <c r="BA1183" s="5" t="e">
        <f t="shared" si="598"/>
        <v>#N/A</v>
      </c>
      <c r="BB1183" s="5">
        <f t="shared" si="599"/>
        <v>1.7159025949381199</v>
      </c>
      <c r="BZ1183">
        <v>1181</v>
      </c>
      <c r="CA1183" s="8">
        <v>1665.094008581048</v>
      </c>
      <c r="CB1183" s="8">
        <f t="shared" si="603"/>
        <v>9344.5940085810471</v>
      </c>
      <c r="CC1183" s="8">
        <v>709.33489240799429</v>
      </c>
      <c r="CD1183" s="33">
        <f t="shared" si="604"/>
        <v>8230.0046772239839</v>
      </c>
      <c r="CE1183" s="8">
        <v>-907.47450388486322</v>
      </c>
      <c r="CF1183" s="8">
        <f t="shared" si="605"/>
        <v>2824.5764883454103</v>
      </c>
      <c r="CG1183" s="8">
        <v>939.06641857352759</v>
      </c>
      <c r="CH1183" s="8">
        <f t="shared" si="606"/>
        <v>8862.1992557205831</v>
      </c>
      <c r="CI1183">
        <f t="shared" si="607"/>
        <v>29261.374429871023</v>
      </c>
      <c r="CJ1183" s="34">
        <f t="shared" si="600"/>
        <v>0.15322578398214762</v>
      </c>
    </row>
    <row r="1184" spans="1:88" x14ac:dyDescent="0.25">
      <c r="A1184" s="1">
        <v>42635</v>
      </c>
      <c r="B1184">
        <v>4832</v>
      </c>
      <c r="C1184">
        <v>1620</v>
      </c>
      <c r="D1184" s="2">
        <v>2304</v>
      </c>
      <c r="E1184">
        <v>1959</v>
      </c>
      <c r="F1184" s="26">
        <v>1959</v>
      </c>
      <c r="G1184" s="2">
        <f t="shared" si="579"/>
        <v>3212</v>
      </c>
      <c r="H1184" s="2">
        <f>_xlfn.AGGREGATE(1,6,$G$3:G1184)</f>
        <v>4733.9350676818949</v>
      </c>
      <c r="I1184" s="2">
        <f>_xlfn.AGGREGATE(8,6,$G$3:G1184)</f>
        <v>1028.0175819805831</v>
      </c>
      <c r="J1184" s="2">
        <f t="shared" si="581"/>
        <v>-1.4804562629655889</v>
      </c>
      <c r="K1184" s="2"/>
      <c r="L1184" s="2">
        <f t="shared" si="582"/>
        <v>2528</v>
      </c>
      <c r="M1184" s="2">
        <f>_xlfn.AGGREGATE(1,6,$L$3:L1184)</f>
        <v>4569.8238155668359</v>
      </c>
      <c r="N1184" s="2">
        <f>_xlfn.AGGREGATE(8,6,$L$3:L1184)</f>
        <v>1168.5199843773528</v>
      </c>
      <c r="O1184" s="2">
        <f t="shared" si="583"/>
        <v>-1.7473589180032929</v>
      </c>
      <c r="P1184" s="2"/>
      <c r="Q1184" s="2">
        <f t="shared" si="584"/>
        <v>2873</v>
      </c>
      <c r="R1184" s="2">
        <f>_xlfn.AGGREGATE(1,6,$Q$3:Q1184)</f>
        <v>4570.4896362098143</v>
      </c>
      <c r="S1184" s="2">
        <f>_xlfn.AGGREGATE(8,6,$Q$3:Q1184)</f>
        <v>1043.9191266708474</v>
      </c>
      <c r="T1184" s="2">
        <f t="shared" si="585"/>
        <v>-1.6260738910142039</v>
      </c>
      <c r="V1184" s="2">
        <f t="shared" si="586"/>
        <v>-684</v>
      </c>
      <c r="W1184" s="2">
        <f>_xlfn.AGGREGATE(1,6,$V$3:V1184)</f>
        <v>-164.11125211505922</v>
      </c>
      <c r="X1184" s="2">
        <f>_xlfn.AGGREGATE(8,6,$V$3:V1184)</f>
        <v>196.71111076938246</v>
      </c>
      <c r="Y1184" s="2">
        <f t="shared" si="587"/>
        <v>-2.6429048458500195</v>
      </c>
      <c r="AA1184" s="2">
        <f t="shared" si="588"/>
        <v>-339</v>
      </c>
      <c r="AB1184" s="2">
        <f>_xlfn.AGGREGATE(1,6,$AA$3:AA1184)</f>
        <v>-163.44543147208122</v>
      </c>
      <c r="AC1184" s="2">
        <f>_xlfn.AGGREGATE(8,6,$AA$3:AA1184)</f>
        <v>134.68446660979291</v>
      </c>
      <c r="AD1184" s="2">
        <f t="shared" si="601"/>
        <v>-1.3034507463769709</v>
      </c>
      <c r="AF1184" s="2">
        <f t="shared" si="589"/>
        <v>345</v>
      </c>
      <c r="AG1184" s="2">
        <f>_xlfn.AGGREGATE(1,6,$AF$3:AF1184)</f>
        <v>0.66582064297800336</v>
      </c>
      <c r="AH1184" s="2">
        <f>_xlfn.AGGREGATE(8,6,$AF$3:AF1184)</f>
        <v>195.99069756351486</v>
      </c>
      <c r="AI1184" s="2">
        <f t="shared" si="590"/>
        <v>1.7568904220335935</v>
      </c>
      <c r="AK1184" s="25">
        <v>1.1726342153575813</v>
      </c>
      <c r="AL1184" s="4">
        <f t="shared" si="591"/>
        <v>-4.8538890719830858</v>
      </c>
      <c r="AM1184" s="4">
        <f t="shared" si="592"/>
        <v>-2.4658993292614015</v>
      </c>
      <c r="AN1184" s="4">
        <f t="shared" si="593"/>
        <v>6.1471541858869054</v>
      </c>
      <c r="AO1184" s="2">
        <f t="shared" si="594"/>
        <v>1.1726342153575813</v>
      </c>
      <c r="AP1184" s="4">
        <f t="shared" si="577"/>
        <v>0.80154009355732991</v>
      </c>
      <c r="AQ1184" s="4">
        <f t="shared" si="608"/>
        <v>1.225975616815461</v>
      </c>
      <c r="AR1184" s="4">
        <f t="shared" si="595"/>
        <v>0.42443552325813105</v>
      </c>
      <c r="AT1184" s="10">
        <v>1</v>
      </c>
      <c r="AU1184" s="10" t="e">
        <f t="shared" si="580"/>
        <v>#N/A</v>
      </c>
      <c r="AV1184" s="10">
        <f t="shared" si="596"/>
        <v>1959</v>
      </c>
      <c r="AW1184" s="12">
        <v>-35</v>
      </c>
      <c r="AX1184" s="21">
        <f t="shared" si="578"/>
        <v>2334.3549449592224</v>
      </c>
      <c r="AY1184" s="8">
        <f t="shared" si="602"/>
        <v>2394.3549449592224</v>
      </c>
      <c r="AZ1184" s="44">
        <f t="shared" si="597"/>
        <v>0.15848880643137589</v>
      </c>
      <c r="BA1184" s="5" t="e">
        <f t="shared" si="598"/>
        <v>#N/A</v>
      </c>
      <c r="BB1184" s="5">
        <f t="shared" si="599"/>
        <v>1.1726342153575813</v>
      </c>
      <c r="BZ1184">
        <v>1182</v>
      </c>
      <c r="CA1184" s="8">
        <v>1665.094008581048</v>
      </c>
      <c r="CB1184" s="8">
        <f t="shared" si="603"/>
        <v>9344.5940085810471</v>
      </c>
      <c r="CC1184" s="8">
        <v>921.83489240799429</v>
      </c>
      <c r="CD1184" s="33">
        <f t="shared" si="604"/>
        <v>8867.5046772239839</v>
      </c>
      <c r="CE1184" s="8">
        <v>-907.47450388486322</v>
      </c>
      <c r="CF1184" s="8">
        <f t="shared" si="605"/>
        <v>2824.5764883454103</v>
      </c>
      <c r="CG1184" s="8">
        <v>974.06641857352759</v>
      </c>
      <c r="CH1184" s="8">
        <f t="shared" si="606"/>
        <v>8967.1992557205831</v>
      </c>
      <c r="CI1184">
        <f t="shared" si="607"/>
        <v>30003.874429871023</v>
      </c>
      <c r="CJ1184" s="34">
        <f t="shared" si="600"/>
        <v>0.18248859754748153</v>
      </c>
    </row>
    <row r="1185" spans="1:88" x14ac:dyDescent="0.25">
      <c r="A1185" s="1">
        <v>42636</v>
      </c>
      <c r="B1185">
        <v>4838</v>
      </c>
      <c r="C1185">
        <v>1642</v>
      </c>
      <c r="D1185" s="2">
        <v>2283</v>
      </c>
      <c r="E1185">
        <v>1923</v>
      </c>
      <c r="F1185" s="26">
        <v>1923</v>
      </c>
      <c r="G1185" s="2">
        <f t="shared" si="579"/>
        <v>3196</v>
      </c>
      <c r="H1185" s="2">
        <f>_xlfn.AGGREGATE(1,6,$G$3:G1185)</f>
        <v>4732.635038038884</v>
      </c>
      <c r="I1185" s="2">
        <f>_xlfn.AGGREGATE(8,6,$G$3:G1185)</f>
        <v>1028.5545590130782</v>
      </c>
      <c r="J1185" s="2">
        <f t="shared" si="581"/>
        <v>-1.4939752340540113</v>
      </c>
      <c r="K1185" s="2"/>
      <c r="L1185" s="2">
        <f t="shared" si="582"/>
        <v>2555</v>
      </c>
      <c r="M1185" s="2">
        <f>_xlfn.AGGREGATE(1,6,$L$3:L1185)</f>
        <v>4568.1206677937444</v>
      </c>
      <c r="N1185" s="2">
        <f>_xlfn.AGGREGATE(8,6,$L$3:L1185)</f>
        <v>1169.4927869235657</v>
      </c>
      <c r="O1185" s="2">
        <f t="shared" si="583"/>
        <v>-1.7213621924846598</v>
      </c>
      <c r="P1185" s="2"/>
      <c r="Q1185" s="2">
        <f t="shared" si="584"/>
        <v>2915</v>
      </c>
      <c r="R1185" s="2">
        <f>_xlfn.AGGREGATE(1,6,$Q$3:Q1185)</f>
        <v>4569.0902366863902</v>
      </c>
      <c r="S1185" s="2">
        <f>_xlfn.AGGREGATE(8,6,$Q$3:Q1185)</f>
        <v>1044.5863710809779</v>
      </c>
      <c r="T1185" s="2">
        <f t="shared" si="585"/>
        <v>-1.5834882423122891</v>
      </c>
      <c r="V1185" s="2">
        <f t="shared" si="586"/>
        <v>-641</v>
      </c>
      <c r="W1185" s="2">
        <f>_xlfn.AGGREGATE(1,6,$V$3:V1185)</f>
        <v>-164.51437024513947</v>
      </c>
      <c r="X1185" s="2">
        <f>_xlfn.AGGREGATE(8,6,$V$3:V1185)</f>
        <v>197.1157823758106</v>
      </c>
      <c r="Y1185" s="2">
        <f t="shared" si="587"/>
        <v>-2.4172880730900483</v>
      </c>
      <c r="AA1185" s="2">
        <f t="shared" si="588"/>
        <v>-281</v>
      </c>
      <c r="AB1185" s="2">
        <f>_xlfn.AGGREGATE(1,6,$AA$3:AA1185)</f>
        <v>-163.54480135249366</v>
      </c>
      <c r="AC1185" s="2">
        <f>_xlfn.AGGREGATE(8,6,$AA$3:AA1185)</f>
        <v>134.67087004240483</v>
      </c>
      <c r="AD1185" s="2">
        <f t="shared" si="601"/>
        <v>-0.87216484612093426</v>
      </c>
      <c r="AF1185" s="2">
        <f t="shared" si="589"/>
        <v>360</v>
      </c>
      <c r="AG1185" s="2">
        <f>_xlfn.AGGREGATE(1,6,$AF$3:AF1185)</f>
        <v>0.96956889264581569</v>
      </c>
      <c r="AH1185" s="2">
        <f>_xlfn.AGGREGATE(8,6,$AF$3:AF1185)</f>
        <v>196.18597836254617</v>
      </c>
      <c r="AI1185" s="2">
        <f t="shared" si="590"/>
        <v>1.8300514343786385</v>
      </c>
      <c r="AK1185" s="25">
        <v>0.62560165405458479</v>
      </c>
      <c r="AL1185" s="4">
        <f t="shared" si="591"/>
        <v>-4.7988256688509603</v>
      </c>
      <c r="AM1185" s="4">
        <f t="shared" si="592"/>
        <v>-1.7954776851569711</v>
      </c>
      <c r="AN1185" s="4">
        <f t="shared" si="593"/>
        <v>5.9687016999533462</v>
      </c>
      <c r="AO1185" s="2">
        <f t="shared" si="594"/>
        <v>0.62560165405458479</v>
      </c>
      <c r="AP1185" s="4">
        <f t="shared" si="577"/>
        <v>0.79018922649263679</v>
      </c>
      <c r="AQ1185" s="4">
        <f t="shared" si="608"/>
        <v>1.1509288714703514</v>
      </c>
      <c r="AR1185" s="4">
        <f t="shared" si="595"/>
        <v>0.3607396449777146</v>
      </c>
      <c r="AT1185" s="10">
        <v>1</v>
      </c>
      <c r="AU1185" s="10" t="e">
        <f t="shared" si="580"/>
        <v>#N/A</v>
      </c>
      <c r="AV1185" s="10">
        <f t="shared" si="596"/>
        <v>1923</v>
      </c>
      <c r="AW1185" s="12">
        <v>1</v>
      </c>
      <c r="AX1185" s="21">
        <f t="shared" si="578"/>
        <v>2370.3549449592224</v>
      </c>
      <c r="AY1185" s="8">
        <f t="shared" si="602"/>
        <v>2394.3549449592224</v>
      </c>
      <c r="AZ1185" s="44">
        <f t="shared" si="597"/>
        <v>0.17635481139415504</v>
      </c>
      <c r="BA1185" s="5" t="e">
        <f t="shared" si="598"/>
        <v>#N/A</v>
      </c>
      <c r="BB1185" s="5">
        <f t="shared" si="599"/>
        <v>0.62560165405458479</v>
      </c>
      <c r="BZ1185">
        <v>1183</v>
      </c>
      <c r="CA1185" s="8">
        <v>1665.094008581048</v>
      </c>
      <c r="CB1185" s="8">
        <f t="shared" si="603"/>
        <v>9344.5940085810471</v>
      </c>
      <c r="CC1185" s="8">
        <v>1031.8348924079942</v>
      </c>
      <c r="CD1185" s="33">
        <f t="shared" si="604"/>
        <v>9197.5046772239821</v>
      </c>
      <c r="CE1185" s="8">
        <v>-907.47450388486322</v>
      </c>
      <c r="CF1185" s="8">
        <f t="shared" si="605"/>
        <v>2824.5764883454103</v>
      </c>
      <c r="CG1185" s="8">
        <v>1154.0664185735275</v>
      </c>
      <c r="CH1185" s="8">
        <f t="shared" si="606"/>
        <v>9507.1992557205813</v>
      </c>
      <c r="CI1185">
        <f t="shared" si="607"/>
        <v>30873.874429871023</v>
      </c>
      <c r="CJ1185" s="34">
        <f t="shared" si="600"/>
        <v>0.21677633869474147</v>
      </c>
    </row>
    <row r="1186" spans="1:88" x14ac:dyDescent="0.25">
      <c r="A1186" s="1">
        <v>42639</v>
      </c>
      <c r="B1186">
        <v>4817</v>
      </c>
      <c r="C1186">
        <v>1630</v>
      </c>
      <c r="D1186" s="2">
        <v>2257</v>
      </c>
      <c r="E1186">
        <v>1916</v>
      </c>
      <c r="F1186" s="26">
        <v>1916</v>
      </c>
      <c r="G1186" s="2">
        <f t="shared" si="579"/>
        <v>3187</v>
      </c>
      <c r="H1186" s="2">
        <f>_xlfn.AGGREGATE(1,6,$G$3:G1186)</f>
        <v>4731.3296030405409</v>
      </c>
      <c r="I1186" s="2">
        <f>_xlfn.AGGREGATE(8,6,$G$3:G1186)</f>
        <v>1029.1000852596144</v>
      </c>
      <c r="J1186" s="2">
        <f t="shared" si="581"/>
        <v>-1.5006602614855948</v>
      </c>
      <c r="K1186" s="2"/>
      <c r="L1186" s="2">
        <f t="shared" si="582"/>
        <v>2560</v>
      </c>
      <c r="M1186" s="2">
        <f>_xlfn.AGGREGATE(1,6,$L$3:L1186)</f>
        <v>4566.4246199324325</v>
      </c>
      <c r="N1186" s="2">
        <f>_xlfn.AGGREGATE(8,6,$L$3:L1186)</f>
        <v>1170.4534196306975</v>
      </c>
      <c r="O1186" s="2">
        <f t="shared" si="583"/>
        <v>-1.7142285086112197</v>
      </c>
      <c r="P1186" s="2"/>
      <c r="Q1186" s="2">
        <f t="shared" si="584"/>
        <v>2901</v>
      </c>
      <c r="R1186" s="2">
        <f>_xlfn.AGGREGATE(1,6,$Q$3:Q1186)</f>
        <v>4567.6813766891892</v>
      </c>
      <c r="S1186" s="2">
        <f>_xlfn.AGGREGATE(8,6,$Q$3:Q1186)</f>
        <v>1045.2689696676389</v>
      </c>
      <c r="T1186" s="2">
        <f t="shared" si="585"/>
        <v>-1.5945000043569062</v>
      </c>
      <c r="V1186" s="2">
        <f t="shared" si="586"/>
        <v>-627</v>
      </c>
      <c r="W1186" s="2">
        <f>_xlfn.AGGREGATE(1,6,$V$3:V1186)</f>
        <v>-164.9049831081081</v>
      </c>
      <c r="X1186" s="2">
        <f>_xlfn.AGGREGATE(8,6,$V$3:V1186)</f>
        <v>197.49003900770091</v>
      </c>
      <c r="Y1186" s="2">
        <f t="shared" si="587"/>
        <v>-2.3398396152723073</v>
      </c>
      <c r="AA1186" s="2">
        <f t="shared" si="588"/>
        <v>-286</v>
      </c>
      <c r="AB1186" s="2">
        <f>_xlfn.AGGREGATE(1,6,$AA$3:AA1186)</f>
        <v>-163.64822635135135</v>
      </c>
      <c r="AC1186" s="2">
        <f>_xlfn.AGGREGATE(8,6,$AA$3:AA1186)</f>
        <v>134.66098060322852</v>
      </c>
      <c r="AD1186" s="2">
        <f t="shared" si="601"/>
        <v>-0.90859113828341775</v>
      </c>
      <c r="AF1186" s="2">
        <f t="shared" si="589"/>
        <v>341</v>
      </c>
      <c r="AG1186" s="2">
        <f>_xlfn.AGGREGATE(1,6,$AF$3:AF1186)</f>
        <v>1.2567567567567568</v>
      </c>
      <c r="AH1186" s="2">
        <f>_xlfn.AGGREGATE(8,6,$AF$3:AF1186)</f>
        <v>196.35172699359308</v>
      </c>
      <c r="AI1186" s="2">
        <f t="shared" si="590"/>
        <v>1.7302788645924616</v>
      </c>
      <c r="AK1186" s="25">
        <v>0.77281227804786234</v>
      </c>
      <c r="AL1186" s="4">
        <f t="shared" si="591"/>
        <v>-4.8093887744537209</v>
      </c>
      <c r="AM1186" s="4">
        <f t="shared" si="592"/>
        <v>-1.7477704920701302</v>
      </c>
      <c r="AN1186" s="4">
        <f t="shared" si="593"/>
        <v>5.7843469884759884</v>
      </c>
      <c r="AO1186" s="2">
        <f t="shared" si="594"/>
        <v>0.77281227804786234</v>
      </c>
      <c r="AP1186" s="4">
        <f t="shared" si="577"/>
        <v>0.78906813304458689</v>
      </c>
      <c r="AQ1186" s="4">
        <f t="shared" si="608"/>
        <v>1.1036642972925401</v>
      </c>
      <c r="AR1186" s="4">
        <f t="shared" si="595"/>
        <v>0.31459616424795322</v>
      </c>
      <c r="AT1186" s="10">
        <v>1</v>
      </c>
      <c r="AU1186" s="10" t="e">
        <f t="shared" si="580"/>
        <v>#N/A</v>
      </c>
      <c r="AV1186" s="10">
        <f t="shared" si="596"/>
        <v>1916</v>
      </c>
      <c r="AW1186" s="12">
        <v>8</v>
      </c>
      <c r="AX1186" s="21">
        <f t="shared" si="578"/>
        <v>2377.3549449592224</v>
      </c>
      <c r="AY1186" s="8">
        <f t="shared" si="602"/>
        <v>2394.3549449592224</v>
      </c>
      <c r="AZ1186" s="44">
        <f t="shared" si="597"/>
        <v>0.17982875680358432</v>
      </c>
      <c r="BA1186" s="5" t="e">
        <f t="shared" si="598"/>
        <v>#N/A</v>
      </c>
      <c r="BB1186" s="5">
        <f t="shared" si="599"/>
        <v>0.77281227804786234</v>
      </c>
      <c r="BZ1186">
        <v>1184</v>
      </c>
      <c r="CA1186" s="8">
        <v>1665.094008581048</v>
      </c>
      <c r="CB1186" s="8">
        <f t="shared" si="603"/>
        <v>9344.5940085810471</v>
      </c>
      <c r="CC1186" s="8">
        <v>971.83489240799429</v>
      </c>
      <c r="CD1186" s="33">
        <f t="shared" si="604"/>
        <v>9017.5046772239839</v>
      </c>
      <c r="CE1186" s="8">
        <v>-907.47450388486322</v>
      </c>
      <c r="CF1186" s="8">
        <f t="shared" si="605"/>
        <v>2824.5764883454103</v>
      </c>
      <c r="CG1186" s="8">
        <v>1189.0664185735275</v>
      </c>
      <c r="CH1186" s="8">
        <f t="shared" si="606"/>
        <v>9612.1992557205813</v>
      </c>
      <c r="CI1186">
        <f t="shared" si="607"/>
        <v>30798.874429871023</v>
      </c>
      <c r="CJ1186" s="34">
        <f t="shared" si="600"/>
        <v>0.21382049894066735</v>
      </c>
    </row>
    <row r="1187" spans="1:88" x14ac:dyDescent="0.25">
      <c r="A1187" s="1">
        <v>42640</v>
      </c>
      <c r="B1187">
        <v>4795</v>
      </c>
      <c r="C1187">
        <v>1663</v>
      </c>
      <c r="D1187" s="2">
        <v>2327</v>
      </c>
      <c r="E1187">
        <v>1965</v>
      </c>
      <c r="F1187" s="26">
        <v>1965</v>
      </c>
      <c r="G1187" s="2">
        <f t="shared" si="579"/>
        <v>3132</v>
      </c>
      <c r="H1187" s="2">
        <f>_xlfn.AGGREGATE(1,6,$G$3:G1187)</f>
        <v>4729.9799578059074</v>
      </c>
      <c r="I1187" s="2">
        <f>_xlfn.AGGREGATE(8,6,$G$3:G1187)</f>
        <v>1029.7135431663346</v>
      </c>
      <c r="J1187" s="2">
        <f t="shared" si="581"/>
        <v>-1.5518684476967959</v>
      </c>
      <c r="K1187" s="2"/>
      <c r="L1187" s="2">
        <f t="shared" si="582"/>
        <v>2468</v>
      </c>
      <c r="M1187" s="2">
        <f>_xlfn.AGGREGATE(1,6,$L$3:L1187)</f>
        <v>4564.6537974683542</v>
      </c>
      <c r="N1187" s="2">
        <f>_xlfn.AGGREGATE(8,6,$L$3:L1187)</f>
        <v>1171.5451010362131</v>
      </c>
      <c r="O1187" s="2">
        <f t="shared" si="583"/>
        <v>-1.7896483845256126</v>
      </c>
      <c r="P1187" s="2"/>
      <c r="Q1187" s="2">
        <f t="shared" si="584"/>
        <v>2830</v>
      </c>
      <c r="R1187" s="2">
        <f>_xlfn.AGGREGATE(1,6,$Q$3:Q1187)</f>
        <v>4566.2149789029536</v>
      </c>
      <c r="S1187" s="2">
        <f>_xlfn.AGGREGATE(8,6,$Q$3:Q1187)</f>
        <v>1046.0454991159706</v>
      </c>
      <c r="T1187" s="2">
        <f t="shared" si="585"/>
        <v>-1.6597891586649489</v>
      </c>
      <c r="V1187" s="2">
        <f t="shared" si="586"/>
        <v>-664</v>
      </c>
      <c r="W1187" s="2">
        <f>_xlfn.AGGREGATE(1,6,$V$3:V1187)</f>
        <v>-165.32616033755275</v>
      </c>
      <c r="X1187" s="2">
        <f>_xlfn.AGGREGATE(8,6,$V$3:V1187)</f>
        <v>197.93795044667192</v>
      </c>
      <c r="Y1187" s="2">
        <f t="shared" si="587"/>
        <v>-2.5193442618614919</v>
      </c>
      <c r="AA1187" s="2">
        <f t="shared" si="588"/>
        <v>-302</v>
      </c>
      <c r="AB1187" s="2">
        <f>_xlfn.AGGREGATE(1,6,$AA$3:AA1187)</f>
        <v>-163.76497890295357</v>
      </c>
      <c r="AC1187" s="2">
        <f>_xlfn.AGGREGATE(8,6,$AA$3:AA1187)</f>
        <v>134.66408723025052</v>
      </c>
      <c r="AD1187" s="2">
        <f t="shared" si="601"/>
        <v>-1.0265173435638433</v>
      </c>
      <c r="AF1187" s="2">
        <f t="shared" si="589"/>
        <v>362</v>
      </c>
      <c r="AG1187" s="2">
        <f>_xlfn.AGGREGATE(1,6,$AF$3:AF1187)</f>
        <v>1.5611814345991561</v>
      </c>
      <c r="AH1187" s="2">
        <f>_xlfn.AGGREGATE(8,6,$AF$3:AF1187)</f>
        <v>196.54819292709871</v>
      </c>
      <c r="AI1187" s="2">
        <f t="shared" si="590"/>
        <v>1.8338444795526074</v>
      </c>
      <c r="AK1187" s="25">
        <v>0.85246202267618454</v>
      </c>
      <c r="AL1187" s="4">
        <f t="shared" si="591"/>
        <v>-5.0013059908873574</v>
      </c>
      <c r="AM1187" s="4">
        <f t="shared" si="592"/>
        <v>-1.9939931577285392</v>
      </c>
      <c r="AN1187" s="4">
        <f t="shared" si="593"/>
        <v>6.1428371259397121</v>
      </c>
      <c r="AO1187" s="2">
        <f t="shared" si="594"/>
        <v>0.85246202267618454</v>
      </c>
      <c r="AP1187" s="4">
        <f t="shared" ref="AP1187:AP1250" si="609">AK1187*2/(30+1)+AP1186*(1-2/(30+1))</f>
        <v>0.79315806140791578</v>
      </c>
      <c r="AQ1187" s="4">
        <f t="shared" si="608"/>
        <v>1.0722640129654957</v>
      </c>
      <c r="AR1187" s="4">
        <f t="shared" si="595"/>
        <v>0.27910595155757989</v>
      </c>
      <c r="AT1187" s="10">
        <v>1</v>
      </c>
      <c r="AU1187" s="10" t="e">
        <f t="shared" si="580"/>
        <v>#N/A</v>
      </c>
      <c r="AV1187" s="10">
        <f t="shared" si="596"/>
        <v>1965</v>
      </c>
      <c r="AW1187" s="12">
        <v>-41</v>
      </c>
      <c r="AX1187" s="21">
        <f t="shared" si="578"/>
        <v>2328.3549449592224</v>
      </c>
      <c r="AY1187" s="8">
        <f t="shared" si="602"/>
        <v>2394.3549449592224</v>
      </c>
      <c r="AZ1187" s="44">
        <f t="shared" si="597"/>
        <v>0.15551113893757934</v>
      </c>
      <c r="BA1187" s="5" t="e">
        <f t="shared" si="598"/>
        <v>#N/A</v>
      </c>
      <c r="BB1187" s="5">
        <f t="shared" si="599"/>
        <v>0.85246202267618454</v>
      </c>
      <c r="BZ1187">
        <v>1185</v>
      </c>
      <c r="CA1187" s="8">
        <v>1665.094008581048</v>
      </c>
      <c r="CB1187" s="8">
        <f t="shared" si="603"/>
        <v>9344.5940085810471</v>
      </c>
      <c r="CC1187" s="8">
        <v>1136.8348924079942</v>
      </c>
      <c r="CD1187" s="33">
        <f t="shared" si="604"/>
        <v>9512.5046772239821</v>
      </c>
      <c r="CE1187" s="8">
        <v>-907.47450388486322</v>
      </c>
      <c r="CF1187" s="8">
        <f t="shared" si="605"/>
        <v>2824.5764883454103</v>
      </c>
      <c r="CG1187" s="8">
        <v>944.06641857352759</v>
      </c>
      <c r="CH1187" s="8">
        <f t="shared" si="606"/>
        <v>8877.1992557205831</v>
      </c>
      <c r="CI1187">
        <f t="shared" si="607"/>
        <v>30558.874429871023</v>
      </c>
      <c r="CJ1187" s="34">
        <f t="shared" si="600"/>
        <v>0.2043618117276301</v>
      </c>
    </row>
    <row r="1188" spans="1:88" x14ac:dyDescent="0.25">
      <c r="A1188" s="1">
        <v>42641</v>
      </c>
      <c r="B1188">
        <v>4821.5</v>
      </c>
      <c r="C1188">
        <v>1657.5</v>
      </c>
      <c r="D1188" s="2">
        <v>2316</v>
      </c>
      <c r="E1188">
        <v>1984</v>
      </c>
      <c r="F1188" s="26">
        <v>1984</v>
      </c>
      <c r="G1188" s="2">
        <f t="shared" si="579"/>
        <v>3164</v>
      </c>
      <c r="H1188" s="2">
        <f>_xlfn.AGGREGATE(1,6,$G$3:G1188)</f>
        <v>4728.6595699831369</v>
      </c>
      <c r="I1188" s="2">
        <f>_xlfn.AGGREGATE(8,6,$G$3:G1188)</f>
        <v>1030.2824450201813</v>
      </c>
      <c r="J1188" s="2">
        <f t="shared" si="581"/>
        <v>-1.5186705136497674</v>
      </c>
      <c r="K1188" s="2"/>
      <c r="L1188" s="2">
        <f t="shared" si="582"/>
        <v>2505.5</v>
      </c>
      <c r="M1188" s="2">
        <f>_xlfn.AGGREGATE(1,6,$L$3:L1188)</f>
        <v>4562.9175801011806</v>
      </c>
      <c r="N1188" s="2">
        <f>_xlfn.AGGREGATE(8,6,$L$3:L1188)</f>
        <v>1172.5752775487431</v>
      </c>
      <c r="O1188" s="2">
        <f t="shared" si="583"/>
        <v>-1.7546144963948</v>
      </c>
      <c r="P1188" s="2"/>
      <c r="Q1188" s="2">
        <f t="shared" si="584"/>
        <v>2837.5</v>
      </c>
      <c r="R1188" s="2">
        <f>_xlfn.AGGREGATE(1,6,$Q$3:Q1188)</f>
        <v>4564.7573777403031</v>
      </c>
      <c r="S1188" s="2">
        <f>_xlfn.AGGREGATE(8,6,$Q$3:Q1188)</f>
        <v>1046.8076385784993</v>
      </c>
      <c r="T1188" s="2">
        <f t="shared" si="585"/>
        <v>-1.6500236663211714</v>
      </c>
      <c r="V1188" s="2">
        <f t="shared" si="586"/>
        <v>-658.5</v>
      </c>
      <c r="W1188" s="2">
        <f>_xlfn.AGGREGATE(1,6,$V$3:V1188)</f>
        <v>-165.74198988195616</v>
      </c>
      <c r="X1188" s="2">
        <f>_xlfn.AGGREGATE(8,6,$V$3:V1188)</f>
        <v>198.37162254580045</v>
      </c>
      <c r="Y1188" s="2">
        <f t="shared" si="587"/>
        <v>-2.4840146175861157</v>
      </c>
      <c r="AA1188" s="2">
        <f t="shared" si="588"/>
        <v>-326.5</v>
      </c>
      <c r="AB1188" s="2">
        <f>_xlfn.AGGREGATE(1,6,$AA$3:AA1188)</f>
        <v>-163.90219224283305</v>
      </c>
      <c r="AC1188" s="2">
        <f>_xlfn.AGGREGATE(8,6,$AA$3:AA1188)</f>
        <v>134.69015025657379</v>
      </c>
      <c r="AD1188" s="2">
        <f t="shared" si="601"/>
        <v>-1.2071989484563745</v>
      </c>
      <c r="AF1188" s="2">
        <f t="shared" si="589"/>
        <v>332</v>
      </c>
      <c r="AG1188" s="2">
        <f>_xlfn.AGGREGATE(1,6,$AF$3:AF1188)</f>
        <v>1.8397976391231028</v>
      </c>
      <c r="AH1188" s="2">
        <f>_xlfn.AGGREGATE(8,6,$AF$3:AF1188)</f>
        <v>196.69928177478914</v>
      </c>
      <c r="AI1188" s="2">
        <f t="shared" si="590"/>
        <v>1.6785023279286493</v>
      </c>
      <c r="AK1188" s="25">
        <v>1.1787202868488966</v>
      </c>
      <c r="AL1188" s="4">
        <f t="shared" si="591"/>
        <v>-4.923308676365739</v>
      </c>
      <c r="AM1188" s="4">
        <f t="shared" si="592"/>
        <v>-2.1725430523927232</v>
      </c>
      <c r="AN1188" s="4">
        <f t="shared" si="593"/>
        <v>5.9171314419095653</v>
      </c>
      <c r="AO1188" s="2">
        <f t="shared" si="594"/>
        <v>1.1787202868488966</v>
      </c>
      <c r="AP1188" s="4">
        <f t="shared" si="609"/>
        <v>0.81803304369443075</v>
      </c>
      <c r="AQ1188" s="4">
        <f t="shared" si="608"/>
        <v>1.0855710472009208</v>
      </c>
      <c r="AR1188" s="4">
        <f t="shared" si="595"/>
        <v>0.26753800350649004</v>
      </c>
      <c r="AT1188" s="10">
        <v>1</v>
      </c>
      <c r="AU1188" s="10" t="e">
        <f t="shared" si="580"/>
        <v>#N/A</v>
      </c>
      <c r="AV1188" s="10">
        <f t="shared" si="596"/>
        <v>1984</v>
      </c>
      <c r="AW1188" s="12">
        <v>-60</v>
      </c>
      <c r="AX1188" s="21">
        <f t="shared" si="578"/>
        <v>2309.3549449592224</v>
      </c>
      <c r="AY1188" s="8">
        <f t="shared" si="602"/>
        <v>2394.3549449592224</v>
      </c>
      <c r="AZ1188" s="44">
        <f t="shared" si="597"/>
        <v>0.14608185854055702</v>
      </c>
      <c r="BA1188" s="5" t="e">
        <f t="shared" si="598"/>
        <v>#N/A</v>
      </c>
      <c r="BB1188" s="5">
        <f t="shared" si="599"/>
        <v>1.1787202868488966</v>
      </c>
      <c r="BZ1188">
        <v>1186</v>
      </c>
      <c r="CA1188" s="8">
        <v>1665.094008581048</v>
      </c>
      <c r="CB1188" s="8">
        <f t="shared" si="603"/>
        <v>9344.5940085810471</v>
      </c>
      <c r="CC1188" s="8">
        <v>1109.3348924079942</v>
      </c>
      <c r="CD1188" s="33">
        <f t="shared" si="604"/>
        <v>9430.0046772239821</v>
      </c>
      <c r="CE1188" s="8">
        <v>-907.47450388486322</v>
      </c>
      <c r="CF1188" s="8">
        <f t="shared" si="605"/>
        <v>2824.5764883454103</v>
      </c>
      <c r="CG1188" s="8">
        <v>849.06641857352759</v>
      </c>
      <c r="CH1188" s="8">
        <f t="shared" si="606"/>
        <v>8592.1992557205831</v>
      </c>
      <c r="CI1188">
        <f t="shared" si="607"/>
        <v>30191.374429871023</v>
      </c>
      <c r="CJ1188" s="34">
        <f t="shared" si="600"/>
        <v>0.18987819693266686</v>
      </c>
    </row>
    <row r="1189" spans="1:88" x14ac:dyDescent="0.25">
      <c r="A1189" s="1">
        <v>42642</v>
      </c>
      <c r="B1189">
        <v>4831</v>
      </c>
      <c r="C1189">
        <v>1663</v>
      </c>
      <c r="D1189" s="2">
        <v>2354</v>
      </c>
      <c r="E1189">
        <v>2037</v>
      </c>
      <c r="F1189" s="26">
        <v>2037</v>
      </c>
      <c r="G1189" s="2">
        <f t="shared" si="579"/>
        <v>3168</v>
      </c>
      <c r="H1189" s="2">
        <f>_xlfn.AGGREGATE(1,6,$G$3:G1189)</f>
        <v>4727.3447767481048</v>
      </c>
      <c r="I1189" s="2">
        <f>_xlfn.AGGREGATE(8,6,$G$3:G1189)</f>
        <v>1030.8432841333401</v>
      </c>
      <c r="J1189" s="2">
        <f t="shared" si="581"/>
        <v>-1.5126884956708926</v>
      </c>
      <c r="K1189" s="2"/>
      <c r="L1189" s="2">
        <f t="shared" si="582"/>
        <v>2477</v>
      </c>
      <c r="M1189" s="2">
        <f>_xlfn.AGGREGATE(1,6,$L$3:L1189)</f>
        <v>4561.1602780117946</v>
      </c>
      <c r="N1189" s="2">
        <f>_xlfn.AGGREGATE(8,6,$L$3:L1189)</f>
        <v>1173.6426009998638</v>
      </c>
      <c r="O1189" s="2">
        <f t="shared" si="583"/>
        <v>-1.7758048968538049</v>
      </c>
      <c r="P1189" s="2"/>
      <c r="Q1189" s="2">
        <f t="shared" si="584"/>
        <v>2794</v>
      </c>
      <c r="R1189" s="2">
        <f>_xlfn.AGGREGATE(1,6,$Q$3:Q1189)</f>
        <v>4563.2655855096882</v>
      </c>
      <c r="S1189" s="2">
        <f>_xlfn.AGGREGATE(8,6,$Q$3:Q1189)</f>
        <v>1047.6270500234079</v>
      </c>
      <c r="T1189" s="2">
        <f t="shared" si="585"/>
        <v>-1.688831522124363</v>
      </c>
      <c r="V1189" s="2">
        <f t="shared" si="586"/>
        <v>-691</v>
      </c>
      <c r="W1189" s="2">
        <f>_xlfn.AGGREGATE(1,6,$V$3:V1189)</f>
        <v>-166.18449873631002</v>
      </c>
      <c r="X1189" s="2">
        <f>_xlfn.AGGREGATE(8,6,$V$3:V1189)</f>
        <v>198.87278406458219</v>
      </c>
      <c r="Y1189" s="2">
        <f t="shared" si="587"/>
        <v>-2.6389508435365432</v>
      </c>
      <c r="AA1189" s="2">
        <f t="shared" si="588"/>
        <v>-374</v>
      </c>
      <c r="AB1189" s="2">
        <f>_xlfn.AGGREGATE(1,6,$AA$3:AA1189)</f>
        <v>-164.07919123841617</v>
      </c>
      <c r="AC1189" s="2">
        <f>_xlfn.AGGREGATE(8,6,$AA$3:AA1189)</f>
        <v>134.77132081451512</v>
      </c>
      <c r="AD1189" s="2">
        <f t="shared" si="601"/>
        <v>-1.5576074159761071</v>
      </c>
      <c r="AF1189" s="2">
        <f t="shared" si="589"/>
        <v>317</v>
      </c>
      <c r="AG1189" s="2">
        <f>_xlfn.AGGREGATE(1,6,$AF$3:AF1189)</f>
        <v>2.10530749789385</v>
      </c>
      <c r="AH1189" s="2">
        <f>_xlfn.AGGREGATE(8,6,$AF$3:AF1189)</f>
        <v>196.828909989236</v>
      </c>
      <c r="AI1189" s="2">
        <f t="shared" si="590"/>
        <v>1.5998396400169406</v>
      </c>
      <c r="AK1189" s="25">
        <v>1.6465992980835296</v>
      </c>
      <c r="AL1189" s="4">
        <f t="shared" si="591"/>
        <v>-4.9773249146490608</v>
      </c>
      <c r="AM1189" s="4">
        <f t="shared" si="592"/>
        <v>-2.6838697638417575</v>
      </c>
      <c r="AN1189" s="4">
        <f t="shared" si="593"/>
        <v>6.0145953804072878</v>
      </c>
      <c r="AO1189" s="2">
        <f t="shared" si="594"/>
        <v>1.6465992980835296</v>
      </c>
      <c r="AP1189" s="4">
        <f t="shared" si="609"/>
        <v>0.87148893107437275</v>
      </c>
      <c r="AQ1189" s="4">
        <f t="shared" si="608"/>
        <v>1.1556995785612469</v>
      </c>
      <c r="AR1189" s="4">
        <f t="shared" si="595"/>
        <v>0.28421064748687419</v>
      </c>
      <c r="AT1189" s="10">
        <v>1</v>
      </c>
      <c r="AU1189" s="10" t="e">
        <f t="shared" si="580"/>
        <v>#N/A</v>
      </c>
      <c r="AV1189" s="10">
        <f t="shared" si="596"/>
        <v>2037</v>
      </c>
      <c r="AW1189" s="12">
        <v>-113</v>
      </c>
      <c r="AX1189" s="21">
        <f t="shared" si="578"/>
        <v>2256.3549449592224</v>
      </c>
      <c r="AY1189" s="8">
        <f t="shared" si="602"/>
        <v>2394.3549449592224</v>
      </c>
      <c r="AZ1189" s="44">
        <f t="shared" si="597"/>
        <v>0.11977912901202104</v>
      </c>
      <c r="BA1189" s="5" t="e">
        <f t="shared" si="598"/>
        <v>#N/A</v>
      </c>
      <c r="BB1189" s="5">
        <f t="shared" si="599"/>
        <v>1.6465992980835296</v>
      </c>
      <c r="BZ1189">
        <v>1187</v>
      </c>
      <c r="CA1189" s="8">
        <v>1665.094008581048</v>
      </c>
      <c r="CB1189" s="8">
        <f t="shared" si="603"/>
        <v>9344.5940085810471</v>
      </c>
      <c r="CC1189" s="8">
        <v>1136.8348924079942</v>
      </c>
      <c r="CD1189" s="33">
        <f t="shared" si="604"/>
        <v>9512.5046772239821</v>
      </c>
      <c r="CE1189" s="8">
        <v>-907.47450388486322</v>
      </c>
      <c r="CF1189" s="8">
        <f t="shared" si="605"/>
        <v>2824.5764883454103</v>
      </c>
      <c r="CG1189" s="8">
        <v>584.06641857352759</v>
      </c>
      <c r="CH1189" s="8">
        <f t="shared" si="606"/>
        <v>7797.1992557205831</v>
      </c>
      <c r="CI1189">
        <f t="shared" si="607"/>
        <v>29478.874429871023</v>
      </c>
      <c r="CJ1189" s="34">
        <f t="shared" si="600"/>
        <v>0.16179771926896261</v>
      </c>
    </row>
    <row r="1190" spans="1:88" x14ac:dyDescent="0.25">
      <c r="A1190" s="1">
        <v>42643</v>
      </c>
      <c r="B1190">
        <v>4846</v>
      </c>
      <c r="C1190">
        <v>1668</v>
      </c>
      <c r="D1190" s="2">
        <v>2379</v>
      </c>
      <c r="E1190">
        <v>2104.5</v>
      </c>
      <c r="F1190" s="26">
        <v>2104.5</v>
      </c>
      <c r="G1190" s="2">
        <f t="shared" si="579"/>
        <v>3178</v>
      </c>
      <c r="H1190" s="2">
        <f>_xlfn.AGGREGATE(1,6,$G$3:G1190)</f>
        <v>4726.0406144781145</v>
      </c>
      <c r="I1190" s="2">
        <f>_xlfn.AGGREGATE(8,6,$G$3:G1190)</f>
        <v>1031.388528284881</v>
      </c>
      <c r="J1190" s="2">
        <f t="shared" si="581"/>
        <v>-1.5009286723911752</v>
      </c>
      <c r="K1190" s="2"/>
      <c r="L1190" s="2">
        <f t="shared" si="582"/>
        <v>2467</v>
      </c>
      <c r="M1190" s="2">
        <f>_xlfn.AGGREGATE(1,6,$L$3:L1190)</f>
        <v>4559.3975168350171</v>
      </c>
      <c r="N1190" s="2">
        <f>_xlfn.AGGREGATE(8,6,$L$3:L1190)</f>
        <v>1174.7194955709886</v>
      </c>
      <c r="O1190" s="2">
        <f t="shared" si="583"/>
        <v>-1.7811890623454567</v>
      </c>
      <c r="P1190" s="2"/>
      <c r="Q1190" s="2">
        <f t="shared" si="584"/>
        <v>2741.5</v>
      </c>
      <c r="R1190" s="2">
        <f>_xlfn.AGGREGATE(1,6,$Q$3:Q1190)</f>
        <v>4561.7321127946125</v>
      </c>
      <c r="S1190" s="2">
        <f>_xlfn.AGGREGATE(8,6,$Q$3:Q1190)</f>
        <v>1048.5179406126199</v>
      </c>
      <c r="T1190" s="2">
        <f t="shared" si="585"/>
        <v>-1.7360047380124954</v>
      </c>
      <c r="V1190" s="2">
        <f t="shared" si="586"/>
        <v>-711</v>
      </c>
      <c r="W1190" s="2">
        <f>_xlfn.AGGREGATE(1,6,$V$3:V1190)</f>
        <v>-166.64309764309763</v>
      </c>
      <c r="X1190" s="2">
        <f>_xlfn.AGGREGATE(8,6,$V$3:V1190)</f>
        <v>199.41598269119297</v>
      </c>
      <c r="Y1190" s="2">
        <f t="shared" si="587"/>
        <v>-2.7297556344812643</v>
      </c>
      <c r="AA1190" s="2">
        <f t="shared" si="588"/>
        <v>-436.5</v>
      </c>
      <c r="AB1190" s="2">
        <f>_xlfn.AGGREGATE(1,6,$AA$3:AA1190)</f>
        <v>-164.30850168350167</v>
      </c>
      <c r="AC1190" s="2">
        <f>_xlfn.AGGREGATE(8,6,$AA$3:AA1190)</f>
        <v>134.94604954258196</v>
      </c>
      <c r="AD1190" s="2">
        <f t="shared" si="601"/>
        <v>-2.017039396404182</v>
      </c>
      <c r="AF1190" s="2">
        <f t="shared" si="589"/>
        <v>274.5</v>
      </c>
      <c r="AG1190" s="2">
        <f>_xlfn.AGGREGATE(1,6,$AF$3:AF1190)</f>
        <v>2.3345959595959598</v>
      </c>
      <c r="AH1190" s="2">
        <f>_xlfn.AGGREGATE(8,6,$AF$3:AF1190)</f>
        <v>196.90457943706625</v>
      </c>
      <c r="AI1190" s="2">
        <f t="shared" si="590"/>
        <v>1.382219777815743</v>
      </c>
      <c r="AK1190" s="25">
        <v>2.3708243566009344</v>
      </c>
      <c r="AL1190" s="4">
        <f t="shared" si="591"/>
        <v>-5.0181224727491269</v>
      </c>
      <c r="AM1190" s="4">
        <f t="shared" si="592"/>
        <v>-3.2458663584942711</v>
      </c>
      <c r="AN1190" s="4">
        <f t="shared" si="593"/>
        <v>5.8931644746424645</v>
      </c>
      <c r="AO1190" s="2">
        <f t="shared" si="594"/>
        <v>2.3708243566009344</v>
      </c>
      <c r="AP1190" s="4">
        <f t="shared" si="609"/>
        <v>0.96822024885028002</v>
      </c>
      <c r="AQ1190" s="4">
        <f t="shared" si="608"/>
        <v>1.3075901758162078</v>
      </c>
      <c r="AR1190" s="4">
        <f t="shared" si="595"/>
        <v>0.33936992696592783</v>
      </c>
      <c r="AT1190" s="10">
        <v>1</v>
      </c>
      <c r="AU1190" s="10" t="e">
        <f t="shared" si="580"/>
        <v>#N/A</v>
      </c>
      <c r="AV1190" s="10">
        <f t="shared" si="596"/>
        <v>2104.5</v>
      </c>
      <c r="AW1190" s="12">
        <v>-180.5</v>
      </c>
      <c r="AX1190" s="21">
        <f t="shared" si="578"/>
        <v>2188.8549449592224</v>
      </c>
      <c r="AY1190" s="8">
        <f t="shared" si="602"/>
        <v>2394.3549449592224</v>
      </c>
      <c r="AZ1190" s="44">
        <f t="shared" si="597"/>
        <v>8.628036970681012E-2</v>
      </c>
      <c r="BA1190" s="5" t="e">
        <f t="shared" si="598"/>
        <v>#N/A</v>
      </c>
      <c r="BB1190" s="5">
        <f t="shared" si="599"/>
        <v>2.3708243566009344</v>
      </c>
      <c r="BZ1190">
        <v>1188</v>
      </c>
      <c r="CA1190" s="8">
        <v>1665.094008581048</v>
      </c>
      <c r="CB1190" s="8">
        <f t="shared" si="603"/>
        <v>9344.5940085810471</v>
      </c>
      <c r="CC1190" s="8">
        <v>1161.8348924079942</v>
      </c>
      <c r="CD1190" s="33">
        <f t="shared" si="604"/>
        <v>9587.5046772239821</v>
      </c>
      <c r="CE1190" s="8">
        <v>-907.47450388486322</v>
      </c>
      <c r="CF1190" s="8">
        <f t="shared" si="605"/>
        <v>2824.5764883454103</v>
      </c>
      <c r="CG1190" s="8">
        <v>246.56641857352759</v>
      </c>
      <c r="CH1190" s="8">
        <f t="shared" si="606"/>
        <v>6784.6992557205831</v>
      </c>
      <c r="CI1190">
        <f t="shared" si="607"/>
        <v>28541.374429871023</v>
      </c>
      <c r="CJ1190" s="34">
        <f t="shared" si="600"/>
        <v>0.12484972234303594</v>
      </c>
    </row>
    <row r="1191" spans="1:88" x14ac:dyDescent="0.25">
      <c r="A1191" s="1">
        <v>42646</v>
      </c>
      <c r="B1191">
        <v>4827</v>
      </c>
      <c r="C1191">
        <v>1659</v>
      </c>
      <c r="D1191" s="2">
        <v>2371</v>
      </c>
      <c r="E1191">
        <v>2082</v>
      </c>
      <c r="F1191" s="26">
        <v>2082</v>
      </c>
      <c r="G1191" s="2">
        <f t="shared" si="579"/>
        <v>3168</v>
      </c>
      <c r="H1191" s="2">
        <f>_xlfn.AGGREGATE(1,6,$G$3:G1191)</f>
        <v>4724.7302354920103</v>
      </c>
      <c r="I1191" s="2">
        <f>_xlfn.AGGREGATE(8,6,$G$3:G1191)</f>
        <v>1031.9435707178709</v>
      </c>
      <c r="J1191" s="2">
        <f t="shared" si="581"/>
        <v>-1.5085420168944623</v>
      </c>
      <c r="K1191" s="2"/>
      <c r="L1191" s="2">
        <f t="shared" si="582"/>
        <v>2456</v>
      </c>
      <c r="M1191" s="2">
        <f>_xlfn.AGGREGATE(1,6,$L$3:L1191)</f>
        <v>4557.6284693019343</v>
      </c>
      <c r="N1191" s="2">
        <f>_xlfn.AGGREGATE(8,6,$L$3:L1191)</f>
        <v>1175.8074516800157</v>
      </c>
      <c r="O1191" s="2">
        <f t="shared" si="583"/>
        <v>-1.7873916909601892</v>
      </c>
      <c r="P1191" s="2"/>
      <c r="Q1191" s="2">
        <f t="shared" si="584"/>
        <v>2745</v>
      </c>
      <c r="R1191" s="2">
        <f>_xlfn.AGGREGATE(1,6,$Q$3:Q1191)</f>
        <v>4560.2041631623215</v>
      </c>
      <c r="S1191" s="2">
        <f>_xlfn.AGGREGATE(8,6,$Q$3:Q1191)</f>
        <v>1049.3992463698737</v>
      </c>
      <c r="T1191" s="2">
        <f t="shared" si="585"/>
        <v>-1.7297555429371163</v>
      </c>
      <c r="V1191" s="2">
        <f t="shared" si="586"/>
        <v>-712</v>
      </c>
      <c r="W1191" s="2">
        <f>_xlfn.AGGREGATE(1,6,$V$3:V1191)</f>
        <v>-167.10176619007569</v>
      </c>
      <c r="X1191" s="2">
        <f>_xlfn.AGGREGATE(8,6,$V$3:V1191)</f>
        <v>199.95803635938785</v>
      </c>
      <c r="Y1191" s="2">
        <f t="shared" si="587"/>
        <v>-2.7250629368582602</v>
      </c>
      <c r="AA1191" s="2">
        <f t="shared" si="588"/>
        <v>-423</v>
      </c>
      <c r="AB1191" s="2">
        <f>_xlfn.AGGREGATE(1,6,$AA$3:AA1191)</f>
        <v>-164.52607232968882</v>
      </c>
      <c r="AC1191" s="2">
        <f>_xlfn.AGGREGATE(8,6,$AA$3:AA1191)</f>
        <v>135.09758276369564</v>
      </c>
      <c r="AD1191" s="2">
        <f t="shared" si="601"/>
        <v>-1.9132387299809637</v>
      </c>
      <c r="AF1191" s="2">
        <f t="shared" si="589"/>
        <v>289</v>
      </c>
      <c r="AG1191" s="2">
        <f>_xlfn.AGGREGATE(1,6,$AF$3:AF1191)</f>
        <v>2.5756938603868798</v>
      </c>
      <c r="AH1191" s="2">
        <f>_xlfn.AGGREGATE(8,6,$AF$3:AF1191)</f>
        <v>196.99710982786527</v>
      </c>
      <c r="AI1191" s="2">
        <f t="shared" si="590"/>
        <v>1.4539518188357623</v>
      </c>
      <c r="AK1191" s="25">
        <v>2.1890424540823177</v>
      </c>
      <c r="AL1191" s="4">
        <f t="shared" si="591"/>
        <v>-5.0256892507917676</v>
      </c>
      <c r="AM1191" s="4">
        <f t="shared" si="592"/>
        <v>-3.1297596499447615</v>
      </c>
      <c r="AN1191" s="4">
        <f t="shared" si="593"/>
        <v>5.9664064466542115</v>
      </c>
      <c r="AO1191" s="2">
        <f t="shared" si="594"/>
        <v>2.1890424540823177</v>
      </c>
      <c r="AP1191" s="4">
        <f t="shared" si="609"/>
        <v>1.046982971768476</v>
      </c>
      <c r="AQ1191" s="4">
        <f t="shared" si="608"/>
        <v>1.4177717105994716</v>
      </c>
      <c r="AR1191" s="4">
        <f t="shared" si="595"/>
        <v>0.37078873883099561</v>
      </c>
      <c r="AT1191" s="10">
        <v>1</v>
      </c>
      <c r="AU1191" s="10" t="e">
        <f t="shared" si="580"/>
        <v>#N/A</v>
      </c>
      <c r="AV1191" s="10">
        <f t="shared" si="596"/>
        <v>2082</v>
      </c>
      <c r="AW1191" s="12">
        <v>-158</v>
      </c>
      <c r="AX1191" s="21">
        <f t="shared" si="578"/>
        <v>2211.3549449592224</v>
      </c>
      <c r="AY1191" s="8">
        <f t="shared" si="602"/>
        <v>2394.3549449592224</v>
      </c>
      <c r="AZ1191" s="44">
        <f t="shared" si="597"/>
        <v>9.7446622808547087E-2</v>
      </c>
      <c r="BA1191" s="5" t="e">
        <f t="shared" si="598"/>
        <v>#N/A</v>
      </c>
      <c r="BB1191" s="5">
        <f t="shared" si="599"/>
        <v>2.1890424540823177</v>
      </c>
      <c r="BZ1191">
        <v>1189</v>
      </c>
      <c r="CA1191" s="8">
        <v>1665.094008581048</v>
      </c>
      <c r="CB1191" s="8">
        <f t="shared" si="603"/>
        <v>9344.5940085810471</v>
      </c>
      <c r="CC1191" s="8">
        <v>1116.8348924079942</v>
      </c>
      <c r="CD1191" s="33">
        <f t="shared" si="604"/>
        <v>9452.5046772239821</v>
      </c>
      <c r="CE1191" s="8">
        <v>-907.47450388486322</v>
      </c>
      <c r="CF1191" s="8">
        <f t="shared" si="605"/>
        <v>2824.5764883454103</v>
      </c>
      <c r="CG1191" s="8">
        <v>359.06641857352759</v>
      </c>
      <c r="CH1191" s="8">
        <f t="shared" si="606"/>
        <v>7122.1992557205831</v>
      </c>
      <c r="CI1191">
        <f t="shared" si="607"/>
        <v>28743.874429871023</v>
      </c>
      <c r="CJ1191" s="34">
        <f t="shared" si="600"/>
        <v>0.1328304896790361</v>
      </c>
    </row>
    <row r="1192" spans="1:88" x14ac:dyDescent="0.25">
      <c r="A1192" s="1">
        <v>42647</v>
      </c>
      <c r="B1192">
        <v>4809</v>
      </c>
      <c r="C1192">
        <v>1678</v>
      </c>
      <c r="D1192" s="2">
        <v>2402</v>
      </c>
      <c r="E1192">
        <v>2101</v>
      </c>
      <c r="F1192" s="26">
        <v>2101</v>
      </c>
      <c r="G1192" s="2">
        <f t="shared" si="579"/>
        <v>3131</v>
      </c>
      <c r="H1192" s="2">
        <f>_xlfn.AGGREGATE(1,6,$G$3:G1192)</f>
        <v>4723.3909663865543</v>
      </c>
      <c r="I1192" s="2">
        <f>_xlfn.AGGREGATE(8,6,$G$3:G1192)</f>
        <v>1032.5431191437397</v>
      </c>
      <c r="J1192" s="2">
        <f t="shared" si="581"/>
        <v>-1.5422028744979497</v>
      </c>
      <c r="K1192" s="2"/>
      <c r="L1192" s="2">
        <f t="shared" si="582"/>
        <v>2407</v>
      </c>
      <c r="M1192" s="2">
        <f>_xlfn.AGGREGATE(1,6,$L$3:L1192)</f>
        <v>4555.8212184873946</v>
      </c>
      <c r="N1192" s="2">
        <f>_xlfn.AGGREGATE(8,6,$L$3:L1192)</f>
        <v>1176.9642467605875</v>
      </c>
      <c r="O1192" s="2">
        <f t="shared" si="583"/>
        <v>-1.8257319407974317</v>
      </c>
      <c r="P1192" s="2"/>
      <c r="Q1192" s="2">
        <f t="shared" si="584"/>
        <v>2708</v>
      </c>
      <c r="R1192" s="2">
        <f>_xlfn.AGGREGATE(1,6,$Q$3:Q1192)</f>
        <v>4558.6476890756303</v>
      </c>
      <c r="S1192" s="2">
        <f>_xlfn.AGGREGATE(8,6,$Q$3:Q1192)</f>
        <v>1050.3303540863931</v>
      </c>
      <c r="T1192" s="2">
        <f t="shared" si="585"/>
        <v>-1.7619672533270505</v>
      </c>
      <c r="V1192" s="2">
        <f t="shared" si="586"/>
        <v>-724</v>
      </c>
      <c r="W1192" s="2">
        <f>_xlfn.AGGREGATE(1,6,$V$3:V1192)</f>
        <v>-167.56974789915967</v>
      </c>
      <c r="X1192" s="2">
        <f>_xlfn.AGGREGATE(8,6,$V$3:V1192)</f>
        <v>200.5243529939292</v>
      </c>
      <c r="Y1192" s="2">
        <f t="shared" si="587"/>
        <v>-2.774876187321178</v>
      </c>
      <c r="AA1192" s="2">
        <f t="shared" si="588"/>
        <v>-423</v>
      </c>
      <c r="AB1192" s="2">
        <f>_xlfn.AGGREGATE(1,6,$AA$3:AA1192)</f>
        <v>-164.74327731092436</v>
      </c>
      <c r="AC1192" s="2">
        <f>_xlfn.AGGREGATE(8,6,$AA$3:AA1192)</f>
        <v>135.24834283834954</v>
      </c>
      <c r="AD1192" s="2">
        <f t="shared" si="601"/>
        <v>-1.9095000890158575</v>
      </c>
      <c r="AF1192" s="2">
        <f t="shared" si="589"/>
        <v>301</v>
      </c>
      <c r="AG1192" s="2">
        <f>_xlfn.AGGREGATE(1,6,$AF$3:AF1192)</f>
        <v>2.8264705882352943</v>
      </c>
      <c r="AH1192" s="2">
        <f>_xlfn.AGGREGATE(8,6,$AF$3:AF1192)</f>
        <v>197.10409588446913</v>
      </c>
      <c r="AI1192" s="2">
        <f t="shared" si="590"/>
        <v>1.5127718583105272</v>
      </c>
      <c r="AK1192" s="25">
        <v>2.1586954840323811</v>
      </c>
      <c r="AL1192" s="4">
        <f t="shared" si="591"/>
        <v>-5.1299020686224317</v>
      </c>
      <c r="AM1192" s="4">
        <f t="shared" si="592"/>
        <v>-3.1421734018390861</v>
      </c>
      <c r="AN1192" s="4">
        <f t="shared" si="593"/>
        <v>6.1133799864291376</v>
      </c>
      <c r="AO1192" s="2">
        <f t="shared" si="594"/>
        <v>2.1586954840323811</v>
      </c>
      <c r="AP1192" s="4">
        <f t="shared" si="609"/>
        <v>1.1187063596564699</v>
      </c>
      <c r="AQ1192" s="4">
        <f t="shared" si="608"/>
        <v>1.5103871822785853</v>
      </c>
      <c r="AR1192" s="4">
        <f t="shared" si="595"/>
        <v>0.39168082262211534</v>
      </c>
      <c r="AT1192" s="10">
        <v>1</v>
      </c>
      <c r="AU1192" s="10" t="e">
        <f t="shared" si="580"/>
        <v>#N/A</v>
      </c>
      <c r="AV1192" s="10">
        <f t="shared" si="596"/>
        <v>2101</v>
      </c>
      <c r="AW1192" s="12">
        <v>-177</v>
      </c>
      <c r="AX1192" s="21">
        <f t="shared" si="578"/>
        <v>2192.3549449592224</v>
      </c>
      <c r="AY1192" s="8">
        <f t="shared" si="602"/>
        <v>2394.3549449592224</v>
      </c>
      <c r="AZ1192" s="44">
        <f t="shared" si="597"/>
        <v>8.8017342411524757E-2</v>
      </c>
      <c r="BA1192" s="5" t="e">
        <f t="shared" si="598"/>
        <v>#N/A</v>
      </c>
      <c r="BB1192" s="5">
        <f t="shared" si="599"/>
        <v>2.1586954840323811</v>
      </c>
      <c r="BZ1192">
        <v>1190</v>
      </c>
      <c r="CA1192" s="8">
        <v>1665.094008581048</v>
      </c>
      <c r="CB1192" s="8">
        <f t="shared" si="603"/>
        <v>9344.5940085810471</v>
      </c>
      <c r="CC1192" s="8">
        <v>1211.8348924079942</v>
      </c>
      <c r="CD1192" s="33">
        <f t="shared" si="604"/>
        <v>9737.5046772239821</v>
      </c>
      <c r="CE1192" s="8">
        <v>-907.47450388486322</v>
      </c>
      <c r="CF1192" s="8">
        <f t="shared" si="605"/>
        <v>2824.5764883454103</v>
      </c>
      <c r="CG1192" s="8">
        <v>264.06641857352759</v>
      </c>
      <c r="CH1192" s="8">
        <f t="shared" si="606"/>
        <v>6837.1992557205831</v>
      </c>
      <c r="CI1192">
        <f t="shared" si="607"/>
        <v>28743.874429871023</v>
      </c>
      <c r="CJ1192" s="34">
        <f t="shared" si="600"/>
        <v>0.1328304896790361</v>
      </c>
    </row>
    <row r="1193" spans="1:88" x14ac:dyDescent="0.25">
      <c r="A1193" s="1">
        <v>42648</v>
      </c>
      <c r="B1193">
        <v>4800</v>
      </c>
      <c r="C1193">
        <v>1668</v>
      </c>
      <c r="D1193" s="2">
        <v>2368</v>
      </c>
      <c r="E1193">
        <v>2063</v>
      </c>
      <c r="F1193" s="26">
        <v>2063</v>
      </c>
      <c r="G1193" s="2">
        <f t="shared" si="579"/>
        <v>3132</v>
      </c>
      <c r="H1193" s="2">
        <f>_xlfn.AGGREGATE(1,6,$G$3:G1193)</f>
        <v>4722.0547858942064</v>
      </c>
      <c r="I1193" s="2">
        <f>_xlfn.AGGREGATE(8,6,$G$3:G1193)</f>
        <v>1033.1382893425869</v>
      </c>
      <c r="J1193" s="2">
        <f t="shared" si="581"/>
        <v>-1.5390531957788538</v>
      </c>
      <c r="K1193" s="2"/>
      <c r="L1193" s="2">
        <f t="shared" si="582"/>
        <v>2432</v>
      </c>
      <c r="M1193" s="2">
        <f>_xlfn.AGGREGATE(1,6,$L$3:L1193)</f>
        <v>4554.0379932829555</v>
      </c>
      <c r="N1193" s="2">
        <f>_xlfn.AGGREGATE(8,6,$L$3:L1193)</f>
        <v>1178.0771689004021</v>
      </c>
      <c r="O1193" s="2">
        <f t="shared" si="583"/>
        <v>-1.8012724881712385</v>
      </c>
      <c r="P1193" s="2"/>
      <c r="Q1193" s="2">
        <f t="shared" si="584"/>
        <v>2737</v>
      </c>
      <c r="R1193" s="2">
        <f>_xlfn.AGGREGATE(1,6,$Q$3:Q1193)</f>
        <v>4557.1181780016796</v>
      </c>
      <c r="S1193" s="2">
        <f>_xlfn.AGGREGATE(8,6,$Q$3:Q1193)</f>
        <v>1051.2142827935897</v>
      </c>
      <c r="T1193" s="2">
        <f t="shared" si="585"/>
        <v>-1.7314435389564311</v>
      </c>
      <c r="V1193" s="2">
        <f t="shared" si="586"/>
        <v>-700</v>
      </c>
      <c r="W1193" s="2">
        <f>_xlfn.AGGREGATE(1,6,$V$3:V1193)</f>
        <v>-168.01679261125105</v>
      </c>
      <c r="X1193" s="2">
        <f>_xlfn.AGGREGATE(8,6,$V$3:V1193)</f>
        <v>201.03252190862938</v>
      </c>
      <c r="Y1193" s="2">
        <f t="shared" si="587"/>
        <v>-2.6462544584230945</v>
      </c>
      <c r="AA1193" s="2">
        <f t="shared" si="588"/>
        <v>-395</v>
      </c>
      <c r="AB1193" s="2">
        <f>_xlfn.AGGREGATE(1,6,$AA$3:AA1193)</f>
        <v>-164.93660789252729</v>
      </c>
      <c r="AC1193" s="2">
        <f>_xlfn.AGGREGATE(8,6,$AA$3:AA1193)</f>
        <v>135.35595262769706</v>
      </c>
      <c r="AD1193" s="2">
        <f t="shared" si="601"/>
        <v>-1.6996917212815377</v>
      </c>
      <c r="AF1193" s="2">
        <f t="shared" si="589"/>
        <v>305</v>
      </c>
      <c r="AG1193" s="2">
        <f>_xlfn.AGGREGATE(1,6,$AF$3:AF1193)</f>
        <v>3.0801847187237614</v>
      </c>
      <c r="AH1193" s="2">
        <f>_xlfn.AGGREGATE(8,6,$AF$3:AF1193)</f>
        <v>197.21563393864884</v>
      </c>
      <c r="AI1193" s="2">
        <f t="shared" si="590"/>
        <v>1.5309121759342845</v>
      </c>
      <c r="AK1193" s="25">
        <v>1.9002230843036843</v>
      </c>
      <c r="AL1193" s="4">
        <f t="shared" si="591"/>
        <v>-5.0717692229065232</v>
      </c>
      <c r="AM1193" s="4">
        <f t="shared" si="592"/>
        <v>-2.8068929839257786</v>
      </c>
      <c r="AN1193" s="4">
        <f t="shared" si="593"/>
        <v>5.9784391225286182</v>
      </c>
      <c r="AO1193" s="2">
        <f t="shared" si="594"/>
        <v>1.9002230843036843</v>
      </c>
      <c r="AP1193" s="4">
        <f t="shared" si="609"/>
        <v>1.1691267935046774</v>
      </c>
      <c r="AQ1193" s="4">
        <f t="shared" si="608"/>
        <v>1.5591166700317227</v>
      </c>
      <c r="AR1193" s="4">
        <f t="shared" si="595"/>
        <v>0.38998987652704531</v>
      </c>
      <c r="AT1193" s="10">
        <v>1</v>
      </c>
      <c r="AU1193" s="10" t="e">
        <f t="shared" si="580"/>
        <v>#N/A</v>
      </c>
      <c r="AV1193" s="10">
        <f t="shared" si="596"/>
        <v>2063</v>
      </c>
      <c r="AW1193" s="12">
        <v>-139</v>
      </c>
      <c r="AX1193" s="21">
        <f t="shared" si="578"/>
        <v>2230.3549449592224</v>
      </c>
      <c r="AY1193" s="8">
        <f t="shared" si="602"/>
        <v>2394.3549449592224</v>
      </c>
      <c r="AZ1193" s="44">
        <f t="shared" si="597"/>
        <v>0.10687590320556943</v>
      </c>
      <c r="BA1193" s="5" t="e">
        <f t="shared" si="598"/>
        <v>#N/A</v>
      </c>
      <c r="BB1193" s="5">
        <f t="shared" si="599"/>
        <v>1.9002230843036843</v>
      </c>
      <c r="BZ1193">
        <v>1191</v>
      </c>
      <c r="CA1193" s="8">
        <v>1665.094008581048</v>
      </c>
      <c r="CB1193" s="8">
        <f t="shared" si="603"/>
        <v>9344.5940085810471</v>
      </c>
      <c r="CC1193" s="8">
        <v>1161.8348924079942</v>
      </c>
      <c r="CD1193" s="33">
        <f t="shared" si="604"/>
        <v>9587.5046772239821</v>
      </c>
      <c r="CE1193" s="8">
        <v>-907.47450388486322</v>
      </c>
      <c r="CF1193" s="8">
        <f t="shared" si="605"/>
        <v>2824.5764883454103</v>
      </c>
      <c r="CG1193" s="8">
        <v>454.06641857352759</v>
      </c>
      <c r="CH1193" s="8">
        <f t="shared" si="606"/>
        <v>7407.1992557205831</v>
      </c>
      <c r="CI1193">
        <f t="shared" si="607"/>
        <v>29163.874429871023</v>
      </c>
      <c r="CJ1193" s="34">
        <f t="shared" si="600"/>
        <v>0.14938319230185124</v>
      </c>
    </row>
    <row r="1194" spans="1:88" x14ac:dyDescent="0.25">
      <c r="A1194" s="1">
        <v>42649</v>
      </c>
      <c r="B1194">
        <v>4762</v>
      </c>
      <c r="C1194">
        <v>1675.5</v>
      </c>
      <c r="D1194" s="2">
        <v>2338</v>
      </c>
      <c r="E1194">
        <v>2048</v>
      </c>
      <c r="F1194" s="26">
        <v>2048</v>
      </c>
      <c r="G1194" s="2">
        <f t="shared" si="579"/>
        <v>3086.5</v>
      </c>
      <c r="H1194" s="2">
        <f>_xlfn.AGGREGATE(1,6,$G$3:G1194)</f>
        <v>4720.6826761744969</v>
      </c>
      <c r="I1194" s="2">
        <f>_xlfn.AGGREGATE(8,6,$G$3:G1194)</f>
        <v>1033.7898985019963</v>
      </c>
      <c r="J1194" s="2">
        <f t="shared" si="581"/>
        <v>-1.5807686634803593</v>
      </c>
      <c r="K1194" s="2"/>
      <c r="L1194" s="2">
        <f t="shared" si="582"/>
        <v>2424</v>
      </c>
      <c r="M1194" s="2">
        <f>_xlfn.AGGREGATE(1,6,$L$3:L1194)</f>
        <v>4552.2510486577185</v>
      </c>
      <c r="N1194" s="2">
        <f>_xlfn.AGGREGATE(8,6,$L$3:L1194)</f>
        <v>1179.1965763592202</v>
      </c>
      <c r="O1194" s="2">
        <f t="shared" si="583"/>
        <v>-1.8048314346609726</v>
      </c>
      <c r="P1194" s="2"/>
      <c r="Q1194" s="2">
        <f t="shared" si="584"/>
        <v>2714</v>
      </c>
      <c r="R1194" s="2">
        <f>_xlfn.AGGREGATE(1,6,$Q$3:Q1194)</f>
        <v>4555.5719379194634</v>
      </c>
      <c r="S1194" s="2">
        <f>_xlfn.AGGREGATE(8,6,$Q$3:Q1194)</f>
        <v>1052.1273326422865</v>
      </c>
      <c r="T1194" s="2">
        <f t="shared" si="585"/>
        <v>-1.7503318094536953</v>
      </c>
      <c r="V1194" s="2">
        <f t="shared" si="586"/>
        <v>-662.5</v>
      </c>
      <c r="W1194" s="2">
        <f>_xlfn.AGGREGATE(1,6,$V$3:V1194)</f>
        <v>-168.43162751677852</v>
      </c>
      <c r="X1194" s="2">
        <f>_xlfn.AGGREGATE(8,6,$V$3:V1194)</f>
        <v>201.45750729705875</v>
      </c>
      <c r="Y1194" s="2">
        <f t="shared" si="587"/>
        <v>-2.4524694021687363</v>
      </c>
      <c r="AA1194" s="2">
        <f t="shared" si="588"/>
        <v>-372.5</v>
      </c>
      <c r="AB1194" s="2">
        <f>_xlfn.AGGREGATE(1,6,$AA$3:AA1194)</f>
        <v>-165.11073825503357</v>
      </c>
      <c r="AC1194" s="2">
        <f>_xlfn.AGGREGATE(8,6,$AA$3:AA1194)</f>
        <v>135.43255338507538</v>
      </c>
      <c r="AD1194" s="2">
        <f t="shared" si="601"/>
        <v>-1.5313102836900412</v>
      </c>
      <c r="AF1194" s="2">
        <f t="shared" si="589"/>
        <v>290</v>
      </c>
      <c r="AG1194" s="2">
        <f>_xlfn.AGGREGATE(1,6,$AF$3:AF1194)</f>
        <v>3.3208892617449663</v>
      </c>
      <c r="AH1194" s="2">
        <f>_xlfn.AGGREGATE(8,6,$AF$3:AF1194)</f>
        <v>197.30783571433835</v>
      </c>
      <c r="AI1194" s="2">
        <f t="shared" si="590"/>
        <v>1.4529535013161268</v>
      </c>
      <c r="AK1194" s="25">
        <v>1.8286885918276097</v>
      </c>
      <c r="AL1194" s="4">
        <f t="shared" si="591"/>
        <v>-5.1359319075950269</v>
      </c>
      <c r="AM1194" s="4">
        <f t="shared" si="592"/>
        <v>-2.4030110223784185</v>
      </c>
      <c r="AN1194" s="4">
        <f t="shared" si="593"/>
        <v>5.7102543381458357</v>
      </c>
      <c r="AO1194" s="2">
        <f t="shared" si="594"/>
        <v>1.8286885918276097</v>
      </c>
      <c r="AP1194" s="4">
        <f t="shared" si="609"/>
        <v>1.2116791675900278</v>
      </c>
      <c r="AQ1194" s="4">
        <f t="shared" si="608"/>
        <v>1.5928131602562088</v>
      </c>
      <c r="AR1194" s="4">
        <f t="shared" si="595"/>
        <v>0.38113399266618098</v>
      </c>
      <c r="AT1194" s="10">
        <v>1</v>
      </c>
      <c r="AU1194" s="10" t="e">
        <f t="shared" si="580"/>
        <v>#N/A</v>
      </c>
      <c r="AV1194" s="10">
        <f t="shared" si="596"/>
        <v>2048</v>
      </c>
      <c r="AW1194" s="12">
        <v>-124</v>
      </c>
      <c r="AX1194" s="21">
        <f t="shared" si="578"/>
        <v>2245.3549449592224</v>
      </c>
      <c r="AY1194" s="8">
        <f t="shared" si="602"/>
        <v>2394.3549449592224</v>
      </c>
      <c r="AZ1194" s="44">
        <f t="shared" si="597"/>
        <v>0.11432007194006075</v>
      </c>
      <c r="BA1194" s="5" t="e">
        <f t="shared" si="598"/>
        <v>#N/A</v>
      </c>
      <c r="BB1194" s="5">
        <f t="shared" si="599"/>
        <v>1.8286885918276097</v>
      </c>
      <c r="BZ1194">
        <v>1192</v>
      </c>
      <c r="CA1194" s="8">
        <v>1665.094008581048</v>
      </c>
      <c r="CB1194" s="8">
        <f t="shared" si="603"/>
        <v>9344.5940085810471</v>
      </c>
      <c r="CC1194" s="8">
        <v>1199.3348924079942</v>
      </c>
      <c r="CD1194" s="33">
        <f t="shared" si="604"/>
        <v>9700.0046772239821</v>
      </c>
      <c r="CE1194" s="8">
        <v>-907.47450388486322</v>
      </c>
      <c r="CF1194" s="8">
        <f t="shared" si="605"/>
        <v>2824.5764883454103</v>
      </c>
      <c r="CG1194" s="8">
        <v>529.06641857352759</v>
      </c>
      <c r="CH1194" s="8">
        <f t="shared" si="606"/>
        <v>7632.1992557205831</v>
      </c>
      <c r="CI1194">
        <f t="shared" si="607"/>
        <v>29501.374429871023</v>
      </c>
      <c r="CJ1194" s="34">
        <f t="shared" si="600"/>
        <v>0.16268447119518484</v>
      </c>
    </row>
    <row r="1195" spans="1:88" x14ac:dyDescent="0.25">
      <c r="A1195" s="1">
        <v>42650</v>
      </c>
      <c r="B1195">
        <v>4760</v>
      </c>
      <c r="C1195">
        <v>1681</v>
      </c>
      <c r="D1195" s="2">
        <v>2333</v>
      </c>
      <c r="E1195">
        <v>2082</v>
      </c>
      <c r="F1195" s="26">
        <v>2082</v>
      </c>
      <c r="G1195" s="2">
        <f t="shared" si="579"/>
        <v>3079</v>
      </c>
      <c r="H1195" s="2">
        <f>_xlfn.AGGREGATE(1,6,$G$3:G1195)</f>
        <v>4719.3065800502936</v>
      </c>
      <c r="I1195" s="2">
        <f>_xlfn.AGGREGATE(8,6,$G$3:G1195)</f>
        <v>1034.4481363604718</v>
      </c>
      <c r="J1195" s="2">
        <f t="shared" si="581"/>
        <v>-1.5856827639725184</v>
      </c>
      <c r="K1195" s="2"/>
      <c r="L1195" s="2">
        <f t="shared" si="582"/>
        <v>2427</v>
      </c>
      <c r="M1195" s="2">
        <f>_xlfn.AGGREGATE(1,6,$L$3:L1195)</f>
        <v>4550.469614417435</v>
      </c>
      <c r="N1195" s="2">
        <f>_xlfn.AGGREGATE(8,6,$L$3:L1195)</f>
        <v>1180.3058223670314</v>
      </c>
      <c r="O1195" s="2">
        <f t="shared" si="583"/>
        <v>-1.7990842493337413</v>
      </c>
      <c r="P1195" s="2"/>
      <c r="Q1195" s="2">
        <f t="shared" si="584"/>
        <v>2678</v>
      </c>
      <c r="R1195" s="2">
        <f>_xlfn.AGGREGATE(1,6,$Q$3:Q1195)</f>
        <v>4553.9981139983238</v>
      </c>
      <c r="S1195" s="2">
        <f>_xlfn.AGGREGATE(8,6,$Q$3:Q1195)</f>
        <v>1053.089039687459</v>
      </c>
      <c r="T1195" s="2">
        <f t="shared" si="585"/>
        <v>-1.7814240233238889</v>
      </c>
      <c r="V1195" s="2">
        <f t="shared" si="586"/>
        <v>-652</v>
      </c>
      <c r="W1195" s="2">
        <f>_xlfn.AGGREGATE(1,6,$V$3:V1195)</f>
        <v>-168.83696563285835</v>
      </c>
      <c r="X1195" s="2">
        <f>_xlfn.AGGREGATE(8,6,$V$3:V1195)</f>
        <v>201.85874331984039</v>
      </c>
      <c r="Y1195" s="2">
        <f t="shared" si="587"/>
        <v>-2.3935700104977933</v>
      </c>
      <c r="AA1195" s="2">
        <f t="shared" si="588"/>
        <v>-401</v>
      </c>
      <c r="AB1195" s="2">
        <f>_xlfn.AGGREGATE(1,6,$AA$3:AA1195)</f>
        <v>-165.30846605196982</v>
      </c>
      <c r="AC1195" s="2">
        <f>_xlfn.AGGREGATE(8,6,$AA$3:AA1195)</f>
        <v>135.54779458989168</v>
      </c>
      <c r="AD1195" s="2">
        <f t="shared" si="601"/>
        <v>-1.7388075893165924</v>
      </c>
      <c r="AF1195" s="2">
        <f t="shared" si="589"/>
        <v>251</v>
      </c>
      <c r="AG1195" s="2">
        <f>_xlfn.AGGREGATE(1,6,$AF$3:AF1195)</f>
        <v>3.5284995808885165</v>
      </c>
      <c r="AH1195" s="2">
        <f>_xlfn.AGGREGATE(8,6,$AF$3:AF1195)</f>
        <v>197.35533266448621</v>
      </c>
      <c r="AI1195" s="2">
        <f t="shared" si="590"/>
        <v>1.253938756445083</v>
      </c>
      <c r="AK1195" s="25">
        <v>2.2662928561953981</v>
      </c>
      <c r="AL1195" s="4">
        <f t="shared" si="591"/>
        <v>-5.1661910366301491</v>
      </c>
      <c r="AM1195" s="4">
        <f t="shared" si="592"/>
        <v>-2.5466948358418673</v>
      </c>
      <c r="AN1195" s="4">
        <f t="shared" si="593"/>
        <v>5.4465930162766183</v>
      </c>
      <c r="AO1195" s="2">
        <f t="shared" si="594"/>
        <v>2.2662928561953981</v>
      </c>
      <c r="AP1195" s="4">
        <f t="shared" si="609"/>
        <v>1.2797187604032776</v>
      </c>
      <c r="AQ1195" s="4">
        <f t="shared" si="608"/>
        <v>1.6769981222486074</v>
      </c>
      <c r="AR1195" s="4">
        <f t="shared" si="595"/>
        <v>0.39727936184532986</v>
      </c>
      <c r="AT1195" s="10">
        <v>1</v>
      </c>
      <c r="AU1195" s="10" t="e">
        <f t="shared" si="580"/>
        <v>#N/A</v>
      </c>
      <c r="AV1195" s="10">
        <f t="shared" si="596"/>
        <v>2082</v>
      </c>
      <c r="AW1195" s="12">
        <v>-158</v>
      </c>
      <c r="AX1195" s="21">
        <f t="shared" si="578"/>
        <v>2211.3549449592224</v>
      </c>
      <c r="AY1195" s="8">
        <f t="shared" si="602"/>
        <v>2394.3549449592224</v>
      </c>
      <c r="AZ1195" s="44">
        <f t="shared" si="597"/>
        <v>9.7446622808547087E-2</v>
      </c>
      <c r="BA1195" s="5" t="e">
        <f t="shared" si="598"/>
        <v>#N/A</v>
      </c>
      <c r="BB1195" s="5">
        <f t="shared" si="599"/>
        <v>2.2662928561953981</v>
      </c>
      <c r="BZ1195">
        <v>1193</v>
      </c>
      <c r="CA1195" s="8">
        <v>1665.094008581048</v>
      </c>
      <c r="CB1195" s="8">
        <f t="shared" si="603"/>
        <v>9344.5940085810471</v>
      </c>
      <c r="CC1195" s="8">
        <v>1226.8348924079942</v>
      </c>
      <c r="CD1195" s="33">
        <f t="shared" si="604"/>
        <v>9782.5046772239821</v>
      </c>
      <c r="CE1195" s="8">
        <v>-907.47450388486322</v>
      </c>
      <c r="CF1195" s="8">
        <f t="shared" si="605"/>
        <v>2824.5764883454103</v>
      </c>
      <c r="CG1195" s="8">
        <v>359.06641857352759</v>
      </c>
      <c r="CH1195" s="8">
        <f t="shared" si="606"/>
        <v>7122.1992557205831</v>
      </c>
      <c r="CI1195">
        <f t="shared" si="607"/>
        <v>29073.874429871023</v>
      </c>
      <c r="CJ1195" s="34">
        <f t="shared" si="600"/>
        <v>0.14583618459696229</v>
      </c>
    </row>
    <row r="1196" spans="1:88" x14ac:dyDescent="0.25">
      <c r="A1196" s="1">
        <v>42653</v>
      </c>
      <c r="B1196">
        <v>4805</v>
      </c>
      <c r="C1196">
        <v>1681</v>
      </c>
      <c r="D1196" s="2">
        <v>2337</v>
      </c>
      <c r="E1196">
        <v>2105</v>
      </c>
      <c r="F1196" s="26">
        <v>2105</v>
      </c>
      <c r="G1196" s="2">
        <f t="shared" si="579"/>
        <v>3124</v>
      </c>
      <c r="H1196" s="2">
        <f>_xlfn.AGGREGATE(1,6,$G$3:G1196)</f>
        <v>4717.9704773869344</v>
      </c>
      <c r="I1196" s="2">
        <f>_xlfn.AGGREGATE(8,6,$G$3:G1196)</f>
        <v>1035.0441720749998</v>
      </c>
      <c r="J1196" s="2">
        <f t="shared" si="581"/>
        <v>-1.5400023693592031</v>
      </c>
      <c r="K1196" s="2"/>
      <c r="L1196" s="2">
        <f t="shared" si="582"/>
        <v>2468</v>
      </c>
      <c r="M1196" s="2">
        <f>_xlfn.AGGREGATE(1,6,$L$3:L1196)</f>
        <v>4548.7255025125633</v>
      </c>
      <c r="N1196" s="2">
        <f>_xlfn.AGGREGATE(8,6,$L$3:L1196)</f>
        <v>1181.3484175838059</v>
      </c>
      <c r="O1196" s="2">
        <f t="shared" si="583"/>
        <v>-1.7613139963976416</v>
      </c>
      <c r="P1196" s="2"/>
      <c r="Q1196" s="2">
        <f t="shared" si="584"/>
        <v>2700</v>
      </c>
      <c r="R1196" s="2">
        <f>_xlfn.AGGREGATE(1,6,$Q$3:Q1196)</f>
        <v>4552.4453517587935</v>
      </c>
      <c r="S1196" s="2">
        <f>_xlfn.AGGREGATE(8,6,$Q$3:Q1196)</f>
        <v>1054.013341894944</v>
      </c>
      <c r="T1196" s="2">
        <f t="shared" si="585"/>
        <v>-1.7575160371579348</v>
      </c>
      <c r="V1196" s="2">
        <f t="shared" si="586"/>
        <v>-656</v>
      </c>
      <c r="W1196" s="2">
        <f>_xlfn.AGGREGATE(1,6,$V$3:V1196)</f>
        <v>-169.24497487437185</v>
      </c>
      <c r="X1196" s="2">
        <f>_xlfn.AGGREGATE(8,6,$V$3:V1196)</f>
        <v>202.2657320892387</v>
      </c>
      <c r="Y1196" s="2">
        <f t="shared" si="587"/>
        <v>-2.4065125619542616</v>
      </c>
      <c r="AA1196" s="2">
        <f t="shared" si="588"/>
        <v>-424</v>
      </c>
      <c r="AB1196" s="2">
        <f>_xlfn.AGGREGATE(1,6,$AA$3:AA1196)</f>
        <v>-165.5251256281407</v>
      </c>
      <c r="AC1196" s="2">
        <f>_xlfn.AGGREGATE(8,6,$AA$3:AA1196)</f>
        <v>135.69752293741172</v>
      </c>
      <c r="AD1196" s="2">
        <f t="shared" si="601"/>
        <v>-1.9047869760384399</v>
      </c>
      <c r="AF1196" s="2">
        <f t="shared" si="589"/>
        <v>232</v>
      </c>
      <c r="AG1196" s="2">
        <f>_xlfn.AGGREGATE(1,6,$AF$3:AF1196)</f>
        <v>3.7198492462311559</v>
      </c>
      <c r="AH1196" s="2">
        <f>_xlfn.AGGREGATE(8,6,$AF$3:AF1196)</f>
        <v>197.38335277298228</v>
      </c>
      <c r="AI1196" s="2">
        <f t="shared" si="590"/>
        <v>1.1565319341612466</v>
      </c>
      <c r="AK1196" s="25">
        <v>2.505771079035128</v>
      </c>
      <c r="AL1196" s="4">
        <f t="shared" si="591"/>
        <v>-5.0588324029147795</v>
      </c>
      <c r="AM1196" s="4">
        <f t="shared" si="592"/>
        <v>-2.7712971686334984</v>
      </c>
      <c r="AN1196" s="4">
        <f t="shared" si="593"/>
        <v>5.3243584925131495</v>
      </c>
      <c r="AO1196" s="2">
        <f t="shared" si="594"/>
        <v>2.505771079035128</v>
      </c>
      <c r="AP1196" s="4">
        <f t="shared" si="609"/>
        <v>1.3588189099924293</v>
      </c>
      <c r="AQ1196" s="4">
        <f t="shared" si="608"/>
        <v>1.7805947418469226</v>
      </c>
      <c r="AR1196" s="4">
        <f t="shared" si="595"/>
        <v>0.4217758318544933</v>
      </c>
      <c r="AT1196" s="10">
        <v>1</v>
      </c>
      <c r="AU1196" s="10" t="e">
        <f t="shared" si="580"/>
        <v>#N/A</v>
      </c>
      <c r="AV1196" s="10">
        <f t="shared" si="596"/>
        <v>2105</v>
      </c>
      <c r="AW1196" s="12">
        <v>-181</v>
      </c>
      <c r="AX1196" s="21">
        <f t="shared" si="578"/>
        <v>2188.3549449592224</v>
      </c>
      <c r="AY1196" s="8">
        <f t="shared" si="602"/>
        <v>2394.3549449592224</v>
      </c>
      <c r="AZ1196" s="44">
        <f t="shared" si="597"/>
        <v>8.6032230748993743E-2</v>
      </c>
      <c r="BA1196" s="5" t="e">
        <f t="shared" si="598"/>
        <v>#N/A</v>
      </c>
      <c r="BB1196" s="5">
        <f t="shared" si="599"/>
        <v>2.505771079035128</v>
      </c>
      <c r="BZ1196">
        <v>1194</v>
      </c>
      <c r="CA1196" s="8">
        <v>1665.094008581048</v>
      </c>
      <c r="CB1196" s="8">
        <f t="shared" si="603"/>
        <v>9344.5940085810471</v>
      </c>
      <c r="CC1196" s="8">
        <v>1226.8348924079942</v>
      </c>
      <c r="CD1196" s="33">
        <f t="shared" si="604"/>
        <v>9782.5046772239821</v>
      </c>
      <c r="CE1196" s="8">
        <v>-907.47450388486322</v>
      </c>
      <c r="CF1196" s="8">
        <f t="shared" si="605"/>
        <v>2824.5764883454103</v>
      </c>
      <c r="CG1196" s="8">
        <v>244.06641857352759</v>
      </c>
      <c r="CH1196" s="8">
        <f t="shared" si="606"/>
        <v>6777.1992557205831</v>
      </c>
      <c r="CI1196">
        <f t="shared" si="607"/>
        <v>28728.874429871023</v>
      </c>
      <c r="CJ1196" s="34">
        <f t="shared" si="600"/>
        <v>0.13223932172822128</v>
      </c>
    </row>
    <row r="1197" spans="1:88" x14ac:dyDescent="0.25">
      <c r="A1197" s="1">
        <v>42654</v>
      </c>
      <c r="B1197">
        <v>4821</v>
      </c>
      <c r="C1197">
        <v>1673</v>
      </c>
      <c r="D1197" s="2">
        <v>2279</v>
      </c>
      <c r="E1197">
        <v>2074.5</v>
      </c>
      <c r="F1197" s="26">
        <v>2074.5</v>
      </c>
      <c r="G1197" s="2">
        <f t="shared" si="579"/>
        <v>3148</v>
      </c>
      <c r="H1197" s="2">
        <f>_xlfn.AGGREGATE(1,6,$G$3:G1197)</f>
        <v>4716.6566945606692</v>
      </c>
      <c r="I1197" s="2">
        <f>_xlfn.AGGREGATE(8,6,$G$3:G1197)</f>
        <v>1035.6064953739051</v>
      </c>
      <c r="J1197" s="2">
        <f t="shared" si="581"/>
        <v>-1.5147227267962495</v>
      </c>
      <c r="K1197" s="2"/>
      <c r="L1197" s="2">
        <f t="shared" si="582"/>
        <v>2542</v>
      </c>
      <c r="M1197" s="2">
        <f>_xlfn.AGGREGATE(1,6,$L$3:L1197)</f>
        <v>4547.0462343096233</v>
      </c>
      <c r="N1197" s="2">
        <f>_xlfn.AGGREGATE(8,6,$L$3:L1197)</f>
        <v>1182.2788340001405</v>
      </c>
      <c r="O1197" s="2">
        <f t="shared" si="583"/>
        <v>-1.6959165440911421</v>
      </c>
      <c r="P1197" s="2"/>
      <c r="Q1197" s="2">
        <f t="shared" si="584"/>
        <v>2746.5</v>
      </c>
      <c r="R1197" s="2">
        <f>_xlfn.AGGREGATE(1,6,$Q$3:Q1197)</f>
        <v>4550.9341004184098</v>
      </c>
      <c r="S1197" s="2">
        <f>_xlfn.AGGREGATE(8,6,$Q$3:Q1197)</f>
        <v>1054.8655923812669</v>
      </c>
      <c r="T1197" s="2">
        <f t="shared" si="585"/>
        <v>-1.7105820053766827</v>
      </c>
      <c r="V1197" s="2">
        <f t="shared" si="586"/>
        <v>-606</v>
      </c>
      <c r="W1197" s="2">
        <f>_xlfn.AGGREGATE(1,6,$V$3:V1197)</f>
        <v>-169.61046025104602</v>
      </c>
      <c r="X1197" s="2">
        <f>_xlfn.AGGREGATE(8,6,$V$3:V1197)</f>
        <v>202.57513388780629</v>
      </c>
      <c r="Y1197" s="2">
        <f t="shared" si="587"/>
        <v>-2.1542107926762766</v>
      </c>
      <c r="AA1197" s="2">
        <f t="shared" si="588"/>
        <v>-401.5</v>
      </c>
      <c r="AB1197" s="2">
        <f>_xlfn.AGGREGATE(1,6,$AA$3:AA1197)</f>
        <v>-165.72259414225942</v>
      </c>
      <c r="AC1197" s="2">
        <f>_xlfn.AGGREGATE(8,6,$AA$3:AA1197)</f>
        <v>135.81225015753188</v>
      </c>
      <c r="AD1197" s="2">
        <f t="shared" si="601"/>
        <v>-1.7360540421372646</v>
      </c>
      <c r="AF1197" s="2">
        <f t="shared" si="589"/>
        <v>204.5</v>
      </c>
      <c r="AG1197" s="2">
        <f>_xlfn.AGGREGATE(1,6,$AF$3:AF1197)</f>
        <v>3.8878661087866111</v>
      </c>
      <c r="AH1197" s="2">
        <f>_xlfn.AGGREGATE(8,6,$AF$3:AF1197)</f>
        <v>197.38614821078087</v>
      </c>
      <c r="AI1197" s="2">
        <f t="shared" si="590"/>
        <v>1.0163435261778735</v>
      </c>
      <c r="AK1197" s="25">
        <v>2.4302925213360735</v>
      </c>
      <c r="AL1197" s="4">
        <f t="shared" si="591"/>
        <v>-4.9212212762640739</v>
      </c>
      <c r="AM1197" s="4">
        <f t="shared" si="592"/>
        <v>-2.3755421080172914</v>
      </c>
      <c r="AN1197" s="4">
        <f t="shared" si="593"/>
        <v>4.8664708629452926</v>
      </c>
      <c r="AO1197" s="2">
        <f t="shared" si="594"/>
        <v>2.4302925213360735</v>
      </c>
      <c r="AP1197" s="4">
        <f t="shared" si="609"/>
        <v>1.4279462397565355</v>
      </c>
      <c r="AQ1197" s="4">
        <f t="shared" si="608"/>
        <v>1.8618069642830664</v>
      </c>
      <c r="AR1197" s="4">
        <f t="shared" si="595"/>
        <v>0.43386072452653091</v>
      </c>
      <c r="AT1197" s="10">
        <v>1</v>
      </c>
      <c r="AU1197" s="10" t="e">
        <f t="shared" si="580"/>
        <v>#N/A</v>
      </c>
      <c r="AV1197" s="10">
        <f t="shared" si="596"/>
        <v>2074.5</v>
      </c>
      <c r="AW1197" s="12">
        <v>-150.5</v>
      </c>
      <c r="AX1197" s="21">
        <f t="shared" si="578"/>
        <v>2218.8549449592224</v>
      </c>
      <c r="AY1197" s="8">
        <f t="shared" si="602"/>
        <v>2394.3549449592224</v>
      </c>
      <c r="AZ1197" s="44">
        <f t="shared" si="597"/>
        <v>0.10116870717579275</v>
      </c>
      <c r="BA1197" s="5" t="e">
        <f t="shared" si="598"/>
        <v>#N/A</v>
      </c>
      <c r="BB1197" s="5">
        <f t="shared" si="599"/>
        <v>2.4302925213360735</v>
      </c>
      <c r="BZ1197">
        <v>1195</v>
      </c>
      <c r="CA1197" s="8">
        <v>1665.094008581048</v>
      </c>
      <c r="CB1197" s="8">
        <f t="shared" si="603"/>
        <v>9344.5940085810471</v>
      </c>
      <c r="CC1197" s="8">
        <v>1186.8348924079942</v>
      </c>
      <c r="CD1197" s="33">
        <f t="shared" si="604"/>
        <v>9662.5046772239821</v>
      </c>
      <c r="CE1197" s="8">
        <v>-907.47450388486322</v>
      </c>
      <c r="CF1197" s="8">
        <f t="shared" si="605"/>
        <v>2824.5764883454103</v>
      </c>
      <c r="CG1197" s="8">
        <v>396.56641857352759</v>
      </c>
      <c r="CH1197" s="8">
        <f t="shared" si="606"/>
        <v>7234.6992557205831</v>
      </c>
      <c r="CI1197">
        <f t="shared" si="607"/>
        <v>29066.374429871023</v>
      </c>
      <c r="CJ1197" s="34">
        <f t="shared" si="600"/>
        <v>0.14554060062155488</v>
      </c>
    </row>
    <row r="1198" spans="1:88" x14ac:dyDescent="0.25">
      <c r="A1198" s="1">
        <v>42655</v>
      </c>
      <c r="B1198">
        <v>4829</v>
      </c>
      <c r="C1198">
        <v>1685.5</v>
      </c>
      <c r="D1198" s="2">
        <v>2267</v>
      </c>
      <c r="E1198">
        <v>2053</v>
      </c>
      <c r="F1198" s="26">
        <v>2053</v>
      </c>
      <c r="G1198" s="2">
        <f t="shared" si="579"/>
        <v>3143.5</v>
      </c>
      <c r="H1198" s="2">
        <f>_xlfn.AGGREGATE(1,6,$G$3:G1198)</f>
        <v>4715.3413461538457</v>
      </c>
      <c r="I1198" s="2">
        <f>_xlfn.AGGREGATE(8,6,$G$3:G1198)</f>
        <v>1036.1716118399761</v>
      </c>
      <c r="J1198" s="2">
        <f t="shared" si="581"/>
        <v>-1.516970092784782</v>
      </c>
      <c r="K1198" s="2"/>
      <c r="L1198" s="2">
        <f t="shared" si="582"/>
        <v>2562</v>
      </c>
      <c r="M1198" s="2">
        <f>_xlfn.AGGREGATE(1,6,$L$3:L1198)</f>
        <v>4545.3864966555184</v>
      </c>
      <c r="N1198" s="2">
        <f>_xlfn.AGGREGATE(8,6,$L$3:L1198)</f>
        <v>1183.1764143571975</v>
      </c>
      <c r="O1198" s="2">
        <f t="shared" si="583"/>
        <v>-1.676323557998799</v>
      </c>
      <c r="P1198" s="2"/>
      <c r="Q1198" s="2">
        <f t="shared" si="584"/>
        <v>2776</v>
      </c>
      <c r="R1198" s="2">
        <f>_xlfn.AGGREGATE(1,6,$Q$3:Q1198)</f>
        <v>4549.4500418060197</v>
      </c>
      <c r="S1198" s="2">
        <f>_xlfn.AGGREGATE(8,6,$Q$3:Q1198)</f>
        <v>1055.6717936920886</v>
      </c>
      <c r="T1198" s="2">
        <f t="shared" si="585"/>
        <v>-1.6799255719465476</v>
      </c>
      <c r="V1198" s="2">
        <f t="shared" si="586"/>
        <v>-581.5</v>
      </c>
      <c r="W1198" s="2">
        <f>_xlfn.AGGREGATE(1,6,$V$3:V1198)</f>
        <v>-169.95484949832775</v>
      </c>
      <c r="X1198" s="2">
        <f>_xlfn.AGGREGATE(8,6,$V$3:V1198)</f>
        <v>202.84009708349967</v>
      </c>
      <c r="Y1198" s="2">
        <f t="shared" si="587"/>
        <v>-2.0289141861939584</v>
      </c>
      <c r="AA1198" s="2">
        <f t="shared" si="588"/>
        <v>-367.5</v>
      </c>
      <c r="AB1198" s="2">
        <f>_xlfn.AGGREGATE(1,6,$AA$3:AA1198)</f>
        <v>-165.89130434782609</v>
      </c>
      <c r="AC1198" s="2">
        <f>_xlfn.AGGREGATE(8,6,$AA$3:AA1198)</f>
        <v>135.88067752217</v>
      </c>
      <c r="AD1198" s="2">
        <f t="shared" si="601"/>
        <v>-1.4837186517507601</v>
      </c>
      <c r="AF1198" s="2">
        <f t="shared" si="589"/>
        <v>214</v>
      </c>
      <c r="AG1198" s="2">
        <f>_xlfn.AGGREGATE(1,6,$AF$3:AF1198)</f>
        <v>4.063545150501672</v>
      </c>
      <c r="AH1198" s="2">
        <f>_xlfn.AGGREGATE(8,6,$AF$3:AF1198)</f>
        <v>197.3970531948417</v>
      </c>
      <c r="AI1198" s="2">
        <f t="shared" si="590"/>
        <v>1.0635237530232</v>
      </c>
      <c r="AK1198" s="25">
        <v>2.1001204706741072</v>
      </c>
      <c r="AL1198" s="4">
        <f t="shared" si="591"/>
        <v>-4.8732192227301283</v>
      </c>
      <c r="AM1198" s="4">
        <f t="shared" si="592"/>
        <v>-1.9956627451599365</v>
      </c>
      <c r="AN1198" s="4">
        <f t="shared" si="593"/>
        <v>4.7687614972159578</v>
      </c>
      <c r="AO1198" s="2">
        <f t="shared" si="594"/>
        <v>2.1001204706741072</v>
      </c>
      <c r="AP1198" s="4">
        <f t="shared" si="609"/>
        <v>1.4713123191705724</v>
      </c>
      <c r="AQ1198" s="4">
        <f t="shared" si="608"/>
        <v>1.8915961525819465</v>
      </c>
      <c r="AR1198" s="4">
        <f t="shared" si="595"/>
        <v>0.4202838334113741</v>
      </c>
      <c r="AT1198" s="10">
        <v>1</v>
      </c>
      <c r="AU1198" s="10" t="e">
        <f t="shared" si="580"/>
        <v>#N/A</v>
      </c>
      <c r="AV1198" s="10">
        <f t="shared" si="596"/>
        <v>2053</v>
      </c>
      <c r="AW1198" s="12">
        <v>-129</v>
      </c>
      <c r="AX1198" s="21">
        <f t="shared" si="578"/>
        <v>2240.3549449592224</v>
      </c>
      <c r="AY1198" s="8">
        <f t="shared" si="602"/>
        <v>2394.3549449592224</v>
      </c>
      <c r="AZ1198" s="44">
        <f t="shared" si="597"/>
        <v>0.11183868236189697</v>
      </c>
      <c r="BA1198" s="5" t="e">
        <f t="shared" si="598"/>
        <v>#N/A</v>
      </c>
      <c r="BB1198" s="5">
        <f t="shared" si="599"/>
        <v>2.1001204706741072</v>
      </c>
      <c r="BZ1198">
        <v>1196</v>
      </c>
      <c r="CA1198" s="8">
        <v>1665.094008581048</v>
      </c>
      <c r="CB1198" s="8">
        <f t="shared" si="603"/>
        <v>9344.5940085810471</v>
      </c>
      <c r="CC1198" s="8">
        <v>1249.3348924079942</v>
      </c>
      <c r="CD1198" s="33">
        <f t="shared" si="604"/>
        <v>9850.0046772239821</v>
      </c>
      <c r="CE1198" s="8">
        <v>-907.47450388486322</v>
      </c>
      <c r="CF1198" s="8">
        <f t="shared" si="605"/>
        <v>2824.5764883454103</v>
      </c>
      <c r="CG1198" s="8">
        <v>504.06641857352759</v>
      </c>
      <c r="CH1198" s="8">
        <f t="shared" si="606"/>
        <v>7557.1992557205831</v>
      </c>
      <c r="CI1198">
        <f t="shared" si="607"/>
        <v>29576.374429871023</v>
      </c>
      <c r="CJ1198" s="34">
        <f t="shared" si="600"/>
        <v>0.16564031094925896</v>
      </c>
    </row>
    <row r="1199" spans="1:88" x14ac:dyDescent="0.25">
      <c r="A1199" s="1">
        <v>42656</v>
      </c>
      <c r="B1199">
        <v>4775.5</v>
      </c>
      <c r="C1199">
        <v>1686</v>
      </c>
      <c r="D1199" s="2">
        <v>2242</v>
      </c>
      <c r="E1199">
        <v>2021</v>
      </c>
      <c r="F1199" s="26">
        <v>2021</v>
      </c>
      <c r="G1199" s="2">
        <f t="shared" si="579"/>
        <v>3089.5</v>
      </c>
      <c r="H1199" s="2">
        <f>_xlfn.AGGREGATE(1,6,$G$3:G1199)</f>
        <v>4713.9830827067672</v>
      </c>
      <c r="I1199" s="2">
        <f>_xlfn.AGGREGATE(8,6,$G$3:G1199)</f>
        <v>1036.8033242231807</v>
      </c>
      <c r="J1199" s="2">
        <f t="shared" si="581"/>
        <v>-1.5668189373562267</v>
      </c>
      <c r="K1199" s="2"/>
      <c r="L1199" s="2">
        <f t="shared" si="582"/>
        <v>2533.5</v>
      </c>
      <c r="M1199" s="2">
        <f>_xlfn.AGGREGATE(1,6,$L$3:L1199)</f>
        <v>4543.7057226399329</v>
      </c>
      <c r="N1199" s="2">
        <f>_xlfn.AGGREGATE(8,6,$L$3:L1199)</f>
        <v>1184.1096302982237</v>
      </c>
      <c r="O1199" s="2">
        <f t="shared" si="583"/>
        <v>-1.6976516964342676</v>
      </c>
      <c r="P1199" s="2"/>
      <c r="Q1199" s="2">
        <f t="shared" si="584"/>
        <v>2754.5</v>
      </c>
      <c r="R1199" s="2">
        <f>_xlfn.AGGREGATE(1,6,$Q$3:Q1199)</f>
        <v>4547.9505012531326</v>
      </c>
      <c r="S1199" s="2">
        <f>_xlfn.AGGREGATE(8,6,$Q$3:Q1199)</f>
        <v>1056.5042629973523</v>
      </c>
      <c r="T1199" s="2">
        <f t="shared" si="585"/>
        <v>-1.6975326688839185</v>
      </c>
      <c r="V1199" s="2">
        <f t="shared" si="586"/>
        <v>-556</v>
      </c>
      <c r="W1199" s="2">
        <f>_xlfn.AGGREGATE(1,6,$V$3:V1199)</f>
        <v>-170.27736006683375</v>
      </c>
      <c r="X1199" s="2">
        <f>_xlfn.AGGREGATE(8,6,$V$3:V1199)</f>
        <v>203.06189186271592</v>
      </c>
      <c r="Y1199" s="2">
        <f t="shared" si="587"/>
        <v>-1.8995323858892332</v>
      </c>
      <c r="AA1199" s="2">
        <f t="shared" si="588"/>
        <v>-335</v>
      </c>
      <c r="AB1199" s="2">
        <f>_xlfn.AGGREGATE(1,6,$AA$3:AA1199)</f>
        <v>-166.03258145363409</v>
      </c>
      <c r="AC1199" s="2">
        <f>_xlfn.AGGREGATE(8,6,$AA$3:AA1199)</f>
        <v>135.91175405692411</v>
      </c>
      <c r="AD1199" s="2">
        <f t="shared" si="601"/>
        <v>-1.2432141702445916</v>
      </c>
      <c r="AF1199" s="2">
        <f t="shared" si="589"/>
        <v>221</v>
      </c>
      <c r="AG1199" s="2">
        <f>_xlfn.AGGREGATE(1,6,$AF$3:AF1199)</f>
        <v>4.2447786131996654</v>
      </c>
      <c r="AH1199" s="2">
        <f>_xlfn.AGGREGATE(8,6,$AF$3:AF1199)</f>
        <v>197.41410080601614</v>
      </c>
      <c r="AI1199" s="2">
        <f t="shared" si="590"/>
        <v>1.0979723358251356</v>
      </c>
      <c r="AK1199" s="25">
        <v>1.8427745033033744</v>
      </c>
      <c r="AL1199" s="4">
        <f t="shared" si="591"/>
        <v>-4.9620033026744128</v>
      </c>
      <c r="AM1199" s="4">
        <f t="shared" si="592"/>
        <v>-1.5759276187775981</v>
      </c>
      <c r="AN1199" s="4">
        <f t="shared" si="593"/>
        <v>4.6951564181486365</v>
      </c>
      <c r="AO1199" s="2">
        <f t="shared" si="594"/>
        <v>1.8427745033033744</v>
      </c>
      <c r="AP1199" s="4">
        <f t="shared" si="609"/>
        <v>1.4952776213726888</v>
      </c>
      <c r="AQ1199" s="4">
        <f t="shared" si="608"/>
        <v>1.8854934464221249</v>
      </c>
      <c r="AR1199" s="4">
        <f t="shared" si="595"/>
        <v>0.39021582504943608</v>
      </c>
      <c r="AT1199" s="10">
        <v>1</v>
      </c>
      <c r="AU1199" s="10" t="e">
        <f t="shared" si="580"/>
        <v>#N/A</v>
      </c>
      <c r="AV1199" s="10">
        <f t="shared" si="596"/>
        <v>2021</v>
      </c>
      <c r="AW1199" s="12">
        <v>-97</v>
      </c>
      <c r="AX1199" s="21">
        <f t="shared" ref="AX1199:AX1262" si="610">IF(ISBLANK(AW1199),AY1198,AY1198+(AW1199-$BV$6)*$BV$14)</f>
        <v>2272.3549449592224</v>
      </c>
      <c r="AY1199" s="8">
        <f t="shared" si="602"/>
        <v>2394.3549449592224</v>
      </c>
      <c r="AZ1199" s="44">
        <f t="shared" si="597"/>
        <v>0.12771957566214512</v>
      </c>
      <c r="BA1199" s="5" t="e">
        <f t="shared" si="598"/>
        <v>#N/A</v>
      </c>
      <c r="BB1199" s="5">
        <f t="shared" si="599"/>
        <v>1.8427745033033744</v>
      </c>
      <c r="BZ1199">
        <v>1197</v>
      </c>
      <c r="CA1199" s="8">
        <v>1665.094008581048</v>
      </c>
      <c r="CB1199" s="8">
        <f t="shared" si="603"/>
        <v>9344.5940085810471</v>
      </c>
      <c r="CC1199" s="8">
        <v>1251.8348924079942</v>
      </c>
      <c r="CD1199" s="33">
        <f t="shared" si="604"/>
        <v>9857.5046772239821</v>
      </c>
      <c r="CE1199" s="8">
        <v>-907.47450388486322</v>
      </c>
      <c r="CF1199" s="8">
        <f t="shared" si="605"/>
        <v>2824.5764883454103</v>
      </c>
      <c r="CG1199" s="8">
        <v>664.06641857352759</v>
      </c>
      <c r="CH1199" s="8">
        <f t="shared" si="606"/>
        <v>8037.1992557205831</v>
      </c>
      <c r="CI1199">
        <f t="shared" si="607"/>
        <v>30063.874429871023</v>
      </c>
      <c r="CJ1199" s="34">
        <f t="shared" si="600"/>
        <v>0.18485326935074084</v>
      </c>
    </row>
    <row r="1200" spans="1:88" x14ac:dyDescent="0.25">
      <c r="A1200" s="1">
        <v>42657</v>
      </c>
      <c r="B1200">
        <v>4691</v>
      </c>
      <c r="C1200">
        <v>1685</v>
      </c>
      <c r="D1200" s="2">
        <v>2244</v>
      </c>
      <c r="E1200">
        <v>2002</v>
      </c>
      <c r="F1200" s="26">
        <v>2002</v>
      </c>
      <c r="G1200" s="2">
        <f t="shared" si="579"/>
        <v>3006</v>
      </c>
      <c r="H1200" s="2">
        <f>_xlfn.AGGREGATE(1,6,$G$3:G1200)</f>
        <v>4712.5573873121866</v>
      </c>
      <c r="I1200" s="2">
        <f>_xlfn.AGGREGATE(8,6,$G$3:G1200)</f>
        <v>1037.5436702566233</v>
      </c>
      <c r="J1200" s="2">
        <f t="shared" si="581"/>
        <v>-1.6448053573398904</v>
      </c>
      <c r="K1200" s="2"/>
      <c r="L1200" s="2">
        <f t="shared" si="582"/>
        <v>2447</v>
      </c>
      <c r="M1200" s="2">
        <f>_xlfn.AGGREGATE(1,6,$L$3:L1200)</f>
        <v>4541.9555509181973</v>
      </c>
      <c r="N1200" s="2">
        <f>_xlfn.AGGREGATE(8,6,$L$3:L1200)</f>
        <v>1185.1631821037047</v>
      </c>
      <c r="O1200" s="2">
        <f t="shared" si="583"/>
        <v>-1.7676515627152545</v>
      </c>
      <c r="P1200" s="2"/>
      <c r="Q1200" s="2">
        <f t="shared" si="584"/>
        <v>2689</v>
      </c>
      <c r="R1200" s="2">
        <f>_xlfn.AGGREGATE(1,6,$Q$3:Q1200)</f>
        <v>4546.3987896494154</v>
      </c>
      <c r="S1200" s="2">
        <f>_xlfn.AGGREGATE(8,6,$Q$3:Q1200)</f>
        <v>1057.4269168144879</v>
      </c>
      <c r="T1200" s="2">
        <f t="shared" si="585"/>
        <v>-1.7565268673553849</v>
      </c>
      <c r="V1200" s="2">
        <f t="shared" si="586"/>
        <v>-559</v>
      </c>
      <c r="W1200" s="2">
        <f>_xlfn.AGGREGATE(1,6,$V$3:V1200)</f>
        <v>-170.60183639398997</v>
      </c>
      <c r="X1200" s="2">
        <f>_xlfn.AGGREGATE(8,6,$V$3:V1200)</f>
        <v>203.28733062988533</v>
      </c>
      <c r="Y1200" s="2">
        <f t="shared" si="587"/>
        <v>-1.9105871595763455</v>
      </c>
      <c r="AA1200" s="2">
        <f t="shared" si="588"/>
        <v>-317</v>
      </c>
      <c r="AB1200" s="2">
        <f>_xlfn.AGGREGATE(1,6,$AA$3:AA1200)</f>
        <v>-166.15859766277129</v>
      </c>
      <c r="AC1200" s="2">
        <f>_xlfn.AGGREGATE(8,6,$AA$3:AA1200)</f>
        <v>135.9249584025365</v>
      </c>
      <c r="AD1200" s="2">
        <f t="shared" si="601"/>
        <v>-1.1097402869200648</v>
      </c>
      <c r="AF1200" s="2">
        <f t="shared" si="589"/>
        <v>242</v>
      </c>
      <c r="AG1200" s="2">
        <f>_xlfn.AGGREGATE(1,6,$AF$3:AF1200)</f>
        <v>4.4432387312186981</v>
      </c>
      <c r="AH1200" s="2">
        <f>_xlfn.AGGREGATE(8,6,$AF$3:AF1200)</f>
        <v>197.45111187835357</v>
      </c>
      <c r="AI1200" s="2">
        <f t="shared" si="590"/>
        <v>1.20311685768139</v>
      </c>
      <c r="AK1200" s="25">
        <v>1.6631502965940599</v>
      </c>
      <c r="AL1200" s="4">
        <f t="shared" si="591"/>
        <v>-5.1689837874105296</v>
      </c>
      <c r="AM1200" s="4">
        <f t="shared" si="592"/>
        <v>-1.3755220891565199</v>
      </c>
      <c r="AN1200" s="4">
        <f t="shared" si="593"/>
        <v>4.8813555799729897</v>
      </c>
      <c r="AO1200" s="2">
        <f t="shared" si="594"/>
        <v>1.6631502965940599</v>
      </c>
      <c r="AP1200" s="4">
        <f t="shared" si="609"/>
        <v>1.5061081165482613</v>
      </c>
      <c r="AQ1200" s="4">
        <f t="shared" si="608"/>
        <v>1.8577005526936168</v>
      </c>
      <c r="AR1200" s="4">
        <f t="shared" si="595"/>
        <v>0.35159243614535551</v>
      </c>
      <c r="AT1200" s="10">
        <v>1</v>
      </c>
      <c r="AU1200" s="10" t="e">
        <f t="shared" si="580"/>
        <v>#N/A</v>
      </c>
      <c r="AV1200" s="10">
        <f t="shared" si="596"/>
        <v>2002</v>
      </c>
      <c r="AW1200" s="12">
        <v>-78</v>
      </c>
      <c r="AX1200" s="21">
        <f t="shared" si="610"/>
        <v>2291.3549449592224</v>
      </c>
      <c r="AY1200" s="8">
        <f t="shared" si="602"/>
        <v>2394.3549449592224</v>
      </c>
      <c r="AZ1200" s="44">
        <f t="shared" si="597"/>
        <v>0.13714885605916743</v>
      </c>
      <c r="BA1200" s="5" t="e">
        <f t="shared" si="598"/>
        <v>#N/A</v>
      </c>
      <c r="BB1200" s="5">
        <f t="shared" si="599"/>
        <v>1.6631502965940599</v>
      </c>
      <c r="BZ1200">
        <v>1198</v>
      </c>
      <c r="CA1200" s="8">
        <v>1665.094008581048</v>
      </c>
      <c r="CB1200" s="8">
        <f t="shared" si="603"/>
        <v>9344.5940085810471</v>
      </c>
      <c r="CC1200" s="8">
        <v>1246.8348924079942</v>
      </c>
      <c r="CD1200" s="33">
        <f t="shared" si="604"/>
        <v>9842.5046772239821</v>
      </c>
      <c r="CE1200" s="8">
        <v>-907.47450388486322</v>
      </c>
      <c r="CF1200" s="8">
        <f t="shared" si="605"/>
        <v>2824.5764883454103</v>
      </c>
      <c r="CG1200" s="8">
        <v>759.06641857352759</v>
      </c>
      <c r="CH1200" s="8">
        <f t="shared" si="606"/>
        <v>8322.1992557205831</v>
      </c>
      <c r="CI1200">
        <f t="shared" si="607"/>
        <v>30333.874429871023</v>
      </c>
      <c r="CJ1200" s="34">
        <f t="shared" si="600"/>
        <v>0.1954942924654077</v>
      </c>
    </row>
    <row r="1201" spans="1:88" x14ac:dyDescent="0.25">
      <c r="A1201" s="1">
        <v>42660</v>
      </c>
      <c r="B1201">
        <v>4692</v>
      </c>
      <c r="C1201">
        <v>1653</v>
      </c>
      <c r="D1201" s="2">
        <v>2276.5</v>
      </c>
      <c r="E1201">
        <v>2007</v>
      </c>
      <c r="F1201" s="26">
        <v>2007</v>
      </c>
      <c r="G1201" s="2">
        <f t="shared" si="579"/>
        <v>3039</v>
      </c>
      <c r="H1201" s="2">
        <f>_xlfn.AGGREGATE(1,6,$G$3:G1201)</f>
        <v>4711.1615929941618</v>
      </c>
      <c r="I1201" s="2">
        <f>_xlfn.AGGREGATE(8,6,$G$3:G1201)</f>
        <v>1038.2355380288566</v>
      </c>
      <c r="J1201" s="2">
        <f t="shared" si="581"/>
        <v>-1.6105801927844297</v>
      </c>
      <c r="K1201" s="2"/>
      <c r="L1201" s="2">
        <f t="shared" si="582"/>
        <v>2415.5</v>
      </c>
      <c r="M1201" s="2">
        <f>_xlfn.AGGREGATE(1,6,$L$3:L1201)</f>
        <v>4540.1820266889072</v>
      </c>
      <c r="N1201" s="2">
        <f>_xlfn.AGGREGATE(8,6,$L$3:L1201)</f>
        <v>1186.2581747759766</v>
      </c>
      <c r="O1201" s="2">
        <f t="shared" si="583"/>
        <v>-1.7910789336310797</v>
      </c>
      <c r="P1201" s="2"/>
      <c r="Q1201" s="2">
        <f t="shared" si="584"/>
        <v>2685</v>
      </c>
      <c r="R1201" s="2">
        <f>_xlfn.AGGREGATE(1,6,$Q$3:Q1201)</f>
        <v>4544.8463302752298</v>
      </c>
      <c r="S1201" s="2">
        <f>_xlfn.AGGREGATE(8,6,$Q$3:Q1201)</f>
        <v>1058.3508161576651</v>
      </c>
      <c r="T1201" s="2">
        <f t="shared" si="585"/>
        <v>-1.7573060859228022</v>
      </c>
      <c r="V1201" s="2">
        <f t="shared" si="586"/>
        <v>-623.5</v>
      </c>
      <c r="W1201" s="2">
        <f>_xlfn.AGGREGATE(1,6,$V$3:V1201)</f>
        <v>-170.97956630525437</v>
      </c>
      <c r="X1201" s="2">
        <f>_xlfn.AGGREGATE(8,6,$V$3:V1201)</f>
        <v>203.62269632794366</v>
      </c>
      <c r="Y1201" s="2">
        <f t="shared" si="587"/>
        <v>-2.2223477139598464</v>
      </c>
      <c r="AA1201" s="2">
        <f t="shared" si="588"/>
        <v>-354</v>
      </c>
      <c r="AB1201" s="2">
        <f>_xlfn.AGGREGATE(1,6,$AA$3:AA1201)</f>
        <v>-166.31526271893244</v>
      </c>
      <c r="AC1201" s="2">
        <f>_xlfn.AGGREGATE(8,6,$AA$3:AA1201)</f>
        <v>135.97642732130481</v>
      </c>
      <c r="AD1201" s="2">
        <f t="shared" si="601"/>
        <v>-1.3802740738111825</v>
      </c>
      <c r="AF1201" s="2">
        <f t="shared" si="589"/>
        <v>269.5</v>
      </c>
      <c r="AG1201" s="2">
        <f>_xlfn.AGGREGATE(1,6,$AF$3:AF1201)</f>
        <v>4.6643035863219353</v>
      </c>
      <c r="AH1201" s="2">
        <f>_xlfn.AGGREGATE(8,6,$AF$3:AF1201)</f>
        <v>197.51701504432793</v>
      </c>
      <c r="AI1201" s="2">
        <f t="shared" si="590"/>
        <v>1.340824720109516</v>
      </c>
      <c r="AK1201" s="25">
        <v>1.7967554396244689</v>
      </c>
      <c r="AL1201" s="4">
        <f t="shared" si="591"/>
        <v>-5.1589652123383116</v>
      </c>
      <c r="AM1201" s="4">
        <f t="shared" si="592"/>
        <v>-1.9920415949865993</v>
      </c>
      <c r="AN1201" s="4">
        <f t="shared" si="593"/>
        <v>5.3542513677004422</v>
      </c>
      <c r="AO1201" s="2">
        <f t="shared" si="594"/>
        <v>1.7967554396244689</v>
      </c>
      <c r="AP1201" s="4">
        <f t="shared" si="609"/>
        <v>1.5248595567467265</v>
      </c>
      <c r="AQ1201" s="4">
        <f t="shared" si="608"/>
        <v>1.8500824135599734</v>
      </c>
      <c r="AR1201" s="4">
        <f t="shared" si="595"/>
        <v>0.32522285681324692</v>
      </c>
      <c r="AT1201" s="10">
        <v>1</v>
      </c>
      <c r="AU1201" s="10" t="e">
        <f t="shared" si="580"/>
        <v>#N/A</v>
      </c>
      <c r="AV1201" s="10">
        <f t="shared" si="596"/>
        <v>2007</v>
      </c>
      <c r="AW1201" s="12">
        <v>-83</v>
      </c>
      <c r="AX1201" s="21">
        <f t="shared" si="610"/>
        <v>2286.3549449592224</v>
      </c>
      <c r="AY1201" s="8">
        <f t="shared" si="602"/>
        <v>2394.3549449592224</v>
      </c>
      <c r="AZ1201" s="44">
        <f t="shared" si="597"/>
        <v>0.13466746648100367</v>
      </c>
      <c r="BA1201" s="5" t="e">
        <f t="shared" si="598"/>
        <v>#N/A</v>
      </c>
      <c r="BB1201" s="5">
        <f t="shared" si="599"/>
        <v>1.7967554396244689</v>
      </c>
      <c r="BZ1201">
        <v>1199</v>
      </c>
      <c r="CA1201" s="8">
        <v>1665.094008581048</v>
      </c>
      <c r="CB1201" s="8">
        <f t="shared" si="603"/>
        <v>9344.5940085810471</v>
      </c>
      <c r="CC1201" s="8">
        <v>1086.8348924079942</v>
      </c>
      <c r="CD1201" s="33">
        <f t="shared" si="604"/>
        <v>9362.5046772239821</v>
      </c>
      <c r="CE1201" s="8">
        <v>-907.47450388486322</v>
      </c>
      <c r="CF1201" s="8">
        <f t="shared" si="605"/>
        <v>2824.5764883454103</v>
      </c>
      <c r="CG1201" s="8">
        <v>734.06641857352759</v>
      </c>
      <c r="CH1201" s="8">
        <f t="shared" si="606"/>
        <v>8247.1992557205831</v>
      </c>
      <c r="CI1201">
        <f t="shared" si="607"/>
        <v>29778.874429871023</v>
      </c>
      <c r="CJ1201" s="34">
        <f t="shared" si="600"/>
        <v>0.17362107828525913</v>
      </c>
    </row>
    <row r="1202" spans="1:88" x14ac:dyDescent="0.25">
      <c r="A1202" s="1">
        <v>42661</v>
      </c>
      <c r="B1202">
        <v>4684.5</v>
      </c>
      <c r="C1202">
        <v>1671</v>
      </c>
      <c r="D1202" s="2">
        <v>2308</v>
      </c>
      <c r="E1202">
        <v>2008</v>
      </c>
      <c r="F1202" s="26">
        <v>2008</v>
      </c>
      <c r="G1202" s="2">
        <f t="shared" si="579"/>
        <v>3013.5</v>
      </c>
      <c r="H1202" s="2">
        <f>_xlfn.AGGREGATE(1,6,$G$3:G1202)</f>
        <v>4709.7468749999998</v>
      </c>
      <c r="I1202" s="2">
        <f>_xlfn.AGGREGATE(8,6,$G$3:G1202)</f>
        <v>1038.9583561797128</v>
      </c>
      <c r="J1202" s="2">
        <f t="shared" si="581"/>
        <v>-1.6326418329577332</v>
      </c>
      <c r="K1202" s="2"/>
      <c r="L1202" s="2">
        <f t="shared" si="582"/>
        <v>2376.5</v>
      </c>
      <c r="M1202" s="2">
        <f>_xlfn.AGGREGATE(1,6,$L$3:L1202)</f>
        <v>4538.3789583333337</v>
      </c>
      <c r="N1202" s="2">
        <f>_xlfn.AGGREGATE(8,6,$L$3:L1202)</f>
        <v>1187.4063327466431</v>
      </c>
      <c r="O1202" s="2">
        <f t="shared" si="583"/>
        <v>-1.8206732596183768</v>
      </c>
      <c r="P1202" s="2"/>
      <c r="Q1202" s="2">
        <f t="shared" si="584"/>
        <v>2676.5</v>
      </c>
      <c r="R1202" s="2">
        <f>_xlfn.AGGREGATE(1,6,$Q$3:Q1202)</f>
        <v>4543.2893750000003</v>
      </c>
      <c r="S1202" s="2">
        <f>_xlfn.AGGREGATE(8,6,$Q$3:Q1202)</f>
        <v>1059.2825570097084</v>
      </c>
      <c r="T1202" s="2">
        <f t="shared" si="585"/>
        <v>-1.7623148447472179</v>
      </c>
      <c r="V1202" s="2">
        <f t="shared" si="586"/>
        <v>-637</v>
      </c>
      <c r="W1202" s="2">
        <f>_xlfn.AGGREGATE(1,6,$V$3:V1202)</f>
        <v>-171.36791666666667</v>
      </c>
      <c r="X1202" s="2">
        <f>_xlfn.AGGREGATE(8,6,$V$3:V1202)</f>
        <v>203.98156537375232</v>
      </c>
      <c r="Y1202" s="2">
        <f t="shared" si="587"/>
        <v>-2.2827164919543721</v>
      </c>
      <c r="AA1202" s="2">
        <f t="shared" si="588"/>
        <v>-337</v>
      </c>
      <c r="AB1202" s="2">
        <f>_xlfn.AGGREGATE(1,6,$AA$3:AA1202)</f>
        <v>-166.45750000000001</v>
      </c>
      <c r="AC1202" s="2">
        <f>_xlfn.AGGREGATE(8,6,$AA$3:AA1202)</f>
        <v>136.00896403515713</v>
      </c>
      <c r="AD1202" s="2">
        <f t="shared" si="601"/>
        <v>-1.2539063230855596</v>
      </c>
      <c r="AF1202" s="2">
        <f t="shared" si="589"/>
        <v>300</v>
      </c>
      <c r="AG1202" s="2">
        <f>_xlfn.AGGREGATE(1,6,$AF$3:AF1202)</f>
        <v>4.9104166666666664</v>
      </c>
      <c r="AH1202" s="2">
        <f>_xlfn.AGGREGATE(8,6,$AF$3:AF1202)</f>
        <v>197.61853614727809</v>
      </c>
      <c r="AI1202" s="2">
        <f t="shared" si="590"/>
        <v>1.4932282623195505</v>
      </c>
      <c r="AK1202" s="25">
        <v>1.5229929055132272</v>
      </c>
      <c r="AL1202" s="4">
        <f t="shared" si="591"/>
        <v>-5.2156299373233281</v>
      </c>
      <c r="AM1202" s="4">
        <f t="shared" si="592"/>
        <v>-1.9039809820821985</v>
      </c>
      <c r="AN1202" s="4">
        <f t="shared" si="593"/>
        <v>5.5966180138922992</v>
      </c>
      <c r="AO1202" s="2">
        <f t="shared" si="594"/>
        <v>1.5229929055132272</v>
      </c>
      <c r="AP1202" s="4">
        <f t="shared" si="609"/>
        <v>1.5247391276348878</v>
      </c>
      <c r="AQ1202" s="4">
        <f t="shared" si="608"/>
        <v>1.80919622505413</v>
      </c>
      <c r="AR1202" s="4">
        <f t="shared" si="595"/>
        <v>0.28445709741924219</v>
      </c>
      <c r="AT1202" s="10">
        <v>1</v>
      </c>
      <c r="AU1202" s="10" t="e">
        <f t="shared" si="580"/>
        <v>#N/A</v>
      </c>
      <c r="AV1202" s="10">
        <f t="shared" si="596"/>
        <v>2008</v>
      </c>
      <c r="AW1202" s="12">
        <v>-84</v>
      </c>
      <c r="AX1202" s="21">
        <f t="shared" si="610"/>
        <v>2285.3549449592224</v>
      </c>
      <c r="AY1202" s="8">
        <f t="shared" si="602"/>
        <v>2394.3549449592224</v>
      </c>
      <c r="AZ1202" s="44">
        <f t="shared" si="597"/>
        <v>0.13417118856537091</v>
      </c>
      <c r="BA1202" s="5" t="e">
        <f t="shared" si="598"/>
        <v>#N/A</v>
      </c>
      <c r="BB1202" s="5">
        <f t="shared" si="599"/>
        <v>1.5229929055132272</v>
      </c>
      <c r="BZ1202">
        <v>1200</v>
      </c>
      <c r="CA1202" s="8">
        <v>1665.094008581048</v>
      </c>
      <c r="CB1202" s="8">
        <f t="shared" si="603"/>
        <v>9344.5940085810471</v>
      </c>
      <c r="CC1202" s="8">
        <v>949.49338530381522</v>
      </c>
      <c r="CD1202" s="33">
        <f t="shared" si="604"/>
        <v>8950.4801559114458</v>
      </c>
      <c r="CE1202" s="8">
        <v>-907.47450388486322</v>
      </c>
      <c r="CF1202" s="8">
        <f t="shared" si="605"/>
        <v>2824.5764883454103</v>
      </c>
      <c r="CG1202" s="8">
        <v>729.06641857352759</v>
      </c>
      <c r="CH1202" s="8">
        <f t="shared" si="606"/>
        <v>8232.1992557205831</v>
      </c>
      <c r="CI1202">
        <f t="shared" si="607"/>
        <v>29351.849908558484</v>
      </c>
      <c r="CJ1202" s="34">
        <f t="shared" si="600"/>
        <v>0.15679153087112477</v>
      </c>
    </row>
    <row r="1203" spans="1:88" x14ac:dyDescent="0.25">
      <c r="A1203" s="1">
        <v>42662</v>
      </c>
      <c r="B1203">
        <v>4663.5</v>
      </c>
      <c r="C1203">
        <v>1627</v>
      </c>
      <c r="D1203" s="2">
        <v>2280</v>
      </c>
      <c r="E1203">
        <v>1979</v>
      </c>
      <c r="F1203" s="26">
        <v>1979</v>
      </c>
      <c r="G1203" s="2">
        <f t="shared" si="579"/>
        <v>3036.5</v>
      </c>
      <c r="H1203" s="2">
        <f>_xlfn.AGGREGATE(1,6,$G$3:G1203)</f>
        <v>4708.353663613655</v>
      </c>
      <c r="I1203" s="2">
        <f>_xlfn.AGGREGATE(8,6,$G$3:G1203)</f>
        <v>1039.6465417138904</v>
      </c>
      <c r="J1203" s="2">
        <f t="shared" si="581"/>
        <v>-1.6080981338691811</v>
      </c>
      <c r="K1203" s="2"/>
      <c r="L1203" s="2">
        <f t="shared" si="582"/>
        <v>2383.5</v>
      </c>
      <c r="M1203" s="2">
        <f>_xlfn.AGGREGATE(1,6,$L$3:L1203)</f>
        <v>4536.5847210657785</v>
      </c>
      <c r="N1203" s="2">
        <f>_xlfn.AGGREGATE(8,6,$L$3:L1203)</f>
        <v>1188.5381682413363</v>
      </c>
      <c r="O1203" s="2">
        <f t="shared" si="583"/>
        <v>-1.8115402421208471</v>
      </c>
      <c r="P1203" s="2"/>
      <c r="Q1203" s="2">
        <f t="shared" si="584"/>
        <v>2684.5</v>
      </c>
      <c r="R1203" s="2">
        <f>_xlfn.AGGREGATE(1,6,$Q$3:Q1203)</f>
        <v>4541.7416736053292</v>
      </c>
      <c r="S1203" s="2">
        <f>_xlfn.AGGREGATE(8,6,$Q$3:Q1203)</f>
        <v>1060.1979548211461</v>
      </c>
      <c r="T1203" s="2">
        <f t="shared" si="585"/>
        <v>-1.7517876403738613</v>
      </c>
      <c r="V1203" s="2">
        <f t="shared" si="586"/>
        <v>-653</v>
      </c>
      <c r="W1203" s="2">
        <f>_xlfn.AGGREGATE(1,6,$V$3:V1203)</f>
        <v>-171.76894254787678</v>
      </c>
      <c r="X1203" s="2">
        <f>_xlfn.AGGREGATE(8,6,$V$3:V1203)</f>
        <v>204.36932318578218</v>
      </c>
      <c r="Y1203" s="2">
        <f t="shared" si="587"/>
        <v>-2.354712781500282</v>
      </c>
      <c r="AA1203" s="2">
        <f t="shared" si="588"/>
        <v>-352</v>
      </c>
      <c r="AB1203" s="2">
        <f>_xlfn.AGGREGATE(1,6,$AA$3:AA1203)</f>
        <v>-166.61199000832639</v>
      </c>
      <c r="AC1203" s="2">
        <f>_xlfn.AGGREGATE(8,6,$AA$3:AA1203)</f>
        <v>136.05762148191897</v>
      </c>
      <c r="AD1203" s="2">
        <f t="shared" si="601"/>
        <v>-1.3625698286685857</v>
      </c>
      <c r="AF1203" s="2">
        <f t="shared" si="589"/>
        <v>301</v>
      </c>
      <c r="AG1203" s="2">
        <f>_xlfn.AGGREGATE(1,6,$AF$3:AF1203)</f>
        <v>5.1569525395503746</v>
      </c>
      <c r="AH1203" s="2">
        <f>_xlfn.AGGREGATE(8,6,$AF$3:AF1203)</f>
        <v>197.72077435707561</v>
      </c>
      <c r="AI1203" s="2">
        <f t="shared" si="590"/>
        <v>1.4962668865850646</v>
      </c>
      <c r="AK1203" s="25">
        <v>1.6180905824573821</v>
      </c>
      <c r="AL1203" s="4">
        <f t="shared" si="591"/>
        <v>-5.1714260163638901</v>
      </c>
      <c r="AM1203" s="4">
        <f t="shared" si="592"/>
        <v>-2.1091844762996868</v>
      </c>
      <c r="AN1203" s="4">
        <f t="shared" si="593"/>
        <v>5.6625199102061936</v>
      </c>
      <c r="AO1203" s="2">
        <f t="shared" si="594"/>
        <v>1.6180905824573821</v>
      </c>
      <c r="AP1203" s="4">
        <f t="shared" si="609"/>
        <v>1.530761802139565</v>
      </c>
      <c r="AQ1203" s="4">
        <f t="shared" si="608"/>
        <v>1.7853080197295366</v>
      </c>
      <c r="AR1203" s="4">
        <f t="shared" si="595"/>
        <v>0.25454621758997154</v>
      </c>
      <c r="AT1203" s="10">
        <v>1</v>
      </c>
      <c r="AU1203" s="10" t="e">
        <f t="shared" si="580"/>
        <v>#N/A</v>
      </c>
      <c r="AV1203" s="10">
        <f t="shared" si="596"/>
        <v>1979</v>
      </c>
      <c r="AW1203" s="12">
        <v>-55</v>
      </c>
      <c r="AX1203" s="21">
        <f t="shared" si="610"/>
        <v>2314.3549449592224</v>
      </c>
      <c r="AY1203" s="8">
        <f t="shared" si="602"/>
        <v>2394.3549449592224</v>
      </c>
      <c r="AZ1203" s="44">
        <f t="shared" si="597"/>
        <v>0.14856324811872079</v>
      </c>
      <c r="BA1203" s="5" t="e">
        <f t="shared" si="598"/>
        <v>#N/A</v>
      </c>
      <c r="BB1203" s="5">
        <f t="shared" si="599"/>
        <v>1.6180905824573821</v>
      </c>
      <c r="BZ1203">
        <v>1201</v>
      </c>
      <c r="CA1203" s="8">
        <v>1665.094008581048</v>
      </c>
      <c r="CB1203" s="8">
        <f t="shared" si="603"/>
        <v>9344.5940085810471</v>
      </c>
      <c r="CC1203" s="8">
        <v>949.49338530381522</v>
      </c>
      <c r="CD1203" s="33">
        <f t="shared" si="604"/>
        <v>8950.4801559114458</v>
      </c>
      <c r="CE1203" s="8">
        <v>-907.47450388486322</v>
      </c>
      <c r="CF1203" s="8">
        <f t="shared" si="605"/>
        <v>2824.5764883454103</v>
      </c>
      <c r="CG1203" s="8">
        <v>874.06641857352759</v>
      </c>
      <c r="CH1203" s="8">
        <f t="shared" si="606"/>
        <v>8667.1992557205831</v>
      </c>
      <c r="CI1203">
        <f t="shared" si="607"/>
        <v>29786.849908558484</v>
      </c>
      <c r="CJ1203" s="34">
        <f t="shared" si="600"/>
        <v>0.17393540144475475</v>
      </c>
    </row>
    <row r="1204" spans="1:88" x14ac:dyDescent="0.25">
      <c r="A1204" s="1">
        <v>42663</v>
      </c>
      <c r="B1204">
        <v>4653</v>
      </c>
      <c r="C1204">
        <v>1617.5</v>
      </c>
      <c r="D1204" s="2">
        <v>2292</v>
      </c>
      <c r="E1204">
        <v>2012</v>
      </c>
      <c r="F1204" s="26">
        <v>2012</v>
      </c>
      <c r="G1204" s="2">
        <f t="shared" si="579"/>
        <v>3035.5</v>
      </c>
      <c r="H1204" s="2">
        <f>_xlfn.AGGREGATE(1,6,$G$3:G1204)</f>
        <v>4706.9619384359403</v>
      </c>
      <c r="I1204" s="2">
        <f>_xlfn.AGGREGATE(8,6,$G$3:G1204)</f>
        <v>1040.3326032034208</v>
      </c>
      <c r="J1204" s="2">
        <f t="shared" si="581"/>
        <v>-1.6066611132719752</v>
      </c>
      <c r="K1204" s="2"/>
      <c r="L1204" s="2">
        <f t="shared" si="582"/>
        <v>2361</v>
      </c>
      <c r="M1204" s="2">
        <f>_xlfn.AGGREGATE(1,6,$L$3:L1204)</f>
        <v>4534.7747504159734</v>
      </c>
      <c r="N1204" s="2">
        <f>_xlfn.AGGREGATE(8,6,$L$3:L1204)</f>
        <v>1189.6983730178742</v>
      </c>
      <c r="O1204" s="2">
        <f t="shared" si="583"/>
        <v>-1.8271645987897087</v>
      </c>
      <c r="P1204" s="2"/>
      <c r="Q1204" s="2">
        <f t="shared" si="584"/>
        <v>2641</v>
      </c>
      <c r="R1204" s="2">
        <f>_xlfn.AGGREGATE(1,6,$Q$3:Q1204)</f>
        <v>4540.1603577371052</v>
      </c>
      <c r="S1204" s="2">
        <f>_xlfn.AGGREGATE(8,6,$Q$3:Q1204)</f>
        <v>1061.1728187584099</v>
      </c>
      <c r="T1204" s="2">
        <f t="shared" si="585"/>
        <v>-1.7896805535964961</v>
      </c>
      <c r="V1204" s="2">
        <f t="shared" si="586"/>
        <v>-674.5</v>
      </c>
      <c r="W1204" s="2">
        <f>_xlfn.AGGREGATE(1,6,$V$3:V1204)</f>
        <v>-172.18718801996673</v>
      </c>
      <c r="X1204" s="2">
        <f>_xlfn.AGGREGATE(8,6,$V$3:V1204)</f>
        <v>204.79785777199817</v>
      </c>
      <c r="Y1204" s="2">
        <f t="shared" si="587"/>
        <v>-2.4527249329886014</v>
      </c>
      <c r="AA1204" s="2">
        <f t="shared" si="588"/>
        <v>-394.5</v>
      </c>
      <c r="AB1204" s="2">
        <f>_xlfn.AGGREGATE(1,6,$AA$3:AA1204)</f>
        <v>-166.80158069883527</v>
      </c>
      <c r="AC1204" s="2">
        <f>_xlfn.AGGREGATE(8,6,$AA$3:AA1204)</f>
        <v>136.15963107607411</v>
      </c>
      <c r="AD1204" s="2">
        <f t="shared" si="601"/>
        <v>-1.6722902192203117</v>
      </c>
      <c r="AF1204" s="2">
        <f t="shared" si="589"/>
        <v>280</v>
      </c>
      <c r="AG1204" s="2">
        <f>_xlfn.AGGREGATE(1,6,$AF$3:AF1204)</f>
        <v>5.3856073211314479</v>
      </c>
      <c r="AH1204" s="2">
        <f>_xlfn.AGGREGATE(8,6,$AF$3:AF1204)</f>
        <v>197.7973022870101</v>
      </c>
      <c r="AI1204" s="2">
        <f t="shared" si="590"/>
        <v>1.3883626798933508</v>
      </c>
      <c r="AK1204" s="25">
        <v>2.073608092923457</v>
      </c>
      <c r="AL1204" s="4">
        <f t="shared" si="591"/>
        <v>-5.2235062656581803</v>
      </c>
      <c r="AM1204" s="4">
        <f t="shared" si="592"/>
        <v>-2.5183540389369377</v>
      </c>
      <c r="AN1204" s="4">
        <f t="shared" si="593"/>
        <v>5.6682522116716605</v>
      </c>
      <c r="AO1204" s="2">
        <f t="shared" si="594"/>
        <v>2.073608092923457</v>
      </c>
      <c r="AP1204" s="4">
        <f t="shared" si="609"/>
        <v>1.5657841434804614</v>
      </c>
      <c r="AQ1204" s="4">
        <f t="shared" si="608"/>
        <v>1.8213455288787768</v>
      </c>
      <c r="AR1204" s="4">
        <f t="shared" si="595"/>
        <v>0.25556138539831541</v>
      </c>
      <c r="AT1204" s="10">
        <v>1</v>
      </c>
      <c r="AU1204" s="10" t="e">
        <f t="shared" si="580"/>
        <v>#N/A</v>
      </c>
      <c r="AV1204" s="10">
        <f t="shared" si="596"/>
        <v>2012</v>
      </c>
      <c r="AW1204" s="12">
        <v>-88</v>
      </c>
      <c r="AX1204" s="21">
        <f t="shared" si="610"/>
        <v>2281.3549449592224</v>
      </c>
      <c r="AY1204" s="8">
        <f t="shared" si="602"/>
        <v>2394.3549449592224</v>
      </c>
      <c r="AZ1204" s="44">
        <f t="shared" si="597"/>
        <v>0.1321860769028399</v>
      </c>
      <c r="BA1204" s="5" t="e">
        <f t="shared" si="598"/>
        <v>#N/A</v>
      </c>
      <c r="BB1204" s="5">
        <f t="shared" si="599"/>
        <v>2.073608092923457</v>
      </c>
      <c r="BZ1204">
        <v>1202</v>
      </c>
      <c r="CA1204" s="8">
        <v>1665.094008581048</v>
      </c>
      <c r="CB1204" s="8">
        <f t="shared" si="603"/>
        <v>9344.5940085810471</v>
      </c>
      <c r="CC1204" s="8">
        <v>949.49338530381522</v>
      </c>
      <c r="CD1204" s="33">
        <f t="shared" si="604"/>
        <v>8950.4801559114458</v>
      </c>
      <c r="CE1204" s="8">
        <v>-907.47450388486322</v>
      </c>
      <c r="CF1204" s="8">
        <f t="shared" si="605"/>
        <v>2824.5764883454103</v>
      </c>
      <c r="CG1204" s="8">
        <v>709.06641857352759</v>
      </c>
      <c r="CH1204" s="8">
        <f t="shared" si="606"/>
        <v>8172.1992557205831</v>
      </c>
      <c r="CI1204">
        <f t="shared" si="607"/>
        <v>29291.849908558484</v>
      </c>
      <c r="CJ1204" s="34">
        <f t="shared" si="600"/>
        <v>0.15442685906786546</v>
      </c>
    </row>
    <row r="1205" spans="1:88" x14ac:dyDescent="0.25">
      <c r="A1205" s="1">
        <v>42664</v>
      </c>
      <c r="B1205">
        <v>4655</v>
      </c>
      <c r="C1205">
        <v>1620.5</v>
      </c>
      <c r="D1205" s="2">
        <v>2262</v>
      </c>
      <c r="E1205">
        <v>2024.5</v>
      </c>
      <c r="F1205" s="26">
        <v>2024.5</v>
      </c>
      <c r="G1205" s="2">
        <f t="shared" si="579"/>
        <v>3034.5</v>
      </c>
      <c r="H1205" s="2">
        <f>_xlfn.AGGREGATE(1,6,$G$3:G1205)</f>
        <v>4705.5716957605982</v>
      </c>
      <c r="I1205" s="2">
        <f>_xlfn.AGGREGATE(8,6,$G$3:G1205)</f>
        <v>1041.0165511110918</v>
      </c>
      <c r="J1205" s="2">
        <f t="shared" si="581"/>
        <v>-1.6052306699418368</v>
      </c>
      <c r="K1205" s="2"/>
      <c r="L1205" s="2">
        <f t="shared" si="582"/>
        <v>2393</v>
      </c>
      <c r="M1205" s="2">
        <f>_xlfn.AGGREGATE(1,6,$L$3:L1205)</f>
        <v>4532.9943890274317</v>
      </c>
      <c r="N1205" s="2">
        <f>_xlfn.AGGREGATE(8,6,$L$3:L1205)</f>
        <v>1190.8046180295714</v>
      </c>
      <c r="O1205" s="2">
        <f t="shared" si="583"/>
        <v>-1.7970995045085465</v>
      </c>
      <c r="P1205" s="2"/>
      <c r="Q1205" s="2">
        <f t="shared" si="584"/>
        <v>2630.5</v>
      </c>
      <c r="R1205" s="2">
        <f>_xlfn.AGGREGATE(1,6,$Q$3:Q1205)</f>
        <v>4538.5729426433918</v>
      </c>
      <c r="S1205" s="2">
        <f>_xlfn.AGGREGATE(8,6,$Q$3:Q1205)</f>
        <v>1062.1584574662427</v>
      </c>
      <c r="T1205" s="2">
        <f t="shared" si="585"/>
        <v>-1.7964108172664377</v>
      </c>
      <c r="V1205" s="2">
        <f t="shared" si="586"/>
        <v>-641.5</v>
      </c>
      <c r="W1205" s="2">
        <f>_xlfn.AGGREGATE(1,6,$V$3:V1205)</f>
        <v>-172.57730673316709</v>
      </c>
      <c r="X1205" s="2">
        <f>_xlfn.AGGREGATE(8,6,$V$3:V1205)</f>
        <v>205.15904421975958</v>
      </c>
      <c r="Y1205" s="2">
        <f t="shared" si="587"/>
        <v>-2.2856545030719602</v>
      </c>
      <c r="AA1205" s="2">
        <f t="shared" si="588"/>
        <v>-404</v>
      </c>
      <c r="AB1205" s="2">
        <f>_xlfn.AGGREGATE(1,6,$AA$3:AA1205)</f>
        <v>-166.99875311720697</v>
      </c>
      <c r="AC1205" s="2">
        <f>_xlfn.AGGREGATE(8,6,$AA$3:AA1205)</f>
        <v>136.27459129893035</v>
      </c>
      <c r="AD1205" s="2">
        <f t="shared" si="601"/>
        <v>-1.739144800389897</v>
      </c>
      <c r="AF1205" s="2">
        <f t="shared" si="589"/>
        <v>237.5</v>
      </c>
      <c r="AG1205" s="2">
        <f>_xlfn.AGGREGATE(1,6,$AF$3:AF1205)</f>
        <v>5.5785536159601001</v>
      </c>
      <c r="AH1205" s="2">
        <f>_xlfn.AGGREGATE(8,6,$AF$3:AF1205)</f>
        <v>197.82820662482661</v>
      </c>
      <c r="AI1205" s="2">
        <f t="shared" si="590"/>
        <v>1.1723376071637235</v>
      </c>
      <c r="AK1205" s="25">
        <v>2.363218010492611</v>
      </c>
      <c r="AL1205" s="4">
        <f t="shared" si="591"/>
        <v>-5.1987409917168206</v>
      </c>
      <c r="AM1205" s="4">
        <f t="shared" si="592"/>
        <v>-2.4195686335200204</v>
      </c>
      <c r="AN1205" s="4">
        <f t="shared" si="593"/>
        <v>5.2550916147442299</v>
      </c>
      <c r="AO1205" s="2">
        <f t="shared" si="594"/>
        <v>2.363218010492611</v>
      </c>
      <c r="AP1205" s="4">
        <f t="shared" si="609"/>
        <v>1.6172314897393096</v>
      </c>
      <c r="AQ1205" s="4">
        <f t="shared" si="608"/>
        <v>1.8890795890805061</v>
      </c>
      <c r="AR1205" s="4">
        <f t="shared" si="595"/>
        <v>0.27184809934119647</v>
      </c>
      <c r="AT1205" s="10">
        <v>1</v>
      </c>
      <c r="AU1205" s="10" t="e">
        <f t="shared" si="580"/>
        <v>#N/A</v>
      </c>
      <c r="AV1205" s="10">
        <f t="shared" si="596"/>
        <v>2024.5</v>
      </c>
      <c r="AW1205" s="12">
        <v>-100.5</v>
      </c>
      <c r="AX1205" s="21">
        <f t="shared" si="610"/>
        <v>2268.8549449592224</v>
      </c>
      <c r="AY1205" s="8">
        <f t="shared" si="602"/>
        <v>2394.3549449592224</v>
      </c>
      <c r="AZ1205" s="44">
        <f t="shared" si="597"/>
        <v>0.12598260295743047</v>
      </c>
      <c r="BA1205" s="5" t="e">
        <f t="shared" si="598"/>
        <v>#N/A</v>
      </c>
      <c r="BB1205" s="5">
        <f t="shared" si="599"/>
        <v>2.363218010492611</v>
      </c>
      <c r="BZ1205">
        <v>1203</v>
      </c>
      <c r="CA1205" s="8">
        <v>1665.094008581048</v>
      </c>
      <c r="CB1205" s="8">
        <f t="shared" si="603"/>
        <v>9344.5940085810471</v>
      </c>
      <c r="CC1205" s="8">
        <v>949.49338530381522</v>
      </c>
      <c r="CD1205" s="33">
        <f t="shared" si="604"/>
        <v>8950.4801559114458</v>
      </c>
      <c r="CE1205" s="8">
        <v>-907.47450388486322</v>
      </c>
      <c r="CF1205" s="8">
        <f t="shared" si="605"/>
        <v>2824.5764883454103</v>
      </c>
      <c r="CG1205" s="8">
        <v>646.56641857352759</v>
      </c>
      <c r="CH1205" s="8">
        <f t="shared" si="606"/>
        <v>7984.6992557205831</v>
      </c>
      <c r="CI1205">
        <f t="shared" si="607"/>
        <v>29104.349908558484</v>
      </c>
      <c r="CJ1205" s="34">
        <f t="shared" si="600"/>
        <v>0.14703725968268014</v>
      </c>
    </row>
    <row r="1206" spans="1:88" x14ac:dyDescent="0.25">
      <c r="A1206" s="1">
        <v>42667</v>
      </c>
      <c r="B1206">
        <v>4640</v>
      </c>
      <c r="C1206">
        <v>1632.5</v>
      </c>
      <c r="D1206" s="2">
        <v>2303</v>
      </c>
      <c r="E1206">
        <v>2017</v>
      </c>
      <c r="F1206" s="26">
        <v>2017</v>
      </c>
      <c r="G1206" s="2">
        <f t="shared" si="579"/>
        <v>3007.5</v>
      </c>
      <c r="H1206" s="2">
        <f>_xlfn.AGGREGATE(1,6,$G$3:G1206)</f>
        <v>4704.1613372093025</v>
      </c>
      <c r="I1206" s="2">
        <f>_xlfn.AGGREGATE(8,6,$G$3:G1206)</f>
        <v>1041.7332982179598</v>
      </c>
      <c r="J1206" s="2">
        <f t="shared" si="581"/>
        <v>-1.6286907024203745</v>
      </c>
      <c r="K1206" s="2"/>
      <c r="L1206" s="2">
        <f t="shared" si="582"/>
        <v>2337</v>
      </c>
      <c r="M1206" s="2">
        <f>_xlfn.AGGREGATE(1,6,$L$3:L1206)</f>
        <v>4531.1704734219265</v>
      </c>
      <c r="N1206" s="2">
        <f>_xlfn.AGGREGATE(8,6,$L$3:L1206)</f>
        <v>1191.9898767337495</v>
      </c>
      <c r="O1206" s="2">
        <f t="shared" si="583"/>
        <v>-1.8407626744568659</v>
      </c>
      <c r="P1206" s="2"/>
      <c r="Q1206" s="2">
        <f t="shared" si="584"/>
        <v>2623</v>
      </c>
      <c r="R1206" s="2">
        <f>_xlfn.AGGREGATE(1,6,$Q$3:Q1206)</f>
        <v>4536.9819352159466</v>
      </c>
      <c r="S1206" s="2">
        <f>_xlfn.AGGREGATE(8,6,$Q$3:Q1206)</f>
        <v>1063.1503756171605</v>
      </c>
      <c r="T1206" s="2">
        <f t="shared" si="585"/>
        <v>-1.800292770535755</v>
      </c>
      <c r="V1206" s="2">
        <f t="shared" si="586"/>
        <v>-670.5</v>
      </c>
      <c r="W1206" s="2">
        <f>_xlfn.AGGREGATE(1,6,$V$3:V1206)</f>
        <v>-172.99086378737542</v>
      </c>
      <c r="X1206" s="2">
        <f>_xlfn.AGGREGATE(8,6,$V$3:V1206)</f>
        <v>205.57486026346601</v>
      </c>
      <c r="Y1206" s="2">
        <f t="shared" si="587"/>
        <v>-2.4200874346941732</v>
      </c>
      <c r="AA1206" s="2">
        <f t="shared" si="588"/>
        <v>-384.5</v>
      </c>
      <c r="AB1206" s="2">
        <f>_xlfn.AGGREGATE(1,6,$AA$3:AA1206)</f>
        <v>-167.17940199335547</v>
      </c>
      <c r="AC1206" s="2">
        <f>_xlfn.AGGREGATE(8,6,$AA$3:AA1206)</f>
        <v>136.36201352539081</v>
      </c>
      <c r="AD1206" s="2">
        <f t="shared" si="601"/>
        <v>-1.5937033517489028</v>
      </c>
      <c r="AF1206" s="2">
        <f t="shared" si="589"/>
        <v>286</v>
      </c>
      <c r="AG1206" s="2">
        <f>_xlfn.AGGREGATE(1,6,$AF$3:AF1206)</f>
        <v>5.8114617940199338</v>
      </c>
      <c r="AH1206" s="2">
        <f>_xlfn.AGGREGATE(8,6,$AF$3:AF1206)</f>
        <v>197.9109712863447</v>
      </c>
      <c r="AI1206" s="2">
        <f t="shared" si="590"/>
        <v>1.4157301961829758</v>
      </c>
      <c r="AK1206" s="25">
        <v>1.9782659261016817</v>
      </c>
      <c r="AL1206" s="4">
        <f t="shared" si="591"/>
        <v>-5.2697461474129952</v>
      </c>
      <c r="AM1206" s="4">
        <f t="shared" si="592"/>
        <v>-2.3851000840227012</v>
      </c>
      <c r="AN1206" s="4">
        <f t="shared" si="593"/>
        <v>5.6765803053340145</v>
      </c>
      <c r="AO1206" s="2">
        <f t="shared" si="594"/>
        <v>1.9782659261016817</v>
      </c>
      <c r="AP1206" s="4">
        <f t="shared" si="609"/>
        <v>1.6405240340207532</v>
      </c>
      <c r="AQ1206" s="4">
        <f t="shared" si="608"/>
        <v>1.900227881208153</v>
      </c>
      <c r="AR1206" s="4">
        <f t="shared" si="595"/>
        <v>0.25970384718739981</v>
      </c>
      <c r="AT1206" s="10">
        <v>1</v>
      </c>
      <c r="AU1206" s="10" t="e">
        <f t="shared" si="580"/>
        <v>#N/A</v>
      </c>
      <c r="AV1206" s="10">
        <f t="shared" si="596"/>
        <v>2017</v>
      </c>
      <c r="AW1206" s="12">
        <v>-93</v>
      </c>
      <c r="AX1206" s="21">
        <f t="shared" si="610"/>
        <v>2276.3549449592224</v>
      </c>
      <c r="AY1206" s="8">
        <f t="shared" si="602"/>
        <v>2394.3549449592224</v>
      </c>
      <c r="AZ1206" s="44">
        <f t="shared" si="597"/>
        <v>0.12970468732467613</v>
      </c>
      <c r="BA1206" s="5" t="e">
        <f t="shared" si="598"/>
        <v>#N/A</v>
      </c>
      <c r="BB1206" s="5">
        <f t="shared" si="599"/>
        <v>1.9782659261016817</v>
      </c>
      <c r="BZ1206">
        <v>1204</v>
      </c>
      <c r="CA1206" s="8">
        <v>1665.094008581048</v>
      </c>
      <c r="CB1206" s="8">
        <f t="shared" si="603"/>
        <v>9344.5940085810471</v>
      </c>
      <c r="CC1206" s="8">
        <v>949.49338530381522</v>
      </c>
      <c r="CD1206" s="33">
        <f t="shared" si="604"/>
        <v>8950.4801559114458</v>
      </c>
      <c r="CE1206" s="8">
        <v>-907.47450388486322</v>
      </c>
      <c r="CF1206" s="8">
        <f t="shared" si="605"/>
        <v>2824.5764883454103</v>
      </c>
      <c r="CG1206" s="8">
        <v>684.06641857352759</v>
      </c>
      <c r="CH1206" s="8">
        <f t="shared" si="606"/>
        <v>8097.1992557205831</v>
      </c>
      <c r="CI1206">
        <f t="shared" si="607"/>
        <v>29216.849908558484</v>
      </c>
      <c r="CJ1206" s="34">
        <f t="shared" si="600"/>
        <v>0.15147101931379134</v>
      </c>
    </row>
    <row r="1207" spans="1:88" x14ac:dyDescent="0.25">
      <c r="A1207" s="1">
        <v>42668</v>
      </c>
      <c r="B1207">
        <v>4732.5</v>
      </c>
      <c r="C1207">
        <v>1658</v>
      </c>
      <c r="D1207" s="2">
        <v>2370</v>
      </c>
      <c r="E1207">
        <v>2079</v>
      </c>
      <c r="F1207" s="26">
        <v>2079</v>
      </c>
      <c r="G1207" s="2">
        <f t="shared" si="579"/>
        <v>3074.5</v>
      </c>
      <c r="H1207" s="2">
        <f>_xlfn.AGGREGATE(1,6,$G$3:G1207)</f>
        <v>4702.8089211618253</v>
      </c>
      <c r="I1207" s="2">
        <f>_xlfn.AGGREGATE(8,6,$G$3:G1207)</f>
        <v>1042.3578214604772</v>
      </c>
      <c r="J1207" s="2">
        <f t="shared" si="581"/>
        <v>-1.5621400709406634</v>
      </c>
      <c r="K1207" s="2"/>
      <c r="L1207" s="2">
        <f t="shared" si="582"/>
        <v>2362.5</v>
      </c>
      <c r="M1207" s="2">
        <f>_xlfn.AGGREGATE(1,6,$L$3:L1207)</f>
        <v>4529.3707468879666</v>
      </c>
      <c r="N1207" s="2">
        <f>_xlfn.AGGREGATE(8,6,$L$3:L1207)</f>
        <v>1193.13055479844</v>
      </c>
      <c r="O1207" s="2">
        <f t="shared" si="583"/>
        <v>-1.8161220816728008</v>
      </c>
      <c r="P1207" s="2"/>
      <c r="Q1207" s="2">
        <f t="shared" si="584"/>
        <v>2653.5</v>
      </c>
      <c r="R1207" s="2">
        <f>_xlfn.AGGREGATE(1,6,$Q$3:Q1207)</f>
        <v>4535.4188796680501</v>
      </c>
      <c r="S1207" s="2">
        <f>_xlfn.AGGREGATE(8,6,$Q$3:Q1207)</f>
        <v>1064.0922262575423</v>
      </c>
      <c r="T1207" s="2">
        <f t="shared" si="585"/>
        <v>-1.7685674542392242</v>
      </c>
      <c r="V1207" s="2">
        <f t="shared" si="586"/>
        <v>-712</v>
      </c>
      <c r="W1207" s="2">
        <f>_xlfn.AGGREGATE(1,6,$V$3:V1207)</f>
        <v>-173.43817427385892</v>
      </c>
      <c r="X1207" s="2">
        <f>_xlfn.AGGREGATE(8,6,$V$3:V1207)</f>
        <v>206.07487992495788</v>
      </c>
      <c r="Y1207" s="2">
        <f t="shared" si="587"/>
        <v>-2.6134278274103964</v>
      </c>
      <c r="AA1207" s="2">
        <f t="shared" si="588"/>
        <v>-421</v>
      </c>
      <c r="AB1207" s="2">
        <f>_xlfn.AGGREGATE(1,6,$AA$3:AA1207)</f>
        <v>-167.39004149377593</v>
      </c>
      <c r="AC1207" s="2">
        <f>_xlfn.AGGREGATE(8,6,$AA$3:AA1207)</f>
        <v>136.50123737678157</v>
      </c>
      <c r="AD1207" s="2">
        <f t="shared" si="601"/>
        <v>-1.8579315717570362</v>
      </c>
      <c r="AF1207" s="2">
        <f t="shared" si="589"/>
        <v>291</v>
      </c>
      <c r="AG1207" s="2">
        <f>_xlfn.AGGREGATE(1,6,$AF$3:AF1207)</f>
        <v>6.0481327800829874</v>
      </c>
      <c r="AH1207" s="2">
        <f>_xlfn.AGGREGATE(8,6,$AF$3:AF1207)</f>
        <v>197.99921011473015</v>
      </c>
      <c r="AI1207" s="2">
        <f t="shared" si="590"/>
        <v>1.4391565858005311</v>
      </c>
      <c r="AK1207" s="25">
        <v>2.1873424401957289</v>
      </c>
      <c r="AL1207" s="4">
        <f t="shared" si="591"/>
        <v>-5.1468296068526884</v>
      </c>
      <c r="AM1207" s="4">
        <f t="shared" si="592"/>
        <v>-2.9092193282267691</v>
      </c>
      <c r="AN1207" s="4">
        <f t="shared" si="593"/>
        <v>5.8687064948837282</v>
      </c>
      <c r="AO1207" s="2">
        <f t="shared" si="594"/>
        <v>2.1873424401957289</v>
      </c>
      <c r="AP1207" s="4">
        <f t="shared" si="609"/>
        <v>1.6758026408707518</v>
      </c>
      <c r="AQ1207" s="4">
        <f t="shared" si="608"/>
        <v>1.9361172010816001</v>
      </c>
      <c r="AR1207" s="4">
        <f t="shared" si="595"/>
        <v>0.26031456021084831</v>
      </c>
      <c r="AT1207" s="10">
        <v>1</v>
      </c>
      <c r="AU1207" s="10" t="e">
        <f t="shared" si="580"/>
        <v>#N/A</v>
      </c>
      <c r="AV1207" s="10">
        <f t="shared" si="596"/>
        <v>2079</v>
      </c>
      <c r="AW1207" s="12">
        <v>-155</v>
      </c>
      <c r="AX1207" s="21">
        <f t="shared" si="610"/>
        <v>2214.3549449592224</v>
      </c>
      <c r="AY1207" s="8">
        <f t="shared" si="602"/>
        <v>2394.3549449592224</v>
      </c>
      <c r="AZ1207" s="44">
        <f t="shared" si="597"/>
        <v>9.8935456555445361E-2</v>
      </c>
      <c r="BA1207" s="5" t="e">
        <f t="shared" si="598"/>
        <v>#N/A</v>
      </c>
      <c r="BB1207" s="5">
        <f t="shared" si="599"/>
        <v>2.1873424401957289</v>
      </c>
      <c r="BZ1207">
        <v>1205</v>
      </c>
      <c r="CA1207" s="8">
        <v>1665.094008581048</v>
      </c>
      <c r="CB1207" s="8">
        <f t="shared" si="603"/>
        <v>9344.5940085810471</v>
      </c>
      <c r="CC1207" s="8">
        <v>949.49338530381522</v>
      </c>
      <c r="CD1207" s="33">
        <f t="shared" si="604"/>
        <v>8950.4801559114458</v>
      </c>
      <c r="CE1207" s="8">
        <v>-907.47450388486322</v>
      </c>
      <c r="CF1207" s="8">
        <f t="shared" si="605"/>
        <v>2824.5764883454103</v>
      </c>
      <c r="CG1207" s="8">
        <v>374.06641857352759</v>
      </c>
      <c r="CH1207" s="8">
        <f t="shared" si="606"/>
        <v>7167.1992557205831</v>
      </c>
      <c r="CI1207">
        <f t="shared" si="607"/>
        <v>28286.849908558484</v>
      </c>
      <c r="CJ1207" s="34">
        <f t="shared" si="600"/>
        <v>0.1148186063632721</v>
      </c>
    </row>
    <row r="1208" spans="1:88" x14ac:dyDescent="0.25">
      <c r="A1208" s="1">
        <v>42669</v>
      </c>
      <c r="B1208">
        <v>4726</v>
      </c>
      <c r="C1208">
        <v>1680</v>
      </c>
      <c r="D1208" s="2">
        <v>2351</v>
      </c>
      <c r="E1208">
        <v>2069</v>
      </c>
      <c r="F1208" s="26">
        <v>2069</v>
      </c>
      <c r="G1208" s="2">
        <f t="shared" si="579"/>
        <v>3046</v>
      </c>
      <c r="H1208" s="2">
        <f>_xlfn.AGGREGATE(1,6,$G$3:G1208)</f>
        <v>4701.4351160862352</v>
      </c>
      <c r="I1208" s="2">
        <f>_xlfn.AGGREGATE(8,6,$G$3:G1208)</f>
        <v>1043.0163722920486</v>
      </c>
      <c r="J1208" s="2">
        <f t="shared" si="581"/>
        <v>-1.587161199059977</v>
      </c>
      <c r="K1208" s="2"/>
      <c r="L1208" s="2">
        <f t="shared" si="582"/>
        <v>2375</v>
      </c>
      <c r="M1208" s="2">
        <f>_xlfn.AGGREGATE(1,6,$L$3:L1208)</f>
        <v>4527.5843698175786</v>
      </c>
      <c r="N1208" s="2">
        <f>_xlfn.AGGREGATE(8,6,$L$3:L1208)</f>
        <v>1194.2468127284933</v>
      </c>
      <c r="O1208" s="2">
        <f t="shared" si="583"/>
        <v>-1.8024618921942721</v>
      </c>
      <c r="P1208" s="2"/>
      <c r="Q1208" s="2">
        <f t="shared" si="584"/>
        <v>2657</v>
      </c>
      <c r="R1208" s="2">
        <f>_xlfn.AGGREGATE(1,6,$Q$3:Q1208)</f>
        <v>4533.8613184079604</v>
      </c>
      <c r="S1208" s="2">
        <f>_xlfn.AGGREGATE(8,6,$Q$3:Q1208)</f>
        <v>1065.0242767119944</v>
      </c>
      <c r="T1208" s="2">
        <f t="shared" si="585"/>
        <v>-1.7622709260697016</v>
      </c>
      <c r="V1208" s="2">
        <f t="shared" si="586"/>
        <v>-671</v>
      </c>
      <c r="W1208" s="2">
        <f>_xlfn.AGGREGATE(1,6,$V$3:V1208)</f>
        <v>-173.85074626865671</v>
      </c>
      <c r="X1208" s="2">
        <f>_xlfn.AGGREGATE(8,6,$V$3:V1208)</f>
        <v>206.4866896764517</v>
      </c>
      <c r="Y1208" s="2">
        <f t="shared" si="587"/>
        <v>-2.4076576292173448</v>
      </c>
      <c r="AA1208" s="2">
        <f t="shared" si="588"/>
        <v>-389</v>
      </c>
      <c r="AB1208" s="2">
        <f>_xlfn.AGGREGATE(1,6,$AA$3:AA1208)</f>
        <v>-167.5737976782753</v>
      </c>
      <c r="AC1208" s="2">
        <f>_xlfn.AGGREGATE(8,6,$AA$3:AA1208)</f>
        <v>136.5936540711524</v>
      </c>
      <c r="AD1208" s="2">
        <f t="shared" si="601"/>
        <v>-1.6210577557752615</v>
      </c>
      <c r="AF1208" s="2">
        <f t="shared" si="589"/>
        <v>282</v>
      </c>
      <c r="AG1208" s="2">
        <f>_xlfn.AGGREGATE(1,6,$AF$3:AF1208)</f>
        <v>6.2769485903814264</v>
      </c>
      <c r="AH1208" s="2">
        <f>_xlfn.AGGREGATE(8,6,$AF$3:AF1208)</f>
        <v>198.07642413008554</v>
      </c>
      <c r="AI1208" s="2">
        <f t="shared" si="590"/>
        <v>1.3920033775879306</v>
      </c>
      <c r="AK1208" s="25">
        <v>1.9913253042570327</v>
      </c>
      <c r="AL1208" s="4">
        <f t="shared" si="591"/>
        <v>-5.1518940173239507</v>
      </c>
      <c r="AM1208" s="4">
        <f t="shared" si="592"/>
        <v>-2.4415541859326293</v>
      </c>
      <c r="AN1208" s="4">
        <f t="shared" si="593"/>
        <v>5.6021228989995473</v>
      </c>
      <c r="AO1208" s="2">
        <f t="shared" si="594"/>
        <v>1.9913253042570327</v>
      </c>
      <c r="AP1208" s="4">
        <f t="shared" si="609"/>
        <v>1.696158941734383</v>
      </c>
      <c r="AQ1208" s="4">
        <f t="shared" si="608"/>
        <v>1.943018213978529</v>
      </c>
      <c r="AR1208" s="4">
        <f t="shared" si="595"/>
        <v>0.24685927224414606</v>
      </c>
      <c r="AT1208" s="10">
        <v>1</v>
      </c>
      <c r="AU1208" s="10" t="e">
        <f t="shared" si="580"/>
        <v>#N/A</v>
      </c>
      <c r="AV1208" s="10">
        <f t="shared" si="596"/>
        <v>2069</v>
      </c>
      <c r="AW1208" s="12">
        <v>-145</v>
      </c>
      <c r="AX1208" s="21">
        <f t="shared" si="610"/>
        <v>2224.3549449592224</v>
      </c>
      <c r="AY1208" s="8">
        <f t="shared" si="602"/>
        <v>2394.3549449592224</v>
      </c>
      <c r="AZ1208" s="44">
        <f t="shared" si="597"/>
        <v>0.1038982357117729</v>
      </c>
      <c r="BA1208" s="5" t="e">
        <f t="shared" si="598"/>
        <v>#N/A</v>
      </c>
      <c r="BB1208" s="5">
        <f t="shared" si="599"/>
        <v>1.9913253042570327</v>
      </c>
      <c r="BZ1208">
        <v>1206</v>
      </c>
      <c r="CA1208" s="8">
        <v>1665.094008581048</v>
      </c>
      <c r="CB1208" s="8">
        <f t="shared" si="603"/>
        <v>9344.5940085810471</v>
      </c>
      <c r="CC1208" s="8">
        <v>949.49338530381522</v>
      </c>
      <c r="CD1208" s="33">
        <f t="shared" si="604"/>
        <v>8950.4801559114458</v>
      </c>
      <c r="CE1208" s="8">
        <v>-907.47450388486322</v>
      </c>
      <c r="CF1208" s="8">
        <f t="shared" si="605"/>
        <v>2824.5764883454103</v>
      </c>
      <c r="CG1208" s="8">
        <v>424.06641857352759</v>
      </c>
      <c r="CH1208" s="8">
        <f t="shared" si="606"/>
        <v>7317.1992557205831</v>
      </c>
      <c r="CI1208">
        <f t="shared" si="607"/>
        <v>28436.849908558484</v>
      </c>
      <c r="CJ1208" s="34">
        <f t="shared" si="600"/>
        <v>0.12073028587142036</v>
      </c>
    </row>
    <row r="1209" spans="1:88" x14ac:dyDescent="0.25">
      <c r="A1209" s="1">
        <v>42670</v>
      </c>
      <c r="B1209">
        <v>4781</v>
      </c>
      <c r="C1209">
        <v>1686</v>
      </c>
      <c r="D1209" s="2">
        <v>2356</v>
      </c>
      <c r="E1209">
        <v>2073</v>
      </c>
      <c r="F1209" s="26">
        <v>2073</v>
      </c>
      <c r="G1209" s="2">
        <f t="shared" si="579"/>
        <v>3095</v>
      </c>
      <c r="H1209" s="2">
        <f>_xlfn.AGGREGATE(1,6,$G$3:G1209)</f>
        <v>4700.104183927092</v>
      </c>
      <c r="I1209" s="2">
        <f>_xlfn.AGGREGATE(8,6,$G$3:G1209)</f>
        <v>1043.6082243848127</v>
      </c>
      <c r="J1209" s="2">
        <f t="shared" si="581"/>
        <v>-1.5380332833935555</v>
      </c>
      <c r="K1209" s="2"/>
      <c r="L1209" s="2">
        <f t="shared" si="582"/>
        <v>2425</v>
      </c>
      <c r="M1209" s="2">
        <f>_xlfn.AGGREGATE(1,6,$L$3:L1209)</f>
        <v>4525.8423777961889</v>
      </c>
      <c r="N1209" s="2">
        <f>_xlfn.AGGREGATE(8,6,$L$3:L1209)</f>
        <v>1195.2838457858381</v>
      </c>
      <c r="O1209" s="2">
        <f t="shared" si="583"/>
        <v>-1.7576096131500818</v>
      </c>
      <c r="P1209" s="2"/>
      <c r="Q1209" s="2">
        <f t="shared" si="584"/>
        <v>2708</v>
      </c>
      <c r="R1209" s="2">
        <f>_xlfn.AGGREGATE(1,6,$Q$3:Q1209)</f>
        <v>4532.3485915492956</v>
      </c>
      <c r="S1209" s="2">
        <f>_xlfn.AGGREGATE(8,6,$Q$3:Q1209)</f>
        <v>1065.8783712862423</v>
      </c>
      <c r="T1209" s="2">
        <f t="shared" si="585"/>
        <v>-1.711591716930867</v>
      </c>
      <c r="V1209" s="2">
        <f t="shared" si="586"/>
        <v>-670</v>
      </c>
      <c r="W1209" s="2">
        <f>_xlfn.AGGREGATE(1,6,$V$3:V1209)</f>
        <v>-174.26180613090307</v>
      </c>
      <c r="X1209" s="2">
        <f>_xlfn.AGGREGATE(8,6,$V$3:V1209)</f>
        <v>206.89419160451882</v>
      </c>
      <c r="Y1209" s="2">
        <f t="shared" si="587"/>
        <v>-2.3960952698793374</v>
      </c>
      <c r="AA1209" s="2">
        <f t="shared" si="588"/>
        <v>-387</v>
      </c>
      <c r="AB1209" s="2">
        <f>_xlfn.AGGREGATE(1,6,$AA$3:AA1209)</f>
        <v>-167.75559237779618</v>
      </c>
      <c r="AC1209" s="2">
        <f>_xlfn.AGGREGATE(8,6,$AA$3:AA1209)</f>
        <v>136.68293890193272</v>
      </c>
      <c r="AD1209" s="2">
        <f t="shared" si="601"/>
        <v>-1.6040363880345543</v>
      </c>
      <c r="AF1209" s="2">
        <f t="shared" si="589"/>
        <v>283</v>
      </c>
      <c r="AG1209" s="2">
        <f>_xlfn.AGGREGATE(1,6,$AF$3:AF1209)</f>
        <v>6.5062137531068762</v>
      </c>
      <c r="AH1209" s="2">
        <f>_xlfn.AGGREGATE(8,6,$AF$3:AF1209)</f>
        <v>198.15437058081531</v>
      </c>
      <c r="AI1209" s="2">
        <f t="shared" si="590"/>
        <v>1.395345383684726</v>
      </c>
      <c r="AK1209" s="25">
        <v>1.9202827212806954</v>
      </c>
      <c r="AL1209" s="4">
        <f t="shared" si="591"/>
        <v>-5.0072346134745045</v>
      </c>
      <c r="AM1209" s="4">
        <f t="shared" si="592"/>
        <v>-2.4620983745203362</v>
      </c>
      <c r="AN1209" s="4">
        <f t="shared" si="593"/>
        <v>5.5490502667141453</v>
      </c>
      <c r="AO1209" s="2">
        <f t="shared" si="594"/>
        <v>1.9202827212806954</v>
      </c>
      <c r="AP1209" s="4">
        <f t="shared" si="609"/>
        <v>1.7106185404147904</v>
      </c>
      <c r="AQ1209" s="4">
        <f t="shared" si="608"/>
        <v>1.9401762773912998</v>
      </c>
      <c r="AR1209" s="4">
        <f t="shared" si="595"/>
        <v>0.22955773697650939</v>
      </c>
      <c r="AT1209" s="10">
        <v>1</v>
      </c>
      <c r="AU1209" s="10" t="e">
        <f t="shared" si="580"/>
        <v>#N/A</v>
      </c>
      <c r="AV1209" s="10">
        <f t="shared" si="596"/>
        <v>2073</v>
      </c>
      <c r="AW1209" s="12">
        <v>-149</v>
      </c>
      <c r="AX1209" s="21">
        <f t="shared" si="610"/>
        <v>2220.3549449592224</v>
      </c>
      <c r="AY1209" s="8">
        <f t="shared" si="602"/>
        <v>2394.3549449592224</v>
      </c>
      <c r="AZ1209" s="44">
        <f t="shared" si="597"/>
        <v>0.10191312404924188</v>
      </c>
      <c r="BA1209" s="5" t="e">
        <f t="shared" si="598"/>
        <v>#N/A</v>
      </c>
      <c r="BB1209" s="5">
        <f t="shared" si="599"/>
        <v>1.9202827212806954</v>
      </c>
      <c r="BZ1209">
        <v>1207</v>
      </c>
      <c r="CA1209" s="8">
        <v>1665.094008581048</v>
      </c>
      <c r="CB1209" s="8">
        <f t="shared" si="603"/>
        <v>9344.5940085810471</v>
      </c>
      <c r="CC1209" s="8">
        <v>949.49338530381522</v>
      </c>
      <c r="CD1209" s="33">
        <f t="shared" si="604"/>
        <v>8950.4801559114458</v>
      </c>
      <c r="CE1209" s="8">
        <v>-907.47450388486322</v>
      </c>
      <c r="CF1209" s="8">
        <f t="shared" si="605"/>
        <v>2824.5764883454103</v>
      </c>
      <c r="CG1209" s="8">
        <v>404.06641857352759</v>
      </c>
      <c r="CH1209" s="8">
        <f t="shared" si="606"/>
        <v>7257.1992557205831</v>
      </c>
      <c r="CI1209">
        <f t="shared" si="607"/>
        <v>28376.849908558484</v>
      </c>
      <c r="CJ1209" s="34">
        <f t="shared" si="600"/>
        <v>0.11836561406816105</v>
      </c>
    </row>
    <row r="1210" spans="1:88" x14ac:dyDescent="0.25">
      <c r="A1210" s="1">
        <v>42671</v>
      </c>
      <c r="B1210">
        <v>4797</v>
      </c>
      <c r="C1210">
        <v>1701</v>
      </c>
      <c r="D1210" s="2">
        <v>2374</v>
      </c>
      <c r="E1210">
        <v>2057</v>
      </c>
      <c r="F1210" s="26">
        <v>2057</v>
      </c>
      <c r="G1210" s="2">
        <f t="shared" si="579"/>
        <v>3096</v>
      </c>
      <c r="H1210" s="2">
        <f>_xlfn.AGGREGATE(1,6,$G$3:G1210)</f>
        <v>4698.7762831125829</v>
      </c>
      <c r="I1210" s="2">
        <f>_xlfn.AGGREGATE(8,6,$G$3:G1210)</f>
        <v>1044.195798728759</v>
      </c>
      <c r="J1210" s="2">
        <f t="shared" si="581"/>
        <v>-1.5349384522173519</v>
      </c>
      <c r="K1210" s="2"/>
      <c r="L1210" s="2">
        <f t="shared" si="582"/>
        <v>2423</v>
      </c>
      <c r="M1210" s="2">
        <f>_xlfn.AGGREGATE(1,6,$L$3:L1210)</f>
        <v>4524.1016142384105</v>
      </c>
      <c r="N1210" s="2">
        <f>_xlfn.AGGREGATE(8,6,$L$3:L1210)</f>
        <v>1196.3186413193487</v>
      </c>
      <c r="O1210" s="2">
        <f t="shared" si="583"/>
        <v>-1.7563060054980257</v>
      </c>
      <c r="P1210" s="2"/>
      <c r="Q1210" s="2">
        <f t="shared" si="584"/>
        <v>2740</v>
      </c>
      <c r="R1210" s="2">
        <f>_xlfn.AGGREGATE(1,6,$Q$3:Q1210)</f>
        <v>4530.8648592715235</v>
      </c>
      <c r="S1210" s="2">
        <f>_xlfn.AGGREGATE(8,6,$Q$3:Q1210)</f>
        <v>1066.683359282413</v>
      </c>
      <c r="T1210" s="2">
        <f t="shared" si="585"/>
        <v>-1.6789095317623473</v>
      </c>
      <c r="V1210" s="2">
        <f t="shared" si="586"/>
        <v>-673</v>
      </c>
      <c r="W1210" s="2">
        <f>_xlfn.AGGREGATE(1,6,$V$3:V1210)</f>
        <v>-174.6746688741722</v>
      </c>
      <c r="X1210" s="2">
        <f>_xlfn.AGGREGATE(8,6,$V$3:V1210)</f>
        <v>207.30535861218695</v>
      </c>
      <c r="Y1210" s="2">
        <f t="shared" si="587"/>
        <v>-2.4038227205600684</v>
      </c>
      <c r="AA1210" s="2">
        <f t="shared" si="588"/>
        <v>-356</v>
      </c>
      <c r="AB1210" s="2">
        <f>_xlfn.AGGREGATE(1,6,$AA$3:AA1210)</f>
        <v>-167.91142384105962</v>
      </c>
      <c r="AC1210" s="2">
        <f>_xlfn.AGGREGATE(8,6,$AA$3:AA1210)</f>
        <v>136.73357483155959</v>
      </c>
      <c r="AD1210" s="2">
        <f t="shared" si="601"/>
        <v>-1.3755844267996677</v>
      </c>
      <c r="AF1210" s="2">
        <f t="shared" si="589"/>
        <v>317</v>
      </c>
      <c r="AG1210" s="2">
        <f>_xlfn.AGGREGATE(1,6,$AF$3:AF1210)</f>
        <v>6.7632450331125824</v>
      </c>
      <c r="AH1210" s="2">
        <f>_xlfn.AGGREGATE(8,6,$AF$3:AF1210)</f>
        <v>198.2735253720889</v>
      </c>
      <c r="AI1210" s="2">
        <f t="shared" si="590"/>
        <v>1.5646907694039502</v>
      </c>
      <c r="AK1210" s="25">
        <v>1.4898031891580648</v>
      </c>
      <c r="AL1210" s="4">
        <f t="shared" si="591"/>
        <v>-4.9701539894777245</v>
      </c>
      <c r="AM1210" s="4">
        <f t="shared" si="592"/>
        <v>-2.244468695142384</v>
      </c>
      <c r="AN1210" s="4">
        <f t="shared" si="593"/>
        <v>5.7248194954620439</v>
      </c>
      <c r="AO1210" s="2">
        <f t="shared" si="594"/>
        <v>1.4898031891580648</v>
      </c>
      <c r="AP1210" s="4">
        <f t="shared" si="609"/>
        <v>1.6963723887208082</v>
      </c>
      <c r="AQ1210" s="4">
        <f t="shared" si="608"/>
        <v>1.8838796413621455</v>
      </c>
      <c r="AR1210" s="4">
        <f t="shared" si="595"/>
        <v>0.18750725264133727</v>
      </c>
      <c r="AT1210" s="10">
        <v>1</v>
      </c>
      <c r="AU1210" s="10" t="e">
        <f t="shared" si="580"/>
        <v>#N/A</v>
      </c>
      <c r="AV1210" s="10">
        <f t="shared" si="596"/>
        <v>2057</v>
      </c>
      <c r="AW1210" s="12">
        <v>-133</v>
      </c>
      <c r="AX1210" s="21">
        <f t="shared" si="610"/>
        <v>2236.3549449592224</v>
      </c>
      <c r="AY1210" s="8">
        <f t="shared" si="602"/>
        <v>2394.3549449592224</v>
      </c>
      <c r="AZ1210" s="44">
        <f t="shared" si="597"/>
        <v>0.10985357069936595</v>
      </c>
      <c r="BA1210" s="5" t="e">
        <f t="shared" si="598"/>
        <v>#N/A</v>
      </c>
      <c r="BB1210" s="5">
        <f t="shared" si="599"/>
        <v>1.4898031891580648</v>
      </c>
      <c r="BZ1210">
        <v>1208</v>
      </c>
      <c r="CA1210" s="8">
        <v>1665.094008581048</v>
      </c>
      <c r="CB1210" s="8">
        <f t="shared" si="603"/>
        <v>9344.5940085810471</v>
      </c>
      <c r="CC1210" s="8">
        <v>949.49338530381522</v>
      </c>
      <c r="CD1210" s="33">
        <f t="shared" si="604"/>
        <v>8950.4801559114458</v>
      </c>
      <c r="CE1210" s="8">
        <v>-907.47450388486322</v>
      </c>
      <c r="CF1210" s="8">
        <f t="shared" si="605"/>
        <v>2824.5764883454103</v>
      </c>
      <c r="CG1210" s="8">
        <v>484.06641857352759</v>
      </c>
      <c r="CH1210" s="8">
        <f t="shared" si="606"/>
        <v>7497.1992557205831</v>
      </c>
      <c r="CI1210">
        <f t="shared" si="607"/>
        <v>28616.849908558484</v>
      </c>
      <c r="CJ1210" s="34">
        <f t="shared" si="600"/>
        <v>0.12782430128119829</v>
      </c>
    </row>
    <row r="1211" spans="1:88" x14ac:dyDescent="0.25">
      <c r="A1211" s="1">
        <v>42674</v>
      </c>
      <c r="B1211">
        <v>4840</v>
      </c>
      <c r="C1211">
        <v>1723</v>
      </c>
      <c r="D1211" s="2">
        <v>2412</v>
      </c>
      <c r="E1211">
        <v>2082</v>
      </c>
      <c r="F1211" s="26">
        <v>2082</v>
      </c>
      <c r="G1211" s="2">
        <f t="shared" si="579"/>
        <v>3117</v>
      </c>
      <c r="H1211" s="2">
        <f>_xlfn.AGGREGATE(1,6,$G$3:G1211)</f>
        <v>4697.4679487179483</v>
      </c>
      <c r="I1211" s="2">
        <f>_xlfn.AGGREGATE(8,6,$G$3:G1211)</f>
        <v>1044.7539374723351</v>
      </c>
      <c r="J1211" s="2">
        <f t="shared" si="581"/>
        <v>-1.5127657260059848</v>
      </c>
      <c r="K1211" s="2"/>
      <c r="L1211" s="2">
        <f t="shared" si="582"/>
        <v>2428</v>
      </c>
      <c r="M1211" s="2">
        <f>_xlfn.AGGREGATE(1,6,$L$3:L1211)</f>
        <v>4522.3678660049627</v>
      </c>
      <c r="N1211" s="2">
        <f>_xlfn.AGGREGATE(8,6,$L$3:L1211)</f>
        <v>1197.3410658024657</v>
      </c>
      <c r="O1211" s="2">
        <f t="shared" si="583"/>
        <v>-1.7491823556567851</v>
      </c>
      <c r="P1211" s="2"/>
      <c r="Q1211" s="2">
        <f t="shared" si="584"/>
        <v>2758</v>
      </c>
      <c r="R1211" s="2">
        <f>_xlfn.AGGREGATE(1,6,$Q$3:Q1211)</f>
        <v>4529.3984698097602</v>
      </c>
      <c r="S1211" s="2">
        <f>_xlfn.AGGREGATE(8,6,$Q$3:Q1211)</f>
        <v>1067.4595212888858</v>
      </c>
      <c r="T1211" s="2">
        <f t="shared" si="585"/>
        <v>-1.6594525923296046</v>
      </c>
      <c r="V1211" s="2">
        <f t="shared" si="586"/>
        <v>-689</v>
      </c>
      <c r="W1211" s="2">
        <f>_xlfn.AGGREGATE(1,6,$V$3:V1211)</f>
        <v>-175.10008271298594</v>
      </c>
      <c r="X1211" s="2">
        <f>_xlfn.AGGREGATE(8,6,$V$3:V1211)</f>
        <v>207.74644525707129</v>
      </c>
      <c r="Y1211" s="2">
        <f t="shared" si="587"/>
        <v>-2.4736881377252926</v>
      </c>
      <c r="AA1211" s="2">
        <f t="shared" si="588"/>
        <v>-359</v>
      </c>
      <c r="AB1211" s="2">
        <f>_xlfn.AGGREGATE(1,6,$AA$3:AA1211)</f>
        <v>-168.06947890818859</v>
      </c>
      <c r="AC1211" s="2">
        <f>_xlfn.AGGREGATE(8,6,$AA$3:AA1211)</f>
        <v>136.78736763456439</v>
      </c>
      <c r="AD1211" s="2">
        <f t="shared" si="601"/>
        <v>-1.395819836243166</v>
      </c>
      <c r="AF1211" s="2">
        <f t="shared" si="589"/>
        <v>330</v>
      </c>
      <c r="AG1211" s="2">
        <f>_xlfn.AGGREGATE(1,6,$AF$3:AF1211)</f>
        <v>7.0306038047973534</v>
      </c>
      <c r="AH1211" s="2">
        <f>_xlfn.AGGREGATE(8,6,$AF$3:AF1211)</f>
        <v>198.40923141882232</v>
      </c>
      <c r="AI1211" s="2">
        <f t="shared" si="590"/>
        <v>1.6277942003285428</v>
      </c>
      <c r="AK1211" s="25">
        <v>1.4274782282442278</v>
      </c>
      <c r="AL1211" s="4">
        <f t="shared" si="591"/>
        <v>-4.921400673992375</v>
      </c>
      <c r="AM1211" s="4">
        <f t="shared" si="592"/>
        <v>-2.3567422479624738</v>
      </c>
      <c r="AN1211" s="4">
        <f t="shared" si="593"/>
        <v>5.8506646937106206</v>
      </c>
      <c r="AO1211" s="2">
        <f t="shared" si="594"/>
        <v>1.4274782282442278</v>
      </c>
      <c r="AP1211" s="4">
        <f t="shared" si="609"/>
        <v>1.6790243783674805</v>
      </c>
      <c r="AQ1211" s="4">
        <f t="shared" si="608"/>
        <v>1.8268294647224057</v>
      </c>
      <c r="AR1211" s="4">
        <f t="shared" si="595"/>
        <v>0.14780508635492517</v>
      </c>
      <c r="AT1211" s="10">
        <v>1</v>
      </c>
      <c r="AU1211" s="10" t="e">
        <f t="shared" si="580"/>
        <v>#N/A</v>
      </c>
      <c r="AV1211" s="10">
        <f t="shared" si="596"/>
        <v>2082</v>
      </c>
      <c r="AW1211" s="12">
        <v>-158</v>
      </c>
      <c r="AX1211" s="21">
        <f t="shared" si="610"/>
        <v>2211.3549449592224</v>
      </c>
      <c r="AY1211" s="8">
        <f t="shared" si="602"/>
        <v>2394.3549449592224</v>
      </c>
      <c r="AZ1211" s="44">
        <f t="shared" si="597"/>
        <v>9.7446622808547087E-2</v>
      </c>
      <c r="BA1211" s="5" t="e">
        <f t="shared" si="598"/>
        <v>#N/A</v>
      </c>
      <c r="BB1211" s="5">
        <f t="shared" si="599"/>
        <v>1.4274782282442278</v>
      </c>
      <c r="BZ1211">
        <v>1209</v>
      </c>
      <c r="CA1211" s="8">
        <v>1665.094008581048</v>
      </c>
      <c r="CB1211" s="8">
        <f t="shared" si="603"/>
        <v>9344.5940085810471</v>
      </c>
      <c r="CC1211" s="8">
        <v>949.49338530381522</v>
      </c>
      <c r="CD1211" s="33">
        <f t="shared" si="604"/>
        <v>8950.4801559114458</v>
      </c>
      <c r="CE1211" s="8">
        <v>-907.47450388486322</v>
      </c>
      <c r="CF1211" s="8">
        <f t="shared" si="605"/>
        <v>2824.5764883454103</v>
      </c>
      <c r="CG1211" s="8">
        <v>359.06641857352759</v>
      </c>
      <c r="CH1211" s="8">
        <f t="shared" si="606"/>
        <v>7122.1992557205831</v>
      </c>
      <c r="CI1211">
        <f t="shared" si="607"/>
        <v>28241.849908558484</v>
      </c>
      <c r="CJ1211" s="34">
        <f t="shared" si="600"/>
        <v>0.11304510251082761</v>
      </c>
    </row>
    <row r="1212" spans="1:88" x14ac:dyDescent="0.25">
      <c r="A1212" s="1">
        <v>42675</v>
      </c>
      <c r="B1212">
        <v>4876</v>
      </c>
      <c r="C1212">
        <v>1732</v>
      </c>
      <c r="D1212" s="2">
        <v>2450</v>
      </c>
      <c r="E1212">
        <v>2066</v>
      </c>
      <c r="F1212" s="26">
        <v>2066</v>
      </c>
      <c r="G1212" s="2">
        <f t="shared" si="579"/>
        <v>3144</v>
      </c>
      <c r="H1212" s="2">
        <f>_xlfn.AGGREGATE(1,6,$G$3:G1212)</f>
        <v>4696.1840909090906</v>
      </c>
      <c r="I1212" s="2">
        <f>_xlfn.AGGREGATE(8,6,$G$3:G1212)</f>
        <v>1045.2758002062903</v>
      </c>
      <c r="J1212" s="2">
        <f t="shared" si="581"/>
        <v>-1.4849517137991326</v>
      </c>
      <c r="K1212" s="2"/>
      <c r="L1212" s="2">
        <f t="shared" si="582"/>
        <v>2426</v>
      </c>
      <c r="M1212" s="2">
        <f>_xlfn.AGGREGATE(1,6,$L$3:L1212)</f>
        <v>4520.6353305785124</v>
      </c>
      <c r="N1212" s="2">
        <f>_xlfn.AGGREGATE(8,6,$L$3:L1212)</f>
        <v>1198.3613157993</v>
      </c>
      <c r="O1212" s="2">
        <f t="shared" si="583"/>
        <v>-1.7479163445637453</v>
      </c>
      <c r="P1212" s="2"/>
      <c r="Q1212" s="2">
        <f t="shared" si="584"/>
        <v>2810</v>
      </c>
      <c r="R1212" s="2">
        <f>_xlfn.AGGREGATE(1,6,$Q$3:Q1212)</f>
        <v>4527.9774793388433</v>
      </c>
      <c r="S1212" s="2">
        <f>_xlfn.AGGREGATE(8,6,$Q$3:Q1212)</f>
        <v>1068.1616678268888</v>
      </c>
      <c r="T1212" s="2">
        <f t="shared" si="585"/>
        <v>-1.608349682528831</v>
      </c>
      <c r="V1212" s="2">
        <f t="shared" si="586"/>
        <v>-718</v>
      </c>
      <c r="W1212" s="2">
        <f>_xlfn.AGGREGATE(1,6,$V$3:V1212)</f>
        <v>-175.54876033057852</v>
      </c>
      <c r="X1212" s="2">
        <f>_xlfn.AGGREGATE(8,6,$V$3:V1212)</f>
        <v>208.24577545374356</v>
      </c>
      <c r="Y1212" s="2">
        <f t="shared" si="587"/>
        <v>-2.60486071560147</v>
      </c>
      <c r="AA1212" s="2">
        <f t="shared" si="588"/>
        <v>-334</v>
      </c>
      <c r="AB1212" s="2">
        <f>_xlfn.AGGREGATE(1,6,$AA$3:AA1212)</f>
        <v>-168.20661157024793</v>
      </c>
      <c r="AC1212" s="2">
        <f>_xlfn.AGGREGATE(8,6,$AA$3:AA1212)</f>
        <v>136.81394729812968</v>
      </c>
      <c r="AD1212" s="2">
        <f t="shared" si="601"/>
        <v>-1.2118164244503058</v>
      </c>
      <c r="AF1212" s="2">
        <f t="shared" si="589"/>
        <v>384</v>
      </c>
      <c r="AG1212" s="2">
        <f>_xlfn.AGGREGATE(1,6,$AF$3:AF1212)</f>
        <v>7.3421487603305788</v>
      </c>
      <c r="AH1212" s="2">
        <f>_xlfn.AGGREGATE(8,6,$AF$3:AF1212)</f>
        <v>198.62284585876753</v>
      </c>
      <c r="AI1212" s="2">
        <f t="shared" si="590"/>
        <v>1.896347067282961</v>
      </c>
      <c r="AK1212" s="25">
        <v>0.92381903969617607</v>
      </c>
      <c r="AL1212" s="4">
        <f t="shared" si="591"/>
        <v>-4.8412177408917092</v>
      </c>
      <c r="AM1212" s="4">
        <f t="shared" si="592"/>
        <v>-2.3317254262526435</v>
      </c>
      <c r="AN1212" s="4">
        <f t="shared" si="593"/>
        <v>6.2491241274481766</v>
      </c>
      <c r="AO1212" s="2">
        <f t="shared" si="594"/>
        <v>0.92381903969617607</v>
      </c>
      <c r="AP1212" s="4">
        <f t="shared" si="609"/>
        <v>1.6303014532919125</v>
      </c>
      <c r="AQ1212" s="4">
        <f t="shared" si="608"/>
        <v>1.713953161594127</v>
      </c>
      <c r="AR1212" s="4">
        <f t="shared" si="595"/>
        <v>8.3651708302214578E-2</v>
      </c>
      <c r="AT1212" s="10">
        <v>1</v>
      </c>
      <c r="AU1212" s="10" t="e">
        <f t="shared" si="580"/>
        <v>#N/A</v>
      </c>
      <c r="AV1212" s="10">
        <f t="shared" si="596"/>
        <v>2066</v>
      </c>
      <c r="AW1212" s="12">
        <v>-142</v>
      </c>
      <c r="AX1212" s="21">
        <f t="shared" si="610"/>
        <v>2227.3549449592224</v>
      </c>
      <c r="AY1212" s="8">
        <f t="shared" si="602"/>
        <v>2394.3549449592224</v>
      </c>
      <c r="AZ1212" s="44">
        <f t="shared" si="597"/>
        <v>0.10538706945867116</v>
      </c>
      <c r="BA1212" s="5" t="e">
        <f t="shared" si="598"/>
        <v>#N/A</v>
      </c>
      <c r="BB1212" s="5">
        <f t="shared" si="599"/>
        <v>0.92381903969617607</v>
      </c>
      <c r="BZ1212">
        <v>1210</v>
      </c>
      <c r="CA1212" s="8">
        <v>1665.094008581048</v>
      </c>
      <c r="CB1212" s="8">
        <f t="shared" si="603"/>
        <v>9344.5940085810471</v>
      </c>
      <c r="CC1212" s="8">
        <v>949.49338530381522</v>
      </c>
      <c r="CD1212" s="33">
        <f t="shared" si="604"/>
        <v>8950.4801559114458</v>
      </c>
      <c r="CE1212" s="8">
        <v>-907.47450388486322</v>
      </c>
      <c r="CF1212" s="8">
        <f t="shared" si="605"/>
        <v>2824.5764883454103</v>
      </c>
      <c r="CG1212" s="8">
        <v>439.06641857352759</v>
      </c>
      <c r="CH1212" s="8">
        <f t="shared" si="606"/>
        <v>7362.1992557205831</v>
      </c>
      <c r="CI1212">
        <f t="shared" si="607"/>
        <v>28481.849908558484</v>
      </c>
      <c r="CJ1212" s="34">
        <f t="shared" si="600"/>
        <v>0.12250378972386483</v>
      </c>
    </row>
    <row r="1213" spans="1:88" x14ac:dyDescent="0.25">
      <c r="A1213" s="1">
        <v>42676</v>
      </c>
      <c r="B1213">
        <v>4888</v>
      </c>
      <c r="C1213">
        <v>1710</v>
      </c>
      <c r="D1213" s="2">
        <v>2430</v>
      </c>
      <c r="E1213">
        <v>2063</v>
      </c>
      <c r="F1213" s="26">
        <v>2063</v>
      </c>
      <c r="G1213" s="2">
        <f t="shared" si="579"/>
        <v>3178</v>
      </c>
      <c r="H1213" s="2">
        <f>_xlfn.AGGREGATE(1,6,$G$3:G1213)</f>
        <v>4694.9304293971927</v>
      </c>
      <c r="I1213" s="2">
        <f>_xlfn.AGGREGATE(8,6,$G$3:G1213)</f>
        <v>1045.7537879408872</v>
      </c>
      <c r="J1213" s="2">
        <f t="shared" si="581"/>
        <v>-1.4505617353622624</v>
      </c>
      <c r="K1213" s="2"/>
      <c r="L1213" s="2">
        <f t="shared" si="582"/>
        <v>2458</v>
      </c>
      <c r="M1213" s="2">
        <f>_xlfn.AGGREGATE(1,6,$L$3:L1213)</f>
        <v>4518.9320809248557</v>
      </c>
      <c r="N1213" s="2">
        <f>_xlfn.AGGREGATE(8,6,$L$3:L1213)</f>
        <v>1199.3307594326036</v>
      </c>
      <c r="O1213" s="2">
        <f t="shared" si="583"/>
        <v>-1.7184017542415659</v>
      </c>
      <c r="P1213" s="2"/>
      <c r="Q1213" s="2">
        <f t="shared" si="584"/>
        <v>2825</v>
      </c>
      <c r="R1213" s="2">
        <f>_xlfn.AGGREGATE(1,6,$Q$3:Q1213)</f>
        <v>4526.5712221304702</v>
      </c>
      <c r="S1213" s="2">
        <f>_xlfn.AGGREGATE(8,6,$Q$3:Q1213)</f>
        <v>1068.8405045610939</v>
      </c>
      <c r="T1213" s="2">
        <f t="shared" si="585"/>
        <v>-1.5919786112795187</v>
      </c>
      <c r="V1213" s="2">
        <f t="shared" si="586"/>
        <v>-720</v>
      </c>
      <c r="W1213" s="2">
        <f>_xlfn.AGGREGATE(1,6,$V$3:V1213)</f>
        <v>-175.99834847233691</v>
      </c>
      <c r="X1213" s="2">
        <f>_xlfn.AGGREGATE(8,6,$V$3:V1213)</f>
        <v>208.7464235895655</v>
      </c>
      <c r="Y1213" s="2">
        <f t="shared" si="587"/>
        <v>-2.6060405834653819</v>
      </c>
      <c r="AA1213" s="2">
        <f t="shared" si="588"/>
        <v>-353</v>
      </c>
      <c r="AB1213" s="2">
        <f>_xlfn.AGGREGATE(1,6,$AA$3:AA1213)</f>
        <v>-168.35920726672171</v>
      </c>
      <c r="AC1213" s="2">
        <f>_xlfn.AGGREGATE(8,6,$AA$3:AA1213)</f>
        <v>136.86042112997328</v>
      </c>
      <c r="AD1213" s="2">
        <f t="shared" si="601"/>
        <v>-1.3491175257887673</v>
      </c>
      <c r="AF1213" s="2">
        <f t="shared" si="589"/>
        <v>367</v>
      </c>
      <c r="AG1213" s="2">
        <f>_xlfn.AGGREGATE(1,6,$AF$3:AF1213)</f>
        <v>7.6391412056151937</v>
      </c>
      <c r="AH1213" s="2">
        <f>_xlfn.AGGREGATE(8,6,$AF$3:AF1213)</f>
        <v>198.8094190914849</v>
      </c>
      <c r="AI1213" s="2">
        <f t="shared" si="590"/>
        <v>1.8075645532117366</v>
      </c>
      <c r="AK1213" s="25">
        <v>1.1335315838565494</v>
      </c>
      <c r="AL1213" s="4">
        <f t="shared" si="591"/>
        <v>-4.760942100883347</v>
      </c>
      <c r="AM1213" s="4">
        <f t="shared" si="592"/>
        <v>-2.5045963738918866</v>
      </c>
      <c r="AN1213" s="4">
        <f t="shared" si="593"/>
        <v>6.1320068909186851</v>
      </c>
      <c r="AO1213" s="2">
        <f t="shared" si="594"/>
        <v>1.1335315838565494</v>
      </c>
      <c r="AP1213" s="4">
        <f t="shared" si="609"/>
        <v>1.5982517842960828</v>
      </c>
      <c r="AQ1213" s="4">
        <f t="shared" si="608"/>
        <v>1.6414004643769298</v>
      </c>
      <c r="AR1213" s="4">
        <f t="shared" si="595"/>
        <v>4.3148680080846935E-2</v>
      </c>
      <c r="AT1213" s="10">
        <v>1</v>
      </c>
      <c r="AU1213" s="10" t="e">
        <f t="shared" si="580"/>
        <v>#N/A</v>
      </c>
      <c r="AV1213" s="10">
        <f t="shared" si="596"/>
        <v>2063</v>
      </c>
      <c r="AW1213" s="12">
        <v>-139</v>
      </c>
      <c r="AX1213" s="21">
        <f t="shared" si="610"/>
        <v>2230.3549449592224</v>
      </c>
      <c r="AY1213" s="8">
        <f t="shared" si="602"/>
        <v>2394.3549449592224</v>
      </c>
      <c r="AZ1213" s="44">
        <f t="shared" si="597"/>
        <v>0.10687590320556943</v>
      </c>
      <c r="BA1213" s="5" t="e">
        <f t="shared" si="598"/>
        <v>#N/A</v>
      </c>
      <c r="BB1213" s="5">
        <f t="shared" si="599"/>
        <v>1.1335315838565494</v>
      </c>
      <c r="BZ1213">
        <v>1211</v>
      </c>
      <c r="CA1213" s="8">
        <v>1665.094008581048</v>
      </c>
      <c r="CB1213" s="8">
        <f t="shared" si="603"/>
        <v>9344.5940085810471</v>
      </c>
      <c r="CC1213" s="8">
        <v>949.49338530381522</v>
      </c>
      <c r="CD1213" s="33">
        <f t="shared" si="604"/>
        <v>8950.4801559114458</v>
      </c>
      <c r="CE1213" s="8">
        <v>-907.47450388486322</v>
      </c>
      <c r="CF1213" s="8">
        <f t="shared" si="605"/>
        <v>2824.5764883454103</v>
      </c>
      <c r="CG1213" s="8">
        <v>454.06641857352759</v>
      </c>
      <c r="CH1213" s="8">
        <f t="shared" si="606"/>
        <v>7407.1992557205831</v>
      </c>
      <c r="CI1213">
        <f t="shared" si="607"/>
        <v>28526.849908558484</v>
      </c>
      <c r="CJ1213" s="34">
        <f t="shared" si="600"/>
        <v>0.12427729357630932</v>
      </c>
    </row>
    <row r="1214" spans="1:88" x14ac:dyDescent="0.25">
      <c r="A1214" s="1">
        <v>42677</v>
      </c>
      <c r="B1214">
        <v>4927</v>
      </c>
      <c r="C1214">
        <v>1728.5</v>
      </c>
      <c r="D1214" s="2">
        <v>2454</v>
      </c>
      <c r="E1214">
        <v>2073</v>
      </c>
      <c r="F1214" s="26">
        <v>2073</v>
      </c>
      <c r="G1214" s="2">
        <f t="shared" si="579"/>
        <v>3198.5</v>
      </c>
      <c r="H1214" s="2">
        <f>_xlfn.AGGREGATE(1,6,$G$3:G1214)</f>
        <v>4693.6957508250825</v>
      </c>
      <c r="I1214" s="2">
        <f>_xlfn.AGGREGATE(8,6,$G$3:G1214)</f>
        <v>1046.2049321732545</v>
      </c>
      <c r="J1214" s="2">
        <f t="shared" si="581"/>
        <v>-1.4291614432739779</v>
      </c>
      <c r="K1214" s="2"/>
      <c r="L1214" s="2">
        <f t="shared" si="582"/>
        <v>2473</v>
      </c>
      <c r="M1214" s="2">
        <f>_xlfn.AGGREGATE(1,6,$L$3:L1214)</f>
        <v>4517.244018151815</v>
      </c>
      <c r="N1214" s="2">
        <f>_xlfn.AGGREGATE(8,6,$L$3:L1214)</f>
        <v>1200.2742556577073</v>
      </c>
      <c r="O1214" s="2">
        <f t="shared" si="583"/>
        <v>-1.7031474336101982</v>
      </c>
      <c r="P1214" s="2"/>
      <c r="Q1214" s="2">
        <f t="shared" si="584"/>
        <v>2854</v>
      </c>
      <c r="R1214" s="2">
        <f>_xlfn.AGGREGATE(1,6,$Q$3:Q1214)</f>
        <v>4525.1912128712875</v>
      </c>
      <c r="S1214" s="2">
        <f>_xlfn.AGGREGATE(8,6,$Q$3:Q1214)</f>
        <v>1069.4782338874445</v>
      </c>
      <c r="T1214" s="2">
        <f t="shared" si="585"/>
        <v>-1.5626229313678293</v>
      </c>
      <c r="V1214" s="2">
        <f t="shared" si="586"/>
        <v>-725.5</v>
      </c>
      <c r="W1214" s="2">
        <f>_xlfn.AGGREGATE(1,6,$V$3:V1214)</f>
        <v>-176.45173267326732</v>
      </c>
      <c r="X1214" s="2">
        <f>_xlfn.AGGREGATE(8,6,$V$3:V1214)</f>
        <v>209.25593454873038</v>
      </c>
      <c r="Y1214" s="2">
        <f t="shared" si="587"/>
        <v>-2.6238121681508311</v>
      </c>
      <c r="AA1214" s="2">
        <f t="shared" si="588"/>
        <v>-344.5</v>
      </c>
      <c r="AB1214" s="2">
        <f>_xlfn.AGGREGATE(1,6,$AA$3:AA1214)</f>
        <v>-168.50453795379539</v>
      </c>
      <c r="AC1214" s="2">
        <f>_xlfn.AGGREGATE(8,6,$AA$3:AA1214)</f>
        <v>136.89739945879867</v>
      </c>
      <c r="AD1214" s="2">
        <f t="shared" si="601"/>
        <v>-1.2856012074880434</v>
      </c>
      <c r="AF1214" s="2">
        <f t="shared" si="589"/>
        <v>381</v>
      </c>
      <c r="AG1214" s="2">
        <f>_xlfn.AGGREGATE(1,6,$AF$3:AF1214)</f>
        <v>7.9471947194719474</v>
      </c>
      <c r="AH1214" s="2">
        <f>_xlfn.AGGREGATE(8,6,$AF$3:AF1214)</f>
        <v>199.0163154320193</v>
      </c>
      <c r="AI1214" s="2">
        <f t="shared" si="590"/>
        <v>1.8744835290047199</v>
      </c>
      <c r="AK1214" s="25">
        <v>0.97374060985115274</v>
      </c>
      <c r="AL1214" s="4">
        <f t="shared" si="591"/>
        <v>-4.6949318082520053</v>
      </c>
      <c r="AM1214" s="4">
        <f t="shared" si="592"/>
        <v>-2.4802519323648964</v>
      </c>
      <c r="AN1214" s="4">
        <f t="shared" si="593"/>
        <v>6.2014431307657487</v>
      </c>
      <c r="AO1214" s="2">
        <f t="shared" si="594"/>
        <v>0.97374060985115274</v>
      </c>
      <c r="AP1214" s="4">
        <f t="shared" si="609"/>
        <v>1.5579607407835068</v>
      </c>
      <c r="AQ1214" s="4">
        <f t="shared" si="608"/>
        <v>1.5579429825612077</v>
      </c>
      <c r="AR1214" s="4">
        <f t="shared" si="595"/>
        <v>-1.77582222991024E-5</v>
      </c>
      <c r="AT1214" s="10">
        <v>0</v>
      </c>
      <c r="AU1214" s="10" t="e">
        <f t="shared" si="580"/>
        <v>#N/A</v>
      </c>
      <c r="AV1214" s="10">
        <v>2072.9958861043447</v>
      </c>
      <c r="AW1214" s="12">
        <v>-185.12944594334135</v>
      </c>
      <c r="AX1214" s="21">
        <f t="shared" si="610"/>
        <v>2184.2254990158808</v>
      </c>
      <c r="AY1214" s="8">
        <f t="shared" si="602"/>
        <v>2184.2254990158808</v>
      </c>
      <c r="AZ1214" s="44">
        <f t="shared" si="597"/>
        <v>8.3982877923514054E-2</v>
      </c>
      <c r="BA1214" s="5" t="e">
        <f t="shared" si="598"/>
        <v>#N/A</v>
      </c>
      <c r="BB1214" s="5">
        <f t="shared" si="599"/>
        <v>0.97374060985115274</v>
      </c>
      <c r="BZ1214">
        <v>1212</v>
      </c>
      <c r="CA1214" s="8">
        <v>1665.094008581048</v>
      </c>
      <c r="CB1214" s="8">
        <f t="shared" si="603"/>
        <v>9344.5940085810471</v>
      </c>
      <c r="CC1214" s="8">
        <v>949.49338530381522</v>
      </c>
      <c r="CD1214" s="33">
        <f t="shared" si="604"/>
        <v>8950.4801559114458</v>
      </c>
      <c r="CE1214" s="8">
        <v>-907.47450388486322</v>
      </c>
      <c r="CF1214" s="8">
        <f t="shared" si="605"/>
        <v>2824.5764883454103</v>
      </c>
      <c r="CG1214" s="8">
        <v>400.78547191201812</v>
      </c>
      <c r="CH1214" s="8">
        <f t="shared" si="606"/>
        <v>7247.3564157360543</v>
      </c>
      <c r="CI1214">
        <f t="shared" si="607"/>
        <v>28367.007068573956</v>
      </c>
      <c r="CJ1214" s="34">
        <f t="shared" si="600"/>
        <v>0.11797769596523758</v>
      </c>
    </row>
    <row r="1215" spans="1:88" x14ac:dyDescent="0.25">
      <c r="A1215" s="1">
        <v>42678</v>
      </c>
      <c r="B1215">
        <v>4956</v>
      </c>
      <c r="C1215">
        <v>1721</v>
      </c>
      <c r="D1215" s="2">
        <v>2455</v>
      </c>
      <c r="E1215">
        <v>2085</v>
      </c>
      <c r="F1215" s="26">
        <v>2085</v>
      </c>
      <c r="G1215" s="2">
        <f t="shared" si="579"/>
        <v>3235</v>
      </c>
      <c r="H1215" s="2">
        <f>_xlfn.AGGREGATE(1,6,$G$3:G1215)</f>
        <v>4692.4931986809561</v>
      </c>
      <c r="I1215" s="2">
        <f>_xlfn.AGGREGATE(8,6,$G$3:G1215)</f>
        <v>1046.6112585138626</v>
      </c>
      <c r="J1215" s="2">
        <f t="shared" si="581"/>
        <v>-1.3925831456758129</v>
      </c>
      <c r="K1215" s="2"/>
      <c r="L1215" s="2">
        <f t="shared" si="582"/>
        <v>2501</v>
      </c>
      <c r="M1215" s="2">
        <f>_xlfn.AGGREGATE(1,6,$L$3:L1215)</f>
        <v>4515.5818219291014</v>
      </c>
      <c r="N1215" s="2">
        <f>_xlfn.AGGREGATE(8,6,$L$3:L1215)</f>
        <v>1201.1741077256991</v>
      </c>
      <c r="O1215" s="2">
        <f t="shared" si="583"/>
        <v>-1.6771771960215718</v>
      </c>
      <c r="P1215" s="2"/>
      <c r="Q1215" s="2">
        <f t="shared" si="584"/>
        <v>2871</v>
      </c>
      <c r="R1215" s="2">
        <f>_xlfn.AGGREGATE(1,6,$Q$3:Q1215)</f>
        <v>4523.8274938169825</v>
      </c>
      <c r="S1215" s="2">
        <f>_xlfn.AGGREGATE(8,6,$Q$3:Q1215)</f>
        <v>1070.090999489888</v>
      </c>
      <c r="T1215" s="2">
        <f t="shared" si="585"/>
        <v>-1.5445672326978592</v>
      </c>
      <c r="V1215" s="2">
        <f t="shared" si="586"/>
        <v>-734</v>
      </c>
      <c r="W1215" s="2">
        <f>_xlfn.AGGREGATE(1,6,$V$3:V1215)</f>
        <v>-176.9113767518549</v>
      </c>
      <c r="X1215" s="2">
        <f>_xlfn.AGGREGATE(8,6,$V$3:V1215)</f>
        <v>209.78086105378856</v>
      </c>
      <c r="Y1215" s="2">
        <f t="shared" si="587"/>
        <v>-2.6555741093335752</v>
      </c>
      <c r="AA1215" s="2">
        <f t="shared" si="588"/>
        <v>-364</v>
      </c>
      <c r="AB1215" s="2">
        <f>_xlfn.AGGREGATE(1,6,$AA$3:AA1215)</f>
        <v>-168.66570486397362</v>
      </c>
      <c r="AC1215" s="2">
        <f>_xlfn.AGGREGATE(8,6,$AA$3:AA1215)</f>
        <v>136.95593949817274</v>
      </c>
      <c r="AD1215" s="2">
        <f t="shared" si="601"/>
        <v>-1.4262564723498723</v>
      </c>
      <c r="AF1215" s="2">
        <f t="shared" si="589"/>
        <v>370</v>
      </c>
      <c r="AG1215" s="2">
        <f>_xlfn.AGGREGATE(1,6,$AF$3:AF1215)</f>
        <v>8.2456718878812865</v>
      </c>
      <c r="AH1215" s="2">
        <f>_xlfn.AGGREGATE(8,6,$AF$3:AF1215)</f>
        <v>199.2054635453789</v>
      </c>
      <c r="AI1215" s="2">
        <f t="shared" si="590"/>
        <v>1.8159859758550814</v>
      </c>
      <c r="AK1215" s="25">
        <v>1.1548377291926502</v>
      </c>
      <c r="AL1215" s="4">
        <f t="shared" si="591"/>
        <v>-4.6143275743952437</v>
      </c>
      <c r="AM1215" s="4">
        <f t="shared" si="592"/>
        <v>-2.6892474360076344</v>
      </c>
      <c r="AN1215" s="4">
        <f t="shared" si="593"/>
        <v>6.148737281210229</v>
      </c>
      <c r="AO1215" s="2">
        <f t="shared" si="594"/>
        <v>1.1548377291926502</v>
      </c>
      <c r="AP1215" s="4">
        <f t="shared" si="609"/>
        <v>1.5319528045518389</v>
      </c>
      <c r="AQ1215" s="4">
        <f t="shared" si="608"/>
        <v>1.5075548258901379</v>
      </c>
      <c r="AR1215" s="4">
        <f t="shared" si="595"/>
        <v>-2.4397978661701014E-2</v>
      </c>
      <c r="AU1215" s="10" t="e">
        <f t="shared" si="580"/>
        <v>#N/A</v>
      </c>
      <c r="AV1215" s="10" t="e">
        <f t="shared" si="596"/>
        <v>#N/A</v>
      </c>
      <c r="AX1215" s="21">
        <f t="shared" si="610"/>
        <v>2184.2254990158808</v>
      </c>
      <c r="AY1215" s="8">
        <f t="shared" si="602"/>
        <v>2184.2254990158808</v>
      </c>
      <c r="AZ1215" s="44">
        <f t="shared" si="597"/>
        <v>8.3982877923514054E-2</v>
      </c>
      <c r="BA1215" s="5" t="e">
        <f t="shared" si="598"/>
        <v>#N/A</v>
      </c>
      <c r="BB1215" s="5" t="e">
        <f t="shared" si="599"/>
        <v>#N/A</v>
      </c>
      <c r="BZ1215">
        <v>1213</v>
      </c>
      <c r="CA1215" s="8">
        <v>1665.094008581048</v>
      </c>
      <c r="CB1215" s="8">
        <f t="shared" si="603"/>
        <v>9344.5940085810471</v>
      </c>
      <c r="CC1215" s="8">
        <v>949.49338530381522</v>
      </c>
      <c r="CD1215" s="33">
        <f t="shared" si="604"/>
        <v>8950.4801559114458</v>
      </c>
      <c r="CE1215" s="8">
        <v>-907.47450388486322</v>
      </c>
      <c r="CF1215" s="8">
        <f t="shared" si="605"/>
        <v>2824.5764883454103</v>
      </c>
      <c r="CG1215" s="8">
        <v>400.78547191201812</v>
      </c>
      <c r="CH1215" s="8">
        <f t="shared" si="606"/>
        <v>7247.3564157360543</v>
      </c>
      <c r="CI1215">
        <f t="shared" si="607"/>
        <v>28367.007068573956</v>
      </c>
      <c r="CJ1215" s="34">
        <f t="shared" si="600"/>
        <v>0.11797769596523758</v>
      </c>
    </row>
    <row r="1216" spans="1:88" x14ac:dyDescent="0.25">
      <c r="A1216" s="1">
        <v>42681</v>
      </c>
      <c r="B1216">
        <v>5041</v>
      </c>
      <c r="C1216">
        <v>1721</v>
      </c>
      <c r="D1216" s="2">
        <v>2469</v>
      </c>
      <c r="E1216">
        <v>2107</v>
      </c>
      <c r="F1216" s="26">
        <v>2107</v>
      </c>
      <c r="G1216" s="2">
        <f t="shared" si="579"/>
        <v>3320</v>
      </c>
      <c r="H1216" s="2">
        <f>_xlfn.AGGREGATE(1,6,$G$3:G1216)</f>
        <v>4691.3626441515653</v>
      </c>
      <c r="I1216" s="2">
        <f>_xlfn.AGGREGATE(8,6,$G$3:G1216)</f>
        <v>1046.9208299991799</v>
      </c>
      <c r="J1216" s="2">
        <f t="shared" si="581"/>
        <v>-1.3099010019245099</v>
      </c>
      <c r="K1216" s="2"/>
      <c r="L1216" s="2">
        <f t="shared" si="582"/>
        <v>2572</v>
      </c>
      <c r="M1216" s="2">
        <f>_xlfn.AGGREGATE(1,6,$L$3:L1216)</f>
        <v>4513.980848434926</v>
      </c>
      <c r="N1216" s="2">
        <f>_xlfn.AGGREGATE(8,6,$L$3:L1216)</f>
        <v>1201.9732997094213</v>
      </c>
      <c r="O1216" s="2">
        <f t="shared" si="583"/>
        <v>-1.6156605549427783</v>
      </c>
      <c r="P1216" s="2"/>
      <c r="Q1216" s="2">
        <f t="shared" si="584"/>
        <v>2934</v>
      </c>
      <c r="R1216" s="2">
        <f>_xlfn.AGGREGATE(1,6,$Q$3:Q1216)</f>
        <v>4522.517915980231</v>
      </c>
      <c r="S1216" s="2">
        <f>_xlfn.AGGREGATE(8,6,$Q$3:Q1216)</f>
        <v>1070.6221527236669</v>
      </c>
      <c r="T1216" s="2">
        <f t="shared" si="585"/>
        <v>-1.4837334646392617</v>
      </c>
      <c r="V1216" s="2">
        <f t="shared" si="586"/>
        <v>-748</v>
      </c>
      <c r="W1216" s="2">
        <f>_xlfn.AGGREGATE(1,6,$V$3:V1216)</f>
        <v>-177.3817957166392</v>
      </c>
      <c r="X1216" s="2">
        <f>_xlfn.AGGREGATE(8,6,$V$3:V1216)</f>
        <v>210.33351817908752</v>
      </c>
      <c r="Y1216" s="2">
        <f t="shared" si="587"/>
        <v>-2.7129209325425276</v>
      </c>
      <c r="AA1216" s="2">
        <f t="shared" si="588"/>
        <v>-386</v>
      </c>
      <c r="AB1216" s="2">
        <f>_xlfn.AGGREGATE(1,6,$AA$3:AA1216)</f>
        <v>-168.84472817133442</v>
      </c>
      <c r="AC1216" s="2">
        <f>_xlfn.AGGREGATE(8,6,$AA$3:AA1216)</f>
        <v>137.04143424665097</v>
      </c>
      <c r="AD1216" s="2">
        <f t="shared" si="601"/>
        <v>-1.584595732104084</v>
      </c>
      <c r="AF1216" s="2">
        <f t="shared" si="589"/>
        <v>362</v>
      </c>
      <c r="AG1216" s="2">
        <f>_xlfn.AGGREGATE(1,6,$AF$3:AF1216)</f>
        <v>8.5370675453047777</v>
      </c>
      <c r="AH1216" s="2">
        <f>_xlfn.AGGREGATE(8,6,$AF$3:AF1216)</f>
        <v>199.38186129132657</v>
      </c>
      <c r="AI1216" s="2">
        <f t="shared" si="590"/>
        <v>1.7727938247012014</v>
      </c>
      <c r="AK1216" s="25">
        <v>1.2955353720421441</v>
      </c>
      <c r="AL1216" s="4">
        <f t="shared" si="591"/>
        <v>-4.4092950215065496</v>
      </c>
      <c r="AM1216" s="4">
        <f t="shared" si="592"/>
        <v>-2.987615662722102</v>
      </c>
      <c r="AN1216" s="4">
        <f t="shared" si="593"/>
        <v>6.1013753121865077</v>
      </c>
      <c r="AO1216" s="2">
        <f t="shared" si="594"/>
        <v>1.2955353720421441</v>
      </c>
      <c r="AP1216" s="4">
        <f t="shared" si="609"/>
        <v>1.5167000669705684</v>
      </c>
      <c r="AQ1216" s="4">
        <f t="shared" si="608"/>
        <v>1.4810523941591387</v>
      </c>
      <c r="AR1216" s="4">
        <f t="shared" si="595"/>
        <v>-3.5647672811429665E-2</v>
      </c>
      <c r="AU1216" s="10" t="e">
        <f t="shared" si="580"/>
        <v>#N/A</v>
      </c>
      <c r="AV1216" s="10" t="e">
        <f t="shared" si="596"/>
        <v>#N/A</v>
      </c>
      <c r="AX1216" s="21">
        <f t="shared" si="610"/>
        <v>2184.2254990158808</v>
      </c>
      <c r="AY1216" s="8">
        <f t="shared" si="602"/>
        <v>2184.2254990158808</v>
      </c>
      <c r="AZ1216" s="44">
        <f t="shared" si="597"/>
        <v>8.3982877923514054E-2</v>
      </c>
      <c r="BA1216" s="5" t="e">
        <f t="shared" si="598"/>
        <v>#N/A</v>
      </c>
      <c r="BB1216" s="5" t="e">
        <f t="shared" si="599"/>
        <v>#N/A</v>
      </c>
      <c r="BZ1216">
        <v>1214</v>
      </c>
      <c r="CA1216" s="8">
        <v>1665.094008581048</v>
      </c>
      <c r="CB1216" s="8">
        <f t="shared" si="603"/>
        <v>9344.5940085810471</v>
      </c>
      <c r="CC1216" s="8">
        <v>949.49338530381522</v>
      </c>
      <c r="CD1216" s="33">
        <f t="shared" si="604"/>
        <v>8950.4801559114458</v>
      </c>
      <c r="CE1216" s="8">
        <v>-907.47450388486322</v>
      </c>
      <c r="CF1216" s="8">
        <f t="shared" si="605"/>
        <v>2824.5764883454103</v>
      </c>
      <c r="CG1216" s="8">
        <v>400.78547191201812</v>
      </c>
      <c r="CH1216" s="8">
        <f t="shared" si="606"/>
        <v>7247.3564157360543</v>
      </c>
      <c r="CI1216">
        <f t="shared" si="607"/>
        <v>28367.007068573956</v>
      </c>
      <c r="CJ1216" s="34">
        <f t="shared" si="600"/>
        <v>0.11797769596523758</v>
      </c>
    </row>
    <row r="1217" spans="1:139" x14ac:dyDescent="0.25">
      <c r="A1217" s="1">
        <v>42682</v>
      </c>
      <c r="B1217">
        <v>5064</v>
      </c>
      <c r="C1217">
        <v>1714</v>
      </c>
      <c r="D1217" s="2">
        <v>2455</v>
      </c>
      <c r="E1217">
        <v>2092</v>
      </c>
      <c r="F1217" s="26">
        <v>2092</v>
      </c>
      <c r="G1217" s="2">
        <f t="shared" si="579"/>
        <v>3350</v>
      </c>
      <c r="H1217" s="2">
        <f>_xlfn.AGGREGATE(1,6,$G$3:G1217)</f>
        <v>4690.2586419753088</v>
      </c>
      <c r="I1217" s="2">
        <f>_xlfn.AGGREGATE(8,6,$G$3:G1217)</f>
        <v>1047.1966288882647</v>
      </c>
      <c r="J1217" s="2">
        <f t="shared" si="581"/>
        <v>-1.2798538545699554</v>
      </c>
      <c r="K1217" s="2"/>
      <c r="L1217" s="2">
        <f t="shared" si="582"/>
        <v>2609</v>
      </c>
      <c r="M1217" s="2">
        <f>_xlfn.AGGREGATE(1,6,$L$3:L1217)</f>
        <v>4512.4129629629633</v>
      </c>
      <c r="N1217" s="2">
        <f>_xlfn.AGGREGATE(8,6,$L$3:L1217)</f>
        <v>1202.7198595184623</v>
      </c>
      <c r="O1217" s="2">
        <f t="shared" si="583"/>
        <v>-1.5825904493878069</v>
      </c>
      <c r="P1217" s="2"/>
      <c r="Q1217" s="2">
        <f t="shared" si="584"/>
        <v>2972</v>
      </c>
      <c r="R1217" s="2">
        <f>_xlfn.AGGREGATE(1,6,$Q$3:Q1217)</f>
        <v>4521.241769547325</v>
      </c>
      <c r="S1217" s="2">
        <f>_xlfn.AGGREGATE(8,6,$Q$3:Q1217)</f>
        <v>1071.1047813389484</v>
      </c>
      <c r="T1217" s="2">
        <f t="shared" si="585"/>
        <v>-1.4463960917163261</v>
      </c>
      <c r="V1217" s="2">
        <f t="shared" si="586"/>
        <v>-741</v>
      </c>
      <c r="W1217" s="2">
        <f>_xlfn.AGGREGATE(1,6,$V$3:V1217)</f>
        <v>-177.84567901234567</v>
      </c>
      <c r="X1217" s="2">
        <f>_xlfn.AGGREGATE(8,6,$V$3:V1217)</f>
        <v>210.86729256554145</v>
      </c>
      <c r="Y1217" s="2">
        <f t="shared" si="587"/>
        <v>-2.670657521780508</v>
      </c>
      <c r="AA1217" s="2">
        <f t="shared" si="588"/>
        <v>-378</v>
      </c>
      <c r="AB1217" s="2">
        <f>_xlfn.AGGREGATE(1,6,$AA$3:AA1217)</f>
        <v>-169.01687242798354</v>
      </c>
      <c r="AC1217" s="2">
        <f>_xlfn.AGGREGATE(8,6,$AA$3:AA1217)</f>
        <v>137.11627497663915</v>
      </c>
      <c r="AD1217" s="2">
        <f t="shared" si="601"/>
        <v>-1.5241307248728968</v>
      </c>
      <c r="AF1217" s="2">
        <f t="shared" si="589"/>
        <v>363</v>
      </c>
      <c r="AG1217" s="2">
        <f>_xlfn.AGGREGATE(1,6,$AF$3:AF1217)</f>
        <v>8.8288065843621393</v>
      </c>
      <c r="AH1217" s="2">
        <f>_xlfn.AGGREGATE(8,6,$AF$3:AF1217)</f>
        <v>199.55884734307509</v>
      </c>
      <c r="AI1217" s="2">
        <f t="shared" si="590"/>
        <v>1.7747706911072614</v>
      </c>
      <c r="AK1217" s="25">
        <v>1.1957561254819615</v>
      </c>
      <c r="AL1217" s="4">
        <f t="shared" si="591"/>
        <v>-4.3088403956740882</v>
      </c>
      <c r="AM1217" s="4">
        <f t="shared" si="592"/>
        <v>-2.9149343920834494</v>
      </c>
      <c r="AN1217" s="4">
        <f t="shared" si="593"/>
        <v>6.028018662275576</v>
      </c>
      <c r="AO1217" s="2">
        <f t="shared" si="594"/>
        <v>1.1957561254819615</v>
      </c>
      <c r="AP1217" s="4">
        <f t="shared" si="609"/>
        <v>1.4959940062293682</v>
      </c>
      <c r="AQ1217" s="4">
        <f t="shared" si="608"/>
        <v>1.4453903605744916</v>
      </c>
      <c r="AR1217" s="4">
        <f t="shared" si="595"/>
        <v>-5.0603645654876628E-2</v>
      </c>
      <c r="AU1217" s="10" t="e">
        <f t="shared" si="580"/>
        <v>#N/A</v>
      </c>
      <c r="AV1217" s="10" t="e">
        <f t="shared" si="596"/>
        <v>#N/A</v>
      </c>
      <c r="AX1217" s="21">
        <f t="shared" si="610"/>
        <v>2184.2254990158808</v>
      </c>
      <c r="AY1217" s="8">
        <f t="shared" si="602"/>
        <v>2184.2254990158808</v>
      </c>
      <c r="AZ1217" s="44">
        <f t="shared" si="597"/>
        <v>8.3982877923514054E-2</v>
      </c>
      <c r="BA1217" s="5" t="e">
        <f t="shared" si="598"/>
        <v>#N/A</v>
      </c>
      <c r="BB1217" s="5" t="e">
        <f t="shared" si="599"/>
        <v>#N/A</v>
      </c>
      <c r="BZ1217">
        <v>1215</v>
      </c>
      <c r="CA1217" s="8">
        <v>1665.094008581048</v>
      </c>
      <c r="CB1217" s="8">
        <f t="shared" si="603"/>
        <v>9344.5940085810471</v>
      </c>
      <c r="CC1217" s="8">
        <v>949.49338530381522</v>
      </c>
      <c r="CD1217" s="33">
        <f t="shared" si="604"/>
        <v>8950.4801559114458</v>
      </c>
      <c r="CE1217" s="8">
        <v>-907.47450388486322</v>
      </c>
      <c r="CF1217" s="8">
        <f t="shared" si="605"/>
        <v>2824.5764883454103</v>
      </c>
      <c r="CG1217" s="8">
        <v>400.78547191201812</v>
      </c>
      <c r="CH1217" s="8">
        <f t="shared" si="606"/>
        <v>7247.3564157360543</v>
      </c>
      <c r="CI1217">
        <f t="shared" si="607"/>
        <v>28367.007068573956</v>
      </c>
      <c r="CJ1217" s="34">
        <f t="shared" si="600"/>
        <v>0.11797769596523758</v>
      </c>
    </row>
    <row r="1218" spans="1:139" s="15" customFormat="1" x14ac:dyDescent="0.25">
      <c r="A1218" s="1">
        <v>42683</v>
      </c>
      <c r="B1218">
        <v>5351</v>
      </c>
      <c r="C1218">
        <v>1738.5</v>
      </c>
      <c r="D1218" s="2">
        <v>2465</v>
      </c>
      <c r="E1218">
        <v>2140</v>
      </c>
      <c r="F1218" s="26">
        <v>2140</v>
      </c>
      <c r="G1218" s="16">
        <f t="shared" si="579"/>
        <v>3612.5</v>
      </c>
      <c r="H1218" s="16">
        <f>_xlfn.AGGREGATE(1,6,$G$3:G1218)</f>
        <v>4689.3723273026317</v>
      </c>
      <c r="I1218" s="16">
        <f>_xlfn.AGGREGATE(8,6,$G$3:G1218)</f>
        <v>1047.2217534983972</v>
      </c>
      <c r="J1218" s="16">
        <f t="shared" si="581"/>
        <v>-1.0283135579500544</v>
      </c>
      <c r="K1218" s="16"/>
      <c r="L1218" s="16">
        <f t="shared" si="582"/>
        <v>2886</v>
      </c>
      <c r="M1218" s="16">
        <f>_xlfn.AGGREGATE(1,6,$L$3:L1218)</f>
        <v>4511.0754523026317</v>
      </c>
      <c r="N1218" s="16">
        <f>_xlfn.AGGREGATE(8,6,$L$3:L1218)</f>
        <v>1203.1288507336706</v>
      </c>
      <c r="O1218" s="16">
        <f t="shared" si="583"/>
        <v>-1.3507077411630992</v>
      </c>
      <c r="P1218" s="16"/>
      <c r="Q1218" s="16">
        <f t="shared" si="584"/>
        <v>3211</v>
      </c>
      <c r="R1218" s="16">
        <f>_xlfn.AGGREGATE(1,6,$Q$3:Q1218)</f>
        <v>4520.164268092105</v>
      </c>
      <c r="S1218" s="16">
        <f>_xlfn.AGGREGATE(8,6,$Q$3:Q1218)</f>
        <v>1071.3228290913805</v>
      </c>
      <c r="T1218" s="16">
        <f t="shared" si="585"/>
        <v>-1.2220072535954867</v>
      </c>
      <c r="V1218" s="16">
        <f t="shared" si="586"/>
        <v>-726.5</v>
      </c>
      <c r="W1218" s="16">
        <f>_xlfn.AGGREGATE(1,6,$V$3:V1218)</f>
        <v>-178.296875</v>
      </c>
      <c r="X1218" s="16">
        <f>_xlfn.AGGREGATE(8,6,$V$3:V1218)</f>
        <v>211.3664956896026</v>
      </c>
      <c r="Y1218" s="16">
        <f t="shared" si="587"/>
        <v>-2.5936141071527774</v>
      </c>
      <c r="AA1218" s="16">
        <f t="shared" si="588"/>
        <v>-401.5</v>
      </c>
      <c r="AB1218" s="16">
        <f>_xlfn.AGGREGATE(1,6,$AA$3:AA1218)</f>
        <v>-169.20805921052633</v>
      </c>
      <c r="AC1218" s="16">
        <f>_xlfn.AGGREGATE(8,6,$AA$3:AA1218)</f>
        <v>137.22180135863374</v>
      </c>
      <c r="AD1218" s="16">
        <f t="shared" si="601"/>
        <v>-1.6928209547575532</v>
      </c>
      <c r="AF1218" s="16">
        <f t="shared" si="589"/>
        <v>325</v>
      </c>
      <c r="AG1218" s="16">
        <f>_xlfn.AGGREGATE(1,6,$AF$3:AF1218)</f>
        <v>9.088815789473685</v>
      </c>
      <c r="AH1218" s="16">
        <f>_xlfn.AGGREGATE(8,6,$AF$3:AF1218)</f>
        <v>199.68255704469246</v>
      </c>
      <c r="AI1218" s="16">
        <f t="shared" si="590"/>
        <v>1.582067001174368</v>
      </c>
      <c r="AK1218" s="25">
        <v>1.3327612071786716</v>
      </c>
      <c r="AL1218" s="4">
        <f t="shared" si="591"/>
        <v>-3.6010285527086401</v>
      </c>
      <c r="AM1218" s="4">
        <f t="shared" si="592"/>
        <v>-3.2581215039602762</v>
      </c>
      <c r="AN1218" s="4">
        <f t="shared" si="593"/>
        <v>5.5263888494902442</v>
      </c>
      <c r="AO1218" s="2">
        <f t="shared" si="594"/>
        <v>1.3327612071786716</v>
      </c>
      <c r="AP1218" s="17">
        <f t="shared" si="609"/>
        <v>1.4854628579035167</v>
      </c>
      <c r="AQ1218" s="4">
        <f t="shared" si="608"/>
        <v>1.4313117164000142</v>
      </c>
      <c r="AR1218" s="17">
        <f t="shared" si="595"/>
        <v>-5.4151141503502531E-2</v>
      </c>
      <c r="AS1218" s="18"/>
      <c r="AT1218" s="18"/>
      <c r="AU1218" s="10" t="e">
        <f t="shared" si="580"/>
        <v>#N/A</v>
      </c>
      <c r="AV1218" s="10" t="e">
        <f t="shared" si="596"/>
        <v>#N/A</v>
      </c>
      <c r="AW1218" s="19"/>
      <c r="AX1218" s="21">
        <f t="shared" si="610"/>
        <v>2184.2254990158808</v>
      </c>
      <c r="AY1218" s="8">
        <f t="shared" si="602"/>
        <v>2184.2254990158808</v>
      </c>
      <c r="AZ1218" s="44">
        <f t="shared" si="597"/>
        <v>8.3982877923514054E-2</v>
      </c>
      <c r="BA1218" s="5" t="e">
        <f t="shared" si="598"/>
        <v>#N/A</v>
      </c>
      <c r="BB1218" s="5" t="e">
        <f t="shared" si="599"/>
        <v>#N/A</v>
      </c>
      <c r="BC1218" s="20"/>
      <c r="BD1218" s="20"/>
      <c r="BE1218" s="20"/>
      <c r="BF1218" s="20"/>
      <c r="BG1218" s="20"/>
      <c r="BH1218" s="20"/>
      <c r="BI1218" s="20"/>
      <c r="BJ1218" s="20"/>
      <c r="BZ1218">
        <v>1216</v>
      </c>
      <c r="CA1218" s="8">
        <v>1665.094008581048</v>
      </c>
      <c r="CB1218" s="8">
        <f t="shared" si="603"/>
        <v>9344.5940085810471</v>
      </c>
      <c r="CC1218" s="8">
        <v>949.49338530381522</v>
      </c>
      <c r="CD1218" s="33">
        <f t="shared" si="604"/>
        <v>8950.4801559114458</v>
      </c>
      <c r="CE1218" s="8">
        <v>-907.47450388486322</v>
      </c>
      <c r="CF1218" s="8">
        <f t="shared" si="605"/>
        <v>2824.5764883454103</v>
      </c>
      <c r="CG1218" s="8">
        <v>400.78547191201812</v>
      </c>
      <c r="CH1218" s="8">
        <f t="shared" si="606"/>
        <v>7247.3564157360543</v>
      </c>
      <c r="CI1218">
        <f t="shared" si="607"/>
        <v>28367.007068573956</v>
      </c>
      <c r="CJ1218" s="34">
        <f t="shared" si="600"/>
        <v>0.11797769596523758</v>
      </c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</row>
    <row r="1219" spans="1:139" x14ac:dyDescent="0.25">
      <c r="A1219" s="1">
        <v>42684</v>
      </c>
      <c r="B1219">
        <v>5634</v>
      </c>
      <c r="C1219">
        <v>1772.5</v>
      </c>
      <c r="D1219" s="2">
        <v>2546</v>
      </c>
      <c r="E1219">
        <v>2168</v>
      </c>
      <c r="F1219" s="26">
        <v>2168</v>
      </c>
      <c r="G1219" s="2">
        <f t="shared" ref="G1219:G1282" si="611">IF(OR(ISBLANK(B1219),ISBLANK(C1219)),#N/A,B1219-C1219)</f>
        <v>3861.5</v>
      </c>
      <c r="H1219" s="2">
        <f>_xlfn.AGGREGATE(1,6,$G$3:G1219)</f>
        <v>4688.692070665571</v>
      </c>
      <c r="I1219" s="2">
        <f>_xlfn.AGGREGATE(8,6,$G$3:G1219)</f>
        <v>1047.0601584354617</v>
      </c>
      <c r="J1219" s="2">
        <f t="shared" si="581"/>
        <v>-0.7900138917534385</v>
      </c>
      <c r="K1219" s="2"/>
      <c r="L1219" s="2">
        <f t="shared" si="582"/>
        <v>3088</v>
      </c>
      <c r="M1219" s="2">
        <f>_xlfn.AGGREGATE(1,6,$L$3:L1219)</f>
        <v>4509.9061216105174</v>
      </c>
      <c r="N1219" s="2">
        <f>_xlfn.AGGREGATE(8,6,$L$3:L1219)</f>
        <v>1203.3255146196605</v>
      </c>
      <c r="O1219" s="2">
        <f t="shared" si="583"/>
        <v>-1.181647114047893</v>
      </c>
      <c r="P1219" s="2"/>
      <c r="Q1219" s="2">
        <f t="shared" si="584"/>
        <v>3466</v>
      </c>
      <c r="R1219" s="2">
        <f>_xlfn.AGGREGATE(1,6,$Q$3:Q1219)</f>
        <v>4519.2980690221857</v>
      </c>
      <c r="S1219" s="2">
        <f>_xlfn.AGGREGATE(8,6,$Q$3:Q1219)</f>
        <v>1071.3084926633978</v>
      </c>
      <c r="T1219" s="2">
        <f t="shared" si="585"/>
        <v>-0.98318838713166912</v>
      </c>
      <c r="V1219" s="2">
        <f t="shared" si="586"/>
        <v>-773.5</v>
      </c>
      <c r="W1219" s="2">
        <f>_xlfn.AGGREGATE(1,6,$V$3:V1219)</f>
        <v>-178.78594905505341</v>
      </c>
      <c r="X1219" s="2">
        <f>_xlfn.AGGREGATE(8,6,$V$3:V1219)</f>
        <v>211.96684867721709</v>
      </c>
      <c r="Y1219" s="2">
        <f t="shared" si="587"/>
        <v>-2.8056936952937233</v>
      </c>
      <c r="AA1219" s="2">
        <f t="shared" si="588"/>
        <v>-395.5</v>
      </c>
      <c r="AB1219" s="2">
        <f>_xlfn.AGGREGATE(1,6,$AA$3:AA1219)</f>
        <v>-169.39400164338537</v>
      </c>
      <c r="AC1219" s="2">
        <f>_xlfn.AGGREGATE(8,6,$AA$3:AA1219)</f>
        <v>137.3185826458384</v>
      </c>
      <c r="AD1219" s="2">
        <f t="shared" si="601"/>
        <v>-1.6465797563594866</v>
      </c>
      <c r="AF1219" s="2">
        <f t="shared" si="589"/>
        <v>378</v>
      </c>
      <c r="AG1219" s="2">
        <f>_xlfn.AGGREGATE(1,6,$AF$3:AF1219)</f>
        <v>9.3919474116680366</v>
      </c>
      <c r="AH1219" s="2">
        <f>_xlfn.AGGREGATE(8,6,$AF$3:AF1219)</f>
        <v>199.88020635066499</v>
      </c>
      <c r="AI1219" s="2">
        <f t="shared" si="590"/>
        <v>1.8441448471473707</v>
      </c>
      <c r="AK1219" s="25">
        <v>0.78562329634378503</v>
      </c>
      <c r="AL1219" s="4">
        <f t="shared" si="591"/>
        <v>-2.9548493929330006</v>
      </c>
      <c r="AM1219" s="4">
        <f t="shared" si="592"/>
        <v>-3.6622595598997711</v>
      </c>
      <c r="AN1219" s="4">
        <f t="shared" si="593"/>
        <v>5.8314856564889874</v>
      </c>
      <c r="AO1219" s="2">
        <f t="shared" si="594"/>
        <v>0.78562329634378503</v>
      </c>
      <c r="AP1219" s="4">
        <f t="shared" si="609"/>
        <v>1.4403119184480504</v>
      </c>
      <c r="AQ1219" s="4">
        <f t="shared" si="608"/>
        <v>1.3506006638929855</v>
      </c>
      <c r="AR1219" s="4">
        <f t="shared" si="595"/>
        <v>-8.9711254555064901E-2</v>
      </c>
      <c r="AU1219" s="10" t="e">
        <f t="shared" ref="AU1219:AU1282" si="612">IF(NOT(ISBLANK(AS1219)),F1219,#N/A)</f>
        <v>#N/A</v>
      </c>
      <c r="AV1219" s="10" t="e">
        <f t="shared" si="596"/>
        <v>#N/A</v>
      </c>
      <c r="AX1219" s="21">
        <f t="shared" si="610"/>
        <v>2184.2254990158808</v>
      </c>
      <c r="AY1219" s="8">
        <f t="shared" si="602"/>
        <v>2184.2254990158808</v>
      </c>
      <c r="AZ1219" s="44">
        <f t="shared" si="597"/>
        <v>8.3982877923514054E-2</v>
      </c>
      <c r="BA1219" s="5" t="e">
        <f t="shared" si="598"/>
        <v>#N/A</v>
      </c>
      <c r="BB1219" s="5" t="e">
        <f t="shared" si="599"/>
        <v>#N/A</v>
      </c>
      <c r="BZ1219">
        <v>1217</v>
      </c>
      <c r="CA1219" s="8">
        <v>1665.094008581048</v>
      </c>
      <c r="CB1219" s="8">
        <f t="shared" si="603"/>
        <v>9344.5940085810471</v>
      </c>
      <c r="CC1219" s="8">
        <v>949.49338530381522</v>
      </c>
      <c r="CD1219" s="33">
        <f t="shared" si="604"/>
        <v>8950.4801559114458</v>
      </c>
      <c r="CE1219" s="8">
        <v>-907.47450388486322</v>
      </c>
      <c r="CF1219" s="8">
        <f t="shared" si="605"/>
        <v>2824.5764883454103</v>
      </c>
      <c r="CG1219" s="8">
        <v>400.78547191201812</v>
      </c>
      <c r="CH1219" s="8">
        <f t="shared" si="606"/>
        <v>7247.3564157360543</v>
      </c>
      <c r="CI1219">
        <f t="shared" si="607"/>
        <v>28367.007068573956</v>
      </c>
      <c r="CJ1219" s="34">
        <f t="shared" si="600"/>
        <v>0.11797769596523758</v>
      </c>
    </row>
    <row r="1220" spans="1:139" x14ac:dyDescent="0.25">
      <c r="A1220" s="1">
        <v>42685</v>
      </c>
      <c r="B1220">
        <v>5908</v>
      </c>
      <c r="C1220">
        <v>1778</v>
      </c>
      <c r="D1220" s="2">
        <v>2541</v>
      </c>
      <c r="E1220">
        <v>2163</v>
      </c>
      <c r="F1220" s="26">
        <v>2163</v>
      </c>
      <c r="G1220" s="2">
        <f t="shared" si="611"/>
        <v>4130</v>
      </c>
      <c r="H1220" s="2">
        <f>_xlfn.AGGREGATE(1,6,$G$3:G1220)</f>
        <v>4688.2333743842364</v>
      </c>
      <c r="I1220" s="2">
        <f>_xlfn.AGGREGATE(8,6,$G$3:G1220)</f>
        <v>1046.7525610852899</v>
      </c>
      <c r="J1220" s="2">
        <f t="shared" ref="J1220:J1283" si="613">(G1220-H1220)/I1220</f>
        <v>-0.53330022312575098</v>
      </c>
      <c r="K1220" s="2"/>
      <c r="L1220" s="2">
        <f t="shared" ref="L1220:L1283" si="614">IF(OR(ISBLANK(B1220),ISBLANK(D1220)),#N/A,B1220-D1220)</f>
        <v>3367</v>
      </c>
      <c r="M1220" s="2">
        <f>_xlfn.AGGREGATE(1,6,$L$3:L1220)</f>
        <v>4508.967775041051</v>
      </c>
      <c r="N1220" s="2">
        <f>_xlfn.AGGREGATE(8,6,$L$3:L1220)</f>
        <v>1203.2767877139179</v>
      </c>
      <c r="O1220" s="2">
        <f t="shared" ref="O1220:O1283" si="615">(L1220-M1220)/N1220</f>
        <v>-0.94904828772659477</v>
      </c>
      <c r="P1220" s="2"/>
      <c r="Q1220" s="2">
        <f t="shared" ref="Q1220:Q1283" si="616">IF(OR(ISBLANK(B1220),ISBLANK(E1220)),#N/A,B1220-E1220)</f>
        <v>3745</v>
      </c>
      <c r="R1220" s="2">
        <f>_xlfn.AGGREGATE(1,6,$Q$3:Q1220)</f>
        <v>4518.6623563218391</v>
      </c>
      <c r="S1220" s="2">
        <f>_xlfn.AGGREGATE(8,6,$Q$3:Q1220)</f>
        <v>1071.0982352050582</v>
      </c>
      <c r="T1220" s="2">
        <f t="shared" ref="T1220:T1283" si="617">(Q1220-R1220)/S1220</f>
        <v>-0.72230756329621248</v>
      </c>
      <c r="V1220" s="2">
        <f t="shared" ref="V1220:V1283" si="618">IF(OR(ISBLANK(C1220),ISBLANK(D1220)),#N/A,C1220-D1220)</f>
        <v>-763</v>
      </c>
      <c r="W1220" s="2">
        <f>_xlfn.AGGREGATE(1,6,$V$3:V1220)</f>
        <v>-179.26559934318556</v>
      </c>
      <c r="X1220" s="2">
        <f>_xlfn.AGGREGATE(8,6,$V$3:V1220)</f>
        <v>212.53951400923356</v>
      </c>
      <c r="Y1220" s="2">
        <f t="shared" ref="Y1220:Y1283" si="619">(V1220-W1220)/X1220</f>
        <v>-2.7464747126101674</v>
      </c>
      <c r="AA1220" s="2">
        <f t="shared" ref="AA1220:AA1283" si="620">IF(OR(ISBLANK(C1220),ISBLANK(E1220)),#N/A,C1220-E1220)</f>
        <v>-385</v>
      </c>
      <c r="AB1220" s="2">
        <f>_xlfn.AGGREGATE(1,6,$AA$3:AA1220)</f>
        <v>-169.57101806239737</v>
      </c>
      <c r="AC1220" s="2">
        <f>_xlfn.AGGREGATE(8,6,$AA$3:AA1220)</f>
        <v>137.40104136227083</v>
      </c>
      <c r="AD1220" s="2">
        <f t="shared" si="601"/>
        <v>-1.5678846375669291</v>
      </c>
      <c r="AF1220" s="2">
        <f t="shared" ref="AF1220:AF1283" si="621">IF(OR(ISBLANK(D1220),ISBLANK(E1220)),#N/A,D1220-E1220)</f>
        <v>378</v>
      </c>
      <c r="AG1220" s="2">
        <f>_xlfn.AGGREGATE(1,6,$AF$3:AF1220)</f>
        <v>9.6945812807881779</v>
      </c>
      <c r="AH1220" s="2">
        <f>_xlfn.AGGREGATE(8,6,$AF$3:AF1220)</f>
        <v>200.07687820308308</v>
      </c>
      <c r="AI1220" s="2">
        <f t="shared" ref="AI1220:AI1283" si="622">(AF1220-AG1220)/AH1220</f>
        <v>1.8408194991195961</v>
      </c>
      <c r="AK1220" s="25">
        <v>0.44937270174354538</v>
      </c>
      <c r="AL1220" s="4">
        <f t="shared" ref="AL1220:AL1283" si="623">J1220+O1220+T1220</f>
        <v>-2.2046560741485584</v>
      </c>
      <c r="AM1220" s="4">
        <f t="shared" ref="AM1220:AM1283" si="624">-J1220+Y1220+AD1220</f>
        <v>-3.7810591270513454</v>
      </c>
      <c r="AN1220" s="4">
        <f t="shared" ref="AN1220:AN1283" si="625">-O1220-Y1220+AI1220</f>
        <v>5.5363424994563584</v>
      </c>
      <c r="AO1220" s="2">
        <f t="shared" ref="AO1220:AO1283" si="626">-T1220-AD1220-AI1220</f>
        <v>0.44937270174354538</v>
      </c>
      <c r="AP1220" s="4">
        <f t="shared" si="609"/>
        <v>1.3763803560800181</v>
      </c>
      <c r="AQ1220" s="4">
        <f t="shared" si="608"/>
        <v>1.2379471686243055</v>
      </c>
      <c r="AR1220" s="4">
        <f t="shared" ref="AR1220:AR1283" si="627">AQ1220-AP1220</f>
        <v>-0.13843318745571254</v>
      </c>
      <c r="AS1220" s="10">
        <v>1</v>
      </c>
      <c r="AU1220" s="10">
        <v>2166.9441361587692</v>
      </c>
      <c r="AV1220" s="10">
        <v>5905.1227077807625</v>
      </c>
      <c r="AX1220" s="21">
        <f t="shared" si="610"/>
        <v>2184.2254990158808</v>
      </c>
      <c r="AY1220" s="8">
        <f t="shared" si="602"/>
        <v>2184.2254990158808</v>
      </c>
      <c r="AZ1220" s="44">
        <f t="shared" ref="AZ1220:AZ1283" si="628">(AX1220-$AX$3)/$AX$3</f>
        <v>8.3982877923514054E-2</v>
      </c>
      <c r="BA1220" s="5">
        <f t="shared" ref="BA1220:BA1283" si="629">IF(ISERROR(AU1220),#N/A,AK1220)</f>
        <v>0.44937270174354538</v>
      </c>
      <c r="BB1220" s="5">
        <f t="shared" ref="BB1220:BB1283" si="630">IF(ISERROR(AV1220),#N/A,AK1220)</f>
        <v>0.44937270174354538</v>
      </c>
      <c r="BZ1220">
        <v>1218</v>
      </c>
      <c r="CA1220" s="8">
        <v>1665.094008581048</v>
      </c>
      <c r="CB1220" s="8">
        <f t="shared" si="603"/>
        <v>9344.5940085810471</v>
      </c>
      <c r="CC1220" s="8">
        <v>949.49338530381522</v>
      </c>
      <c r="CD1220" s="33">
        <f t="shared" si="604"/>
        <v>8950.4801559114458</v>
      </c>
      <c r="CE1220" s="8">
        <v>-907.47450388486322</v>
      </c>
      <c r="CF1220" s="8">
        <f t="shared" si="605"/>
        <v>2824.5764883454103</v>
      </c>
      <c r="CG1220" s="8">
        <v>400.78547191201812</v>
      </c>
      <c r="CH1220" s="8">
        <f t="shared" si="606"/>
        <v>7247.3564157360543</v>
      </c>
      <c r="CI1220">
        <f t="shared" si="607"/>
        <v>28367.007068573956</v>
      </c>
      <c r="CJ1220" s="34">
        <f t="shared" ref="CJ1220:CJ1283" si="631">(CI1220-$CI$3)/$CI$3</f>
        <v>0.11797769596523758</v>
      </c>
    </row>
    <row r="1221" spans="1:139" x14ac:dyDescent="0.25">
      <c r="A1221" s="1">
        <v>42688</v>
      </c>
      <c r="B1221">
        <v>5626</v>
      </c>
      <c r="C1221">
        <v>1753.5</v>
      </c>
      <c r="D1221" s="2">
        <v>2554</v>
      </c>
      <c r="E1221">
        <v>2156</v>
      </c>
      <c r="F1221" s="26">
        <v>2156</v>
      </c>
      <c r="G1221" s="2">
        <f t="shared" si="611"/>
        <v>3872.5</v>
      </c>
      <c r="H1221" s="2">
        <f>_xlfn.AGGREGATE(1,6,$G$3:G1221)</f>
        <v>4687.5641919606232</v>
      </c>
      <c r="I1221" s="2">
        <f>_xlfn.AGGREGATE(8,6,$G$3:G1221)</f>
        <v>1046.5837313362395</v>
      </c>
      <c r="J1221" s="2">
        <f t="shared" si="613"/>
        <v>-0.77878545935352861</v>
      </c>
      <c r="K1221" s="2"/>
      <c r="L1221" s="2">
        <f t="shared" si="614"/>
        <v>3072</v>
      </c>
      <c r="M1221" s="2">
        <f>_xlfn.AGGREGATE(1,6,$L$3:L1221)</f>
        <v>4507.7889663658734</v>
      </c>
      <c r="N1221" s="2">
        <f>_xlfn.AGGREGATE(8,6,$L$3:L1221)</f>
        <v>1203.4865150718904</v>
      </c>
      <c r="O1221" s="2">
        <f t="shared" si="615"/>
        <v>-1.1930245568892863</v>
      </c>
      <c r="P1221" s="2"/>
      <c r="Q1221" s="2">
        <f t="shared" si="616"/>
        <v>3470</v>
      </c>
      <c r="R1221" s="2">
        <f>_xlfn.AGGREGATE(1,6,$Q$3:Q1221)</f>
        <v>4517.8020918785887</v>
      </c>
      <c r="S1221" s="2">
        <f>_xlfn.AGGREGATE(8,6,$Q$3:Q1221)</f>
        <v>1071.0796771907449</v>
      </c>
      <c r="T1221" s="2">
        <f t="shared" si="617"/>
        <v>-0.97826717674897057</v>
      </c>
      <c r="V1221" s="2">
        <f t="shared" si="618"/>
        <v>-800.5</v>
      </c>
      <c r="W1221" s="2">
        <f>_xlfn.AGGREGATE(1,6,$V$3:V1221)</f>
        <v>-179.7752255947498</v>
      </c>
      <c r="X1221" s="2">
        <f>_xlfn.AGGREGATE(8,6,$V$3:V1221)</f>
        <v>213.19550932012666</v>
      </c>
      <c r="Y1221" s="2">
        <f t="shared" si="619"/>
        <v>-2.9115283731103001</v>
      </c>
      <c r="AA1221" s="2">
        <f t="shared" si="620"/>
        <v>-402.5</v>
      </c>
      <c r="AB1221" s="2">
        <f>_xlfn.AGGREGATE(1,6,$AA$3:AA1221)</f>
        <v>-169.76210008203446</v>
      </c>
      <c r="AC1221" s="2">
        <f>_xlfn.AGGREGATE(8,6,$AA$3:AA1221)</f>
        <v>137.50647574883922</v>
      </c>
      <c r="AD1221" s="2">
        <f t="shared" ref="AD1221:AD1284" si="632">(AA1221-AB1221)/AC1221</f>
        <v>-1.6925595587444922</v>
      </c>
      <c r="AF1221" s="2">
        <f t="shared" si="621"/>
        <v>398</v>
      </c>
      <c r="AG1221" s="2">
        <f>_xlfn.AGGREGATE(1,6,$AF$3:AF1221)</f>
        <v>10.013125512715341</v>
      </c>
      <c r="AH1221" s="2">
        <f>_xlfn.AGGREGATE(8,6,$AF$3:AF1221)</f>
        <v>200.30354255264712</v>
      </c>
      <c r="AI1221" s="2">
        <f t="shared" si="622"/>
        <v>1.9369945710536172</v>
      </c>
      <c r="AK1221" s="25">
        <v>0.73383216443984534</v>
      </c>
      <c r="AL1221" s="4">
        <f t="shared" si="623"/>
        <v>-2.9500771929917855</v>
      </c>
      <c r="AM1221" s="4">
        <f t="shared" si="624"/>
        <v>-3.8253024725012637</v>
      </c>
      <c r="AN1221" s="4">
        <f t="shared" si="625"/>
        <v>6.0415475010532038</v>
      </c>
      <c r="AO1221" s="2">
        <f t="shared" si="626"/>
        <v>0.73383216443984534</v>
      </c>
      <c r="AP1221" s="4">
        <f t="shared" si="609"/>
        <v>1.3349256340387168</v>
      </c>
      <c r="AQ1221" s="4">
        <f t="shared" si="608"/>
        <v>1.1749327931012479</v>
      </c>
      <c r="AR1221" s="4">
        <f t="shared" si="627"/>
        <v>-0.15999284093746891</v>
      </c>
      <c r="AS1221" s="10">
        <v>1</v>
      </c>
      <c r="AU1221" s="10">
        <f t="shared" si="612"/>
        <v>2156</v>
      </c>
      <c r="AV1221" s="10" t="e">
        <f t="shared" ref="AV1221:AV1283" si="633">IF(NOT(ISBLANK(AT1221)),F1221,#N/A)</f>
        <v>#N/A</v>
      </c>
      <c r="AW1221" s="12">
        <v>-7</v>
      </c>
      <c r="AX1221" s="21">
        <f t="shared" si="610"/>
        <v>2152.2254990158808</v>
      </c>
      <c r="AY1221" s="8">
        <f t="shared" ref="AY1221:AY1284" si="634">IF(ISBLANK(AW1221),AY1220,IF(ISBLANK(AW1222),AY1220+(AW1221-$BV$6)*$BV$14,AY1220))</f>
        <v>2184.2254990158808</v>
      </c>
      <c r="AZ1221" s="44">
        <f t="shared" si="628"/>
        <v>6.8101984623265915E-2</v>
      </c>
      <c r="BA1221" s="5">
        <f t="shared" si="629"/>
        <v>0.73383216443984534</v>
      </c>
      <c r="BB1221" s="5" t="e">
        <f t="shared" si="630"/>
        <v>#N/A</v>
      </c>
      <c r="BZ1221">
        <v>1219</v>
      </c>
      <c r="CA1221" s="8">
        <v>2948.6940085810484</v>
      </c>
      <c r="CB1221" s="8">
        <f t="shared" ref="CB1221:CB1284" si="635">$CA$3+CA1221</f>
        <v>10628.194008581049</v>
      </c>
      <c r="CC1221" s="8">
        <v>949.49338530381522</v>
      </c>
      <c r="CD1221" s="33">
        <f t="shared" ref="CD1221:CD1284" si="636">$CC$3+3*CC1221</f>
        <v>8950.4801559114458</v>
      </c>
      <c r="CE1221" s="8">
        <v>-907.47450388486322</v>
      </c>
      <c r="CF1221" s="8">
        <f t="shared" ref="CF1221:CF1284" si="637">$CE$3+3*CE1221</f>
        <v>2824.5764883454103</v>
      </c>
      <c r="CG1221" s="8">
        <v>400.78547191201812</v>
      </c>
      <c r="CH1221" s="8">
        <f t="shared" ref="CH1221:CH1284" si="638">$CG$3+3*CG1221</f>
        <v>7247.3564157360543</v>
      </c>
      <c r="CI1221">
        <f t="shared" ref="CI1221:CI1284" si="639">SUM(CB1221,CD1221,CF1221,CH1221)</f>
        <v>29650.607068573961</v>
      </c>
      <c r="CJ1221" s="34">
        <f t="shared" si="631"/>
        <v>0.16856590807629857</v>
      </c>
    </row>
    <row r="1222" spans="1:139" x14ac:dyDescent="0.25">
      <c r="A1222" s="1">
        <v>42689</v>
      </c>
      <c r="B1222">
        <v>5440</v>
      </c>
      <c r="C1222">
        <v>1721</v>
      </c>
      <c r="D1222" s="2">
        <v>2557</v>
      </c>
      <c r="E1222">
        <v>2168</v>
      </c>
      <c r="F1222" s="26">
        <v>2168</v>
      </c>
      <c r="G1222" s="2">
        <f t="shared" si="611"/>
        <v>3719</v>
      </c>
      <c r="H1222" s="2">
        <f>_xlfn.AGGREGATE(1,6,$G$3:G1222)</f>
        <v>4686.7702868852457</v>
      </c>
      <c r="I1222" s="2">
        <f>_xlfn.AGGREGATE(8,6,$G$3:G1222)</f>
        <v>1046.521861602424</v>
      </c>
      <c r="J1222" s="2">
        <f t="shared" si="613"/>
        <v>-0.92474923113732699</v>
      </c>
      <c r="K1222" s="2"/>
      <c r="L1222" s="2">
        <f t="shared" si="614"/>
        <v>2883</v>
      </c>
      <c r="M1222" s="2">
        <f>_xlfn.AGGREGATE(1,6,$L$3:L1222)</f>
        <v>4506.4571721311477</v>
      </c>
      <c r="N1222" s="2">
        <f>_xlfn.AGGREGATE(8,6,$L$3:L1222)</f>
        <v>1203.8914844417106</v>
      </c>
      <c r="O1222" s="2">
        <f t="shared" si="615"/>
        <v>-1.3485078955301402</v>
      </c>
      <c r="P1222" s="2"/>
      <c r="Q1222" s="2">
        <f t="shared" si="616"/>
        <v>3272</v>
      </c>
      <c r="R1222" s="2">
        <f>_xlfn.AGGREGATE(1,6,$Q$3:Q1222)</f>
        <v>4516.7809426229505</v>
      </c>
      <c r="S1222" s="2">
        <f>_xlfn.AGGREGATE(8,6,$Q$3:Q1222)</f>
        <v>1071.2340755341882</v>
      </c>
      <c r="T1222" s="2">
        <f t="shared" si="617"/>
        <v>-1.1620064849059442</v>
      </c>
      <c r="V1222" s="2">
        <f t="shared" si="618"/>
        <v>-836</v>
      </c>
      <c r="W1222" s="2">
        <f>_xlfn.AGGREGATE(1,6,$V$3:V1222)</f>
        <v>-180.31311475409836</v>
      </c>
      <c r="X1222" s="2">
        <f>_xlfn.AGGREGATE(8,6,$V$3:V1222)</f>
        <v>213.93399930238161</v>
      </c>
      <c r="Y1222" s="2">
        <f t="shared" si="619"/>
        <v>-3.0649026680379654</v>
      </c>
      <c r="AA1222" s="2">
        <f t="shared" si="620"/>
        <v>-447</v>
      </c>
      <c r="AB1222" s="2">
        <f>_xlfn.AGGREGATE(1,6,$AA$3:AA1222)</f>
        <v>-169.98934426229508</v>
      </c>
      <c r="AC1222" s="2">
        <f>_xlfn.AGGREGATE(8,6,$AA$3:AA1222)</f>
        <v>137.67890741246939</v>
      </c>
      <c r="AD1222" s="2">
        <f t="shared" si="632"/>
        <v>-2.0120050408870145</v>
      </c>
      <c r="AF1222" s="2">
        <f t="shared" si="621"/>
        <v>389</v>
      </c>
      <c r="AG1222" s="2">
        <f>_xlfn.AGGREGATE(1,6,$AF$3:AF1222)</f>
        <v>10.323770491803279</v>
      </c>
      <c r="AH1222" s="2">
        <f>_xlfn.AGGREGATE(8,6,$AF$3:AF1222)</f>
        <v>200.51497835727747</v>
      </c>
      <c r="AI1222" s="2">
        <f t="shared" si="622"/>
        <v>1.888518416980659</v>
      </c>
      <c r="AK1222" s="25">
        <v>1.2854931088122996</v>
      </c>
      <c r="AL1222" s="4">
        <f t="shared" si="623"/>
        <v>-3.4352636115734114</v>
      </c>
      <c r="AM1222" s="4">
        <f t="shared" si="624"/>
        <v>-4.152158477787653</v>
      </c>
      <c r="AN1222" s="4">
        <f t="shared" si="625"/>
        <v>6.301928980548765</v>
      </c>
      <c r="AO1222" s="2">
        <f t="shared" si="626"/>
        <v>1.2854931088122996</v>
      </c>
      <c r="AP1222" s="4">
        <f t="shared" si="609"/>
        <v>1.331736438862819</v>
      </c>
      <c r="AQ1222" s="4">
        <f t="shared" si="608"/>
        <v>1.1887528325651293</v>
      </c>
      <c r="AR1222" s="4">
        <f t="shared" si="627"/>
        <v>-0.14298360629768969</v>
      </c>
      <c r="AS1222" s="10">
        <v>1</v>
      </c>
      <c r="AU1222" s="10">
        <f t="shared" si="612"/>
        <v>2168</v>
      </c>
      <c r="AV1222" s="10" t="e">
        <f t="shared" si="633"/>
        <v>#N/A</v>
      </c>
      <c r="AW1222" s="12">
        <v>5</v>
      </c>
      <c r="AX1222" s="21">
        <f t="shared" si="610"/>
        <v>2164.2254990158808</v>
      </c>
      <c r="AY1222" s="8">
        <f t="shared" si="634"/>
        <v>2184.2254990158808</v>
      </c>
      <c r="AZ1222" s="44">
        <f t="shared" si="628"/>
        <v>7.4057319610858971E-2</v>
      </c>
      <c r="BA1222" s="5">
        <f t="shared" si="629"/>
        <v>1.2854931088122996</v>
      </c>
      <c r="BB1222" s="5" t="e">
        <f t="shared" si="630"/>
        <v>#N/A</v>
      </c>
      <c r="BZ1222">
        <v>1220</v>
      </c>
      <c r="CA1222" s="8">
        <v>3878.6940085810484</v>
      </c>
      <c r="CB1222" s="8">
        <f t="shared" si="635"/>
        <v>11558.194008581049</v>
      </c>
      <c r="CC1222" s="8">
        <v>949.49338530381522</v>
      </c>
      <c r="CD1222" s="33">
        <f t="shared" si="636"/>
        <v>8950.4801559114458</v>
      </c>
      <c r="CE1222" s="8">
        <v>-907.47450388486322</v>
      </c>
      <c r="CF1222" s="8">
        <f t="shared" si="637"/>
        <v>2824.5764883454103</v>
      </c>
      <c r="CG1222" s="8">
        <v>400.78547191201812</v>
      </c>
      <c r="CH1222" s="8">
        <f t="shared" si="638"/>
        <v>7247.3564157360543</v>
      </c>
      <c r="CI1222">
        <f t="shared" si="639"/>
        <v>30580.607068573961</v>
      </c>
      <c r="CJ1222" s="34">
        <f t="shared" si="631"/>
        <v>0.20521832102681781</v>
      </c>
    </row>
    <row r="1223" spans="1:139" x14ac:dyDescent="0.25">
      <c r="A1223" s="1">
        <v>42690</v>
      </c>
      <c r="B1223">
        <v>5461</v>
      </c>
      <c r="C1223">
        <v>1709.5</v>
      </c>
      <c r="D1223" s="2">
        <v>2575</v>
      </c>
      <c r="E1223">
        <v>2197</v>
      </c>
      <c r="F1223" s="26">
        <v>2197</v>
      </c>
      <c r="G1223" s="2">
        <f t="shared" si="611"/>
        <v>3751.5</v>
      </c>
      <c r="H1223" s="2">
        <f>_xlfn.AGGREGATE(1,6,$G$3:G1223)</f>
        <v>4686.0042997542996</v>
      </c>
      <c r="I1223" s="2">
        <f>_xlfn.AGGREGATE(8,6,$G$3:G1223)</f>
        <v>1046.4353056088435</v>
      </c>
      <c r="J1223" s="2">
        <f t="shared" si="613"/>
        <v>-0.89303590460432769</v>
      </c>
      <c r="K1223" s="2"/>
      <c r="L1223" s="2">
        <f t="shared" si="614"/>
        <v>2886</v>
      </c>
      <c r="M1223" s="2">
        <f>_xlfn.AGGREGATE(1,6,$L$3:L1223)</f>
        <v>4505.1300163800161</v>
      </c>
      <c r="N1223" s="2">
        <f>_xlfn.AGGREGATE(8,6,$L$3:L1223)</f>
        <v>1204.2908790374697</v>
      </c>
      <c r="O1223" s="2">
        <f t="shared" si="615"/>
        <v>-1.3444675572683127</v>
      </c>
      <c r="P1223" s="2"/>
      <c r="Q1223" s="2">
        <f t="shared" si="616"/>
        <v>3264</v>
      </c>
      <c r="R1223" s="2">
        <f>_xlfn.AGGREGATE(1,6,$Q$3:Q1223)</f>
        <v>4515.7549140049141</v>
      </c>
      <c r="S1223" s="2">
        <f>_xlfn.AGGREGATE(8,6,$Q$3:Q1223)</f>
        <v>1071.3948584663688</v>
      </c>
      <c r="T1223" s="2">
        <f t="shared" si="617"/>
        <v>-1.1683413487691352</v>
      </c>
      <c r="V1223" s="2">
        <f t="shared" si="618"/>
        <v>-865.5</v>
      </c>
      <c r="W1223" s="2">
        <f>_xlfn.AGGREGATE(1,6,$V$3:V1223)</f>
        <v>-180.87428337428338</v>
      </c>
      <c r="X1223" s="2">
        <f>_xlfn.AGGREGATE(8,6,$V$3:V1223)</f>
        <v>214.74278264136962</v>
      </c>
      <c r="Y1223" s="2">
        <f t="shared" si="619"/>
        <v>-3.188119797111288</v>
      </c>
      <c r="AA1223" s="2">
        <f t="shared" si="620"/>
        <v>-487.5</v>
      </c>
      <c r="AB1223" s="2">
        <f>_xlfn.AGGREGATE(1,6,$AA$3:AA1223)</f>
        <v>-170.24938574938574</v>
      </c>
      <c r="AC1223" s="2">
        <f>_xlfn.AGGREGATE(8,6,$AA$3:AA1223)</f>
        <v>137.92191744929633</v>
      </c>
      <c r="AD1223" s="2">
        <f t="shared" si="632"/>
        <v>-2.3002189943251317</v>
      </c>
      <c r="AF1223" s="2">
        <f t="shared" si="621"/>
        <v>378</v>
      </c>
      <c r="AG1223" s="2">
        <f>_xlfn.AGGREGATE(1,6,$AF$3:AF1223)</f>
        <v>10.624897624897624</v>
      </c>
      <c r="AH1223" s="2">
        <f>_xlfn.AGGREGATE(8,6,$AF$3:AF1223)</f>
        <v>200.70863010824445</v>
      </c>
      <c r="AI1223" s="2">
        <f t="shared" si="622"/>
        <v>1.8303901639753746</v>
      </c>
      <c r="AK1223" s="25">
        <v>1.6381701791188923</v>
      </c>
      <c r="AL1223" s="4">
        <f t="shared" si="623"/>
        <v>-3.4058448106417756</v>
      </c>
      <c r="AM1223" s="4">
        <f t="shared" si="624"/>
        <v>-4.5953028868320924</v>
      </c>
      <c r="AN1223" s="4">
        <f t="shared" si="625"/>
        <v>6.3629775183549757</v>
      </c>
      <c r="AO1223" s="2">
        <f t="shared" si="626"/>
        <v>1.6381701791188923</v>
      </c>
      <c r="AP1223" s="4">
        <f t="shared" si="609"/>
        <v>1.3515063575890174</v>
      </c>
      <c r="AQ1223" s="4">
        <f t="shared" si="608"/>
        <v>1.2449300008843498</v>
      </c>
      <c r="AR1223" s="4">
        <f t="shared" si="627"/>
        <v>-0.10657635670466759</v>
      </c>
      <c r="AS1223" s="10">
        <v>1</v>
      </c>
      <c r="AU1223" s="10">
        <f t="shared" si="612"/>
        <v>2197</v>
      </c>
      <c r="AV1223" s="10" t="e">
        <f t="shared" si="633"/>
        <v>#N/A</v>
      </c>
      <c r="AW1223" s="12">
        <v>34</v>
      </c>
      <c r="AX1223" s="21">
        <f t="shared" si="610"/>
        <v>2193.2254990158808</v>
      </c>
      <c r="AY1223" s="8">
        <f t="shared" si="634"/>
        <v>2184.2254990158808</v>
      </c>
      <c r="AZ1223" s="44">
        <f t="shared" si="628"/>
        <v>8.8449379164208836E-2</v>
      </c>
      <c r="BA1223" s="5">
        <f t="shared" si="629"/>
        <v>1.6381701791188923</v>
      </c>
      <c r="BB1223" s="5" t="e">
        <f t="shared" si="630"/>
        <v>#N/A</v>
      </c>
      <c r="BZ1223">
        <v>1221</v>
      </c>
      <c r="CA1223" s="8">
        <v>3773.6940085810484</v>
      </c>
      <c r="CB1223" s="8">
        <f t="shared" si="635"/>
        <v>11453.194008581049</v>
      </c>
      <c r="CC1223" s="8">
        <v>949.49338530381522</v>
      </c>
      <c r="CD1223" s="33">
        <f t="shared" si="636"/>
        <v>8950.4801559114458</v>
      </c>
      <c r="CE1223" s="8">
        <v>-907.47450388486322</v>
      </c>
      <c r="CF1223" s="8">
        <f t="shared" si="637"/>
        <v>2824.5764883454103</v>
      </c>
      <c r="CG1223" s="8">
        <v>400.78547191201812</v>
      </c>
      <c r="CH1223" s="8">
        <f t="shared" si="638"/>
        <v>7247.3564157360543</v>
      </c>
      <c r="CI1223">
        <f t="shared" si="639"/>
        <v>30475.607068573961</v>
      </c>
      <c r="CJ1223" s="34">
        <f t="shared" si="631"/>
        <v>0.20108014537111402</v>
      </c>
    </row>
    <row r="1224" spans="1:139" x14ac:dyDescent="0.25">
      <c r="A1224" s="1">
        <v>42691</v>
      </c>
      <c r="B1224">
        <v>5435</v>
      </c>
      <c r="C1224">
        <v>1684</v>
      </c>
      <c r="D1224" s="2">
        <v>2514</v>
      </c>
      <c r="E1224">
        <v>2155</v>
      </c>
      <c r="F1224" s="26">
        <v>2155</v>
      </c>
      <c r="G1224" s="2">
        <f t="shared" si="611"/>
        <v>3751</v>
      </c>
      <c r="H1224" s="2">
        <f>_xlfn.AGGREGATE(1,6,$G$3:G1224)</f>
        <v>4685.2391571194767</v>
      </c>
      <c r="I1224" s="2">
        <f>_xlfn.AGGREGATE(8,6,$G$3:G1224)</f>
        <v>1046.3486899932541</v>
      </c>
      <c r="J1224" s="2">
        <f t="shared" si="613"/>
        <v>-0.89285643118213276</v>
      </c>
      <c r="K1224" s="2"/>
      <c r="L1224" s="2">
        <f t="shared" si="614"/>
        <v>2921</v>
      </c>
      <c r="M1224" s="2">
        <f>_xlfn.AGGREGATE(1,6,$L$3:L1224)</f>
        <v>4503.8336743044192</v>
      </c>
      <c r="N1224" s="2">
        <f>_xlfn.AGGREGATE(8,6,$L$3:L1224)</f>
        <v>1204.6499810427724</v>
      </c>
      <c r="O1224" s="2">
        <f t="shared" si="615"/>
        <v>-1.3139365784360719</v>
      </c>
      <c r="P1224" s="2"/>
      <c r="Q1224" s="2">
        <f t="shared" si="616"/>
        <v>3280</v>
      </c>
      <c r="R1224" s="2">
        <f>_xlfn.AGGREGATE(1,6,$Q$3:Q1224)</f>
        <v>4514.7436579378073</v>
      </c>
      <c r="S1224" s="2">
        <f>_xlfn.AGGREGATE(8,6,$Q$3:Q1224)</f>
        <v>1071.5391890857763</v>
      </c>
      <c r="T1224" s="2">
        <f t="shared" si="617"/>
        <v>-1.1523084461253115</v>
      </c>
      <c r="V1224" s="2">
        <f t="shared" si="618"/>
        <v>-830</v>
      </c>
      <c r="W1224" s="2">
        <f>_xlfn.AGGREGATE(1,6,$V$3:V1224)</f>
        <v>-181.4054828150573</v>
      </c>
      <c r="X1224" s="2">
        <f>_xlfn.AGGREGATE(8,6,$V$3:V1224)</f>
        <v>215.45593253654545</v>
      </c>
      <c r="Y1224" s="2">
        <f t="shared" si="619"/>
        <v>-3.0103349188351016</v>
      </c>
      <c r="AA1224" s="2">
        <f t="shared" si="620"/>
        <v>-471</v>
      </c>
      <c r="AB1224" s="2">
        <f>_xlfn.AGGREGATE(1,6,$AA$3:AA1224)</f>
        <v>-170.4954991816694</v>
      </c>
      <c r="AC1224" s="2">
        <f>_xlfn.AGGREGATE(8,6,$AA$3:AA1224)</f>
        <v>138.13343856441159</v>
      </c>
      <c r="AD1224" s="2">
        <f t="shared" si="632"/>
        <v>-2.1754652887917896</v>
      </c>
      <c r="AF1224" s="2">
        <f t="shared" si="621"/>
        <v>359</v>
      </c>
      <c r="AG1224" s="2">
        <f>_xlfn.AGGREGATE(1,6,$AF$3:AF1224)</f>
        <v>10.909983633387888</v>
      </c>
      <c r="AH1224" s="2">
        <f>_xlfn.AGGREGATE(8,6,$AF$3:AF1224)</f>
        <v>200.87365233064887</v>
      </c>
      <c r="AI1224" s="2">
        <f t="shared" si="622"/>
        <v>1.7328804068023675</v>
      </c>
      <c r="AK1224" s="25">
        <v>1.5948933281147335</v>
      </c>
      <c r="AL1224" s="4">
        <f t="shared" si="623"/>
        <v>-3.3591014557435162</v>
      </c>
      <c r="AM1224" s="4">
        <f t="shared" si="624"/>
        <v>-4.2929437764447584</v>
      </c>
      <c r="AN1224" s="4">
        <f t="shared" si="625"/>
        <v>6.0571519040735406</v>
      </c>
      <c r="AO1224" s="2">
        <f t="shared" si="626"/>
        <v>1.5948933281147335</v>
      </c>
      <c r="AP1224" s="4">
        <f t="shared" si="609"/>
        <v>1.367208742784225</v>
      </c>
      <c r="AQ1224" s="4">
        <f t="shared" si="608"/>
        <v>1.2886754167881476</v>
      </c>
      <c r="AR1224" s="4">
        <f t="shared" si="627"/>
        <v>-7.853332599607743E-2</v>
      </c>
      <c r="AS1224" s="10">
        <v>1</v>
      </c>
      <c r="AU1224" s="10">
        <f t="shared" si="612"/>
        <v>2155</v>
      </c>
      <c r="AV1224" s="10" t="e">
        <f t="shared" si="633"/>
        <v>#N/A</v>
      </c>
      <c r="AW1224" s="12">
        <v>-8</v>
      </c>
      <c r="AX1224" s="21">
        <f t="shared" si="610"/>
        <v>2151.2254990158808</v>
      </c>
      <c r="AY1224" s="8">
        <f t="shared" si="634"/>
        <v>2184.2254990158808</v>
      </c>
      <c r="AZ1224" s="44">
        <f t="shared" si="628"/>
        <v>6.7605706707633162E-2</v>
      </c>
      <c r="BA1224" s="5">
        <f t="shared" si="629"/>
        <v>1.5948933281147335</v>
      </c>
      <c r="BB1224" s="5" t="e">
        <f t="shared" si="630"/>
        <v>#N/A</v>
      </c>
      <c r="BZ1224">
        <v>1222</v>
      </c>
      <c r="CA1224" s="8">
        <v>3903.6940085810484</v>
      </c>
      <c r="CB1224" s="8">
        <f t="shared" si="635"/>
        <v>11583.194008581049</v>
      </c>
      <c r="CC1224" s="8">
        <v>695.59338530381524</v>
      </c>
      <c r="CD1224" s="33">
        <f t="shared" si="636"/>
        <v>8188.7801559114459</v>
      </c>
      <c r="CE1224" s="8">
        <v>-907.47450388486322</v>
      </c>
      <c r="CF1224" s="8">
        <f t="shared" si="637"/>
        <v>2824.5764883454103</v>
      </c>
      <c r="CG1224" s="8">
        <v>400.78547191201812</v>
      </c>
      <c r="CH1224" s="8">
        <f t="shared" si="638"/>
        <v>7247.3564157360543</v>
      </c>
      <c r="CI1224">
        <f t="shared" si="639"/>
        <v>29843.907068573957</v>
      </c>
      <c r="CJ1224" s="34">
        <f t="shared" si="631"/>
        <v>0.17618409240246544</v>
      </c>
    </row>
    <row r="1225" spans="1:139" x14ac:dyDescent="0.25">
      <c r="A1225" s="1">
        <v>42692</v>
      </c>
      <c r="B1225">
        <v>5458</v>
      </c>
      <c r="C1225">
        <v>1699.5</v>
      </c>
      <c r="D1225" s="2">
        <v>2549</v>
      </c>
      <c r="E1225">
        <v>2164</v>
      </c>
      <c r="F1225" s="26">
        <v>2164</v>
      </c>
      <c r="G1225" s="2">
        <f t="shared" si="611"/>
        <v>3758.5</v>
      </c>
      <c r="H1225" s="2">
        <f>_xlfn.AGGREGATE(1,6,$G$3:G1225)</f>
        <v>4684.4813982011447</v>
      </c>
      <c r="I1225" s="2">
        <f>_xlfn.AGGREGATE(8,6,$G$3:G1225)</f>
        <v>1046.2562012462365</v>
      </c>
      <c r="J1225" s="2">
        <f t="shared" si="613"/>
        <v>-0.88504268562343735</v>
      </c>
      <c r="K1225" s="2"/>
      <c r="L1225" s="2">
        <f t="shared" si="614"/>
        <v>2909</v>
      </c>
      <c r="M1225" s="2">
        <f>_xlfn.AGGREGATE(1,6,$L$3:L1225)</f>
        <v>4502.529640228945</v>
      </c>
      <c r="N1225" s="2">
        <f>_xlfn.AGGREGATE(8,6,$L$3:L1225)</f>
        <v>1205.0199245198453</v>
      </c>
      <c r="O1225" s="2">
        <f t="shared" si="615"/>
        <v>-1.3224093708358442</v>
      </c>
      <c r="P1225" s="2"/>
      <c r="Q1225" s="2">
        <f t="shared" si="616"/>
        <v>3294</v>
      </c>
      <c r="R1225" s="2">
        <f>_xlfn.AGGREGATE(1,6,$Q$3:Q1225)</f>
        <v>4513.7455028618151</v>
      </c>
      <c r="S1225" s="2">
        <f>_xlfn.AGGREGATE(8,6,$Q$3:Q1225)</f>
        <v>1071.6692087909105</v>
      </c>
      <c r="T1225" s="2">
        <f t="shared" si="617"/>
        <v>-1.138173508071552</v>
      </c>
      <c r="V1225" s="2">
        <f t="shared" si="618"/>
        <v>-849.5</v>
      </c>
      <c r="W1225" s="2">
        <f>_xlfn.AGGREGATE(1,6,$V$3:V1225)</f>
        <v>-181.95175797219952</v>
      </c>
      <c r="X1225" s="2">
        <f>_xlfn.AGGREGATE(8,6,$V$3:V1225)</f>
        <v>216.21278179238374</v>
      </c>
      <c r="Y1225" s="2">
        <f t="shared" si="619"/>
        <v>-3.0874596612368981</v>
      </c>
      <c r="AA1225" s="2">
        <f t="shared" si="620"/>
        <v>-464.5</v>
      </c>
      <c r="AB1225" s="2">
        <f>_xlfn.AGGREGATE(1,6,$AA$3:AA1225)</f>
        <v>-170.73589533932952</v>
      </c>
      <c r="AC1225" s="2">
        <f>_xlfn.AGGREGATE(8,6,$AA$3:AA1225)</f>
        <v>138.33244354820329</v>
      </c>
      <c r="AD1225" s="2">
        <f t="shared" si="632"/>
        <v>-2.1236095967487589</v>
      </c>
      <c r="AF1225" s="2">
        <f t="shared" si="621"/>
        <v>385</v>
      </c>
      <c r="AG1225" s="2">
        <f>_xlfn.AGGREGATE(1,6,$AF$3:AF1225)</f>
        <v>11.215862632869992</v>
      </c>
      <c r="AH1225" s="2">
        <f>_xlfn.AGGREGATE(8,6,$AF$3:AF1225)</f>
        <v>201.07601571109294</v>
      </c>
      <c r="AI1225" s="2">
        <f t="shared" si="622"/>
        <v>1.8589195536089447</v>
      </c>
      <c r="AK1225" s="25">
        <v>1.4028635512113663</v>
      </c>
      <c r="AL1225" s="4">
        <f t="shared" si="623"/>
        <v>-3.3456255645308337</v>
      </c>
      <c r="AM1225" s="4">
        <f t="shared" si="624"/>
        <v>-4.3260265723622195</v>
      </c>
      <c r="AN1225" s="4">
        <f t="shared" si="625"/>
        <v>6.268788585681687</v>
      </c>
      <c r="AO1225" s="2">
        <f t="shared" si="626"/>
        <v>1.4028635512113663</v>
      </c>
      <c r="AP1225" s="4">
        <f t="shared" si="609"/>
        <v>1.3695090530053311</v>
      </c>
      <c r="AQ1225" s="4">
        <f t="shared" si="608"/>
        <v>1.3029489335910498</v>
      </c>
      <c r="AR1225" s="4">
        <f t="shared" si="627"/>
        <v>-6.6560119414281305E-2</v>
      </c>
      <c r="AS1225" s="10">
        <v>1</v>
      </c>
      <c r="AU1225" s="10">
        <f t="shared" si="612"/>
        <v>2164</v>
      </c>
      <c r="AV1225" s="10" t="e">
        <f t="shared" si="633"/>
        <v>#N/A</v>
      </c>
      <c r="AW1225" s="12">
        <v>1</v>
      </c>
      <c r="AX1225" s="21">
        <f t="shared" si="610"/>
        <v>2160.2254990158808</v>
      </c>
      <c r="AY1225" s="8">
        <f t="shared" si="634"/>
        <v>2184.2254990158808</v>
      </c>
      <c r="AZ1225" s="44">
        <f t="shared" si="628"/>
        <v>7.2072207948327943E-2</v>
      </c>
      <c r="BA1225" s="5">
        <f t="shared" si="629"/>
        <v>1.4028635512113663</v>
      </c>
      <c r="BB1225" s="5" t="e">
        <f t="shared" si="630"/>
        <v>#N/A</v>
      </c>
      <c r="BZ1225">
        <v>1223</v>
      </c>
      <c r="CA1225" s="8">
        <v>3788.6940085810484</v>
      </c>
      <c r="CB1225" s="8">
        <f t="shared" si="635"/>
        <v>11468.194008581049</v>
      </c>
      <c r="CC1225" s="8">
        <v>773.09338530381524</v>
      </c>
      <c r="CD1225" s="33">
        <f t="shared" si="636"/>
        <v>8421.280155911445</v>
      </c>
      <c r="CE1225" s="8">
        <v>-907.47450388486322</v>
      </c>
      <c r="CF1225" s="8">
        <f t="shared" si="637"/>
        <v>2824.5764883454103</v>
      </c>
      <c r="CG1225" s="8">
        <v>400.78547191201812</v>
      </c>
      <c r="CH1225" s="8">
        <f t="shared" si="638"/>
        <v>7247.3564157360543</v>
      </c>
      <c r="CI1225">
        <f t="shared" si="639"/>
        <v>29961.407068573957</v>
      </c>
      <c r="CJ1225" s="34">
        <f t="shared" si="631"/>
        <v>0.18081490801718159</v>
      </c>
    </row>
    <row r="1226" spans="1:139" x14ac:dyDescent="0.25">
      <c r="A1226" s="1">
        <v>42695</v>
      </c>
      <c r="B1226">
        <v>5550</v>
      </c>
      <c r="C1226">
        <v>1713</v>
      </c>
      <c r="D1226" s="2">
        <v>2582</v>
      </c>
      <c r="E1226">
        <v>2181.5</v>
      </c>
      <c r="F1226" s="26">
        <v>2181.5</v>
      </c>
      <c r="G1226" s="2">
        <f t="shared" si="611"/>
        <v>3837</v>
      </c>
      <c r="H1226" s="2">
        <f>_xlfn.AGGREGATE(1,6,$G$3:G1226)</f>
        <v>4683.7890114379088</v>
      </c>
      <c r="I1226" s="2">
        <f>_xlfn.AGGREGATE(8,6,$G$3:G1226)</f>
        <v>1046.1089907786823</v>
      </c>
      <c r="J1226" s="2">
        <f t="shared" si="613"/>
        <v>-0.80946537970923327</v>
      </c>
      <c r="K1226" s="2"/>
      <c r="L1226" s="2">
        <f t="shared" si="614"/>
        <v>2968</v>
      </c>
      <c r="M1226" s="2">
        <f>_xlfn.AGGREGATE(1,6,$L$3:L1226)</f>
        <v>4501.2759395424837</v>
      </c>
      <c r="N1226" s="2">
        <f>_xlfn.AGGREGATE(8,6,$L$3:L1226)</f>
        <v>1205.3252479817718</v>
      </c>
      <c r="O1226" s="2">
        <f t="shared" si="615"/>
        <v>-1.2720848103944069</v>
      </c>
      <c r="P1226" s="2"/>
      <c r="Q1226" s="2">
        <f t="shared" si="616"/>
        <v>3368.5</v>
      </c>
      <c r="R1226" s="2">
        <f>_xlfn.AGGREGATE(1,6,$Q$3:Q1226)</f>
        <v>4512.8098447712418</v>
      </c>
      <c r="S1226" s="2">
        <f>_xlfn.AGGREGATE(8,6,$Q$3:Q1226)</f>
        <v>1071.730973404078</v>
      </c>
      <c r="T1226" s="2">
        <f t="shared" si="617"/>
        <v>-1.0677211661958745</v>
      </c>
      <c r="V1226" s="2">
        <f t="shared" si="618"/>
        <v>-869</v>
      </c>
      <c r="W1226" s="2">
        <f>_xlfn.AGGREGATE(1,6,$V$3:V1226)</f>
        <v>-182.51307189542484</v>
      </c>
      <c r="X1226" s="2">
        <f>_xlfn.AGGREGATE(8,6,$V$3:V1226)</f>
        <v>217.01407534478727</v>
      </c>
      <c r="Y1226" s="2">
        <f t="shared" si="619"/>
        <v>-3.1633290468090585</v>
      </c>
      <c r="AA1226" s="2">
        <f t="shared" si="620"/>
        <v>-468.5</v>
      </c>
      <c r="AB1226" s="2">
        <f>_xlfn.AGGREGATE(1,6,$AA$3:AA1226)</f>
        <v>-170.97916666666666</v>
      </c>
      <c r="AC1226" s="2">
        <f>_xlfn.AGGREGATE(8,6,$AA$3:AA1226)</f>
        <v>138.53739332566118</v>
      </c>
      <c r="AD1226" s="2">
        <f t="shared" si="632"/>
        <v>-2.147585039614166</v>
      </c>
      <c r="AF1226" s="2">
        <f t="shared" si="621"/>
        <v>400.5</v>
      </c>
      <c r="AG1226" s="2">
        <f>_xlfn.AGGREGATE(1,6,$AF$3:AF1226)</f>
        <v>11.53390522875817</v>
      </c>
      <c r="AH1226" s="2">
        <f>_xlfn.AGGREGATE(8,6,$AF$3:AF1226)</f>
        <v>201.3013650155776</v>
      </c>
      <c r="AI1226" s="2">
        <f t="shared" si="622"/>
        <v>1.9322576115722907</v>
      </c>
      <c r="AK1226" s="25">
        <v>1.2830485942377499</v>
      </c>
      <c r="AL1226" s="4">
        <f t="shared" si="623"/>
        <v>-3.1492713562995149</v>
      </c>
      <c r="AM1226" s="4">
        <f t="shared" si="624"/>
        <v>-4.5014487067139912</v>
      </c>
      <c r="AN1226" s="4">
        <f t="shared" si="625"/>
        <v>6.3676714687757556</v>
      </c>
      <c r="AO1226" s="2">
        <f t="shared" si="626"/>
        <v>1.2830485942377499</v>
      </c>
      <c r="AP1226" s="4">
        <f t="shared" si="609"/>
        <v>1.3639309588912938</v>
      </c>
      <c r="AQ1226" s="4">
        <f t="shared" si="608"/>
        <v>1.3004613911718872</v>
      </c>
      <c r="AR1226" s="4">
        <f t="shared" si="627"/>
        <v>-6.3469567719406594E-2</v>
      </c>
      <c r="AS1226" s="10">
        <v>1</v>
      </c>
      <c r="AU1226" s="10">
        <f t="shared" si="612"/>
        <v>2181.5</v>
      </c>
      <c r="AV1226" s="10" t="e">
        <f t="shared" si="633"/>
        <v>#N/A</v>
      </c>
      <c r="AW1226" s="12">
        <v>18.5</v>
      </c>
      <c r="AX1226" s="21">
        <f t="shared" si="610"/>
        <v>2177.7254990158808</v>
      </c>
      <c r="AY1226" s="8">
        <f t="shared" si="634"/>
        <v>2184.2254990158808</v>
      </c>
      <c r="AZ1226" s="44">
        <f t="shared" si="628"/>
        <v>8.0757071471901143E-2</v>
      </c>
      <c r="BA1226" s="5">
        <f t="shared" si="629"/>
        <v>1.2830485942377499</v>
      </c>
      <c r="BB1226" s="5" t="e">
        <f t="shared" si="630"/>
        <v>#N/A</v>
      </c>
      <c r="BZ1226">
        <v>1224</v>
      </c>
      <c r="CA1226" s="8">
        <v>3328.6940085810484</v>
      </c>
      <c r="CB1226" s="8">
        <f t="shared" si="635"/>
        <v>11008.194008581049</v>
      </c>
      <c r="CC1226" s="8">
        <v>840.59338530381524</v>
      </c>
      <c r="CD1226" s="33">
        <f t="shared" si="636"/>
        <v>8623.780155911445</v>
      </c>
      <c r="CE1226" s="8">
        <v>-907.47450388486322</v>
      </c>
      <c r="CF1226" s="8">
        <f t="shared" si="637"/>
        <v>2824.5764883454103</v>
      </c>
      <c r="CG1226" s="8">
        <v>400.78547191201812</v>
      </c>
      <c r="CH1226" s="8">
        <f t="shared" si="638"/>
        <v>7247.3564157360543</v>
      </c>
      <c r="CI1226">
        <f t="shared" si="639"/>
        <v>29703.907068573957</v>
      </c>
      <c r="CJ1226" s="34">
        <f t="shared" si="631"/>
        <v>0.17066652486152706</v>
      </c>
    </row>
    <row r="1227" spans="1:139" x14ac:dyDescent="0.25">
      <c r="A1227" s="1">
        <v>42696</v>
      </c>
      <c r="B1227">
        <v>5632</v>
      </c>
      <c r="C1227">
        <v>1736.5</v>
      </c>
      <c r="D1227" s="2">
        <v>2614</v>
      </c>
      <c r="E1227">
        <v>2189</v>
      </c>
      <c r="F1227" s="26">
        <v>2189</v>
      </c>
      <c r="G1227" s="2">
        <f t="shared" si="611"/>
        <v>3895.5</v>
      </c>
      <c r="H1227" s="2">
        <f>_xlfn.AGGREGATE(1,6,$G$3:G1227)</f>
        <v>4683.1455102040818</v>
      </c>
      <c r="I1227" s="2">
        <f>_xlfn.AGGREGATE(8,6,$G$3:G1227)</f>
        <v>1045.9242464863337</v>
      </c>
      <c r="J1227" s="2">
        <f t="shared" si="613"/>
        <v>-0.75306171823637269</v>
      </c>
      <c r="K1227" s="2"/>
      <c r="L1227" s="2">
        <f t="shared" si="614"/>
        <v>3018</v>
      </c>
      <c r="M1227" s="2">
        <f>_xlfn.AGGREGATE(1,6,$L$3:L1227)</f>
        <v>4500.0651020408159</v>
      </c>
      <c r="N1227" s="2">
        <f>_xlfn.AGGREGATE(8,6,$L$3:L1227)</f>
        <v>1205.5776735387869</v>
      </c>
      <c r="O1227" s="2">
        <f t="shared" si="615"/>
        <v>-1.229340203099849</v>
      </c>
      <c r="P1227" s="2"/>
      <c r="Q1227" s="2">
        <f t="shared" si="616"/>
        <v>3443</v>
      </c>
      <c r="R1227" s="2">
        <f>_xlfn.AGGREGATE(1,6,$Q$3:Q1227)</f>
        <v>4511.9365306122445</v>
      </c>
      <c r="S1227" s="2">
        <f>_xlfn.AGGREGATE(8,6,$Q$3:Q1227)</f>
        <v>1071.7290507238827</v>
      </c>
      <c r="T1227" s="2">
        <f t="shared" si="617"/>
        <v>-0.99739437863539104</v>
      </c>
      <c r="V1227" s="2">
        <f t="shared" si="618"/>
        <v>-877.5</v>
      </c>
      <c r="W1227" s="2">
        <f>_xlfn.AGGREGATE(1,6,$V$3:V1227)</f>
        <v>-183.0804081632653</v>
      </c>
      <c r="X1227" s="2">
        <f>_xlfn.AGGREGATE(8,6,$V$3:V1227)</f>
        <v>217.83166282807844</v>
      </c>
      <c r="Y1227" s="2">
        <f t="shared" si="619"/>
        <v>-3.1878726114522609</v>
      </c>
      <c r="AA1227" s="2">
        <f t="shared" si="620"/>
        <v>-452.5</v>
      </c>
      <c r="AB1227" s="2">
        <f>_xlfn.AGGREGATE(1,6,$AA$3:AA1227)</f>
        <v>-171.20897959183674</v>
      </c>
      <c r="AC1227" s="2">
        <f>_xlfn.AGGREGATE(8,6,$AA$3:AA1227)</f>
        <v>138.71404480256993</v>
      </c>
      <c r="AD1227" s="2">
        <f t="shared" si="632"/>
        <v>-2.0278481592006163</v>
      </c>
      <c r="AF1227" s="2">
        <f t="shared" si="621"/>
        <v>425</v>
      </c>
      <c r="AG1227" s="2">
        <f>_xlfn.AGGREGATE(1,6,$AF$3:AF1227)</f>
        <v>11.871428571428572</v>
      </c>
      <c r="AH1227" s="2">
        <f>_xlfn.AGGREGATE(8,6,$AF$3:AF1227)</f>
        <v>201.56537578236424</v>
      </c>
      <c r="AI1227" s="2">
        <f t="shared" si="622"/>
        <v>2.0496008792434561</v>
      </c>
      <c r="AK1227" s="25">
        <v>0.97564165859255114</v>
      </c>
      <c r="AL1227" s="4">
        <f t="shared" si="623"/>
        <v>-2.9797962999716128</v>
      </c>
      <c r="AM1227" s="4">
        <f t="shared" si="624"/>
        <v>-4.4626590524165044</v>
      </c>
      <c r="AN1227" s="4">
        <f t="shared" si="625"/>
        <v>6.4668136937955669</v>
      </c>
      <c r="AO1227" s="2">
        <f t="shared" si="626"/>
        <v>0.97564165859255114</v>
      </c>
      <c r="AP1227" s="4">
        <f t="shared" si="609"/>
        <v>1.3388800362913749</v>
      </c>
      <c r="AQ1227" s="4">
        <f t="shared" si="608"/>
        <v>1.2598589245994702</v>
      </c>
      <c r="AR1227" s="4">
        <f t="shared" si="627"/>
        <v>-7.9021111691904622E-2</v>
      </c>
      <c r="AS1227" s="10">
        <v>1</v>
      </c>
      <c r="AU1227" s="10">
        <f t="shared" si="612"/>
        <v>2189</v>
      </c>
      <c r="AV1227" s="10" t="e">
        <f t="shared" si="633"/>
        <v>#N/A</v>
      </c>
      <c r="AW1227" s="12">
        <v>26</v>
      </c>
      <c r="AX1227" s="21">
        <f t="shared" si="610"/>
        <v>2185.2254990158808</v>
      </c>
      <c r="AY1227" s="8">
        <f t="shared" si="634"/>
        <v>2184.2254990158808</v>
      </c>
      <c r="AZ1227" s="44">
        <f t="shared" si="628"/>
        <v>8.4479155839146808E-2</v>
      </c>
      <c r="BA1227" s="5">
        <f t="shared" si="629"/>
        <v>0.97564165859255114</v>
      </c>
      <c r="BB1227" s="5" t="e">
        <f t="shared" si="630"/>
        <v>#N/A</v>
      </c>
      <c r="BZ1227">
        <v>1225</v>
      </c>
      <c r="CA1227" s="8">
        <v>2918.6940085810479</v>
      </c>
      <c r="CB1227" s="8">
        <f t="shared" si="635"/>
        <v>10598.194008581047</v>
      </c>
      <c r="CC1227" s="8">
        <v>958.09338530381524</v>
      </c>
      <c r="CD1227" s="33">
        <f t="shared" si="636"/>
        <v>8976.280155911445</v>
      </c>
      <c r="CE1227" s="8">
        <v>-907.47450388486322</v>
      </c>
      <c r="CF1227" s="8">
        <f t="shared" si="637"/>
        <v>2824.5764883454103</v>
      </c>
      <c r="CG1227" s="8">
        <v>400.78547191201812</v>
      </c>
      <c r="CH1227" s="8">
        <f t="shared" si="638"/>
        <v>7247.3564157360543</v>
      </c>
      <c r="CI1227">
        <f t="shared" si="639"/>
        <v>29646.407068573957</v>
      </c>
      <c r="CJ1227" s="34">
        <f t="shared" si="631"/>
        <v>0.16840038105007024</v>
      </c>
    </row>
    <row r="1228" spans="1:139" x14ac:dyDescent="0.25">
      <c r="A1228" s="1">
        <v>42697</v>
      </c>
      <c r="B1228">
        <v>5585</v>
      </c>
      <c r="C1228">
        <v>1759</v>
      </c>
      <c r="D1228" s="2">
        <v>2591</v>
      </c>
      <c r="E1228">
        <v>2193.5</v>
      </c>
      <c r="F1228" s="26">
        <v>2193.5</v>
      </c>
      <c r="G1228" s="2">
        <f t="shared" si="611"/>
        <v>3826</v>
      </c>
      <c r="H1228" s="2">
        <f>_xlfn.AGGREGATE(1,6,$G$3:G1228)</f>
        <v>4682.4463703099509</v>
      </c>
      <c r="I1228" s="2">
        <f>_xlfn.AGGREGATE(8,6,$G$3:G1228)</f>
        <v>1045.7839198728966</v>
      </c>
      <c r="J1228" s="2">
        <f t="shared" si="613"/>
        <v>-0.81895155780750806</v>
      </c>
      <c r="K1228" s="2"/>
      <c r="L1228" s="2">
        <f t="shared" si="614"/>
        <v>2994</v>
      </c>
      <c r="M1228" s="2">
        <f>_xlfn.AGGREGATE(1,6,$L$3:L1228)</f>
        <v>4498.8366639477981</v>
      </c>
      <c r="N1228" s="2">
        <f>_xlfn.AGGREGATE(8,6,$L$3:L1228)</f>
        <v>1205.8526568702837</v>
      </c>
      <c r="O1228" s="2">
        <f t="shared" si="615"/>
        <v>-1.2479440629616465</v>
      </c>
      <c r="P1228" s="2"/>
      <c r="Q1228" s="2">
        <f t="shared" si="616"/>
        <v>3391.5</v>
      </c>
      <c r="R1228" s="2">
        <f>_xlfn.AGGREGATE(1,6,$Q$3:Q1228)</f>
        <v>4511.0226345840128</v>
      </c>
      <c r="S1228" s="2">
        <f>_xlfn.AGGREGATE(8,6,$Q$3:Q1228)</f>
        <v>1071.7692918794678</v>
      </c>
      <c r="T1228" s="2">
        <f t="shared" si="617"/>
        <v>-1.0445556175814705</v>
      </c>
      <c r="V1228" s="2">
        <f t="shared" si="618"/>
        <v>-832</v>
      </c>
      <c r="W1228" s="2">
        <f>_xlfn.AGGREGATE(1,6,$V$3:V1228)</f>
        <v>-183.60970636215333</v>
      </c>
      <c r="X1228" s="2">
        <f>_xlfn.AGGREGATE(8,6,$V$3:V1228)</f>
        <v>218.52945231467382</v>
      </c>
      <c r="Y1228" s="2">
        <f t="shared" si="619"/>
        <v>-2.9670613584121837</v>
      </c>
      <c r="AA1228" s="2">
        <f t="shared" si="620"/>
        <v>-434.5</v>
      </c>
      <c r="AB1228" s="2">
        <f>_xlfn.AGGREGATE(1,6,$AA$3:AA1228)</f>
        <v>-171.423735725938</v>
      </c>
      <c r="AC1228" s="2">
        <f>_xlfn.AGGREGATE(8,6,$AA$3:AA1228)</f>
        <v>138.86104155440623</v>
      </c>
      <c r="AD1228" s="2">
        <f t="shared" si="632"/>
        <v>-1.8945289573604978</v>
      </c>
      <c r="AF1228" s="2">
        <f t="shared" si="621"/>
        <v>397.5</v>
      </c>
      <c r="AG1228" s="2">
        <f>_xlfn.AGGREGATE(1,6,$AF$3:AF1228)</f>
        <v>12.185970636215334</v>
      </c>
      <c r="AH1228" s="2">
        <f>_xlfn.AGGREGATE(8,6,$AF$3:AF1228)</f>
        <v>201.78369367314497</v>
      </c>
      <c r="AI1228" s="2">
        <f t="shared" si="622"/>
        <v>1.9095399749591628</v>
      </c>
      <c r="AK1228" s="25">
        <v>1.0295445999828052</v>
      </c>
      <c r="AL1228" s="4">
        <f t="shared" si="623"/>
        <v>-3.1114512383506252</v>
      </c>
      <c r="AM1228" s="4">
        <f t="shared" si="624"/>
        <v>-4.0426387579651735</v>
      </c>
      <c r="AN1228" s="4">
        <f t="shared" si="625"/>
        <v>6.1245453963329926</v>
      </c>
      <c r="AO1228" s="2">
        <f t="shared" si="626"/>
        <v>1.0295445999828052</v>
      </c>
      <c r="AP1228" s="4">
        <f t="shared" si="609"/>
        <v>1.3189229113682415</v>
      </c>
      <c r="AQ1228" s="4">
        <f t="shared" si="608"/>
        <v>1.2310696340223872</v>
      </c>
      <c r="AR1228" s="4">
        <f t="shared" si="627"/>
        <v>-8.7853277345854242E-2</v>
      </c>
      <c r="AS1228" s="10">
        <v>1</v>
      </c>
      <c r="AU1228" s="10">
        <f t="shared" si="612"/>
        <v>2193.5</v>
      </c>
      <c r="AV1228" s="10" t="e">
        <f t="shared" si="633"/>
        <v>#N/A</v>
      </c>
      <c r="AW1228" s="12">
        <v>30.5</v>
      </c>
      <c r="AX1228" s="21">
        <f t="shared" si="610"/>
        <v>2189.7254990158808</v>
      </c>
      <c r="AY1228" s="8">
        <f t="shared" si="634"/>
        <v>2184.2254990158808</v>
      </c>
      <c r="AZ1228" s="44">
        <f t="shared" si="628"/>
        <v>8.6712406459494198E-2</v>
      </c>
      <c r="BA1228" s="5">
        <f t="shared" si="629"/>
        <v>1.0295445999828052</v>
      </c>
      <c r="BB1228" s="5" t="e">
        <f t="shared" si="630"/>
        <v>#N/A</v>
      </c>
      <c r="BZ1228">
        <v>1226</v>
      </c>
      <c r="CA1228" s="8">
        <v>3153.6940085810484</v>
      </c>
      <c r="CB1228" s="8">
        <f t="shared" si="635"/>
        <v>10833.194008581049</v>
      </c>
      <c r="CC1228" s="8">
        <v>1070.5933853038152</v>
      </c>
      <c r="CD1228" s="33">
        <f t="shared" si="636"/>
        <v>9313.780155911445</v>
      </c>
      <c r="CE1228" s="8">
        <v>-907.47450388486322</v>
      </c>
      <c r="CF1228" s="8">
        <f t="shared" si="637"/>
        <v>2824.5764883454103</v>
      </c>
      <c r="CG1228" s="8">
        <v>400.78547191201812</v>
      </c>
      <c r="CH1228" s="8">
        <f t="shared" si="638"/>
        <v>7247.3564157360543</v>
      </c>
      <c r="CI1228">
        <f t="shared" si="639"/>
        <v>30218.907068573957</v>
      </c>
      <c r="CJ1228" s="34">
        <f t="shared" si="631"/>
        <v>0.19096329117283611</v>
      </c>
    </row>
    <row r="1229" spans="1:139" x14ac:dyDescent="0.25">
      <c r="A1229" s="1">
        <v>42698</v>
      </c>
      <c r="B1229">
        <v>5847</v>
      </c>
      <c r="C1229">
        <v>1775</v>
      </c>
      <c r="D1229" s="2">
        <v>2705</v>
      </c>
      <c r="E1229">
        <v>2248</v>
      </c>
      <c r="F1229" s="26">
        <v>2248</v>
      </c>
      <c r="G1229" s="2">
        <f t="shared" si="611"/>
        <v>4072</v>
      </c>
      <c r="H1229" s="2">
        <f>_xlfn.AGGREGATE(1,6,$G$3:G1229)</f>
        <v>4681.9488590057053</v>
      </c>
      <c r="I1229" s="2">
        <f>_xlfn.AGGREGATE(8,6,$G$3:G1229)</f>
        <v>1045.5028129125187</v>
      </c>
      <c r="J1229" s="2">
        <f t="shared" si="613"/>
        <v>-0.58340240836515289</v>
      </c>
      <c r="K1229" s="2"/>
      <c r="L1229" s="2">
        <f t="shared" si="614"/>
        <v>3142</v>
      </c>
      <c r="M1229" s="2">
        <f>_xlfn.AGGREGATE(1,6,$L$3:L1229)</f>
        <v>4497.7308475957616</v>
      </c>
      <c r="N1229" s="2">
        <f>_xlfn.AGGREGATE(8,6,$L$3:L1229)</f>
        <v>1205.9828977366078</v>
      </c>
      <c r="O1229" s="2">
        <f t="shared" si="615"/>
        <v>-1.1241708735175275</v>
      </c>
      <c r="P1229" s="2"/>
      <c r="Q1229" s="2">
        <f t="shared" si="616"/>
        <v>3599</v>
      </c>
      <c r="R1229" s="2">
        <f>_xlfn.AGGREGATE(1,6,$Q$3:Q1229)</f>
        <v>4510.2793398533004</v>
      </c>
      <c r="S1229" s="2">
        <f>_xlfn.AGGREGATE(8,6,$Q$3:Q1229)</f>
        <v>1071.6485370470041</v>
      </c>
      <c r="T1229" s="2">
        <f t="shared" si="617"/>
        <v>-0.85035280537440827</v>
      </c>
      <c r="V1229" s="2">
        <f t="shared" si="618"/>
        <v>-930</v>
      </c>
      <c r="W1229" s="2">
        <f>_xlfn.AGGREGATE(1,6,$V$3:V1229)</f>
        <v>-184.21801140994296</v>
      </c>
      <c r="X1229" s="2">
        <f>_xlfn.AGGREGATE(8,6,$V$3:V1229)</f>
        <v>219.47634097486738</v>
      </c>
      <c r="Y1229" s="2">
        <f t="shared" si="619"/>
        <v>-3.3980062966124347</v>
      </c>
      <c r="AA1229" s="2">
        <f t="shared" si="620"/>
        <v>-473</v>
      </c>
      <c r="AB1229" s="2">
        <f>_xlfn.AGGREGATE(1,6,$AA$3:AA1229)</f>
        <v>-171.66951915240423</v>
      </c>
      <c r="AC1229" s="2">
        <f>_xlfn.AGGREGATE(8,6,$AA$3:AA1229)</f>
        <v>139.07097407909794</v>
      </c>
      <c r="AD1229" s="2">
        <f t="shared" si="632"/>
        <v>-2.1667388385171673</v>
      </c>
      <c r="AF1229" s="2">
        <f t="shared" si="621"/>
        <v>457</v>
      </c>
      <c r="AG1229" s="2">
        <f>_xlfn.AGGREGATE(1,6,$AF$3:AF1229)</f>
        <v>12.548492257538712</v>
      </c>
      <c r="AH1229" s="2">
        <f>_xlfn.AGGREGATE(8,6,$AF$3:AF1229)</f>
        <v>202.10046611121953</v>
      </c>
      <c r="AI1229" s="2">
        <f t="shared" si="622"/>
        <v>2.1991612206271292</v>
      </c>
      <c r="AK1229" s="25">
        <v>0.8179304232644462</v>
      </c>
      <c r="AL1229" s="4">
        <f t="shared" si="623"/>
        <v>-2.5579260872570888</v>
      </c>
      <c r="AM1229" s="4">
        <f t="shared" si="624"/>
        <v>-4.9813427267644492</v>
      </c>
      <c r="AN1229" s="4">
        <f t="shared" si="625"/>
        <v>6.7213383907570918</v>
      </c>
      <c r="AO1229" s="2">
        <f t="shared" si="626"/>
        <v>0.8179304232644462</v>
      </c>
      <c r="AP1229" s="4">
        <f t="shared" si="609"/>
        <v>1.2866008153615449</v>
      </c>
      <c r="AQ1229" s="4">
        <f t="shared" si="608"/>
        <v>1.1794272326776447</v>
      </c>
      <c r="AR1229" s="4">
        <f t="shared" si="627"/>
        <v>-0.1071735826839002</v>
      </c>
      <c r="AS1229" s="10">
        <v>1</v>
      </c>
      <c r="AU1229" s="10">
        <f t="shared" si="612"/>
        <v>2248</v>
      </c>
      <c r="AV1229" s="10" t="e">
        <f t="shared" si="633"/>
        <v>#N/A</v>
      </c>
      <c r="AW1229" s="12">
        <v>85</v>
      </c>
      <c r="AX1229" s="21">
        <f t="shared" si="610"/>
        <v>2244.2254990158808</v>
      </c>
      <c r="AY1229" s="8">
        <f t="shared" si="634"/>
        <v>2184.2254990158808</v>
      </c>
      <c r="AZ1229" s="44">
        <f t="shared" si="628"/>
        <v>0.11375955286147932</v>
      </c>
      <c r="BA1229" s="5">
        <f t="shared" si="629"/>
        <v>0.8179304232644462</v>
      </c>
      <c r="BB1229" s="5" t="e">
        <f t="shared" si="630"/>
        <v>#N/A</v>
      </c>
      <c r="BZ1229">
        <v>1227</v>
      </c>
      <c r="CA1229" s="8">
        <v>1843.6940085810479</v>
      </c>
      <c r="CB1229" s="8">
        <f t="shared" si="635"/>
        <v>9523.1940085810475</v>
      </c>
      <c r="CC1229" s="8">
        <v>1150.5933853038152</v>
      </c>
      <c r="CD1229" s="33">
        <f t="shared" si="636"/>
        <v>9553.780155911445</v>
      </c>
      <c r="CE1229" s="8">
        <v>-907.47450388486322</v>
      </c>
      <c r="CF1229" s="8">
        <f t="shared" si="637"/>
        <v>2824.5764883454103</v>
      </c>
      <c r="CG1229" s="8">
        <v>400.78547191201812</v>
      </c>
      <c r="CH1229" s="8">
        <f t="shared" si="638"/>
        <v>7247.3564157360543</v>
      </c>
      <c r="CI1229">
        <f t="shared" si="639"/>
        <v>29148.907068573957</v>
      </c>
      <c r="CJ1229" s="34">
        <f t="shared" si="631"/>
        <v>0.14879331068137849</v>
      </c>
    </row>
    <row r="1230" spans="1:139" x14ac:dyDescent="0.25">
      <c r="A1230" s="1">
        <v>42699</v>
      </c>
      <c r="B1230">
        <v>5835</v>
      </c>
      <c r="C1230">
        <v>1751</v>
      </c>
      <c r="D1230" s="2">
        <v>2775</v>
      </c>
      <c r="E1230">
        <v>2310</v>
      </c>
      <c r="F1230" s="26">
        <v>2310</v>
      </c>
      <c r="G1230" s="2">
        <f t="shared" si="611"/>
        <v>4084</v>
      </c>
      <c r="H1230" s="2">
        <f>_xlfn.AGGREGATE(1,6,$G$3:G1230)</f>
        <v>4681.4619299674268</v>
      </c>
      <c r="I1230" s="2">
        <f>_xlfn.AGGREGATE(8,6,$G$3:G1230)</f>
        <v>1045.2162102779453</v>
      </c>
      <c r="J1230" s="2">
        <f t="shared" si="613"/>
        <v>-0.57161563712119334</v>
      </c>
      <c r="K1230" s="2"/>
      <c r="L1230" s="2">
        <f t="shared" si="614"/>
        <v>3060</v>
      </c>
      <c r="M1230" s="2">
        <f>_xlfn.AGGREGATE(1,6,$L$3:L1230)</f>
        <v>4496.5600570032575</v>
      </c>
      <c r="N1230" s="2">
        <f>_xlfn.AGGREGATE(8,6,$L$3:L1230)</f>
        <v>1206.1891643055781</v>
      </c>
      <c r="O1230" s="2">
        <f t="shared" si="615"/>
        <v>-1.1909906833148411</v>
      </c>
      <c r="P1230" s="2"/>
      <c r="Q1230" s="2">
        <f t="shared" si="616"/>
        <v>3525</v>
      </c>
      <c r="R1230" s="2">
        <f>_xlfn.AGGREGATE(1,6,$Q$3:Q1230)</f>
        <v>4509.476995114007</v>
      </c>
      <c r="S1230" s="2">
        <f>_xlfn.AGGREGATE(8,6,$Q$3:Q1230)</f>
        <v>1071.5807355640225</v>
      </c>
      <c r="T1230" s="2">
        <f t="shared" si="617"/>
        <v>-0.91871471970409324</v>
      </c>
      <c r="V1230" s="2">
        <f t="shared" si="618"/>
        <v>-1024</v>
      </c>
      <c r="W1230" s="2">
        <f>_xlfn.AGGREGATE(1,6,$V$3:V1230)</f>
        <v>-184.90187296416937</v>
      </c>
      <c r="X1230" s="2">
        <f>_xlfn.AGGREGATE(8,6,$V$3:V1230)</f>
        <v>220.69088092443263</v>
      </c>
      <c r="Y1230" s="2">
        <f t="shared" si="619"/>
        <v>-3.8021422703149592</v>
      </c>
      <c r="AA1230" s="2">
        <f t="shared" si="620"/>
        <v>-559</v>
      </c>
      <c r="AB1230" s="2">
        <f>_xlfn.AGGREGATE(1,6,$AA$3:AA1230)</f>
        <v>-171.98493485342019</v>
      </c>
      <c r="AC1230" s="2">
        <f>_xlfn.AGGREGATE(8,6,$AA$3:AA1230)</f>
        <v>139.45270407742962</v>
      </c>
      <c r="AD1230" s="2">
        <f t="shared" si="632"/>
        <v>-2.7752424573401879</v>
      </c>
      <c r="AF1230" s="2">
        <f t="shared" si="621"/>
        <v>465</v>
      </c>
      <c r="AG1230" s="2">
        <f>_xlfn.AGGREGATE(1,6,$AF$3:AF1230)</f>
        <v>12.916938110749186</v>
      </c>
      <c r="AH1230" s="2">
        <f>_xlfn.AGGREGATE(8,6,$AF$3:AF1230)</f>
        <v>202.4300013787838</v>
      </c>
      <c r="AI1230" s="2">
        <f t="shared" si="622"/>
        <v>2.2332809307416848</v>
      </c>
      <c r="AK1230" s="25">
        <v>1.4606762463025964</v>
      </c>
      <c r="AL1230" s="4">
        <f t="shared" si="623"/>
        <v>-2.6813210401401277</v>
      </c>
      <c r="AM1230" s="4">
        <f t="shared" si="624"/>
        <v>-6.0057690905339545</v>
      </c>
      <c r="AN1230" s="4">
        <f t="shared" si="625"/>
        <v>7.2264138843714854</v>
      </c>
      <c r="AO1230" s="2">
        <f t="shared" si="626"/>
        <v>1.4606762463025964</v>
      </c>
      <c r="AP1230" s="4">
        <f t="shared" si="609"/>
        <v>1.2978314883254838</v>
      </c>
      <c r="AQ1230" s="4">
        <f t="shared" si="608"/>
        <v>1.2145833593807636</v>
      </c>
      <c r="AR1230" s="4">
        <f t="shared" si="627"/>
        <v>-8.3248128944720223E-2</v>
      </c>
      <c r="AS1230" s="10">
        <v>1</v>
      </c>
      <c r="AU1230" s="10">
        <f t="shared" si="612"/>
        <v>2310</v>
      </c>
      <c r="AV1230" s="10" t="e">
        <f t="shared" si="633"/>
        <v>#N/A</v>
      </c>
      <c r="AW1230" s="12">
        <v>147</v>
      </c>
      <c r="AX1230" s="21">
        <f t="shared" si="610"/>
        <v>2306.2254990158808</v>
      </c>
      <c r="AY1230" s="8">
        <f t="shared" si="634"/>
        <v>2184.2254990158808</v>
      </c>
      <c r="AZ1230" s="44">
        <f t="shared" si="628"/>
        <v>0.14452878363071009</v>
      </c>
      <c r="BA1230" s="5">
        <f t="shared" si="629"/>
        <v>1.4606762463025964</v>
      </c>
      <c r="BB1230" s="5" t="e">
        <f t="shared" si="630"/>
        <v>#N/A</v>
      </c>
      <c r="BZ1230">
        <v>1228</v>
      </c>
      <c r="CA1230" s="8">
        <v>1903.6940085810479</v>
      </c>
      <c r="CB1230" s="8">
        <f t="shared" si="635"/>
        <v>9583.1940085810475</v>
      </c>
      <c r="CC1230" s="8">
        <v>1030.5933853038152</v>
      </c>
      <c r="CD1230" s="33">
        <f t="shared" si="636"/>
        <v>9193.780155911445</v>
      </c>
      <c r="CE1230" s="8">
        <v>-907.47450388486322</v>
      </c>
      <c r="CF1230" s="8">
        <f t="shared" si="637"/>
        <v>2824.5764883454103</v>
      </c>
      <c r="CG1230" s="8">
        <v>400.78547191201812</v>
      </c>
      <c r="CH1230" s="8">
        <f t="shared" si="638"/>
        <v>7247.3564157360543</v>
      </c>
      <c r="CI1230">
        <f t="shared" si="639"/>
        <v>28848.907068573957</v>
      </c>
      <c r="CJ1230" s="34">
        <f t="shared" si="631"/>
        <v>0.13696995166508197</v>
      </c>
    </row>
    <row r="1231" spans="1:139" x14ac:dyDescent="0.25">
      <c r="A1231" s="1">
        <v>42702</v>
      </c>
      <c r="B1231">
        <v>5945</v>
      </c>
      <c r="C1231">
        <v>1768</v>
      </c>
      <c r="D1231" s="2">
        <v>2910</v>
      </c>
      <c r="E1231">
        <v>2471.5</v>
      </c>
      <c r="F1231" s="26">
        <v>2471.5</v>
      </c>
      <c r="G1231" s="2">
        <f t="shared" si="611"/>
        <v>4177</v>
      </c>
      <c r="H1231" s="2">
        <f>_xlfn.AGGREGATE(1,6,$G$3:G1231)</f>
        <v>4681.0514646053698</v>
      </c>
      <c r="I1231" s="2">
        <f>_xlfn.AGGREGATE(8,6,$G$3:G1231)</f>
        <v>1044.8899016529799</v>
      </c>
      <c r="J1231" s="2">
        <f t="shared" si="613"/>
        <v>-0.48239672314564214</v>
      </c>
      <c r="K1231" s="2"/>
      <c r="L1231" s="2">
        <f t="shared" si="614"/>
        <v>3035</v>
      </c>
      <c r="M1231" s="2">
        <f>_xlfn.AGGREGATE(1,6,$L$3:L1231)</f>
        <v>4495.3708299430427</v>
      </c>
      <c r="N1231" s="2">
        <f>_xlfn.AGGREGATE(8,6,$L$3:L1231)</f>
        <v>1206.4183399170979</v>
      </c>
      <c r="O1231" s="2">
        <f t="shared" si="615"/>
        <v>-1.2105011848903058</v>
      </c>
      <c r="P1231" s="2"/>
      <c r="Q1231" s="2">
        <f t="shared" si="616"/>
        <v>3473.5</v>
      </c>
      <c r="R1231" s="2">
        <f>_xlfn.AGGREGATE(1,6,$Q$3:Q1231)</f>
        <v>4508.6340520748572</v>
      </c>
      <c r="S1231" s="2">
        <f>_xlfn.AGGREGATE(8,6,$Q$3:Q1231)</f>
        <v>1071.5519152143438</v>
      </c>
      <c r="T1231" s="2">
        <f t="shared" si="617"/>
        <v>-0.96601390691163858</v>
      </c>
      <c r="V1231" s="2">
        <f t="shared" si="618"/>
        <v>-1142</v>
      </c>
      <c r="W1231" s="2">
        <f>_xlfn.AGGREGATE(1,6,$V$3:V1231)</f>
        <v>-185.68063466232709</v>
      </c>
      <c r="X1231" s="2">
        <f>_xlfn.AGGREGATE(8,6,$V$3:V1231)</f>
        <v>222.28265895296497</v>
      </c>
      <c r="Y1231" s="2">
        <f t="shared" si="619"/>
        <v>-4.3022670767134841</v>
      </c>
      <c r="AA1231" s="2">
        <f t="shared" si="620"/>
        <v>-703.5</v>
      </c>
      <c r="AB1231" s="2">
        <f>_xlfn.AGGREGATE(1,6,$AA$3:AA1231)</f>
        <v>-172.41741253051262</v>
      </c>
      <c r="AC1231" s="2">
        <f>_xlfn.AGGREGATE(8,6,$AA$3:AA1231)</f>
        <v>140.21738322504788</v>
      </c>
      <c r="AD1231" s="2">
        <f t="shared" si="632"/>
        <v>-3.7875659583313128</v>
      </c>
      <c r="AF1231" s="2">
        <f t="shared" si="621"/>
        <v>438.5</v>
      </c>
      <c r="AG1231" s="2">
        <f>_xlfn.AGGREGATE(1,6,$AF$3:AF1231)</f>
        <v>13.263222131814484</v>
      </c>
      <c r="AH1231" s="2">
        <f>_xlfn.AGGREGATE(8,6,$AF$3:AF1231)</f>
        <v>202.71116318930868</v>
      </c>
      <c r="AI1231" s="2">
        <f t="shared" si="622"/>
        <v>2.09774721420282</v>
      </c>
      <c r="AK1231" s="25">
        <v>2.6558326510401313</v>
      </c>
      <c r="AL1231" s="4">
        <f t="shared" si="623"/>
        <v>-2.6589118149475865</v>
      </c>
      <c r="AM1231" s="4">
        <f t="shared" si="624"/>
        <v>-7.6074363118991553</v>
      </c>
      <c r="AN1231" s="4">
        <f t="shared" si="625"/>
        <v>7.6105154758066096</v>
      </c>
      <c r="AO1231" s="2">
        <f t="shared" si="626"/>
        <v>2.6558326510401313</v>
      </c>
      <c r="AP1231" s="4">
        <f t="shared" si="609"/>
        <v>1.3854444665651386</v>
      </c>
      <c r="AQ1231" s="4">
        <f t="shared" si="608"/>
        <v>1.3947395208381845</v>
      </c>
      <c r="AR1231" s="4">
        <f t="shared" si="627"/>
        <v>9.2950542730458885E-3</v>
      </c>
      <c r="AS1231" s="10">
        <v>0</v>
      </c>
      <c r="AU1231" s="10">
        <v>2455.2789104188851</v>
      </c>
      <c r="AV1231" s="10" t="e">
        <f t="shared" si="633"/>
        <v>#N/A</v>
      </c>
      <c r="AW1231" s="12">
        <v>288.33477426011586</v>
      </c>
      <c r="AX1231" s="21">
        <f t="shared" si="610"/>
        <v>2447.5602732759967</v>
      </c>
      <c r="AY1231" s="8">
        <f t="shared" si="634"/>
        <v>2447.5602732759967</v>
      </c>
      <c r="AZ1231" s="44">
        <f t="shared" si="628"/>
        <v>0.21467011080694623</v>
      </c>
      <c r="BA1231" s="5">
        <f t="shared" si="629"/>
        <v>2.6558326510401313</v>
      </c>
      <c r="BB1231" s="5" t="e">
        <f t="shared" si="630"/>
        <v>#N/A</v>
      </c>
      <c r="BZ1231">
        <v>1229</v>
      </c>
      <c r="CA1231" s="8">
        <v>1353.6940085810479</v>
      </c>
      <c r="CB1231" s="8">
        <f t="shared" si="635"/>
        <v>9033.1940085810475</v>
      </c>
      <c r="CC1231" s="8">
        <v>1115.5933853038152</v>
      </c>
      <c r="CD1231" s="33">
        <f t="shared" si="636"/>
        <v>9448.780155911445</v>
      </c>
      <c r="CE1231" s="8">
        <v>-907.47450388486322</v>
      </c>
      <c r="CF1231" s="8">
        <f t="shared" si="637"/>
        <v>2824.5764883454103</v>
      </c>
      <c r="CG1231" s="8">
        <v>400.78547191201812</v>
      </c>
      <c r="CH1231" s="8">
        <f t="shared" si="638"/>
        <v>7247.3564157360543</v>
      </c>
      <c r="CI1231">
        <f t="shared" si="639"/>
        <v>28553.907068573957</v>
      </c>
      <c r="CJ1231" s="34">
        <f t="shared" si="631"/>
        <v>0.12534364863239036</v>
      </c>
    </row>
    <row r="1232" spans="1:139" x14ac:dyDescent="0.25">
      <c r="A1232" s="1">
        <v>42703</v>
      </c>
      <c r="B1232">
        <v>5785</v>
      </c>
      <c r="C1232">
        <v>1723.5</v>
      </c>
      <c r="D1232" s="2">
        <v>2870</v>
      </c>
      <c r="E1232">
        <v>2474.5</v>
      </c>
      <c r="F1232" s="26">
        <v>2474.5</v>
      </c>
      <c r="G1232" s="2">
        <f t="shared" si="611"/>
        <v>4061.5</v>
      </c>
      <c r="H1232" s="2">
        <f>_xlfn.AGGREGATE(1,6,$G$3:G1232)</f>
        <v>4680.5477642276419</v>
      </c>
      <c r="I1232" s="2">
        <f>_xlfn.AGGREGATE(8,6,$G$3:G1232)</f>
        <v>1044.6143226251588</v>
      </c>
      <c r="J1232" s="2">
        <f t="shared" si="613"/>
        <v>-0.5926089187365815</v>
      </c>
      <c r="K1232" s="2"/>
      <c r="L1232" s="2">
        <f t="shared" si="614"/>
        <v>2915</v>
      </c>
      <c r="M1232" s="2">
        <f>_xlfn.AGGREGATE(1,6,$L$3:L1232)</f>
        <v>4494.0859756097561</v>
      </c>
      <c r="N1232" s="2">
        <f>_xlfn.AGGREGATE(8,6,$L$3:L1232)</f>
        <v>1206.7687506549801</v>
      </c>
      <c r="O1232" s="2">
        <f t="shared" si="615"/>
        <v>-1.3085240852919824</v>
      </c>
      <c r="P1232" s="2"/>
      <c r="Q1232" s="2">
        <f t="shared" si="616"/>
        <v>3310.5</v>
      </c>
      <c r="R1232" s="2">
        <f>_xlfn.AGGREGATE(1,6,$Q$3:Q1232)</f>
        <v>4507.6599593495939</v>
      </c>
      <c r="S1232" s="2">
        <f>_xlfn.AGGREGATE(8,6,$Q$3:Q1232)</f>
        <v>1071.6604577759542</v>
      </c>
      <c r="T1232" s="2">
        <f t="shared" si="617"/>
        <v>-1.1171075228753817</v>
      </c>
      <c r="V1232" s="2">
        <f t="shared" si="618"/>
        <v>-1146.5</v>
      </c>
      <c r="W1232" s="2">
        <f>_xlfn.AGGREGATE(1,6,$V$3:V1232)</f>
        <v>-186.46178861788619</v>
      </c>
      <c r="X1232" s="2">
        <f>_xlfn.AGGREGATE(8,6,$V$3:V1232)</f>
        <v>223.87350831860866</v>
      </c>
      <c r="Y1232" s="2">
        <f t="shared" si="619"/>
        <v>-4.2883064574832241</v>
      </c>
      <c r="AA1232" s="2">
        <f t="shared" si="620"/>
        <v>-751</v>
      </c>
      <c r="AB1232" s="2">
        <f>_xlfn.AGGREGATE(1,6,$AA$3:AA1232)</f>
        <v>-172.88780487804877</v>
      </c>
      <c r="AC1232" s="2">
        <f>_xlfn.AGGREGATE(8,6,$AA$3:AA1232)</f>
        <v>141.12713994020345</v>
      </c>
      <c r="AD1232" s="2">
        <f t="shared" si="632"/>
        <v>-4.0963927658911068</v>
      </c>
      <c r="AF1232" s="2">
        <f t="shared" si="621"/>
        <v>395.5</v>
      </c>
      <c r="AG1232" s="2">
        <f>_xlfn.AGGREGATE(1,6,$AF$3:AF1232)</f>
        <v>13.573983739837399</v>
      </c>
      <c r="AH1232" s="2">
        <f>_xlfn.AGGREGATE(8,6,$AF$3:AF1232)</f>
        <v>202.92140262745184</v>
      </c>
      <c r="AI1232" s="2">
        <f t="shared" si="622"/>
        <v>1.8821376716055405</v>
      </c>
      <c r="AK1232" s="25">
        <v>3.3313626171609485</v>
      </c>
      <c r="AL1232" s="4">
        <f t="shared" si="623"/>
        <v>-3.0182405269039458</v>
      </c>
      <c r="AM1232" s="4">
        <f t="shared" si="624"/>
        <v>-7.7920903046377497</v>
      </c>
      <c r="AN1232" s="4">
        <f t="shared" si="625"/>
        <v>7.478968214380747</v>
      </c>
      <c r="AO1232" s="2">
        <f t="shared" si="626"/>
        <v>3.3313626171609485</v>
      </c>
      <c r="AP1232" s="4">
        <f t="shared" si="609"/>
        <v>1.5109875730551909</v>
      </c>
      <c r="AQ1232" s="4">
        <f t="shared" si="608"/>
        <v>1.63681740787853</v>
      </c>
      <c r="AR1232" s="4">
        <f t="shared" si="627"/>
        <v>0.12582983482333909</v>
      </c>
      <c r="AT1232" s="10">
        <v>1</v>
      </c>
      <c r="AU1232" s="10" t="e">
        <f t="shared" si="612"/>
        <v>#N/A</v>
      </c>
      <c r="AV1232" s="10">
        <v>2473.8350525559486</v>
      </c>
      <c r="AX1232" s="21">
        <f t="shared" si="610"/>
        <v>2447.5602732759967</v>
      </c>
      <c r="AY1232" s="8">
        <f t="shared" si="634"/>
        <v>2447.5602732759967</v>
      </c>
      <c r="AZ1232" s="44">
        <f t="shared" si="628"/>
        <v>0.21467011080694623</v>
      </c>
      <c r="BA1232" s="5" t="e">
        <f t="shared" si="629"/>
        <v>#N/A</v>
      </c>
      <c r="BB1232" s="5">
        <f t="shared" si="630"/>
        <v>3.3313626171609485</v>
      </c>
      <c r="BZ1232">
        <v>1230</v>
      </c>
      <c r="CA1232" s="8">
        <v>2153.6940085810479</v>
      </c>
      <c r="CB1232" s="8">
        <f t="shared" si="635"/>
        <v>9833.1940085810475</v>
      </c>
      <c r="CC1232" s="8">
        <v>893.09338530381524</v>
      </c>
      <c r="CD1232" s="33">
        <f t="shared" si="636"/>
        <v>8781.280155911445</v>
      </c>
      <c r="CE1232" s="8">
        <v>-907.47450388486322</v>
      </c>
      <c r="CF1232" s="8">
        <f t="shared" si="637"/>
        <v>2824.5764883454103</v>
      </c>
      <c r="CG1232" s="8">
        <v>400.78547191201812</v>
      </c>
      <c r="CH1232" s="8">
        <f t="shared" si="638"/>
        <v>7247.3564157360543</v>
      </c>
      <c r="CI1232">
        <f t="shared" si="639"/>
        <v>28686.407068573957</v>
      </c>
      <c r="CJ1232" s="34">
        <f t="shared" si="631"/>
        <v>0.13056563219792133</v>
      </c>
    </row>
    <row r="1233" spans="1:88" x14ac:dyDescent="0.25">
      <c r="A1233" s="1">
        <v>42704</v>
      </c>
      <c r="B1233">
        <v>5750</v>
      </c>
      <c r="C1233">
        <v>1723</v>
      </c>
      <c r="D1233" s="2">
        <v>2718</v>
      </c>
      <c r="E1233">
        <v>2340</v>
      </c>
      <c r="F1233" s="26">
        <v>2340</v>
      </c>
      <c r="G1233" s="2">
        <f t="shared" si="611"/>
        <v>4027</v>
      </c>
      <c r="H1233" s="2">
        <f>_xlfn.AGGREGATE(1,6,$G$3:G1233)</f>
        <v>4680.0168562144599</v>
      </c>
      <c r="I1233" s="2">
        <f>_xlfn.AGGREGATE(8,6,$G$3:G1233)</f>
        <v>1044.3559381837233</v>
      </c>
      <c r="J1233" s="2">
        <f t="shared" si="613"/>
        <v>-0.62528189129670186</v>
      </c>
      <c r="K1233" s="2"/>
      <c r="L1233" s="2">
        <f t="shared" si="614"/>
        <v>3032</v>
      </c>
      <c r="M1233" s="2">
        <f>_xlfn.AGGREGATE(1,6,$L$3:L1233)</f>
        <v>4492.8982534524775</v>
      </c>
      <c r="N1233" s="2">
        <f>_xlfn.AGGREGATE(8,6,$L$3:L1233)</f>
        <v>1206.9974914259287</v>
      </c>
      <c r="O1233" s="2">
        <f t="shared" si="615"/>
        <v>-1.2103573237145624</v>
      </c>
      <c r="P1233" s="2"/>
      <c r="Q1233" s="2">
        <f t="shared" si="616"/>
        <v>3410</v>
      </c>
      <c r="R1233" s="2">
        <f>_xlfn.AGGREGATE(1,6,$Q$3:Q1233)</f>
        <v>4506.7682778229082</v>
      </c>
      <c r="S1233" s="2">
        <f>_xlfn.AGGREGATE(8,6,$Q$3:Q1233)</f>
        <v>1071.681463443851</v>
      </c>
      <c r="T1233" s="2">
        <f t="shared" si="617"/>
        <v>-1.0234088348401964</v>
      </c>
      <c r="V1233" s="2">
        <f t="shared" si="618"/>
        <v>-995</v>
      </c>
      <c r="W1233" s="2">
        <f>_xlfn.AGGREGATE(1,6,$V$3:V1233)</f>
        <v>-187.11860276198212</v>
      </c>
      <c r="X1233" s="2">
        <f>_xlfn.AGGREGATE(8,6,$V$3:V1233)</f>
        <v>224.96502243515545</v>
      </c>
      <c r="Y1233" s="2">
        <f t="shared" si="619"/>
        <v>-3.591142251773312</v>
      </c>
      <c r="AA1233" s="2">
        <f t="shared" si="620"/>
        <v>-617</v>
      </c>
      <c r="AB1233" s="2">
        <f>_xlfn.AGGREGATE(1,6,$AA$3:AA1233)</f>
        <v>-173.24857839155158</v>
      </c>
      <c r="AC1233" s="2">
        <f>_xlfn.AGGREGATE(8,6,$AA$3:AA1233)</f>
        <v>141.63609696778079</v>
      </c>
      <c r="AD1233" s="2">
        <f t="shared" si="632"/>
        <v>-3.1330390423663856</v>
      </c>
      <c r="AF1233" s="2">
        <f t="shared" si="621"/>
        <v>378</v>
      </c>
      <c r="AG1233" s="2">
        <f>_xlfn.AGGREGATE(1,6,$AF$3:AF1233)</f>
        <v>13.870024370430544</v>
      </c>
      <c r="AH1233" s="2">
        <f>_xlfn.AGGREGATE(8,6,$AF$3:AF1233)</f>
        <v>203.10451199710425</v>
      </c>
      <c r="AI1233" s="2">
        <f t="shared" si="622"/>
        <v>1.7928207111162602</v>
      </c>
      <c r="AK1233" s="25">
        <v>2.3636271660903221</v>
      </c>
      <c r="AL1233" s="4">
        <f t="shared" si="623"/>
        <v>-2.8590480498514608</v>
      </c>
      <c r="AM1233" s="4">
        <f t="shared" si="624"/>
        <v>-6.0988994028429957</v>
      </c>
      <c r="AN1233" s="4">
        <f t="shared" si="625"/>
        <v>6.5943202866041339</v>
      </c>
      <c r="AO1233" s="2">
        <f t="shared" si="626"/>
        <v>2.3636271660903221</v>
      </c>
      <c r="AP1233" s="4">
        <f t="shared" si="609"/>
        <v>1.5659965790574575</v>
      </c>
      <c r="AQ1233" s="4">
        <f t="shared" si="608"/>
        <v>1.727668627655004</v>
      </c>
      <c r="AR1233" s="4">
        <f t="shared" si="627"/>
        <v>0.16167204859754647</v>
      </c>
      <c r="AT1233" s="10">
        <v>1</v>
      </c>
      <c r="AU1233" s="10" t="e">
        <f t="shared" si="612"/>
        <v>#N/A</v>
      </c>
      <c r="AV1233" s="10">
        <v>2383.8000438884642</v>
      </c>
      <c r="AW1233" s="12">
        <v>134.5</v>
      </c>
      <c r="AX1233" s="21">
        <f t="shared" si="610"/>
        <v>2557.0602732759967</v>
      </c>
      <c r="AY1233" s="8">
        <f t="shared" si="634"/>
        <v>2447.5602732759967</v>
      </c>
      <c r="AZ1233" s="44">
        <f t="shared" si="628"/>
        <v>0.26901254256873286</v>
      </c>
      <c r="BA1233" s="5" t="e">
        <f t="shared" si="629"/>
        <v>#N/A</v>
      </c>
      <c r="BB1233" s="5">
        <f t="shared" si="630"/>
        <v>2.3636271660903221</v>
      </c>
      <c r="BZ1233">
        <v>1231</v>
      </c>
      <c r="CA1233" s="8">
        <v>2328.6940085810479</v>
      </c>
      <c r="CB1233" s="8">
        <f t="shared" si="635"/>
        <v>10008.194008581047</v>
      </c>
      <c r="CC1233" s="8">
        <v>890.59338530381524</v>
      </c>
      <c r="CD1233" s="33">
        <f t="shared" si="636"/>
        <v>8773.780155911445</v>
      </c>
      <c r="CE1233" s="8">
        <v>-907.47450388486322</v>
      </c>
      <c r="CF1233" s="8">
        <f t="shared" si="637"/>
        <v>2824.5764883454103</v>
      </c>
      <c r="CG1233" s="8">
        <v>400.78547191201812</v>
      </c>
      <c r="CH1233" s="8">
        <f t="shared" si="638"/>
        <v>7247.3564157360543</v>
      </c>
      <c r="CI1233">
        <f t="shared" si="639"/>
        <v>28853.907068573957</v>
      </c>
      <c r="CJ1233" s="34">
        <f t="shared" si="631"/>
        <v>0.13716700764868689</v>
      </c>
    </row>
    <row r="1234" spans="1:88" x14ac:dyDescent="0.25">
      <c r="A1234" s="1">
        <v>42705</v>
      </c>
      <c r="B1234">
        <v>5773</v>
      </c>
      <c r="C1234">
        <v>1724</v>
      </c>
      <c r="D1234" s="2">
        <v>2753</v>
      </c>
      <c r="E1234">
        <v>2377</v>
      </c>
      <c r="F1234" s="26">
        <v>2377</v>
      </c>
      <c r="G1234" s="2">
        <f t="shared" si="611"/>
        <v>4049</v>
      </c>
      <c r="H1234" s="2">
        <f>_xlfn.AGGREGATE(1,6,$G$3:G1234)</f>
        <v>4679.5046672077924</v>
      </c>
      <c r="I1234" s="2">
        <f>_xlfn.AGGREGATE(8,6,$G$3:G1234)</f>
        <v>1044.086668585705</v>
      </c>
      <c r="J1234" s="2">
        <f t="shared" si="613"/>
        <v>-0.60388154180903308</v>
      </c>
      <c r="K1234" s="2"/>
      <c r="L1234" s="2">
        <f t="shared" si="614"/>
        <v>3020</v>
      </c>
      <c r="M1234" s="2">
        <f>_xlfn.AGGREGATE(1,6,$L$3:L1234)</f>
        <v>4491.7027191558445</v>
      </c>
      <c r="N1234" s="2">
        <f>_xlfn.AGGREGATE(8,6,$L$3:L1234)</f>
        <v>1207.2364776603727</v>
      </c>
      <c r="O1234" s="2">
        <f t="shared" si="615"/>
        <v>-1.219067470532375</v>
      </c>
      <c r="P1234" s="2"/>
      <c r="Q1234" s="2">
        <f t="shared" si="616"/>
        <v>3396</v>
      </c>
      <c r="R1234" s="2">
        <f>_xlfn.AGGREGATE(1,6,$Q$3:Q1234)</f>
        <v>4505.8666801948048</v>
      </c>
      <c r="S1234" s="2">
        <f>_xlfn.AGGREGATE(8,6,$Q$3:Q1234)</f>
        <v>1071.7133885926476</v>
      </c>
      <c r="T1234" s="2">
        <f t="shared" si="617"/>
        <v>-1.035600275230544</v>
      </c>
      <c r="V1234" s="2">
        <f t="shared" si="618"/>
        <v>-1029</v>
      </c>
      <c r="W1234" s="2">
        <f>_xlfn.AGGREGATE(1,6,$V$3:V1234)</f>
        <v>-187.80194805194805</v>
      </c>
      <c r="X1234" s="2">
        <f>_xlfn.AGGREGATE(8,6,$V$3:V1234)</f>
        <v>226.14820605103458</v>
      </c>
      <c r="Y1234" s="2">
        <f t="shared" si="619"/>
        <v>-3.7196759887550015</v>
      </c>
      <c r="AA1234" s="2">
        <f t="shared" si="620"/>
        <v>-653</v>
      </c>
      <c r="AB1234" s="2">
        <f>_xlfn.AGGREGATE(1,6,$AA$3:AA1234)</f>
        <v>-173.63798701298703</v>
      </c>
      <c r="AC1234" s="2">
        <f>_xlfn.AGGREGATE(8,6,$AA$3:AA1234)</f>
        <v>142.23631238556939</v>
      </c>
      <c r="AD1234" s="2">
        <f t="shared" si="632"/>
        <v>-3.3701802651321175</v>
      </c>
      <c r="AF1234" s="2">
        <f t="shared" si="621"/>
        <v>376</v>
      </c>
      <c r="AG1234" s="2">
        <f>_xlfn.AGGREGATE(1,6,$AF$3:AF1234)</f>
        <v>14.163961038961039</v>
      </c>
      <c r="AH1234" s="2">
        <f>_xlfn.AGGREGATE(8,6,$AF$3:AF1234)</f>
        <v>203.28383201689331</v>
      </c>
      <c r="AI1234" s="2">
        <f t="shared" si="622"/>
        <v>1.7799548314839404</v>
      </c>
      <c r="AK1234" s="25">
        <v>2.6258257088787209</v>
      </c>
      <c r="AL1234" s="4">
        <f t="shared" si="623"/>
        <v>-2.858549287571952</v>
      </c>
      <c r="AM1234" s="4">
        <f t="shared" si="624"/>
        <v>-6.485974712078086</v>
      </c>
      <c r="AN1234" s="4">
        <f t="shared" si="625"/>
        <v>6.7186982907713171</v>
      </c>
      <c r="AO1234" s="2">
        <f t="shared" si="626"/>
        <v>2.6258257088787209</v>
      </c>
      <c r="AP1234" s="4">
        <f t="shared" si="609"/>
        <v>1.6343726519491519</v>
      </c>
      <c r="AQ1234" s="4">
        <f t="shared" si="608"/>
        <v>1.8399382628079688</v>
      </c>
      <c r="AR1234" s="4">
        <f t="shared" si="627"/>
        <v>0.20556561085881686</v>
      </c>
      <c r="AT1234" s="10">
        <v>1</v>
      </c>
      <c r="AU1234" s="10" t="e">
        <f t="shared" si="612"/>
        <v>#N/A</v>
      </c>
      <c r="AV1234" s="10">
        <v>2372.3084782558667</v>
      </c>
      <c r="AW1234" s="12">
        <v>97.5</v>
      </c>
      <c r="AX1234" s="21">
        <f t="shared" si="610"/>
        <v>2520.0602732759967</v>
      </c>
      <c r="AY1234" s="8">
        <f t="shared" si="634"/>
        <v>2447.5602732759967</v>
      </c>
      <c r="AZ1234" s="44">
        <f t="shared" si="628"/>
        <v>0.25065025969032095</v>
      </c>
      <c r="BA1234" s="5" t="e">
        <f t="shared" si="629"/>
        <v>#N/A</v>
      </c>
      <c r="BB1234" s="5">
        <f t="shared" si="630"/>
        <v>2.6258257088787209</v>
      </c>
      <c r="BZ1234">
        <v>1232</v>
      </c>
      <c r="CA1234" s="8">
        <v>2213.6940085810479</v>
      </c>
      <c r="CB1234" s="8">
        <f t="shared" si="635"/>
        <v>9893.1940085810475</v>
      </c>
      <c r="CC1234" s="8">
        <v>895.59338530381524</v>
      </c>
      <c r="CD1234" s="33">
        <f t="shared" si="636"/>
        <v>8788.780155911445</v>
      </c>
      <c r="CE1234" s="8">
        <v>-907.47450388486322</v>
      </c>
      <c r="CF1234" s="8">
        <f t="shared" si="637"/>
        <v>2824.5764883454103</v>
      </c>
      <c r="CG1234" s="8">
        <v>400.78547191201812</v>
      </c>
      <c r="CH1234" s="8">
        <f t="shared" si="638"/>
        <v>7247.3564157360543</v>
      </c>
      <c r="CI1234">
        <f t="shared" si="639"/>
        <v>28753.907068573957</v>
      </c>
      <c r="CJ1234" s="34">
        <f t="shared" si="631"/>
        <v>0.13322588797658805</v>
      </c>
    </row>
    <row r="1235" spans="1:88" x14ac:dyDescent="0.25">
      <c r="A1235" s="1">
        <v>42706</v>
      </c>
      <c r="B1235">
        <v>5734.5</v>
      </c>
      <c r="C1235">
        <v>1712</v>
      </c>
      <c r="D1235" s="2">
        <v>2676</v>
      </c>
      <c r="E1235">
        <v>2288</v>
      </c>
      <c r="F1235" s="26">
        <v>2288</v>
      </c>
      <c r="G1235" s="2">
        <f t="shared" si="611"/>
        <v>4022.5</v>
      </c>
      <c r="H1235" s="2">
        <f>_xlfn.AGGREGATE(1,6,$G$3:G1235)</f>
        <v>4678.9718167072178</v>
      </c>
      <c r="I1235" s="2">
        <f>_xlfn.AGGREGATE(8,6,$G$3:G1235)</f>
        <v>1043.8307598831764</v>
      </c>
      <c r="J1235" s="2">
        <f t="shared" si="613"/>
        <v>-0.62890637250495374</v>
      </c>
      <c r="K1235" s="2"/>
      <c r="L1235" s="2">
        <f t="shared" si="614"/>
        <v>3058.5</v>
      </c>
      <c r="M1235" s="2">
        <f>_xlfn.AGGREGATE(1,6,$L$3:L1235)</f>
        <v>4490.5403487429039</v>
      </c>
      <c r="N1235" s="2">
        <f>_xlfn.AGGREGATE(8,6,$L$3:L1235)</f>
        <v>1207.4363184207621</v>
      </c>
      <c r="O1235" s="2">
        <f t="shared" si="615"/>
        <v>-1.1860172887758647</v>
      </c>
      <c r="P1235" s="2"/>
      <c r="Q1235" s="2">
        <f t="shared" si="616"/>
        <v>3446.5</v>
      </c>
      <c r="R1235" s="2">
        <f>_xlfn.AGGREGATE(1,6,$Q$3:Q1235)</f>
        <v>4505.0075020275754</v>
      </c>
      <c r="S1235" s="2">
        <f>_xlfn.AGGREGATE(8,6,$Q$3:Q1235)</f>
        <v>1071.703088277081</v>
      </c>
      <c r="T1235" s="2">
        <f t="shared" si="617"/>
        <v>-0.9876872742144287</v>
      </c>
      <c r="V1235" s="2">
        <f t="shared" si="618"/>
        <v>-964</v>
      </c>
      <c r="W1235" s="2">
        <f>_xlfn.AGGREGATE(1,6,$V$3:V1235)</f>
        <v>-188.43146796431469</v>
      </c>
      <c r="X1235" s="2">
        <f>_xlfn.AGGREGATE(8,6,$V$3:V1235)</f>
        <v>227.13381170075783</v>
      </c>
      <c r="Y1235" s="2">
        <f t="shared" si="619"/>
        <v>-3.4145886349033501</v>
      </c>
      <c r="AA1235" s="2">
        <f t="shared" si="620"/>
        <v>-576</v>
      </c>
      <c r="AB1235" s="2">
        <f>_xlfn.AGGREGATE(1,6,$AA$3:AA1235)</f>
        <v>-173.96431467964314</v>
      </c>
      <c r="AC1235" s="2">
        <f>_xlfn.AGGREGATE(8,6,$AA$3:AA1235)</f>
        <v>142.63925071082724</v>
      </c>
      <c r="AD1235" s="2">
        <f t="shared" si="632"/>
        <v>-2.818548774736656</v>
      </c>
      <c r="AF1235" s="2">
        <f t="shared" si="621"/>
        <v>388</v>
      </c>
      <c r="AG1235" s="2">
        <f>_xlfn.AGGREGATE(1,6,$AF$3:AF1235)</f>
        <v>14.467153284671532</v>
      </c>
      <c r="AH1235" s="2">
        <f>_xlfn.AGGREGATE(8,6,$AF$3:AF1235)</f>
        <v>203.47985984239961</v>
      </c>
      <c r="AI1235" s="2">
        <f t="shared" si="622"/>
        <v>1.8357239237565786</v>
      </c>
      <c r="AK1235" s="25">
        <v>1.9705121251945061</v>
      </c>
      <c r="AL1235" s="4">
        <f t="shared" si="623"/>
        <v>-2.8026109354952471</v>
      </c>
      <c r="AM1235" s="4">
        <f t="shared" si="624"/>
        <v>-5.6042310371350528</v>
      </c>
      <c r="AN1235" s="4">
        <f t="shared" si="625"/>
        <v>6.4363298474357933</v>
      </c>
      <c r="AO1235" s="2">
        <f t="shared" si="626"/>
        <v>1.9705121251945061</v>
      </c>
      <c r="AP1235" s="4">
        <f t="shared" si="609"/>
        <v>1.6560590695778847</v>
      </c>
      <c r="AQ1235" s="4">
        <f t="shared" ref="AQ1235:AQ1298" si="640">AK1235*2/(15+1)+AQ1234*(1-2/(15+1))</f>
        <v>1.856259995606286</v>
      </c>
      <c r="AR1235" s="4">
        <f t="shared" si="627"/>
        <v>0.20020092602840123</v>
      </c>
      <c r="AT1235" s="10">
        <v>1</v>
      </c>
      <c r="AU1235" s="10" t="e">
        <f t="shared" si="612"/>
        <v>#N/A</v>
      </c>
      <c r="AV1235" s="10">
        <f t="shared" si="633"/>
        <v>2288</v>
      </c>
      <c r="AW1235" s="12">
        <v>186.5</v>
      </c>
      <c r="AX1235" s="21">
        <f t="shared" si="610"/>
        <v>2609.0602732759967</v>
      </c>
      <c r="AY1235" s="8">
        <f t="shared" si="634"/>
        <v>2447.5602732759967</v>
      </c>
      <c r="AZ1235" s="44">
        <f t="shared" si="628"/>
        <v>0.2948189941816361</v>
      </c>
      <c r="BA1235" s="5" t="e">
        <f t="shared" si="629"/>
        <v>#N/A</v>
      </c>
      <c r="BB1235" s="5">
        <f t="shared" si="630"/>
        <v>1.9705121251945061</v>
      </c>
      <c r="BZ1235">
        <v>1233</v>
      </c>
      <c r="CA1235" s="8">
        <v>2406.1940085810479</v>
      </c>
      <c r="CB1235" s="8">
        <f t="shared" si="635"/>
        <v>10085.694008581047</v>
      </c>
      <c r="CC1235" s="8">
        <v>835.59338530381524</v>
      </c>
      <c r="CD1235" s="33">
        <f t="shared" si="636"/>
        <v>8608.780155911445</v>
      </c>
      <c r="CE1235" s="8">
        <v>-907.47450388486322</v>
      </c>
      <c r="CF1235" s="8">
        <f t="shared" si="637"/>
        <v>2824.5764883454103</v>
      </c>
      <c r="CG1235" s="8">
        <v>400.78547191201812</v>
      </c>
      <c r="CH1235" s="8">
        <f t="shared" si="638"/>
        <v>7247.3564157360543</v>
      </c>
      <c r="CI1235">
        <f t="shared" si="639"/>
        <v>28766.407068573957</v>
      </c>
      <c r="CJ1235" s="34">
        <f t="shared" si="631"/>
        <v>0.13371852793560041</v>
      </c>
    </row>
    <row r="1236" spans="1:88" x14ac:dyDescent="0.25">
      <c r="A1236" s="1">
        <v>42709</v>
      </c>
      <c r="B1236">
        <v>5858</v>
      </c>
      <c r="C1236">
        <v>1723.5</v>
      </c>
      <c r="D1236" s="2">
        <v>2721</v>
      </c>
      <c r="E1236">
        <v>2294</v>
      </c>
      <c r="F1236" s="26">
        <v>2294</v>
      </c>
      <c r="G1236" s="2">
        <f t="shared" si="611"/>
        <v>4134.5</v>
      </c>
      <c r="H1236" s="2">
        <f>_xlfn.AGGREGATE(1,6,$G$3:G1236)</f>
        <v>4678.5305915721228</v>
      </c>
      <c r="I1236" s="2">
        <f>_xlfn.AGGREGATE(8,6,$G$3:G1236)</f>
        <v>1043.5227487378713</v>
      </c>
      <c r="J1236" s="2">
        <f t="shared" si="613"/>
        <v>-0.52134042332102637</v>
      </c>
      <c r="K1236" s="2"/>
      <c r="L1236" s="2">
        <f t="shared" si="614"/>
        <v>3137</v>
      </c>
      <c r="M1236" s="2">
        <f>_xlfn.AGGREGATE(1,6,$L$3:L1236)</f>
        <v>4489.4434764991893</v>
      </c>
      <c r="N1236" s="2">
        <f>_xlfn.AGGREGATE(8,6,$L$3:L1236)</f>
        <v>1207.5613757869755</v>
      </c>
      <c r="O1236" s="2">
        <f t="shared" si="615"/>
        <v>-1.1199790781796024</v>
      </c>
      <c r="P1236" s="2"/>
      <c r="Q1236" s="2">
        <f t="shared" si="616"/>
        <v>3564</v>
      </c>
      <c r="R1236" s="2">
        <f>_xlfn.AGGREGATE(1,6,$Q$3:Q1236)</f>
        <v>4504.244935170178</v>
      </c>
      <c r="S1236" s="2">
        <f>_xlfn.AGGREGATE(8,6,$Q$3:Q1236)</f>
        <v>1071.6033582532518</v>
      </c>
      <c r="T1236" s="2">
        <f t="shared" si="617"/>
        <v>-0.87741880232888381</v>
      </c>
      <c r="V1236" s="2">
        <f t="shared" si="618"/>
        <v>-997.5</v>
      </c>
      <c r="W1236" s="2">
        <f>_xlfn.AGGREGATE(1,6,$V$3:V1236)</f>
        <v>-189.08711507293356</v>
      </c>
      <c r="X1236" s="2">
        <f>_xlfn.AGGREGATE(8,6,$V$3:V1236)</f>
        <v>228.20603638965289</v>
      </c>
      <c r="Y1236" s="2">
        <f t="shared" si="619"/>
        <v>-3.5424693304200465</v>
      </c>
      <c r="AA1236" s="2">
        <f t="shared" si="620"/>
        <v>-570.5</v>
      </c>
      <c r="AB1236" s="2">
        <f>_xlfn.AGGREGATE(1,6,$AA$3:AA1236)</f>
        <v>-174.28565640194489</v>
      </c>
      <c r="AC1236" s="2">
        <f>_xlfn.AGGREGATE(8,6,$AA$3:AA1236)</f>
        <v>143.02722899606778</v>
      </c>
      <c r="AD1236" s="2">
        <f t="shared" si="632"/>
        <v>-2.7702021942195927</v>
      </c>
      <c r="AF1236" s="2">
        <f t="shared" si="621"/>
        <v>427</v>
      </c>
      <c r="AG1236" s="2">
        <f>_xlfn.AGGREGATE(1,6,$AF$3:AF1236)</f>
        <v>14.801458670988655</v>
      </c>
      <c r="AH1236" s="2">
        <f>_xlfn.AGGREGATE(8,6,$AF$3:AF1236)</f>
        <v>203.73586045811399</v>
      </c>
      <c r="AI1236" s="2">
        <f t="shared" si="622"/>
        <v>2.0232007286402833</v>
      </c>
      <c r="AK1236" s="25">
        <v>1.6244202679081932</v>
      </c>
      <c r="AL1236" s="4">
        <f t="shared" si="623"/>
        <v>-2.5187383038295126</v>
      </c>
      <c r="AM1236" s="4">
        <f t="shared" si="624"/>
        <v>-5.7913311013186126</v>
      </c>
      <c r="AN1236" s="4">
        <f t="shared" si="625"/>
        <v>6.685649137239932</v>
      </c>
      <c r="AO1236" s="2">
        <f t="shared" si="626"/>
        <v>1.6244202679081932</v>
      </c>
      <c r="AP1236" s="4">
        <f t="shared" si="609"/>
        <v>1.654017856566937</v>
      </c>
      <c r="AQ1236" s="4">
        <f t="shared" si="640"/>
        <v>1.8272800296440241</v>
      </c>
      <c r="AR1236" s="4">
        <f t="shared" si="627"/>
        <v>0.17326217307708713</v>
      </c>
      <c r="AT1236" s="10">
        <v>1</v>
      </c>
      <c r="AU1236" s="10" t="e">
        <f t="shared" si="612"/>
        <v>#N/A</v>
      </c>
      <c r="AV1236" s="10">
        <f t="shared" si="633"/>
        <v>2294</v>
      </c>
      <c r="AW1236" s="12">
        <v>180.5</v>
      </c>
      <c r="AX1236" s="21">
        <f t="shared" si="610"/>
        <v>2603.0602732759967</v>
      </c>
      <c r="AY1236" s="8">
        <f t="shared" si="634"/>
        <v>2447.5602732759967</v>
      </c>
      <c r="AZ1236" s="44">
        <f t="shared" si="628"/>
        <v>0.29184132668783952</v>
      </c>
      <c r="BA1236" s="5" t="e">
        <f t="shared" si="629"/>
        <v>#N/A</v>
      </c>
      <c r="BB1236" s="5">
        <f t="shared" si="630"/>
        <v>1.6244202679081932</v>
      </c>
      <c r="BZ1236">
        <v>1234</v>
      </c>
      <c r="CA1236" s="8">
        <v>1788.6940085810479</v>
      </c>
      <c r="CB1236" s="8">
        <f t="shared" si="635"/>
        <v>9468.1940085810475</v>
      </c>
      <c r="CC1236" s="8">
        <v>893.09338530381524</v>
      </c>
      <c r="CD1236" s="33">
        <f t="shared" si="636"/>
        <v>8781.280155911445</v>
      </c>
      <c r="CE1236" s="8">
        <v>-907.47450388486322</v>
      </c>
      <c r="CF1236" s="8">
        <f t="shared" si="637"/>
        <v>2824.5764883454103</v>
      </c>
      <c r="CG1236" s="8">
        <v>400.78547191201812</v>
      </c>
      <c r="CH1236" s="8">
        <f t="shared" si="638"/>
        <v>7247.3564157360543</v>
      </c>
      <c r="CI1236">
        <f t="shared" si="639"/>
        <v>28321.407068573957</v>
      </c>
      <c r="CJ1236" s="34">
        <f t="shared" si="631"/>
        <v>0.11618054539476055</v>
      </c>
    </row>
    <row r="1237" spans="1:88" x14ac:dyDescent="0.25">
      <c r="A1237" s="1">
        <v>42710</v>
      </c>
      <c r="B1237">
        <v>5865</v>
      </c>
      <c r="C1237">
        <v>1712.5</v>
      </c>
      <c r="D1237" s="2">
        <v>2750</v>
      </c>
      <c r="E1237">
        <v>2310</v>
      </c>
      <c r="F1237" s="26">
        <v>2310</v>
      </c>
      <c r="G1237" s="2">
        <f t="shared" si="611"/>
        <v>4152.5</v>
      </c>
      <c r="H1237" s="2">
        <f>_xlfn.AGGREGATE(1,6,$G$3:G1237)</f>
        <v>4678.1046558704456</v>
      </c>
      <c r="I1237" s="2">
        <f>_xlfn.AGGREGATE(8,6,$G$3:G1237)</f>
        <v>1043.2074905543807</v>
      </c>
      <c r="J1237" s="2">
        <f t="shared" si="613"/>
        <v>-0.50383520117472425</v>
      </c>
      <c r="K1237" s="2"/>
      <c r="L1237" s="2">
        <f t="shared" si="614"/>
        <v>3115</v>
      </c>
      <c r="M1237" s="2">
        <f>_xlfn.AGGREGATE(1,6,$L$3:L1237)</f>
        <v>4488.3305668016192</v>
      </c>
      <c r="N1237" s="2">
        <f>_xlfn.AGGREGATE(8,6,$L$3:L1237)</f>
        <v>1207.7053187051999</v>
      </c>
      <c r="O1237" s="2">
        <f t="shared" si="615"/>
        <v>-1.1371404476996001</v>
      </c>
      <c r="P1237" s="2"/>
      <c r="Q1237" s="2">
        <f t="shared" si="616"/>
        <v>3555</v>
      </c>
      <c r="R1237" s="2">
        <f>_xlfn.AGGREGATE(1,6,$Q$3:Q1237)</f>
        <v>4503.476315789474</v>
      </c>
      <c r="S1237" s="2">
        <f>_xlfn.AGGREGATE(8,6,$Q$3:Q1237)</f>
        <v>1071.5096592160564</v>
      </c>
      <c r="T1237" s="2">
        <f t="shared" si="617"/>
        <v>-0.88517756945224679</v>
      </c>
      <c r="V1237" s="2">
        <f t="shared" si="618"/>
        <v>-1037.5</v>
      </c>
      <c r="W1237" s="2">
        <f>_xlfn.AGGREGATE(1,6,$V$3:V1237)</f>
        <v>-189.7740890688259</v>
      </c>
      <c r="X1237" s="2">
        <f>_xlfn.AGGREGATE(8,6,$V$3:V1237)</f>
        <v>229.38655645893729</v>
      </c>
      <c r="Y1237" s="2">
        <f t="shared" si="619"/>
        <v>-3.6956215918561308</v>
      </c>
      <c r="AA1237" s="2">
        <f t="shared" si="620"/>
        <v>-597.5</v>
      </c>
      <c r="AB1237" s="2">
        <f>_xlfn.AGGREGATE(1,6,$AA$3:AA1237)</f>
        <v>-174.62834008097167</v>
      </c>
      <c r="AC1237" s="2">
        <f>_xlfn.AGGREGATE(8,6,$AA$3:AA1237)</f>
        <v>143.47520778682076</v>
      </c>
      <c r="AD1237" s="2">
        <f t="shared" si="632"/>
        <v>-2.947350043551372</v>
      </c>
      <c r="AF1237" s="2">
        <f t="shared" si="621"/>
        <v>440</v>
      </c>
      <c r="AG1237" s="2">
        <f>_xlfn.AGGREGATE(1,6,$AF$3:AF1237)</f>
        <v>15.145748987854251</v>
      </c>
      <c r="AH1237" s="2">
        <f>_xlfn.AGGREGATE(8,6,$AF$3:AF1237)</f>
        <v>204.01216650268478</v>
      </c>
      <c r="AI1237" s="2">
        <f t="shared" si="622"/>
        <v>2.0824946781130071</v>
      </c>
      <c r="AK1237" s="25">
        <v>1.7500329348906116</v>
      </c>
      <c r="AL1237" s="4">
        <f t="shared" si="623"/>
        <v>-2.5261532183265709</v>
      </c>
      <c r="AM1237" s="4">
        <f t="shared" si="624"/>
        <v>-6.1391364342327783</v>
      </c>
      <c r="AN1237" s="4">
        <f t="shared" si="625"/>
        <v>6.9152567176687381</v>
      </c>
      <c r="AO1237" s="2">
        <f t="shared" si="626"/>
        <v>1.7500329348906116</v>
      </c>
      <c r="AP1237" s="4">
        <f t="shared" si="609"/>
        <v>1.6602123777491096</v>
      </c>
      <c r="AQ1237" s="4">
        <f t="shared" si="640"/>
        <v>1.8176241427998476</v>
      </c>
      <c r="AR1237" s="4">
        <f t="shared" si="627"/>
        <v>0.15741176505073806</v>
      </c>
      <c r="AT1237" s="10">
        <v>1</v>
      </c>
      <c r="AU1237" s="10" t="e">
        <f t="shared" si="612"/>
        <v>#N/A</v>
      </c>
      <c r="AV1237" s="10">
        <f t="shared" si="633"/>
        <v>2310</v>
      </c>
      <c r="AW1237" s="12">
        <v>164.5</v>
      </c>
      <c r="AX1237" s="21">
        <f t="shared" si="610"/>
        <v>2587.0602732759967</v>
      </c>
      <c r="AY1237" s="8">
        <f t="shared" si="634"/>
        <v>2447.5602732759967</v>
      </c>
      <c r="AZ1237" s="44">
        <f t="shared" si="628"/>
        <v>0.28390088003771546</v>
      </c>
      <c r="BA1237" s="5" t="e">
        <f t="shared" si="629"/>
        <v>#N/A</v>
      </c>
      <c r="BB1237" s="5">
        <f t="shared" si="630"/>
        <v>1.7500329348906116</v>
      </c>
      <c r="BZ1237">
        <v>1235</v>
      </c>
      <c r="CA1237" s="8">
        <v>1753.6940085810479</v>
      </c>
      <c r="CB1237" s="8">
        <f t="shared" si="635"/>
        <v>9433.1940085810475</v>
      </c>
      <c r="CC1237" s="8">
        <v>838.09338530381524</v>
      </c>
      <c r="CD1237" s="33">
        <f t="shared" si="636"/>
        <v>8616.280155911445</v>
      </c>
      <c r="CE1237" s="8">
        <v>-907.47450388486322</v>
      </c>
      <c r="CF1237" s="8">
        <f t="shared" si="637"/>
        <v>2824.5764883454103</v>
      </c>
      <c r="CG1237" s="8">
        <v>400.78547191201812</v>
      </c>
      <c r="CH1237" s="8">
        <f t="shared" si="638"/>
        <v>7247.3564157360543</v>
      </c>
      <c r="CI1237">
        <f t="shared" si="639"/>
        <v>28121.407068573957</v>
      </c>
      <c r="CJ1237" s="34">
        <f t="shared" si="631"/>
        <v>0.10829830605056287</v>
      </c>
    </row>
    <row r="1238" spans="1:88" x14ac:dyDescent="0.25">
      <c r="A1238" s="1">
        <v>42711</v>
      </c>
      <c r="B1238">
        <v>5912</v>
      </c>
      <c r="C1238">
        <v>1724</v>
      </c>
      <c r="D1238" s="2">
        <v>2841</v>
      </c>
      <c r="E1238">
        <v>2382</v>
      </c>
      <c r="F1238" s="26">
        <v>2382</v>
      </c>
      <c r="G1238" s="2">
        <f t="shared" si="611"/>
        <v>4188</v>
      </c>
      <c r="H1238" s="2">
        <f>_xlfn.AGGREGATE(1,6,$G$3:G1238)</f>
        <v>4677.7081310679614</v>
      </c>
      <c r="I1238" s="2">
        <f>_xlfn.AGGREGATE(8,6,$G$3:G1238)</f>
        <v>1042.8784985894631</v>
      </c>
      <c r="J1238" s="2">
        <f t="shared" si="613"/>
        <v>-0.46957352340690905</v>
      </c>
      <c r="K1238" s="2"/>
      <c r="L1238" s="2">
        <f t="shared" si="614"/>
        <v>3071</v>
      </c>
      <c r="M1238" s="2">
        <f>_xlfn.AGGREGATE(1,6,$L$3:L1238)</f>
        <v>4487.1838592233007</v>
      </c>
      <c r="N1238" s="2">
        <f>_xlfn.AGGREGATE(8,6,$L$3:L1238)</f>
        <v>1207.8890790256207</v>
      </c>
      <c r="O1238" s="2">
        <f t="shared" si="615"/>
        <v>-1.1724452880770369</v>
      </c>
      <c r="P1238" s="2"/>
      <c r="Q1238" s="2">
        <f t="shared" si="616"/>
        <v>3530</v>
      </c>
      <c r="R1238" s="2">
        <f>_xlfn.AGGREGATE(1,6,$Q$3:Q1238)</f>
        <v>4502.6887135922334</v>
      </c>
      <c r="S1238" s="2">
        <f>_xlfn.AGGREGATE(8,6,$Q$3:Q1238)</f>
        <v>1071.4336803590836</v>
      </c>
      <c r="T1238" s="2">
        <f t="shared" si="617"/>
        <v>-0.9078384704746667</v>
      </c>
      <c r="V1238" s="2">
        <f t="shared" si="618"/>
        <v>-1117</v>
      </c>
      <c r="W1238" s="2">
        <f>_xlfn.AGGREGATE(1,6,$V$3:V1238)</f>
        <v>-190.52427184466021</v>
      </c>
      <c r="X1238" s="2">
        <f>_xlfn.AGGREGATE(8,6,$V$3:V1238)</f>
        <v>230.80434801926768</v>
      </c>
      <c r="Y1238" s="2">
        <f t="shared" si="619"/>
        <v>-4.0141173080413415</v>
      </c>
      <c r="AA1238" s="2">
        <f t="shared" si="620"/>
        <v>-658</v>
      </c>
      <c r="AB1238" s="2">
        <f>_xlfn.AGGREGATE(1,6,$AA$3:AA1238)</f>
        <v>-175.01941747572815</v>
      </c>
      <c r="AC1238" s="2">
        <f>_xlfn.AGGREGATE(8,6,$AA$3:AA1238)</f>
        <v>144.07415936674238</v>
      </c>
      <c r="AD1238" s="2">
        <f t="shared" si="632"/>
        <v>-3.3523054005461135</v>
      </c>
      <c r="AF1238" s="2">
        <f t="shared" si="621"/>
        <v>459</v>
      </c>
      <c r="AG1238" s="2">
        <f>_xlfn.AGGREGATE(1,6,$AF$3:AF1238)</f>
        <v>15.504854368932039</v>
      </c>
      <c r="AH1238" s="2">
        <f>_xlfn.AGGREGATE(8,6,$AF$3:AF1238)</f>
        <v>204.31972899169011</v>
      </c>
      <c r="AI1238" s="2">
        <f t="shared" si="622"/>
        <v>2.1705938424042515</v>
      </c>
      <c r="AK1238" s="25">
        <v>2.0895500286165287</v>
      </c>
      <c r="AL1238" s="4">
        <f t="shared" si="623"/>
        <v>-2.5498572819586127</v>
      </c>
      <c r="AM1238" s="4">
        <f t="shared" si="624"/>
        <v>-6.896849185180546</v>
      </c>
      <c r="AN1238" s="4">
        <f t="shared" si="625"/>
        <v>7.3571564385226296</v>
      </c>
      <c r="AO1238" s="2">
        <f t="shared" si="626"/>
        <v>2.0895500286165287</v>
      </c>
      <c r="AP1238" s="4">
        <f t="shared" si="609"/>
        <v>1.6879115810308785</v>
      </c>
      <c r="AQ1238" s="4">
        <f t="shared" si="640"/>
        <v>1.8516148785269329</v>
      </c>
      <c r="AR1238" s="4">
        <f t="shared" si="627"/>
        <v>0.16370329749605439</v>
      </c>
      <c r="AT1238" s="10">
        <v>1</v>
      </c>
      <c r="AU1238" s="10" t="e">
        <f t="shared" si="612"/>
        <v>#N/A</v>
      </c>
      <c r="AV1238" s="10">
        <f t="shared" si="633"/>
        <v>2382</v>
      </c>
      <c r="AW1238" s="12">
        <v>92.5</v>
      </c>
      <c r="AX1238" s="21">
        <f t="shared" si="610"/>
        <v>2515.0602732759967</v>
      </c>
      <c r="AY1238" s="8">
        <f t="shared" si="634"/>
        <v>2447.5602732759967</v>
      </c>
      <c r="AZ1238" s="44">
        <f t="shared" si="628"/>
        <v>0.24816887011215716</v>
      </c>
      <c r="BA1238" s="5" t="e">
        <f t="shared" si="629"/>
        <v>#N/A</v>
      </c>
      <c r="BB1238" s="5">
        <f t="shared" si="630"/>
        <v>2.0895500286165287</v>
      </c>
      <c r="BZ1238">
        <v>1236</v>
      </c>
      <c r="CA1238" s="8">
        <v>1518.6940085810479</v>
      </c>
      <c r="CB1238" s="8">
        <f t="shared" si="635"/>
        <v>9198.1940085810475</v>
      </c>
      <c r="CC1238" s="8">
        <v>895.59338530381524</v>
      </c>
      <c r="CD1238" s="33">
        <f t="shared" si="636"/>
        <v>8788.780155911445</v>
      </c>
      <c r="CE1238" s="8">
        <v>-907.47450388486322</v>
      </c>
      <c r="CF1238" s="8">
        <f t="shared" si="637"/>
        <v>2824.5764883454103</v>
      </c>
      <c r="CG1238" s="8">
        <v>400.78547191201812</v>
      </c>
      <c r="CH1238" s="8">
        <f t="shared" si="638"/>
        <v>7247.3564157360543</v>
      </c>
      <c r="CI1238">
        <f t="shared" si="639"/>
        <v>28058.907068573957</v>
      </c>
      <c r="CJ1238" s="34">
        <f t="shared" si="631"/>
        <v>0.10583510625550109</v>
      </c>
    </row>
    <row r="1239" spans="1:88" x14ac:dyDescent="0.25">
      <c r="A1239" s="1">
        <v>42712</v>
      </c>
      <c r="B1239">
        <v>5835</v>
      </c>
      <c r="C1239">
        <v>1723</v>
      </c>
      <c r="D1239" s="2">
        <v>2765</v>
      </c>
      <c r="E1239">
        <v>2338</v>
      </c>
      <c r="F1239" s="26">
        <v>2338</v>
      </c>
      <c r="G1239" s="2">
        <f t="shared" si="611"/>
        <v>4112</v>
      </c>
      <c r="H1239" s="2">
        <f>_xlfn.AGGREGATE(1,6,$G$3:G1239)</f>
        <v>4677.250808407437</v>
      </c>
      <c r="I1239" s="2">
        <f>_xlfn.AGGREGATE(8,6,$G$3:G1239)</f>
        <v>1042.5808575271108</v>
      </c>
      <c r="J1239" s="2">
        <f t="shared" si="613"/>
        <v>-0.54216495951033561</v>
      </c>
      <c r="K1239" s="2"/>
      <c r="L1239" s="2">
        <f t="shared" si="614"/>
        <v>3070</v>
      </c>
      <c r="M1239" s="2">
        <f>_xlfn.AGGREGATE(1,6,$L$3:L1239)</f>
        <v>4486.0381972514151</v>
      </c>
      <c r="N1239" s="2">
        <f>_xlfn.AGGREGATE(8,6,$L$3:L1239)</f>
        <v>1208.0723757719227</v>
      </c>
      <c r="O1239" s="2">
        <f t="shared" si="615"/>
        <v>-1.1721468230300427</v>
      </c>
      <c r="P1239" s="2"/>
      <c r="Q1239" s="2">
        <f t="shared" si="616"/>
        <v>3497</v>
      </c>
      <c r="R1239" s="2">
        <f>_xlfn.AGGREGATE(1,6,$Q$3:Q1239)</f>
        <v>4501.8757073565075</v>
      </c>
      <c r="S1239" s="2">
        <f>_xlfn.AGGREGATE(8,6,$Q$3:Q1239)</f>
        <v>1071.3818525772858</v>
      </c>
      <c r="T1239" s="2">
        <f t="shared" si="617"/>
        <v>-0.9379248910546758</v>
      </c>
      <c r="V1239" s="2">
        <f t="shared" si="618"/>
        <v>-1042</v>
      </c>
      <c r="W1239" s="2">
        <f>_xlfn.AGGREGATE(1,6,$V$3:V1239)</f>
        <v>-191.21261115602263</v>
      </c>
      <c r="X1239" s="2">
        <f>_xlfn.AGGREGATE(8,6,$V$3:V1239)</f>
        <v>231.97675116845775</v>
      </c>
      <c r="Y1239" s="2">
        <f t="shared" si="619"/>
        <v>-3.6675545482838037</v>
      </c>
      <c r="AA1239" s="2">
        <f t="shared" si="620"/>
        <v>-615</v>
      </c>
      <c r="AB1239" s="2">
        <f>_xlfn.AGGREGATE(1,6,$AA$3:AA1239)</f>
        <v>-175.37510105092966</v>
      </c>
      <c r="AC1239" s="2">
        <f>_xlfn.AGGREGATE(8,6,$AA$3:AA1239)</f>
        <v>144.5577751146206</v>
      </c>
      <c r="AD1239" s="2">
        <f t="shared" si="632"/>
        <v>-3.0411708993202859</v>
      </c>
      <c r="AF1239" s="2">
        <f t="shared" si="621"/>
        <v>427</v>
      </c>
      <c r="AG1239" s="2">
        <f>_xlfn.AGGREGATE(1,6,$AF$3:AF1239)</f>
        <v>15.837510105092967</v>
      </c>
      <c r="AH1239" s="2">
        <f>_xlfn.AGGREGATE(8,6,$AF$3:AF1239)</f>
        <v>204.57169646154304</v>
      </c>
      <c r="AI1239" s="2">
        <f t="shared" si="622"/>
        <v>2.0098698745073</v>
      </c>
      <c r="AK1239" s="25">
        <v>1.9692259158676619</v>
      </c>
      <c r="AL1239" s="4">
        <f t="shared" si="623"/>
        <v>-2.6522366735950538</v>
      </c>
      <c r="AM1239" s="4">
        <f t="shared" si="624"/>
        <v>-6.1665604880937543</v>
      </c>
      <c r="AN1239" s="4">
        <f t="shared" si="625"/>
        <v>6.8495712458211457</v>
      </c>
      <c r="AO1239" s="2">
        <f t="shared" si="626"/>
        <v>1.9692259158676619</v>
      </c>
      <c r="AP1239" s="4">
        <f t="shared" si="609"/>
        <v>1.7060608929558323</v>
      </c>
      <c r="AQ1239" s="4">
        <f t="shared" si="640"/>
        <v>1.8663162581945241</v>
      </c>
      <c r="AR1239" s="4">
        <f t="shared" si="627"/>
        <v>0.16025536523869177</v>
      </c>
      <c r="AT1239" s="10">
        <v>1</v>
      </c>
      <c r="AU1239" s="10" t="e">
        <f t="shared" si="612"/>
        <v>#N/A</v>
      </c>
      <c r="AV1239" s="10">
        <f t="shared" si="633"/>
        <v>2338</v>
      </c>
      <c r="AW1239" s="12">
        <v>136.5</v>
      </c>
      <c r="AX1239" s="21">
        <f t="shared" si="610"/>
        <v>2559.0602732759967</v>
      </c>
      <c r="AY1239" s="8">
        <f t="shared" si="634"/>
        <v>2447.5602732759967</v>
      </c>
      <c r="AZ1239" s="44">
        <f t="shared" si="628"/>
        <v>0.27000509839999837</v>
      </c>
      <c r="BA1239" s="5" t="e">
        <f t="shared" si="629"/>
        <v>#N/A</v>
      </c>
      <c r="BB1239" s="5">
        <f t="shared" si="630"/>
        <v>1.9692259158676619</v>
      </c>
      <c r="BZ1239">
        <v>1237</v>
      </c>
      <c r="CA1239" s="8">
        <v>1903.6940085810479</v>
      </c>
      <c r="CB1239" s="8">
        <f t="shared" si="635"/>
        <v>9583.1940085810475</v>
      </c>
      <c r="CC1239" s="8">
        <v>890.59338530381524</v>
      </c>
      <c r="CD1239" s="33">
        <f t="shared" si="636"/>
        <v>8773.780155911445</v>
      </c>
      <c r="CE1239" s="8">
        <v>-907.47450388486322</v>
      </c>
      <c r="CF1239" s="8">
        <f t="shared" si="637"/>
        <v>2824.5764883454103</v>
      </c>
      <c r="CG1239" s="8">
        <v>400.78547191201812</v>
      </c>
      <c r="CH1239" s="8">
        <f t="shared" si="638"/>
        <v>7247.3564157360543</v>
      </c>
      <c r="CI1239">
        <f t="shared" si="639"/>
        <v>28428.907068573957</v>
      </c>
      <c r="CJ1239" s="34">
        <f t="shared" si="631"/>
        <v>0.12041724904226682</v>
      </c>
    </row>
    <row r="1240" spans="1:88" x14ac:dyDescent="0.25">
      <c r="A1240" s="1">
        <v>42713</v>
      </c>
      <c r="B1240">
        <v>5823</v>
      </c>
      <c r="C1240">
        <v>1737.5</v>
      </c>
      <c r="D1240" s="2">
        <v>2727</v>
      </c>
      <c r="E1240">
        <v>2314</v>
      </c>
      <c r="F1240" s="26">
        <v>2314</v>
      </c>
      <c r="G1240" s="2">
        <f t="shared" si="611"/>
        <v>4085.5</v>
      </c>
      <c r="H1240" s="2">
        <f>_xlfn.AGGREGATE(1,6,$G$3:G1240)</f>
        <v>4676.772819063005</v>
      </c>
      <c r="I1240" s="2">
        <f>_xlfn.AGGREGATE(8,6,$G$3:G1240)</f>
        <v>1042.2952834151424</v>
      </c>
      <c r="J1240" s="2">
        <f t="shared" si="613"/>
        <v>-0.56727956891991738</v>
      </c>
      <c r="K1240" s="2"/>
      <c r="L1240" s="2">
        <f t="shared" si="614"/>
        <v>3096</v>
      </c>
      <c r="M1240" s="2">
        <f>_xlfn.AGGREGATE(1,6,$L$3:L1240)</f>
        <v>4484.9153877221324</v>
      </c>
      <c r="N1240" s="2">
        <f>_xlfn.AGGREGATE(8,6,$L$3:L1240)</f>
        <v>1208.2298971258972</v>
      </c>
      <c r="O1240" s="2">
        <f t="shared" si="615"/>
        <v>-1.1495456212646655</v>
      </c>
      <c r="P1240" s="2"/>
      <c r="Q1240" s="2">
        <f t="shared" si="616"/>
        <v>3509</v>
      </c>
      <c r="R1240" s="2">
        <f>_xlfn.AGGREGATE(1,6,$Q$3:Q1240)</f>
        <v>4501.0737075928919</v>
      </c>
      <c r="S1240" s="2">
        <f>_xlfn.AGGREGATE(8,6,$Q$3:Q1240)</f>
        <v>1071.3204602938988</v>
      </c>
      <c r="T1240" s="2">
        <f t="shared" si="617"/>
        <v>-0.92602890018616191</v>
      </c>
      <c r="V1240" s="2">
        <f t="shared" si="618"/>
        <v>-989.5</v>
      </c>
      <c r="W1240" s="2">
        <f>_xlfn.AGGREGATE(1,6,$V$3:V1240)</f>
        <v>-191.85743134087238</v>
      </c>
      <c r="X1240" s="2">
        <f>_xlfn.AGGREGATE(8,6,$V$3:V1240)</f>
        <v>232.98944450188853</v>
      </c>
      <c r="Y1240" s="2">
        <f t="shared" si="619"/>
        <v>-3.4235137577344719</v>
      </c>
      <c r="AA1240" s="2">
        <f t="shared" si="620"/>
        <v>-576.5</v>
      </c>
      <c r="AB1240" s="2">
        <f>_xlfn.AGGREGATE(1,6,$AA$3:AA1240)</f>
        <v>-175.69911147011308</v>
      </c>
      <c r="AC1240" s="2">
        <f>_xlfn.AGGREGATE(8,6,$AA$3:AA1240)</f>
        <v>144.94804036450785</v>
      </c>
      <c r="AD1240" s="2">
        <f t="shared" si="632"/>
        <v>-2.7651349236731559</v>
      </c>
      <c r="AF1240" s="2">
        <f t="shared" si="621"/>
        <v>413</v>
      </c>
      <c r="AG1240" s="2">
        <f>_xlfn.AGGREGATE(1,6,$AF$3:AF1240)</f>
        <v>16.158319870759289</v>
      </c>
      <c r="AH1240" s="2">
        <f>_xlfn.AGGREGATE(8,6,$AF$3:AF1240)</f>
        <v>204.8001110746961</v>
      </c>
      <c r="AI1240" s="2">
        <f t="shared" si="622"/>
        <v>1.9377024653297279</v>
      </c>
      <c r="AK1240" s="25">
        <v>1.7534613585295902</v>
      </c>
      <c r="AL1240" s="4">
        <f t="shared" si="623"/>
        <v>-2.6428540903707445</v>
      </c>
      <c r="AM1240" s="4">
        <f t="shared" si="624"/>
        <v>-5.6213691124877103</v>
      </c>
      <c r="AN1240" s="4">
        <f t="shared" si="625"/>
        <v>6.5107618443288651</v>
      </c>
      <c r="AO1240" s="2">
        <f t="shared" si="626"/>
        <v>1.7534613585295902</v>
      </c>
      <c r="AP1240" s="4">
        <f t="shared" si="609"/>
        <v>1.7091189875089781</v>
      </c>
      <c r="AQ1240" s="4">
        <f t="shared" si="640"/>
        <v>1.8522093957364072</v>
      </c>
      <c r="AR1240" s="4">
        <f t="shared" si="627"/>
        <v>0.14309040822742913</v>
      </c>
      <c r="AT1240" s="10">
        <v>1</v>
      </c>
      <c r="AU1240" s="10" t="e">
        <f t="shared" si="612"/>
        <v>#N/A</v>
      </c>
      <c r="AV1240" s="10">
        <f t="shared" si="633"/>
        <v>2314</v>
      </c>
      <c r="AW1240" s="12">
        <v>160.5</v>
      </c>
      <c r="AX1240" s="21">
        <f t="shared" si="610"/>
        <v>2583.0602732759967</v>
      </c>
      <c r="AY1240" s="8">
        <f t="shared" si="634"/>
        <v>2447.5602732759967</v>
      </c>
      <c r="AZ1240" s="44">
        <f t="shared" si="628"/>
        <v>0.28191576837518445</v>
      </c>
      <c r="BA1240" s="5" t="e">
        <f t="shared" si="629"/>
        <v>#N/A</v>
      </c>
      <c r="BB1240" s="5">
        <f t="shared" si="630"/>
        <v>1.7534613585295902</v>
      </c>
      <c r="BZ1240">
        <v>1238</v>
      </c>
      <c r="CA1240" s="8">
        <v>1963.6940085810479</v>
      </c>
      <c r="CB1240" s="8">
        <f t="shared" si="635"/>
        <v>9643.1940085810475</v>
      </c>
      <c r="CC1240" s="8">
        <v>963.09338530381524</v>
      </c>
      <c r="CD1240" s="33">
        <f t="shared" si="636"/>
        <v>8991.280155911445</v>
      </c>
      <c r="CE1240" s="8">
        <v>-907.47450388486322</v>
      </c>
      <c r="CF1240" s="8">
        <f t="shared" si="637"/>
        <v>2824.5764883454103</v>
      </c>
      <c r="CG1240" s="8">
        <v>400.78547191201812</v>
      </c>
      <c r="CH1240" s="8">
        <f t="shared" si="638"/>
        <v>7247.3564157360543</v>
      </c>
      <c r="CI1240">
        <f t="shared" si="639"/>
        <v>28706.407068573957</v>
      </c>
      <c r="CJ1240" s="34">
        <f t="shared" si="631"/>
        <v>0.1313538561323411</v>
      </c>
    </row>
    <row r="1241" spans="1:88" x14ac:dyDescent="0.25">
      <c r="A1241" s="1">
        <v>42716</v>
      </c>
      <c r="B1241">
        <v>5770</v>
      </c>
      <c r="C1241">
        <v>1742</v>
      </c>
      <c r="D1241" s="2">
        <v>2724</v>
      </c>
      <c r="E1241">
        <v>2317</v>
      </c>
      <c r="F1241" s="26">
        <v>2317</v>
      </c>
      <c r="G1241" s="2">
        <f t="shared" si="611"/>
        <v>4028</v>
      </c>
      <c r="H1241" s="2">
        <f>_xlfn.AGGREGATE(1,6,$G$3:G1241)</f>
        <v>4676.2491928974978</v>
      </c>
      <c r="I1241" s="2">
        <f>_xlfn.AGGREGATE(8,6,$G$3:G1241)</f>
        <v>1042.0374650126869</v>
      </c>
      <c r="J1241" s="2">
        <f t="shared" si="613"/>
        <v>-0.62209777926708743</v>
      </c>
      <c r="K1241" s="2"/>
      <c r="L1241" s="2">
        <f t="shared" si="614"/>
        <v>3046</v>
      </c>
      <c r="M1241" s="2">
        <f>_xlfn.AGGREGATE(1,6,$L$3:L1241)</f>
        <v>4483.7540355125102</v>
      </c>
      <c r="N1241" s="2">
        <f>_xlfn.AGGREGATE(8,6,$L$3:L1241)</f>
        <v>1208.4332828818528</v>
      </c>
      <c r="O1241" s="2">
        <f t="shared" si="615"/>
        <v>-1.1897669949008494</v>
      </c>
      <c r="P1241" s="2"/>
      <c r="Q1241" s="2">
        <f t="shared" si="616"/>
        <v>3453</v>
      </c>
      <c r="R1241" s="2">
        <f>_xlfn.AGGREGATE(1,6,$Q$3:Q1241)</f>
        <v>4500.2278046811944</v>
      </c>
      <c r="S1241" s="2">
        <f>_xlfn.AGGREGATE(8,6,$Q$3:Q1241)</f>
        <v>1071.3015672225622</v>
      </c>
      <c r="T1241" s="2">
        <f t="shared" si="617"/>
        <v>-0.97752849125033858</v>
      </c>
      <c r="V1241" s="2">
        <f t="shared" si="618"/>
        <v>-982</v>
      </c>
      <c r="W1241" s="2">
        <f>_xlfn.AGGREGATE(1,6,$V$3:V1241)</f>
        <v>-192.49515738498789</v>
      </c>
      <c r="X1241" s="2">
        <f>_xlfn.AGGREGATE(8,6,$V$3:V1241)</f>
        <v>233.97383663904276</v>
      </c>
      <c r="Y1241" s="2">
        <f t="shared" si="619"/>
        <v>-3.3743296000783234</v>
      </c>
      <c r="AA1241" s="2">
        <f t="shared" si="620"/>
        <v>-575</v>
      </c>
      <c r="AB1241" s="2">
        <f>_xlfn.AGGREGATE(1,6,$AA$3:AA1241)</f>
        <v>-176.02138821630348</v>
      </c>
      <c r="AC1241" s="2">
        <f>_xlfn.AGGREGATE(8,6,$AA$3:AA1241)</f>
        <v>145.33257984254698</v>
      </c>
      <c r="AD1241" s="2">
        <f t="shared" si="632"/>
        <v>-2.7452799105056083</v>
      </c>
      <c r="AF1241" s="2">
        <f t="shared" si="621"/>
        <v>407</v>
      </c>
      <c r="AG1241" s="2">
        <f>_xlfn.AGGREGATE(1,6,$AF$3:AF1241)</f>
        <v>16.473769168684424</v>
      </c>
      <c r="AH1241" s="2">
        <f>_xlfn.AGGREGATE(8,6,$AF$3:AF1241)</f>
        <v>205.01810737663786</v>
      </c>
      <c r="AI1241" s="2">
        <f t="shared" si="622"/>
        <v>1.9048377522765907</v>
      </c>
      <c r="AK1241" s="25">
        <v>1.8179706494793562</v>
      </c>
      <c r="AL1241" s="4">
        <f t="shared" si="623"/>
        <v>-2.7893932654182754</v>
      </c>
      <c r="AM1241" s="4">
        <f t="shared" si="624"/>
        <v>-5.4975117313168447</v>
      </c>
      <c r="AN1241" s="4">
        <f t="shared" si="625"/>
        <v>6.4689343472557637</v>
      </c>
      <c r="AO1241" s="2">
        <f t="shared" si="626"/>
        <v>1.8179706494793562</v>
      </c>
      <c r="AP1241" s="4">
        <f t="shared" si="609"/>
        <v>1.716141675378035</v>
      </c>
      <c r="AQ1241" s="4">
        <f t="shared" si="640"/>
        <v>1.8479295524542758</v>
      </c>
      <c r="AR1241" s="4">
        <f t="shared" si="627"/>
        <v>0.13178787707624084</v>
      </c>
      <c r="AT1241" s="10">
        <v>1</v>
      </c>
      <c r="AU1241" s="10" t="e">
        <f t="shared" si="612"/>
        <v>#N/A</v>
      </c>
      <c r="AV1241" s="10">
        <f t="shared" si="633"/>
        <v>2317</v>
      </c>
      <c r="AW1241" s="12">
        <v>157.5</v>
      </c>
      <c r="AX1241" s="21">
        <f t="shared" si="610"/>
        <v>2580.0602732759967</v>
      </c>
      <c r="AY1241" s="8">
        <f t="shared" si="634"/>
        <v>2447.5602732759967</v>
      </c>
      <c r="AZ1241" s="44">
        <f t="shared" si="628"/>
        <v>0.28042693462828622</v>
      </c>
      <c r="BA1241" s="5" t="e">
        <f t="shared" si="629"/>
        <v>#N/A</v>
      </c>
      <c r="BB1241" s="5">
        <f t="shared" si="630"/>
        <v>1.8179706494793562</v>
      </c>
      <c r="BZ1241">
        <v>1239</v>
      </c>
      <c r="CA1241" s="8">
        <v>2228.6940085810479</v>
      </c>
      <c r="CB1241" s="8">
        <f t="shared" si="635"/>
        <v>9908.1940085810475</v>
      </c>
      <c r="CC1241" s="8">
        <v>985.59338530381524</v>
      </c>
      <c r="CD1241" s="33">
        <f t="shared" si="636"/>
        <v>9058.780155911445</v>
      </c>
      <c r="CE1241" s="8">
        <v>-907.47450388486322</v>
      </c>
      <c r="CF1241" s="8">
        <f t="shared" si="637"/>
        <v>2824.5764883454103</v>
      </c>
      <c r="CG1241" s="8">
        <v>400.78547191201812</v>
      </c>
      <c r="CH1241" s="8">
        <f t="shared" si="638"/>
        <v>7247.3564157360543</v>
      </c>
      <c r="CI1241">
        <f t="shared" si="639"/>
        <v>29038.907068573957</v>
      </c>
      <c r="CJ1241" s="34">
        <f t="shared" si="631"/>
        <v>0.14445807904206975</v>
      </c>
    </row>
    <row r="1242" spans="1:88" x14ac:dyDescent="0.25">
      <c r="A1242" s="1">
        <v>42717</v>
      </c>
      <c r="B1242">
        <v>5775</v>
      </c>
      <c r="C1242">
        <v>1747</v>
      </c>
      <c r="D1242" s="2">
        <v>2756</v>
      </c>
      <c r="E1242">
        <v>2388</v>
      </c>
      <c r="F1242" s="26">
        <v>2388</v>
      </c>
      <c r="G1242" s="2">
        <f t="shared" si="611"/>
        <v>4028</v>
      </c>
      <c r="H1242" s="2">
        <f>_xlfn.AGGREGATE(1,6,$G$3:G1242)</f>
        <v>4675.7264112903222</v>
      </c>
      <c r="I1242" s="2">
        <f>_xlfn.AGGREGATE(8,6,$G$3:G1242)</f>
        <v>1041.7797362440942</v>
      </c>
      <c r="J1242" s="2">
        <f t="shared" si="613"/>
        <v>-0.62174986588389214</v>
      </c>
      <c r="K1242" s="2"/>
      <c r="L1242" s="2">
        <f t="shared" si="614"/>
        <v>3019</v>
      </c>
      <c r="M1242" s="2">
        <f>_xlfn.AGGREGATE(1,6,$L$3:L1242)</f>
        <v>4482.5727822580648</v>
      </c>
      <c r="N1242" s="2">
        <f>_xlfn.AGGREGATE(8,6,$L$3:L1242)</f>
        <v>1208.6613169652389</v>
      </c>
      <c r="O1242" s="2">
        <f t="shared" si="615"/>
        <v>-1.2109039659950969</v>
      </c>
      <c r="P1242" s="2"/>
      <c r="Q1242" s="2">
        <f t="shared" si="616"/>
        <v>3387</v>
      </c>
      <c r="R1242" s="2">
        <f>_xlfn.AGGREGATE(1,6,$Q$3:Q1242)</f>
        <v>4499.3300403225803</v>
      </c>
      <c r="S1242" s="2">
        <f>_xlfn.AGGREGATE(8,6,$Q$3:Q1242)</f>
        <v>1071.3356636123997</v>
      </c>
      <c r="T1242" s="2">
        <f t="shared" si="617"/>
        <v>-1.0382647363497199</v>
      </c>
      <c r="V1242" s="2">
        <f t="shared" si="618"/>
        <v>-1009</v>
      </c>
      <c r="W1242" s="2">
        <f>_xlfn.AGGREGATE(1,6,$V$3:V1242)</f>
        <v>-193.15362903225807</v>
      </c>
      <c r="X1242" s="2">
        <f>_xlfn.AGGREGATE(8,6,$V$3:V1242)</f>
        <v>235.02514704791622</v>
      </c>
      <c r="Y1242" s="2">
        <f t="shared" si="619"/>
        <v>-3.4713152239892424</v>
      </c>
      <c r="AA1242" s="2">
        <f t="shared" si="620"/>
        <v>-641</v>
      </c>
      <c r="AB1242" s="2">
        <f>_xlfn.AGGREGATE(1,6,$AA$3:AA1242)</f>
        <v>-176.39637096774194</v>
      </c>
      <c r="AC1242" s="2">
        <f>_xlfn.AGGREGATE(8,6,$AA$3:AA1242)</f>
        <v>145.87235377445958</v>
      </c>
      <c r="AD1242" s="2">
        <f t="shared" si="632"/>
        <v>-3.1850012494526863</v>
      </c>
      <c r="AF1242" s="2">
        <f t="shared" si="621"/>
        <v>368</v>
      </c>
      <c r="AG1242" s="2">
        <f>_xlfn.AGGREGATE(1,6,$AF$3:AF1242)</f>
        <v>16.75725806451613</v>
      </c>
      <c r="AH1242" s="2">
        <f>_xlfn.AGGREGATE(8,6,$AF$3:AF1242)</f>
        <v>205.17821680910882</v>
      </c>
      <c r="AI1242" s="2">
        <f t="shared" si="622"/>
        <v>1.7118909960225883</v>
      </c>
      <c r="AK1242" s="25">
        <v>2.5113749897798181</v>
      </c>
      <c r="AL1242" s="4">
        <f t="shared" si="623"/>
        <v>-2.8709185682287091</v>
      </c>
      <c r="AM1242" s="4">
        <f t="shared" si="624"/>
        <v>-6.0345666075580366</v>
      </c>
      <c r="AN1242" s="4">
        <f t="shared" si="625"/>
        <v>6.3941101860069276</v>
      </c>
      <c r="AO1242" s="2">
        <f t="shared" si="626"/>
        <v>2.5113749897798181</v>
      </c>
      <c r="AP1242" s="4">
        <f t="shared" si="609"/>
        <v>1.7674470505007307</v>
      </c>
      <c r="AQ1242" s="4">
        <f t="shared" si="640"/>
        <v>1.9308602321199686</v>
      </c>
      <c r="AR1242" s="4">
        <f t="shared" si="627"/>
        <v>0.1634131816192379</v>
      </c>
      <c r="AT1242" s="10">
        <v>1</v>
      </c>
      <c r="AU1242" s="10" t="e">
        <f t="shared" si="612"/>
        <v>#N/A</v>
      </c>
      <c r="AV1242" s="10">
        <f t="shared" si="633"/>
        <v>2388</v>
      </c>
      <c r="AW1242" s="12">
        <v>86.5</v>
      </c>
      <c r="AX1242" s="21">
        <f t="shared" si="610"/>
        <v>2509.0602732759967</v>
      </c>
      <c r="AY1242" s="8">
        <f t="shared" si="634"/>
        <v>2447.5602732759967</v>
      </c>
      <c r="AZ1242" s="44">
        <f t="shared" si="628"/>
        <v>0.24519120261836064</v>
      </c>
      <c r="BA1242" s="5" t="e">
        <f t="shared" si="629"/>
        <v>#N/A</v>
      </c>
      <c r="BB1242" s="5">
        <f t="shared" si="630"/>
        <v>2.5113749897798181</v>
      </c>
      <c r="BZ1242">
        <v>1240</v>
      </c>
      <c r="CA1242" s="8">
        <v>2203.6940085810479</v>
      </c>
      <c r="CB1242" s="8">
        <f t="shared" si="635"/>
        <v>9883.1940085810475</v>
      </c>
      <c r="CC1242" s="8">
        <v>1010.5933853038152</v>
      </c>
      <c r="CD1242" s="33">
        <f t="shared" si="636"/>
        <v>9133.780155911445</v>
      </c>
      <c r="CE1242" s="8">
        <v>-907.47450388486322</v>
      </c>
      <c r="CF1242" s="8">
        <f t="shared" si="637"/>
        <v>2824.5764883454103</v>
      </c>
      <c r="CG1242" s="8">
        <v>400.78547191201812</v>
      </c>
      <c r="CH1242" s="8">
        <f t="shared" si="638"/>
        <v>7247.3564157360543</v>
      </c>
      <c r="CI1242">
        <f t="shared" si="639"/>
        <v>29088.907068573957</v>
      </c>
      <c r="CJ1242" s="34">
        <f t="shared" si="631"/>
        <v>0.14642863887811919</v>
      </c>
    </row>
    <row r="1243" spans="1:88" x14ac:dyDescent="0.25">
      <c r="A1243" s="1">
        <v>42718</v>
      </c>
      <c r="B1243">
        <v>5744</v>
      </c>
      <c r="C1243">
        <v>1741</v>
      </c>
      <c r="D1243" s="2">
        <v>2753</v>
      </c>
      <c r="E1243">
        <v>2351</v>
      </c>
      <c r="F1243" s="26">
        <v>2351</v>
      </c>
      <c r="G1243" s="2">
        <f t="shared" si="611"/>
        <v>4003</v>
      </c>
      <c r="H1243" s="2">
        <f>_xlfn.AGGREGATE(1,6,$G$3:G1243)</f>
        <v>4675.1843271555199</v>
      </c>
      <c r="I1243" s="2">
        <f>_xlfn.AGGREGATE(8,6,$G$3:G1243)</f>
        <v>1041.5348571219549</v>
      </c>
      <c r="J1243" s="2">
        <f t="shared" si="613"/>
        <v>-0.64537861844868893</v>
      </c>
      <c r="K1243" s="2"/>
      <c r="L1243" s="2">
        <f t="shared" si="614"/>
        <v>2991</v>
      </c>
      <c r="M1243" s="2">
        <f>_xlfn.AGGREGATE(1,6,$L$3:L1243)</f>
        <v>4481.3708702659142</v>
      </c>
      <c r="N1243" s="2">
        <f>_xlfn.AGGREGATE(8,6,$L$3:L1243)</f>
        <v>1208.9153437756361</v>
      </c>
      <c r="O1243" s="2">
        <f t="shared" si="615"/>
        <v>-1.2328165722599296</v>
      </c>
      <c r="P1243" s="2"/>
      <c r="Q1243" s="2">
        <f t="shared" si="616"/>
        <v>3393</v>
      </c>
      <c r="R1243" s="2">
        <f>_xlfn.AGGREGATE(1,6,$Q$3:Q1243)</f>
        <v>4498.438557614827</v>
      </c>
      <c r="S1243" s="2">
        <f>_xlfn.AGGREGATE(8,6,$Q$3:Q1243)</f>
        <v>1071.3639514001791</v>
      </c>
      <c r="T1243" s="2">
        <f t="shared" si="617"/>
        <v>-1.0318048840173457</v>
      </c>
      <c r="V1243" s="2">
        <f t="shared" si="618"/>
        <v>-1012</v>
      </c>
      <c r="W1243" s="2">
        <f>_xlfn.AGGREGATE(1,6,$V$3:V1243)</f>
        <v>-193.81345688960516</v>
      </c>
      <c r="X1243" s="2">
        <f>_xlfn.AGGREGATE(8,6,$V$3:V1243)</f>
        <v>236.07662334774511</v>
      </c>
      <c r="Y1243" s="2">
        <f t="shared" si="619"/>
        <v>-3.4657668832597261</v>
      </c>
      <c r="AA1243" s="2">
        <f t="shared" si="620"/>
        <v>-610</v>
      </c>
      <c r="AB1243" s="2">
        <f>_xlfn.AGGREGATE(1,6,$AA$3:AA1243)</f>
        <v>-176.74576954069298</v>
      </c>
      <c r="AC1243" s="2">
        <f>_xlfn.AGGREGATE(8,6,$AA$3:AA1243)</f>
        <v>146.33173120084712</v>
      </c>
      <c r="AD1243" s="2">
        <f t="shared" si="632"/>
        <v>-2.9607674760892797</v>
      </c>
      <c r="AF1243" s="2">
        <f t="shared" si="621"/>
        <v>402</v>
      </c>
      <c r="AG1243" s="2">
        <f>_xlfn.AGGREGATE(1,6,$AF$3:AF1243)</f>
        <v>17.067687348912166</v>
      </c>
      <c r="AH1243" s="2">
        <f>_xlfn.AGGREGATE(8,6,$AF$3:AF1243)</f>
        <v>205.3866407320269</v>
      </c>
      <c r="AI1243" s="2">
        <f t="shared" si="622"/>
        <v>1.8741837895548361</v>
      </c>
      <c r="AK1243" s="25">
        <v>2.1183885705517893</v>
      </c>
      <c r="AL1243" s="4">
        <f t="shared" si="623"/>
        <v>-2.9100000747259642</v>
      </c>
      <c r="AM1243" s="4">
        <f t="shared" si="624"/>
        <v>-5.7811557409003171</v>
      </c>
      <c r="AN1243" s="4">
        <f t="shared" si="625"/>
        <v>6.5727672450744921</v>
      </c>
      <c r="AO1243" s="2">
        <f t="shared" si="626"/>
        <v>2.1183885705517893</v>
      </c>
      <c r="AP1243" s="4">
        <f t="shared" si="609"/>
        <v>1.7900884388911216</v>
      </c>
      <c r="AQ1243" s="4">
        <f t="shared" si="640"/>
        <v>1.9543012744239463</v>
      </c>
      <c r="AR1243" s="4">
        <f t="shared" si="627"/>
        <v>0.16421283553282473</v>
      </c>
      <c r="AT1243" s="10">
        <v>1</v>
      </c>
      <c r="AU1243" s="10" t="e">
        <f t="shared" si="612"/>
        <v>#N/A</v>
      </c>
      <c r="AV1243" s="10">
        <f t="shared" si="633"/>
        <v>2351</v>
      </c>
      <c r="AW1243" s="12">
        <v>123.5</v>
      </c>
      <c r="AX1243" s="21">
        <f t="shared" si="610"/>
        <v>2546.0602732759967</v>
      </c>
      <c r="AY1243" s="8">
        <f t="shared" si="634"/>
        <v>2447.5602732759967</v>
      </c>
      <c r="AZ1243" s="44">
        <f t="shared" si="628"/>
        <v>0.26355348549677254</v>
      </c>
      <c r="BA1243" s="5" t="e">
        <f t="shared" si="629"/>
        <v>#N/A</v>
      </c>
      <c r="BB1243" s="5">
        <f t="shared" si="630"/>
        <v>2.1183885705517893</v>
      </c>
      <c r="BZ1243">
        <v>1241</v>
      </c>
      <c r="CA1243" s="8">
        <v>2358.6940085810479</v>
      </c>
      <c r="CB1243" s="8">
        <f t="shared" si="635"/>
        <v>10038.194008581047</v>
      </c>
      <c r="CC1243" s="8">
        <v>980.59338530381524</v>
      </c>
      <c r="CD1243" s="33">
        <f t="shared" si="636"/>
        <v>9043.780155911445</v>
      </c>
      <c r="CE1243" s="8">
        <v>-907.47450388486322</v>
      </c>
      <c r="CF1243" s="8">
        <f t="shared" si="637"/>
        <v>2824.5764883454103</v>
      </c>
      <c r="CG1243" s="8">
        <v>400.78547191201812</v>
      </c>
      <c r="CH1243" s="8">
        <f t="shared" si="638"/>
        <v>7247.3564157360543</v>
      </c>
      <c r="CI1243">
        <f t="shared" si="639"/>
        <v>29153.907068573957</v>
      </c>
      <c r="CJ1243" s="34">
        <f t="shared" si="631"/>
        <v>0.14899036666498344</v>
      </c>
    </row>
    <row r="1244" spans="1:88" x14ac:dyDescent="0.25">
      <c r="A1244" s="1">
        <v>42719</v>
      </c>
      <c r="B1244">
        <v>5683</v>
      </c>
      <c r="C1244">
        <v>1728</v>
      </c>
      <c r="D1244" s="2">
        <v>2770</v>
      </c>
      <c r="E1244">
        <v>2320</v>
      </c>
      <c r="F1244" s="26">
        <v>2320</v>
      </c>
      <c r="G1244" s="2">
        <f t="shared" si="611"/>
        <v>3955</v>
      </c>
      <c r="H1244" s="2">
        <f>_xlfn.AGGREGATE(1,6,$G$3:G1244)</f>
        <v>4674.6044685990337</v>
      </c>
      <c r="I1244" s="2">
        <f>_xlfn.AGGREGATE(8,6,$G$3:G1244)</f>
        <v>1041.315851025219</v>
      </c>
      <c r="J1244" s="2">
        <f t="shared" si="613"/>
        <v>-0.69105302477682728</v>
      </c>
      <c r="K1244" s="2"/>
      <c r="L1244" s="2">
        <f t="shared" si="614"/>
        <v>2913</v>
      </c>
      <c r="M1244" s="2">
        <f>_xlfn.AGGREGATE(1,6,$L$3:L1244)</f>
        <v>4480.1080917874397</v>
      </c>
      <c r="N1244" s="2">
        <f>_xlfn.AGGREGATE(8,6,$L$3:L1244)</f>
        <v>1209.2470826032047</v>
      </c>
      <c r="O1244" s="2">
        <f t="shared" si="615"/>
        <v>-1.2959370457308446</v>
      </c>
      <c r="P1244" s="2"/>
      <c r="Q1244" s="2">
        <f t="shared" si="616"/>
        <v>3363</v>
      </c>
      <c r="R1244" s="2">
        <f>_xlfn.AGGREGATE(1,6,$Q$3:Q1244)</f>
        <v>4497.5243558776165</v>
      </c>
      <c r="S1244" s="2">
        <f>_xlfn.AGGREGATE(8,6,$Q$3:Q1244)</f>
        <v>1071.416692621337</v>
      </c>
      <c r="T1244" s="2">
        <f t="shared" si="617"/>
        <v>-1.0589011387361156</v>
      </c>
      <c r="V1244" s="2">
        <f t="shared" si="618"/>
        <v>-1042</v>
      </c>
      <c r="W1244" s="2">
        <f>_xlfn.AGGREGATE(1,6,$V$3:V1244)</f>
        <v>-194.49637681159419</v>
      </c>
      <c r="X1244" s="2">
        <f>_xlfn.AGGREGATE(8,6,$V$3:V1244)</f>
        <v>237.20471385517885</v>
      </c>
      <c r="Y1244" s="2">
        <f t="shared" si="619"/>
        <v>-3.5728785040327407</v>
      </c>
      <c r="AA1244" s="2">
        <f t="shared" si="620"/>
        <v>-592</v>
      </c>
      <c r="AB1244" s="2">
        <f>_xlfn.AGGREGATE(1,6,$AA$3:AA1244)</f>
        <v>-177.08011272141707</v>
      </c>
      <c r="AC1244" s="2">
        <f>_xlfn.AGGREGATE(8,6,$AA$3:AA1244)</f>
        <v>146.74624516503175</v>
      </c>
      <c r="AD1244" s="2">
        <f t="shared" si="632"/>
        <v>-2.8274651035327096</v>
      </c>
      <c r="AF1244" s="2">
        <f t="shared" si="621"/>
        <v>450</v>
      </c>
      <c r="AG1244" s="2">
        <f>_xlfn.AGGREGATE(1,6,$AF$3:AF1244)</f>
        <v>17.416264090177133</v>
      </c>
      <c r="AH1244" s="2">
        <f>_xlfn.AGGREGATE(8,6,$AF$3:AF1244)</f>
        <v>205.67084506765096</v>
      </c>
      <c r="AI1244" s="2">
        <f t="shared" si="622"/>
        <v>2.1032817547257796</v>
      </c>
      <c r="AK1244" s="25">
        <v>1.7830844875430456</v>
      </c>
      <c r="AL1244" s="4">
        <f t="shared" si="623"/>
        <v>-3.0458912092437873</v>
      </c>
      <c r="AM1244" s="4">
        <f t="shared" si="624"/>
        <v>-5.7092905827886229</v>
      </c>
      <c r="AN1244" s="4">
        <f t="shared" si="625"/>
        <v>6.972097304489365</v>
      </c>
      <c r="AO1244" s="2">
        <f t="shared" si="626"/>
        <v>1.7830844875430456</v>
      </c>
      <c r="AP1244" s="4">
        <f t="shared" si="609"/>
        <v>1.7896365710622135</v>
      </c>
      <c r="AQ1244" s="4">
        <f t="shared" si="640"/>
        <v>1.9328991760638337</v>
      </c>
      <c r="AR1244" s="4">
        <f t="shared" si="627"/>
        <v>0.14326260500162014</v>
      </c>
      <c r="AT1244" s="10">
        <v>1</v>
      </c>
      <c r="AU1244" s="10" t="e">
        <f t="shared" si="612"/>
        <v>#N/A</v>
      </c>
      <c r="AV1244" s="10">
        <f t="shared" si="633"/>
        <v>2320</v>
      </c>
      <c r="AW1244" s="12">
        <v>154.5</v>
      </c>
      <c r="AX1244" s="21">
        <f t="shared" si="610"/>
        <v>2577.0602732759967</v>
      </c>
      <c r="AY1244" s="8">
        <f t="shared" si="634"/>
        <v>2447.5602732759967</v>
      </c>
      <c r="AZ1244" s="44">
        <f t="shared" si="628"/>
        <v>0.27893810088138793</v>
      </c>
      <c r="BA1244" s="5" t="e">
        <f t="shared" si="629"/>
        <v>#N/A</v>
      </c>
      <c r="BB1244" s="5">
        <f t="shared" si="630"/>
        <v>1.7830844875430456</v>
      </c>
      <c r="BZ1244">
        <v>1242</v>
      </c>
      <c r="CA1244" s="8">
        <v>2663.6940085810479</v>
      </c>
      <c r="CB1244" s="8">
        <f t="shared" si="635"/>
        <v>10343.194008581047</v>
      </c>
      <c r="CC1244" s="8">
        <v>915.59338530381524</v>
      </c>
      <c r="CD1244" s="33">
        <f t="shared" si="636"/>
        <v>8848.780155911445</v>
      </c>
      <c r="CE1244" s="8">
        <v>-907.47450388486322</v>
      </c>
      <c r="CF1244" s="8">
        <f t="shared" si="637"/>
        <v>2824.5764883454103</v>
      </c>
      <c r="CG1244" s="8">
        <v>400.78547191201812</v>
      </c>
      <c r="CH1244" s="8">
        <f t="shared" si="638"/>
        <v>7247.3564157360543</v>
      </c>
      <c r="CI1244">
        <f t="shared" si="639"/>
        <v>29263.907068573957</v>
      </c>
      <c r="CJ1244" s="34">
        <f t="shared" si="631"/>
        <v>0.15332559830429215</v>
      </c>
    </row>
    <row r="1245" spans="1:88" x14ac:dyDescent="0.25">
      <c r="A1245" s="1">
        <v>42720</v>
      </c>
      <c r="B1245">
        <v>5659</v>
      </c>
      <c r="C1245">
        <v>1722</v>
      </c>
      <c r="D1245" s="2">
        <v>2753</v>
      </c>
      <c r="E1245">
        <v>2276</v>
      </c>
      <c r="F1245" s="26">
        <v>2276</v>
      </c>
      <c r="G1245" s="2">
        <f t="shared" si="611"/>
        <v>3937</v>
      </c>
      <c r="H1245" s="2">
        <f>_xlfn.AGGREGATE(1,6,$G$3:G1245)</f>
        <v>4674.0110619469024</v>
      </c>
      <c r="I1245" s="2">
        <f>_xlfn.AGGREGATE(8,6,$G$3:G1245)</f>
        <v>1041.1069554601393</v>
      </c>
      <c r="J1245" s="2">
        <f t="shared" si="613"/>
        <v>-0.70791099615808895</v>
      </c>
      <c r="K1245" s="2"/>
      <c r="L1245" s="2">
        <f t="shared" si="614"/>
        <v>2906</v>
      </c>
      <c r="M1245" s="2">
        <f>_xlfn.AGGREGATE(1,6,$L$3:L1245)</f>
        <v>4478.8417135961381</v>
      </c>
      <c r="N1245" s="2">
        <f>_xlfn.AGGREGATE(8,6,$L$3:L1245)</f>
        <v>1209.5841882744051</v>
      </c>
      <c r="O1245" s="2">
        <f t="shared" si="615"/>
        <v>-1.3003160332642549</v>
      </c>
      <c r="P1245" s="2"/>
      <c r="Q1245" s="2">
        <f t="shared" si="616"/>
        <v>3383</v>
      </c>
      <c r="R1245" s="2">
        <f>_xlfn.AGGREGATE(1,6,$Q$3:Q1245)</f>
        <v>4496.6277152051489</v>
      </c>
      <c r="S1245" s="2">
        <f>_xlfn.AGGREGATE(8,6,$Q$3:Q1245)</f>
        <v>1071.4516948715188</v>
      </c>
      <c r="T1245" s="2">
        <f t="shared" si="617"/>
        <v>-1.0393634361077635</v>
      </c>
      <c r="V1245" s="2">
        <f t="shared" si="618"/>
        <v>-1031</v>
      </c>
      <c r="W1245" s="2">
        <f>_xlfn.AGGREGATE(1,6,$V$3:V1245)</f>
        <v>-195.16934835076427</v>
      </c>
      <c r="X1245" s="2">
        <f>_xlfn.AGGREGATE(8,6,$V$3:V1245)</f>
        <v>238.29246770019517</v>
      </c>
      <c r="Y1245" s="2">
        <f t="shared" si="619"/>
        <v>-3.5075831800979378</v>
      </c>
      <c r="AA1245" s="2">
        <f t="shared" si="620"/>
        <v>-554</v>
      </c>
      <c r="AB1245" s="2">
        <f>_xlfn.AGGREGATE(1,6,$AA$3:AA1245)</f>
        <v>-177.38334674175383</v>
      </c>
      <c r="AC1245" s="2">
        <f>_xlfn.AGGREGATE(8,6,$AA$3:AA1245)</f>
        <v>147.07596290988857</v>
      </c>
      <c r="AD1245" s="2">
        <f t="shared" si="632"/>
        <v>-2.5606947988434658</v>
      </c>
      <c r="AF1245" s="2">
        <f t="shared" si="621"/>
        <v>477</v>
      </c>
      <c r="AG1245" s="2">
        <f>_xlfn.AGGREGATE(1,6,$AF$3:AF1245)</f>
        <v>17.786001609010459</v>
      </c>
      <c r="AH1245" s="2">
        <f>_xlfn.AGGREGATE(8,6,$AF$3:AF1245)</f>
        <v>206.00061695193057</v>
      </c>
      <c r="AI1245" s="2">
        <f t="shared" si="622"/>
        <v>2.2291874907255513</v>
      </c>
      <c r="AK1245" s="25">
        <v>1.370870744225678</v>
      </c>
      <c r="AL1245" s="4">
        <f t="shared" si="623"/>
        <v>-3.0475904655301074</v>
      </c>
      <c r="AM1245" s="4">
        <f t="shared" si="624"/>
        <v>-5.3603669827833151</v>
      </c>
      <c r="AN1245" s="4">
        <f t="shared" si="625"/>
        <v>7.0370867040877441</v>
      </c>
      <c r="AO1245" s="2">
        <f t="shared" si="626"/>
        <v>1.370870744225678</v>
      </c>
      <c r="AP1245" s="4">
        <f t="shared" si="609"/>
        <v>1.7626194209437274</v>
      </c>
      <c r="AQ1245" s="4">
        <f t="shared" si="640"/>
        <v>1.8626456220840641</v>
      </c>
      <c r="AR1245" s="4">
        <f t="shared" si="627"/>
        <v>0.10002620114033678</v>
      </c>
      <c r="AT1245" s="10">
        <v>1</v>
      </c>
      <c r="AU1245" s="10" t="e">
        <f t="shared" si="612"/>
        <v>#N/A</v>
      </c>
      <c r="AV1245" s="10">
        <f t="shared" si="633"/>
        <v>2276</v>
      </c>
      <c r="AW1245" s="12">
        <v>198.5</v>
      </c>
      <c r="AX1245" s="21">
        <f t="shared" si="610"/>
        <v>2621.0602732759967</v>
      </c>
      <c r="AY1245" s="8">
        <f t="shared" si="634"/>
        <v>2447.5602732759967</v>
      </c>
      <c r="AZ1245" s="44">
        <f t="shared" si="628"/>
        <v>0.30077432916922914</v>
      </c>
      <c r="BA1245" s="5" t="e">
        <f t="shared" si="629"/>
        <v>#N/A</v>
      </c>
      <c r="BB1245" s="5">
        <f t="shared" si="630"/>
        <v>1.370870744225678</v>
      </c>
      <c r="BZ1245">
        <v>1243</v>
      </c>
      <c r="CA1245" s="8">
        <v>2783.6940085810479</v>
      </c>
      <c r="CB1245" s="8">
        <f t="shared" si="635"/>
        <v>10463.194008581047</v>
      </c>
      <c r="CC1245" s="8">
        <v>885.59338530381524</v>
      </c>
      <c r="CD1245" s="33">
        <f t="shared" si="636"/>
        <v>8758.780155911445</v>
      </c>
      <c r="CE1245" s="8">
        <v>-907.47450388486322</v>
      </c>
      <c r="CF1245" s="8">
        <f t="shared" si="637"/>
        <v>2824.5764883454103</v>
      </c>
      <c r="CG1245" s="8">
        <v>400.78547191201812</v>
      </c>
      <c r="CH1245" s="8">
        <f t="shared" si="638"/>
        <v>7247.3564157360543</v>
      </c>
      <c r="CI1245">
        <f t="shared" si="639"/>
        <v>29293.907068573957</v>
      </c>
      <c r="CJ1245" s="34">
        <f t="shared" si="631"/>
        <v>0.15450793420592182</v>
      </c>
    </row>
    <row r="1246" spans="1:88" x14ac:dyDescent="0.25">
      <c r="A1246" s="1">
        <v>42723</v>
      </c>
      <c r="B1246">
        <v>5565</v>
      </c>
      <c r="C1246">
        <v>1711</v>
      </c>
      <c r="D1246" s="2">
        <v>2650</v>
      </c>
      <c r="E1246">
        <v>2200</v>
      </c>
      <c r="F1246" s="26">
        <v>2200</v>
      </c>
      <c r="G1246" s="2">
        <f t="shared" si="611"/>
        <v>3854</v>
      </c>
      <c r="H1246" s="2">
        <f>_xlfn.AGGREGATE(1,6,$G$3:G1246)</f>
        <v>4673.3518890675241</v>
      </c>
      <c r="I1246" s="2">
        <f>_xlfn.AGGREGATE(8,6,$G$3:G1246)</f>
        <v>1040.9478767124717</v>
      </c>
      <c r="J1246" s="2">
        <f t="shared" si="613"/>
        <v>-0.78712095715609365</v>
      </c>
      <c r="K1246" s="2"/>
      <c r="L1246" s="2">
        <f t="shared" si="614"/>
        <v>2915</v>
      </c>
      <c r="M1246" s="2">
        <f>_xlfn.AGGREGATE(1,6,$L$3:L1246)</f>
        <v>4477.5846061093243</v>
      </c>
      <c r="N1246" s="2">
        <f>_xlfn.AGGREGATE(8,6,$L$3:L1246)</f>
        <v>1209.9099655864179</v>
      </c>
      <c r="O1246" s="2">
        <f t="shared" si="615"/>
        <v>-1.2914883343009513</v>
      </c>
      <c r="P1246" s="2"/>
      <c r="Q1246" s="2">
        <f t="shared" si="616"/>
        <v>3365</v>
      </c>
      <c r="R1246" s="2">
        <f>_xlfn.AGGREGATE(1,6,$Q$3:Q1246)</f>
        <v>4495.7180466237942</v>
      </c>
      <c r="S1246" s="2">
        <f>_xlfn.AGGREGATE(8,6,$Q$3:Q1246)</f>
        <v>1071.5010389734507</v>
      </c>
      <c r="T1246" s="2">
        <f t="shared" si="617"/>
        <v>-1.0552654691843102</v>
      </c>
      <c r="V1246" s="2">
        <f t="shared" si="618"/>
        <v>-939</v>
      </c>
      <c r="W1246" s="2">
        <f>_xlfn.AGGREGATE(1,6,$V$3:V1246)</f>
        <v>-195.76728295819936</v>
      </c>
      <c r="X1246" s="2">
        <f>_xlfn.AGGREGATE(8,6,$V$3:V1246)</f>
        <v>239.12770434616161</v>
      </c>
      <c r="Y1246" s="2">
        <f t="shared" si="619"/>
        <v>-3.1080995783152585</v>
      </c>
      <c r="AA1246" s="2">
        <f t="shared" si="620"/>
        <v>-489</v>
      </c>
      <c r="AB1246" s="2">
        <f>_xlfn.AGGREGATE(1,6,$AA$3:AA1246)</f>
        <v>-177.63384244372989</v>
      </c>
      <c r="AC1246" s="2">
        <f>_xlfn.AGGREGATE(8,6,$AA$3:AA1246)</f>
        <v>147.28185975880996</v>
      </c>
      <c r="AD1246" s="2">
        <f t="shared" si="632"/>
        <v>-2.1140835542555343</v>
      </c>
      <c r="AF1246" s="2">
        <f t="shared" si="621"/>
        <v>450</v>
      </c>
      <c r="AG1246" s="2">
        <f>_xlfn.AGGREGATE(1,6,$AF$3:AF1246)</f>
        <v>18.133440514469452</v>
      </c>
      <c r="AH1246" s="2">
        <f>_xlfn.AGGREGATE(8,6,$AF$3:AF1246)</f>
        <v>206.28181859966878</v>
      </c>
      <c r="AI1246" s="2">
        <f t="shared" si="622"/>
        <v>2.0935754901582198</v>
      </c>
      <c r="AK1246" s="25">
        <v>1.0757735332816245</v>
      </c>
      <c r="AL1246" s="4">
        <f t="shared" si="623"/>
        <v>-3.1338747606413548</v>
      </c>
      <c r="AM1246" s="4">
        <f t="shared" si="624"/>
        <v>-4.435062175414699</v>
      </c>
      <c r="AN1246" s="4">
        <f t="shared" si="625"/>
        <v>6.4931634027744298</v>
      </c>
      <c r="AO1246" s="2">
        <f t="shared" si="626"/>
        <v>1.0757735332816245</v>
      </c>
      <c r="AP1246" s="4">
        <f t="shared" si="609"/>
        <v>1.7183067830300434</v>
      </c>
      <c r="AQ1246" s="4">
        <f t="shared" si="640"/>
        <v>1.7642866109837592</v>
      </c>
      <c r="AR1246" s="4">
        <f t="shared" si="627"/>
        <v>4.5979827953715802E-2</v>
      </c>
      <c r="AT1246" s="10">
        <v>1</v>
      </c>
      <c r="AU1246" s="10" t="e">
        <f t="shared" si="612"/>
        <v>#N/A</v>
      </c>
      <c r="AV1246" s="10">
        <f t="shared" si="633"/>
        <v>2200</v>
      </c>
      <c r="AW1246" s="12">
        <v>274.5</v>
      </c>
      <c r="AX1246" s="21">
        <f t="shared" si="610"/>
        <v>2697.0602732759967</v>
      </c>
      <c r="AY1246" s="8">
        <f t="shared" si="634"/>
        <v>2447.5602732759967</v>
      </c>
      <c r="AZ1246" s="44">
        <f t="shared" si="628"/>
        <v>0.33849145075731846</v>
      </c>
      <c r="BA1246" s="5" t="e">
        <f t="shared" si="629"/>
        <v>#N/A</v>
      </c>
      <c r="BB1246" s="5">
        <f t="shared" si="630"/>
        <v>1.0757735332816245</v>
      </c>
      <c r="BZ1246">
        <v>1244</v>
      </c>
      <c r="CA1246" s="8">
        <v>3253.6940085810484</v>
      </c>
      <c r="CB1246" s="8">
        <f t="shared" si="635"/>
        <v>10933.194008581049</v>
      </c>
      <c r="CC1246" s="8">
        <v>830.59338530381524</v>
      </c>
      <c r="CD1246" s="33">
        <f t="shared" si="636"/>
        <v>8593.780155911445</v>
      </c>
      <c r="CE1246" s="8">
        <v>-907.47450388486322</v>
      </c>
      <c r="CF1246" s="8">
        <f t="shared" si="637"/>
        <v>2824.5764883454103</v>
      </c>
      <c r="CG1246" s="8">
        <v>400.78547191201812</v>
      </c>
      <c r="CH1246" s="8">
        <f t="shared" si="638"/>
        <v>7247.3564157360543</v>
      </c>
      <c r="CI1246">
        <f t="shared" si="639"/>
        <v>29598.907068573957</v>
      </c>
      <c r="CJ1246" s="34">
        <f t="shared" si="631"/>
        <v>0.1665283492058233</v>
      </c>
    </row>
    <row r="1247" spans="1:88" x14ac:dyDescent="0.25">
      <c r="A1247" s="1">
        <v>42724</v>
      </c>
      <c r="B1247">
        <v>5499</v>
      </c>
      <c r="C1247">
        <v>1715</v>
      </c>
      <c r="D1247" s="2">
        <v>2634</v>
      </c>
      <c r="E1247">
        <v>2198</v>
      </c>
      <c r="F1247" s="26">
        <v>2198</v>
      </c>
      <c r="G1247" s="2">
        <f t="shared" si="611"/>
        <v>3784</v>
      </c>
      <c r="H1247" s="2">
        <f>_xlfn.AGGREGATE(1,6,$G$3:G1247)</f>
        <v>4672.6375502008032</v>
      </c>
      <c r="I1247" s="2">
        <f>_xlfn.AGGREGATE(8,6,$G$3:G1247)</f>
        <v>1040.8347280090827</v>
      </c>
      <c r="J1247" s="2">
        <f t="shared" si="613"/>
        <v>-0.8537739242238741</v>
      </c>
      <c r="K1247" s="2"/>
      <c r="L1247" s="2">
        <f t="shared" si="614"/>
        <v>2865</v>
      </c>
      <c r="M1247" s="2">
        <f>_xlfn.AGGREGATE(1,6,$L$3:L1247)</f>
        <v>4476.2893574297186</v>
      </c>
      <c r="N1247" s="2">
        <f>_xlfn.AGGREGATE(8,6,$L$3:L1247)</f>
        <v>1210.286468693424</v>
      </c>
      <c r="O1247" s="2">
        <f t="shared" si="615"/>
        <v>-1.3313289036183318</v>
      </c>
      <c r="P1247" s="2"/>
      <c r="Q1247" s="2">
        <f t="shared" si="616"/>
        <v>3301</v>
      </c>
      <c r="R1247" s="2">
        <f>_xlfn.AGGREGATE(1,6,$Q$3:Q1247)</f>
        <v>4494.7584337349399</v>
      </c>
      <c r="S1247" s="2">
        <f>_xlfn.AGGREGATE(8,6,$Q$3:Q1247)</f>
        <v>1071.6052641705098</v>
      </c>
      <c r="T1247" s="2">
        <f t="shared" si="617"/>
        <v>-1.1139908263319183</v>
      </c>
      <c r="V1247" s="2">
        <f t="shared" si="618"/>
        <v>-919</v>
      </c>
      <c r="W1247" s="2">
        <f>_xlfn.AGGREGATE(1,6,$V$3:V1247)</f>
        <v>-196.34819277108434</v>
      </c>
      <c r="X1247" s="2">
        <f>_xlfn.AGGREGATE(8,6,$V$3:V1247)</f>
        <v>239.9081598181611</v>
      </c>
      <c r="Y1247" s="2">
        <f t="shared" si="619"/>
        <v>-3.0122018683176561</v>
      </c>
      <c r="AA1247" s="2">
        <f t="shared" si="620"/>
        <v>-483</v>
      </c>
      <c r="AB1247" s="2">
        <f>_xlfn.AGGREGATE(1,6,$AA$3:AA1247)</f>
        <v>-177.87911646586346</v>
      </c>
      <c r="AC1247" s="2">
        <f>_xlfn.AGGREGATE(8,6,$AA$3:AA1247)</f>
        <v>147.47664625419179</v>
      </c>
      <c r="AD1247" s="2">
        <f t="shared" si="632"/>
        <v>-2.0689437364084617</v>
      </c>
      <c r="AF1247" s="2">
        <f t="shared" si="621"/>
        <v>436</v>
      </c>
      <c r="AG1247" s="2">
        <f>_xlfn.AGGREGATE(1,6,$AF$3:AF1247)</f>
        <v>18.469076305220884</v>
      </c>
      <c r="AH1247" s="2">
        <f>_xlfn.AGGREGATE(8,6,$AF$3:AF1247)</f>
        <v>206.5384916709645</v>
      </c>
      <c r="AI1247" s="2">
        <f t="shared" si="622"/>
        <v>2.0215646987484814</v>
      </c>
      <c r="AK1247" s="25">
        <v>1.1613698639918986</v>
      </c>
      <c r="AL1247" s="4">
        <f t="shared" si="623"/>
        <v>-3.2990936541741243</v>
      </c>
      <c r="AM1247" s="4">
        <f t="shared" si="624"/>
        <v>-4.2273716805022437</v>
      </c>
      <c r="AN1247" s="4">
        <f t="shared" si="625"/>
        <v>6.3650954706844693</v>
      </c>
      <c r="AO1247" s="2">
        <f t="shared" si="626"/>
        <v>1.1613698639918986</v>
      </c>
      <c r="AP1247" s="4">
        <f t="shared" si="609"/>
        <v>1.6823753688985501</v>
      </c>
      <c r="AQ1247" s="4">
        <f t="shared" si="640"/>
        <v>1.6889220176097766</v>
      </c>
      <c r="AR1247" s="4">
        <f t="shared" si="627"/>
        <v>6.5466487112264549E-3</v>
      </c>
      <c r="AT1247" s="10">
        <v>1</v>
      </c>
      <c r="AU1247" s="10" t="e">
        <f t="shared" si="612"/>
        <v>#N/A</v>
      </c>
      <c r="AV1247" s="10">
        <f t="shared" si="633"/>
        <v>2198</v>
      </c>
      <c r="AW1247" s="12">
        <v>276.5</v>
      </c>
      <c r="AX1247" s="21">
        <f t="shared" si="610"/>
        <v>2699.0602732759967</v>
      </c>
      <c r="AY1247" s="8">
        <f t="shared" si="634"/>
        <v>2447.5602732759967</v>
      </c>
      <c r="AZ1247" s="44">
        <f t="shared" si="628"/>
        <v>0.33948400658858396</v>
      </c>
      <c r="BA1247" s="5" t="e">
        <f t="shared" si="629"/>
        <v>#N/A</v>
      </c>
      <c r="BB1247" s="5">
        <f t="shared" si="630"/>
        <v>1.1613698639918986</v>
      </c>
      <c r="BZ1247">
        <v>1245</v>
      </c>
      <c r="CA1247" s="8">
        <v>3583.6940085810484</v>
      </c>
      <c r="CB1247" s="8">
        <f t="shared" si="635"/>
        <v>11263.194008581049</v>
      </c>
      <c r="CC1247" s="8">
        <v>850.59338530381524</v>
      </c>
      <c r="CD1247" s="33">
        <f t="shared" si="636"/>
        <v>8653.780155911445</v>
      </c>
      <c r="CE1247" s="8">
        <v>-907.47450388486322</v>
      </c>
      <c r="CF1247" s="8">
        <f t="shared" si="637"/>
        <v>2824.5764883454103</v>
      </c>
      <c r="CG1247" s="8">
        <v>400.78547191201812</v>
      </c>
      <c r="CH1247" s="8">
        <f t="shared" si="638"/>
        <v>7247.3564157360543</v>
      </c>
      <c r="CI1247">
        <f t="shared" si="639"/>
        <v>29988.907068573957</v>
      </c>
      <c r="CJ1247" s="34">
        <f t="shared" si="631"/>
        <v>0.18189871592700876</v>
      </c>
    </row>
    <row r="1248" spans="1:88" x14ac:dyDescent="0.25">
      <c r="A1248" s="1">
        <v>42725</v>
      </c>
      <c r="B1248">
        <v>5518</v>
      </c>
      <c r="C1248">
        <v>1720</v>
      </c>
      <c r="D1248" s="2">
        <v>2623</v>
      </c>
      <c r="E1248">
        <v>2188</v>
      </c>
      <c r="F1248" s="26">
        <v>2188</v>
      </c>
      <c r="G1248" s="2">
        <f t="shared" si="611"/>
        <v>3798</v>
      </c>
      <c r="H1248" s="2">
        <f>_xlfn.AGGREGATE(1,6,$G$3:G1248)</f>
        <v>4671.9355939004818</v>
      </c>
      <c r="I1248" s="2">
        <f>_xlfn.AGGREGATE(8,6,$G$3:G1248)</f>
        <v>1040.7117486775105</v>
      </c>
      <c r="J1248" s="2">
        <f t="shared" si="613"/>
        <v>-0.83974798498339198</v>
      </c>
      <c r="K1248" s="2"/>
      <c r="L1248" s="2">
        <f t="shared" si="614"/>
        <v>2895</v>
      </c>
      <c r="M1248" s="2">
        <f>_xlfn.AGGREGATE(1,6,$L$3:L1248)</f>
        <v>4475.0202648475124</v>
      </c>
      <c r="N1248" s="2">
        <f>_xlfn.AGGREGATE(8,6,$L$3:L1248)</f>
        <v>1210.6291470645174</v>
      </c>
      <c r="O1248" s="2">
        <f t="shared" si="615"/>
        <v>-1.305123264774088</v>
      </c>
      <c r="P1248" s="2"/>
      <c r="Q1248" s="2">
        <f t="shared" si="616"/>
        <v>3330</v>
      </c>
      <c r="R1248" s="2">
        <f>_xlfn.AGGREGATE(1,6,$Q$3:Q1248)</f>
        <v>4493.8236356340285</v>
      </c>
      <c r="S1248" s="2">
        <f>_xlfn.AGGREGATE(8,6,$Q$3:Q1248)</f>
        <v>1071.6828648748269</v>
      </c>
      <c r="T1248" s="2">
        <f t="shared" si="617"/>
        <v>-1.0859776467266402</v>
      </c>
      <c r="V1248" s="2">
        <f t="shared" si="618"/>
        <v>-903</v>
      </c>
      <c r="W1248" s="2">
        <f>_xlfn.AGGREGATE(1,6,$V$3:V1248)</f>
        <v>-196.9153290529695</v>
      </c>
      <c r="X1248" s="2">
        <f>_xlfn.AGGREGATE(8,6,$V$3:V1248)</f>
        <v>240.6453382594712</v>
      </c>
      <c r="Y1248" s="2">
        <f t="shared" si="619"/>
        <v>-2.9341298528945878</v>
      </c>
      <c r="AA1248" s="2">
        <f t="shared" si="620"/>
        <v>-468</v>
      </c>
      <c r="AB1248" s="2">
        <f>_xlfn.AGGREGATE(1,6,$AA$3:AA1248)</f>
        <v>-178.11195826645266</v>
      </c>
      <c r="AC1248" s="2">
        <f>_xlfn.AGGREGATE(8,6,$AA$3:AA1248)</f>
        <v>147.64621193220924</v>
      </c>
      <c r="AD1248" s="2">
        <f t="shared" si="632"/>
        <v>-1.9633964050946831</v>
      </c>
      <c r="AF1248" s="2">
        <f t="shared" si="621"/>
        <v>435</v>
      </c>
      <c r="AG1248" s="2">
        <f>_xlfn.AGGREGATE(1,6,$AF$3:AF1248)</f>
        <v>18.803370786516854</v>
      </c>
      <c r="AH1248" s="2">
        <f>_xlfn.AGGREGATE(8,6,$AF$3:AF1248)</f>
        <v>206.79227428442795</v>
      </c>
      <c r="AI1248" s="2">
        <f t="shared" si="622"/>
        <v>2.012631422782432</v>
      </c>
      <c r="AK1248" s="25">
        <v>1.0367426290388915</v>
      </c>
      <c r="AL1248" s="4">
        <f t="shared" si="623"/>
        <v>-3.2308488964841198</v>
      </c>
      <c r="AM1248" s="4">
        <f t="shared" si="624"/>
        <v>-4.0577782730058782</v>
      </c>
      <c r="AN1248" s="4">
        <f t="shared" si="625"/>
        <v>6.2518845404511083</v>
      </c>
      <c r="AO1248" s="2">
        <f t="shared" si="626"/>
        <v>1.0367426290388915</v>
      </c>
      <c r="AP1248" s="4">
        <f t="shared" si="609"/>
        <v>1.6407216437463144</v>
      </c>
      <c r="AQ1248" s="4">
        <f t="shared" si="640"/>
        <v>1.6073995940384158</v>
      </c>
      <c r="AR1248" s="4">
        <f t="shared" si="627"/>
        <v>-3.3322049707898538E-2</v>
      </c>
      <c r="AT1248" s="10">
        <v>0</v>
      </c>
      <c r="AU1248" s="10" t="e">
        <f t="shared" si="612"/>
        <v>#N/A</v>
      </c>
      <c r="AV1248" s="10">
        <v>2196.3579477206895</v>
      </c>
      <c r="AW1248" s="12">
        <v>277.47710483525907</v>
      </c>
      <c r="AX1248" s="21">
        <f t="shared" si="610"/>
        <v>2700.0373781112557</v>
      </c>
      <c r="AY1248" s="8">
        <f t="shared" si="634"/>
        <v>2700.0373781112557</v>
      </c>
      <c r="AZ1248" s="44">
        <f t="shared" si="628"/>
        <v>0.33996892213958102</v>
      </c>
      <c r="BA1248" s="5" t="e">
        <f t="shared" si="629"/>
        <v>#N/A</v>
      </c>
      <c r="BB1248" s="5">
        <f t="shared" si="630"/>
        <v>1.0367426290388915</v>
      </c>
      <c r="BZ1248">
        <v>1246</v>
      </c>
      <c r="CA1248" s="8">
        <v>3488.6940085810484</v>
      </c>
      <c r="CB1248" s="8">
        <f t="shared" si="635"/>
        <v>11168.194008581049</v>
      </c>
      <c r="CC1248" s="8">
        <v>875.59338530381524</v>
      </c>
      <c r="CD1248" s="33">
        <f t="shared" si="636"/>
        <v>8728.780155911445</v>
      </c>
      <c r="CE1248" s="8">
        <v>-907.47450388486322</v>
      </c>
      <c r="CF1248" s="8">
        <f t="shared" si="637"/>
        <v>2824.5764883454103</v>
      </c>
      <c r="CG1248" s="8">
        <v>400.78547191201812</v>
      </c>
      <c r="CH1248" s="8">
        <f t="shared" si="638"/>
        <v>7247.3564157360543</v>
      </c>
      <c r="CI1248">
        <f t="shared" si="639"/>
        <v>29968.907068573957</v>
      </c>
      <c r="CJ1248" s="34">
        <f t="shared" si="631"/>
        <v>0.181110491992589</v>
      </c>
    </row>
    <row r="1249" spans="1:88" x14ac:dyDescent="0.25">
      <c r="A1249" s="1">
        <v>42726</v>
      </c>
      <c r="B1249">
        <v>5439</v>
      </c>
      <c r="C1249">
        <v>1720</v>
      </c>
      <c r="D1249" s="2">
        <v>2571</v>
      </c>
      <c r="E1249">
        <v>2115</v>
      </c>
      <c r="F1249" s="26">
        <v>2115</v>
      </c>
      <c r="G1249" s="2">
        <f t="shared" si="611"/>
        <v>3719</v>
      </c>
      <c r="H1249" s="2">
        <f>_xlfn.AGGREGATE(1,6,$G$3:G1249)</f>
        <v>4671.1714113873295</v>
      </c>
      <c r="I1249" s="2">
        <f>_xlfn.AGGREGATE(8,6,$G$3:G1249)</f>
        <v>1040.6440444763919</v>
      </c>
      <c r="J1249" s="2">
        <f t="shared" si="613"/>
        <v>-0.91498280938745191</v>
      </c>
      <c r="K1249" s="2"/>
      <c r="L1249" s="2">
        <f t="shared" si="614"/>
        <v>2868</v>
      </c>
      <c r="M1249" s="2">
        <f>_xlfn.AGGREGATE(1,6,$L$3:L1249)</f>
        <v>4473.7315557337606</v>
      </c>
      <c r="N1249" s="2">
        <f>_xlfn.AGGREGATE(8,6,$L$3:L1249)</f>
        <v>1210.9983210149501</v>
      </c>
      <c r="O1249" s="2">
        <f t="shared" si="615"/>
        <v>-1.325956880260561</v>
      </c>
      <c r="P1249" s="2"/>
      <c r="Q1249" s="2">
        <f t="shared" si="616"/>
        <v>3324</v>
      </c>
      <c r="R1249" s="2">
        <f>_xlfn.AGGREGATE(1,6,$Q$3:Q1249)</f>
        <v>4492.8855252606254</v>
      </c>
      <c r="S1249" s="2">
        <f>_xlfn.AGGREGATE(8,6,$Q$3:Q1249)</f>
        <v>1071.764756249971</v>
      </c>
      <c r="T1249" s="2">
        <f t="shared" si="617"/>
        <v>-1.0906176177601445</v>
      </c>
      <c r="V1249" s="2">
        <f t="shared" si="618"/>
        <v>-851</v>
      </c>
      <c r="W1249" s="2">
        <f>_xlfn.AGGREGATE(1,6,$V$3:V1249)</f>
        <v>-197.43985565356857</v>
      </c>
      <c r="X1249" s="2">
        <f>_xlfn.AGGREGATE(8,6,$V$3:V1249)</f>
        <v>241.26033430450215</v>
      </c>
      <c r="Y1249" s="2">
        <f t="shared" si="619"/>
        <v>-2.7089415515836635</v>
      </c>
      <c r="AA1249" s="2">
        <f t="shared" si="620"/>
        <v>-395</v>
      </c>
      <c r="AB1249" s="2">
        <f>_xlfn.AGGREGATE(1,6,$AA$3:AA1249)</f>
        <v>-178.2858861267041</v>
      </c>
      <c r="AC1249" s="2">
        <f>_xlfn.AGGREGATE(8,6,$AA$3:AA1249)</f>
        <v>147.71464057897569</v>
      </c>
      <c r="AD1249" s="2">
        <f t="shared" si="632"/>
        <v>-1.4671133005088255</v>
      </c>
      <c r="AF1249" s="2">
        <f t="shared" si="621"/>
        <v>456</v>
      </c>
      <c r="AG1249" s="2">
        <f>_xlfn.AGGREGATE(1,6,$AF$3:AF1249)</f>
        <v>19.153969526864476</v>
      </c>
      <c r="AH1249" s="2">
        <f>_xlfn.AGGREGATE(8,6,$AF$3:AF1249)</f>
        <v>207.0794766107951</v>
      </c>
      <c r="AI1249" s="2">
        <f t="shared" si="622"/>
        <v>2.1095573430204557</v>
      </c>
      <c r="AK1249" s="25">
        <v>0.44817357524851431</v>
      </c>
      <c r="AL1249" s="4">
        <f t="shared" si="623"/>
        <v>-3.3315573074081577</v>
      </c>
      <c r="AM1249" s="4">
        <f t="shared" si="624"/>
        <v>-3.2610720427050373</v>
      </c>
      <c r="AN1249" s="4">
        <f t="shared" si="625"/>
        <v>6.1444557748646798</v>
      </c>
      <c r="AO1249" s="2">
        <f t="shared" si="626"/>
        <v>0.44817357524851431</v>
      </c>
      <c r="AP1249" s="4">
        <f t="shared" si="609"/>
        <v>1.5637830586819403</v>
      </c>
      <c r="AQ1249" s="4">
        <f t="shared" si="640"/>
        <v>1.4624963416896781</v>
      </c>
      <c r="AR1249" s="4">
        <f t="shared" si="627"/>
        <v>-0.10128671699226222</v>
      </c>
      <c r="AS1249" s="10">
        <v>1</v>
      </c>
      <c r="AU1249" s="10">
        <v>2116.3820466455331</v>
      </c>
      <c r="AV1249" s="10" t="e">
        <f t="shared" si="633"/>
        <v>#N/A</v>
      </c>
      <c r="AX1249" s="21">
        <f t="shared" si="610"/>
        <v>2700.0373781112557</v>
      </c>
      <c r="AY1249" s="8">
        <f t="shared" si="634"/>
        <v>2700.0373781112557</v>
      </c>
      <c r="AZ1249" s="44">
        <f t="shared" si="628"/>
        <v>0.33996892213958102</v>
      </c>
      <c r="BA1249" s="5">
        <f t="shared" si="629"/>
        <v>0.44817357524851431</v>
      </c>
      <c r="BB1249" s="5" t="e">
        <f t="shared" si="630"/>
        <v>#N/A</v>
      </c>
      <c r="BZ1249">
        <v>1247</v>
      </c>
      <c r="CA1249" s="8">
        <v>3883.6940085810484</v>
      </c>
      <c r="CB1249" s="8">
        <f t="shared" si="635"/>
        <v>11563.194008581049</v>
      </c>
      <c r="CC1249" s="8">
        <v>875.59338530381524</v>
      </c>
      <c r="CD1249" s="33">
        <f t="shared" si="636"/>
        <v>8728.780155911445</v>
      </c>
      <c r="CE1249" s="8">
        <v>-907.47450388486322</v>
      </c>
      <c r="CF1249" s="8">
        <f t="shared" si="637"/>
        <v>2824.5764883454103</v>
      </c>
      <c r="CG1249" s="8">
        <v>400.78547191201812</v>
      </c>
      <c r="CH1249" s="8">
        <f t="shared" si="638"/>
        <v>7247.3564157360543</v>
      </c>
      <c r="CI1249">
        <f t="shared" si="639"/>
        <v>30363.907068573957</v>
      </c>
      <c r="CJ1249" s="34">
        <f t="shared" si="631"/>
        <v>0.19667791469737944</v>
      </c>
    </row>
    <row r="1250" spans="1:88" x14ac:dyDescent="0.25">
      <c r="A1250" s="1">
        <v>42727</v>
      </c>
      <c r="B1250">
        <v>5495.5</v>
      </c>
      <c r="C1250">
        <v>1718</v>
      </c>
      <c r="D1250" s="2">
        <v>2600</v>
      </c>
      <c r="E1250">
        <v>2109</v>
      </c>
      <c r="F1250" s="26">
        <v>2109</v>
      </c>
      <c r="G1250" s="2">
        <f t="shared" si="611"/>
        <v>3777.5</v>
      </c>
      <c r="H1250" s="2">
        <f>_xlfn.AGGREGATE(1,6,$G$3:G1250)</f>
        <v>4670.4553285256407</v>
      </c>
      <c r="I1250" s="2">
        <f>_xlfn.AGGREGATE(8,6,$G$3:G1250)</f>
        <v>1040.534342011209</v>
      </c>
      <c r="J1250" s="2">
        <f t="shared" si="613"/>
        <v>-0.85816997332320766</v>
      </c>
      <c r="K1250" s="2"/>
      <c r="L1250" s="2">
        <f t="shared" si="614"/>
        <v>2895.5</v>
      </c>
      <c r="M1250" s="2">
        <f>_xlfn.AGGREGATE(1,6,$L$3:L1250)</f>
        <v>4472.4669471153848</v>
      </c>
      <c r="N1250" s="2">
        <f>_xlfn.AGGREGATE(8,6,$L$3:L1250)</f>
        <v>1211.3364874371321</v>
      </c>
      <c r="O1250" s="2">
        <f t="shared" si="615"/>
        <v>-1.3018405401556343</v>
      </c>
      <c r="P1250" s="2"/>
      <c r="Q1250" s="2">
        <f t="shared" si="616"/>
        <v>3386.5</v>
      </c>
      <c r="R1250" s="2">
        <f>_xlfn.AGGREGATE(1,6,$Q$3:Q1250)</f>
        <v>4491.9989983974356</v>
      </c>
      <c r="S1250" s="2">
        <f>_xlfn.AGGREGATE(8,6,$Q$3:Q1250)</f>
        <v>1071.7925782904097</v>
      </c>
      <c r="T1250" s="2">
        <f t="shared" si="617"/>
        <v>-1.031448641080152</v>
      </c>
      <c r="V1250" s="2">
        <f t="shared" si="618"/>
        <v>-882</v>
      </c>
      <c r="W1250" s="2">
        <f>_xlfn.AGGREGATE(1,6,$V$3:V1250)</f>
        <v>-197.98838141025641</v>
      </c>
      <c r="X1250" s="2">
        <f>_xlfn.AGGREGATE(8,6,$V$3:V1250)</f>
        <v>241.94029642968269</v>
      </c>
      <c r="Y1250" s="2">
        <f t="shared" si="619"/>
        <v>-2.8271917852615518</v>
      </c>
      <c r="AA1250" s="2">
        <f t="shared" si="620"/>
        <v>-391</v>
      </c>
      <c r="AB1250" s="2">
        <f>_xlfn.AGGREGATE(1,6,$AA$3:AA1250)</f>
        <v>-178.45633012820514</v>
      </c>
      <c r="AC1250" s="2">
        <f>_xlfn.AGGREGATE(8,6,$AA$3:AA1250)</f>
        <v>147.77807066362755</v>
      </c>
      <c r="AD1250" s="2">
        <f t="shared" si="632"/>
        <v>-1.4382625846806918</v>
      </c>
      <c r="AF1250" s="2">
        <f t="shared" si="621"/>
        <v>491</v>
      </c>
      <c r="AG1250" s="2">
        <f>_xlfn.AGGREGATE(1,6,$AF$3:AF1250)</f>
        <v>19.532051282051281</v>
      </c>
      <c r="AH1250" s="2">
        <f>_xlfn.AGGREGATE(8,6,$AF$3:AF1250)</f>
        <v>207.42661969586376</v>
      </c>
      <c r="AI1250" s="2">
        <f t="shared" si="622"/>
        <v>2.2729384946311697</v>
      </c>
      <c r="AK1250" s="25">
        <v>0.19677273112967431</v>
      </c>
      <c r="AL1250" s="4">
        <f t="shared" si="623"/>
        <v>-3.1914591545589941</v>
      </c>
      <c r="AM1250" s="4">
        <f t="shared" si="624"/>
        <v>-3.407284396619036</v>
      </c>
      <c r="AN1250" s="4">
        <f t="shared" si="625"/>
        <v>6.4019708200483558</v>
      </c>
      <c r="AO1250" s="2">
        <f t="shared" si="626"/>
        <v>0.19677273112967431</v>
      </c>
      <c r="AP1250" s="4">
        <f t="shared" si="609"/>
        <v>1.4755888440011491</v>
      </c>
      <c r="AQ1250" s="4">
        <f t="shared" si="640"/>
        <v>1.3042808903696774</v>
      </c>
      <c r="AR1250" s="4">
        <f t="shared" si="627"/>
        <v>-0.17130795363147167</v>
      </c>
      <c r="AS1250" s="10">
        <v>1</v>
      </c>
      <c r="AU1250" s="10">
        <f t="shared" si="612"/>
        <v>2109</v>
      </c>
      <c r="AV1250" s="10" t="e">
        <f t="shared" si="633"/>
        <v>#N/A</v>
      </c>
      <c r="AW1250" s="12">
        <v>-6</v>
      </c>
      <c r="AX1250" s="21">
        <f t="shared" si="610"/>
        <v>2669.0373781112557</v>
      </c>
      <c r="AY1250" s="8">
        <f t="shared" si="634"/>
        <v>2700.0373781112557</v>
      </c>
      <c r="AZ1250" s="44">
        <f t="shared" si="628"/>
        <v>0.32458430675496563</v>
      </c>
      <c r="BA1250" s="5">
        <f t="shared" si="629"/>
        <v>0.19677273112967431</v>
      </c>
      <c r="BB1250" s="5" t="e">
        <f t="shared" si="630"/>
        <v>#N/A</v>
      </c>
      <c r="BZ1250">
        <v>1248</v>
      </c>
      <c r="CA1250" s="8">
        <v>3601.1940085810484</v>
      </c>
      <c r="CB1250" s="8">
        <f t="shared" si="635"/>
        <v>11280.694008581049</v>
      </c>
      <c r="CC1250" s="8">
        <v>865.59338530381524</v>
      </c>
      <c r="CD1250" s="33">
        <f t="shared" si="636"/>
        <v>8698.780155911445</v>
      </c>
      <c r="CE1250" s="8">
        <v>-907.47450388486322</v>
      </c>
      <c r="CF1250" s="8">
        <f t="shared" si="637"/>
        <v>2824.5764883454103</v>
      </c>
      <c r="CG1250" s="8">
        <v>400.78547191201812</v>
      </c>
      <c r="CH1250" s="8">
        <f t="shared" si="638"/>
        <v>7247.3564157360543</v>
      </c>
      <c r="CI1250">
        <f t="shared" si="639"/>
        <v>30051.407068573957</v>
      </c>
      <c r="CJ1250" s="34">
        <f t="shared" si="631"/>
        <v>0.18436191572207056</v>
      </c>
    </row>
    <row r="1251" spans="1:88" x14ac:dyDescent="0.25">
      <c r="A1251" s="1">
        <v>42732</v>
      </c>
      <c r="B1251">
        <v>5500</v>
      </c>
      <c r="C1251">
        <v>1713</v>
      </c>
      <c r="D1251" s="2">
        <v>2573</v>
      </c>
      <c r="E1251">
        <v>2074.5</v>
      </c>
      <c r="F1251" s="26">
        <v>2074.5</v>
      </c>
      <c r="G1251" s="2">
        <f t="shared" si="611"/>
        <v>3787</v>
      </c>
      <c r="H1251" s="2">
        <f>_xlfn.AGGREGATE(1,6,$G$3:G1251)</f>
        <v>4669.7479983987187</v>
      </c>
      <c r="I1251" s="2">
        <f>_xlfn.AGGREGATE(8,6,$G$3:G1251)</f>
        <v>1040.4178239027974</v>
      </c>
      <c r="J1251" s="2">
        <f t="shared" si="613"/>
        <v>-0.84845528221284172</v>
      </c>
      <c r="K1251" s="2"/>
      <c r="L1251" s="2">
        <f t="shared" si="614"/>
        <v>2927</v>
      </c>
      <c r="M1251" s="2">
        <f>_xlfn.AGGREGATE(1,6,$L$3:L1251)</f>
        <v>4471.2295836669336</v>
      </c>
      <c r="N1251" s="2">
        <f>_xlfn.AGGREGATE(8,6,$L$3:L1251)</f>
        <v>1211.6402313903932</v>
      </c>
      <c r="O1251" s="2">
        <f t="shared" si="615"/>
        <v>-1.2744951377975329</v>
      </c>
      <c r="P1251" s="2"/>
      <c r="Q1251" s="2">
        <f t="shared" si="616"/>
        <v>3425.5</v>
      </c>
      <c r="R1251" s="2">
        <f>_xlfn.AGGREGATE(1,6,$Q$3:Q1251)</f>
        <v>4491.1451160928746</v>
      </c>
      <c r="S1251" s="2">
        <f>_xlfn.AGGREGATE(8,6,$Q$3:Q1251)</f>
        <v>1071.7880103544162</v>
      </c>
      <c r="T1251" s="2">
        <f t="shared" si="617"/>
        <v>-0.99426855478677134</v>
      </c>
      <c r="V1251" s="2">
        <f t="shared" si="618"/>
        <v>-860</v>
      </c>
      <c r="W1251" s="2">
        <f>_xlfn.AGGREGATE(1,6,$V$3:V1251)</f>
        <v>-198.51841473178544</v>
      </c>
      <c r="X1251" s="2">
        <f>_xlfn.AGGREGATE(8,6,$V$3:V1251)</f>
        <v>242.5672045849584</v>
      </c>
      <c r="Y1251" s="2">
        <f t="shared" si="619"/>
        <v>-2.7270033737661872</v>
      </c>
      <c r="AA1251" s="2">
        <f t="shared" si="620"/>
        <v>-361.5</v>
      </c>
      <c r="AB1251" s="2">
        <f>_xlfn.AGGREGATE(1,6,$AA$3:AA1251)</f>
        <v>-178.60288230584467</v>
      </c>
      <c r="AC1251" s="2">
        <f>_xlfn.AGGREGATE(8,6,$AA$3:AA1251)</f>
        <v>147.80959869261366</v>
      </c>
      <c r="AD1251" s="2">
        <f t="shared" si="632"/>
        <v>-1.2373832234976161</v>
      </c>
      <c r="AF1251" s="2">
        <f t="shared" si="621"/>
        <v>498.5</v>
      </c>
      <c r="AG1251" s="2">
        <f>_xlfn.AGGREGATE(1,6,$AF$3:AF1251)</f>
        <v>19.915532425940754</v>
      </c>
      <c r="AH1251" s="2">
        <f>_xlfn.AGGREGATE(8,6,$AF$3:AF1251)</f>
        <v>207.78566475317368</v>
      </c>
      <c r="AI1251" s="2">
        <f t="shared" si="622"/>
        <v>2.3032602761242673</v>
      </c>
      <c r="AK1251" s="25">
        <v>-7.1608497839879881E-2</v>
      </c>
      <c r="AL1251" s="4">
        <f t="shared" si="623"/>
        <v>-3.1172189747971455</v>
      </c>
      <c r="AM1251" s="4">
        <f t="shared" si="624"/>
        <v>-3.1159313150509615</v>
      </c>
      <c r="AN1251" s="4">
        <f t="shared" si="625"/>
        <v>6.3047587876879874</v>
      </c>
      <c r="AO1251" s="2">
        <f t="shared" si="626"/>
        <v>-7.1608497839879881E-2</v>
      </c>
      <c r="AP1251" s="4">
        <f t="shared" ref="AP1251:AP1314" si="641">AK1251*2/(30+1)+AP1250*(1-2/(30+1))</f>
        <v>1.3757696606565668</v>
      </c>
      <c r="AQ1251" s="4">
        <f t="shared" si="640"/>
        <v>1.1322947168434827</v>
      </c>
      <c r="AR1251" s="4">
        <f t="shared" si="627"/>
        <v>-0.2434749438130841</v>
      </c>
      <c r="AS1251" s="10">
        <v>1</v>
      </c>
      <c r="AU1251" s="10">
        <f t="shared" si="612"/>
        <v>2074.5</v>
      </c>
      <c r="AV1251" s="10" t="e">
        <f t="shared" si="633"/>
        <v>#N/A</v>
      </c>
      <c r="AW1251" s="12">
        <v>-40.5</v>
      </c>
      <c r="AX1251" s="21">
        <f t="shared" si="610"/>
        <v>2634.5373781112557</v>
      </c>
      <c r="AY1251" s="8">
        <f t="shared" si="634"/>
        <v>2700.0373781112557</v>
      </c>
      <c r="AZ1251" s="44">
        <f t="shared" si="628"/>
        <v>0.30746271866563563</v>
      </c>
      <c r="BA1251" s="5">
        <f t="shared" si="629"/>
        <v>-7.1608497839879881E-2</v>
      </c>
      <c r="BB1251" s="5" t="e">
        <f t="shared" si="630"/>
        <v>#N/A</v>
      </c>
      <c r="BZ1251">
        <v>1249</v>
      </c>
      <c r="CA1251" s="8">
        <v>3578.6940085810484</v>
      </c>
      <c r="CB1251" s="8">
        <f t="shared" si="635"/>
        <v>11258.194008581049</v>
      </c>
      <c r="CC1251" s="8">
        <v>857.73440319803171</v>
      </c>
      <c r="CD1251" s="33">
        <f t="shared" si="636"/>
        <v>8675.2032095940958</v>
      </c>
      <c r="CE1251" s="8">
        <v>-907.47450388486322</v>
      </c>
      <c r="CF1251" s="8">
        <f t="shared" si="637"/>
        <v>2824.5764883454103</v>
      </c>
      <c r="CG1251" s="8">
        <v>400.78547191201812</v>
      </c>
      <c r="CH1251" s="8">
        <f t="shared" si="638"/>
        <v>7247.3564157360543</v>
      </c>
      <c r="CI1251">
        <f t="shared" si="639"/>
        <v>30005.330122256608</v>
      </c>
      <c r="CJ1251" s="34">
        <f t="shared" si="631"/>
        <v>0.18254596812645507</v>
      </c>
    </row>
    <row r="1252" spans="1:88" x14ac:dyDescent="0.25">
      <c r="A1252" s="1">
        <v>42733</v>
      </c>
      <c r="B1252">
        <v>5528</v>
      </c>
      <c r="C1252">
        <v>1701</v>
      </c>
      <c r="D1252" s="2">
        <v>2551</v>
      </c>
      <c r="E1252">
        <v>2010</v>
      </c>
      <c r="F1252" s="26">
        <v>2010</v>
      </c>
      <c r="G1252" s="2">
        <f t="shared" si="611"/>
        <v>3827</v>
      </c>
      <c r="H1252" s="2">
        <f>_xlfn.AGGREGATE(1,6,$G$3:G1252)</f>
        <v>4669.0738000000001</v>
      </c>
      <c r="I1252" s="2">
        <f>_xlfn.AGGREGATE(8,6,$G$3:G1252)</f>
        <v>1040.2744819054055</v>
      </c>
      <c r="J1252" s="2">
        <f t="shared" si="613"/>
        <v>-0.80947270614350397</v>
      </c>
      <c r="K1252" s="2"/>
      <c r="L1252" s="2">
        <f t="shared" si="614"/>
        <v>2977</v>
      </c>
      <c r="M1252" s="2">
        <f>_xlfn.AGGREGATE(1,6,$L$3:L1252)</f>
        <v>4470.0342000000001</v>
      </c>
      <c r="N1252" s="2">
        <f>_xlfn.AGGREGATE(8,6,$L$3:L1252)</f>
        <v>1211.8920502174935</v>
      </c>
      <c r="O1252" s="2">
        <f t="shared" si="615"/>
        <v>-1.2319861325371768</v>
      </c>
      <c r="P1252" s="2"/>
      <c r="Q1252" s="2">
        <f t="shared" si="616"/>
        <v>3518</v>
      </c>
      <c r="R1252" s="2">
        <f>_xlfn.AGGREGATE(1,6,$Q$3:Q1252)</f>
        <v>4490.3666000000003</v>
      </c>
      <c r="S1252" s="2">
        <f>_xlfn.AGGREGATE(8,6,$Q$3:Q1252)</f>
        <v>1071.7124421011636</v>
      </c>
      <c r="T1252" s="2">
        <f t="shared" si="617"/>
        <v>-0.9073017740594771</v>
      </c>
      <c r="V1252" s="2">
        <f t="shared" si="618"/>
        <v>-850</v>
      </c>
      <c r="W1252" s="2">
        <f>_xlfn.AGGREGATE(1,6,$V$3:V1252)</f>
        <v>-199.03960000000001</v>
      </c>
      <c r="X1252" s="2">
        <f>_xlfn.AGGREGATE(8,6,$V$3:V1252)</f>
        <v>243.16876574066828</v>
      </c>
      <c r="Y1252" s="2">
        <f t="shared" si="619"/>
        <v>-2.6769901883460987</v>
      </c>
      <c r="AA1252" s="2">
        <f t="shared" si="620"/>
        <v>-309</v>
      </c>
      <c r="AB1252" s="2">
        <f>_xlfn.AGGREGATE(1,6,$AA$3:AA1252)</f>
        <v>-178.7072</v>
      </c>
      <c r="AC1252" s="2">
        <f>_xlfn.AGGREGATE(8,6,$AA$3:AA1252)</f>
        <v>147.79645181180771</v>
      </c>
      <c r="AD1252" s="2">
        <f t="shared" si="632"/>
        <v>-0.88156920144405448</v>
      </c>
      <c r="AF1252" s="2">
        <f t="shared" si="621"/>
        <v>541</v>
      </c>
      <c r="AG1252" s="2">
        <f>_xlfn.AGGREGATE(1,6,$AF$3:AF1252)</f>
        <v>20.3324</v>
      </c>
      <c r="AH1252" s="2">
        <f>_xlfn.AGGREGATE(8,6,$AF$3:AF1252)</f>
        <v>208.22437900073083</v>
      </c>
      <c r="AI1252" s="2">
        <f t="shared" si="622"/>
        <v>2.5005121998619217</v>
      </c>
      <c r="AK1252" s="25">
        <v>-0.71164122435839028</v>
      </c>
      <c r="AL1252" s="4">
        <f t="shared" si="623"/>
        <v>-2.9487606127401582</v>
      </c>
      <c r="AM1252" s="4">
        <f t="shared" si="624"/>
        <v>-2.7490866836466492</v>
      </c>
      <c r="AN1252" s="4">
        <f t="shared" si="625"/>
        <v>6.4094885207451977</v>
      </c>
      <c r="AO1252" s="2">
        <f t="shared" si="626"/>
        <v>-0.71164122435839028</v>
      </c>
      <c r="AP1252" s="4">
        <f t="shared" si="641"/>
        <v>1.2410979906556019</v>
      </c>
      <c r="AQ1252" s="4">
        <f t="shared" si="640"/>
        <v>0.90180272419324869</v>
      </c>
      <c r="AR1252" s="4">
        <f t="shared" si="627"/>
        <v>-0.3392952664623532</v>
      </c>
      <c r="AS1252" s="10">
        <v>1</v>
      </c>
      <c r="AU1252" s="10">
        <f t="shared" si="612"/>
        <v>2010</v>
      </c>
      <c r="AV1252" s="10">
        <v>1701.3353575789899</v>
      </c>
      <c r="AW1252" s="12">
        <v>-105</v>
      </c>
      <c r="AX1252" s="21">
        <f t="shared" si="610"/>
        <v>2570.0373781112557</v>
      </c>
      <c r="AY1252" s="8">
        <f t="shared" si="634"/>
        <v>2700.0373781112557</v>
      </c>
      <c r="AZ1252" s="44">
        <f t="shared" si="628"/>
        <v>0.27545279310732296</v>
      </c>
      <c r="BA1252" s="5">
        <f t="shared" si="629"/>
        <v>-0.71164122435839028</v>
      </c>
      <c r="BB1252" s="5">
        <f t="shared" si="630"/>
        <v>-0.71164122435839028</v>
      </c>
      <c r="BZ1252">
        <v>1250</v>
      </c>
      <c r="CA1252" s="8">
        <v>3438.6940085810484</v>
      </c>
      <c r="CB1252" s="8">
        <f t="shared" si="635"/>
        <v>11118.194008581049</v>
      </c>
      <c r="CC1252" s="8">
        <v>857.73440319803171</v>
      </c>
      <c r="CD1252" s="33">
        <f t="shared" si="636"/>
        <v>8675.2032095940958</v>
      </c>
      <c r="CE1252" s="8">
        <v>-907.47450388486322</v>
      </c>
      <c r="CF1252" s="8">
        <f t="shared" si="637"/>
        <v>2824.5764883454103</v>
      </c>
      <c r="CG1252" s="8">
        <v>400.78547191201812</v>
      </c>
      <c r="CH1252" s="8">
        <f t="shared" si="638"/>
        <v>7247.3564157360543</v>
      </c>
      <c r="CI1252">
        <f t="shared" si="639"/>
        <v>29865.330122256608</v>
      </c>
      <c r="CJ1252" s="34">
        <f t="shared" si="631"/>
        <v>0.17702840058551669</v>
      </c>
    </row>
    <row r="1253" spans="1:88" x14ac:dyDescent="0.25">
      <c r="A1253" s="1">
        <v>42734</v>
      </c>
      <c r="B1253">
        <v>5518</v>
      </c>
      <c r="C1253">
        <v>1701</v>
      </c>
      <c r="D1253" s="2">
        <v>2578</v>
      </c>
      <c r="E1253">
        <v>1995</v>
      </c>
      <c r="F1253" s="26">
        <v>1995</v>
      </c>
      <c r="G1253" s="2">
        <f t="shared" si="611"/>
        <v>3817</v>
      </c>
      <c r="H1253" s="2">
        <f>_xlfn.AGGREGATE(1,6,$G$3:G1253)</f>
        <v>4668.3926858513187</v>
      </c>
      <c r="I1253" s="2">
        <f>_xlfn.AGGREGATE(8,6,$G$3:G1253)</f>
        <v>1040.1374181066769</v>
      </c>
      <c r="J1253" s="2">
        <f t="shared" si="613"/>
        <v>-0.81853865751803911</v>
      </c>
      <c r="K1253" s="2"/>
      <c r="L1253" s="2">
        <f t="shared" si="614"/>
        <v>2940</v>
      </c>
      <c r="M1253" s="2">
        <f>_xlfn.AGGREGATE(1,6,$L$3:L1253)</f>
        <v>4468.8111510791368</v>
      </c>
      <c r="N1253" s="2">
        <f>_xlfn.AGGREGATE(8,6,$L$3:L1253)</f>
        <v>1212.1790897145195</v>
      </c>
      <c r="O1253" s="2">
        <f t="shared" si="615"/>
        <v>-1.2612089781545295</v>
      </c>
      <c r="P1253" s="2"/>
      <c r="Q1253" s="2">
        <f t="shared" si="616"/>
        <v>3523</v>
      </c>
      <c r="R1253" s="2">
        <f>_xlfn.AGGREGATE(1,6,$Q$3:Q1253)</f>
        <v>4489.5933253397279</v>
      </c>
      <c r="S1253" s="2">
        <f>_xlfn.AGGREGATE(8,6,$Q$3:Q1253)</f>
        <v>1071.6328107745258</v>
      </c>
      <c r="T1253" s="2">
        <f t="shared" si="617"/>
        <v>-0.9019818314830429</v>
      </c>
      <c r="V1253" s="2">
        <f t="shared" si="618"/>
        <v>-877</v>
      </c>
      <c r="W1253" s="2">
        <f>_xlfn.AGGREGATE(1,6,$V$3:V1253)</f>
        <v>-199.58153477218227</v>
      </c>
      <c r="X1253" s="2">
        <f>_xlfn.AGGREGATE(8,6,$V$3:V1253)</f>
        <v>243.8255487601331</v>
      </c>
      <c r="Y1253" s="2">
        <f t="shared" si="619"/>
        <v>-2.7782915640814898</v>
      </c>
      <c r="AA1253" s="2">
        <f t="shared" si="620"/>
        <v>-294</v>
      </c>
      <c r="AB1253" s="2">
        <f>_xlfn.AGGREGATE(1,6,$AA$3:AA1253)</f>
        <v>-178.79936051159072</v>
      </c>
      <c r="AC1253" s="2">
        <f>_xlfn.AGGREGATE(8,6,$AA$3:AA1253)</f>
        <v>147.77329614631856</v>
      </c>
      <c r="AD1253" s="2">
        <f t="shared" si="632"/>
        <v>-0.77957684163952545</v>
      </c>
      <c r="AF1253" s="2">
        <f t="shared" si="621"/>
        <v>583</v>
      </c>
      <c r="AG1253" s="2">
        <f>_xlfn.AGGREGATE(1,6,$AF$3:AF1253)</f>
        <v>20.782174260591528</v>
      </c>
      <c r="AH1253" s="2">
        <f>_xlfn.AGGREGATE(8,6,$AF$3:AF1253)</f>
        <v>208.74770640666875</v>
      </c>
      <c r="AI1253" s="2">
        <f t="shared" si="622"/>
        <v>2.693288637356964</v>
      </c>
      <c r="AK1253" s="25">
        <v>-1.0117299642343958</v>
      </c>
      <c r="AL1253" s="4">
        <f t="shared" si="623"/>
        <v>-2.9817294671556116</v>
      </c>
      <c r="AM1253" s="4">
        <f t="shared" si="624"/>
        <v>-2.7393297482029761</v>
      </c>
      <c r="AN1253" s="4">
        <f t="shared" si="625"/>
        <v>6.7327891795929826</v>
      </c>
      <c r="AO1253" s="2">
        <f t="shared" si="626"/>
        <v>-1.0117299642343958</v>
      </c>
      <c r="AP1253" s="4">
        <f t="shared" si="641"/>
        <v>1.0957542516304408</v>
      </c>
      <c r="AQ1253" s="4">
        <f t="shared" si="640"/>
        <v>0.66261113813979322</v>
      </c>
      <c r="AR1253" s="4">
        <f t="shared" si="627"/>
        <v>-0.4331431134906476</v>
      </c>
      <c r="AS1253" s="10">
        <v>1</v>
      </c>
      <c r="AU1253" s="10">
        <f t="shared" si="612"/>
        <v>1995</v>
      </c>
      <c r="AV1253" s="10" t="e">
        <f t="shared" si="633"/>
        <v>#N/A</v>
      </c>
      <c r="AW1253" s="12">
        <v>-120</v>
      </c>
      <c r="AX1253" s="21">
        <f t="shared" si="610"/>
        <v>2555.0373781112557</v>
      </c>
      <c r="AY1253" s="8">
        <f t="shared" si="634"/>
        <v>2700.0373781112557</v>
      </c>
      <c r="AZ1253" s="44">
        <f t="shared" si="628"/>
        <v>0.26800862437283163</v>
      </c>
      <c r="BA1253" s="5">
        <f t="shared" si="629"/>
        <v>-1.0117299642343958</v>
      </c>
      <c r="BB1253" s="5" t="e">
        <f t="shared" si="630"/>
        <v>#N/A</v>
      </c>
      <c r="BZ1253">
        <v>1251</v>
      </c>
      <c r="CA1253" s="8">
        <v>3488.6940085810484</v>
      </c>
      <c r="CB1253" s="8">
        <f t="shared" si="635"/>
        <v>11168.194008581049</v>
      </c>
      <c r="CC1253" s="8">
        <v>857.73440319803171</v>
      </c>
      <c r="CD1253" s="33">
        <f t="shared" si="636"/>
        <v>8675.2032095940958</v>
      </c>
      <c r="CE1253" s="8">
        <v>-907.47450388486322</v>
      </c>
      <c r="CF1253" s="8">
        <f t="shared" si="637"/>
        <v>2824.5764883454103</v>
      </c>
      <c r="CG1253" s="8">
        <v>400.78547191201812</v>
      </c>
      <c r="CH1253" s="8">
        <f t="shared" si="638"/>
        <v>7247.3564157360543</v>
      </c>
      <c r="CI1253">
        <f t="shared" si="639"/>
        <v>29915.330122256608</v>
      </c>
      <c r="CJ1253" s="34">
        <f t="shared" si="631"/>
        <v>0.17899896042156613</v>
      </c>
    </row>
    <row r="1254" spans="1:88" x14ac:dyDescent="0.25">
      <c r="A1254" s="1">
        <v>42738</v>
      </c>
      <c r="B1254">
        <v>5583</v>
      </c>
      <c r="C1254">
        <v>1692.5</v>
      </c>
      <c r="D1254" s="2">
        <v>2569.5</v>
      </c>
      <c r="E1254">
        <v>2020</v>
      </c>
      <c r="F1254" s="26">
        <v>2020</v>
      </c>
      <c r="G1254" s="2">
        <f t="shared" si="611"/>
        <v>3890.5</v>
      </c>
      <c r="H1254" s="2">
        <f>_xlfn.AGGREGATE(1,6,$G$3:G1254)</f>
        <v>4667.7713658146968</v>
      </c>
      <c r="I1254" s="2">
        <f>_xlfn.AGGREGATE(8,6,$G$3:G1254)</f>
        <v>1039.9541608849806</v>
      </c>
      <c r="J1254" s="2">
        <f t="shared" si="613"/>
        <v>-0.74740925614764986</v>
      </c>
      <c r="K1254" s="2"/>
      <c r="L1254" s="2">
        <f t="shared" si="614"/>
        <v>3013.5</v>
      </c>
      <c r="M1254" s="2">
        <f>_xlfn.AGGREGATE(1,6,$L$3:L1254)</f>
        <v>4467.6487619808304</v>
      </c>
      <c r="N1254" s="2">
        <f>_xlfn.AGGREGATE(8,6,$L$3:L1254)</f>
        <v>1212.3921838631577</v>
      </c>
      <c r="O1254" s="2">
        <f t="shared" si="615"/>
        <v>-1.1994045997123977</v>
      </c>
      <c r="P1254" s="2"/>
      <c r="Q1254" s="2">
        <f t="shared" si="616"/>
        <v>3563</v>
      </c>
      <c r="R1254" s="2">
        <f>_xlfn.AGGREGATE(1,6,$Q$3:Q1254)</f>
        <v>4488.8532348242816</v>
      </c>
      <c r="S1254" s="2">
        <f>_xlfn.AGGREGATE(8,6,$Q$3:Q1254)</f>
        <v>1071.5245430792731</v>
      </c>
      <c r="T1254" s="2">
        <f t="shared" si="617"/>
        <v>-0.86405228961310443</v>
      </c>
      <c r="V1254" s="2">
        <f t="shared" si="618"/>
        <v>-877</v>
      </c>
      <c r="W1254" s="2">
        <f>_xlfn.AGGREGATE(1,6,$V$3:V1254)</f>
        <v>-200.12260383386581</v>
      </c>
      <c r="X1254" s="2">
        <f>_xlfn.AGGREGATE(8,6,$V$3:V1254)</f>
        <v>244.47832399377396</v>
      </c>
      <c r="Y1254" s="2">
        <f t="shared" si="619"/>
        <v>-2.7686601622128757</v>
      </c>
      <c r="AA1254" s="2">
        <f t="shared" si="620"/>
        <v>-327.5</v>
      </c>
      <c r="AB1254" s="2">
        <f>_xlfn.AGGREGATE(1,6,$AA$3:AA1254)</f>
        <v>-178.91813099041534</v>
      </c>
      <c r="AC1254" s="2">
        <f>_xlfn.AGGREGATE(8,6,$AA$3:AA1254)</f>
        <v>147.77399142837328</v>
      </c>
      <c r="AD1254" s="2">
        <f t="shared" si="632"/>
        <v>-1.0054669808496237</v>
      </c>
      <c r="AF1254" s="2">
        <f t="shared" si="621"/>
        <v>549.5</v>
      </c>
      <c r="AG1254" s="2">
        <f>_xlfn.AGGREGATE(1,6,$AF$3:AF1254)</f>
        <v>21.204472843450478</v>
      </c>
      <c r="AH1254" s="2">
        <f>_xlfn.AGGREGATE(8,6,$AF$3:AF1254)</f>
        <v>209.19822797104115</v>
      </c>
      <c r="AI1254" s="2">
        <f t="shared" si="622"/>
        <v>2.5253346181769776</v>
      </c>
      <c r="AK1254" s="25">
        <v>-0.65581534771424943</v>
      </c>
      <c r="AL1254" s="4">
        <f t="shared" si="623"/>
        <v>-2.8108661454731516</v>
      </c>
      <c r="AM1254" s="4">
        <f t="shared" si="624"/>
        <v>-3.0267178869148497</v>
      </c>
      <c r="AN1254" s="4">
        <f t="shared" si="625"/>
        <v>6.4933993801022503</v>
      </c>
      <c r="AO1254" s="2">
        <f t="shared" si="626"/>
        <v>-0.65581534771424943</v>
      </c>
      <c r="AP1254" s="4">
        <f t="shared" si="641"/>
        <v>0.98274976135013825</v>
      </c>
      <c r="AQ1254" s="4">
        <f t="shared" si="640"/>
        <v>0.49780782740803792</v>
      </c>
      <c r="AR1254" s="4">
        <f t="shared" si="627"/>
        <v>-0.48494193394210033</v>
      </c>
      <c r="AS1254" s="10">
        <v>1</v>
      </c>
      <c r="AU1254" s="10">
        <f t="shared" si="612"/>
        <v>2020</v>
      </c>
      <c r="AV1254" s="10" t="e">
        <f t="shared" si="633"/>
        <v>#N/A</v>
      </c>
      <c r="AW1254" s="12">
        <v>-95</v>
      </c>
      <c r="AX1254" s="21">
        <f t="shared" si="610"/>
        <v>2580.0373781112557</v>
      </c>
      <c r="AY1254" s="8">
        <f t="shared" si="634"/>
        <v>2700.0373781112557</v>
      </c>
      <c r="AZ1254" s="44">
        <f t="shared" si="628"/>
        <v>0.28041557226365049</v>
      </c>
      <c r="BA1254" s="5">
        <f t="shared" si="629"/>
        <v>-0.65581534771424943</v>
      </c>
      <c r="BB1254" s="5" t="e">
        <f t="shared" si="630"/>
        <v>#N/A</v>
      </c>
      <c r="BZ1254">
        <v>1252</v>
      </c>
      <c r="CA1254" s="8">
        <v>3163.6940085810484</v>
      </c>
      <c r="CB1254" s="8">
        <f t="shared" si="635"/>
        <v>10843.194008581049</v>
      </c>
      <c r="CC1254" s="8">
        <v>857.73440319803171</v>
      </c>
      <c r="CD1254" s="33">
        <f t="shared" si="636"/>
        <v>8675.2032095940958</v>
      </c>
      <c r="CE1254" s="8">
        <v>-907.47450388486322</v>
      </c>
      <c r="CF1254" s="8">
        <f t="shared" si="637"/>
        <v>2824.5764883454103</v>
      </c>
      <c r="CG1254" s="8">
        <v>399.38547191201815</v>
      </c>
      <c r="CH1254" s="8">
        <f t="shared" si="638"/>
        <v>7243.1564157360544</v>
      </c>
      <c r="CI1254">
        <f t="shared" si="639"/>
        <v>29586.130122256611</v>
      </c>
      <c r="CJ1254" s="34">
        <f t="shared" si="631"/>
        <v>0.16602479446101684</v>
      </c>
    </row>
    <row r="1255" spans="1:88" x14ac:dyDescent="0.25">
      <c r="A1255" s="1">
        <v>42739</v>
      </c>
      <c r="B1255">
        <v>5516</v>
      </c>
      <c r="C1255">
        <v>1688</v>
      </c>
      <c r="D1255" s="2">
        <v>2554</v>
      </c>
      <c r="E1255">
        <v>2048</v>
      </c>
      <c r="F1255" s="26">
        <v>2048</v>
      </c>
      <c r="G1255" s="2">
        <f t="shared" si="611"/>
        <v>3828</v>
      </c>
      <c r="H1255" s="2">
        <f>_xlfn.AGGREGATE(1,6,$G$3:G1255)</f>
        <v>4667.1011572226653</v>
      </c>
      <c r="I1255" s="2">
        <f>_xlfn.AGGREGATE(8,6,$G$3:G1255)</f>
        <v>1039.8095485900501</v>
      </c>
      <c r="J1255" s="2">
        <f t="shared" si="613"/>
        <v>-0.80697581433105781</v>
      </c>
      <c r="K1255" s="2"/>
      <c r="L1255" s="2">
        <f t="shared" si="614"/>
        <v>2962</v>
      </c>
      <c r="M1255" s="2">
        <f>_xlfn.AGGREGATE(1,6,$L$3:L1255)</f>
        <v>4466.4471268954512</v>
      </c>
      <c r="N1255" s="2">
        <f>_xlfn.AGGREGATE(8,6,$L$3:L1255)</f>
        <v>1212.6539092169833</v>
      </c>
      <c r="O1255" s="2">
        <f t="shared" si="615"/>
        <v>-1.2406236564782778</v>
      </c>
      <c r="P1255" s="2"/>
      <c r="Q1255" s="2">
        <f t="shared" si="616"/>
        <v>3468</v>
      </c>
      <c r="R1255" s="2">
        <f>_xlfn.AGGREGATE(1,6,$Q$3:Q1255)</f>
        <v>4488.038507581804</v>
      </c>
      <c r="S1255" s="2">
        <f>_xlfn.AGGREGATE(8,6,$Q$3:Q1255)</f>
        <v>1071.4847487962859</v>
      </c>
      <c r="T1255" s="2">
        <f t="shared" si="617"/>
        <v>-0.95198602567859503</v>
      </c>
      <c r="V1255" s="2">
        <f t="shared" si="618"/>
        <v>-866</v>
      </c>
      <c r="W1255" s="2">
        <f>_xlfn.AGGREGATE(1,6,$V$3:V1255)</f>
        <v>-200.65403032721468</v>
      </c>
      <c r="X1255" s="2">
        <f>_xlfn.AGGREGATE(8,6,$V$3:V1255)</f>
        <v>245.10310512227315</v>
      </c>
      <c r="Y1255" s="2">
        <f t="shared" si="619"/>
        <v>-2.7145554493928912</v>
      </c>
      <c r="AA1255" s="2">
        <f t="shared" si="620"/>
        <v>-360</v>
      </c>
      <c r="AB1255" s="2">
        <f>_xlfn.AGGREGATE(1,6,$AA$3:AA1255)</f>
        <v>-179.06264964086193</v>
      </c>
      <c r="AC1255" s="2">
        <f>_xlfn.AGGREGATE(8,6,$AA$3:AA1255)</f>
        <v>147.80349613346868</v>
      </c>
      <c r="AD1255" s="2">
        <f t="shared" si="632"/>
        <v>-1.2241750370759095</v>
      </c>
      <c r="AF1255" s="2">
        <f t="shared" si="621"/>
        <v>506</v>
      </c>
      <c r="AG1255" s="2">
        <f>_xlfn.AGGREGATE(1,6,$AF$3:AF1255)</f>
        <v>21.591380686352753</v>
      </c>
      <c r="AH1255" s="2">
        <f>_xlfn.AGGREGATE(8,6,$AF$3:AF1255)</f>
        <v>209.56238399779841</v>
      </c>
      <c r="AI1255" s="2">
        <f t="shared" si="622"/>
        <v>2.3115246642676879</v>
      </c>
      <c r="AK1255" s="25">
        <v>-0.13536360151318361</v>
      </c>
      <c r="AL1255" s="4">
        <f t="shared" si="623"/>
        <v>-2.9995854964879305</v>
      </c>
      <c r="AM1255" s="4">
        <f t="shared" si="624"/>
        <v>-3.1317546721377427</v>
      </c>
      <c r="AN1255" s="4">
        <f t="shared" si="625"/>
        <v>6.2667037701388573</v>
      </c>
      <c r="AO1255" s="2">
        <f t="shared" si="626"/>
        <v>-0.13536360151318361</v>
      </c>
      <c r="AP1255" s="4">
        <f t="shared" si="641"/>
        <v>0.91061341535895624</v>
      </c>
      <c r="AQ1255" s="4">
        <f t="shared" si="640"/>
        <v>0.41866139879288522</v>
      </c>
      <c r="AR1255" s="4">
        <f t="shared" si="627"/>
        <v>-0.49195201656607102</v>
      </c>
      <c r="AS1255" s="10">
        <v>1</v>
      </c>
      <c r="AU1255" s="10">
        <f t="shared" si="612"/>
        <v>2048</v>
      </c>
      <c r="AV1255" s="10" t="e">
        <f t="shared" si="633"/>
        <v>#N/A</v>
      </c>
      <c r="AW1255" s="12">
        <v>-67</v>
      </c>
      <c r="AX1255" s="21">
        <f t="shared" si="610"/>
        <v>2608.0373781112557</v>
      </c>
      <c r="AY1255" s="8">
        <f t="shared" si="634"/>
        <v>2700.0373781112557</v>
      </c>
      <c r="AZ1255" s="44">
        <f t="shared" si="628"/>
        <v>0.29431135390136759</v>
      </c>
      <c r="BA1255" s="5">
        <f t="shared" si="629"/>
        <v>-0.13536360151318361</v>
      </c>
      <c r="BB1255" s="5" t="e">
        <f t="shared" si="630"/>
        <v>#N/A</v>
      </c>
      <c r="BZ1255">
        <v>1253</v>
      </c>
      <c r="CA1255" s="8">
        <v>3498.6940085810484</v>
      </c>
      <c r="CB1255" s="8">
        <f t="shared" si="635"/>
        <v>11178.194008581049</v>
      </c>
      <c r="CC1255" s="8">
        <v>857.73440319803171</v>
      </c>
      <c r="CD1255" s="33">
        <f t="shared" si="636"/>
        <v>8675.2032095940958</v>
      </c>
      <c r="CE1255" s="8">
        <v>-907.47450388486322</v>
      </c>
      <c r="CF1255" s="8">
        <f t="shared" si="637"/>
        <v>2824.5764883454103</v>
      </c>
      <c r="CG1255" s="8">
        <v>539.38547191201815</v>
      </c>
      <c r="CH1255" s="8">
        <f t="shared" si="638"/>
        <v>7663.1564157360544</v>
      </c>
      <c r="CI1255">
        <f t="shared" si="639"/>
        <v>30341.130122256611</v>
      </c>
      <c r="CJ1255" s="34">
        <f t="shared" si="631"/>
        <v>0.19578024798536312</v>
      </c>
    </row>
    <row r="1256" spans="1:88" x14ac:dyDescent="0.25">
      <c r="A1256" s="1">
        <v>42740</v>
      </c>
      <c r="B1256">
        <v>5627</v>
      </c>
      <c r="C1256">
        <v>1701</v>
      </c>
      <c r="D1256" s="2">
        <v>2626</v>
      </c>
      <c r="E1256">
        <v>2076</v>
      </c>
      <c r="F1256" s="26">
        <v>2076</v>
      </c>
      <c r="G1256" s="2">
        <f t="shared" si="611"/>
        <v>3926</v>
      </c>
      <c r="H1256" s="2">
        <f>_xlfn.AGGREGATE(1,6,$G$3:G1256)</f>
        <v>4666.5101674641146</v>
      </c>
      <c r="I1256" s="2">
        <f>_xlfn.AGGREGATE(8,6,$G$3:G1256)</f>
        <v>1039.6053708976567</v>
      </c>
      <c r="J1256" s="2">
        <f t="shared" si="613"/>
        <v>-0.71229928989758329</v>
      </c>
      <c r="K1256" s="2"/>
      <c r="L1256" s="2">
        <f t="shared" si="614"/>
        <v>3001</v>
      </c>
      <c r="M1256" s="2">
        <f>_xlfn.AGGREGATE(1,6,$L$3:L1256)</f>
        <v>4465.2785087719294</v>
      </c>
      <c r="N1256" s="2">
        <f>_xlfn.AGGREGATE(8,6,$L$3:L1256)</f>
        <v>1212.8759272435952</v>
      </c>
      <c r="O1256" s="2">
        <f t="shared" si="615"/>
        <v>-1.2072780701482604</v>
      </c>
      <c r="P1256" s="2"/>
      <c r="Q1256" s="2">
        <f t="shared" si="616"/>
        <v>3551</v>
      </c>
      <c r="R1256" s="2">
        <f>_xlfn.AGGREGATE(1,6,$Q$3:Q1256)</f>
        <v>4487.2912679425835</v>
      </c>
      <c r="S1256" s="2">
        <f>_xlfn.AGGREGATE(8,6,$Q$3:Q1256)</f>
        <v>1071.383996010489</v>
      </c>
      <c r="T1256" s="2">
        <f t="shared" si="617"/>
        <v>-0.87390820791522927</v>
      </c>
      <c r="V1256" s="2">
        <f t="shared" si="618"/>
        <v>-925</v>
      </c>
      <c r="W1256" s="2">
        <f>_xlfn.AGGREGATE(1,6,$V$3:V1256)</f>
        <v>-201.23165869218502</v>
      </c>
      <c r="X1256" s="2">
        <f>_xlfn.AGGREGATE(8,6,$V$3:V1256)</f>
        <v>245.85706038523253</v>
      </c>
      <c r="Y1256" s="2">
        <f t="shared" si="619"/>
        <v>-2.9438582734770562</v>
      </c>
      <c r="AA1256" s="2">
        <f t="shared" si="620"/>
        <v>-375</v>
      </c>
      <c r="AB1256" s="2">
        <f>_xlfn.AGGREGATE(1,6,$AA$3:AA1256)</f>
        <v>-179.21889952153111</v>
      </c>
      <c r="AC1256" s="2">
        <f>_xlfn.AGGREGATE(8,6,$AA$3:AA1256)</f>
        <v>147.84804121507139</v>
      </c>
      <c r="AD1256" s="2">
        <f t="shared" si="632"/>
        <v>-1.3242048989588593</v>
      </c>
      <c r="AF1256" s="2">
        <f t="shared" si="621"/>
        <v>550</v>
      </c>
      <c r="AG1256" s="2">
        <f>_xlfn.AGGREGATE(1,6,$AF$3:AF1256)</f>
        <v>22.012759170653908</v>
      </c>
      <c r="AH1256" s="2">
        <f>_xlfn.AGGREGATE(8,6,$AF$3:AF1256)</f>
        <v>210.00917647386811</v>
      </c>
      <c r="AI1256" s="2">
        <f t="shared" si="622"/>
        <v>2.5141150957993719</v>
      </c>
      <c r="AK1256" s="25">
        <v>-0.31600198892528342</v>
      </c>
      <c r="AL1256" s="4">
        <f t="shared" si="623"/>
        <v>-2.7934855679610728</v>
      </c>
      <c r="AM1256" s="4">
        <f t="shared" si="624"/>
        <v>-3.555763882538332</v>
      </c>
      <c r="AN1256" s="4">
        <f t="shared" si="625"/>
        <v>6.6652514394246882</v>
      </c>
      <c r="AO1256" s="2">
        <f t="shared" si="626"/>
        <v>-0.31600198892528342</v>
      </c>
      <c r="AP1256" s="4">
        <f t="shared" si="641"/>
        <v>0.83147693766319886</v>
      </c>
      <c r="AQ1256" s="4">
        <f t="shared" si="640"/>
        <v>0.32682847532811415</v>
      </c>
      <c r="AR1256" s="4">
        <f t="shared" si="627"/>
        <v>-0.50464846233508465</v>
      </c>
      <c r="AS1256" s="10">
        <v>1</v>
      </c>
      <c r="AU1256" s="10">
        <f t="shared" si="612"/>
        <v>2076</v>
      </c>
      <c r="AV1256" s="10" t="e">
        <f t="shared" si="633"/>
        <v>#N/A</v>
      </c>
      <c r="AW1256" s="12">
        <v>-39</v>
      </c>
      <c r="AX1256" s="21">
        <f t="shared" si="610"/>
        <v>2636.0373781112557</v>
      </c>
      <c r="AY1256" s="8">
        <f t="shared" si="634"/>
        <v>2700.0373781112557</v>
      </c>
      <c r="AZ1256" s="44">
        <f t="shared" si="628"/>
        <v>0.30820713553908474</v>
      </c>
      <c r="BA1256" s="5">
        <f t="shared" si="629"/>
        <v>-0.31600198892528342</v>
      </c>
      <c r="BB1256" s="5" t="e">
        <f t="shared" si="630"/>
        <v>#N/A</v>
      </c>
      <c r="BZ1256">
        <v>1254</v>
      </c>
      <c r="CA1256" s="8">
        <v>2943.6940085810479</v>
      </c>
      <c r="CB1256" s="8">
        <f t="shared" si="635"/>
        <v>10623.194008581047</v>
      </c>
      <c r="CC1256" s="8">
        <v>857.73440319803171</v>
      </c>
      <c r="CD1256" s="33">
        <f t="shared" si="636"/>
        <v>8675.2032095940958</v>
      </c>
      <c r="CE1256" s="8">
        <v>-907.47450388486322</v>
      </c>
      <c r="CF1256" s="8">
        <f t="shared" si="637"/>
        <v>2824.5764883454103</v>
      </c>
      <c r="CG1256" s="8">
        <v>679.38547191201815</v>
      </c>
      <c r="CH1256" s="8">
        <f t="shared" si="638"/>
        <v>8083.1564157360544</v>
      </c>
      <c r="CI1256">
        <f t="shared" si="639"/>
        <v>30206.130122256611</v>
      </c>
      <c r="CJ1256" s="34">
        <f t="shared" si="631"/>
        <v>0.19045973642802966</v>
      </c>
    </row>
    <row r="1257" spans="1:88" x14ac:dyDescent="0.25">
      <c r="A1257" s="1">
        <v>42741</v>
      </c>
      <c r="B1257">
        <v>5570</v>
      </c>
      <c r="C1257">
        <v>1711.5</v>
      </c>
      <c r="D1257" s="2">
        <v>2593.5</v>
      </c>
      <c r="E1257">
        <v>2055</v>
      </c>
      <c r="F1257" s="26">
        <v>2055</v>
      </c>
      <c r="G1257" s="2">
        <f t="shared" si="611"/>
        <v>3858.5</v>
      </c>
      <c r="H1257" s="2">
        <f>_xlfn.AGGREGATE(1,6,$G$3:G1257)</f>
        <v>4665.8663346613548</v>
      </c>
      <c r="I1257" s="2">
        <f>_xlfn.AGGREGATE(8,6,$G$3:G1257)</f>
        <v>1039.4411755277838</v>
      </c>
      <c r="J1257" s="2">
        <f t="shared" si="613"/>
        <v>-0.77673114522465281</v>
      </c>
      <c r="K1257" s="2"/>
      <c r="L1257" s="2">
        <f t="shared" si="614"/>
        <v>2976.5</v>
      </c>
      <c r="M1257" s="2">
        <f>_xlfn.AGGREGATE(1,6,$L$3:L1257)</f>
        <v>4464.0922310756969</v>
      </c>
      <c r="N1257" s="2">
        <f>_xlfn.AGGREGATE(8,6,$L$3:L1257)</f>
        <v>1213.1201699019396</v>
      </c>
      <c r="O1257" s="2">
        <f t="shared" si="615"/>
        <v>-1.226252986293966</v>
      </c>
      <c r="P1257" s="2"/>
      <c r="Q1257" s="2">
        <f t="shared" si="616"/>
        <v>3515</v>
      </c>
      <c r="R1257" s="2">
        <f>_xlfn.AGGREGATE(1,6,$Q$3:Q1257)</f>
        <v>4486.516533864542</v>
      </c>
      <c r="S1257" s="2">
        <f>_xlfn.AGGREGATE(8,6,$Q$3:Q1257)</f>
        <v>1071.3084063282893</v>
      </c>
      <c r="T1257" s="2">
        <f t="shared" si="617"/>
        <v>-0.90685047193294654</v>
      </c>
      <c r="V1257" s="2">
        <f t="shared" si="618"/>
        <v>-882</v>
      </c>
      <c r="W1257" s="2">
        <f>_xlfn.AGGREGATE(1,6,$V$3:V1257)</f>
        <v>-201.77410358565737</v>
      </c>
      <c r="X1257" s="2">
        <f>_xlfn.AGGREGATE(8,6,$V$3:V1257)</f>
        <v>246.50865158341065</v>
      </c>
      <c r="Y1257" s="2">
        <f t="shared" si="619"/>
        <v>-2.7594402551188995</v>
      </c>
      <c r="AA1257" s="2">
        <f t="shared" si="620"/>
        <v>-343.5</v>
      </c>
      <c r="AB1257" s="2">
        <f>_xlfn.AGGREGATE(1,6,$AA$3:AA1257)</f>
        <v>-179.34980079681276</v>
      </c>
      <c r="AC1257" s="2">
        <f>_xlfn.AGGREGATE(8,6,$AA$3:AA1257)</f>
        <v>147.86180438900195</v>
      </c>
      <c r="AD1257" s="2">
        <f t="shared" si="632"/>
        <v>-1.1101595836835116</v>
      </c>
      <c r="AF1257" s="2">
        <f t="shared" si="621"/>
        <v>538.5</v>
      </c>
      <c r="AG1257" s="2">
        <f>_xlfn.AGGREGATE(1,6,$AF$3:AF1257)</f>
        <v>22.424302788844621</v>
      </c>
      <c r="AH1257" s="2">
        <f>_xlfn.AGGREGATE(8,6,$AF$3:AF1257)</f>
        <v>210.43074715833117</v>
      </c>
      <c r="AI1257" s="2">
        <f t="shared" si="622"/>
        <v>2.4524728642571061</v>
      </c>
      <c r="AK1257" s="25">
        <v>-0.43546280864064801</v>
      </c>
      <c r="AL1257" s="4">
        <f t="shared" si="623"/>
        <v>-2.9098346034515652</v>
      </c>
      <c r="AM1257" s="4">
        <f t="shared" si="624"/>
        <v>-3.0928686935777581</v>
      </c>
      <c r="AN1257" s="4">
        <f t="shared" si="625"/>
        <v>6.4381661056699713</v>
      </c>
      <c r="AO1257" s="2">
        <f t="shared" si="626"/>
        <v>-0.43546280864064801</v>
      </c>
      <c r="AP1257" s="4">
        <f t="shared" si="641"/>
        <v>0.74973888951456369</v>
      </c>
      <c r="AQ1257" s="4">
        <f t="shared" si="640"/>
        <v>0.23154206483201889</v>
      </c>
      <c r="AR1257" s="4">
        <f t="shared" si="627"/>
        <v>-0.5181968246825448</v>
      </c>
      <c r="AS1257" s="10">
        <v>1</v>
      </c>
      <c r="AU1257" s="10">
        <f t="shared" si="612"/>
        <v>2055</v>
      </c>
      <c r="AV1257" s="10" t="e">
        <f t="shared" si="633"/>
        <v>#N/A</v>
      </c>
      <c r="AW1257" s="12">
        <v>-60</v>
      </c>
      <c r="AX1257" s="21">
        <f t="shared" si="610"/>
        <v>2615.0373781112557</v>
      </c>
      <c r="AY1257" s="8">
        <f t="shared" si="634"/>
        <v>2700.0373781112557</v>
      </c>
      <c r="AZ1257" s="44">
        <f t="shared" si="628"/>
        <v>0.29778529931079689</v>
      </c>
      <c r="BA1257" s="5">
        <f t="shared" si="629"/>
        <v>-0.43546280864064801</v>
      </c>
      <c r="BB1257" s="5" t="e">
        <f t="shared" si="630"/>
        <v>#N/A</v>
      </c>
      <c r="BZ1257">
        <v>1255</v>
      </c>
      <c r="CA1257" s="8">
        <v>3228.6940085810484</v>
      </c>
      <c r="CB1257" s="8">
        <f t="shared" si="635"/>
        <v>10908.194008581049</v>
      </c>
      <c r="CC1257" s="8">
        <v>857.73440319803171</v>
      </c>
      <c r="CD1257" s="33">
        <f t="shared" si="636"/>
        <v>8675.2032095940958</v>
      </c>
      <c r="CE1257" s="8">
        <v>-907.47450388486322</v>
      </c>
      <c r="CF1257" s="8">
        <f t="shared" si="637"/>
        <v>2824.5764883454103</v>
      </c>
      <c r="CG1257" s="8">
        <v>574.38547191201815</v>
      </c>
      <c r="CH1257" s="8">
        <f t="shared" si="638"/>
        <v>7768.1564157360544</v>
      </c>
      <c r="CI1257">
        <f t="shared" si="639"/>
        <v>30176.130122256611</v>
      </c>
      <c r="CJ1257" s="34">
        <f t="shared" si="631"/>
        <v>0.18927740052640002</v>
      </c>
    </row>
    <row r="1258" spans="1:88" x14ac:dyDescent="0.25">
      <c r="A1258" s="1">
        <v>42744</v>
      </c>
      <c r="B1258">
        <v>5575</v>
      </c>
      <c r="C1258">
        <v>1705.5</v>
      </c>
      <c r="D1258" s="2">
        <v>2627</v>
      </c>
      <c r="E1258">
        <v>2078</v>
      </c>
      <c r="F1258" s="26">
        <v>2078</v>
      </c>
      <c r="G1258" s="2">
        <f t="shared" si="611"/>
        <v>3869.5</v>
      </c>
      <c r="H1258" s="2">
        <f>_xlfn.AGGREGATE(1,6,$G$3:G1258)</f>
        <v>4665.2322850318469</v>
      </c>
      <c r="I1258" s="2">
        <f>_xlfn.AGGREGATE(8,6,$G$3:G1258)</f>
        <v>1039.2700658825136</v>
      </c>
      <c r="J1258" s="2">
        <f t="shared" si="613"/>
        <v>-0.76566458628454537</v>
      </c>
      <c r="K1258" s="2"/>
      <c r="L1258" s="2">
        <f t="shared" si="614"/>
        <v>2948</v>
      </c>
      <c r="M1258" s="2">
        <f>_xlfn.AGGREGATE(1,6,$L$3:L1258)</f>
        <v>4462.8851512738856</v>
      </c>
      <c r="N1258" s="2">
        <f>_xlfn.AGGREGATE(8,6,$L$3:L1258)</f>
        <v>1213.3908808105543</v>
      </c>
      <c r="O1258" s="2">
        <f t="shared" si="615"/>
        <v>-1.2484725039815123</v>
      </c>
      <c r="P1258" s="2"/>
      <c r="Q1258" s="2">
        <f t="shared" si="616"/>
        <v>3497</v>
      </c>
      <c r="R1258" s="2">
        <f>_xlfn.AGGREGATE(1,6,$Q$3:Q1258)</f>
        <v>4485.7287022292994</v>
      </c>
      <c r="S1258" s="2">
        <f>_xlfn.AGGREGATE(8,6,$Q$3:Q1258)</f>
        <v>1071.2454797943951</v>
      </c>
      <c r="T1258" s="2">
        <f t="shared" si="617"/>
        <v>-0.92297117782850924</v>
      </c>
      <c r="V1258" s="2">
        <f t="shared" si="618"/>
        <v>-921.5</v>
      </c>
      <c r="W1258" s="2">
        <f>_xlfn.AGGREGATE(1,6,$V$3:V1258)</f>
        <v>-202.34713375796179</v>
      </c>
      <c r="X1258" s="2">
        <f>_xlfn.AGGREGATE(8,6,$V$3:V1258)</f>
        <v>247.24528430852584</v>
      </c>
      <c r="Y1258" s="2">
        <f t="shared" si="619"/>
        <v>-2.9086616080597962</v>
      </c>
      <c r="AA1258" s="2">
        <f t="shared" si="620"/>
        <v>-372.5</v>
      </c>
      <c r="AB1258" s="2">
        <f>_xlfn.AGGREGATE(1,6,$AA$3:AA1258)</f>
        <v>-179.50358280254778</v>
      </c>
      <c r="AC1258" s="2">
        <f>_xlfn.AGGREGATE(8,6,$AA$3:AA1258)</f>
        <v>147.90329825953469</v>
      </c>
      <c r="AD1258" s="2">
        <f t="shared" si="632"/>
        <v>-1.3048824432487636</v>
      </c>
      <c r="AF1258" s="2">
        <f t="shared" si="621"/>
        <v>549</v>
      </c>
      <c r="AG1258" s="2">
        <f>_xlfn.AGGREGATE(1,6,$AF$3:AF1258)</f>
        <v>22.843550955414013</v>
      </c>
      <c r="AH1258" s="2">
        <f>_xlfn.AGGREGATE(8,6,$AF$3:AF1258)</f>
        <v>210.87065662119915</v>
      </c>
      <c r="AI1258" s="2">
        <f t="shared" si="622"/>
        <v>2.4951619987116342</v>
      </c>
      <c r="AK1258" s="25">
        <v>-0.26730837763436144</v>
      </c>
      <c r="AL1258" s="4">
        <f t="shared" si="623"/>
        <v>-2.9371082680945668</v>
      </c>
      <c r="AM1258" s="4">
        <f t="shared" si="624"/>
        <v>-3.4478794650240143</v>
      </c>
      <c r="AN1258" s="4">
        <f t="shared" si="625"/>
        <v>6.6522961107529426</v>
      </c>
      <c r="AO1258" s="2">
        <f t="shared" si="626"/>
        <v>-0.26730837763436144</v>
      </c>
      <c r="AP1258" s="4">
        <f t="shared" si="641"/>
        <v>0.68412293679527825</v>
      </c>
      <c r="AQ1258" s="4">
        <f t="shared" si="640"/>
        <v>0.16918575952372134</v>
      </c>
      <c r="AR1258" s="4">
        <f t="shared" si="627"/>
        <v>-0.51493717727155697</v>
      </c>
      <c r="AS1258" s="10">
        <v>1</v>
      </c>
      <c r="AU1258" s="10">
        <f t="shared" si="612"/>
        <v>2078</v>
      </c>
      <c r="AV1258" s="10" t="e">
        <f t="shared" si="633"/>
        <v>#N/A</v>
      </c>
      <c r="AW1258" s="12">
        <v>-37</v>
      </c>
      <c r="AX1258" s="21">
        <f t="shared" si="610"/>
        <v>2638.0373781112557</v>
      </c>
      <c r="AY1258" s="8">
        <f t="shared" si="634"/>
        <v>2700.0373781112557</v>
      </c>
      <c r="AZ1258" s="44">
        <f t="shared" si="628"/>
        <v>0.30919969137035025</v>
      </c>
      <c r="BA1258" s="5">
        <f t="shared" si="629"/>
        <v>-0.26730837763436144</v>
      </c>
      <c r="BB1258" s="5" t="e">
        <f t="shared" si="630"/>
        <v>#N/A</v>
      </c>
      <c r="BZ1258">
        <v>1256</v>
      </c>
      <c r="CA1258" s="8">
        <v>3203.6940085810484</v>
      </c>
      <c r="CB1258" s="8">
        <f t="shared" si="635"/>
        <v>10883.194008581049</v>
      </c>
      <c r="CC1258" s="8">
        <v>857.73440319803171</v>
      </c>
      <c r="CD1258" s="33">
        <f t="shared" si="636"/>
        <v>8675.2032095940958</v>
      </c>
      <c r="CE1258" s="8">
        <v>-907.47450388486322</v>
      </c>
      <c r="CF1258" s="8">
        <f t="shared" si="637"/>
        <v>2824.5764883454103</v>
      </c>
      <c r="CG1258" s="8">
        <v>689.38547191201815</v>
      </c>
      <c r="CH1258" s="8">
        <f t="shared" si="638"/>
        <v>8113.1564157360544</v>
      </c>
      <c r="CI1258">
        <f t="shared" si="639"/>
        <v>30496.130122256611</v>
      </c>
      <c r="CJ1258" s="34">
        <f t="shared" si="631"/>
        <v>0.20188898347711631</v>
      </c>
    </row>
    <row r="1259" spans="1:88" x14ac:dyDescent="0.25">
      <c r="A1259" s="1">
        <v>42745</v>
      </c>
      <c r="B1259">
        <v>5660.5</v>
      </c>
      <c r="C1259">
        <v>1746</v>
      </c>
      <c r="D1259" s="2">
        <v>2754.5</v>
      </c>
      <c r="E1259">
        <v>2159</v>
      </c>
      <c r="F1259" s="26">
        <v>2159</v>
      </c>
      <c r="G1259" s="2">
        <f t="shared" si="611"/>
        <v>3914.5</v>
      </c>
      <c r="H1259" s="2">
        <f>_xlfn.AGGREGATE(1,6,$G$3:G1259)</f>
        <v>4664.6350437549718</v>
      </c>
      <c r="I1259" s="2">
        <f>_xlfn.AGGREGATE(8,6,$G$3:G1259)</f>
        <v>1039.0721954981268</v>
      </c>
      <c r="J1259" s="2">
        <f t="shared" si="613"/>
        <v>-0.72192774188838749</v>
      </c>
      <c r="K1259" s="2"/>
      <c r="L1259" s="2">
        <f t="shared" si="614"/>
        <v>2906</v>
      </c>
      <c r="M1259" s="2">
        <f>_xlfn.AGGREGATE(1,6,$L$3:L1259)</f>
        <v>4461.6465791567225</v>
      </c>
      <c r="N1259" s="2">
        <f>_xlfn.AGGREGATE(8,6,$L$3:L1259)</f>
        <v>1213.7021526791045</v>
      </c>
      <c r="O1259" s="2">
        <f t="shared" si="615"/>
        <v>-1.2817366894528579</v>
      </c>
      <c r="P1259" s="2"/>
      <c r="Q1259" s="2">
        <f t="shared" si="616"/>
        <v>3501.5</v>
      </c>
      <c r="R1259" s="2">
        <f>_xlfn.AGGREGATE(1,6,$Q$3:Q1259)</f>
        <v>4484.9457040572788</v>
      </c>
      <c r="S1259" s="2">
        <f>_xlfn.AGGREGATE(8,6,$Q$3:Q1259)</f>
        <v>1071.1787773924018</v>
      </c>
      <c r="T1259" s="2">
        <f t="shared" si="617"/>
        <v>-0.9180967031958065</v>
      </c>
      <c r="V1259" s="2">
        <f t="shared" si="618"/>
        <v>-1008.5</v>
      </c>
      <c r="W1259" s="2">
        <f>_xlfn.AGGREGATE(1,6,$V$3:V1259)</f>
        <v>-202.98846459824981</v>
      </c>
      <c r="X1259" s="2">
        <f>_xlfn.AGGREGATE(8,6,$V$3:V1259)</f>
        <v>248.18984297612354</v>
      </c>
      <c r="Y1259" s="2">
        <f t="shared" si="619"/>
        <v>-3.2455459326723628</v>
      </c>
      <c r="AA1259" s="2">
        <f t="shared" si="620"/>
        <v>-413</v>
      </c>
      <c r="AB1259" s="2">
        <f>_xlfn.AGGREGATE(1,6,$AA$3:AA1259)</f>
        <v>-179.68933969769293</v>
      </c>
      <c r="AC1259" s="2">
        <f>_xlfn.AGGREGATE(8,6,$AA$3:AA1259)</f>
        <v>147.99095191050111</v>
      </c>
      <c r="AD1259" s="2">
        <f t="shared" si="632"/>
        <v>-1.5765197621230509</v>
      </c>
      <c r="AF1259" s="2">
        <f t="shared" si="621"/>
        <v>595.5</v>
      </c>
      <c r="AG1259" s="2">
        <f>_xlfn.AGGREGATE(1,6,$AF$3:AF1259)</f>
        <v>23.299124900556883</v>
      </c>
      <c r="AH1259" s="2">
        <f>_xlfn.AGGREGATE(8,6,$AF$3:AF1259)</f>
        <v>211.40420664485822</v>
      </c>
      <c r="AI1259" s="2">
        <f t="shared" si="622"/>
        <v>2.7066674035521618</v>
      </c>
      <c r="AK1259" s="25">
        <v>-0.21205093823330445</v>
      </c>
      <c r="AL1259" s="4">
        <f t="shared" si="623"/>
        <v>-2.9217611345370518</v>
      </c>
      <c r="AM1259" s="4">
        <f t="shared" si="624"/>
        <v>-4.1001379529070263</v>
      </c>
      <c r="AN1259" s="4">
        <f t="shared" si="625"/>
        <v>7.2339500256773821</v>
      </c>
      <c r="AO1259" s="2">
        <f t="shared" si="626"/>
        <v>-0.21205093823330445</v>
      </c>
      <c r="AP1259" s="4">
        <f t="shared" si="641"/>
        <v>0.62630526743859549</v>
      </c>
      <c r="AQ1259" s="4">
        <f t="shared" si="640"/>
        <v>0.1215311723040931</v>
      </c>
      <c r="AR1259" s="4">
        <f t="shared" si="627"/>
        <v>-0.50477409513450233</v>
      </c>
      <c r="AS1259" s="10">
        <v>1</v>
      </c>
      <c r="AU1259" s="10">
        <f t="shared" si="612"/>
        <v>2159</v>
      </c>
      <c r="AV1259" s="10" t="e">
        <f t="shared" si="633"/>
        <v>#N/A</v>
      </c>
      <c r="AW1259" s="12">
        <v>44</v>
      </c>
      <c r="AX1259" s="21">
        <f t="shared" si="610"/>
        <v>2719.0373781112557</v>
      </c>
      <c r="AY1259" s="8">
        <f t="shared" si="634"/>
        <v>2700.0373781112557</v>
      </c>
      <c r="AZ1259" s="44">
        <f t="shared" si="628"/>
        <v>0.34939820253660336</v>
      </c>
      <c r="BA1259" s="5">
        <f t="shared" si="629"/>
        <v>-0.21205093823330445</v>
      </c>
      <c r="BB1259" s="5" t="e">
        <f t="shared" si="630"/>
        <v>#N/A</v>
      </c>
      <c r="BZ1259">
        <v>1257</v>
      </c>
      <c r="CA1259" s="8">
        <v>2776.1940085810479</v>
      </c>
      <c r="CB1259" s="8">
        <f t="shared" si="635"/>
        <v>10455.694008581047</v>
      </c>
      <c r="CC1259" s="8">
        <v>857.73440319803171</v>
      </c>
      <c r="CD1259" s="33">
        <f t="shared" si="636"/>
        <v>8675.2032095940958</v>
      </c>
      <c r="CE1259" s="8">
        <v>-907.47450388486322</v>
      </c>
      <c r="CF1259" s="8">
        <f t="shared" si="637"/>
        <v>2824.5764883454103</v>
      </c>
      <c r="CG1259" s="8">
        <v>1094.3854719120181</v>
      </c>
      <c r="CH1259" s="8">
        <f t="shared" si="638"/>
        <v>9328.1564157360554</v>
      </c>
      <c r="CI1259">
        <f t="shared" si="639"/>
        <v>31283.630122256611</v>
      </c>
      <c r="CJ1259" s="34">
        <f t="shared" si="631"/>
        <v>0.23292530089489472</v>
      </c>
    </row>
    <row r="1260" spans="1:88" x14ac:dyDescent="0.25">
      <c r="A1260" s="1">
        <v>42746</v>
      </c>
      <c r="B1260">
        <v>5730</v>
      </c>
      <c r="C1260">
        <v>1746</v>
      </c>
      <c r="D1260" s="2">
        <v>2710</v>
      </c>
      <c r="E1260">
        <v>2184</v>
      </c>
      <c r="F1260" s="26">
        <v>2184</v>
      </c>
      <c r="G1260" s="2">
        <f t="shared" si="611"/>
        <v>3984</v>
      </c>
      <c r="H1260" s="2">
        <f>_xlfn.AGGREGATE(1,6,$G$3:G1260)</f>
        <v>4664.0939984101751</v>
      </c>
      <c r="I1260" s="2">
        <f>_xlfn.AGGREGATE(8,6,$G$3:G1260)</f>
        <v>1038.8362455599918</v>
      </c>
      <c r="J1260" s="2">
        <f t="shared" si="613"/>
        <v>-0.65466910816494062</v>
      </c>
      <c r="K1260" s="2"/>
      <c r="L1260" s="2">
        <f t="shared" si="614"/>
        <v>3020</v>
      </c>
      <c r="M1260" s="2">
        <f>_xlfn.AGGREGATE(1,6,$L$3:L1260)</f>
        <v>4460.5005961844199</v>
      </c>
      <c r="N1260" s="2">
        <f>_xlfn.AGGREGATE(8,6,$L$3:L1260)</f>
        <v>1213.899806578373</v>
      </c>
      <c r="O1260" s="2">
        <f t="shared" si="615"/>
        <v>-1.1866717404336424</v>
      </c>
      <c r="P1260" s="2"/>
      <c r="Q1260" s="2">
        <f t="shared" si="616"/>
        <v>3546</v>
      </c>
      <c r="R1260" s="2">
        <f>_xlfn.AGGREGATE(1,6,$Q$3:Q1260)</f>
        <v>4484.1993243243242</v>
      </c>
      <c r="S1260" s="2">
        <f>_xlfn.AGGREGATE(8,6,$Q$3:Q1260)</f>
        <v>1071.0798870157048</v>
      </c>
      <c r="T1260" s="2">
        <f t="shared" si="617"/>
        <v>-0.87593776682557356</v>
      </c>
      <c r="V1260" s="2">
        <f t="shared" si="618"/>
        <v>-964</v>
      </c>
      <c r="W1260" s="2">
        <f>_xlfn.AGGREGATE(1,6,$V$3:V1260)</f>
        <v>-203.59340222575517</v>
      </c>
      <c r="X1260" s="2">
        <f>_xlfn.AGGREGATE(8,6,$V$3:V1260)</f>
        <v>249.01652864487804</v>
      </c>
      <c r="Y1260" s="2">
        <f t="shared" si="619"/>
        <v>-3.0536390572637813</v>
      </c>
      <c r="AA1260" s="2">
        <f t="shared" si="620"/>
        <v>-438</v>
      </c>
      <c r="AB1260" s="2">
        <f>_xlfn.AGGREGATE(1,6,$AA$3:AA1260)</f>
        <v>-179.89467408585057</v>
      </c>
      <c r="AC1260" s="2">
        <f>_xlfn.AGGREGATE(8,6,$AA$3:AA1260)</f>
        <v>148.11114107569469</v>
      </c>
      <c r="AD1260" s="2">
        <f t="shared" si="632"/>
        <v>-1.7426462590159937</v>
      </c>
      <c r="AF1260" s="2">
        <f t="shared" si="621"/>
        <v>526</v>
      </c>
      <c r="AG1260" s="2">
        <f>_xlfn.AGGREGATE(1,6,$AF$3:AF1260)</f>
        <v>23.69872813990461</v>
      </c>
      <c r="AH1260" s="2">
        <f>_xlfn.AGGREGATE(8,6,$AF$3:AF1260)</f>
        <v>211.79455559147783</v>
      </c>
      <c r="AI1260" s="2">
        <f t="shared" si="622"/>
        <v>2.3716439285104407</v>
      </c>
      <c r="AK1260" s="25">
        <v>0.24694009733112665</v>
      </c>
      <c r="AL1260" s="4">
        <f t="shared" si="623"/>
        <v>-2.7172786154241568</v>
      </c>
      <c r="AM1260" s="4">
        <f t="shared" si="624"/>
        <v>-4.1416162081148347</v>
      </c>
      <c r="AN1260" s="4">
        <f t="shared" si="625"/>
        <v>6.6119547262078644</v>
      </c>
      <c r="AO1260" s="2">
        <f t="shared" si="626"/>
        <v>0.24694009733112665</v>
      </c>
      <c r="AP1260" s="4">
        <f t="shared" si="641"/>
        <v>0.60183009517359753</v>
      </c>
      <c r="AQ1260" s="4">
        <f t="shared" si="640"/>
        <v>0.1372072879324723</v>
      </c>
      <c r="AR1260" s="4">
        <f t="shared" si="627"/>
        <v>-0.46462280724112526</v>
      </c>
      <c r="AS1260" s="10">
        <v>1</v>
      </c>
      <c r="AU1260" s="10">
        <f t="shared" si="612"/>
        <v>2184</v>
      </c>
      <c r="AV1260" s="10" t="e">
        <f t="shared" si="633"/>
        <v>#N/A</v>
      </c>
      <c r="AW1260" s="12">
        <v>69</v>
      </c>
      <c r="AX1260" s="21">
        <f t="shared" si="610"/>
        <v>2744.0373781112557</v>
      </c>
      <c r="AY1260" s="8">
        <f t="shared" si="634"/>
        <v>2700.0373781112557</v>
      </c>
      <c r="AZ1260" s="44">
        <f t="shared" si="628"/>
        <v>0.36180515042742223</v>
      </c>
      <c r="BA1260" s="5">
        <f t="shared" si="629"/>
        <v>0.24694009733112665</v>
      </c>
      <c r="BB1260" s="5" t="e">
        <f t="shared" si="630"/>
        <v>#N/A</v>
      </c>
      <c r="BZ1260">
        <v>1258</v>
      </c>
      <c r="CA1260" s="8">
        <v>2428.6940085810479</v>
      </c>
      <c r="CB1260" s="8">
        <f t="shared" si="635"/>
        <v>10108.194008581047</v>
      </c>
      <c r="CC1260" s="8">
        <v>857.73440319803171</v>
      </c>
      <c r="CD1260" s="33">
        <f t="shared" si="636"/>
        <v>8675.2032095940958</v>
      </c>
      <c r="CE1260" s="8">
        <v>-907.47450388486322</v>
      </c>
      <c r="CF1260" s="8">
        <f t="shared" si="637"/>
        <v>2824.5764883454103</v>
      </c>
      <c r="CG1260" s="8">
        <v>1219.3854719120181</v>
      </c>
      <c r="CH1260" s="8">
        <f t="shared" si="638"/>
        <v>9703.1564157360554</v>
      </c>
      <c r="CI1260">
        <f t="shared" si="639"/>
        <v>31311.130122256611</v>
      </c>
      <c r="CJ1260" s="34">
        <f t="shared" si="631"/>
        <v>0.23400910880472189</v>
      </c>
    </row>
    <row r="1261" spans="1:88" x14ac:dyDescent="0.25">
      <c r="A1261" s="1">
        <v>42747</v>
      </c>
      <c r="B1261">
        <v>5778</v>
      </c>
      <c r="C1261">
        <v>1787</v>
      </c>
      <c r="D1261" s="2">
        <v>2735</v>
      </c>
      <c r="E1261">
        <v>2193</v>
      </c>
      <c r="F1261" s="26">
        <v>2193</v>
      </c>
      <c r="G1261" s="2">
        <f t="shared" si="611"/>
        <v>3991</v>
      </c>
      <c r="H1261" s="2">
        <f>_xlfn.AGGREGATE(1,6,$G$3:G1261)</f>
        <v>4663.5593725178715</v>
      </c>
      <c r="I1261" s="2">
        <f>_xlfn.AGGREGATE(8,6,$G$3:G1261)</f>
        <v>1038.5967166292285</v>
      </c>
      <c r="J1261" s="2">
        <f t="shared" si="613"/>
        <v>-0.64756547151493671</v>
      </c>
      <c r="K1261" s="2"/>
      <c r="L1261" s="2">
        <f t="shared" si="614"/>
        <v>3043</v>
      </c>
      <c r="M1261" s="2">
        <f>_xlfn.AGGREGATE(1,6,$L$3:L1261)</f>
        <v>4459.3747021445588</v>
      </c>
      <c r="N1261" s="2">
        <f>_xlfn.AGGREGATE(8,6,$L$3:L1261)</f>
        <v>1214.0745500353335</v>
      </c>
      <c r="O1261" s="2">
        <f t="shared" si="615"/>
        <v>-1.1666291020624209</v>
      </c>
      <c r="P1261" s="2"/>
      <c r="Q1261" s="2">
        <f t="shared" si="616"/>
        <v>3585</v>
      </c>
      <c r="R1261" s="2">
        <f>_xlfn.AGGREGATE(1,6,$Q$3:Q1261)</f>
        <v>4483.4851072279589</v>
      </c>
      <c r="S1261" s="2">
        <f>_xlfn.AGGREGATE(8,6,$Q$3:Q1261)</f>
        <v>1070.9540740849973</v>
      </c>
      <c r="T1261" s="2">
        <f t="shared" si="617"/>
        <v>-0.83895764437481357</v>
      </c>
      <c r="V1261" s="2">
        <f t="shared" si="618"/>
        <v>-948</v>
      </c>
      <c r="W1261" s="2">
        <f>_xlfn.AGGREGATE(1,6,$V$3:V1261)</f>
        <v>-204.18467037331214</v>
      </c>
      <c r="X1261" s="2">
        <f>_xlfn.AGGREGATE(8,6,$V$3:V1261)</f>
        <v>249.79946574221864</v>
      </c>
      <c r="Y1261" s="2">
        <f t="shared" si="619"/>
        <v>-2.9776498016784005</v>
      </c>
      <c r="AA1261" s="2">
        <f t="shared" si="620"/>
        <v>-406</v>
      </c>
      <c r="AB1261" s="2">
        <f>_xlfn.AGGREGATE(1,6,$AA$3:AA1261)</f>
        <v>-180.07426528991263</v>
      </c>
      <c r="AC1261" s="2">
        <f>_xlfn.AGGREGATE(8,6,$AA$3:AA1261)</f>
        <v>148.18927191507197</v>
      </c>
      <c r="AD1261" s="2">
        <f t="shared" si="632"/>
        <v>-1.524575509349736</v>
      </c>
      <c r="AF1261" s="2">
        <f t="shared" si="621"/>
        <v>542</v>
      </c>
      <c r="AG1261" s="2">
        <f>_xlfn.AGGREGATE(1,6,$AF$3:AF1261)</f>
        <v>24.110405083399524</v>
      </c>
      <c r="AH1261" s="2">
        <f>_xlfn.AGGREGATE(8,6,$AF$3:AF1261)</f>
        <v>212.2133548238715</v>
      </c>
      <c r="AI1261" s="2">
        <f t="shared" si="622"/>
        <v>2.4404194323511255</v>
      </c>
      <c r="AK1261" s="25">
        <v>-7.6886278626576043E-2</v>
      </c>
      <c r="AL1261" s="4">
        <f t="shared" si="623"/>
        <v>-2.6531522179521714</v>
      </c>
      <c r="AM1261" s="4">
        <f t="shared" si="624"/>
        <v>-3.8546598395132001</v>
      </c>
      <c r="AN1261" s="4">
        <f t="shared" si="625"/>
        <v>6.5846983360919467</v>
      </c>
      <c r="AO1261" s="2">
        <f t="shared" si="626"/>
        <v>-7.6886278626576043E-2</v>
      </c>
      <c r="AP1261" s="4">
        <f t="shared" si="641"/>
        <v>0.55804194202519919</v>
      </c>
      <c r="AQ1261" s="4">
        <f t="shared" si="640"/>
        <v>0.11044559211259126</v>
      </c>
      <c r="AR1261" s="4">
        <f t="shared" si="627"/>
        <v>-0.44759634991260794</v>
      </c>
      <c r="AS1261" s="10">
        <v>1</v>
      </c>
      <c r="AU1261" s="10">
        <f t="shared" si="612"/>
        <v>2193</v>
      </c>
      <c r="AV1261" s="10" t="e">
        <f t="shared" si="633"/>
        <v>#N/A</v>
      </c>
      <c r="AW1261" s="12">
        <v>78</v>
      </c>
      <c r="AX1261" s="21">
        <f t="shared" si="610"/>
        <v>2753.0373781112557</v>
      </c>
      <c r="AY1261" s="8">
        <f t="shared" si="634"/>
        <v>2700.0373781112557</v>
      </c>
      <c r="AZ1261" s="44">
        <f t="shared" si="628"/>
        <v>0.36627165166811698</v>
      </c>
      <c r="BA1261" s="5">
        <f t="shared" si="629"/>
        <v>-7.6886278626576043E-2</v>
      </c>
      <c r="BB1261" s="5" t="e">
        <f t="shared" si="630"/>
        <v>#N/A</v>
      </c>
      <c r="BZ1261">
        <v>1259</v>
      </c>
      <c r="CA1261" s="8">
        <v>2188.6940085810479</v>
      </c>
      <c r="CB1261" s="8">
        <f t="shared" si="635"/>
        <v>9868.1940085810475</v>
      </c>
      <c r="CC1261" s="8">
        <v>857.73440319803171</v>
      </c>
      <c r="CD1261" s="33">
        <f t="shared" si="636"/>
        <v>8675.2032095940958</v>
      </c>
      <c r="CE1261" s="8">
        <v>-907.47450388486322</v>
      </c>
      <c r="CF1261" s="8">
        <f t="shared" si="637"/>
        <v>2824.5764883454103</v>
      </c>
      <c r="CG1261" s="8">
        <v>1264.3854719120181</v>
      </c>
      <c r="CH1261" s="8">
        <f t="shared" si="638"/>
        <v>9838.1564157360554</v>
      </c>
      <c r="CI1261">
        <f t="shared" si="639"/>
        <v>31206.130122256611</v>
      </c>
      <c r="CJ1261" s="34">
        <f t="shared" si="631"/>
        <v>0.2298709331490181</v>
      </c>
    </row>
    <row r="1262" spans="1:88" x14ac:dyDescent="0.25">
      <c r="A1262" s="1">
        <v>42748</v>
      </c>
      <c r="B1262">
        <v>5827</v>
      </c>
      <c r="C1262">
        <v>1791</v>
      </c>
      <c r="D1262" s="2">
        <v>2735.5</v>
      </c>
      <c r="E1262">
        <v>2224</v>
      </c>
      <c r="F1262" s="26">
        <v>2224</v>
      </c>
      <c r="G1262" s="2">
        <f t="shared" si="611"/>
        <v>4036</v>
      </c>
      <c r="H1262" s="2">
        <f>_xlfn.AGGREGATE(1,6,$G$3:G1262)</f>
        <v>4663.0613095238095</v>
      </c>
      <c r="I1262" s="2">
        <f>_xlfn.AGGREGATE(8,6,$G$3:G1262)</f>
        <v>1038.3348968884275</v>
      </c>
      <c r="J1262" s="2">
        <f t="shared" si="613"/>
        <v>-0.60391046415074823</v>
      </c>
      <c r="K1262" s="2"/>
      <c r="L1262" s="2">
        <f t="shared" si="614"/>
        <v>3091.5</v>
      </c>
      <c r="M1262" s="2">
        <f>_xlfn.AGGREGATE(1,6,$L$3:L1262)</f>
        <v>4458.2890873015876</v>
      </c>
      <c r="N1262" s="2">
        <f>_xlfn.AGGREGATE(8,6,$L$3:L1262)</f>
        <v>1214.2038529578381</v>
      </c>
      <c r="O1262" s="2">
        <f t="shared" si="615"/>
        <v>-1.125666900143701</v>
      </c>
      <c r="P1262" s="2"/>
      <c r="Q1262" s="2">
        <f t="shared" si="616"/>
        <v>3603</v>
      </c>
      <c r="R1262" s="2">
        <f>_xlfn.AGGREGATE(1,6,$Q$3:Q1262)</f>
        <v>4482.7863095238099</v>
      </c>
      <c r="S1262" s="2">
        <f>_xlfn.AGGREGATE(8,6,$Q$3:Q1262)</f>
        <v>1070.8161137771847</v>
      </c>
      <c r="T1262" s="2">
        <f t="shared" si="617"/>
        <v>-0.82160353977160616</v>
      </c>
      <c r="V1262" s="2">
        <f t="shared" si="618"/>
        <v>-944.5</v>
      </c>
      <c r="W1262" s="2">
        <f>_xlfn.AGGREGATE(1,6,$V$3:V1262)</f>
        <v>-204.77222222222221</v>
      </c>
      <c r="X1262" s="2">
        <f>_xlfn.AGGREGATE(8,6,$V$3:V1262)</f>
        <v>250.56910799056757</v>
      </c>
      <c r="Y1262" s="2">
        <f t="shared" si="619"/>
        <v>-2.952190649956834</v>
      </c>
      <c r="AA1262" s="2">
        <f t="shared" si="620"/>
        <v>-433</v>
      </c>
      <c r="AB1262" s="2">
        <f>_xlfn.AGGREGATE(1,6,$AA$3:AA1262)</f>
        <v>-180.27500000000001</v>
      </c>
      <c r="AC1262" s="2">
        <f>_xlfn.AGGREGATE(8,6,$AA$3:AA1262)</f>
        <v>148.30159261124521</v>
      </c>
      <c r="AD1262" s="2">
        <f t="shared" si="632"/>
        <v>-1.7041286984859845</v>
      </c>
      <c r="AF1262" s="2">
        <f t="shared" si="621"/>
        <v>511.5</v>
      </c>
      <c r="AG1262" s="2">
        <f>_xlfn.AGGREGATE(1,6,$AF$3:AF1262)</f>
        <v>24.497222222222224</v>
      </c>
      <c r="AH1262" s="2">
        <f>_xlfn.AGGREGATE(8,6,$AF$3:AF1262)</f>
        <v>212.57268713010268</v>
      </c>
      <c r="AI1262" s="2">
        <f t="shared" si="622"/>
        <v>2.2909941270098981</v>
      </c>
      <c r="AK1262" s="25">
        <v>0.2347381112476925</v>
      </c>
      <c r="AL1262" s="4">
        <f t="shared" si="623"/>
        <v>-2.5511809040660554</v>
      </c>
      <c r="AM1262" s="4">
        <f t="shared" si="624"/>
        <v>-4.0524088842920705</v>
      </c>
      <c r="AN1262" s="4">
        <f t="shared" si="625"/>
        <v>6.3688516771104329</v>
      </c>
      <c r="AO1262" s="2">
        <f t="shared" si="626"/>
        <v>0.2347381112476925</v>
      </c>
      <c r="AP1262" s="4">
        <f t="shared" si="641"/>
        <v>0.53718363036213423</v>
      </c>
      <c r="AQ1262" s="4">
        <f t="shared" si="640"/>
        <v>0.1259821570044789</v>
      </c>
      <c r="AR1262" s="4">
        <f t="shared" si="627"/>
        <v>-0.41120147335765533</v>
      </c>
      <c r="AS1262" s="10">
        <v>1</v>
      </c>
      <c r="AU1262" s="10">
        <f t="shared" si="612"/>
        <v>2224</v>
      </c>
      <c r="AV1262" s="10" t="e">
        <f t="shared" si="633"/>
        <v>#N/A</v>
      </c>
      <c r="AW1262" s="12">
        <v>109</v>
      </c>
      <c r="AX1262" s="21">
        <f t="shared" si="610"/>
        <v>2784.0373781112557</v>
      </c>
      <c r="AY1262" s="8">
        <f t="shared" si="634"/>
        <v>2700.0373781112557</v>
      </c>
      <c r="AZ1262" s="44">
        <f t="shared" si="628"/>
        <v>0.38165626705273237</v>
      </c>
      <c r="BA1262" s="5">
        <f t="shared" si="629"/>
        <v>0.2347381112476925</v>
      </c>
      <c r="BB1262" s="5" t="e">
        <f t="shared" si="630"/>
        <v>#N/A</v>
      </c>
      <c r="BZ1262">
        <v>1260</v>
      </c>
      <c r="CA1262" s="8">
        <v>1943.6940085810479</v>
      </c>
      <c r="CB1262" s="8">
        <f t="shared" si="635"/>
        <v>9623.1940085810475</v>
      </c>
      <c r="CC1262" s="8">
        <v>857.73440319803171</v>
      </c>
      <c r="CD1262" s="33">
        <f t="shared" si="636"/>
        <v>8675.2032095940958</v>
      </c>
      <c r="CE1262" s="8">
        <v>-907.47450388486322</v>
      </c>
      <c r="CF1262" s="8">
        <f t="shared" si="637"/>
        <v>2824.5764883454103</v>
      </c>
      <c r="CG1262" s="8">
        <v>1419.3854719120181</v>
      </c>
      <c r="CH1262" s="8">
        <f t="shared" si="638"/>
        <v>10303.156415736055</v>
      </c>
      <c r="CI1262">
        <f t="shared" si="639"/>
        <v>31426.130122256611</v>
      </c>
      <c r="CJ1262" s="34">
        <f t="shared" si="631"/>
        <v>0.23854139642763555</v>
      </c>
    </row>
    <row r="1263" spans="1:88" x14ac:dyDescent="0.25">
      <c r="A1263" s="1">
        <v>42751</v>
      </c>
      <c r="B1263">
        <v>5885</v>
      </c>
      <c r="C1263">
        <v>1811.5</v>
      </c>
      <c r="D1263" s="2">
        <v>2770.5</v>
      </c>
      <c r="E1263">
        <v>2321.5</v>
      </c>
      <c r="F1263" s="26">
        <v>2321.5</v>
      </c>
      <c r="G1263" s="2">
        <f t="shared" si="611"/>
        <v>4073.5</v>
      </c>
      <c r="H1263" s="2">
        <f>_xlfn.AGGREGATE(1,6,$G$3:G1263)</f>
        <v>4662.5937747819189</v>
      </c>
      <c r="I1263" s="2">
        <f>_xlfn.AGGREGATE(8,6,$G$3:G1263)</f>
        <v>1038.0557751424572</v>
      </c>
      <c r="J1263" s="2">
        <f t="shared" si="613"/>
        <v>-0.56749722788361234</v>
      </c>
      <c r="K1263" s="2"/>
      <c r="L1263" s="2">
        <f t="shared" si="614"/>
        <v>3114.5</v>
      </c>
      <c r="M1263" s="2">
        <f>_xlfn.AGGREGATE(1,6,$L$3:L1263)</f>
        <v>4457.2234337827122</v>
      </c>
      <c r="N1263" s="2">
        <f>_xlfn.AGGREGATE(8,6,$L$3:L1263)</f>
        <v>1214.3116281097675</v>
      </c>
      <c r="O1263" s="2">
        <f t="shared" si="615"/>
        <v>-1.1057486420292575</v>
      </c>
      <c r="P1263" s="2"/>
      <c r="Q1263" s="2">
        <f t="shared" si="616"/>
        <v>3563.5</v>
      </c>
      <c r="R1263" s="2">
        <f>_xlfn.AGGREGATE(1,6,$Q$3:Q1263)</f>
        <v>4482.0572957969862</v>
      </c>
      <c r="S1263" s="2">
        <f>_xlfn.AGGREGATE(8,6,$Q$3:Q1263)</f>
        <v>1070.7041956867843</v>
      </c>
      <c r="T1263" s="2">
        <f t="shared" si="617"/>
        <v>-0.85790015533449349</v>
      </c>
      <c r="V1263" s="2">
        <f t="shared" si="618"/>
        <v>-959</v>
      </c>
      <c r="W1263" s="2">
        <f>_xlfn.AGGREGATE(1,6,$V$3:V1263)</f>
        <v>-205.37034099920697</v>
      </c>
      <c r="X1263" s="2">
        <f>_xlfn.AGGREGATE(8,6,$V$3:V1263)</f>
        <v>251.36795375832654</v>
      </c>
      <c r="Y1263" s="2">
        <f t="shared" si="619"/>
        <v>-2.9981135134089429</v>
      </c>
      <c r="AA1263" s="2">
        <f t="shared" si="620"/>
        <v>-510</v>
      </c>
      <c r="AB1263" s="2">
        <f>_xlfn.AGGREGATE(1,6,$AA$3:AA1263)</f>
        <v>-180.53647898493259</v>
      </c>
      <c r="AC1263" s="2">
        <f>_xlfn.AGGREGATE(8,6,$AA$3:AA1263)</f>
        <v>148.53305676113402</v>
      </c>
      <c r="AD1263" s="2">
        <f t="shared" si="632"/>
        <v>-2.218115806671237</v>
      </c>
      <c r="AF1263" s="2">
        <f t="shared" si="621"/>
        <v>449</v>
      </c>
      <c r="AG1263" s="2">
        <f>_xlfn.AGGREGATE(1,6,$AF$3:AF1263)</f>
        <v>24.833862014274384</v>
      </c>
      <c r="AH1263" s="2">
        <f>_xlfn.AGGREGATE(8,6,$AF$3:AF1263)</f>
        <v>212.82411550116143</v>
      </c>
      <c r="AI1263" s="2">
        <f t="shared" si="622"/>
        <v>1.9930360663634985</v>
      </c>
      <c r="AK1263" s="25">
        <v>1.0829798956422321</v>
      </c>
      <c r="AL1263" s="4">
        <f t="shared" si="623"/>
        <v>-2.5311460252473634</v>
      </c>
      <c r="AM1263" s="4">
        <f t="shared" si="624"/>
        <v>-4.6487320921965676</v>
      </c>
      <c r="AN1263" s="4">
        <f t="shared" si="625"/>
        <v>6.0968982218016992</v>
      </c>
      <c r="AO1263" s="2">
        <f t="shared" si="626"/>
        <v>1.0829798956422321</v>
      </c>
      <c r="AP1263" s="4">
        <f t="shared" si="641"/>
        <v>0.57239629263826963</v>
      </c>
      <c r="AQ1263" s="4">
        <f t="shared" si="640"/>
        <v>0.24560687433419803</v>
      </c>
      <c r="AR1263" s="4">
        <f t="shared" si="627"/>
        <v>-0.3267894183040716</v>
      </c>
      <c r="AS1263" s="10">
        <v>1</v>
      </c>
      <c r="AU1263" s="10">
        <f t="shared" si="612"/>
        <v>2321.5</v>
      </c>
      <c r="AV1263" s="10" t="e">
        <f t="shared" si="633"/>
        <v>#N/A</v>
      </c>
      <c r="AW1263" s="12">
        <v>206.5</v>
      </c>
      <c r="AX1263" s="21">
        <f t="shared" ref="AX1263:AX1326" si="642">IF(ISBLANK(AW1263),AY1262,AY1262+(AW1263-$BV$6)*$BV$14)</f>
        <v>2881.5373781112557</v>
      </c>
      <c r="AY1263" s="8">
        <f t="shared" si="634"/>
        <v>2700.0373781112557</v>
      </c>
      <c r="AZ1263" s="44">
        <f t="shared" si="628"/>
        <v>0.43004336382692593</v>
      </c>
      <c r="BA1263" s="5">
        <f t="shared" si="629"/>
        <v>1.0829798956422321</v>
      </c>
      <c r="BB1263" s="5" t="e">
        <f t="shared" si="630"/>
        <v>#N/A</v>
      </c>
      <c r="BZ1263">
        <v>1261</v>
      </c>
      <c r="CA1263" s="8">
        <v>1653.6940085810479</v>
      </c>
      <c r="CB1263" s="8">
        <f t="shared" si="635"/>
        <v>9333.1940085810475</v>
      </c>
      <c r="CC1263" s="8">
        <v>857.73440319803171</v>
      </c>
      <c r="CD1263" s="33">
        <f t="shared" si="636"/>
        <v>8675.2032095940958</v>
      </c>
      <c r="CE1263" s="8">
        <v>-907.47450388486322</v>
      </c>
      <c r="CF1263" s="8">
        <f t="shared" si="637"/>
        <v>2824.5764883454103</v>
      </c>
      <c r="CG1263" s="8">
        <v>1906.8854719120181</v>
      </c>
      <c r="CH1263" s="8">
        <f t="shared" si="638"/>
        <v>11765.656415736055</v>
      </c>
      <c r="CI1263">
        <f t="shared" si="639"/>
        <v>32598.630122256611</v>
      </c>
      <c r="CJ1263" s="34">
        <f t="shared" si="631"/>
        <v>0.28475102458299451</v>
      </c>
    </row>
    <row r="1264" spans="1:88" x14ac:dyDescent="0.25">
      <c r="A1264" s="1">
        <v>42752</v>
      </c>
      <c r="B1264">
        <v>5795</v>
      </c>
      <c r="C1264">
        <v>1803</v>
      </c>
      <c r="D1264" s="2">
        <v>2710</v>
      </c>
      <c r="E1264">
        <v>2271</v>
      </c>
      <c r="F1264" s="26">
        <v>2271</v>
      </c>
      <c r="G1264" s="2">
        <f t="shared" si="611"/>
        <v>3992</v>
      </c>
      <c r="H1264" s="2">
        <f>_xlfn.AGGREGATE(1,6,$G$3:G1264)</f>
        <v>4662.062400950872</v>
      </c>
      <c r="I1264" s="2">
        <f>_xlfn.AGGREGATE(8,6,$G$3:G1264)</f>
        <v>1037.815973603271</v>
      </c>
      <c r="J1264" s="2">
        <f t="shared" si="613"/>
        <v>-0.64564664448595077</v>
      </c>
      <c r="K1264" s="2"/>
      <c r="L1264" s="2">
        <f t="shared" si="614"/>
        <v>3085</v>
      </c>
      <c r="M1264" s="2">
        <f>_xlfn.AGGREGATE(1,6,$L$3:L1264)</f>
        <v>4456.1360935023768</v>
      </c>
      <c r="N1264" s="2">
        <f>_xlfn.AGGREGATE(8,6,$L$3:L1264)</f>
        <v>1214.4443982190551</v>
      </c>
      <c r="O1264" s="2">
        <f t="shared" si="615"/>
        <v>-1.129023358758215</v>
      </c>
      <c r="P1264" s="2"/>
      <c r="Q1264" s="2">
        <f t="shared" si="616"/>
        <v>3524</v>
      </c>
      <c r="R1264" s="2">
        <f>_xlfn.AGGREGATE(1,6,$Q$3:Q1264)</f>
        <v>4481.298137876387</v>
      </c>
      <c r="S1264" s="2">
        <f>_xlfn.AGGREGATE(8,6,$Q$3:Q1264)</f>
        <v>1070.6193580521851</v>
      </c>
      <c r="T1264" s="2">
        <f t="shared" si="617"/>
        <v>-0.89415358565721503</v>
      </c>
      <c r="V1264" s="2">
        <f t="shared" si="618"/>
        <v>-907</v>
      </c>
      <c r="W1264" s="2">
        <f>_xlfn.AGGREGATE(1,6,$V$3:V1264)</f>
        <v>-205.92630744849444</v>
      </c>
      <c r="X1264" s="2">
        <f>_xlfn.AGGREGATE(8,6,$V$3:V1264)</f>
        <v>252.04276145663925</v>
      </c>
      <c r="Y1264" s="2">
        <f t="shared" si="619"/>
        <v>-2.7815664631658796</v>
      </c>
      <c r="AA1264" s="2">
        <f t="shared" si="620"/>
        <v>-468</v>
      </c>
      <c r="AB1264" s="2">
        <f>_xlfn.AGGREGATE(1,6,$AA$3:AA1264)</f>
        <v>-180.76426307448494</v>
      </c>
      <c r="AC1264" s="2">
        <f>_xlfn.AGGREGATE(8,6,$AA$3:AA1264)</f>
        <v>148.69436725051901</v>
      </c>
      <c r="AD1264" s="2">
        <f t="shared" si="632"/>
        <v>-1.9317190169119369</v>
      </c>
      <c r="AF1264" s="2">
        <f t="shared" si="621"/>
        <v>439</v>
      </c>
      <c r="AG1264" s="2">
        <f>_xlfn.AGGREGATE(1,6,$AF$3:AF1264)</f>
        <v>25.162044374009508</v>
      </c>
      <c r="AH1264" s="2">
        <f>_xlfn.AGGREGATE(8,6,$AF$3:AF1264)</f>
        <v>213.05874242423334</v>
      </c>
      <c r="AI1264" s="2">
        <f t="shared" si="622"/>
        <v>1.9423655228470948</v>
      </c>
      <c r="AK1264" s="25">
        <v>0.883507079722057</v>
      </c>
      <c r="AL1264" s="4">
        <f t="shared" si="623"/>
        <v>-2.6688235889013807</v>
      </c>
      <c r="AM1264" s="4">
        <f t="shared" si="624"/>
        <v>-4.0676388355918656</v>
      </c>
      <c r="AN1264" s="4">
        <f t="shared" si="625"/>
        <v>5.8529553447711899</v>
      </c>
      <c r="AO1264" s="2">
        <f t="shared" si="626"/>
        <v>0.883507079722057</v>
      </c>
      <c r="AP1264" s="4">
        <f t="shared" si="641"/>
        <v>0.59246795632109461</v>
      </c>
      <c r="AQ1264" s="4">
        <f t="shared" si="640"/>
        <v>0.32534440000768039</v>
      </c>
      <c r="AR1264" s="4">
        <f t="shared" si="627"/>
        <v>-0.26712355631341422</v>
      </c>
      <c r="AS1264" s="10">
        <v>1</v>
      </c>
      <c r="AU1264" s="10">
        <f t="shared" si="612"/>
        <v>2271</v>
      </c>
      <c r="AV1264" s="10" t="e">
        <f t="shared" si="633"/>
        <v>#N/A</v>
      </c>
      <c r="AW1264" s="12">
        <v>156</v>
      </c>
      <c r="AX1264" s="21">
        <f t="shared" si="642"/>
        <v>2831.0373781112557</v>
      </c>
      <c r="AY1264" s="8">
        <f t="shared" si="634"/>
        <v>2700.0373781112557</v>
      </c>
      <c r="AZ1264" s="44">
        <f t="shared" si="628"/>
        <v>0.40498132908747181</v>
      </c>
      <c r="BA1264" s="5">
        <f t="shared" si="629"/>
        <v>0.883507079722057</v>
      </c>
      <c r="BB1264" s="5" t="e">
        <f t="shared" si="630"/>
        <v>#N/A</v>
      </c>
      <c r="BZ1264">
        <v>1262</v>
      </c>
      <c r="CA1264" s="8">
        <v>2103.6940085810479</v>
      </c>
      <c r="CB1264" s="8">
        <f t="shared" si="635"/>
        <v>9783.1940085810475</v>
      </c>
      <c r="CC1264" s="8">
        <v>857.73440319803171</v>
      </c>
      <c r="CD1264" s="33">
        <f t="shared" si="636"/>
        <v>8675.2032095940958</v>
      </c>
      <c r="CE1264" s="8">
        <v>-907.47450388486322</v>
      </c>
      <c r="CF1264" s="8">
        <f t="shared" si="637"/>
        <v>2824.5764883454103</v>
      </c>
      <c r="CG1264" s="8">
        <v>1654.3854719120181</v>
      </c>
      <c r="CH1264" s="8">
        <f t="shared" si="638"/>
        <v>11008.156415736055</v>
      </c>
      <c r="CI1264">
        <f t="shared" si="639"/>
        <v>32291.130122256611</v>
      </c>
      <c r="CJ1264" s="34">
        <f t="shared" si="631"/>
        <v>0.27263208159129054</v>
      </c>
    </row>
    <row r="1265" spans="1:88" x14ac:dyDescent="0.25">
      <c r="A1265" s="1">
        <v>42753</v>
      </c>
      <c r="B1265">
        <v>5749.5</v>
      </c>
      <c r="C1265">
        <v>1798</v>
      </c>
      <c r="D1265" s="2">
        <v>2739.5</v>
      </c>
      <c r="E1265">
        <v>2305</v>
      </c>
      <c r="F1265" s="26">
        <v>2305</v>
      </c>
      <c r="G1265" s="2">
        <f t="shared" si="611"/>
        <v>3951.5</v>
      </c>
      <c r="H1265" s="2">
        <f>_xlfn.AGGREGATE(1,6,$G$3:G1265)</f>
        <v>4661.4998020585908</v>
      </c>
      <c r="I1265" s="2">
        <f>_xlfn.AGGREGATE(8,6,$G$3:G1265)</f>
        <v>1037.5975421574838</v>
      </c>
      <c r="J1265" s="2">
        <f t="shared" si="613"/>
        <v>-0.68427282564903091</v>
      </c>
      <c r="K1265" s="2"/>
      <c r="L1265" s="2">
        <f t="shared" si="614"/>
        <v>3010</v>
      </c>
      <c r="M1265" s="2">
        <f>_xlfn.AGGREGATE(1,6,$L$3:L1265)</f>
        <v>4454.9910926365792</v>
      </c>
      <c r="N1265" s="2">
        <f>_xlfn.AGGREGATE(8,6,$L$3:L1265)</f>
        <v>1214.64478631322</v>
      </c>
      <c r="O1265" s="2">
        <f t="shared" si="615"/>
        <v>-1.1896408801313207</v>
      </c>
      <c r="P1265" s="2"/>
      <c r="Q1265" s="2">
        <f t="shared" si="616"/>
        <v>3444.5</v>
      </c>
      <c r="R1265" s="2">
        <f>_xlfn.AGGREGATE(1,6,$Q$3:Q1265)</f>
        <v>4480.4772367379255</v>
      </c>
      <c r="S1265" s="2">
        <f>_xlfn.AGGREGATE(8,6,$Q$3:Q1265)</f>
        <v>1070.5926874961526</v>
      </c>
      <c r="T1265" s="2">
        <f t="shared" si="617"/>
        <v>-0.96766702111595404</v>
      </c>
      <c r="V1265" s="2">
        <f t="shared" si="618"/>
        <v>-941.5</v>
      </c>
      <c r="W1265" s="2">
        <f>_xlfn.AGGREGATE(1,6,$V$3:V1265)</f>
        <v>-206.50870942201109</v>
      </c>
      <c r="X1265" s="2">
        <f>_xlfn.AGGREGATE(8,6,$V$3:V1265)</f>
        <v>252.79105330371348</v>
      </c>
      <c r="Y1265" s="2">
        <f t="shared" si="619"/>
        <v>-2.9075051548400346</v>
      </c>
      <c r="AA1265" s="2">
        <f t="shared" si="620"/>
        <v>-507</v>
      </c>
      <c r="AB1265" s="2">
        <f>_xlfn.AGGREGATE(1,6,$AA$3:AA1265)</f>
        <v>-181.02256532066508</v>
      </c>
      <c r="AC1265" s="2">
        <f>_xlfn.AGGREGATE(8,6,$AA$3:AA1265)</f>
        <v>148.91846630157161</v>
      </c>
      <c r="AD1265" s="2">
        <f t="shared" si="632"/>
        <v>-2.1889658332849398</v>
      </c>
      <c r="AF1265" s="2">
        <f t="shared" si="621"/>
        <v>434.5</v>
      </c>
      <c r="AG1265" s="2">
        <f>_xlfn.AGGREGATE(1,6,$AF$3:AF1265)</f>
        <v>25.486144101346003</v>
      </c>
      <c r="AH1265" s="2">
        <f>_xlfn.AGGREGATE(8,6,$AF$3:AF1265)</f>
        <v>213.28536651930941</v>
      </c>
      <c r="AI1265" s="2">
        <f t="shared" si="622"/>
        <v>1.9176836300282452</v>
      </c>
      <c r="AK1265" s="25">
        <v>1.2389492243726485</v>
      </c>
      <c r="AL1265" s="4">
        <f t="shared" si="623"/>
        <v>-2.8415807268963058</v>
      </c>
      <c r="AM1265" s="4">
        <f t="shared" si="624"/>
        <v>-4.4121981624759439</v>
      </c>
      <c r="AN1265" s="4">
        <f t="shared" si="625"/>
        <v>6.0148296649996</v>
      </c>
      <c r="AO1265" s="2">
        <f t="shared" si="626"/>
        <v>1.2389492243726485</v>
      </c>
      <c r="AP1265" s="4">
        <f t="shared" si="641"/>
        <v>0.6341764252276465</v>
      </c>
      <c r="AQ1265" s="4">
        <f t="shared" si="640"/>
        <v>0.43954500305330135</v>
      </c>
      <c r="AR1265" s="4">
        <f t="shared" si="627"/>
        <v>-0.19463142217434515</v>
      </c>
      <c r="AS1265" s="10">
        <v>1</v>
      </c>
      <c r="AU1265" s="10">
        <f t="shared" si="612"/>
        <v>2305</v>
      </c>
      <c r="AV1265" s="10" t="e">
        <f t="shared" si="633"/>
        <v>#N/A</v>
      </c>
      <c r="AW1265" s="12">
        <v>190</v>
      </c>
      <c r="AX1265" s="21">
        <f t="shared" si="642"/>
        <v>2865.0373781112557</v>
      </c>
      <c r="AY1265" s="8">
        <f t="shared" si="634"/>
        <v>2700.0373781112557</v>
      </c>
      <c r="AZ1265" s="44">
        <f t="shared" si="628"/>
        <v>0.42185477821898548</v>
      </c>
      <c r="BA1265" s="5">
        <f t="shared" si="629"/>
        <v>1.2389492243726485</v>
      </c>
      <c r="BB1265" s="5" t="e">
        <f t="shared" si="630"/>
        <v>#N/A</v>
      </c>
      <c r="BZ1265">
        <v>1263</v>
      </c>
      <c r="CA1265" s="8">
        <v>2331.1940085810479</v>
      </c>
      <c r="CB1265" s="8">
        <f t="shared" si="635"/>
        <v>10010.694008581047</v>
      </c>
      <c r="CC1265" s="8">
        <v>857.73440319803171</v>
      </c>
      <c r="CD1265" s="33">
        <f t="shared" si="636"/>
        <v>8675.2032095940958</v>
      </c>
      <c r="CE1265" s="8">
        <v>-907.47450388486322</v>
      </c>
      <c r="CF1265" s="8">
        <f t="shared" si="637"/>
        <v>2824.5764883454103</v>
      </c>
      <c r="CG1265" s="8">
        <v>1824.3854719120181</v>
      </c>
      <c r="CH1265" s="8">
        <f t="shared" si="638"/>
        <v>11518.156415736055</v>
      </c>
      <c r="CI1265">
        <f t="shared" si="639"/>
        <v>33028.630122256611</v>
      </c>
      <c r="CJ1265" s="34">
        <f t="shared" si="631"/>
        <v>0.30169783917301951</v>
      </c>
    </row>
    <row r="1266" spans="1:88" x14ac:dyDescent="0.25">
      <c r="A1266" s="1">
        <v>42754</v>
      </c>
      <c r="B1266">
        <v>5732</v>
      </c>
      <c r="C1266">
        <v>1823</v>
      </c>
      <c r="D1266" s="2">
        <v>2775</v>
      </c>
      <c r="E1266">
        <v>2310</v>
      </c>
      <c r="F1266" s="26">
        <v>2310</v>
      </c>
      <c r="G1266" s="2">
        <f t="shared" si="611"/>
        <v>3909</v>
      </c>
      <c r="H1266" s="2">
        <f>_xlfn.AGGREGATE(1,6,$G$3:G1266)</f>
        <v>4660.9044699367087</v>
      </c>
      <c r="I1266" s="2">
        <f>_xlfn.AGGREGATE(8,6,$G$3:G1266)</f>
        <v>1037.4027882252867</v>
      </c>
      <c r="J1266" s="2">
        <f t="shared" si="613"/>
        <v>-0.72479511186104695</v>
      </c>
      <c r="K1266" s="2"/>
      <c r="L1266" s="2">
        <f t="shared" si="614"/>
        <v>2957</v>
      </c>
      <c r="M1266" s="2">
        <f>_xlfn.AGGREGATE(1,6,$L$3:L1266)</f>
        <v>4453.8059731012654</v>
      </c>
      <c r="N1266" s="2">
        <f>_xlfn.AGGREGATE(8,6,$L$3:L1266)</f>
        <v>1214.8944950814109</v>
      </c>
      <c r="O1266" s="2">
        <f t="shared" si="615"/>
        <v>-1.2320460576298549</v>
      </c>
      <c r="P1266" s="2"/>
      <c r="Q1266" s="2">
        <f t="shared" si="616"/>
        <v>3422</v>
      </c>
      <c r="R1266" s="2">
        <f>_xlfn.AGGREGATE(1,6,$Q$3:Q1266)</f>
        <v>4479.6398338607596</v>
      </c>
      <c r="S1266" s="2">
        <f>_xlfn.AGGREGATE(8,6,$Q$3:Q1266)</f>
        <v>1070.5828291745161</v>
      </c>
      <c r="T1266" s="2">
        <f t="shared" si="617"/>
        <v>-0.98791032794376477</v>
      </c>
      <c r="V1266" s="2">
        <f t="shared" si="618"/>
        <v>-952</v>
      </c>
      <c r="W1266" s="2">
        <f>_xlfn.AGGREGATE(1,6,$V$3:V1266)</f>
        <v>-207.09849683544303</v>
      </c>
      <c r="X1266" s="2">
        <f>_xlfn.AGGREGATE(8,6,$V$3:V1266)</f>
        <v>253.55885655963411</v>
      </c>
      <c r="Y1266" s="2">
        <f t="shared" si="619"/>
        <v>-2.9377853854983162</v>
      </c>
      <c r="AA1266" s="2">
        <f t="shared" si="620"/>
        <v>-487</v>
      </c>
      <c r="AB1266" s="2">
        <f>_xlfn.AGGREGATE(1,6,$AA$3:AA1266)</f>
        <v>-181.26463607594937</v>
      </c>
      <c r="AC1266" s="2">
        <f>_xlfn.AGGREGATE(8,6,$AA$3:AA1266)</f>
        <v>149.10792846418403</v>
      </c>
      <c r="AD1266" s="2">
        <f t="shared" si="632"/>
        <v>-2.0504299608554266</v>
      </c>
      <c r="AF1266" s="2">
        <f t="shared" si="621"/>
        <v>465</v>
      </c>
      <c r="AG1266" s="2">
        <f>_xlfn.AGGREGATE(1,6,$AF$3:AF1266)</f>
        <v>25.833860759493671</v>
      </c>
      <c r="AH1266" s="2">
        <f>_xlfn.AGGREGATE(8,6,$AF$3:AF1266)</f>
        <v>213.55880575901054</v>
      </c>
      <c r="AI1266" s="2">
        <f t="shared" si="622"/>
        <v>2.0564178455655973</v>
      </c>
      <c r="AK1266" s="25">
        <v>0.98192244323359423</v>
      </c>
      <c r="AL1266" s="4">
        <f t="shared" si="623"/>
        <v>-2.9447514974346665</v>
      </c>
      <c r="AM1266" s="4">
        <f t="shared" si="624"/>
        <v>-4.2634202344926955</v>
      </c>
      <c r="AN1266" s="4">
        <f t="shared" si="625"/>
        <v>6.2262492886937686</v>
      </c>
      <c r="AO1266" s="2">
        <f t="shared" si="626"/>
        <v>0.98192244323359423</v>
      </c>
      <c r="AP1266" s="4">
        <f t="shared" si="641"/>
        <v>0.65661165219577211</v>
      </c>
      <c r="AQ1266" s="4">
        <f t="shared" si="640"/>
        <v>0.507342183075838</v>
      </c>
      <c r="AR1266" s="4">
        <f t="shared" si="627"/>
        <v>-0.14926946911993411</v>
      </c>
      <c r="AS1266" s="10">
        <v>1</v>
      </c>
      <c r="AU1266" s="10">
        <f t="shared" si="612"/>
        <v>2310</v>
      </c>
      <c r="AV1266" s="10" t="e">
        <f t="shared" si="633"/>
        <v>#N/A</v>
      </c>
      <c r="AW1266" s="12">
        <v>195</v>
      </c>
      <c r="AX1266" s="21">
        <f t="shared" si="642"/>
        <v>2870.0373781112557</v>
      </c>
      <c r="AY1266" s="8">
        <f t="shared" si="634"/>
        <v>2700.0373781112557</v>
      </c>
      <c r="AZ1266" s="44">
        <f t="shared" si="628"/>
        <v>0.42433616779714928</v>
      </c>
      <c r="BA1266" s="5">
        <f t="shared" si="629"/>
        <v>0.98192244323359423</v>
      </c>
      <c r="BB1266" s="5" t="e">
        <f t="shared" si="630"/>
        <v>#N/A</v>
      </c>
      <c r="BZ1266">
        <v>1264</v>
      </c>
      <c r="CA1266" s="8">
        <v>2418.6940085810479</v>
      </c>
      <c r="CB1266" s="8">
        <f t="shared" si="635"/>
        <v>10098.194008581047</v>
      </c>
      <c r="CC1266" s="8">
        <v>857.73440319803171</v>
      </c>
      <c r="CD1266" s="33">
        <f t="shared" si="636"/>
        <v>8675.2032095940958</v>
      </c>
      <c r="CE1266" s="8">
        <v>-907.47450388486322</v>
      </c>
      <c r="CF1266" s="8">
        <f t="shared" si="637"/>
        <v>2824.5764883454103</v>
      </c>
      <c r="CG1266" s="8">
        <v>1849.3854719120181</v>
      </c>
      <c r="CH1266" s="8">
        <f t="shared" si="638"/>
        <v>11593.156415736055</v>
      </c>
      <c r="CI1266">
        <f t="shared" si="639"/>
        <v>33191.130122256611</v>
      </c>
      <c r="CJ1266" s="34">
        <f t="shared" si="631"/>
        <v>0.30810215864018015</v>
      </c>
    </row>
    <row r="1267" spans="1:88" x14ac:dyDescent="0.25">
      <c r="A1267" s="1">
        <v>42755</v>
      </c>
      <c r="B1267">
        <v>5730</v>
      </c>
      <c r="C1267">
        <v>1832</v>
      </c>
      <c r="D1267" s="2">
        <v>2746</v>
      </c>
      <c r="E1267">
        <v>2297</v>
      </c>
      <c r="F1267" s="26">
        <v>2297</v>
      </c>
      <c r="G1267" s="2">
        <f t="shared" si="611"/>
        <v>3898</v>
      </c>
      <c r="H1267" s="2">
        <f>_xlfn.AGGREGATE(1,6,$G$3:G1267)</f>
        <v>4660.301383399209</v>
      </c>
      <c r="I1267" s="2">
        <f>_xlfn.AGGREGATE(8,6,$G$3:G1267)</f>
        <v>1037.2143096479158</v>
      </c>
      <c r="J1267" s="2">
        <f t="shared" si="613"/>
        <v>-0.73495070045646937</v>
      </c>
      <c r="K1267" s="2"/>
      <c r="L1267" s="2">
        <f t="shared" si="614"/>
        <v>2984</v>
      </c>
      <c r="M1267" s="2">
        <f>_xlfn.AGGREGATE(1,6,$L$3:L1267)</f>
        <v>4452.6440711462446</v>
      </c>
      <c r="N1267" s="2">
        <f>_xlfn.AGGREGATE(8,6,$L$3:L1267)</f>
        <v>1215.1165709399054</v>
      </c>
      <c r="O1267" s="2">
        <f t="shared" si="615"/>
        <v>-1.2086445912018409</v>
      </c>
      <c r="P1267" s="2"/>
      <c r="Q1267" s="2">
        <f t="shared" si="616"/>
        <v>3433</v>
      </c>
      <c r="R1267" s="2">
        <f>_xlfn.AGGREGATE(1,6,$Q$3:Q1267)</f>
        <v>4478.8124505928854</v>
      </c>
      <c r="S1267" s="2">
        <f>_xlfn.AGGREGATE(8,6,$Q$3:Q1267)</f>
        <v>1070.5637936700991</v>
      </c>
      <c r="T1267" s="2">
        <f t="shared" si="617"/>
        <v>-0.97688008577951124</v>
      </c>
      <c r="V1267" s="2">
        <f t="shared" si="618"/>
        <v>-914</v>
      </c>
      <c r="W1267" s="2">
        <f>_xlfn.AGGREGATE(1,6,$V$3:V1267)</f>
        <v>-207.65731225296443</v>
      </c>
      <c r="X1267" s="2">
        <f>_xlfn.AGGREGATE(8,6,$V$3:V1267)</f>
        <v>254.23608149567991</v>
      </c>
      <c r="Y1267" s="2">
        <f t="shared" si="619"/>
        <v>-2.7782944245820516</v>
      </c>
      <c r="AA1267" s="2">
        <f t="shared" si="620"/>
        <v>-465</v>
      </c>
      <c r="AB1267" s="2">
        <f>_xlfn.AGGREGATE(1,6,$AA$3:AA1267)</f>
        <v>-181.4889328063241</v>
      </c>
      <c r="AC1267" s="2">
        <f>_xlfn.AGGREGATE(8,6,$AA$3:AA1267)</f>
        <v>149.26214960395919</v>
      </c>
      <c r="AD1267" s="2">
        <f t="shared" si="632"/>
        <v>-1.8994170186207457</v>
      </c>
      <c r="AF1267" s="2">
        <f t="shared" si="621"/>
        <v>449</v>
      </c>
      <c r="AG1267" s="2">
        <f>_xlfn.AGGREGATE(1,6,$AF$3:AF1267)</f>
        <v>26.168379446640316</v>
      </c>
      <c r="AH1267" s="2">
        <f>_xlfn.AGGREGATE(8,6,$AF$3:AF1267)</f>
        <v>213.80541467421756</v>
      </c>
      <c r="AI1267" s="2">
        <f t="shared" si="622"/>
        <v>1.9776469234777909</v>
      </c>
      <c r="AK1267" s="25">
        <v>0.89865018092246607</v>
      </c>
      <c r="AL1267" s="4">
        <f t="shared" si="623"/>
        <v>-2.9204753774378212</v>
      </c>
      <c r="AM1267" s="4">
        <f t="shared" si="624"/>
        <v>-3.9427607427463283</v>
      </c>
      <c r="AN1267" s="4">
        <f t="shared" si="625"/>
        <v>5.9645859392616831</v>
      </c>
      <c r="AO1267" s="2">
        <f t="shared" si="626"/>
        <v>0.89865018092246607</v>
      </c>
      <c r="AP1267" s="4">
        <f t="shared" si="641"/>
        <v>0.67222704114588139</v>
      </c>
      <c r="AQ1267" s="4">
        <f t="shared" si="640"/>
        <v>0.55625568280666648</v>
      </c>
      <c r="AR1267" s="4">
        <f t="shared" si="627"/>
        <v>-0.1159713583392149</v>
      </c>
      <c r="AS1267" s="10">
        <v>1</v>
      </c>
      <c r="AU1267" s="10">
        <f t="shared" si="612"/>
        <v>2297</v>
      </c>
      <c r="AV1267" s="10" t="e">
        <f t="shared" si="633"/>
        <v>#N/A</v>
      </c>
      <c r="AW1267" s="12">
        <v>182</v>
      </c>
      <c r="AX1267" s="21">
        <f t="shared" si="642"/>
        <v>2857.0373781112557</v>
      </c>
      <c r="AY1267" s="8">
        <f t="shared" si="634"/>
        <v>2700.0373781112557</v>
      </c>
      <c r="AZ1267" s="44">
        <f t="shared" si="628"/>
        <v>0.41788455489392345</v>
      </c>
      <c r="BA1267" s="5">
        <f t="shared" si="629"/>
        <v>0.89865018092246607</v>
      </c>
      <c r="BB1267" s="5" t="e">
        <f t="shared" si="630"/>
        <v>#N/A</v>
      </c>
      <c r="BZ1267">
        <v>1265</v>
      </c>
      <c r="CA1267" s="8">
        <v>2428.6940085810479</v>
      </c>
      <c r="CB1267" s="8">
        <f t="shared" si="635"/>
        <v>10108.194008581047</v>
      </c>
      <c r="CC1267" s="8">
        <v>857.73440319803171</v>
      </c>
      <c r="CD1267" s="33">
        <f t="shared" si="636"/>
        <v>8675.2032095940958</v>
      </c>
      <c r="CE1267" s="8">
        <v>-907.47450388486322</v>
      </c>
      <c r="CF1267" s="8">
        <f t="shared" si="637"/>
        <v>2824.5764883454103</v>
      </c>
      <c r="CG1267" s="8">
        <v>1784.3854719120181</v>
      </c>
      <c r="CH1267" s="8">
        <f t="shared" si="638"/>
        <v>11398.156415736055</v>
      </c>
      <c r="CI1267">
        <f t="shared" si="639"/>
        <v>33006.130122256611</v>
      </c>
      <c r="CJ1267" s="34">
        <f t="shared" si="631"/>
        <v>0.30081108724679728</v>
      </c>
    </row>
    <row r="1268" spans="1:88" x14ac:dyDescent="0.25">
      <c r="A1268" s="1">
        <v>42758</v>
      </c>
      <c r="B1268">
        <v>5793</v>
      </c>
      <c r="C1268">
        <v>1861</v>
      </c>
      <c r="D1268" s="2">
        <v>2798.5</v>
      </c>
      <c r="E1268">
        <v>2335</v>
      </c>
      <c r="F1268" s="26">
        <v>2335</v>
      </c>
      <c r="G1268" s="2">
        <f t="shared" si="611"/>
        <v>3932</v>
      </c>
      <c r="H1268" s="2">
        <f>_xlfn.AGGREGATE(1,6,$G$3:G1268)</f>
        <v>4659.7261058451813</v>
      </c>
      <c r="I1268" s="2">
        <f>_xlfn.AGGREGATE(8,6,$G$3:G1268)</f>
        <v>1037.0064584740185</v>
      </c>
      <c r="J1268" s="2">
        <f t="shared" si="613"/>
        <v>-0.70175658010466868</v>
      </c>
      <c r="K1268" s="2"/>
      <c r="L1268" s="2">
        <f t="shared" si="614"/>
        <v>2994.5</v>
      </c>
      <c r="M1268" s="2">
        <f>_xlfn.AGGREGATE(1,6,$L$3:L1268)</f>
        <v>4451.4922985781986</v>
      </c>
      <c r="N1268" s="2">
        <f>_xlfn.AGGREGATE(8,6,$L$3:L1268)</f>
        <v>1215.3271684904846</v>
      </c>
      <c r="O1268" s="2">
        <f t="shared" si="615"/>
        <v>-1.198847796999287</v>
      </c>
      <c r="P1268" s="2"/>
      <c r="Q1268" s="2">
        <f t="shared" si="616"/>
        <v>3458</v>
      </c>
      <c r="R1268" s="2">
        <f>_xlfn.AGGREGATE(1,6,$Q$3:Q1268)</f>
        <v>4478.0061216429704</v>
      </c>
      <c r="S1268" s="2">
        <f>_xlfn.AGGREGATE(8,6,$Q$3:Q1268)</f>
        <v>1070.5251043872199</v>
      </c>
      <c r="T1268" s="2">
        <f t="shared" si="617"/>
        <v>-0.95280915642499842</v>
      </c>
      <c r="V1268" s="2">
        <f t="shared" si="618"/>
        <v>-937.5</v>
      </c>
      <c r="W1268" s="2">
        <f>_xlfn.AGGREGATE(1,6,$V$3:V1268)</f>
        <v>-208.23380726698261</v>
      </c>
      <c r="X1268" s="2">
        <f>_xlfn.AGGREGATE(8,6,$V$3:V1268)</f>
        <v>254.9614641034284</v>
      </c>
      <c r="Y1268" s="2">
        <f t="shared" si="619"/>
        <v>-2.8602996742958036</v>
      </c>
      <c r="AA1268" s="2">
        <f t="shared" si="620"/>
        <v>-474</v>
      </c>
      <c r="AB1268" s="2">
        <f>_xlfn.AGGREGATE(1,6,$AA$3:AA1268)</f>
        <v>-181.71998420221169</v>
      </c>
      <c r="AC1268" s="2">
        <f>_xlfn.AGGREGATE(8,6,$AA$3:AA1268)</f>
        <v>149.42932414428489</v>
      </c>
      <c r="AD1268" s="2">
        <f t="shared" si="632"/>
        <v>-1.955974956532432</v>
      </c>
      <c r="AF1268" s="2">
        <f t="shared" si="621"/>
        <v>463.5</v>
      </c>
      <c r="AG1268" s="2">
        <f>_xlfn.AGGREGATE(1,6,$AF$3:AF1268)</f>
        <v>26.513823064770932</v>
      </c>
      <c r="AH1268" s="2">
        <f>_xlfn.AGGREGATE(8,6,$AF$3:AF1268)</f>
        <v>214.07382233343932</v>
      </c>
      <c r="AI1268" s="2">
        <f t="shared" si="622"/>
        <v>2.0412873100130087</v>
      </c>
      <c r="AK1268" s="25">
        <v>0.86749680294442166</v>
      </c>
      <c r="AL1268" s="4">
        <f t="shared" si="623"/>
        <v>-2.8534135335289541</v>
      </c>
      <c r="AM1268" s="4">
        <f t="shared" si="624"/>
        <v>-4.114518050723567</v>
      </c>
      <c r="AN1268" s="4">
        <f t="shared" si="625"/>
        <v>6.100434781308099</v>
      </c>
      <c r="AO1268" s="2">
        <f t="shared" si="626"/>
        <v>0.86749680294442166</v>
      </c>
      <c r="AP1268" s="4">
        <f t="shared" si="641"/>
        <v>0.68482509029417427</v>
      </c>
      <c r="AQ1268" s="4">
        <f t="shared" si="640"/>
        <v>0.59516082282388583</v>
      </c>
      <c r="AR1268" s="4">
        <f t="shared" si="627"/>
        <v>-8.9664267470288439E-2</v>
      </c>
      <c r="AS1268" s="10">
        <v>1</v>
      </c>
      <c r="AU1268" s="10">
        <f t="shared" si="612"/>
        <v>2335</v>
      </c>
      <c r="AV1268" s="10" t="e">
        <f t="shared" si="633"/>
        <v>#N/A</v>
      </c>
      <c r="AW1268" s="12">
        <v>220</v>
      </c>
      <c r="AX1268" s="21">
        <f t="shared" si="642"/>
        <v>2895.0373781112557</v>
      </c>
      <c r="AY1268" s="8">
        <f t="shared" si="634"/>
        <v>2700.0373781112557</v>
      </c>
      <c r="AZ1268" s="44">
        <f t="shared" si="628"/>
        <v>0.43674311568796809</v>
      </c>
      <c r="BA1268" s="5">
        <f t="shared" si="629"/>
        <v>0.86749680294442166</v>
      </c>
      <c r="BB1268" s="5" t="e">
        <f t="shared" si="630"/>
        <v>#N/A</v>
      </c>
      <c r="BZ1268">
        <v>1266</v>
      </c>
      <c r="CA1268" s="8">
        <v>2113.6940085810479</v>
      </c>
      <c r="CB1268" s="8">
        <f t="shared" si="635"/>
        <v>9793.1940085810475</v>
      </c>
      <c r="CC1268" s="8">
        <v>857.73440319803171</v>
      </c>
      <c r="CD1268" s="33">
        <f t="shared" si="636"/>
        <v>8675.2032095940958</v>
      </c>
      <c r="CE1268" s="8">
        <v>-907.47450388486322</v>
      </c>
      <c r="CF1268" s="8">
        <f t="shared" si="637"/>
        <v>2824.5764883454103</v>
      </c>
      <c r="CG1268" s="8">
        <v>1974.3854719120181</v>
      </c>
      <c r="CH1268" s="8">
        <f t="shared" si="638"/>
        <v>11968.156415736055</v>
      </c>
      <c r="CI1268">
        <f t="shared" si="639"/>
        <v>33261.130122256611</v>
      </c>
      <c r="CJ1268" s="34">
        <f t="shared" si="631"/>
        <v>0.31086094241064932</v>
      </c>
    </row>
    <row r="1269" spans="1:88" x14ac:dyDescent="0.25">
      <c r="A1269" s="1">
        <v>42759</v>
      </c>
      <c r="B1269">
        <v>5890</v>
      </c>
      <c r="C1269">
        <v>1867</v>
      </c>
      <c r="D1269" s="2">
        <v>2815</v>
      </c>
      <c r="E1269">
        <v>2359.5</v>
      </c>
      <c r="F1269" s="26">
        <v>2359.5</v>
      </c>
      <c r="G1269" s="2">
        <f t="shared" si="611"/>
        <v>4023</v>
      </c>
      <c r="H1269" s="2">
        <f>_xlfn.AGGREGATE(1,6,$G$3:G1269)</f>
        <v>4659.2235595895818</v>
      </c>
      <c r="I1269" s="2">
        <f>_xlfn.AGGREGATE(8,6,$G$3:G1269)</f>
        <v>1036.7513510682245</v>
      </c>
      <c r="J1269" s="2">
        <f t="shared" si="613"/>
        <v>-0.61367034528968212</v>
      </c>
      <c r="K1269" s="2"/>
      <c r="L1269" s="2">
        <f t="shared" si="614"/>
        <v>3075</v>
      </c>
      <c r="M1269" s="2">
        <f>_xlfn.AGGREGATE(1,6,$L$3:L1269)</f>
        <v>4450.4058800315706</v>
      </c>
      <c r="N1269" s="2">
        <f>_xlfn.AGGREGATE(8,6,$L$3:L1269)</f>
        <v>1215.4623117097519</v>
      </c>
      <c r="O1269" s="2">
        <f t="shared" si="615"/>
        <v>-1.1315907262454161</v>
      </c>
      <c r="P1269" s="2"/>
      <c r="Q1269" s="2">
        <f t="shared" si="616"/>
        <v>3530.5</v>
      </c>
      <c r="R1269" s="2">
        <f>_xlfn.AGGREGATE(1,6,$Q$3:Q1269)</f>
        <v>4477.2582872928178</v>
      </c>
      <c r="S1269" s="2">
        <f>_xlfn.AGGREGATE(8,6,$Q$3:Q1269)</f>
        <v>1070.433323348075</v>
      </c>
      <c r="T1269" s="2">
        <f t="shared" si="617"/>
        <v>-0.8844626439053398</v>
      </c>
      <c r="V1269" s="2">
        <f t="shared" si="618"/>
        <v>-948</v>
      </c>
      <c r="W1269" s="2">
        <f>_xlfn.AGGREGATE(1,6,$V$3:V1269)</f>
        <v>-208.81767955801104</v>
      </c>
      <c r="X1269" s="2">
        <f>_xlfn.AGGREGATE(8,6,$V$3:V1269)</f>
        <v>255.70613943095276</v>
      </c>
      <c r="Y1269" s="2">
        <f t="shared" si="619"/>
        <v>-2.8907492095690852</v>
      </c>
      <c r="AA1269" s="2">
        <f t="shared" si="620"/>
        <v>-492.5</v>
      </c>
      <c r="AB1269" s="2">
        <f>_xlfn.AGGREGATE(1,6,$AA$3:AA1269)</f>
        <v>-181.965272296764</v>
      </c>
      <c r="AC1269" s="2">
        <f>_xlfn.AGGREGATE(8,6,$AA$3:AA1269)</f>
        <v>149.62509738920846</v>
      </c>
      <c r="AD1269" s="2">
        <f t="shared" si="632"/>
        <v>-2.0754187173256469</v>
      </c>
      <c r="AF1269" s="2">
        <f t="shared" si="621"/>
        <v>455.5</v>
      </c>
      <c r="AG1269" s="2">
        <f>_xlfn.AGGREGATE(1,6,$AF$3:AF1269)</f>
        <v>26.852407261247041</v>
      </c>
      <c r="AH1269" s="2">
        <f>_xlfn.AGGREGATE(8,6,$AF$3:AF1269)</f>
        <v>214.32817020249652</v>
      </c>
      <c r="AI1269" s="2">
        <f t="shared" si="622"/>
        <v>1.9999591856439971</v>
      </c>
      <c r="AK1269" s="25">
        <v>0.95992217558698956</v>
      </c>
      <c r="AL1269" s="4">
        <f t="shared" si="623"/>
        <v>-2.6297237154404378</v>
      </c>
      <c r="AM1269" s="4">
        <f t="shared" si="624"/>
        <v>-4.35249758160505</v>
      </c>
      <c r="AN1269" s="4">
        <f t="shared" si="625"/>
        <v>6.0222991214584987</v>
      </c>
      <c r="AO1269" s="2">
        <f t="shared" si="626"/>
        <v>0.95992217558698956</v>
      </c>
      <c r="AP1269" s="4">
        <f t="shared" si="641"/>
        <v>0.70257328934532359</v>
      </c>
      <c r="AQ1269" s="4">
        <f t="shared" si="640"/>
        <v>0.64075599191927379</v>
      </c>
      <c r="AR1269" s="4">
        <f t="shared" si="627"/>
        <v>-6.18172974260498E-2</v>
      </c>
      <c r="AS1269" s="10">
        <v>1</v>
      </c>
      <c r="AU1269" s="10">
        <f t="shared" si="612"/>
        <v>2359.5</v>
      </c>
      <c r="AV1269" s="10" t="e">
        <f t="shared" si="633"/>
        <v>#N/A</v>
      </c>
      <c r="AW1269" s="12">
        <v>244.5</v>
      </c>
      <c r="AX1269" s="21">
        <f t="shared" si="642"/>
        <v>2919.5373781112557</v>
      </c>
      <c r="AY1269" s="8">
        <f t="shared" si="634"/>
        <v>2700.0373781112557</v>
      </c>
      <c r="AZ1269" s="44">
        <f t="shared" si="628"/>
        <v>0.44890192462097062</v>
      </c>
      <c r="BA1269" s="5">
        <f t="shared" si="629"/>
        <v>0.95992217558698956</v>
      </c>
      <c r="BB1269" s="5" t="e">
        <f t="shared" si="630"/>
        <v>#N/A</v>
      </c>
      <c r="BZ1269">
        <v>1267</v>
      </c>
      <c r="CA1269" s="8">
        <v>1628.6940085810479</v>
      </c>
      <c r="CB1269" s="8">
        <f t="shared" si="635"/>
        <v>9308.1940085810475</v>
      </c>
      <c r="CC1269" s="8">
        <v>857.73440319803171</v>
      </c>
      <c r="CD1269" s="33">
        <f t="shared" si="636"/>
        <v>8675.2032095940958</v>
      </c>
      <c r="CE1269" s="8">
        <v>-907.47450388486322</v>
      </c>
      <c r="CF1269" s="8">
        <f t="shared" si="637"/>
        <v>2824.5764883454103</v>
      </c>
      <c r="CG1269" s="8">
        <v>2096.8854719120181</v>
      </c>
      <c r="CH1269" s="8">
        <f t="shared" si="638"/>
        <v>12335.656415736055</v>
      </c>
      <c r="CI1269">
        <f t="shared" si="639"/>
        <v>33143.630122256611</v>
      </c>
      <c r="CJ1269" s="34">
        <f t="shared" si="631"/>
        <v>0.3062301267959332</v>
      </c>
    </row>
    <row r="1270" spans="1:88" x14ac:dyDescent="0.25">
      <c r="A1270" s="1">
        <v>42760</v>
      </c>
      <c r="B1270">
        <v>5892</v>
      </c>
      <c r="C1270">
        <v>1844</v>
      </c>
      <c r="D1270" s="2">
        <v>2787</v>
      </c>
      <c r="E1270">
        <v>2358</v>
      </c>
      <c r="F1270" s="26">
        <v>2358</v>
      </c>
      <c r="G1270" s="2">
        <f t="shared" si="611"/>
        <v>4048</v>
      </c>
      <c r="H1270" s="2">
        <f>_xlfn.AGGREGATE(1,6,$G$3:G1270)</f>
        <v>4658.7415220820185</v>
      </c>
      <c r="I1270" s="2">
        <f>_xlfn.AGGREGATE(8,6,$G$3:G1270)</f>
        <v>1036.4844852231654</v>
      </c>
      <c r="J1270" s="2">
        <f t="shared" si="613"/>
        <v>-0.5892432841872397</v>
      </c>
      <c r="K1270" s="2"/>
      <c r="L1270" s="2">
        <f t="shared" si="614"/>
        <v>3105</v>
      </c>
      <c r="M1270" s="2">
        <f>_xlfn.AGGREGATE(1,6,$L$3:L1270)</f>
        <v>4449.3448343848577</v>
      </c>
      <c r="N1270" s="2">
        <f>_xlfn.AGGREGATE(8,6,$L$3:L1270)</f>
        <v>1215.5698009480432</v>
      </c>
      <c r="O1270" s="2">
        <f t="shared" si="615"/>
        <v>-1.1059379998881025</v>
      </c>
      <c r="P1270" s="2"/>
      <c r="Q1270" s="2">
        <f t="shared" si="616"/>
        <v>3534</v>
      </c>
      <c r="R1270" s="2">
        <f>_xlfn.AGGREGATE(1,6,$Q$3:Q1270)</f>
        <v>4476.5143927444797</v>
      </c>
      <c r="S1270" s="2">
        <f>_xlfn.AGGREGATE(8,6,$Q$3:Q1270)</f>
        <v>1070.3387228371948</v>
      </c>
      <c r="T1270" s="2">
        <f t="shared" si="617"/>
        <v>-0.88057581458523193</v>
      </c>
      <c r="V1270" s="2">
        <f t="shared" si="618"/>
        <v>-943</v>
      </c>
      <c r="W1270" s="2">
        <f>_xlfn.AGGREGATE(1,6,$V$3:V1270)</f>
        <v>-209.39668769716087</v>
      </c>
      <c r="X1270" s="2">
        <f>_xlfn.AGGREGATE(8,6,$V$3:V1270)</f>
        <v>256.43483787768918</v>
      </c>
      <c r="Y1270" s="2">
        <f t="shared" si="619"/>
        <v>-2.860778661644809</v>
      </c>
      <c r="AA1270" s="2">
        <f t="shared" si="620"/>
        <v>-514</v>
      </c>
      <c r="AB1270" s="2">
        <f>_xlfn.AGGREGATE(1,6,$AA$3:AA1270)</f>
        <v>-182.22712933753942</v>
      </c>
      <c r="AC1270" s="2">
        <f>_xlfn.AGGREGATE(8,6,$AA$3:AA1270)</f>
        <v>149.85623423757369</v>
      </c>
      <c r="AD1270" s="2">
        <f t="shared" si="632"/>
        <v>-2.2139410639165433</v>
      </c>
      <c r="AF1270" s="2">
        <f t="shared" si="621"/>
        <v>429</v>
      </c>
      <c r="AG1270" s="2">
        <f>_xlfn.AGGREGATE(1,6,$AF$3:AF1270)</f>
        <v>27.169558359621451</v>
      </c>
      <c r="AH1270" s="2">
        <f>_xlfn.AGGREGATE(8,6,$AF$3:AF1270)</f>
        <v>214.54085376383824</v>
      </c>
      <c r="AI1270" s="2">
        <f t="shared" si="622"/>
        <v>1.8729786639271253</v>
      </c>
      <c r="AK1270" s="25">
        <v>1.2215382145746501</v>
      </c>
      <c r="AL1270" s="4">
        <f t="shared" si="623"/>
        <v>-2.5757570986605742</v>
      </c>
      <c r="AM1270" s="4">
        <f t="shared" si="624"/>
        <v>-4.4854764413741126</v>
      </c>
      <c r="AN1270" s="4">
        <f t="shared" si="625"/>
        <v>5.8396953254600366</v>
      </c>
      <c r="AO1270" s="2">
        <f t="shared" si="626"/>
        <v>1.2215382145746501</v>
      </c>
      <c r="AP1270" s="4">
        <f t="shared" si="641"/>
        <v>0.73605489742463504</v>
      </c>
      <c r="AQ1270" s="4">
        <f t="shared" si="640"/>
        <v>0.7133537697511958</v>
      </c>
      <c r="AR1270" s="4">
        <f t="shared" si="627"/>
        <v>-2.2701127673439236E-2</v>
      </c>
      <c r="AS1270" s="10">
        <v>1</v>
      </c>
      <c r="AU1270" s="10">
        <f t="shared" si="612"/>
        <v>2358</v>
      </c>
      <c r="AV1270" s="10" t="e">
        <f t="shared" si="633"/>
        <v>#N/A</v>
      </c>
      <c r="AW1270" s="12">
        <v>243</v>
      </c>
      <c r="AX1270" s="21">
        <f t="shared" si="642"/>
        <v>2918.0373781112557</v>
      </c>
      <c r="AY1270" s="8">
        <f t="shared" si="634"/>
        <v>2700.0373781112557</v>
      </c>
      <c r="AZ1270" s="44">
        <f t="shared" si="628"/>
        <v>0.44815750774752144</v>
      </c>
      <c r="BA1270" s="5">
        <f t="shared" si="629"/>
        <v>1.2215382145746501</v>
      </c>
      <c r="BB1270" s="5" t="e">
        <f t="shared" si="630"/>
        <v>#N/A</v>
      </c>
      <c r="BZ1270">
        <v>1268</v>
      </c>
      <c r="CA1270" s="8">
        <v>1618.6940085810479</v>
      </c>
      <c r="CB1270" s="8">
        <f t="shared" si="635"/>
        <v>9298.1940085810475</v>
      </c>
      <c r="CC1270" s="8">
        <v>857.73440319803171</v>
      </c>
      <c r="CD1270" s="33">
        <f t="shared" si="636"/>
        <v>8675.2032095940958</v>
      </c>
      <c r="CE1270" s="8">
        <v>-907.47450388486322</v>
      </c>
      <c r="CF1270" s="8">
        <f t="shared" si="637"/>
        <v>2824.5764883454103</v>
      </c>
      <c r="CG1270" s="8">
        <v>2089.3854719120181</v>
      </c>
      <c r="CH1270" s="8">
        <f t="shared" si="638"/>
        <v>12313.156415736055</v>
      </c>
      <c r="CI1270">
        <f t="shared" si="639"/>
        <v>33111.130122256611</v>
      </c>
      <c r="CJ1270" s="34">
        <f t="shared" si="631"/>
        <v>0.30494926290250107</v>
      </c>
    </row>
    <row r="1271" spans="1:88" x14ac:dyDescent="0.25">
      <c r="A1271" s="1">
        <v>42761</v>
      </c>
      <c r="B1271">
        <v>5909</v>
      </c>
      <c r="C1271">
        <v>1838</v>
      </c>
      <c r="D1271" s="2">
        <v>2824</v>
      </c>
      <c r="E1271">
        <v>2387</v>
      </c>
      <c r="F1271" s="26">
        <v>2387</v>
      </c>
      <c r="G1271" s="2">
        <f t="shared" si="611"/>
        <v>4071</v>
      </c>
      <c r="H1271" s="2">
        <f>_xlfn.AGGREGATE(1,6,$G$3:G1271)</f>
        <v>4658.2783687943265</v>
      </c>
      <c r="I1271" s="2">
        <f>_xlfn.AGGREGATE(8,6,$G$3:G1271)</f>
        <v>1036.2072745557125</v>
      </c>
      <c r="J1271" s="2">
        <f t="shared" si="613"/>
        <v>-0.56675762003903118</v>
      </c>
      <c r="K1271" s="2"/>
      <c r="L1271" s="2">
        <f t="shared" si="614"/>
        <v>3085</v>
      </c>
      <c r="M1271" s="2">
        <f>_xlfn.AGGREGATE(1,6,$L$3:L1271)</f>
        <v>4448.2697005516156</v>
      </c>
      <c r="N1271" s="2">
        <f>_xlfn.AGGREGATE(8,6,$L$3:L1271)</f>
        <v>1215.6937316279025</v>
      </c>
      <c r="O1271" s="2">
        <f t="shared" si="615"/>
        <v>-1.1213923910968087</v>
      </c>
      <c r="P1271" s="2"/>
      <c r="Q1271" s="2">
        <f t="shared" si="616"/>
        <v>3522</v>
      </c>
      <c r="R1271" s="2">
        <f>_xlfn.AGGREGATE(1,6,$Q$3:Q1271)</f>
        <v>4475.7622143420012</v>
      </c>
      <c r="S1271" s="2">
        <f>_xlfn.AGGREGATE(8,6,$Q$3:Q1271)</f>
        <v>1070.2521213154419</v>
      </c>
      <c r="T1271" s="2">
        <f t="shared" si="617"/>
        <v>-0.8911565745552894</v>
      </c>
      <c r="V1271" s="2">
        <f t="shared" si="618"/>
        <v>-986</v>
      </c>
      <c r="W1271" s="2">
        <f>_xlfn.AGGREGATE(1,6,$V$3:V1271)</f>
        <v>-210.0086682427108</v>
      </c>
      <c r="X1271" s="2">
        <f>_xlfn.AGGREGATE(8,6,$V$3:V1271)</f>
        <v>257.2584270145785</v>
      </c>
      <c r="Y1271" s="2">
        <f t="shared" si="619"/>
        <v>-3.0163883872045707</v>
      </c>
      <c r="AA1271" s="2">
        <f t="shared" si="620"/>
        <v>-549</v>
      </c>
      <c r="AB1271" s="2">
        <f>_xlfn.AGGREGATE(1,6,$AA$3:AA1271)</f>
        <v>-182.51615445232466</v>
      </c>
      <c r="AC1271" s="2">
        <f>_xlfn.AGGREGATE(8,6,$AA$3:AA1271)</f>
        <v>150.15031618291576</v>
      </c>
      <c r="AD1271" s="2">
        <f t="shared" si="632"/>
        <v>-2.4407797123864747</v>
      </c>
      <c r="AF1271" s="2">
        <f t="shared" si="621"/>
        <v>437</v>
      </c>
      <c r="AG1271" s="2">
        <f>_xlfn.AGGREGATE(1,6,$AF$3:AF1271)</f>
        <v>27.492513790386131</v>
      </c>
      <c r="AH1271" s="2">
        <f>_xlfn.AGGREGATE(8,6,$AF$3:AF1271)</f>
        <v>214.76442837613894</v>
      </c>
      <c r="AI1271" s="2">
        <f t="shared" si="622"/>
        <v>1.9067752015822728</v>
      </c>
      <c r="AK1271" s="25">
        <v>1.4251610853594916</v>
      </c>
      <c r="AL1271" s="4">
        <f t="shared" si="623"/>
        <v>-2.5793065856911292</v>
      </c>
      <c r="AM1271" s="4">
        <f t="shared" si="624"/>
        <v>-4.8904104795520142</v>
      </c>
      <c r="AN1271" s="4">
        <f t="shared" si="625"/>
        <v>6.0445559798836523</v>
      </c>
      <c r="AO1271" s="2">
        <f t="shared" si="626"/>
        <v>1.4251610853594916</v>
      </c>
      <c r="AP1271" s="4">
        <f t="shared" si="641"/>
        <v>0.7805133611623678</v>
      </c>
      <c r="AQ1271" s="4">
        <f t="shared" si="640"/>
        <v>0.80232968420223272</v>
      </c>
      <c r="AR1271" s="4">
        <f t="shared" si="627"/>
        <v>2.1816323039864916E-2</v>
      </c>
      <c r="AS1271" s="10">
        <v>0</v>
      </c>
      <c r="AU1271" s="10">
        <v>2372.7881941122246</v>
      </c>
      <c r="AV1271" s="10">
        <v>1840.1932415795138</v>
      </c>
      <c r="AW1271" s="12">
        <v>256.40614746669144</v>
      </c>
      <c r="AX1271" s="21">
        <f t="shared" si="642"/>
        <v>2931.4435255779472</v>
      </c>
      <c r="AY1271" s="8">
        <f t="shared" si="634"/>
        <v>2931.4435255779472</v>
      </c>
      <c r="AZ1271" s="44">
        <f t="shared" si="628"/>
        <v>0.45481068266895641</v>
      </c>
      <c r="BA1271" s="5">
        <f t="shared" si="629"/>
        <v>1.4251610853594916</v>
      </c>
      <c r="BB1271" s="5">
        <f t="shared" si="630"/>
        <v>1.4251610853594916</v>
      </c>
      <c r="BZ1271">
        <v>1269</v>
      </c>
      <c r="CA1271" s="8">
        <v>1533.6940085810479</v>
      </c>
      <c r="CB1271" s="8">
        <f t="shared" si="635"/>
        <v>9213.1940085810475</v>
      </c>
      <c r="CC1271" s="8">
        <v>857.73440319803171</v>
      </c>
      <c r="CD1271" s="33">
        <f t="shared" si="636"/>
        <v>8675.2032095940958</v>
      </c>
      <c r="CE1271" s="8">
        <v>-907.47450388486322</v>
      </c>
      <c r="CF1271" s="8">
        <f t="shared" si="637"/>
        <v>2824.5764883454103</v>
      </c>
      <c r="CG1271" s="8">
        <v>2136.8395960455487</v>
      </c>
      <c r="CH1271" s="8">
        <f t="shared" si="638"/>
        <v>12455.518788136646</v>
      </c>
      <c r="CI1271">
        <f t="shared" si="639"/>
        <v>33168.492494657199</v>
      </c>
      <c r="CJ1271" s="34">
        <f t="shared" si="631"/>
        <v>0.30720998264556326</v>
      </c>
    </row>
    <row r="1272" spans="1:88" x14ac:dyDescent="0.25">
      <c r="A1272" s="1">
        <v>42762</v>
      </c>
      <c r="B1272">
        <v>5864</v>
      </c>
      <c r="C1272">
        <v>1823</v>
      </c>
      <c r="D1272" s="2">
        <v>2768</v>
      </c>
      <c r="E1272">
        <v>2310</v>
      </c>
      <c r="F1272" s="26">
        <v>2310</v>
      </c>
      <c r="G1272" s="2">
        <f t="shared" si="611"/>
        <v>4041</v>
      </c>
      <c r="H1272" s="2">
        <f>_xlfn.AGGREGATE(1,6,$G$3:G1272)</f>
        <v>4657.7923228346453</v>
      </c>
      <c r="I1272" s="2">
        <f>_xlfn.AGGREGATE(8,6,$G$3:G1272)</f>
        <v>1035.9439425454318</v>
      </c>
      <c r="J1272" s="2">
        <f t="shared" si="613"/>
        <v>-0.59539160132460123</v>
      </c>
      <c r="K1272" s="2"/>
      <c r="L1272" s="2">
        <f t="shared" si="614"/>
        <v>3096</v>
      </c>
      <c r="M1272" s="2">
        <f>_xlfn.AGGREGATE(1,6,$L$3:L1272)</f>
        <v>4447.2049212598422</v>
      </c>
      <c r="N1272" s="2">
        <f>_xlfn.AGGREGATE(8,6,$L$3:L1272)</f>
        <v>1215.8068409469893</v>
      </c>
      <c r="O1272" s="2">
        <f t="shared" si="615"/>
        <v>-1.1113647955849564</v>
      </c>
      <c r="P1272" s="2"/>
      <c r="Q1272" s="2">
        <f t="shared" si="616"/>
        <v>3554</v>
      </c>
      <c r="R1272" s="2">
        <f>_xlfn.AGGREGATE(1,6,$Q$3:Q1272)</f>
        <v>4475.0364173228345</v>
      </c>
      <c r="S1272" s="2">
        <f>_xlfn.AGGREGATE(8,6,$Q$3:Q1272)</f>
        <v>1070.1430594640392</v>
      </c>
      <c r="T1272" s="2">
        <f t="shared" si="617"/>
        <v>-0.86066662693127971</v>
      </c>
      <c r="V1272" s="2">
        <f t="shared" si="618"/>
        <v>-945</v>
      </c>
      <c r="W1272" s="2">
        <f>_xlfn.AGGREGATE(1,6,$V$3:V1272)</f>
        <v>-210.58740157480315</v>
      </c>
      <c r="X1272" s="2">
        <f>_xlfn.AGGREGATE(8,6,$V$3:V1272)</f>
        <v>257.98220014045773</v>
      </c>
      <c r="Y1272" s="2">
        <f t="shared" si="619"/>
        <v>-2.8467568616181573</v>
      </c>
      <c r="AA1272" s="2">
        <f t="shared" si="620"/>
        <v>-487</v>
      </c>
      <c r="AB1272" s="2">
        <f>_xlfn.AGGREGATE(1,6,$AA$3:AA1272)</f>
        <v>-182.75590551181102</v>
      </c>
      <c r="AC1272" s="2">
        <f>_xlfn.AGGREGATE(8,6,$AA$3:AA1272)</f>
        <v>150.33398894741489</v>
      </c>
      <c r="AD1272" s="2">
        <f t="shared" si="632"/>
        <v>-2.0237878115148669</v>
      </c>
      <c r="AF1272" s="2">
        <f t="shared" si="621"/>
        <v>458</v>
      </c>
      <c r="AG1272" s="2">
        <f>_xlfn.AGGREGATE(1,6,$AF$3:AF1272)</f>
        <v>27.831496062992127</v>
      </c>
      <c r="AH1272" s="2">
        <f>_xlfn.AGGREGATE(8,6,$AF$3:AF1272)</f>
        <v>215.01921140162696</v>
      </c>
      <c r="AI1272" s="2">
        <f t="shared" si="622"/>
        <v>2.0006049744713787</v>
      </c>
      <c r="AK1272" s="25">
        <v>0.88384946397476805</v>
      </c>
      <c r="AL1272" s="4">
        <f t="shared" si="623"/>
        <v>-2.5674230238408375</v>
      </c>
      <c r="AM1272" s="4">
        <f t="shared" si="624"/>
        <v>-4.2751530718084236</v>
      </c>
      <c r="AN1272" s="4">
        <f t="shared" si="625"/>
        <v>5.9587266316744927</v>
      </c>
      <c r="AO1272" s="2">
        <f t="shared" si="626"/>
        <v>0.88384946397476805</v>
      </c>
      <c r="AP1272" s="4">
        <f t="shared" si="641"/>
        <v>0.78718020650510334</v>
      </c>
      <c r="AQ1272" s="4">
        <f t="shared" si="640"/>
        <v>0.81251965667379955</v>
      </c>
      <c r="AR1272" s="4">
        <f t="shared" si="627"/>
        <v>2.5339450168696209E-2</v>
      </c>
      <c r="AU1272" s="10" t="e">
        <f t="shared" si="612"/>
        <v>#N/A</v>
      </c>
      <c r="AV1272" s="10" t="e">
        <f t="shared" si="633"/>
        <v>#N/A</v>
      </c>
      <c r="AX1272" s="21">
        <f t="shared" si="642"/>
        <v>2931.4435255779472</v>
      </c>
      <c r="AY1272" s="8">
        <f t="shared" si="634"/>
        <v>2931.4435255779472</v>
      </c>
      <c r="AZ1272" s="44">
        <f t="shared" si="628"/>
        <v>0.45481068266895641</v>
      </c>
      <c r="BA1272" s="5" t="e">
        <f t="shared" si="629"/>
        <v>#N/A</v>
      </c>
      <c r="BB1272" s="5" t="e">
        <f t="shared" si="630"/>
        <v>#N/A</v>
      </c>
      <c r="BZ1272">
        <v>1270</v>
      </c>
      <c r="CA1272" s="8">
        <v>1758.6940085810479</v>
      </c>
      <c r="CB1272" s="8">
        <f t="shared" si="635"/>
        <v>9438.1940085810475</v>
      </c>
      <c r="CC1272" s="8">
        <v>857.73440319803171</v>
      </c>
      <c r="CD1272" s="33">
        <f t="shared" si="636"/>
        <v>8675.2032095940958</v>
      </c>
      <c r="CE1272" s="8">
        <v>-907.47450388486322</v>
      </c>
      <c r="CF1272" s="8">
        <f t="shared" si="637"/>
        <v>2824.5764883454103</v>
      </c>
      <c r="CG1272" s="8">
        <v>2136.8395960455487</v>
      </c>
      <c r="CH1272" s="8">
        <f t="shared" si="638"/>
        <v>12455.518788136646</v>
      </c>
      <c r="CI1272">
        <f t="shared" si="639"/>
        <v>33393.492494657199</v>
      </c>
      <c r="CJ1272" s="34">
        <f t="shared" si="631"/>
        <v>0.31607750190778566</v>
      </c>
    </row>
    <row r="1273" spans="1:88" x14ac:dyDescent="0.25">
      <c r="A1273" s="1">
        <v>42765</v>
      </c>
      <c r="B1273">
        <v>5875</v>
      </c>
      <c r="C1273">
        <v>1810</v>
      </c>
      <c r="D1273" s="2">
        <v>2774</v>
      </c>
      <c r="E1273">
        <v>2293</v>
      </c>
      <c r="F1273" s="26">
        <v>2293</v>
      </c>
      <c r="G1273" s="2">
        <f t="shared" si="611"/>
        <v>4065</v>
      </c>
      <c r="H1273" s="2">
        <f>_xlfn.AGGREGATE(1,6,$G$3:G1273)</f>
        <v>4657.3259244689225</v>
      </c>
      <c r="I1273" s="2">
        <f>_xlfn.AGGREGATE(8,6,$G$3:G1273)</f>
        <v>1035.6697124486498</v>
      </c>
      <c r="J1273" s="2">
        <f t="shared" si="613"/>
        <v>-0.5719255061234505</v>
      </c>
      <c r="K1273" s="2"/>
      <c r="L1273" s="2">
        <f t="shared" si="614"/>
        <v>3101</v>
      </c>
      <c r="M1273" s="2">
        <f>_xlfn.AGGREGATE(1,6,$L$3:L1273)</f>
        <v>4446.1457513768682</v>
      </c>
      <c r="N1273" s="2">
        <f>_xlfn.AGGREGATE(8,6,$L$3:L1273)</f>
        <v>1215.9144714647625</v>
      </c>
      <c r="O1273" s="2">
        <f t="shared" si="615"/>
        <v>-1.1062831991434612</v>
      </c>
      <c r="P1273" s="2"/>
      <c r="Q1273" s="2">
        <f t="shared" si="616"/>
        <v>3582</v>
      </c>
      <c r="R1273" s="2">
        <f>_xlfn.AGGREGATE(1,6,$Q$3:Q1273)</f>
        <v>4474.3337922895362</v>
      </c>
      <c r="S1273" s="2">
        <f>_xlfn.AGGREGATE(8,6,$Q$3:Q1273)</f>
        <v>1070.0150074229075</v>
      </c>
      <c r="T1273" s="2">
        <f t="shared" si="617"/>
        <v>-0.83394511861912091</v>
      </c>
      <c r="V1273" s="2">
        <f t="shared" si="618"/>
        <v>-964</v>
      </c>
      <c r="W1273" s="2">
        <f>_xlfn.AGGREGATE(1,6,$V$3:V1273)</f>
        <v>-211.18017309205351</v>
      </c>
      <c r="X1273" s="2">
        <f>_xlfn.AGGREGATE(8,6,$V$3:V1273)</f>
        <v>258.74447164204332</v>
      </c>
      <c r="Y1273" s="2">
        <f t="shared" si="619"/>
        <v>-2.9095107699515421</v>
      </c>
      <c r="AA1273" s="2">
        <f t="shared" si="620"/>
        <v>-483</v>
      </c>
      <c r="AB1273" s="2">
        <f>_xlfn.AGGREGATE(1,6,$AA$3:AA1273)</f>
        <v>-182.99213217938632</v>
      </c>
      <c r="AC1273" s="2">
        <f>_xlfn.AGGREGATE(8,6,$AA$3:AA1273)</f>
        <v>150.51045337319295</v>
      </c>
      <c r="AD1273" s="2">
        <f t="shared" si="632"/>
        <v>-1.9932693118446707</v>
      </c>
      <c r="AF1273" s="2">
        <f t="shared" si="621"/>
        <v>481</v>
      </c>
      <c r="AG1273" s="2">
        <f>_xlfn.AGGREGATE(1,6,$AF$3:AF1273)</f>
        <v>28.188040912667191</v>
      </c>
      <c r="AH1273" s="2">
        <f>_xlfn.AGGREGATE(8,6,$AF$3:AF1273)</f>
        <v>215.30985472814334</v>
      </c>
      <c r="AI1273" s="2">
        <f t="shared" si="622"/>
        <v>2.1030712210505493</v>
      </c>
      <c r="AK1273" s="25">
        <v>0.72414320941324206</v>
      </c>
      <c r="AL1273" s="4">
        <f t="shared" si="623"/>
        <v>-2.5121538238860328</v>
      </c>
      <c r="AM1273" s="4">
        <f t="shared" si="624"/>
        <v>-4.3308545756727623</v>
      </c>
      <c r="AN1273" s="4">
        <f t="shared" si="625"/>
        <v>6.1188651901455531</v>
      </c>
      <c r="AO1273" s="2">
        <f t="shared" si="626"/>
        <v>0.72414320941324206</v>
      </c>
      <c r="AP1273" s="4">
        <f t="shared" si="641"/>
        <v>0.78311330346691876</v>
      </c>
      <c r="AQ1273" s="4">
        <f t="shared" si="640"/>
        <v>0.80147260076622984</v>
      </c>
      <c r="AR1273" s="4">
        <f t="shared" si="627"/>
        <v>1.8359297299311073E-2</v>
      </c>
      <c r="AU1273" s="10" t="e">
        <f t="shared" si="612"/>
        <v>#N/A</v>
      </c>
      <c r="AV1273" s="10" t="e">
        <f t="shared" si="633"/>
        <v>#N/A</v>
      </c>
      <c r="AX1273" s="21">
        <f t="shared" si="642"/>
        <v>2931.4435255779472</v>
      </c>
      <c r="AY1273" s="8">
        <f t="shared" si="634"/>
        <v>2931.4435255779472</v>
      </c>
      <c r="AZ1273" s="44">
        <f t="shared" si="628"/>
        <v>0.45481068266895641</v>
      </c>
      <c r="BA1273" s="5" t="e">
        <f t="shared" si="629"/>
        <v>#N/A</v>
      </c>
      <c r="BB1273" s="5" t="e">
        <f t="shared" si="630"/>
        <v>#N/A</v>
      </c>
      <c r="BZ1273">
        <v>1271</v>
      </c>
      <c r="CA1273" s="8">
        <v>1703.6940085810479</v>
      </c>
      <c r="CB1273" s="8">
        <f t="shared" si="635"/>
        <v>9383.1940085810475</v>
      </c>
      <c r="CC1273" s="8">
        <v>857.73440319803171</v>
      </c>
      <c r="CD1273" s="33">
        <f t="shared" si="636"/>
        <v>8675.2032095940958</v>
      </c>
      <c r="CE1273" s="8">
        <v>-907.47450388486322</v>
      </c>
      <c r="CF1273" s="8">
        <f t="shared" si="637"/>
        <v>2824.5764883454103</v>
      </c>
      <c r="CG1273" s="8">
        <v>2136.8395960455487</v>
      </c>
      <c r="CH1273" s="8">
        <f t="shared" si="638"/>
        <v>12455.518788136646</v>
      </c>
      <c r="CI1273">
        <f t="shared" si="639"/>
        <v>33338.492494657199</v>
      </c>
      <c r="CJ1273" s="34">
        <f t="shared" si="631"/>
        <v>0.31390988608813131</v>
      </c>
    </row>
    <row r="1274" spans="1:88" x14ac:dyDescent="0.25">
      <c r="A1274" s="1">
        <v>42766</v>
      </c>
      <c r="B1274">
        <v>5929</v>
      </c>
      <c r="C1274">
        <v>1820</v>
      </c>
      <c r="D1274" s="2">
        <v>2849.5</v>
      </c>
      <c r="E1274">
        <v>2354</v>
      </c>
      <c r="F1274" s="26">
        <v>2354</v>
      </c>
      <c r="G1274" s="2">
        <f t="shared" si="611"/>
        <v>4109</v>
      </c>
      <c r="H1274" s="2">
        <f>_xlfn.AGGREGATE(1,6,$G$3:G1274)</f>
        <v>4656.8948506289307</v>
      </c>
      <c r="I1274" s="2">
        <f>_xlfn.AGGREGATE(8,6,$G$3:G1274)</f>
        <v>1035.3765924468871</v>
      </c>
      <c r="J1274" s="2">
        <f t="shared" si="613"/>
        <v>-0.52917446137554702</v>
      </c>
      <c r="K1274" s="2"/>
      <c r="L1274" s="2">
        <f t="shared" si="614"/>
        <v>3079.5</v>
      </c>
      <c r="M1274" s="2">
        <f>_xlfn.AGGREGATE(1,6,$L$3:L1274)</f>
        <v>4445.0713443396226</v>
      </c>
      <c r="N1274" s="2">
        <f>_xlfn.AGGREGATE(8,6,$L$3:L1274)</f>
        <v>1216.0398346647009</v>
      </c>
      <c r="O1274" s="2">
        <f t="shared" si="615"/>
        <v>-1.1229659632952336</v>
      </c>
      <c r="P1274" s="2"/>
      <c r="Q1274" s="2">
        <f t="shared" si="616"/>
        <v>3575</v>
      </c>
      <c r="R1274" s="2">
        <f>_xlfn.AGGREGATE(1,6,$Q$3:Q1274)</f>
        <v>4473.6267688679245</v>
      </c>
      <c r="S1274" s="2">
        <f>_xlfn.AGGREGATE(8,6,$Q$3:Q1274)</f>
        <v>1069.8912853268107</v>
      </c>
      <c r="T1274" s="2">
        <f t="shared" si="617"/>
        <v>-0.83992344006562181</v>
      </c>
      <c r="V1274" s="2">
        <f t="shared" si="618"/>
        <v>-1029.5</v>
      </c>
      <c r="W1274" s="2">
        <f>_xlfn.AGGREGATE(1,6,$V$3:V1274)</f>
        <v>-211.82350628930817</v>
      </c>
      <c r="X1274" s="2">
        <f>_xlfn.AGGREGATE(8,6,$V$3:V1274)</f>
        <v>259.65767350742948</v>
      </c>
      <c r="Y1274" s="2">
        <f t="shared" si="619"/>
        <v>-3.1490557650987197</v>
      </c>
      <c r="AA1274" s="2">
        <f t="shared" si="620"/>
        <v>-534</v>
      </c>
      <c r="AB1274" s="2">
        <f>_xlfn.AGGREGATE(1,6,$AA$3:AA1274)</f>
        <v>-183.2680817610063</v>
      </c>
      <c r="AC1274" s="2">
        <f>_xlfn.AGGREGATE(8,6,$AA$3:AA1274)</f>
        <v>150.77258247661035</v>
      </c>
      <c r="AD1274" s="2">
        <f t="shared" si="632"/>
        <v>-2.3262314173958214</v>
      </c>
      <c r="AF1274" s="2">
        <f t="shared" si="621"/>
        <v>495.5</v>
      </c>
      <c r="AG1274" s="2">
        <f>_xlfn.AGGREGATE(1,6,$AF$3:AF1274)</f>
        <v>28.555424528301888</v>
      </c>
      <c r="AH1274" s="2">
        <f>_xlfn.AGGREGATE(8,6,$AF$3:AF1274)</f>
        <v>215.62336630968164</v>
      </c>
      <c r="AI1274" s="2">
        <f t="shared" si="622"/>
        <v>2.1655564675725589</v>
      </c>
      <c r="AK1274" s="25">
        <v>1.0005983898888844</v>
      </c>
      <c r="AL1274" s="4">
        <f t="shared" si="623"/>
        <v>-2.4920638647364024</v>
      </c>
      <c r="AM1274" s="4">
        <f t="shared" si="624"/>
        <v>-4.9461127211189941</v>
      </c>
      <c r="AN1274" s="4">
        <f t="shared" si="625"/>
        <v>6.4375781959665126</v>
      </c>
      <c r="AO1274" s="2">
        <f t="shared" si="626"/>
        <v>1.0005983898888844</v>
      </c>
      <c r="AP1274" s="4">
        <f t="shared" si="641"/>
        <v>0.79714459936511017</v>
      </c>
      <c r="AQ1274" s="4">
        <f t="shared" si="640"/>
        <v>0.82636332440656157</v>
      </c>
      <c r="AR1274" s="4">
        <f t="shared" si="627"/>
        <v>2.9218725041451399E-2</v>
      </c>
      <c r="AU1274" s="10" t="e">
        <f t="shared" si="612"/>
        <v>#N/A</v>
      </c>
      <c r="AV1274" s="10" t="e">
        <f t="shared" si="633"/>
        <v>#N/A</v>
      </c>
      <c r="AX1274" s="21">
        <f t="shared" si="642"/>
        <v>2931.4435255779472</v>
      </c>
      <c r="AY1274" s="8">
        <f t="shared" si="634"/>
        <v>2931.4435255779472</v>
      </c>
      <c r="AZ1274" s="44">
        <f t="shared" si="628"/>
        <v>0.45481068266895641</v>
      </c>
      <c r="BA1274" s="5" t="e">
        <f t="shared" si="629"/>
        <v>#N/A</v>
      </c>
      <c r="BB1274" s="5" t="e">
        <f t="shared" si="630"/>
        <v>#N/A</v>
      </c>
      <c r="BZ1274">
        <v>1272</v>
      </c>
      <c r="CA1274" s="8">
        <v>1433.6940085810479</v>
      </c>
      <c r="CB1274" s="8">
        <f t="shared" si="635"/>
        <v>9113.1940085810475</v>
      </c>
      <c r="CC1274" s="8">
        <v>857.73440319803171</v>
      </c>
      <c r="CD1274" s="33">
        <f t="shared" si="636"/>
        <v>8675.2032095940958</v>
      </c>
      <c r="CE1274" s="8">
        <v>-907.47450388486322</v>
      </c>
      <c r="CF1274" s="8">
        <f t="shared" si="637"/>
        <v>2824.5764883454103</v>
      </c>
      <c r="CG1274" s="8">
        <v>2136.8395960455487</v>
      </c>
      <c r="CH1274" s="8">
        <f t="shared" si="638"/>
        <v>12455.518788136646</v>
      </c>
      <c r="CI1274">
        <f t="shared" si="639"/>
        <v>33068.492494657199</v>
      </c>
      <c r="CJ1274" s="34">
        <f t="shared" si="631"/>
        <v>0.30326886297346439</v>
      </c>
    </row>
    <row r="1275" spans="1:88" x14ac:dyDescent="0.25">
      <c r="A1275" s="1">
        <v>42767</v>
      </c>
      <c r="B1275">
        <v>5935.5</v>
      </c>
      <c r="C1275">
        <v>1818</v>
      </c>
      <c r="D1275" s="2">
        <v>2855</v>
      </c>
      <c r="E1275">
        <v>2348</v>
      </c>
      <c r="F1275" s="26">
        <v>2348</v>
      </c>
      <c r="G1275" s="2">
        <f t="shared" si="611"/>
        <v>4117.5</v>
      </c>
      <c r="H1275" s="2">
        <f>_xlfn.AGGREGATE(1,6,$G$3:G1275)</f>
        <v>4656.4711311861747</v>
      </c>
      <c r="I1275" s="2">
        <f>_xlfn.AGGREGATE(8,6,$G$3:G1275)</f>
        <v>1035.0801668413665</v>
      </c>
      <c r="J1275" s="2">
        <f t="shared" si="613"/>
        <v>-0.52070472264084633</v>
      </c>
      <c r="K1275" s="2"/>
      <c r="L1275" s="2">
        <f t="shared" si="614"/>
        <v>3080.5</v>
      </c>
      <c r="M1275" s="2">
        <f>_xlfn.AGGREGATE(1,6,$L$3:L1275)</f>
        <v>4443.9994108405344</v>
      </c>
      <c r="N1275" s="2">
        <f>_xlfn.AGGREGATE(8,6,$L$3:L1275)</f>
        <v>1216.1631600421556</v>
      </c>
      <c r="O1275" s="2">
        <f t="shared" si="615"/>
        <v>-1.1211484245200058</v>
      </c>
      <c r="P1275" s="2"/>
      <c r="Q1275" s="2">
        <f t="shared" si="616"/>
        <v>3587.5</v>
      </c>
      <c r="R1275" s="2">
        <f>_xlfn.AGGREGATE(1,6,$Q$3:Q1275)</f>
        <v>4472.9306755695206</v>
      </c>
      <c r="S1275" s="2">
        <f>_xlfn.AGGREGATE(8,6,$Q$3:Q1275)</f>
        <v>1069.7590924885819</v>
      </c>
      <c r="T1275" s="2">
        <f t="shared" si="617"/>
        <v>-0.82769165673529554</v>
      </c>
      <c r="V1275" s="2">
        <f t="shared" si="618"/>
        <v>-1037</v>
      </c>
      <c r="W1275" s="2">
        <f>_xlfn.AGGREGATE(1,6,$V$3:V1275)</f>
        <v>-212.47172034564022</v>
      </c>
      <c r="X1275" s="2">
        <f>_xlfn.AGGREGATE(8,6,$V$3:V1275)</f>
        <v>260.5832210029829</v>
      </c>
      <c r="Y1275" s="2">
        <f t="shared" si="619"/>
        <v>-3.1641648931990187</v>
      </c>
      <c r="AA1275" s="2">
        <f t="shared" si="620"/>
        <v>-530</v>
      </c>
      <c r="AB1275" s="2">
        <f>_xlfn.AGGREGATE(1,6,$AA$3:AA1275)</f>
        <v>-183.54045561665359</v>
      </c>
      <c r="AC1275" s="2">
        <f>_xlfn.AGGREGATE(8,6,$AA$3:AA1275)</f>
        <v>151.02609319594296</v>
      </c>
      <c r="AD1275" s="2">
        <f t="shared" si="632"/>
        <v>-2.2940376530421522</v>
      </c>
      <c r="AF1275" s="2">
        <f t="shared" si="621"/>
        <v>507</v>
      </c>
      <c r="AG1275" s="2">
        <f>_xlfn.AGGREGATE(1,6,$AF$3:AF1275)</f>
        <v>28.931264728986644</v>
      </c>
      <c r="AH1275" s="2">
        <f>_xlfn.AGGREGATE(8,6,$AF$3:AF1275)</f>
        <v>215.95506666315848</v>
      </c>
      <c r="AI1275" s="2">
        <f t="shared" si="622"/>
        <v>2.2137416947790043</v>
      </c>
      <c r="AK1275" s="25">
        <v>0.9079876149984436</v>
      </c>
      <c r="AL1275" s="4">
        <f t="shared" si="623"/>
        <v>-2.4695448038961478</v>
      </c>
      <c r="AM1275" s="4">
        <f t="shared" si="624"/>
        <v>-4.9374978236003244</v>
      </c>
      <c r="AN1275" s="4">
        <f t="shared" si="625"/>
        <v>6.4990550124980295</v>
      </c>
      <c r="AO1275" s="2">
        <f t="shared" si="626"/>
        <v>0.9079876149984436</v>
      </c>
      <c r="AP1275" s="4">
        <f t="shared" si="641"/>
        <v>0.80429576166403494</v>
      </c>
      <c r="AQ1275" s="4">
        <f t="shared" si="640"/>
        <v>0.8365663607305468</v>
      </c>
      <c r="AR1275" s="4">
        <f t="shared" si="627"/>
        <v>3.2270599066511862E-2</v>
      </c>
      <c r="AU1275" s="10" t="e">
        <f t="shared" si="612"/>
        <v>#N/A</v>
      </c>
      <c r="AV1275" s="10" t="e">
        <f t="shared" si="633"/>
        <v>#N/A</v>
      </c>
      <c r="AX1275" s="21">
        <f t="shared" si="642"/>
        <v>2931.4435255779472</v>
      </c>
      <c r="AY1275" s="8">
        <f t="shared" si="634"/>
        <v>2931.4435255779472</v>
      </c>
      <c r="AZ1275" s="44">
        <f t="shared" si="628"/>
        <v>0.45481068266895641</v>
      </c>
      <c r="BA1275" s="5" t="e">
        <f t="shared" si="629"/>
        <v>#N/A</v>
      </c>
      <c r="BB1275" s="5" t="e">
        <f t="shared" si="630"/>
        <v>#N/A</v>
      </c>
      <c r="BZ1275">
        <v>1273</v>
      </c>
      <c r="CA1275" s="8">
        <v>1401.1940085810479</v>
      </c>
      <c r="CB1275" s="8">
        <f t="shared" si="635"/>
        <v>9080.6940085810475</v>
      </c>
      <c r="CC1275" s="8">
        <v>857.73440319803171</v>
      </c>
      <c r="CD1275" s="33">
        <f t="shared" si="636"/>
        <v>8675.2032095940958</v>
      </c>
      <c r="CE1275" s="8">
        <v>-907.47450388486322</v>
      </c>
      <c r="CF1275" s="8">
        <f t="shared" si="637"/>
        <v>2824.5764883454103</v>
      </c>
      <c r="CG1275" s="8">
        <v>2136.8395960455487</v>
      </c>
      <c r="CH1275" s="8">
        <f t="shared" si="638"/>
        <v>12455.518788136646</v>
      </c>
      <c r="CI1275">
        <f t="shared" si="639"/>
        <v>33035.992494657199</v>
      </c>
      <c r="CJ1275" s="34">
        <f t="shared" si="631"/>
        <v>0.30198799908003227</v>
      </c>
    </row>
    <row r="1276" spans="1:88" x14ac:dyDescent="0.25">
      <c r="A1276" s="1">
        <v>42768</v>
      </c>
      <c r="B1276">
        <v>5920</v>
      </c>
      <c r="C1276">
        <v>1821</v>
      </c>
      <c r="D1276" s="2">
        <v>2858</v>
      </c>
      <c r="E1276">
        <v>2331</v>
      </c>
      <c r="F1276" s="26">
        <v>2331</v>
      </c>
      <c r="G1276" s="2">
        <f t="shared" si="611"/>
        <v>4099</v>
      </c>
      <c r="H1276" s="2">
        <f>_xlfn.AGGREGATE(1,6,$G$3:G1276)</f>
        <v>4656.0335557299841</v>
      </c>
      <c r="I1276" s="2">
        <f>_xlfn.AGGREGATE(8,6,$G$3:G1276)</f>
        <v>1034.7916359298706</v>
      </c>
      <c r="J1276" s="2">
        <f t="shared" si="613"/>
        <v>-0.53830504266632384</v>
      </c>
      <c r="K1276" s="2"/>
      <c r="L1276" s="2">
        <f t="shared" si="614"/>
        <v>3062</v>
      </c>
      <c r="M1276" s="2">
        <f>_xlfn.AGGREGATE(1,6,$L$3:L1276)</f>
        <v>4442.914638932496</v>
      </c>
      <c r="N1276" s="2">
        <f>_xlfn.AGGREGATE(8,6,$L$3:L1276)</f>
        <v>1216.3017130893618</v>
      </c>
      <c r="O1276" s="2">
        <f t="shared" si="615"/>
        <v>-1.1353388917171081</v>
      </c>
      <c r="P1276" s="2"/>
      <c r="Q1276" s="2">
        <f t="shared" si="616"/>
        <v>3589</v>
      </c>
      <c r="R1276" s="2">
        <f>_xlfn.AGGREGATE(1,6,$Q$3:Q1276)</f>
        <v>4472.2368524332815</v>
      </c>
      <c r="S1276" s="2">
        <f>_xlfn.AGGREGATE(8,6,$Q$3:Q1276)</f>
        <v>1069.6256658866466</v>
      </c>
      <c r="T1276" s="2">
        <f t="shared" si="617"/>
        <v>-0.82574388461512693</v>
      </c>
      <c r="V1276" s="2">
        <f t="shared" si="618"/>
        <v>-1037</v>
      </c>
      <c r="W1276" s="2">
        <f>_xlfn.AGGREGATE(1,6,$V$3:V1276)</f>
        <v>-213.11891679748823</v>
      </c>
      <c r="X1276" s="2">
        <f>_xlfn.AGGREGATE(8,6,$V$3:V1276)</f>
        <v>261.50244442684061</v>
      </c>
      <c r="Y1276" s="2">
        <f t="shared" si="619"/>
        <v>-3.1505674258926679</v>
      </c>
      <c r="AA1276" s="2">
        <f t="shared" si="620"/>
        <v>-510</v>
      </c>
      <c r="AB1276" s="2">
        <f>_xlfn.AGGREGATE(1,6,$AA$3:AA1276)</f>
        <v>-183.7967032967033</v>
      </c>
      <c r="AC1276" s="2">
        <f>_xlfn.AGGREGATE(8,6,$AA$3:AA1276)</f>
        <v>151.24340086062736</v>
      </c>
      <c r="AD1276" s="2">
        <f t="shared" si="632"/>
        <v>-2.1568101143394482</v>
      </c>
      <c r="AF1276" s="2">
        <f t="shared" si="621"/>
        <v>527</v>
      </c>
      <c r="AG1276" s="2">
        <f>_xlfn.AGGREGATE(1,6,$AF$3:AF1276)</f>
        <v>29.32221350078493</v>
      </c>
      <c r="AH1276" s="2">
        <f>_xlfn.AGGREGATE(8,6,$AF$3:AF1276)</f>
        <v>216.32048194209278</v>
      </c>
      <c r="AI1276" s="2">
        <f t="shared" si="622"/>
        <v>2.3006503222955992</v>
      </c>
      <c r="AK1276" s="25">
        <v>0.68190367665897611</v>
      </c>
      <c r="AL1276" s="4">
        <f t="shared" si="623"/>
        <v>-2.4993878189985588</v>
      </c>
      <c r="AM1276" s="4">
        <f t="shared" si="624"/>
        <v>-4.7690724975657925</v>
      </c>
      <c r="AN1276" s="4">
        <f t="shared" si="625"/>
        <v>6.5865566399053748</v>
      </c>
      <c r="AO1276" s="2">
        <f t="shared" si="626"/>
        <v>0.68190367665897611</v>
      </c>
      <c r="AP1276" s="4">
        <f t="shared" si="641"/>
        <v>0.79639949811532151</v>
      </c>
      <c r="AQ1276" s="4">
        <f t="shared" si="640"/>
        <v>0.81723352522160042</v>
      </c>
      <c r="AR1276" s="4">
        <f t="shared" si="627"/>
        <v>2.0834027106278907E-2</v>
      </c>
      <c r="AU1276" s="10" t="e">
        <f t="shared" si="612"/>
        <v>#N/A</v>
      </c>
      <c r="AV1276" s="10" t="e">
        <f t="shared" si="633"/>
        <v>#N/A</v>
      </c>
      <c r="AX1276" s="21">
        <f t="shared" si="642"/>
        <v>2931.4435255779472</v>
      </c>
      <c r="AY1276" s="8">
        <f t="shared" si="634"/>
        <v>2931.4435255779472</v>
      </c>
      <c r="AZ1276" s="44">
        <f t="shared" si="628"/>
        <v>0.45481068266895641</v>
      </c>
      <c r="BA1276" s="5" t="e">
        <f t="shared" si="629"/>
        <v>#N/A</v>
      </c>
      <c r="BB1276" s="5" t="e">
        <f t="shared" si="630"/>
        <v>#N/A</v>
      </c>
      <c r="BZ1276">
        <v>1274</v>
      </c>
      <c r="CA1276" s="8">
        <v>1478.6940085810479</v>
      </c>
      <c r="CB1276" s="8">
        <f t="shared" si="635"/>
        <v>9158.1940085810475</v>
      </c>
      <c r="CC1276" s="8">
        <v>857.73440319803171</v>
      </c>
      <c r="CD1276" s="33">
        <f t="shared" si="636"/>
        <v>8675.2032095940958</v>
      </c>
      <c r="CE1276" s="8">
        <v>-907.47450388486322</v>
      </c>
      <c r="CF1276" s="8">
        <f t="shared" si="637"/>
        <v>2824.5764883454103</v>
      </c>
      <c r="CG1276" s="8">
        <v>2136.8395960455487</v>
      </c>
      <c r="CH1276" s="8">
        <f t="shared" si="638"/>
        <v>12455.518788136646</v>
      </c>
      <c r="CI1276">
        <f t="shared" si="639"/>
        <v>33113.492494657199</v>
      </c>
      <c r="CJ1276" s="34">
        <f t="shared" si="631"/>
        <v>0.30504236682590891</v>
      </c>
    </row>
    <row r="1277" spans="1:88" x14ac:dyDescent="0.25">
      <c r="A1277" s="1">
        <v>42769</v>
      </c>
      <c r="B1277">
        <v>5840</v>
      </c>
      <c r="C1277">
        <v>1815</v>
      </c>
      <c r="D1277" s="2">
        <v>2787</v>
      </c>
      <c r="E1277">
        <v>2286</v>
      </c>
      <c r="F1277" s="26">
        <v>2286</v>
      </c>
      <c r="G1277" s="2">
        <f t="shared" si="611"/>
        <v>4025</v>
      </c>
      <c r="H1277" s="2">
        <f>_xlfn.AGGREGATE(1,6,$G$3:G1277)</f>
        <v>4655.5386274509801</v>
      </c>
      <c r="I1277" s="2">
        <f>_xlfn.AGGREGATE(8,6,$G$3:G1277)</f>
        <v>1034.5365933444327</v>
      </c>
      <c r="J1277" s="2">
        <f t="shared" si="613"/>
        <v>-0.60948895525540114</v>
      </c>
      <c r="K1277" s="2"/>
      <c r="L1277" s="2">
        <f t="shared" si="614"/>
        <v>3053</v>
      </c>
      <c r="M1277" s="2">
        <f>_xlfn.AGGREGATE(1,6,$L$3:L1277)</f>
        <v>4441.8245098039215</v>
      </c>
      <c r="N1277" s="2">
        <f>_xlfn.AGGREGATE(8,6,$L$3:L1277)</f>
        <v>1216.4471010061754</v>
      </c>
      <c r="O1277" s="2">
        <f t="shared" si="615"/>
        <v>-1.1417056349225259</v>
      </c>
      <c r="P1277" s="2"/>
      <c r="Q1277" s="2">
        <f t="shared" si="616"/>
        <v>3554</v>
      </c>
      <c r="R1277" s="2">
        <f>_xlfn.AGGREGATE(1,6,$Q$3:Q1277)</f>
        <v>4471.5166666666664</v>
      </c>
      <c r="S1277" s="2">
        <f>_xlfn.AGGREGATE(8,6,$Q$3:Q1277)</f>
        <v>1069.5150840298234</v>
      </c>
      <c r="T1277" s="2">
        <f t="shared" si="617"/>
        <v>-0.85788099706790255</v>
      </c>
      <c r="V1277" s="2">
        <f t="shared" si="618"/>
        <v>-972</v>
      </c>
      <c r="W1277" s="2">
        <f>_xlfn.AGGREGATE(1,6,$V$3:V1277)</f>
        <v>-213.71411764705883</v>
      </c>
      <c r="X1277" s="2">
        <f>_xlfn.AGGREGATE(8,6,$V$3:V1277)</f>
        <v>262.26175226794476</v>
      </c>
      <c r="Y1277" s="2">
        <f t="shared" si="619"/>
        <v>-2.8913323265613804</v>
      </c>
      <c r="AA1277" s="2">
        <f t="shared" si="620"/>
        <v>-471</v>
      </c>
      <c r="AB1277" s="2">
        <f>_xlfn.AGGREGATE(1,6,$AA$3:AA1277)</f>
        <v>-184.02196078431373</v>
      </c>
      <c r="AC1277" s="2">
        <f>_xlfn.AGGREGATE(8,6,$AA$3:AA1277)</f>
        <v>151.3977193344891</v>
      </c>
      <c r="AD1277" s="2">
        <f t="shared" si="632"/>
        <v>-1.8955241893813084</v>
      </c>
      <c r="AF1277" s="2">
        <f t="shared" si="621"/>
        <v>501</v>
      </c>
      <c r="AG1277" s="2">
        <f>_xlfn.AGGREGATE(1,6,$AF$3:AF1277)</f>
        <v>29.692156862745097</v>
      </c>
      <c r="AH1277" s="2">
        <f>_xlfn.AGGREGATE(8,6,$AF$3:AF1277)</f>
        <v>216.63842343202336</v>
      </c>
      <c r="AI1277" s="2">
        <f t="shared" si="622"/>
        <v>2.175550558717676</v>
      </c>
      <c r="AK1277" s="25">
        <v>0.57785462773153506</v>
      </c>
      <c r="AL1277" s="4">
        <f t="shared" si="623"/>
        <v>-2.6090755872458296</v>
      </c>
      <c r="AM1277" s="4">
        <f t="shared" si="624"/>
        <v>-4.1773675606872871</v>
      </c>
      <c r="AN1277" s="4">
        <f t="shared" si="625"/>
        <v>6.208588520201582</v>
      </c>
      <c r="AO1277" s="2">
        <f t="shared" si="626"/>
        <v>0.57785462773153506</v>
      </c>
      <c r="AP1277" s="4">
        <f t="shared" si="641"/>
        <v>0.78229982905830309</v>
      </c>
      <c r="AQ1277" s="4">
        <f t="shared" si="640"/>
        <v>0.78731116303534221</v>
      </c>
      <c r="AR1277" s="4">
        <f t="shared" si="627"/>
        <v>5.011333977039123E-3</v>
      </c>
      <c r="AU1277" s="10" t="e">
        <f t="shared" si="612"/>
        <v>#N/A</v>
      </c>
      <c r="AV1277" s="10" t="e">
        <f t="shared" si="633"/>
        <v>#N/A</v>
      </c>
      <c r="AX1277" s="21">
        <f t="shared" si="642"/>
        <v>2931.4435255779472</v>
      </c>
      <c r="AY1277" s="8">
        <f t="shared" si="634"/>
        <v>2931.4435255779472</v>
      </c>
      <c r="AZ1277" s="44">
        <f t="shared" si="628"/>
        <v>0.45481068266895641</v>
      </c>
      <c r="BA1277" s="5" t="e">
        <f t="shared" si="629"/>
        <v>#N/A</v>
      </c>
      <c r="BB1277" s="5" t="e">
        <f t="shared" si="630"/>
        <v>#N/A</v>
      </c>
      <c r="BZ1277">
        <v>1275</v>
      </c>
      <c r="CA1277" s="8">
        <v>1878.6940085810479</v>
      </c>
      <c r="CB1277" s="8">
        <f t="shared" si="635"/>
        <v>9558.1940085810475</v>
      </c>
      <c r="CC1277" s="8">
        <v>857.73440319803171</v>
      </c>
      <c r="CD1277" s="33">
        <f t="shared" si="636"/>
        <v>8675.2032095940958</v>
      </c>
      <c r="CE1277" s="8">
        <v>-907.47450388486322</v>
      </c>
      <c r="CF1277" s="8">
        <f t="shared" si="637"/>
        <v>2824.5764883454103</v>
      </c>
      <c r="CG1277" s="8">
        <v>2136.8395960455487</v>
      </c>
      <c r="CH1277" s="8">
        <f t="shared" si="638"/>
        <v>12455.518788136646</v>
      </c>
      <c r="CI1277">
        <f t="shared" si="639"/>
        <v>33513.492494657199</v>
      </c>
      <c r="CJ1277" s="34">
        <f t="shared" si="631"/>
        <v>0.32080684551430427</v>
      </c>
    </row>
    <row r="1278" spans="1:88" x14ac:dyDescent="0.25">
      <c r="A1278" s="1">
        <v>42772</v>
      </c>
      <c r="B1278">
        <v>5792</v>
      </c>
      <c r="C1278">
        <v>1826</v>
      </c>
      <c r="D1278" s="2">
        <v>2757</v>
      </c>
      <c r="E1278">
        <v>2314</v>
      </c>
      <c r="F1278" s="26">
        <v>2314</v>
      </c>
      <c r="G1278" s="2">
        <f t="shared" si="611"/>
        <v>3966</v>
      </c>
      <c r="H1278" s="2">
        <f>_xlfn.AGGREGATE(1,6,$G$3:G1278)</f>
        <v>4654.9982366771164</v>
      </c>
      <c r="I1278" s="2">
        <f>_xlfn.AGGREGATE(8,6,$G$3:G1278)</f>
        <v>1034.3111354086616</v>
      </c>
      <c r="J1278" s="2">
        <f t="shared" si="613"/>
        <v>-0.66614214339371847</v>
      </c>
      <c r="K1278" s="2"/>
      <c r="L1278" s="2">
        <f t="shared" si="614"/>
        <v>3035</v>
      </c>
      <c r="M1278" s="2">
        <f>_xlfn.AGGREGATE(1,6,$L$3:L1278)</f>
        <v>4440.7219827586205</v>
      </c>
      <c r="N1278" s="2">
        <f>_xlfn.AGGREGATE(8,6,$L$3:L1278)</f>
        <v>1216.6074643952841</v>
      </c>
      <c r="O1278" s="2">
        <f t="shared" si="615"/>
        <v>-1.1554441542550751</v>
      </c>
      <c r="P1278" s="2"/>
      <c r="Q1278" s="2">
        <f t="shared" si="616"/>
        <v>3478</v>
      </c>
      <c r="R1278" s="2">
        <f>_xlfn.AGGREGATE(1,6,$Q$3:Q1278)</f>
        <v>4470.7380485893418</v>
      </c>
      <c r="S1278" s="2">
        <f>_xlfn.AGGREGATE(8,6,$Q$3:Q1278)</f>
        <v>1069.4573552885374</v>
      </c>
      <c r="T1278" s="2">
        <f t="shared" si="617"/>
        <v>-0.92826333250240078</v>
      </c>
      <c r="V1278" s="2">
        <f t="shared" si="618"/>
        <v>-931</v>
      </c>
      <c r="W1278" s="2">
        <f>_xlfn.AGGREGATE(1,6,$V$3:V1278)</f>
        <v>-214.27625391849529</v>
      </c>
      <c r="X1278" s="2">
        <f>_xlfn.AGGREGATE(8,6,$V$3:V1278)</f>
        <v>262.92626216154736</v>
      </c>
      <c r="Y1278" s="2">
        <f t="shared" si="619"/>
        <v>-2.7259496262915524</v>
      </c>
      <c r="AA1278" s="2">
        <f t="shared" si="620"/>
        <v>-488</v>
      </c>
      <c r="AB1278" s="2">
        <f>_xlfn.AGGREGATE(1,6,$AA$3:AA1278)</f>
        <v>-184.26018808777428</v>
      </c>
      <c r="AC1278" s="2">
        <f>_xlfn.AGGREGATE(8,6,$AA$3:AA1278)</f>
        <v>151.57725805259196</v>
      </c>
      <c r="AD1278" s="2">
        <f t="shared" si="632"/>
        <v>-2.0038613695389498</v>
      </c>
      <c r="AF1278" s="2">
        <f t="shared" si="621"/>
        <v>443</v>
      </c>
      <c r="AG1278" s="2">
        <f>_xlfn.AGGREGATE(1,6,$AF$3:AF1278)</f>
        <v>30.016065830721004</v>
      </c>
      <c r="AH1278" s="2">
        <f>_xlfn.AGGREGATE(8,6,$AF$3:AF1278)</f>
        <v>216.86215663623125</v>
      </c>
      <c r="AI1278" s="2">
        <f t="shared" si="622"/>
        <v>1.9043614643288187</v>
      </c>
      <c r="AK1278" s="25">
        <v>1.0277632377125316</v>
      </c>
      <c r="AL1278" s="4">
        <f t="shared" si="623"/>
        <v>-2.7498496301511945</v>
      </c>
      <c r="AM1278" s="4">
        <f t="shared" si="624"/>
        <v>-4.0636688524367841</v>
      </c>
      <c r="AN1278" s="4">
        <f t="shared" si="625"/>
        <v>5.7857552448754461</v>
      </c>
      <c r="AO1278" s="2">
        <f t="shared" si="626"/>
        <v>1.0277632377125316</v>
      </c>
      <c r="AP1278" s="4">
        <f t="shared" si="641"/>
        <v>0.79813617800373726</v>
      </c>
      <c r="AQ1278" s="4">
        <f t="shared" si="640"/>
        <v>0.81736767236999086</v>
      </c>
      <c r="AR1278" s="4">
        <f t="shared" si="627"/>
        <v>1.9231494366253599E-2</v>
      </c>
      <c r="AU1278" s="10" t="e">
        <f t="shared" si="612"/>
        <v>#N/A</v>
      </c>
      <c r="AV1278" s="10" t="e">
        <f t="shared" si="633"/>
        <v>#N/A</v>
      </c>
      <c r="AX1278" s="21">
        <f t="shared" si="642"/>
        <v>2931.4435255779472</v>
      </c>
      <c r="AY1278" s="8">
        <f t="shared" si="634"/>
        <v>2931.4435255779472</v>
      </c>
      <c r="AZ1278" s="44">
        <f t="shared" si="628"/>
        <v>0.45481068266895641</v>
      </c>
      <c r="BA1278" s="5" t="e">
        <f t="shared" si="629"/>
        <v>#N/A</v>
      </c>
      <c r="BB1278" s="5" t="e">
        <f t="shared" si="630"/>
        <v>#N/A</v>
      </c>
      <c r="BZ1278">
        <v>1276</v>
      </c>
      <c r="CA1278" s="8">
        <v>2118.6940085810479</v>
      </c>
      <c r="CB1278" s="8">
        <f t="shared" si="635"/>
        <v>9798.1940085810475</v>
      </c>
      <c r="CC1278" s="8">
        <v>857.73440319803171</v>
      </c>
      <c r="CD1278" s="33">
        <f t="shared" si="636"/>
        <v>8675.2032095940958</v>
      </c>
      <c r="CE1278" s="8">
        <v>-907.47450388486322</v>
      </c>
      <c r="CF1278" s="8">
        <f t="shared" si="637"/>
        <v>2824.5764883454103</v>
      </c>
      <c r="CG1278" s="8">
        <v>2136.8395960455487</v>
      </c>
      <c r="CH1278" s="8">
        <f t="shared" si="638"/>
        <v>12455.518788136646</v>
      </c>
      <c r="CI1278">
        <f t="shared" si="639"/>
        <v>33753.492494657199</v>
      </c>
      <c r="CJ1278" s="34">
        <f t="shared" si="631"/>
        <v>0.33026553272734149</v>
      </c>
    </row>
    <row r="1279" spans="1:88" x14ac:dyDescent="0.25">
      <c r="A1279" s="1">
        <v>42773</v>
      </c>
      <c r="B1279">
        <v>5815</v>
      </c>
      <c r="C1279">
        <v>1823</v>
      </c>
      <c r="D1279" s="2">
        <v>2774</v>
      </c>
      <c r="E1279">
        <v>2322</v>
      </c>
      <c r="F1279" s="26">
        <v>2322</v>
      </c>
      <c r="G1279" s="2">
        <f t="shared" si="611"/>
        <v>3992</v>
      </c>
      <c r="H1279" s="2">
        <f>_xlfn.AGGREGATE(1,6,$G$3:G1279)</f>
        <v>4654.4790524667187</v>
      </c>
      <c r="I1279" s="2">
        <f>_xlfn.AGGREGATE(8,6,$G$3:G1279)</f>
        <v>1034.0724003434375</v>
      </c>
      <c r="J1279" s="2">
        <f t="shared" si="613"/>
        <v>-0.64065055043215091</v>
      </c>
      <c r="K1279" s="2"/>
      <c r="L1279" s="2">
        <f t="shared" si="614"/>
        <v>3041</v>
      </c>
      <c r="M1279" s="2">
        <f>_xlfn.AGGREGATE(1,6,$L$3:L1279)</f>
        <v>4439.6258809710262</v>
      </c>
      <c r="N1279" s="2">
        <f>_xlfn.AGGREGATE(8,6,$L$3:L1279)</f>
        <v>1216.7611465309167</v>
      </c>
      <c r="O1279" s="2">
        <f t="shared" si="615"/>
        <v>-1.1494662571685663</v>
      </c>
      <c r="P1279" s="2"/>
      <c r="Q1279" s="2">
        <f t="shared" si="616"/>
        <v>3493</v>
      </c>
      <c r="R1279" s="2">
        <f>_xlfn.AGGREGATE(1,6,$Q$3:Q1279)</f>
        <v>4469.9723962411899</v>
      </c>
      <c r="S1279" s="2">
        <f>_xlfn.AGGREGATE(8,6,$Q$3:Q1279)</f>
        <v>1069.3883348440099</v>
      </c>
      <c r="T1279" s="2">
        <f t="shared" si="617"/>
        <v>-0.91358056227880902</v>
      </c>
      <c r="V1279" s="2">
        <f t="shared" si="618"/>
        <v>-951</v>
      </c>
      <c r="W1279" s="2">
        <f>_xlfn.AGGREGATE(1,6,$V$3:V1279)</f>
        <v>-214.85317149569303</v>
      </c>
      <c r="X1279" s="2">
        <f>_xlfn.AGGREGATE(8,6,$V$3:V1279)</f>
        <v>263.63000685917092</v>
      </c>
      <c r="Y1279" s="2">
        <f t="shared" si="619"/>
        <v>-2.7923484025001404</v>
      </c>
      <c r="AA1279" s="2">
        <f t="shared" si="620"/>
        <v>-499</v>
      </c>
      <c r="AB1279" s="2">
        <f>_xlfn.AGGREGATE(1,6,$AA$3:AA1279)</f>
        <v>-184.50665622552859</v>
      </c>
      <c r="AC1279" s="2">
        <f>_xlfn.AGGREGATE(8,6,$AA$3:AA1279)</f>
        <v>151.77346882963806</v>
      </c>
      <c r="AD1279" s="2">
        <f t="shared" si="632"/>
        <v>-2.0721233177287552</v>
      </c>
      <c r="AF1279" s="2">
        <f t="shared" si="621"/>
        <v>452</v>
      </c>
      <c r="AG1279" s="2">
        <f>_xlfn.AGGREGATE(1,6,$AF$3:AF1279)</f>
        <v>30.346515270164449</v>
      </c>
      <c r="AH1279" s="2">
        <f>_xlfn.AGGREGATE(8,6,$AF$3:AF1279)</f>
        <v>217.09837001847188</v>
      </c>
      <c r="AI1279" s="2">
        <f t="shared" si="622"/>
        <v>1.9422231714312688</v>
      </c>
      <c r="AK1279" s="25">
        <v>1.0434807085762954</v>
      </c>
      <c r="AL1279" s="4">
        <f t="shared" si="623"/>
        <v>-2.7036973698795261</v>
      </c>
      <c r="AM1279" s="4">
        <f t="shared" si="624"/>
        <v>-4.2238211697967447</v>
      </c>
      <c r="AN1279" s="4">
        <f t="shared" si="625"/>
        <v>5.8840378310999757</v>
      </c>
      <c r="AO1279" s="2">
        <f t="shared" si="626"/>
        <v>1.0434807085762954</v>
      </c>
      <c r="AP1279" s="4">
        <f t="shared" si="641"/>
        <v>0.81396485739551527</v>
      </c>
      <c r="AQ1279" s="4">
        <f t="shared" si="640"/>
        <v>0.84563180189577891</v>
      </c>
      <c r="AR1279" s="4">
        <f t="shared" si="627"/>
        <v>3.1666944500263638E-2</v>
      </c>
      <c r="AU1279" s="10" t="e">
        <f t="shared" si="612"/>
        <v>#N/A</v>
      </c>
      <c r="AV1279" s="10" t="e">
        <f t="shared" si="633"/>
        <v>#N/A</v>
      </c>
      <c r="AX1279" s="21">
        <f t="shared" si="642"/>
        <v>2931.4435255779472</v>
      </c>
      <c r="AY1279" s="8">
        <f t="shared" si="634"/>
        <v>2931.4435255779472</v>
      </c>
      <c r="AZ1279" s="44">
        <f t="shared" si="628"/>
        <v>0.45481068266895641</v>
      </c>
      <c r="BA1279" s="5" t="e">
        <f t="shared" si="629"/>
        <v>#N/A</v>
      </c>
      <c r="BB1279" s="5" t="e">
        <f t="shared" si="630"/>
        <v>#N/A</v>
      </c>
      <c r="BZ1279">
        <v>1277</v>
      </c>
      <c r="CA1279" s="8">
        <v>2003.6940085810479</v>
      </c>
      <c r="CB1279" s="8">
        <f t="shared" si="635"/>
        <v>9683.1940085810475</v>
      </c>
      <c r="CC1279" s="8">
        <v>857.73440319803171</v>
      </c>
      <c r="CD1279" s="33">
        <f t="shared" si="636"/>
        <v>8675.2032095940958</v>
      </c>
      <c r="CE1279" s="8">
        <v>-907.47450388486322</v>
      </c>
      <c r="CF1279" s="8">
        <f t="shared" si="637"/>
        <v>2824.5764883454103</v>
      </c>
      <c r="CG1279" s="8">
        <v>2136.8395960455487</v>
      </c>
      <c r="CH1279" s="8">
        <f t="shared" si="638"/>
        <v>12455.518788136646</v>
      </c>
      <c r="CI1279">
        <f t="shared" si="639"/>
        <v>33638.492494657199</v>
      </c>
      <c r="CJ1279" s="34">
        <f t="shared" si="631"/>
        <v>0.3257332451044278</v>
      </c>
    </row>
    <row r="1280" spans="1:88" x14ac:dyDescent="0.25">
      <c r="A1280" s="1">
        <v>42774</v>
      </c>
      <c r="B1280">
        <v>5878</v>
      </c>
      <c r="C1280">
        <v>1840</v>
      </c>
      <c r="D1280" s="2">
        <v>2822.5</v>
      </c>
      <c r="E1280">
        <v>2373</v>
      </c>
      <c r="F1280" s="26">
        <v>2373</v>
      </c>
      <c r="G1280" s="2">
        <f t="shared" si="611"/>
        <v>4038</v>
      </c>
      <c r="H1280" s="2">
        <f>_xlfn.AGGREGATE(1,6,$G$3:G1280)</f>
        <v>4653.9966744913927</v>
      </c>
      <c r="I1280" s="2">
        <f>_xlfn.AGGREGATE(8,6,$G$3:G1280)</f>
        <v>1033.8114769783763</v>
      </c>
      <c r="J1280" s="2">
        <f t="shared" si="613"/>
        <v>-0.59585010246919246</v>
      </c>
      <c r="K1280" s="2"/>
      <c r="L1280" s="2">
        <f t="shared" si="614"/>
        <v>3055.5</v>
      </c>
      <c r="M1280" s="2">
        <f>_xlfn.AGGREGATE(1,6,$L$3:L1280)</f>
        <v>4438.5428403755868</v>
      </c>
      <c r="N1280" s="2">
        <f>_xlfn.AGGREGATE(8,6,$L$3:L1280)</f>
        <v>1216.9006214678925</v>
      </c>
      <c r="O1280" s="2">
        <f t="shared" si="615"/>
        <v>-1.1365289950359994</v>
      </c>
      <c r="P1280" s="2"/>
      <c r="Q1280" s="2">
        <f t="shared" si="616"/>
        <v>3505</v>
      </c>
      <c r="R1280" s="2">
        <f>_xlfn.AGGREGATE(1,6,$Q$3:Q1280)</f>
        <v>4469.2173317683882</v>
      </c>
      <c r="S1280" s="2">
        <f>_xlfn.AGGREGATE(8,6,$Q$3:Q1280)</f>
        <v>1069.3103515779987</v>
      </c>
      <c r="T1280" s="2">
        <f t="shared" si="617"/>
        <v>-0.90171887922479843</v>
      </c>
      <c r="V1280" s="2">
        <f t="shared" si="618"/>
        <v>-982.5</v>
      </c>
      <c r="W1280" s="2">
        <f>_xlfn.AGGREGATE(1,6,$V$3:V1280)</f>
        <v>-215.45383411580596</v>
      </c>
      <c r="X1280" s="2">
        <f>_xlfn.AGGREGATE(8,6,$V$3:V1280)</f>
        <v>264.39957265272926</v>
      </c>
      <c r="Y1280" s="2">
        <f t="shared" si="619"/>
        <v>-2.9010870108010978</v>
      </c>
      <c r="AA1280" s="2">
        <f t="shared" si="620"/>
        <v>-533</v>
      </c>
      <c r="AB1280" s="2">
        <f>_xlfn.AGGREGATE(1,6,$AA$3:AA1280)</f>
        <v>-184.7793427230047</v>
      </c>
      <c r="AC1280" s="2">
        <f>_xlfn.AGGREGATE(8,6,$AA$3:AA1280)</f>
        <v>152.02669670125911</v>
      </c>
      <c r="AD1280" s="2">
        <f t="shared" si="632"/>
        <v>-2.2905230780700854</v>
      </c>
      <c r="AF1280" s="2">
        <f t="shared" si="621"/>
        <v>449.5</v>
      </c>
      <c r="AG1280" s="2">
        <f>_xlfn.AGGREGATE(1,6,$AF$3:AF1280)</f>
        <v>30.674491392801251</v>
      </c>
      <c r="AH1280" s="2">
        <f>_xlfn.AGGREGATE(8,6,$AF$3:AF1280)</f>
        <v>217.32967529724033</v>
      </c>
      <c r="AI1280" s="2">
        <f t="shared" si="622"/>
        <v>1.9271436725535707</v>
      </c>
      <c r="AK1280" s="25">
        <v>1.2650982847413133</v>
      </c>
      <c r="AL1280" s="4">
        <f t="shared" si="623"/>
        <v>-2.6340979767299904</v>
      </c>
      <c r="AM1280" s="4">
        <f t="shared" si="624"/>
        <v>-4.5957599864019905</v>
      </c>
      <c r="AN1280" s="4">
        <f t="shared" si="625"/>
        <v>5.9647596783906671</v>
      </c>
      <c r="AO1280" s="2">
        <f t="shared" si="626"/>
        <v>1.2650982847413133</v>
      </c>
      <c r="AP1280" s="4">
        <f t="shared" si="641"/>
        <v>0.84307023980492168</v>
      </c>
      <c r="AQ1280" s="4">
        <f t="shared" si="640"/>
        <v>0.89806511225147068</v>
      </c>
      <c r="AR1280" s="4">
        <f t="shared" si="627"/>
        <v>5.4994872446548992E-2</v>
      </c>
      <c r="AU1280" s="10" t="e">
        <f t="shared" si="612"/>
        <v>#N/A</v>
      </c>
      <c r="AV1280" s="10" t="e">
        <f t="shared" si="633"/>
        <v>#N/A</v>
      </c>
      <c r="AX1280" s="21">
        <f t="shared" si="642"/>
        <v>2931.4435255779472</v>
      </c>
      <c r="AY1280" s="8">
        <f t="shared" si="634"/>
        <v>2931.4435255779472</v>
      </c>
      <c r="AZ1280" s="44">
        <f t="shared" si="628"/>
        <v>0.45481068266895641</v>
      </c>
      <c r="BA1280" s="5" t="e">
        <f t="shared" si="629"/>
        <v>#N/A</v>
      </c>
      <c r="BB1280" s="5" t="e">
        <f t="shared" si="630"/>
        <v>#N/A</v>
      </c>
      <c r="BZ1280">
        <v>1278</v>
      </c>
      <c r="CA1280" s="8">
        <v>1688.6940085810479</v>
      </c>
      <c r="CB1280" s="8">
        <f t="shared" si="635"/>
        <v>9368.1940085810475</v>
      </c>
      <c r="CC1280" s="8">
        <v>857.73440319803171</v>
      </c>
      <c r="CD1280" s="33">
        <f t="shared" si="636"/>
        <v>8675.2032095940958</v>
      </c>
      <c r="CE1280" s="8">
        <v>-907.47450388486322</v>
      </c>
      <c r="CF1280" s="8">
        <f t="shared" si="637"/>
        <v>2824.5764883454103</v>
      </c>
      <c r="CG1280" s="8">
        <v>2136.8395960455487</v>
      </c>
      <c r="CH1280" s="8">
        <f t="shared" si="638"/>
        <v>12455.518788136646</v>
      </c>
      <c r="CI1280">
        <f t="shared" si="639"/>
        <v>33323.492494657199</v>
      </c>
      <c r="CJ1280" s="34">
        <f t="shared" si="631"/>
        <v>0.31331871813731643</v>
      </c>
    </row>
    <row r="1281" spans="1:88" x14ac:dyDescent="0.25">
      <c r="A1281" s="1">
        <v>42775</v>
      </c>
      <c r="B1281">
        <v>5873</v>
      </c>
      <c r="C1281">
        <v>1855</v>
      </c>
      <c r="D1281" s="2">
        <v>2858</v>
      </c>
      <c r="E1281">
        <v>2388</v>
      </c>
      <c r="F1281" s="26">
        <v>2388</v>
      </c>
      <c r="G1281" s="2">
        <f t="shared" si="611"/>
        <v>4018</v>
      </c>
      <c r="H1281" s="2">
        <f>_xlfn.AGGREGATE(1,6,$G$3:G1281)</f>
        <v>4653.4994136043788</v>
      </c>
      <c r="I1281" s="2">
        <f>_xlfn.AGGREGATE(8,6,$G$3:G1281)</f>
        <v>1033.5601349369715</v>
      </c>
      <c r="J1281" s="2">
        <f t="shared" si="613"/>
        <v>-0.61486447873024119</v>
      </c>
      <c r="K1281" s="2"/>
      <c r="L1281" s="2">
        <f t="shared" si="614"/>
        <v>3015</v>
      </c>
      <c r="M1281" s="2">
        <f>_xlfn.AGGREGATE(1,6,$L$3:L1281)</f>
        <v>4437.4298279906179</v>
      </c>
      <c r="N1281" s="2">
        <f>_xlfn.AGGREGATE(8,6,$L$3:L1281)</f>
        <v>1217.0753831154998</v>
      </c>
      <c r="O1281" s="2">
        <f t="shared" si="615"/>
        <v>-1.1687277942878498</v>
      </c>
      <c r="P1281" s="2"/>
      <c r="Q1281" s="2">
        <f t="shared" si="616"/>
        <v>3485</v>
      </c>
      <c r="R1281" s="2">
        <f>_xlfn.AGGREGATE(1,6,$Q$3:Q1281)</f>
        <v>4468.4478107896794</v>
      </c>
      <c r="S1281" s="2">
        <f>_xlfn.AGGREGATE(8,6,$Q$3:Q1281)</f>
        <v>1069.2461890446234</v>
      </c>
      <c r="T1281" s="2">
        <f t="shared" si="617"/>
        <v>-0.91975806962510165</v>
      </c>
      <c r="V1281" s="2">
        <f t="shared" si="618"/>
        <v>-1003</v>
      </c>
      <c r="W1281" s="2">
        <f>_xlfn.AGGREGATE(1,6,$V$3:V1281)</f>
        <v>-216.06958561376075</v>
      </c>
      <c r="X1281" s="2">
        <f>_xlfn.AGGREGATE(8,6,$V$3:V1281)</f>
        <v>265.2112930300089</v>
      </c>
      <c r="Y1281" s="2">
        <f t="shared" si="619"/>
        <v>-2.9671829030945425</v>
      </c>
      <c r="AA1281" s="2">
        <f t="shared" si="620"/>
        <v>-533</v>
      </c>
      <c r="AB1281" s="2">
        <f>_xlfn.AGGREGATE(1,6,$AA$3:AA1281)</f>
        <v>-185.05160281469898</v>
      </c>
      <c r="AC1281" s="2">
        <f>_xlfn.AGGREGATE(8,6,$AA$3:AA1281)</f>
        <v>152.27862132896416</v>
      </c>
      <c r="AD1281" s="2">
        <f t="shared" si="632"/>
        <v>-2.284945806237868</v>
      </c>
      <c r="AF1281" s="2">
        <f t="shared" si="621"/>
        <v>470</v>
      </c>
      <c r="AG1281" s="2">
        <f>_xlfn.AGGREGATE(1,6,$AF$3:AF1281)</f>
        <v>31.017982799061766</v>
      </c>
      <c r="AH1281" s="2">
        <f>_xlfn.AGGREGATE(8,6,$AF$3:AF1281)</f>
        <v>217.59146425755037</v>
      </c>
      <c r="AI1281" s="2">
        <f t="shared" si="622"/>
        <v>2.0174597321581547</v>
      </c>
      <c r="AK1281" s="25">
        <v>1.1872441437048149</v>
      </c>
      <c r="AL1281" s="4">
        <f t="shared" si="623"/>
        <v>-2.7033503426431924</v>
      </c>
      <c r="AM1281" s="4">
        <f t="shared" si="624"/>
        <v>-4.6372642306021694</v>
      </c>
      <c r="AN1281" s="4">
        <f t="shared" si="625"/>
        <v>6.1533704295405478</v>
      </c>
      <c r="AO1281" s="2">
        <f t="shared" si="626"/>
        <v>1.1872441437048149</v>
      </c>
      <c r="AP1281" s="4">
        <f t="shared" si="641"/>
        <v>0.86527500779846322</v>
      </c>
      <c r="AQ1281" s="4">
        <f t="shared" si="640"/>
        <v>0.93421249118313865</v>
      </c>
      <c r="AR1281" s="4">
        <f t="shared" si="627"/>
        <v>6.8937483384675424E-2</v>
      </c>
      <c r="AU1281" s="10" t="e">
        <f t="shared" si="612"/>
        <v>#N/A</v>
      </c>
      <c r="AV1281" s="10" t="e">
        <f t="shared" si="633"/>
        <v>#N/A</v>
      </c>
      <c r="AX1281" s="21">
        <f t="shared" si="642"/>
        <v>2931.4435255779472</v>
      </c>
      <c r="AY1281" s="8">
        <f t="shared" si="634"/>
        <v>2931.4435255779472</v>
      </c>
      <c r="AZ1281" s="44">
        <f t="shared" si="628"/>
        <v>0.45481068266895641</v>
      </c>
      <c r="BA1281" s="5" t="e">
        <f t="shared" si="629"/>
        <v>#N/A</v>
      </c>
      <c r="BB1281" s="5" t="e">
        <f t="shared" si="630"/>
        <v>#N/A</v>
      </c>
      <c r="BZ1281">
        <v>1279</v>
      </c>
      <c r="CA1281" s="8">
        <v>1713.6940085810479</v>
      </c>
      <c r="CB1281" s="8">
        <f t="shared" si="635"/>
        <v>9393.1940085810475</v>
      </c>
      <c r="CC1281" s="8">
        <v>857.73440319803171</v>
      </c>
      <c r="CD1281" s="33">
        <f t="shared" si="636"/>
        <v>8675.2032095940958</v>
      </c>
      <c r="CE1281" s="8">
        <v>-907.47450388486322</v>
      </c>
      <c r="CF1281" s="8">
        <f t="shared" si="637"/>
        <v>2824.5764883454103</v>
      </c>
      <c r="CG1281" s="8">
        <v>2136.8395960455487</v>
      </c>
      <c r="CH1281" s="8">
        <f t="shared" si="638"/>
        <v>12455.518788136646</v>
      </c>
      <c r="CI1281">
        <f t="shared" si="639"/>
        <v>33348.492494657199</v>
      </c>
      <c r="CJ1281" s="34">
        <f t="shared" si="631"/>
        <v>0.31430399805534115</v>
      </c>
    </row>
    <row r="1282" spans="1:88" x14ac:dyDescent="0.25">
      <c r="A1282" s="1">
        <v>42776</v>
      </c>
      <c r="B1282">
        <v>5872</v>
      </c>
      <c r="C1282">
        <v>1857.5</v>
      </c>
      <c r="D1282" s="2">
        <v>2901</v>
      </c>
      <c r="E1282">
        <v>2392</v>
      </c>
      <c r="F1282" s="26">
        <v>2392</v>
      </c>
      <c r="G1282" s="2">
        <f t="shared" si="611"/>
        <v>4014.5</v>
      </c>
      <c r="H1282" s="2">
        <f>_xlfn.AGGREGATE(1,6,$G$3:G1282)</f>
        <v>4653.0001953125002</v>
      </c>
      <c r="I1282" s="2">
        <f>_xlfn.AGGREGATE(8,6,$G$3:G1282)</f>
        <v>1033.3105708782009</v>
      </c>
      <c r="J1282" s="2">
        <f t="shared" si="613"/>
        <v>-0.61791702640750579</v>
      </c>
      <c r="K1282" s="2"/>
      <c r="L1282" s="2">
        <f t="shared" si="614"/>
        <v>2971</v>
      </c>
      <c r="M1282" s="2">
        <f>_xlfn.AGGREGATE(1,6,$L$3:L1282)</f>
        <v>4436.2841796875</v>
      </c>
      <c r="N1282" s="2">
        <f>_xlfn.AGGREGATE(8,6,$L$3:L1282)</f>
        <v>1217.2895893699206</v>
      </c>
      <c r="O1282" s="2">
        <f t="shared" si="615"/>
        <v>-1.2037268637497702</v>
      </c>
      <c r="P1282" s="2"/>
      <c r="Q1282" s="2">
        <f t="shared" si="616"/>
        <v>3480</v>
      </c>
      <c r="R1282" s="2">
        <f>_xlfn.AGGREGATE(1,6,$Q$3:Q1282)</f>
        <v>4467.6755859374998</v>
      </c>
      <c r="S1282" s="2">
        <f>_xlfn.AGGREGATE(8,6,$Q$3:Q1282)</f>
        <v>1069.1851697103561</v>
      </c>
      <c r="T1282" s="2">
        <f t="shared" si="617"/>
        <v>-0.92376476396980201</v>
      </c>
      <c r="V1282" s="2">
        <f t="shared" si="618"/>
        <v>-1043.5</v>
      </c>
      <c r="W1282" s="2">
        <f>_xlfn.AGGREGATE(1,6,$V$3:V1282)</f>
        <v>-216.71601562500001</v>
      </c>
      <c r="X1282" s="2">
        <f>_xlfn.AGGREGATE(8,6,$V$3:V1282)</f>
        <v>266.11376726188416</v>
      </c>
      <c r="Y1282" s="2">
        <f t="shared" si="619"/>
        <v>-3.106881665244162</v>
      </c>
      <c r="AA1282" s="2">
        <f t="shared" si="620"/>
        <v>-534.5</v>
      </c>
      <c r="AB1282" s="2">
        <f>_xlfn.AGGREGATE(1,6,$AA$3:AA1282)</f>
        <v>-185.32460937499999</v>
      </c>
      <c r="AC1282" s="2">
        <f>_xlfn.AGGREGATE(8,6,$AA$3:AA1282)</f>
        <v>152.53192929014045</v>
      </c>
      <c r="AD1282" s="2">
        <f t="shared" si="632"/>
        <v>-2.2891953983012421</v>
      </c>
      <c r="AF1282" s="2">
        <f t="shared" si="621"/>
        <v>509</v>
      </c>
      <c r="AG1282" s="2">
        <f>_xlfn.AGGREGATE(1,6,$AF$3:AF1282)</f>
        <v>31.391406249999999</v>
      </c>
      <c r="AH1282" s="2">
        <f>_xlfn.AGGREGATE(8,6,$AF$3:AF1282)</f>
        <v>217.91605372050086</v>
      </c>
      <c r="AI1282" s="2">
        <f t="shared" si="622"/>
        <v>2.1917090806103752</v>
      </c>
      <c r="AK1282" s="25">
        <v>1.0212510816606688</v>
      </c>
      <c r="AL1282" s="4">
        <f t="shared" si="623"/>
        <v>-2.7454086541270781</v>
      </c>
      <c r="AM1282" s="4">
        <f t="shared" si="624"/>
        <v>-4.7781600371378978</v>
      </c>
      <c r="AN1282" s="4">
        <f t="shared" si="625"/>
        <v>6.502317609604308</v>
      </c>
      <c r="AO1282" s="2">
        <f t="shared" si="626"/>
        <v>1.0212510816606688</v>
      </c>
      <c r="AP1282" s="4">
        <f t="shared" si="641"/>
        <v>0.87533798030570231</v>
      </c>
      <c r="AQ1282" s="4">
        <f t="shared" si="640"/>
        <v>0.94509231499282986</v>
      </c>
      <c r="AR1282" s="4">
        <f t="shared" si="627"/>
        <v>6.975433468712755E-2</v>
      </c>
      <c r="AU1282" s="10" t="e">
        <f t="shared" si="612"/>
        <v>#N/A</v>
      </c>
      <c r="AV1282" s="10" t="e">
        <f t="shared" si="633"/>
        <v>#N/A</v>
      </c>
      <c r="AX1282" s="21">
        <f t="shared" si="642"/>
        <v>2931.4435255779472</v>
      </c>
      <c r="AY1282" s="8">
        <f t="shared" si="634"/>
        <v>2931.4435255779472</v>
      </c>
      <c r="AZ1282" s="44">
        <f t="shared" si="628"/>
        <v>0.45481068266895641</v>
      </c>
      <c r="BA1282" s="5" t="e">
        <f t="shared" si="629"/>
        <v>#N/A</v>
      </c>
      <c r="BB1282" s="5" t="e">
        <f t="shared" si="630"/>
        <v>#N/A</v>
      </c>
      <c r="BZ1282">
        <v>1280</v>
      </c>
      <c r="CA1282" s="8">
        <v>1718.6940085810479</v>
      </c>
      <c r="CB1282" s="8">
        <f t="shared" si="635"/>
        <v>9398.1940085810475</v>
      </c>
      <c r="CC1282" s="8">
        <v>857.73440319803171</v>
      </c>
      <c r="CD1282" s="33">
        <f t="shared" si="636"/>
        <v>8675.2032095940958</v>
      </c>
      <c r="CE1282" s="8">
        <v>-907.47450388486322</v>
      </c>
      <c r="CF1282" s="8">
        <f t="shared" si="637"/>
        <v>2824.5764883454103</v>
      </c>
      <c r="CG1282" s="8">
        <v>2136.8395960455487</v>
      </c>
      <c r="CH1282" s="8">
        <f t="shared" si="638"/>
        <v>12455.518788136646</v>
      </c>
      <c r="CI1282">
        <f t="shared" si="639"/>
        <v>33353.492494657199</v>
      </c>
      <c r="CJ1282" s="34">
        <f t="shared" si="631"/>
        <v>0.31450105403894613</v>
      </c>
    </row>
    <row r="1283" spans="1:88" x14ac:dyDescent="0.25">
      <c r="A1283" s="1">
        <v>42779</v>
      </c>
      <c r="B1283">
        <v>6111</v>
      </c>
      <c r="C1283">
        <v>1871</v>
      </c>
      <c r="D1283" s="2">
        <v>2958</v>
      </c>
      <c r="E1283">
        <v>2444</v>
      </c>
      <c r="F1283" s="26">
        <v>2444</v>
      </c>
      <c r="G1283" s="2">
        <f t="shared" ref="G1283:G1346" si="643">IF(OR(ISBLANK(B1283),ISBLANK(C1283)),#N/A,B1283-C1283)</f>
        <v>4240</v>
      </c>
      <c r="H1283" s="2">
        <f>_xlfn.AGGREGATE(1,6,$G$3:G1283)</f>
        <v>4652.6777907884461</v>
      </c>
      <c r="I1283" s="2">
        <f>_xlfn.AGGREGATE(8,6,$G$3:G1283)</f>
        <v>1032.9715734812523</v>
      </c>
      <c r="J1283" s="2">
        <f t="shared" si="613"/>
        <v>-0.39950546692942074</v>
      </c>
      <c r="K1283" s="2"/>
      <c r="L1283" s="2">
        <f t="shared" si="614"/>
        <v>3153</v>
      </c>
      <c r="M1283" s="2">
        <f>_xlfn.AGGREGATE(1,6,$L$3:L1283)</f>
        <v>4435.2823965651833</v>
      </c>
      <c r="N1283" s="2">
        <f>_xlfn.AGGREGATE(8,6,$L$3:L1283)</f>
        <v>1217.3420905569171</v>
      </c>
      <c r="O1283" s="2">
        <f t="shared" si="615"/>
        <v>-1.0533459793364714</v>
      </c>
      <c r="P1283" s="2"/>
      <c r="Q1283" s="2">
        <f t="shared" si="616"/>
        <v>3667</v>
      </c>
      <c r="R1283" s="2">
        <f>_xlfn.AGGREGATE(1,6,$Q$3:Q1283)</f>
        <v>4467.0505464480875</v>
      </c>
      <c r="S1283" s="2">
        <f>_xlfn.AGGREGATE(8,6,$Q$3:Q1283)</f>
        <v>1069.0016820132896</v>
      </c>
      <c r="T1283" s="2">
        <f t="shared" si="617"/>
        <v>-0.74840906231440474</v>
      </c>
      <c r="V1283" s="2">
        <f t="shared" si="618"/>
        <v>-1087</v>
      </c>
      <c r="W1283" s="2">
        <f>_xlfn.AGGREGATE(1,6,$V$3:V1283)</f>
        <v>-217.39539422326308</v>
      </c>
      <c r="X1283" s="2">
        <f>_xlfn.AGGREGATE(8,6,$V$3:V1283)</f>
        <v>267.11803693131719</v>
      </c>
      <c r="Y1283" s="2">
        <f t="shared" si="619"/>
        <v>-3.2555068754130381</v>
      </c>
      <c r="AA1283" s="2">
        <f t="shared" si="620"/>
        <v>-573</v>
      </c>
      <c r="AB1283" s="2">
        <f>_xlfn.AGGREGATE(1,6,$AA$3:AA1283)</f>
        <v>-185.62724434035908</v>
      </c>
      <c r="AC1283" s="2">
        <f>_xlfn.AGGREGATE(8,6,$AA$3:AA1283)</f>
        <v>152.85633656656168</v>
      </c>
      <c r="AD1283" s="2">
        <f t="shared" si="632"/>
        <v>-2.534227656901606</v>
      </c>
      <c r="AF1283" s="2">
        <f t="shared" si="621"/>
        <v>514</v>
      </c>
      <c r="AG1283" s="2">
        <f>_xlfn.AGGREGATE(1,6,$AF$3:AF1283)</f>
        <v>31.76814988290398</v>
      </c>
      <c r="AH1283" s="2">
        <f>_xlfn.AGGREGATE(8,6,$AF$3:AF1283)</f>
        <v>218.24759717649582</v>
      </c>
      <c r="AI1283" s="2">
        <f t="shared" si="622"/>
        <v>2.2095631583385424</v>
      </c>
      <c r="AK1283" s="25">
        <v>1.0730735608774684</v>
      </c>
      <c r="AL1283" s="4">
        <f t="shared" si="623"/>
        <v>-2.201260508580297</v>
      </c>
      <c r="AM1283" s="4">
        <f t="shared" si="624"/>
        <v>-5.3902290653852232</v>
      </c>
      <c r="AN1283" s="4">
        <f t="shared" si="625"/>
        <v>6.5184160130880517</v>
      </c>
      <c r="AO1283" s="2">
        <f t="shared" si="626"/>
        <v>1.0730735608774684</v>
      </c>
      <c r="AP1283" s="4">
        <f t="shared" si="641"/>
        <v>0.88809511453613887</v>
      </c>
      <c r="AQ1283" s="4">
        <f t="shared" si="640"/>
        <v>0.96108997072840974</v>
      </c>
      <c r="AR1283" s="4">
        <f t="shared" si="627"/>
        <v>7.2994856192270863E-2</v>
      </c>
      <c r="AU1283" s="10" t="e">
        <f t="shared" ref="AU1283:AU1346" si="644">IF(NOT(ISBLANK(AS1283)),F1283,#N/A)</f>
        <v>#N/A</v>
      </c>
      <c r="AV1283" s="10" t="e">
        <f t="shared" si="633"/>
        <v>#N/A</v>
      </c>
      <c r="AX1283" s="21">
        <f t="shared" si="642"/>
        <v>2931.4435255779472</v>
      </c>
      <c r="AY1283" s="8">
        <f t="shared" si="634"/>
        <v>2931.4435255779472</v>
      </c>
      <c r="AZ1283" s="44">
        <f t="shared" si="628"/>
        <v>0.45481068266895641</v>
      </c>
      <c r="BA1283" s="5" t="e">
        <f t="shared" si="629"/>
        <v>#N/A</v>
      </c>
      <c r="BB1283" s="5" t="e">
        <f t="shared" si="630"/>
        <v>#N/A</v>
      </c>
      <c r="BZ1283">
        <v>1281</v>
      </c>
      <c r="CA1283" s="8">
        <v>523.69400858104791</v>
      </c>
      <c r="CB1283" s="8">
        <f t="shared" si="635"/>
        <v>8203.1940085810475</v>
      </c>
      <c r="CC1283" s="8">
        <v>857.73440319803171</v>
      </c>
      <c r="CD1283" s="33">
        <f t="shared" si="636"/>
        <v>8675.2032095940958</v>
      </c>
      <c r="CE1283" s="8">
        <v>-907.47450388486322</v>
      </c>
      <c r="CF1283" s="8">
        <f t="shared" si="637"/>
        <v>2824.5764883454103</v>
      </c>
      <c r="CG1283" s="8">
        <v>2136.8395960455487</v>
      </c>
      <c r="CH1283" s="8">
        <f t="shared" si="638"/>
        <v>12455.518788136646</v>
      </c>
      <c r="CI1283">
        <f t="shared" si="639"/>
        <v>32158.492494657199</v>
      </c>
      <c r="CJ1283" s="34">
        <f t="shared" si="631"/>
        <v>0.26740467395736495</v>
      </c>
    </row>
    <row r="1284" spans="1:88" x14ac:dyDescent="0.25">
      <c r="A1284" s="1">
        <v>42780</v>
      </c>
      <c r="B1284">
        <v>6155</v>
      </c>
      <c r="C1284">
        <v>1900.5</v>
      </c>
      <c r="D1284" s="2">
        <v>2933</v>
      </c>
      <c r="E1284">
        <v>2419</v>
      </c>
      <c r="F1284" s="26">
        <v>2419</v>
      </c>
      <c r="G1284" s="2">
        <f t="shared" si="643"/>
        <v>4254.5</v>
      </c>
      <c r="H1284" s="2">
        <f>_xlfn.AGGREGATE(1,6,$G$3:G1284)</f>
        <v>4652.3671996879875</v>
      </c>
      <c r="I1284" s="2">
        <f>_xlfn.AGGREGATE(8,6,$G$3:G1284)</f>
        <v>1032.6284562838571</v>
      </c>
      <c r="J1284" s="2">
        <f t="shared" ref="J1284:J1347" si="645">(G1284-H1284)/I1284</f>
        <v>-0.38529559907713662</v>
      </c>
      <c r="K1284" s="2"/>
      <c r="L1284" s="2">
        <f t="shared" ref="L1284:L1347" si="646">IF(OR(ISBLANK(B1284),ISBLANK(D1284)),#N/A,B1284-D1284)</f>
        <v>3222</v>
      </c>
      <c r="M1284" s="2">
        <f>_xlfn.AGGREGATE(1,6,$L$3:L1284)</f>
        <v>4434.3359984399376</v>
      </c>
      <c r="N1284" s="2">
        <f>_xlfn.AGGREGATE(8,6,$L$3:L1284)</f>
        <v>1217.3385612649934</v>
      </c>
      <c r="O1284" s="2">
        <f t="shared" ref="O1284:O1347" si="647">(L1284-M1284)/N1284</f>
        <v>-0.99589057392558289</v>
      </c>
      <c r="P1284" s="2"/>
      <c r="Q1284" s="2">
        <f t="shared" ref="Q1284:Q1347" si="648">IF(OR(ISBLANK(B1284),ISBLANK(E1284)),#N/A,B1284-E1284)</f>
        <v>3736</v>
      </c>
      <c r="R1284" s="2">
        <f>_xlfn.AGGREGATE(1,6,$Q$3:Q1284)</f>
        <v>4466.4803042121684</v>
      </c>
      <c r="S1284" s="2">
        <f>_xlfn.AGGREGATE(8,6,$Q$3:Q1284)</f>
        <v>1068.7795632535899</v>
      </c>
      <c r="T1284" s="2">
        <f t="shared" ref="T1284:T1347" si="649">(Q1284-R1284)/S1284</f>
        <v>-0.68347143726105009</v>
      </c>
      <c r="V1284" s="2">
        <f t="shared" ref="V1284:V1347" si="650">IF(OR(ISBLANK(C1284),ISBLANK(D1284)),#N/A,C1284-D1284)</f>
        <v>-1032.5</v>
      </c>
      <c r="W1284" s="2">
        <f>_xlfn.AGGREGATE(1,6,$V$3:V1284)</f>
        <v>-218.03120124804991</v>
      </c>
      <c r="X1284" s="2">
        <f>_xlfn.AGGREGATE(8,6,$V$3:V1284)</f>
        <v>267.98177888780742</v>
      </c>
      <c r="Y1284" s="2">
        <f t="shared" ref="Y1284:Y1347" si="651">(V1284-W1284)/X1284</f>
        <v>-3.0392693194746405</v>
      </c>
      <c r="AA1284" s="2">
        <f t="shared" ref="AA1284:AA1347" si="652">IF(OR(ISBLANK(C1284),ISBLANK(E1284)),#N/A,C1284-E1284)</f>
        <v>-518.5</v>
      </c>
      <c r="AB1284" s="2">
        <f>_xlfn.AGGREGATE(1,6,$AA$3:AA1284)</f>
        <v>-185.88689547581905</v>
      </c>
      <c r="AC1284" s="2">
        <f>_xlfn.AGGREGATE(8,6,$AA$3:AA1284)</f>
        <v>153.07905644887953</v>
      </c>
      <c r="AD1284" s="2">
        <f t="shared" si="632"/>
        <v>-2.1728191448270162</v>
      </c>
      <c r="AF1284" s="2">
        <f t="shared" ref="AF1284:AF1347" si="653">IF(OR(ISBLANK(D1284),ISBLANK(E1284)),#N/A,D1284-E1284)</f>
        <v>514</v>
      </c>
      <c r="AG1284" s="2">
        <f>_xlfn.AGGREGATE(1,6,$AF$3:AF1284)</f>
        <v>32.144305772230886</v>
      </c>
      <c r="AH1284" s="2">
        <f>_xlfn.AGGREGATE(8,6,$AF$3:AF1284)</f>
        <v>218.57747384774126</v>
      </c>
      <c r="AI1284" s="2">
        <f t="shared" ref="AI1284:AI1347" si="654">(AF1284-AG1284)/AH1284</f>
        <v>2.204507563132625</v>
      </c>
      <c r="AK1284" s="25">
        <v>0.65178301895544122</v>
      </c>
      <c r="AL1284" s="4">
        <f t="shared" ref="AL1284:AL1347" si="655">J1284+O1284+T1284</f>
        <v>-2.0646576102637697</v>
      </c>
      <c r="AM1284" s="4">
        <f t="shared" ref="AM1284:AM1347" si="656">-J1284+Y1284+AD1284</f>
        <v>-4.8267928652245207</v>
      </c>
      <c r="AN1284" s="4">
        <f t="shared" ref="AN1284:AN1347" si="657">-O1284-Y1284+AI1284</f>
        <v>6.2396674565328478</v>
      </c>
      <c r="AO1284" s="2">
        <f t="shared" ref="AO1284:AO1347" si="658">-T1284-AD1284-AI1284</f>
        <v>0.65178301895544122</v>
      </c>
      <c r="AP1284" s="4">
        <f t="shared" si="641"/>
        <v>0.87284917288577135</v>
      </c>
      <c r="AQ1284" s="4">
        <f t="shared" si="640"/>
        <v>0.92242660175678859</v>
      </c>
      <c r="AR1284" s="4">
        <f t="shared" ref="AR1284:AR1347" si="659">AQ1284-AP1284</f>
        <v>4.9577428871017237E-2</v>
      </c>
      <c r="AU1284" s="10" t="e">
        <f t="shared" si="644"/>
        <v>#N/A</v>
      </c>
      <c r="AV1284" s="10" t="e">
        <f t="shared" ref="AV1284:AV1347" si="660">IF(NOT(ISBLANK(AT1284)),F1284,#N/A)</f>
        <v>#N/A</v>
      </c>
      <c r="AX1284" s="21">
        <f t="shared" si="642"/>
        <v>2931.4435255779472</v>
      </c>
      <c r="AY1284" s="8">
        <f t="shared" si="634"/>
        <v>2931.4435255779472</v>
      </c>
      <c r="AZ1284" s="44">
        <f t="shared" ref="AZ1284:AZ1347" si="661">(AX1284-$AX$3)/$AX$3</f>
        <v>0.45481068266895641</v>
      </c>
      <c r="BA1284" s="5" t="e">
        <f t="shared" ref="BA1284:BA1347" si="662">IF(ISERROR(AU1284),#N/A,AK1284)</f>
        <v>#N/A</v>
      </c>
      <c r="BB1284" s="5" t="e">
        <f t="shared" ref="BB1284:BB1347" si="663">IF(ISERROR(AV1284),#N/A,AK1284)</f>
        <v>#N/A</v>
      </c>
      <c r="BZ1284">
        <v>1282</v>
      </c>
      <c r="CA1284" s="8">
        <v>303.69400858104814</v>
      </c>
      <c r="CB1284" s="8">
        <f t="shared" si="635"/>
        <v>7983.1940085810484</v>
      </c>
      <c r="CC1284" s="8">
        <v>857.73440319803171</v>
      </c>
      <c r="CD1284" s="33">
        <f t="shared" si="636"/>
        <v>8675.2032095940958</v>
      </c>
      <c r="CE1284" s="8">
        <v>-907.47450388486322</v>
      </c>
      <c r="CF1284" s="8">
        <f t="shared" si="637"/>
        <v>2824.5764883454103</v>
      </c>
      <c r="CG1284" s="8">
        <v>2136.8395960455487</v>
      </c>
      <c r="CH1284" s="8">
        <f t="shared" si="638"/>
        <v>12455.518788136646</v>
      </c>
      <c r="CI1284">
        <f t="shared" si="639"/>
        <v>31938.492494657199</v>
      </c>
      <c r="CJ1284" s="34">
        <f t="shared" ref="CJ1284:CJ1347" si="664">(CI1284-$CI$3)/$CI$3</f>
        <v>0.25873421067874747</v>
      </c>
    </row>
    <row r="1285" spans="1:88" x14ac:dyDescent="0.25">
      <c r="A1285" s="1">
        <v>42781</v>
      </c>
      <c r="B1285">
        <v>6034</v>
      </c>
      <c r="C1285">
        <v>1884</v>
      </c>
      <c r="D1285" s="2">
        <v>2896</v>
      </c>
      <c r="E1285">
        <v>2350</v>
      </c>
      <c r="F1285" s="26">
        <v>2350</v>
      </c>
      <c r="G1285" s="2">
        <f t="shared" si="643"/>
        <v>4150</v>
      </c>
      <c r="H1285" s="2">
        <f>_xlfn.AGGREGATE(1,6,$G$3:G1285)</f>
        <v>4651.9756430241623</v>
      </c>
      <c r="I1285" s="2">
        <f>_xlfn.AGGREGATE(8,6,$G$3:G1285)</f>
        <v>1032.3211539383208</v>
      </c>
      <c r="J1285" s="2">
        <f t="shared" si="645"/>
        <v>-0.48625918505023136</v>
      </c>
      <c r="K1285" s="2"/>
      <c r="L1285" s="2">
        <f t="shared" si="646"/>
        <v>3138</v>
      </c>
      <c r="M1285" s="2">
        <f>_xlfn.AGGREGATE(1,6,$L$3:L1285)</f>
        <v>4433.3256040530005</v>
      </c>
      <c r="N1285" s="2">
        <f>_xlfn.AGGREGATE(8,6,$L$3:L1285)</f>
        <v>1217.4017105768169</v>
      </c>
      <c r="O1285" s="2">
        <f t="shared" si="647"/>
        <v>-1.0640083653564627</v>
      </c>
      <c r="P1285" s="2"/>
      <c r="Q1285" s="2">
        <f t="shared" si="648"/>
        <v>3684</v>
      </c>
      <c r="R1285" s="2">
        <f>_xlfn.AGGREGATE(1,6,$Q$3:Q1285)</f>
        <v>4465.8704208885429</v>
      </c>
      <c r="S1285" s="2">
        <f>_xlfn.AGGREGATE(8,6,$Q$3:Q1285)</f>
        <v>1068.5861113606186</v>
      </c>
      <c r="T1285" s="2">
        <f t="shared" si="649"/>
        <v>-0.73168686414330808</v>
      </c>
      <c r="V1285" s="2">
        <f t="shared" si="650"/>
        <v>-1012</v>
      </c>
      <c r="W1285" s="2">
        <f>_xlfn.AGGREGATE(1,6,$V$3:V1285)</f>
        <v>-218.65003897116134</v>
      </c>
      <c r="X1285" s="2">
        <f>_xlfn.AGGREGATE(8,6,$V$3:V1285)</f>
        <v>268.79214091475126</v>
      </c>
      <c r="Y1285" s="2">
        <f t="shared" si="651"/>
        <v>-2.951537043936316</v>
      </c>
      <c r="AA1285" s="2">
        <f t="shared" si="652"/>
        <v>-466</v>
      </c>
      <c r="AB1285" s="2">
        <f>_xlfn.AGGREGATE(1,6,$AA$3:AA1285)</f>
        <v>-186.10522213561964</v>
      </c>
      <c r="AC1285" s="2">
        <f>_xlfn.AGGREGATE(8,6,$AA$3:AA1285)</f>
        <v>153.21893367595891</v>
      </c>
      <c r="AD1285" s="2">
        <f t="shared" ref="AD1285:AD1348" si="665">(AA1285-AB1285)/AC1285</f>
        <v>-1.8267636456492173</v>
      </c>
      <c r="AF1285" s="2">
        <f t="shared" si="653"/>
        <v>546</v>
      </c>
      <c r="AG1285" s="2">
        <f>_xlfn.AGGREGATE(1,6,$AF$3:AF1285)</f>
        <v>32.544816835541702</v>
      </c>
      <c r="AH1285" s="2">
        <f>_xlfn.AGGREGATE(8,6,$AF$3:AF1285)</f>
        <v>218.96236832751572</v>
      </c>
      <c r="AI1285" s="2">
        <f t="shared" si="654"/>
        <v>2.344947157296231</v>
      </c>
      <c r="AK1285" s="25">
        <v>0.21350335249629415</v>
      </c>
      <c r="AL1285" s="4">
        <f t="shared" si="655"/>
        <v>-2.2819544145500021</v>
      </c>
      <c r="AM1285" s="4">
        <f t="shared" si="656"/>
        <v>-4.2920415045353018</v>
      </c>
      <c r="AN1285" s="4">
        <f t="shared" si="657"/>
        <v>6.3604925665890093</v>
      </c>
      <c r="AO1285" s="2">
        <f t="shared" si="658"/>
        <v>0.21350335249629415</v>
      </c>
      <c r="AP1285" s="4">
        <f t="shared" si="641"/>
        <v>0.83031073286064383</v>
      </c>
      <c r="AQ1285" s="4">
        <f t="shared" si="640"/>
        <v>0.8338111955992269</v>
      </c>
      <c r="AR1285" s="4">
        <f t="shared" si="659"/>
        <v>3.5004627385830656E-3</v>
      </c>
      <c r="AU1285" s="10" t="e">
        <f t="shared" si="644"/>
        <v>#N/A</v>
      </c>
      <c r="AV1285" s="10" t="e">
        <f t="shared" si="660"/>
        <v>#N/A</v>
      </c>
      <c r="AX1285" s="21">
        <f t="shared" si="642"/>
        <v>2931.4435255779472</v>
      </c>
      <c r="AY1285" s="8">
        <f t="shared" ref="AY1285:AY1348" si="666">IF(ISBLANK(AW1285),AY1284,IF(ISBLANK(AW1286),AY1284+(AW1285-$BV$6)*$BV$14,AY1284))</f>
        <v>2931.4435255779472</v>
      </c>
      <c r="AZ1285" s="44">
        <f t="shared" si="661"/>
        <v>0.45481068266895641</v>
      </c>
      <c r="BA1285" s="5" t="e">
        <f t="shared" si="662"/>
        <v>#N/A</v>
      </c>
      <c r="BB1285" s="5" t="e">
        <f t="shared" si="663"/>
        <v>#N/A</v>
      </c>
      <c r="BZ1285">
        <v>1283</v>
      </c>
      <c r="CA1285" s="8">
        <v>908.69400858104802</v>
      </c>
      <c r="CB1285" s="8">
        <f t="shared" ref="CB1285:CB1348" si="667">$CA$3+CA1285</f>
        <v>8588.1940085810475</v>
      </c>
      <c r="CC1285" s="8">
        <v>857.73440319803171</v>
      </c>
      <c r="CD1285" s="33">
        <f t="shared" ref="CD1285:CD1348" si="668">$CC$3+3*CC1285</f>
        <v>8675.2032095940958</v>
      </c>
      <c r="CE1285" s="8">
        <v>-907.47450388486322</v>
      </c>
      <c r="CF1285" s="8">
        <f t="shared" ref="CF1285:CF1348" si="669">$CE$3+3*CE1285</f>
        <v>2824.5764883454103</v>
      </c>
      <c r="CG1285" s="8">
        <v>2136.8395960455487</v>
      </c>
      <c r="CH1285" s="8">
        <f t="shared" ref="CH1285:CH1348" si="670">$CG$3+3*CG1285</f>
        <v>12455.518788136646</v>
      </c>
      <c r="CI1285">
        <f t="shared" ref="CI1285:CI1348" si="671">SUM(CB1285,CD1285,CF1285,CH1285)</f>
        <v>32543.492494657199</v>
      </c>
      <c r="CJ1285" s="34">
        <f t="shared" si="664"/>
        <v>0.28257798469494549</v>
      </c>
    </row>
    <row r="1286" spans="1:88" x14ac:dyDescent="0.25">
      <c r="A1286" s="1">
        <v>42782</v>
      </c>
      <c r="B1286">
        <v>6035</v>
      </c>
      <c r="C1286">
        <v>1891.5</v>
      </c>
      <c r="D1286" s="2">
        <v>2839</v>
      </c>
      <c r="E1286">
        <v>2287</v>
      </c>
      <c r="F1286" s="26">
        <v>2287</v>
      </c>
      <c r="G1286" s="2">
        <f t="shared" si="643"/>
        <v>4143.5</v>
      </c>
      <c r="H1286" s="2">
        <f>_xlfn.AGGREGATE(1,6,$G$3:G1286)</f>
        <v>4651.5796339563867</v>
      </c>
      <c r="I1286" s="2">
        <f>_xlfn.AGGREGATE(8,6,$G$3:G1286)</f>
        <v>1032.0165670855486</v>
      </c>
      <c r="J1286" s="2">
        <f t="shared" si="645"/>
        <v>-0.49231732334609862</v>
      </c>
      <c r="K1286" s="2"/>
      <c r="L1286" s="2">
        <f t="shared" si="646"/>
        <v>3196</v>
      </c>
      <c r="M1286" s="2">
        <f>_xlfn.AGGREGATE(1,6,$L$3:L1286)</f>
        <v>4432.3619548286606</v>
      </c>
      <c r="N1286" s="2">
        <f>_xlfn.AGGREGATE(8,6,$L$3:L1286)</f>
        <v>1217.4169731133411</v>
      </c>
      <c r="O1286" s="2">
        <f t="shared" si="647"/>
        <v>-1.0155616211484804</v>
      </c>
      <c r="P1286" s="2"/>
      <c r="Q1286" s="2">
        <f t="shared" si="648"/>
        <v>3748</v>
      </c>
      <c r="R1286" s="2">
        <f>_xlfn.AGGREGATE(1,6,$Q$3:Q1286)</f>
        <v>4465.3113317757006</v>
      </c>
      <c r="S1286" s="2">
        <f>_xlfn.AGGREGATE(8,6,$Q$3:Q1286)</f>
        <v>1068.3576211205702</v>
      </c>
      <c r="T1286" s="2">
        <f t="shared" si="649"/>
        <v>-0.6714149996172003</v>
      </c>
      <c r="V1286" s="2">
        <f t="shared" si="650"/>
        <v>-947.5</v>
      </c>
      <c r="W1286" s="2">
        <f>_xlfn.AGGREGATE(1,6,$V$3:V1286)</f>
        <v>-219.21767912772586</v>
      </c>
      <c r="X1286" s="2">
        <f>_xlfn.AGGREGATE(8,6,$V$3:V1286)</f>
        <v>269.45565210091752</v>
      </c>
      <c r="Y1286" s="2">
        <f t="shared" si="651"/>
        <v>-2.7027910351626812</v>
      </c>
      <c r="AA1286" s="2">
        <f t="shared" si="652"/>
        <v>-395.5</v>
      </c>
      <c r="AB1286" s="2">
        <f>_xlfn.AGGREGATE(1,6,$AA$3:AA1286)</f>
        <v>-186.26830218068537</v>
      </c>
      <c r="AC1286" s="2">
        <f>_xlfn.AGGREGATE(8,6,$AA$3:AA1286)</f>
        <v>153.27060915251644</v>
      </c>
      <c r="AD1286" s="2">
        <f t="shared" si="665"/>
        <v>-1.3651129787780283</v>
      </c>
      <c r="AF1286" s="2">
        <f t="shared" si="653"/>
        <v>552</v>
      </c>
      <c r="AG1286" s="2">
        <f>_xlfn.AGGREGATE(1,6,$AF$3:AF1286)</f>
        <v>32.949376947040498</v>
      </c>
      <c r="AH1286" s="2">
        <f>_xlfn.AGGREGATE(8,6,$AF$3:AF1286)</f>
        <v>219.3562535093578</v>
      </c>
      <c r="AI1286" s="2">
        <f t="shared" si="654"/>
        <v>2.3662449314708809</v>
      </c>
      <c r="AK1286" s="25">
        <v>-0.32971695307565252</v>
      </c>
      <c r="AL1286" s="4">
        <f t="shared" si="655"/>
        <v>-2.1792939441117793</v>
      </c>
      <c r="AM1286" s="4">
        <f t="shared" si="656"/>
        <v>-3.5755866905946108</v>
      </c>
      <c r="AN1286" s="4">
        <f t="shared" si="657"/>
        <v>6.0845975877820422</v>
      </c>
      <c r="AO1286" s="2">
        <f t="shared" si="658"/>
        <v>-0.32971695307565252</v>
      </c>
      <c r="AP1286" s="4">
        <f t="shared" si="641"/>
        <v>0.75547023699378602</v>
      </c>
      <c r="AQ1286" s="4">
        <f t="shared" si="640"/>
        <v>0.68837017701486702</v>
      </c>
      <c r="AR1286" s="4">
        <f t="shared" si="659"/>
        <v>-6.7100059978918991E-2</v>
      </c>
      <c r="AU1286" s="10" t="e">
        <f t="shared" si="644"/>
        <v>#N/A</v>
      </c>
      <c r="AV1286" s="10" t="e">
        <f t="shared" si="660"/>
        <v>#N/A</v>
      </c>
      <c r="AX1286" s="21">
        <f t="shared" si="642"/>
        <v>2931.4435255779472</v>
      </c>
      <c r="AY1286" s="8">
        <f t="shared" si="666"/>
        <v>2931.4435255779472</v>
      </c>
      <c r="AZ1286" s="44">
        <f t="shared" si="661"/>
        <v>0.45481068266895641</v>
      </c>
      <c r="BA1286" s="5" t="e">
        <f t="shared" si="662"/>
        <v>#N/A</v>
      </c>
      <c r="BB1286" s="5" t="e">
        <f t="shared" si="663"/>
        <v>#N/A</v>
      </c>
      <c r="BZ1286">
        <v>1284</v>
      </c>
      <c r="CA1286" s="8">
        <v>903.69400858104802</v>
      </c>
      <c r="CB1286" s="8">
        <f t="shared" si="667"/>
        <v>8583.1940085810475</v>
      </c>
      <c r="CC1286" s="8">
        <v>857.73440319803171</v>
      </c>
      <c r="CD1286" s="33">
        <f t="shared" si="668"/>
        <v>8675.2032095940958</v>
      </c>
      <c r="CE1286" s="8">
        <v>-907.47450388486322</v>
      </c>
      <c r="CF1286" s="8">
        <f t="shared" si="669"/>
        <v>2824.5764883454103</v>
      </c>
      <c r="CG1286" s="8">
        <v>2136.8395960455487</v>
      </c>
      <c r="CH1286" s="8">
        <f t="shared" si="670"/>
        <v>12455.518788136646</v>
      </c>
      <c r="CI1286">
        <f t="shared" si="671"/>
        <v>32538.492494657199</v>
      </c>
      <c r="CJ1286" s="34">
        <f t="shared" si="664"/>
        <v>0.28238092871134052</v>
      </c>
    </row>
    <row r="1287" spans="1:88" x14ac:dyDescent="0.25">
      <c r="A1287" s="1">
        <v>42783</v>
      </c>
      <c r="B1287">
        <v>5959</v>
      </c>
      <c r="C1287">
        <v>1878</v>
      </c>
      <c r="D1287" s="2">
        <v>2830</v>
      </c>
      <c r="E1287">
        <v>2280</v>
      </c>
      <c r="F1287" s="26">
        <v>2280</v>
      </c>
      <c r="G1287" s="2">
        <f t="shared" si="643"/>
        <v>4081</v>
      </c>
      <c r="H1287" s="2">
        <f>_xlfn.AGGREGATE(1,6,$G$3:G1287)</f>
        <v>4651.1356031128407</v>
      </c>
      <c r="I1287" s="2">
        <f>_xlfn.AGGREGATE(8,6,$G$3:G1287)</f>
        <v>1031.7376185202188</v>
      </c>
      <c r="J1287" s="2">
        <f t="shared" si="645"/>
        <v>-0.55259747524817804</v>
      </c>
      <c r="K1287" s="2"/>
      <c r="L1287" s="2">
        <f t="shared" si="646"/>
        <v>3129</v>
      </c>
      <c r="M1287" s="2">
        <f>_xlfn.AGGREGATE(1,6,$L$3:L1287)</f>
        <v>4431.3476653696498</v>
      </c>
      <c r="N1287" s="2">
        <f>_xlfn.AGGREGATE(8,6,$L$3:L1287)</f>
        <v>1217.4857927463863</v>
      </c>
      <c r="O1287" s="2">
        <f t="shared" si="647"/>
        <v>-1.0697025568009573</v>
      </c>
      <c r="P1287" s="2"/>
      <c r="Q1287" s="2">
        <f t="shared" si="648"/>
        <v>3679</v>
      </c>
      <c r="R1287" s="2">
        <f>_xlfn.AGGREGATE(1,6,$Q$3:Q1287)</f>
        <v>4464.6994163424124</v>
      </c>
      <c r="S1287" s="2">
        <f>_xlfn.AGGREGATE(8,6,$Q$3:Q1287)</f>
        <v>1068.1669104177176</v>
      </c>
      <c r="T1287" s="2">
        <f t="shared" si="649"/>
        <v>-0.73555865537452059</v>
      </c>
      <c r="V1287" s="2">
        <f t="shared" si="650"/>
        <v>-952</v>
      </c>
      <c r="W1287" s="2">
        <f>_xlfn.AGGREGATE(1,6,$V$3:V1287)</f>
        <v>-219.78793774319067</v>
      </c>
      <c r="X1287" s="2">
        <f>_xlfn.AGGREGATE(8,6,$V$3:V1287)</f>
        <v>270.12477800282932</v>
      </c>
      <c r="Y1287" s="2">
        <f t="shared" si="651"/>
        <v>-2.7106438279021559</v>
      </c>
      <c r="AA1287" s="2">
        <f t="shared" si="652"/>
        <v>-402</v>
      </c>
      <c r="AB1287" s="2">
        <f>_xlfn.AGGREGATE(1,6,$AA$3:AA1287)</f>
        <v>-186.43618677042801</v>
      </c>
      <c r="AC1287" s="2">
        <f>_xlfn.AGGREGATE(8,6,$AA$3:AA1287)</f>
        <v>153.32901830358716</v>
      </c>
      <c r="AD1287" s="2">
        <f t="shared" si="665"/>
        <v>-1.4058905197107678</v>
      </c>
      <c r="AF1287" s="2">
        <f t="shared" si="653"/>
        <v>550</v>
      </c>
      <c r="AG1287" s="2">
        <f>_xlfn.AGGREGATE(1,6,$AF$3:AF1287)</f>
        <v>33.351750972762645</v>
      </c>
      <c r="AH1287" s="2">
        <f>_xlfn.AGGREGATE(8,6,$AF$3:AF1287)</f>
        <v>219.74441181557142</v>
      </c>
      <c r="AI1287" s="2">
        <f t="shared" si="654"/>
        <v>2.3511325942652568</v>
      </c>
      <c r="AK1287" s="25">
        <v>-0.20968341917996858</v>
      </c>
      <c r="AL1287" s="4">
        <f t="shared" si="655"/>
        <v>-2.357858687423656</v>
      </c>
      <c r="AM1287" s="4">
        <f t="shared" si="656"/>
        <v>-3.5639368723647458</v>
      </c>
      <c r="AN1287" s="4">
        <f t="shared" si="657"/>
        <v>6.1314789789683699</v>
      </c>
      <c r="AO1287" s="2">
        <f t="shared" si="658"/>
        <v>-0.20968341917996858</v>
      </c>
      <c r="AP1287" s="4">
        <f t="shared" si="641"/>
        <v>0.69320225917612444</v>
      </c>
      <c r="AQ1287" s="4">
        <f t="shared" si="640"/>
        <v>0.57611347749051256</v>
      </c>
      <c r="AR1287" s="4">
        <f t="shared" si="659"/>
        <v>-0.11708878168561188</v>
      </c>
      <c r="AS1287" s="10">
        <v>1</v>
      </c>
      <c r="AU1287" s="10">
        <v>2282.3929692081579</v>
      </c>
      <c r="AV1287" s="10" t="e">
        <f t="shared" si="660"/>
        <v>#N/A</v>
      </c>
      <c r="AX1287" s="21">
        <f t="shared" si="642"/>
        <v>2931.4435255779472</v>
      </c>
      <c r="AY1287" s="8">
        <f t="shared" si="666"/>
        <v>2931.4435255779472</v>
      </c>
      <c r="AZ1287" s="44">
        <f t="shared" si="661"/>
        <v>0.45481068266895641</v>
      </c>
      <c r="BA1287" s="5">
        <f t="shared" si="662"/>
        <v>-0.20968341917996858</v>
      </c>
      <c r="BB1287" s="5" t="e">
        <f t="shared" si="663"/>
        <v>#N/A</v>
      </c>
      <c r="BZ1287">
        <v>1285</v>
      </c>
      <c r="CA1287" s="8">
        <v>1283.6940085810479</v>
      </c>
      <c r="CB1287" s="8">
        <f t="shared" si="667"/>
        <v>8963.1940085810475</v>
      </c>
      <c r="CC1287" s="8">
        <v>857.73440319803171</v>
      </c>
      <c r="CD1287" s="33">
        <f t="shared" si="668"/>
        <v>8675.2032095940958</v>
      </c>
      <c r="CE1287" s="8">
        <v>-907.47450388486322</v>
      </c>
      <c r="CF1287" s="8">
        <f t="shared" si="669"/>
        <v>2824.5764883454103</v>
      </c>
      <c r="CG1287" s="8">
        <v>2136.8395960455487</v>
      </c>
      <c r="CH1287" s="8">
        <f t="shared" si="670"/>
        <v>12455.518788136646</v>
      </c>
      <c r="CI1287">
        <f t="shared" si="671"/>
        <v>32918.492494657199</v>
      </c>
      <c r="CJ1287" s="34">
        <f t="shared" si="664"/>
        <v>0.29735718346531614</v>
      </c>
    </row>
    <row r="1288" spans="1:88" x14ac:dyDescent="0.25">
      <c r="A1288" s="1">
        <v>42786</v>
      </c>
      <c r="B1288">
        <v>6006</v>
      </c>
      <c r="C1288">
        <v>1887</v>
      </c>
      <c r="D1288" s="2">
        <v>2852</v>
      </c>
      <c r="E1288">
        <v>2282</v>
      </c>
      <c r="F1288" s="26">
        <v>2282</v>
      </c>
      <c r="G1288" s="2">
        <f t="shared" si="643"/>
        <v>4119</v>
      </c>
      <c r="H1288" s="2">
        <f>_xlfn.AGGREGATE(1,6,$G$3:G1288)</f>
        <v>4650.721811819596</v>
      </c>
      <c r="I1288" s="2">
        <f>_xlfn.AGGREGATE(8,6,$G$3:G1288)</f>
        <v>1031.443061165219</v>
      </c>
      <c r="J1288" s="2">
        <f t="shared" si="645"/>
        <v>-0.5155125201180869</v>
      </c>
      <c r="K1288" s="2"/>
      <c r="L1288" s="2">
        <f t="shared" si="646"/>
        <v>3154</v>
      </c>
      <c r="M1288" s="2">
        <f>_xlfn.AGGREGATE(1,6,$L$3:L1288)</f>
        <v>4430.3543934681184</v>
      </c>
      <c r="N1288" s="2">
        <f>_xlfn.AGGREGATE(8,6,$L$3:L1288)</f>
        <v>1217.533079911424</v>
      </c>
      <c r="O1288" s="2">
        <f t="shared" si="647"/>
        <v>-1.048311881235271</v>
      </c>
      <c r="P1288" s="2"/>
      <c r="Q1288" s="2">
        <f t="shared" si="648"/>
        <v>3724</v>
      </c>
      <c r="R1288" s="2">
        <f>_xlfn.AGGREGATE(1,6,$Q$3:Q1288)</f>
        <v>4464.123444790047</v>
      </c>
      <c r="S1288" s="2">
        <f>_xlfn.AGGREGATE(8,6,$Q$3:Q1288)</f>
        <v>1067.9511254771737</v>
      </c>
      <c r="T1288" s="2">
        <f t="shared" si="649"/>
        <v>-0.69303119509270683</v>
      </c>
      <c r="V1288" s="2">
        <f t="shared" si="650"/>
        <v>-965</v>
      </c>
      <c r="W1288" s="2">
        <f>_xlfn.AGGREGATE(1,6,$V$3:V1288)</f>
        <v>-220.36741835147745</v>
      </c>
      <c r="X1288" s="2">
        <f>_xlfn.AGGREGATE(8,6,$V$3:V1288)</f>
        <v>270.81756963390967</v>
      </c>
      <c r="Y1288" s="2">
        <f t="shared" si="651"/>
        <v>-2.7495726464686707</v>
      </c>
      <c r="AA1288" s="2">
        <f t="shared" si="652"/>
        <v>-395</v>
      </c>
      <c r="AB1288" s="2">
        <f>_xlfn.AGGREGATE(1,6,$AA$3:AA1288)</f>
        <v>-186.598367029549</v>
      </c>
      <c r="AC1288" s="2">
        <f>_xlfn.AGGREGATE(8,6,$AA$3:AA1288)</f>
        <v>153.37961128110354</v>
      </c>
      <c r="AD1288" s="2">
        <f t="shared" si="665"/>
        <v>-1.3587310023136447</v>
      </c>
      <c r="AF1288" s="2">
        <f t="shared" si="653"/>
        <v>570</v>
      </c>
      <c r="AG1288" s="2">
        <f>_xlfn.AGGREGATE(1,6,$AF$3:AF1288)</f>
        <v>33.769051321928458</v>
      </c>
      <c r="AH1288" s="2">
        <f>_xlfn.AGGREGATE(8,6,$AF$3:AF1288)</f>
        <v>220.16772516230338</v>
      </c>
      <c r="AI1288" s="2">
        <f t="shared" si="654"/>
        <v>2.4355565661714151</v>
      </c>
      <c r="AK1288" s="25">
        <v>-0.38379436876506334</v>
      </c>
      <c r="AL1288" s="4">
        <f t="shared" si="655"/>
        <v>-2.2568555964460648</v>
      </c>
      <c r="AM1288" s="4">
        <f t="shared" si="656"/>
        <v>-3.5927911286642287</v>
      </c>
      <c r="AN1288" s="4">
        <f t="shared" si="657"/>
        <v>6.2334410938753564</v>
      </c>
      <c r="AO1288" s="2">
        <f t="shared" si="658"/>
        <v>-0.38379436876506334</v>
      </c>
      <c r="AP1288" s="4">
        <f t="shared" si="641"/>
        <v>0.62371860576056393</v>
      </c>
      <c r="AQ1288" s="4">
        <f t="shared" si="640"/>
        <v>0.4561249967085656</v>
      </c>
      <c r="AR1288" s="4">
        <f t="shared" si="659"/>
        <v>-0.16759360905199833</v>
      </c>
      <c r="AS1288" s="10">
        <v>1</v>
      </c>
      <c r="AU1288" s="10">
        <f t="shared" si="644"/>
        <v>2282</v>
      </c>
      <c r="AV1288" s="10" t="e">
        <f t="shared" si="660"/>
        <v>#N/A</v>
      </c>
      <c r="AW1288" s="12">
        <v>2</v>
      </c>
      <c r="AX1288" s="21">
        <f t="shared" si="642"/>
        <v>2908.4435255779472</v>
      </c>
      <c r="AY1288" s="8">
        <f t="shared" si="666"/>
        <v>2931.4435255779472</v>
      </c>
      <c r="AZ1288" s="44">
        <f t="shared" si="661"/>
        <v>0.44339629060940305</v>
      </c>
      <c r="BA1288" s="5">
        <f t="shared" si="662"/>
        <v>-0.38379436876506334</v>
      </c>
      <c r="BB1288" s="5" t="e">
        <f t="shared" si="663"/>
        <v>#N/A</v>
      </c>
      <c r="BZ1288">
        <v>1286</v>
      </c>
      <c r="CA1288" s="8">
        <v>1048.6940085810479</v>
      </c>
      <c r="CB1288" s="8">
        <f t="shared" si="667"/>
        <v>8728.1940085810475</v>
      </c>
      <c r="CC1288" s="8">
        <v>857.73440319803171</v>
      </c>
      <c r="CD1288" s="33">
        <f t="shared" si="668"/>
        <v>8675.2032095940958</v>
      </c>
      <c r="CE1288" s="8">
        <v>-907.47450388486322</v>
      </c>
      <c r="CF1288" s="8">
        <f t="shared" si="669"/>
        <v>2824.5764883454103</v>
      </c>
      <c r="CG1288" s="8">
        <v>2136.8395960455487</v>
      </c>
      <c r="CH1288" s="8">
        <f t="shared" si="670"/>
        <v>12455.518788136646</v>
      </c>
      <c r="CI1288">
        <f t="shared" si="671"/>
        <v>32683.492494657199</v>
      </c>
      <c r="CJ1288" s="34">
        <f t="shared" si="664"/>
        <v>0.28809555223588384</v>
      </c>
    </row>
    <row r="1289" spans="1:88" x14ac:dyDescent="0.25">
      <c r="A1289" s="1">
        <v>42787</v>
      </c>
      <c r="B1289">
        <v>6045</v>
      </c>
      <c r="C1289">
        <v>1889.5</v>
      </c>
      <c r="D1289" s="2">
        <v>2880</v>
      </c>
      <c r="E1289">
        <v>2287</v>
      </c>
      <c r="F1289" s="26">
        <v>2287</v>
      </c>
      <c r="G1289" s="2">
        <f t="shared" si="643"/>
        <v>4155.5</v>
      </c>
      <c r="H1289" s="2">
        <f>_xlfn.AGGREGATE(1,6,$G$3:G1289)</f>
        <v>4650.3370240870245</v>
      </c>
      <c r="I1289" s="2">
        <f>_xlfn.AGGREGATE(8,6,$G$3:G1289)</f>
        <v>1031.1346003820888</v>
      </c>
      <c r="J1289" s="2">
        <f t="shared" si="645"/>
        <v>-0.47989566435231801</v>
      </c>
      <c r="K1289" s="2"/>
      <c r="L1289" s="2">
        <f t="shared" si="646"/>
        <v>3165</v>
      </c>
      <c r="M1289" s="2">
        <f>_xlfn.AGGREGATE(1,6,$L$3:L1289)</f>
        <v>4429.371212121212</v>
      </c>
      <c r="N1289" s="2">
        <f>_xlfn.AGGREGATE(8,6,$L$3:L1289)</f>
        <v>1217.5705692788315</v>
      </c>
      <c r="O1289" s="2">
        <f t="shared" si="647"/>
        <v>-1.0384377251086978</v>
      </c>
      <c r="P1289" s="2"/>
      <c r="Q1289" s="2">
        <f t="shared" si="648"/>
        <v>3758</v>
      </c>
      <c r="R1289" s="2">
        <f>_xlfn.AGGREGATE(1,6,$Q$3:Q1289)</f>
        <v>4463.5747863247861</v>
      </c>
      <c r="S1289" s="2">
        <f>_xlfn.AGGREGATE(8,6,$Q$3:Q1289)</f>
        <v>1067.7174445362359</v>
      </c>
      <c r="T1289" s="2">
        <f t="shared" si="649"/>
        <v>-0.66082538028706017</v>
      </c>
      <c r="V1289" s="2">
        <f t="shared" si="650"/>
        <v>-990.5</v>
      </c>
      <c r="W1289" s="2">
        <f>_xlfn.AGGREGATE(1,6,$V$3:V1289)</f>
        <v>-220.96581196581195</v>
      </c>
      <c r="X1289" s="2">
        <f>_xlfn.AGGREGATE(8,6,$V$3:V1289)</f>
        <v>271.56150952285736</v>
      </c>
      <c r="Y1289" s="2">
        <f t="shared" si="651"/>
        <v>-2.8337380705619335</v>
      </c>
      <c r="AA1289" s="2">
        <f t="shared" si="652"/>
        <v>-397.5</v>
      </c>
      <c r="AB1289" s="2">
        <f>_xlfn.AGGREGATE(1,6,$AA$3:AA1289)</f>
        <v>-186.76223776223776</v>
      </c>
      <c r="AC1289" s="2">
        <f>_xlfn.AGGREGATE(8,6,$AA$3:AA1289)</f>
        <v>153.43259017516309</v>
      </c>
      <c r="AD1289" s="2">
        <f t="shared" si="665"/>
        <v>-1.3734876143143899</v>
      </c>
      <c r="AF1289" s="2">
        <f t="shared" si="653"/>
        <v>593</v>
      </c>
      <c r="AG1289" s="2">
        <f>_xlfn.AGGREGATE(1,6,$AF$3:AF1289)</f>
        <v>34.203574203574206</v>
      </c>
      <c r="AH1289" s="2">
        <f>_xlfn.AGGREGATE(8,6,$AF$3:AF1289)</f>
        <v>220.63311817343495</v>
      </c>
      <c r="AI1289" s="2">
        <f t="shared" si="654"/>
        <v>2.5326951385293293</v>
      </c>
      <c r="AK1289" s="25">
        <v>-0.49838214392787927</v>
      </c>
      <c r="AL1289" s="4">
        <f t="shared" si="655"/>
        <v>-2.1791587697480761</v>
      </c>
      <c r="AM1289" s="4">
        <f t="shared" si="656"/>
        <v>-3.7273300205240054</v>
      </c>
      <c r="AN1289" s="4">
        <f t="shared" si="657"/>
        <v>6.4048709341999608</v>
      </c>
      <c r="AO1289" s="2">
        <f t="shared" si="658"/>
        <v>-0.49838214392787927</v>
      </c>
      <c r="AP1289" s="4">
        <f t="shared" si="641"/>
        <v>0.55132500900647086</v>
      </c>
      <c r="AQ1289" s="4">
        <f t="shared" si="640"/>
        <v>0.33681160412901001</v>
      </c>
      <c r="AR1289" s="4">
        <f t="shared" si="659"/>
        <v>-0.21451340487746084</v>
      </c>
      <c r="AS1289" s="10">
        <v>1</v>
      </c>
      <c r="AU1289" s="10">
        <f t="shared" si="644"/>
        <v>2287</v>
      </c>
      <c r="AV1289" s="10" t="e">
        <f t="shared" si="660"/>
        <v>#N/A</v>
      </c>
      <c r="AW1289" s="12">
        <v>7</v>
      </c>
      <c r="AX1289" s="21">
        <f t="shared" si="642"/>
        <v>2913.4435255779472</v>
      </c>
      <c r="AY1289" s="8">
        <f t="shared" si="666"/>
        <v>2931.4435255779472</v>
      </c>
      <c r="AZ1289" s="44">
        <f t="shared" si="661"/>
        <v>0.44587768018756685</v>
      </c>
      <c r="BA1289" s="5">
        <f t="shared" si="662"/>
        <v>-0.49838214392787927</v>
      </c>
      <c r="BB1289" s="5" t="e">
        <f t="shared" si="663"/>
        <v>#N/A</v>
      </c>
      <c r="BZ1289">
        <v>1287</v>
      </c>
      <c r="CA1289" s="8">
        <v>853.69400858104802</v>
      </c>
      <c r="CB1289" s="8">
        <f t="shared" si="667"/>
        <v>8533.1940085810475</v>
      </c>
      <c r="CC1289" s="8">
        <v>857.73440319803171</v>
      </c>
      <c r="CD1289" s="33">
        <f t="shared" si="668"/>
        <v>8675.2032095940958</v>
      </c>
      <c r="CE1289" s="8">
        <v>-907.47450388486322</v>
      </c>
      <c r="CF1289" s="8">
        <f t="shared" si="669"/>
        <v>2824.5764883454103</v>
      </c>
      <c r="CG1289" s="8">
        <v>2136.8395960455487</v>
      </c>
      <c r="CH1289" s="8">
        <f t="shared" si="670"/>
        <v>12455.518788136646</v>
      </c>
      <c r="CI1289">
        <f t="shared" si="671"/>
        <v>32488.492494657199</v>
      </c>
      <c r="CJ1289" s="34">
        <f t="shared" si="664"/>
        <v>0.28041036887529114</v>
      </c>
    </row>
    <row r="1290" spans="1:88" x14ac:dyDescent="0.25">
      <c r="A1290" s="1">
        <v>42788</v>
      </c>
      <c r="B1290">
        <v>5989</v>
      </c>
      <c r="C1290">
        <v>1877</v>
      </c>
      <c r="D1290" s="2">
        <v>2869</v>
      </c>
      <c r="E1290">
        <v>2295</v>
      </c>
      <c r="F1290" s="26">
        <v>2295</v>
      </c>
      <c r="G1290" s="2">
        <f t="shared" si="643"/>
        <v>4112</v>
      </c>
      <c r="H1290" s="2">
        <f>_xlfn.AGGREGATE(1,6,$G$3:G1290)</f>
        <v>4649.9190605590065</v>
      </c>
      <c r="I1290" s="2">
        <f>_xlfn.AGGREGATE(8,6,$G$3:G1290)</f>
        <v>1030.8432950133033</v>
      </c>
      <c r="J1290" s="2">
        <f t="shared" si="645"/>
        <v>-0.52182428033551365</v>
      </c>
      <c r="K1290" s="2"/>
      <c r="L1290" s="2">
        <f t="shared" si="646"/>
        <v>3120</v>
      </c>
      <c r="M1290" s="2">
        <f>_xlfn.AGGREGATE(1,6,$L$3:L1290)</f>
        <v>4428.354619565217</v>
      </c>
      <c r="N1290" s="2">
        <f>_xlfn.AGGREGATE(8,6,$L$3:L1290)</f>
        <v>1217.6441033545134</v>
      </c>
      <c r="O1290" s="2">
        <f t="shared" si="647"/>
        <v>-1.0744967400251053</v>
      </c>
      <c r="P1290" s="2"/>
      <c r="Q1290" s="2">
        <f t="shared" si="648"/>
        <v>3694</v>
      </c>
      <c r="R1290" s="2">
        <f>_xlfn.AGGREGATE(1,6,$Q$3:Q1290)</f>
        <v>4462.9772903726707</v>
      </c>
      <c r="S1290" s="2">
        <f>_xlfn.AGGREGATE(8,6,$Q$3:Q1290)</f>
        <v>1067.5180996448203</v>
      </c>
      <c r="T1290" s="2">
        <f t="shared" si="649"/>
        <v>-0.72034122009596024</v>
      </c>
      <c r="V1290" s="2">
        <f t="shared" si="650"/>
        <v>-992</v>
      </c>
      <c r="W1290" s="2">
        <f>_xlfn.AGGREGATE(1,6,$V$3:V1290)</f>
        <v>-221.56444099378882</v>
      </c>
      <c r="X1290" s="2">
        <f>_xlfn.AGGREGATE(8,6,$V$3:V1290)</f>
        <v>272.30424638998323</v>
      </c>
      <c r="Y1290" s="2">
        <f t="shared" si="651"/>
        <v>-2.8293189299105688</v>
      </c>
      <c r="AA1290" s="2">
        <f t="shared" si="652"/>
        <v>-418</v>
      </c>
      <c r="AB1290" s="2">
        <f>_xlfn.AGGREGATE(1,6,$AA$3:AA1290)</f>
        <v>-186.94177018633539</v>
      </c>
      <c r="AC1290" s="2">
        <f>_xlfn.AGGREGATE(8,6,$AA$3:AA1290)</f>
        <v>153.50819054200772</v>
      </c>
      <c r="AD1290" s="2">
        <f t="shared" si="665"/>
        <v>-1.505185026270212</v>
      </c>
      <c r="AF1290" s="2">
        <f t="shared" si="653"/>
        <v>574</v>
      </c>
      <c r="AG1290" s="2">
        <f>_xlfn.AGGREGATE(1,6,$AF$3:AF1290)</f>
        <v>34.622670807453417</v>
      </c>
      <c r="AH1290" s="2">
        <f>_xlfn.AGGREGATE(8,6,$AF$3:AF1290)</f>
        <v>221.05933549216928</v>
      </c>
      <c r="AI1290" s="2">
        <f t="shared" si="654"/>
        <v>2.439966301317563</v>
      </c>
      <c r="AK1290" s="25">
        <v>-0.21444005495139074</v>
      </c>
      <c r="AL1290" s="4">
        <f t="shared" si="655"/>
        <v>-2.3166622404565791</v>
      </c>
      <c r="AM1290" s="4">
        <f t="shared" si="656"/>
        <v>-3.812679675845267</v>
      </c>
      <c r="AN1290" s="4">
        <f t="shared" si="657"/>
        <v>6.3437819712532368</v>
      </c>
      <c r="AO1290" s="2">
        <f t="shared" si="658"/>
        <v>-0.21444005495139074</v>
      </c>
      <c r="AP1290" s="4">
        <f t="shared" si="641"/>
        <v>0.50192081133177013</v>
      </c>
      <c r="AQ1290" s="4">
        <f t="shared" si="640"/>
        <v>0.26790514674395993</v>
      </c>
      <c r="AR1290" s="4">
        <f t="shared" si="659"/>
        <v>-0.2340156645878102</v>
      </c>
      <c r="AS1290" s="10">
        <v>1</v>
      </c>
      <c r="AU1290" s="10">
        <f t="shared" si="644"/>
        <v>2295</v>
      </c>
      <c r="AV1290" s="10" t="e">
        <f t="shared" si="660"/>
        <v>#N/A</v>
      </c>
      <c r="AW1290" s="12">
        <v>15</v>
      </c>
      <c r="AX1290" s="21">
        <f t="shared" si="642"/>
        <v>2921.4435255779472</v>
      </c>
      <c r="AY1290" s="8">
        <f t="shared" si="666"/>
        <v>2931.4435255779472</v>
      </c>
      <c r="AZ1290" s="44">
        <f t="shared" si="661"/>
        <v>0.44984790351262888</v>
      </c>
      <c r="BA1290" s="5">
        <f t="shared" si="662"/>
        <v>-0.21444005495139074</v>
      </c>
      <c r="BB1290" s="5" t="e">
        <f t="shared" si="663"/>
        <v>#N/A</v>
      </c>
      <c r="BZ1290">
        <v>1288</v>
      </c>
      <c r="CA1290" s="8">
        <v>1133.6940085810479</v>
      </c>
      <c r="CB1290" s="8">
        <f t="shared" si="667"/>
        <v>8813.1940085810475</v>
      </c>
      <c r="CC1290" s="8">
        <v>857.73440319803171</v>
      </c>
      <c r="CD1290" s="33">
        <f t="shared" si="668"/>
        <v>8675.2032095940958</v>
      </c>
      <c r="CE1290" s="8">
        <v>-907.47450388486322</v>
      </c>
      <c r="CF1290" s="8">
        <f t="shared" si="669"/>
        <v>2824.5764883454103</v>
      </c>
      <c r="CG1290" s="8">
        <v>2136.8395960455487</v>
      </c>
      <c r="CH1290" s="8">
        <f t="shared" si="670"/>
        <v>12455.518788136646</v>
      </c>
      <c r="CI1290">
        <f t="shared" si="671"/>
        <v>32768.492494657199</v>
      </c>
      <c r="CJ1290" s="34">
        <f t="shared" si="664"/>
        <v>0.2914455039571679</v>
      </c>
    </row>
    <row r="1291" spans="1:88" x14ac:dyDescent="0.25">
      <c r="A1291" s="1">
        <v>42789</v>
      </c>
      <c r="B1291">
        <v>6002</v>
      </c>
      <c r="C1291">
        <v>1890</v>
      </c>
      <c r="D1291" s="2">
        <v>2843</v>
      </c>
      <c r="E1291">
        <v>2274</v>
      </c>
      <c r="F1291" s="26">
        <v>2274</v>
      </c>
      <c r="G1291" s="2">
        <f t="shared" si="643"/>
        <v>4112</v>
      </c>
      <c r="H1291" s="2">
        <f>_xlfn.AGGREGATE(1,6,$G$3:G1291)</f>
        <v>4649.501745539178</v>
      </c>
      <c r="I1291" s="2">
        <f>_xlfn.AGGREGATE(8,6,$G$3:G1291)</f>
        <v>1030.5521903594936</v>
      </c>
      <c r="J1291" s="2">
        <f t="shared" si="645"/>
        <v>-0.52156673923683394</v>
      </c>
      <c r="K1291" s="2"/>
      <c r="L1291" s="2">
        <f t="shared" si="646"/>
        <v>3159</v>
      </c>
      <c r="M1291" s="2">
        <f>_xlfn.AGGREGATE(1,6,$L$3:L1291)</f>
        <v>4427.3698603568655</v>
      </c>
      <c r="N1291" s="2">
        <f>_xlfn.AGGREGATE(8,6,$L$3:L1291)</f>
        <v>1217.6846730736411</v>
      </c>
      <c r="O1291" s="2">
        <f t="shared" si="647"/>
        <v>-1.0416242303151328</v>
      </c>
      <c r="P1291" s="2"/>
      <c r="Q1291" s="2">
        <f t="shared" si="648"/>
        <v>3728</v>
      </c>
      <c r="R1291" s="2">
        <f>_xlfn.AGGREGATE(1,6,$Q$3:Q1291)</f>
        <v>4462.4070985259896</v>
      </c>
      <c r="S1291" s="2">
        <f>_xlfn.AGGREGATE(8,6,$Q$3:Q1291)</f>
        <v>1067.3001235699085</v>
      </c>
      <c r="T1291" s="2">
        <f t="shared" si="649"/>
        <v>-0.68809801695660133</v>
      </c>
      <c r="V1291" s="2">
        <f t="shared" si="650"/>
        <v>-953</v>
      </c>
      <c r="W1291" s="2">
        <f>_xlfn.AGGREGATE(1,6,$V$3:V1291)</f>
        <v>-222.13188518231186</v>
      </c>
      <c r="X1291" s="2">
        <f>_xlfn.AGGREGATE(8,6,$V$3:V1291)</f>
        <v>272.95934598636217</v>
      </c>
      <c r="Y1291" s="2">
        <f t="shared" si="651"/>
        <v>-2.677571314426451</v>
      </c>
      <c r="AA1291" s="2">
        <f t="shared" si="652"/>
        <v>-384</v>
      </c>
      <c r="AB1291" s="2">
        <f>_xlfn.AGGREGATE(1,6,$AA$3:AA1291)</f>
        <v>-187.09464701318851</v>
      </c>
      <c r="AC1291" s="2">
        <f>_xlfn.AGGREGATE(8,6,$AA$3:AA1291)</f>
        <v>153.54668800737088</v>
      </c>
      <c r="AD1291" s="2">
        <f t="shared" si="665"/>
        <v>-1.2823809848465062</v>
      </c>
      <c r="AF1291" s="2">
        <f t="shared" si="653"/>
        <v>569</v>
      </c>
      <c r="AG1291" s="2">
        <f>_xlfn.AGGREGATE(1,6,$AF$3:AF1291)</f>
        <v>35.037238169123349</v>
      </c>
      <c r="AH1291" s="2">
        <f>_xlfn.AGGREGATE(8,6,$AF$3:AF1291)</f>
        <v>221.47388645121214</v>
      </c>
      <c r="AI1291" s="2">
        <f t="shared" si="654"/>
        <v>2.4109513333008756</v>
      </c>
      <c r="AK1291" s="25">
        <v>-0.4404723314977681</v>
      </c>
      <c r="AL1291" s="4">
        <f t="shared" si="655"/>
        <v>-2.2512889865085679</v>
      </c>
      <c r="AM1291" s="4">
        <f t="shared" si="656"/>
        <v>-3.4383855600361235</v>
      </c>
      <c r="AN1291" s="4">
        <f t="shared" si="657"/>
        <v>6.1301468780424599</v>
      </c>
      <c r="AO1291" s="2">
        <f t="shared" si="658"/>
        <v>-0.4404723314977681</v>
      </c>
      <c r="AP1291" s="4">
        <f t="shared" si="641"/>
        <v>0.44112125372986444</v>
      </c>
      <c r="AQ1291" s="4">
        <f t="shared" si="640"/>
        <v>0.17935796196374393</v>
      </c>
      <c r="AR1291" s="4">
        <f t="shared" si="659"/>
        <v>-0.26176329176612051</v>
      </c>
      <c r="AS1291" s="10">
        <v>1</v>
      </c>
      <c r="AU1291" s="10">
        <f t="shared" si="644"/>
        <v>2274</v>
      </c>
      <c r="AV1291" s="10" t="e">
        <f t="shared" si="660"/>
        <v>#N/A</v>
      </c>
      <c r="AW1291" s="12">
        <v>-6</v>
      </c>
      <c r="AX1291" s="21">
        <f t="shared" si="642"/>
        <v>2900.4435255779472</v>
      </c>
      <c r="AY1291" s="8">
        <f t="shared" si="666"/>
        <v>2931.4435255779472</v>
      </c>
      <c r="AZ1291" s="44">
        <f t="shared" si="661"/>
        <v>0.43942606728434103</v>
      </c>
      <c r="BA1291" s="5">
        <f t="shared" si="662"/>
        <v>-0.4404723314977681</v>
      </c>
      <c r="BB1291" s="5" t="e">
        <f t="shared" si="663"/>
        <v>#N/A</v>
      </c>
      <c r="BZ1291">
        <v>1289</v>
      </c>
      <c r="CA1291" s="8">
        <v>1068.6940085810479</v>
      </c>
      <c r="CB1291" s="8">
        <f t="shared" si="667"/>
        <v>8748.1940085810475</v>
      </c>
      <c r="CC1291" s="8">
        <v>857.73440319803171</v>
      </c>
      <c r="CD1291" s="33">
        <f t="shared" si="668"/>
        <v>8675.2032095940958</v>
      </c>
      <c r="CE1291" s="8">
        <v>-907.47450388486322</v>
      </c>
      <c r="CF1291" s="8">
        <f t="shared" si="669"/>
        <v>2824.5764883454103</v>
      </c>
      <c r="CG1291" s="8">
        <v>2136.8395960455487</v>
      </c>
      <c r="CH1291" s="8">
        <f t="shared" si="670"/>
        <v>12455.518788136646</v>
      </c>
      <c r="CI1291">
        <f t="shared" si="671"/>
        <v>32703.492494657199</v>
      </c>
      <c r="CJ1291" s="34">
        <f t="shared" si="664"/>
        <v>0.28888377617030364</v>
      </c>
    </row>
    <row r="1292" spans="1:88" x14ac:dyDescent="0.25">
      <c r="A1292" s="1">
        <v>42790</v>
      </c>
      <c r="B1292">
        <v>5892</v>
      </c>
      <c r="C1292">
        <v>1880</v>
      </c>
      <c r="D1292" s="2">
        <v>2820</v>
      </c>
      <c r="E1292">
        <v>2240</v>
      </c>
      <c r="F1292" s="26">
        <v>2240</v>
      </c>
      <c r="G1292" s="2">
        <f t="shared" si="643"/>
        <v>4012</v>
      </c>
      <c r="H1292" s="2">
        <f>_xlfn.AGGREGATE(1,6,$G$3:G1292)</f>
        <v>4649.0075581395349</v>
      </c>
      <c r="I1292" s="2">
        <f>_xlfn.AGGREGATE(8,6,$G$3:G1292)</f>
        <v>1030.3054561798456</v>
      </c>
      <c r="J1292" s="2">
        <f t="shared" si="645"/>
        <v>-0.61827058598857088</v>
      </c>
      <c r="K1292" s="2"/>
      <c r="L1292" s="2">
        <f t="shared" si="646"/>
        <v>3072</v>
      </c>
      <c r="M1292" s="2">
        <f>_xlfn.AGGREGATE(1,6,$L$3:L1292)</f>
        <v>4426.3191860465113</v>
      </c>
      <c r="N1292" s="2">
        <f>_xlfn.AGGREGATE(8,6,$L$3:L1292)</f>
        <v>1217.796981515432</v>
      </c>
      <c r="O1292" s="2">
        <f t="shared" si="647"/>
        <v>-1.1121058818533041</v>
      </c>
      <c r="P1292" s="2"/>
      <c r="Q1292" s="2">
        <f t="shared" si="648"/>
        <v>3652</v>
      </c>
      <c r="R1292" s="2">
        <f>_xlfn.AGGREGATE(1,6,$Q$3:Q1292)</f>
        <v>4461.778875968992</v>
      </c>
      <c r="S1292" s="2">
        <f>_xlfn.AGGREGATE(8,6,$Q$3:Q1292)</f>
        <v>1067.1247485475585</v>
      </c>
      <c r="T1292" s="2">
        <f t="shared" si="649"/>
        <v>-0.75884181026741748</v>
      </c>
      <c r="V1292" s="2">
        <f t="shared" si="650"/>
        <v>-940</v>
      </c>
      <c r="W1292" s="2">
        <f>_xlfn.AGGREGATE(1,6,$V$3:V1292)</f>
        <v>-222.68837209302325</v>
      </c>
      <c r="X1292" s="2">
        <f>_xlfn.AGGREGATE(8,6,$V$3:V1292)</f>
        <v>273.58403074795075</v>
      </c>
      <c r="Y1292" s="2">
        <f t="shared" si="651"/>
        <v>-2.6219060591582051</v>
      </c>
      <c r="AA1292" s="2">
        <f t="shared" si="652"/>
        <v>-360</v>
      </c>
      <c r="AB1292" s="2">
        <f>_xlfn.AGGREGATE(1,6,$AA$3:AA1292)</f>
        <v>-187.22868217054264</v>
      </c>
      <c r="AC1292" s="2">
        <f>_xlfn.AGGREGATE(8,6,$AA$3:AA1292)</f>
        <v>153.56258139929554</v>
      </c>
      <c r="AD1292" s="2">
        <f t="shared" si="665"/>
        <v>-1.1250873504152357</v>
      </c>
      <c r="AF1292" s="2">
        <f t="shared" si="653"/>
        <v>580</v>
      </c>
      <c r="AG1292" s="2">
        <f>_xlfn.AGGREGATE(1,6,$AF$3:AF1292)</f>
        <v>35.459689922480621</v>
      </c>
      <c r="AH1292" s="2">
        <f>_xlfn.AGGREGATE(8,6,$AF$3:AF1292)</f>
        <v>221.90696384696858</v>
      </c>
      <c r="AI1292" s="2">
        <f t="shared" si="654"/>
        <v>2.453912669694517</v>
      </c>
      <c r="AK1292" s="25">
        <v>-0.5699835090118639</v>
      </c>
      <c r="AL1292" s="4">
        <f t="shared" si="655"/>
        <v>-2.4892182781092922</v>
      </c>
      <c r="AM1292" s="4">
        <f t="shared" si="656"/>
        <v>-3.1287228235848699</v>
      </c>
      <c r="AN1292" s="4">
        <f t="shared" si="657"/>
        <v>6.1879246107060268</v>
      </c>
      <c r="AO1292" s="2">
        <f t="shared" si="658"/>
        <v>-0.5699835090118639</v>
      </c>
      <c r="AP1292" s="4">
        <f t="shared" si="641"/>
        <v>0.37588868839168843</v>
      </c>
      <c r="AQ1292" s="4">
        <f t="shared" si="640"/>
        <v>8.5690278091792943E-2</v>
      </c>
      <c r="AR1292" s="4">
        <f t="shared" si="659"/>
        <v>-0.29019841029989546</v>
      </c>
      <c r="AS1292" s="10">
        <v>1</v>
      </c>
      <c r="AU1292" s="10">
        <f t="shared" si="644"/>
        <v>2240</v>
      </c>
      <c r="AV1292" s="10" t="e">
        <f t="shared" si="660"/>
        <v>#N/A</v>
      </c>
      <c r="AW1292" s="12">
        <v>-40</v>
      </c>
      <c r="AX1292" s="21">
        <f t="shared" si="642"/>
        <v>2866.4435255779472</v>
      </c>
      <c r="AY1292" s="8">
        <f t="shared" si="666"/>
        <v>2931.4435255779472</v>
      </c>
      <c r="AZ1292" s="44">
        <f t="shared" si="661"/>
        <v>0.42255261815282741</v>
      </c>
      <c r="BA1292" s="5">
        <f t="shared" si="662"/>
        <v>-0.5699835090118639</v>
      </c>
      <c r="BB1292" s="5" t="e">
        <f t="shared" si="663"/>
        <v>#N/A</v>
      </c>
      <c r="BZ1292">
        <v>1290</v>
      </c>
      <c r="CA1292" s="8">
        <v>1618.6940085810479</v>
      </c>
      <c r="CB1292" s="8">
        <f t="shared" si="667"/>
        <v>9298.1940085810475</v>
      </c>
      <c r="CC1292" s="8">
        <v>857.73440319803171</v>
      </c>
      <c r="CD1292" s="33">
        <f t="shared" si="668"/>
        <v>8675.2032095940958</v>
      </c>
      <c r="CE1292" s="8">
        <v>-907.47450388486322</v>
      </c>
      <c r="CF1292" s="8">
        <f t="shared" si="669"/>
        <v>2824.5764883454103</v>
      </c>
      <c r="CG1292" s="8">
        <v>2136.8395960455487</v>
      </c>
      <c r="CH1292" s="8">
        <f t="shared" si="670"/>
        <v>12455.518788136646</v>
      </c>
      <c r="CI1292">
        <f t="shared" si="671"/>
        <v>33253.492494657199</v>
      </c>
      <c r="CJ1292" s="34">
        <f t="shared" si="664"/>
        <v>0.31055993436684726</v>
      </c>
    </row>
    <row r="1293" spans="1:88" x14ac:dyDescent="0.25">
      <c r="A1293" s="1">
        <v>42793</v>
      </c>
      <c r="B1293">
        <v>5934</v>
      </c>
      <c r="C1293">
        <v>1905</v>
      </c>
      <c r="D1293" s="2">
        <v>2817</v>
      </c>
      <c r="E1293">
        <v>2258</v>
      </c>
      <c r="F1293" s="26">
        <v>2258</v>
      </c>
      <c r="G1293" s="2">
        <f t="shared" si="643"/>
        <v>4029</v>
      </c>
      <c r="H1293" s="2">
        <f>_xlfn.AGGREGATE(1,6,$G$3:G1293)</f>
        <v>4648.5273044151818</v>
      </c>
      <c r="I1293" s="2">
        <f>_xlfn.AGGREGATE(8,6,$G$3:G1293)</f>
        <v>1030.0507801944796</v>
      </c>
      <c r="J1293" s="2">
        <f t="shared" si="645"/>
        <v>-0.60145316748190947</v>
      </c>
      <c r="K1293" s="2"/>
      <c r="L1293" s="2">
        <f t="shared" si="646"/>
        <v>3117</v>
      </c>
      <c r="M1293" s="2">
        <f>_xlfn.AGGREGATE(1,6,$L$3:L1293)</f>
        <v>4425.3049961270335</v>
      </c>
      <c r="N1293" s="2">
        <f>_xlfn.AGGREGATE(8,6,$L$3:L1293)</f>
        <v>1217.8701134211426</v>
      </c>
      <c r="O1293" s="2">
        <f t="shared" si="647"/>
        <v>-1.0742565908377935</v>
      </c>
      <c r="P1293" s="2"/>
      <c r="Q1293" s="2">
        <f t="shared" si="648"/>
        <v>3676</v>
      </c>
      <c r="R1293" s="2">
        <f>_xlfn.AGGREGATE(1,6,$Q$3:Q1293)</f>
        <v>4461.1702168861348</v>
      </c>
      <c r="S1293" s="2">
        <f>_xlfn.AGGREGATE(8,6,$Q$3:Q1293)</f>
        <v>1066.935357803955</v>
      </c>
      <c r="T1293" s="2">
        <f t="shared" si="649"/>
        <v>-0.73591170368768166</v>
      </c>
      <c r="V1293" s="2">
        <f t="shared" si="650"/>
        <v>-912</v>
      </c>
      <c r="W1293" s="2">
        <f>_xlfn.AGGREGATE(1,6,$V$3:V1293)</f>
        <v>-223.22230828814872</v>
      </c>
      <c r="X1293" s="2">
        <f>_xlfn.AGGREGATE(8,6,$V$3:V1293)</f>
        <v>274.14960931255899</v>
      </c>
      <c r="Y1293" s="2">
        <f t="shared" si="651"/>
        <v>-2.5124153685244659</v>
      </c>
      <c r="AA1293" s="2">
        <f t="shared" si="652"/>
        <v>-353</v>
      </c>
      <c r="AB1293" s="2">
        <f>_xlfn.AGGREGATE(1,6,$AA$3:AA1293)</f>
        <v>-187.35708752904725</v>
      </c>
      <c r="AC1293" s="2">
        <f>_xlfn.AGGREGATE(8,6,$AA$3:AA1293)</f>
        <v>153.57236013288571</v>
      </c>
      <c r="AD1293" s="2">
        <f t="shared" si="665"/>
        <v>-1.0785984686803174</v>
      </c>
      <c r="AF1293" s="2">
        <f t="shared" si="653"/>
        <v>559</v>
      </c>
      <c r="AG1293" s="2">
        <f>_xlfn.AGGREGATE(1,6,$AF$3:AF1293)</f>
        <v>35.865220759101469</v>
      </c>
      <c r="AH1293" s="2">
        <f>_xlfn.AGGREGATE(8,6,$AF$3:AF1293)</f>
        <v>222.29868380315153</v>
      </c>
      <c r="AI1293" s="2">
        <f t="shared" si="654"/>
        <v>2.3532967910153775</v>
      </c>
      <c r="AK1293" s="25">
        <v>-0.53878661864737842</v>
      </c>
      <c r="AL1293" s="4">
        <f t="shared" si="655"/>
        <v>-2.4116214620073846</v>
      </c>
      <c r="AM1293" s="4">
        <f t="shared" si="656"/>
        <v>-2.9895606697228736</v>
      </c>
      <c r="AN1293" s="4">
        <f t="shared" si="657"/>
        <v>5.9399687503776368</v>
      </c>
      <c r="AO1293" s="2">
        <f t="shared" si="658"/>
        <v>-0.53878661864737842</v>
      </c>
      <c r="AP1293" s="4">
        <f t="shared" si="641"/>
        <v>0.31687737826013579</v>
      </c>
      <c r="AQ1293" s="4">
        <f t="shared" si="640"/>
        <v>7.6306659993965187E-3</v>
      </c>
      <c r="AR1293" s="4">
        <f t="shared" si="659"/>
        <v>-0.3092467122607393</v>
      </c>
      <c r="AS1293" s="10">
        <v>1</v>
      </c>
      <c r="AU1293" s="10">
        <f t="shared" si="644"/>
        <v>2258</v>
      </c>
      <c r="AV1293" s="10">
        <v>1891.1601453115607</v>
      </c>
      <c r="AW1293" s="12">
        <v>-22</v>
      </c>
      <c r="AX1293" s="21">
        <f t="shared" si="642"/>
        <v>2884.4435255779472</v>
      </c>
      <c r="AY1293" s="8">
        <f t="shared" si="666"/>
        <v>2931.4435255779472</v>
      </c>
      <c r="AZ1293" s="44">
        <f t="shared" si="661"/>
        <v>0.43148562063421697</v>
      </c>
      <c r="BA1293" s="5">
        <f t="shared" si="662"/>
        <v>-0.53878661864737842</v>
      </c>
      <c r="BB1293" s="5">
        <f t="shared" si="663"/>
        <v>-0.53878661864737842</v>
      </c>
      <c r="BZ1293">
        <v>1291</v>
      </c>
      <c r="CA1293" s="8">
        <v>1408.6940085810479</v>
      </c>
      <c r="CB1293" s="8">
        <f t="shared" si="667"/>
        <v>9088.1940085810475</v>
      </c>
      <c r="CC1293" s="8">
        <v>857.73440319803171</v>
      </c>
      <c r="CD1293" s="33">
        <f t="shared" si="668"/>
        <v>8675.2032095940958</v>
      </c>
      <c r="CE1293" s="8">
        <v>-907.47450388486322</v>
      </c>
      <c r="CF1293" s="8">
        <f t="shared" si="669"/>
        <v>2824.5764883454103</v>
      </c>
      <c r="CG1293" s="8">
        <v>2136.8395960455487</v>
      </c>
      <c r="CH1293" s="8">
        <f t="shared" si="670"/>
        <v>12455.518788136646</v>
      </c>
      <c r="CI1293">
        <f t="shared" si="671"/>
        <v>33043.492494657199</v>
      </c>
      <c r="CJ1293" s="34">
        <f t="shared" si="664"/>
        <v>0.30228358305543968</v>
      </c>
    </row>
    <row r="1294" spans="1:88" x14ac:dyDescent="0.25">
      <c r="A1294" s="1">
        <v>42794</v>
      </c>
      <c r="B1294">
        <v>5939.5</v>
      </c>
      <c r="C1294">
        <v>1895</v>
      </c>
      <c r="D1294" s="2">
        <v>2817</v>
      </c>
      <c r="E1294">
        <v>2273</v>
      </c>
      <c r="F1294" s="26">
        <v>2273</v>
      </c>
      <c r="G1294" s="2">
        <f t="shared" si="643"/>
        <v>4044.5</v>
      </c>
      <c r="H1294" s="2">
        <f>_xlfn.AGGREGATE(1,6,$G$3:G1294)</f>
        <v>4648.059791021672</v>
      </c>
      <c r="I1294" s="2">
        <f>_xlfn.AGGREGATE(8,6,$G$3:G1294)</f>
        <v>1029.7890905748911</v>
      </c>
      <c r="J1294" s="2">
        <f t="shared" si="645"/>
        <v>-0.58610039331910979</v>
      </c>
      <c r="K1294" s="2"/>
      <c r="L1294" s="2">
        <f t="shared" si="646"/>
        <v>3122.5</v>
      </c>
      <c r="M1294" s="2">
        <f>_xlfn.AGGREGATE(1,6,$L$3:L1294)</f>
        <v>4424.2966331269354</v>
      </c>
      <c r="N1294" s="2">
        <f>_xlfn.AGGREGATE(8,6,$L$3:L1294)</f>
        <v>1217.9377255074594</v>
      </c>
      <c r="O1294" s="2">
        <f t="shared" si="647"/>
        <v>-1.0688531982080904</v>
      </c>
      <c r="P1294" s="2"/>
      <c r="Q1294" s="2">
        <f t="shared" si="648"/>
        <v>3666.5</v>
      </c>
      <c r="R1294" s="2">
        <f>_xlfn.AGGREGATE(1,6,$Q$3:Q1294)</f>
        <v>4460.5551470588234</v>
      </c>
      <c r="S1294" s="2">
        <f>_xlfn.AGGREGATE(8,6,$Q$3:Q1294)</f>
        <v>1066.7513207980383</v>
      </c>
      <c r="T1294" s="2">
        <f t="shared" si="649"/>
        <v>-0.74436762493510633</v>
      </c>
      <c r="V1294" s="2">
        <f t="shared" si="650"/>
        <v>-922</v>
      </c>
      <c r="W1294" s="2">
        <f>_xlfn.AGGREGATE(1,6,$V$3:V1294)</f>
        <v>-223.76315789473685</v>
      </c>
      <c r="X1294" s="2">
        <f>_xlfn.AGGREGATE(8,6,$V$3:V1294)</f>
        <v>274.73164647442388</v>
      </c>
      <c r="Y1294" s="2">
        <f t="shared" si="651"/>
        <v>-2.5415231592923364</v>
      </c>
      <c r="AA1294" s="2">
        <f t="shared" si="652"/>
        <v>-378</v>
      </c>
      <c r="AB1294" s="2">
        <f>_xlfn.AGGREGATE(1,6,$AA$3:AA1294)</f>
        <v>-187.50464396284829</v>
      </c>
      <c r="AC1294" s="2">
        <f>_xlfn.AGGREGATE(8,6,$AA$3:AA1294)</f>
        <v>153.60444127234214</v>
      </c>
      <c r="AD1294" s="2">
        <f t="shared" si="665"/>
        <v>-1.2401682819795661</v>
      </c>
      <c r="AF1294" s="2">
        <f t="shared" si="653"/>
        <v>544</v>
      </c>
      <c r="AG1294" s="2">
        <f>_xlfn.AGGREGATE(1,6,$AF$3:AF1294)</f>
        <v>36.258513931888544</v>
      </c>
      <c r="AH1294" s="2">
        <f>_xlfn.AGGREGATE(8,6,$AF$3:AF1294)</f>
        <v>222.66150959939063</v>
      </c>
      <c r="AI1294" s="2">
        <f t="shared" si="654"/>
        <v>2.2803289485534908</v>
      </c>
      <c r="AK1294" s="25">
        <v>-0.29579304163881837</v>
      </c>
      <c r="AL1294" s="4">
        <f t="shared" si="655"/>
        <v>-2.3993212164623063</v>
      </c>
      <c r="AM1294" s="4">
        <f t="shared" si="656"/>
        <v>-3.1955910479527927</v>
      </c>
      <c r="AN1294" s="4">
        <f t="shared" si="657"/>
        <v>5.8907053060539178</v>
      </c>
      <c r="AO1294" s="2">
        <f t="shared" si="658"/>
        <v>-0.29579304163881837</v>
      </c>
      <c r="AP1294" s="4">
        <f t="shared" si="641"/>
        <v>0.27735025439568711</v>
      </c>
      <c r="AQ1294" s="4">
        <f t="shared" si="640"/>
        <v>-3.0297297455380342E-2</v>
      </c>
      <c r="AR1294" s="4">
        <f t="shared" si="659"/>
        <v>-0.30764755185106746</v>
      </c>
      <c r="AS1294" s="10">
        <v>1</v>
      </c>
      <c r="AU1294" s="10">
        <f t="shared" si="644"/>
        <v>2273</v>
      </c>
      <c r="AV1294" s="10" t="e">
        <f t="shared" si="660"/>
        <v>#N/A</v>
      </c>
      <c r="AW1294" s="12">
        <v>-7</v>
      </c>
      <c r="AX1294" s="21">
        <f t="shared" si="642"/>
        <v>2899.4435255779472</v>
      </c>
      <c r="AY1294" s="8">
        <f t="shared" si="666"/>
        <v>2931.4435255779472</v>
      </c>
      <c r="AZ1294" s="44">
        <f t="shared" si="661"/>
        <v>0.4389297893687083</v>
      </c>
      <c r="BA1294" s="5">
        <f t="shared" si="662"/>
        <v>-0.29579304163881837</v>
      </c>
      <c r="BB1294" s="5" t="e">
        <f t="shared" si="663"/>
        <v>#N/A</v>
      </c>
      <c r="BZ1294">
        <v>1292</v>
      </c>
      <c r="CA1294" s="8">
        <v>1381.1940085810479</v>
      </c>
      <c r="CB1294" s="8">
        <f t="shared" si="667"/>
        <v>9060.6940085810475</v>
      </c>
      <c r="CC1294" s="8">
        <v>857.73440319803171</v>
      </c>
      <c r="CD1294" s="33">
        <f t="shared" si="668"/>
        <v>8675.2032095940958</v>
      </c>
      <c r="CE1294" s="8">
        <v>-907.47450388486322</v>
      </c>
      <c r="CF1294" s="8">
        <f t="shared" si="669"/>
        <v>2824.5764883454103</v>
      </c>
      <c r="CG1294" s="8">
        <v>2136.8395960455487</v>
      </c>
      <c r="CH1294" s="8">
        <f t="shared" si="670"/>
        <v>12455.518788136646</v>
      </c>
      <c r="CI1294">
        <f t="shared" si="671"/>
        <v>33015.992494657199</v>
      </c>
      <c r="CJ1294" s="34">
        <f t="shared" si="664"/>
        <v>0.30119977514561252</v>
      </c>
    </row>
    <row r="1295" spans="1:88" x14ac:dyDescent="0.25">
      <c r="A1295" s="1">
        <v>42795</v>
      </c>
      <c r="B1295">
        <v>6050</v>
      </c>
      <c r="C1295">
        <v>1938</v>
      </c>
      <c r="D1295" s="2">
        <v>2878</v>
      </c>
      <c r="E1295">
        <v>2288</v>
      </c>
      <c r="F1295" s="26">
        <v>2288</v>
      </c>
      <c r="G1295" s="2">
        <f t="shared" si="643"/>
        <v>4112</v>
      </c>
      <c r="H1295" s="2">
        <f>_xlfn.AGGREGATE(1,6,$G$3:G1295)</f>
        <v>4647.6452049497293</v>
      </c>
      <c r="I1295" s="2">
        <f>_xlfn.AGGREGATE(8,6,$G$3:G1295)</f>
        <v>1029.4986562015799</v>
      </c>
      <c r="J1295" s="2">
        <f t="shared" si="645"/>
        <v>-0.52029713853735016</v>
      </c>
      <c r="K1295" s="2"/>
      <c r="L1295" s="2">
        <f t="shared" si="646"/>
        <v>3172</v>
      </c>
      <c r="M1295" s="2">
        <f>_xlfn.AGGREGATE(1,6,$L$3:L1295)</f>
        <v>4423.3281129157003</v>
      </c>
      <c r="N1295" s="2">
        <f>_xlfn.AGGREGATE(8,6,$L$3:L1295)</f>
        <v>1217.9642879641701</v>
      </c>
      <c r="O1295" s="2">
        <f t="shared" si="647"/>
        <v>-1.0273931060879444</v>
      </c>
      <c r="P1295" s="2"/>
      <c r="Q1295" s="2">
        <f t="shared" si="648"/>
        <v>3762</v>
      </c>
      <c r="R1295" s="2">
        <f>_xlfn.AGGREGATE(1,6,$Q$3:Q1295)</f>
        <v>4460.0148878576956</v>
      </c>
      <c r="S1295" s="2">
        <f>_xlfn.AGGREGATE(8,6,$Q$3:Q1295)</f>
        <v>1066.5155403627255</v>
      </c>
      <c r="T1295" s="2">
        <f t="shared" si="649"/>
        <v>-0.65448168492725234</v>
      </c>
      <c r="V1295" s="2">
        <f t="shared" si="650"/>
        <v>-940</v>
      </c>
      <c r="W1295" s="2">
        <f>_xlfn.AGGREGATE(1,6,$V$3:V1295)</f>
        <v>-224.3170920340294</v>
      </c>
      <c r="X1295" s="2">
        <f>_xlfn.AGGREGATE(8,6,$V$3:V1295)</f>
        <v>275.34622723208042</v>
      </c>
      <c r="Y1295" s="2">
        <f t="shared" si="651"/>
        <v>-2.5992108741070368</v>
      </c>
      <c r="AA1295" s="2">
        <f t="shared" si="652"/>
        <v>-350</v>
      </c>
      <c r="AB1295" s="2">
        <f>_xlfn.AGGREGATE(1,6,$AA$3:AA1295)</f>
        <v>-187.63031709203403</v>
      </c>
      <c r="AC1295" s="2">
        <f>_xlfn.AGGREGATE(8,6,$AA$3:AA1295)</f>
        <v>153.61146489564481</v>
      </c>
      <c r="AD1295" s="2">
        <f t="shared" si="665"/>
        <v>-1.0570153928176584</v>
      </c>
      <c r="AF1295" s="2">
        <f t="shared" si="653"/>
        <v>590</v>
      </c>
      <c r="AG1295" s="2">
        <f>_xlfn.AGGREGATE(1,6,$AF$3:AF1295)</f>
        <v>36.68677494199536</v>
      </c>
      <c r="AH1295" s="2">
        <f>_xlfn.AGGREGATE(8,6,$AF$3:AF1295)</f>
        <v>223.10707482266307</v>
      </c>
      <c r="AI1295" s="2">
        <f t="shared" si="654"/>
        <v>2.4800344206825637</v>
      </c>
      <c r="AK1295" s="25">
        <v>-0.76853734293765297</v>
      </c>
      <c r="AL1295" s="4">
        <f t="shared" si="655"/>
        <v>-2.2021719295525468</v>
      </c>
      <c r="AM1295" s="4">
        <f t="shared" si="656"/>
        <v>-3.1359291283873452</v>
      </c>
      <c r="AN1295" s="4">
        <f t="shared" si="657"/>
        <v>6.1066384008775447</v>
      </c>
      <c r="AO1295" s="2">
        <f t="shared" si="658"/>
        <v>-0.76853734293765297</v>
      </c>
      <c r="AP1295" s="4">
        <f t="shared" si="641"/>
        <v>0.20987363521289101</v>
      </c>
      <c r="AQ1295" s="4">
        <f t="shared" si="640"/>
        <v>-0.12257730314066442</v>
      </c>
      <c r="AR1295" s="4">
        <f t="shared" si="659"/>
        <v>-0.33245093835355544</v>
      </c>
      <c r="AS1295" s="10">
        <v>1</v>
      </c>
      <c r="AU1295" s="10">
        <f t="shared" si="644"/>
        <v>2288</v>
      </c>
      <c r="AV1295" s="10" t="e">
        <f t="shared" si="660"/>
        <v>#N/A</v>
      </c>
      <c r="AW1295" s="12">
        <v>8</v>
      </c>
      <c r="AX1295" s="21">
        <f t="shared" si="642"/>
        <v>2914.4435255779472</v>
      </c>
      <c r="AY1295" s="8">
        <f t="shared" si="666"/>
        <v>2931.4435255779472</v>
      </c>
      <c r="AZ1295" s="44">
        <f t="shared" si="661"/>
        <v>0.44637395810319958</v>
      </c>
      <c r="BA1295" s="5">
        <f t="shared" si="662"/>
        <v>-0.76853734293765297</v>
      </c>
      <c r="BB1295" s="5" t="e">
        <f t="shared" si="663"/>
        <v>#N/A</v>
      </c>
      <c r="BZ1295">
        <v>1293</v>
      </c>
      <c r="CA1295" s="8">
        <v>828.69400858104802</v>
      </c>
      <c r="CB1295" s="8">
        <f t="shared" si="667"/>
        <v>8508.1940085810475</v>
      </c>
      <c r="CC1295" s="8">
        <v>857.73440319803171</v>
      </c>
      <c r="CD1295" s="33">
        <f t="shared" si="668"/>
        <v>8675.2032095940958</v>
      </c>
      <c r="CE1295" s="8">
        <v>-907.47450388486322</v>
      </c>
      <c r="CF1295" s="8">
        <f t="shared" si="669"/>
        <v>2824.5764883454103</v>
      </c>
      <c r="CG1295" s="8">
        <v>2136.8395960455487</v>
      </c>
      <c r="CH1295" s="8">
        <f t="shared" si="670"/>
        <v>12455.518788136646</v>
      </c>
      <c r="CI1295">
        <f t="shared" si="671"/>
        <v>32463.492494657199</v>
      </c>
      <c r="CJ1295" s="34">
        <f t="shared" si="664"/>
        <v>0.27942508895726642</v>
      </c>
    </row>
    <row r="1296" spans="1:88" x14ac:dyDescent="0.25">
      <c r="A1296" s="1">
        <v>42796</v>
      </c>
      <c r="B1296">
        <v>6000</v>
      </c>
      <c r="C1296">
        <v>1935</v>
      </c>
      <c r="D1296" s="2">
        <v>2849</v>
      </c>
      <c r="E1296">
        <v>2280</v>
      </c>
      <c r="F1296" s="26">
        <v>2280</v>
      </c>
      <c r="G1296" s="2">
        <f t="shared" si="643"/>
        <v>4065</v>
      </c>
      <c r="H1296" s="2">
        <f>_xlfn.AGGREGATE(1,6,$G$3:G1296)</f>
        <v>4647.1949381761979</v>
      </c>
      <c r="I1296" s="2">
        <f>_xlfn.AGGREGATE(8,6,$G$3:G1296)</f>
        <v>1029.2281395236353</v>
      </c>
      <c r="J1296" s="2">
        <f t="shared" si="645"/>
        <v>-0.56566169911139352</v>
      </c>
      <c r="K1296" s="2"/>
      <c r="L1296" s="2">
        <f t="shared" si="646"/>
        <v>3151</v>
      </c>
      <c r="M1296" s="2">
        <f>_xlfn.AGGREGATE(1,6,$L$3:L1296)</f>
        <v>4422.3448608964454</v>
      </c>
      <c r="N1296" s="2">
        <f>_xlfn.AGGREGATE(8,6,$L$3:L1296)</f>
        <v>1218.0068401726489</v>
      </c>
      <c r="O1296" s="2">
        <f t="shared" si="647"/>
        <v>-1.0437912324993479</v>
      </c>
      <c r="P1296" s="2"/>
      <c r="Q1296" s="2">
        <f t="shared" si="648"/>
        <v>3720</v>
      </c>
      <c r="R1296" s="2">
        <f>_xlfn.AGGREGATE(1,6,$Q$3:Q1296)</f>
        <v>4459.4430061823805</v>
      </c>
      <c r="S1296" s="2">
        <f>_xlfn.AGGREGATE(8,6,$Q$3:Q1296)</f>
        <v>1066.301668863834</v>
      </c>
      <c r="T1296" s="2">
        <f t="shared" si="649"/>
        <v>-0.6934651119605505</v>
      </c>
      <c r="V1296" s="2">
        <f t="shared" si="650"/>
        <v>-914</v>
      </c>
      <c r="W1296" s="2">
        <f>_xlfn.AGGREGATE(1,6,$V$3:V1296)</f>
        <v>-224.8500772797527</v>
      </c>
      <c r="X1296" s="2">
        <f>_xlfn.AGGREGATE(8,6,$V$3:V1296)</f>
        <v>275.90625496039257</v>
      </c>
      <c r="Y1296" s="2">
        <f t="shared" si="651"/>
        <v>-2.4977683917284788</v>
      </c>
      <c r="AA1296" s="2">
        <f t="shared" si="652"/>
        <v>-345</v>
      </c>
      <c r="AB1296" s="2">
        <f>_xlfn.AGGREGATE(1,6,$AA$3:AA1296)</f>
        <v>-187.75193199381761</v>
      </c>
      <c r="AC1296" s="2">
        <f>_xlfn.AGGREGATE(8,6,$AA$3:AA1296)</f>
        <v>153.61435659690673</v>
      </c>
      <c r="AD1296" s="2">
        <f t="shared" si="665"/>
        <v>-1.0236547643708247</v>
      </c>
      <c r="AF1296" s="2">
        <f t="shared" si="653"/>
        <v>569</v>
      </c>
      <c r="AG1296" s="2">
        <f>_xlfn.AGGREGATE(1,6,$AF$3:AF1296)</f>
        <v>37.098145285935082</v>
      </c>
      <c r="AH1296" s="2">
        <f>_xlfn.AGGREGATE(8,6,$AF$3:AF1296)</f>
        <v>223.51086801881925</v>
      </c>
      <c r="AI1296" s="2">
        <f t="shared" si="654"/>
        <v>2.3797583510314122</v>
      </c>
      <c r="AK1296" s="25">
        <v>-0.66263847470003689</v>
      </c>
      <c r="AL1296" s="4">
        <f t="shared" si="655"/>
        <v>-2.3029180435712919</v>
      </c>
      <c r="AM1296" s="4">
        <f t="shared" si="656"/>
        <v>-2.9557614569879096</v>
      </c>
      <c r="AN1296" s="4">
        <f t="shared" si="657"/>
        <v>5.9213179752592389</v>
      </c>
      <c r="AO1296" s="2">
        <f t="shared" si="658"/>
        <v>-0.66263847470003689</v>
      </c>
      <c r="AP1296" s="4">
        <f t="shared" si="641"/>
        <v>0.15358253134754085</v>
      </c>
      <c r="AQ1296" s="4">
        <f t="shared" si="640"/>
        <v>-0.19008494958558597</v>
      </c>
      <c r="AR1296" s="4">
        <f t="shared" si="659"/>
        <v>-0.34366748093312682</v>
      </c>
      <c r="AS1296" s="10">
        <v>1</v>
      </c>
      <c r="AU1296" s="10">
        <f t="shared" si="644"/>
        <v>2280</v>
      </c>
      <c r="AV1296" s="10" t="e">
        <f t="shared" si="660"/>
        <v>#N/A</v>
      </c>
      <c r="AW1296" s="12">
        <v>0</v>
      </c>
      <c r="AX1296" s="21">
        <f t="shared" si="642"/>
        <v>2906.4435255779472</v>
      </c>
      <c r="AY1296" s="8">
        <f t="shared" si="666"/>
        <v>2931.4435255779472</v>
      </c>
      <c r="AZ1296" s="44">
        <f t="shared" si="661"/>
        <v>0.44240373477813755</v>
      </c>
      <c r="BA1296" s="5">
        <f t="shared" si="662"/>
        <v>-0.66263847470003689</v>
      </c>
      <c r="BB1296" s="5" t="e">
        <f t="shared" si="663"/>
        <v>#N/A</v>
      </c>
      <c r="BZ1296">
        <v>1294</v>
      </c>
      <c r="CA1296" s="8">
        <v>1078.6940085810479</v>
      </c>
      <c r="CB1296" s="8">
        <f t="shared" si="667"/>
        <v>8758.1940085810475</v>
      </c>
      <c r="CC1296" s="8">
        <v>857.73440319803171</v>
      </c>
      <c r="CD1296" s="33">
        <f t="shared" si="668"/>
        <v>8675.2032095940958</v>
      </c>
      <c r="CE1296" s="8">
        <v>-907.47450388486322</v>
      </c>
      <c r="CF1296" s="8">
        <f t="shared" si="669"/>
        <v>2824.5764883454103</v>
      </c>
      <c r="CG1296" s="8">
        <v>2136.8395960455487</v>
      </c>
      <c r="CH1296" s="8">
        <f t="shared" si="670"/>
        <v>12455.518788136646</v>
      </c>
      <c r="CI1296">
        <f t="shared" si="671"/>
        <v>32713.492494657199</v>
      </c>
      <c r="CJ1296" s="34">
        <f t="shared" si="664"/>
        <v>0.28927788813751354</v>
      </c>
    </row>
    <row r="1297" spans="1:88" x14ac:dyDescent="0.25">
      <c r="A1297" s="1">
        <v>42797</v>
      </c>
      <c r="B1297">
        <v>5916</v>
      </c>
      <c r="C1297">
        <v>1912.5</v>
      </c>
      <c r="D1297" s="2">
        <v>2803</v>
      </c>
      <c r="E1297">
        <v>2253</v>
      </c>
      <c r="F1297" s="26">
        <v>2253</v>
      </c>
      <c r="G1297" s="2">
        <f t="shared" si="643"/>
        <v>4003.5</v>
      </c>
      <c r="H1297" s="2">
        <f>_xlfn.AGGREGATE(1,6,$G$3:G1297)</f>
        <v>4646.6978764478763</v>
      </c>
      <c r="I1297" s="2">
        <f>_xlfn.AGGREGATE(8,6,$G$3:G1297)</f>
        <v>1028.9860406247064</v>
      </c>
      <c r="J1297" s="2">
        <f t="shared" si="645"/>
        <v>-0.62507930239499188</v>
      </c>
      <c r="K1297" s="2"/>
      <c r="L1297" s="2">
        <f t="shared" si="646"/>
        <v>3113</v>
      </c>
      <c r="M1297" s="2">
        <f>_xlfn.AGGREGATE(1,6,$L$3:L1297)</f>
        <v>4421.3337837837835</v>
      </c>
      <c r="N1297" s="2">
        <f>_xlfn.AGGREGATE(8,6,$L$3:L1297)</f>
        <v>1218.0795942000393</v>
      </c>
      <c r="O1297" s="2">
        <f t="shared" si="647"/>
        <v>-1.0740954778435621</v>
      </c>
      <c r="P1297" s="2"/>
      <c r="Q1297" s="2">
        <f t="shared" si="648"/>
        <v>3663</v>
      </c>
      <c r="R1297" s="2">
        <f>_xlfn.AGGREGATE(1,6,$Q$3:Q1297)</f>
        <v>4458.8279922779921</v>
      </c>
      <c r="S1297" s="2">
        <f>_xlfn.AGGREGATE(8,6,$Q$3:Q1297)</f>
        <v>1066.1194598188627</v>
      </c>
      <c r="T1297" s="2">
        <f t="shared" si="649"/>
        <v>-0.74647168752853077</v>
      </c>
      <c r="V1297" s="2">
        <f t="shared" si="650"/>
        <v>-890.5</v>
      </c>
      <c r="W1297" s="2">
        <f>_xlfn.AGGREGATE(1,6,$V$3:V1297)</f>
        <v>-225.36409266409265</v>
      </c>
      <c r="X1297" s="2">
        <f>_xlfn.AGGREGATE(8,6,$V$3:V1297)</f>
        <v>276.41882787137155</v>
      </c>
      <c r="Y1297" s="2">
        <f t="shared" si="651"/>
        <v>-2.4062612248881292</v>
      </c>
      <c r="AA1297" s="2">
        <f t="shared" si="652"/>
        <v>-340.5</v>
      </c>
      <c r="AB1297" s="2">
        <f>_xlfn.AGGREGATE(1,6,$AA$3:AA1297)</f>
        <v>-187.86988416988416</v>
      </c>
      <c r="AC1297" s="2">
        <f>_xlfn.AGGREGATE(8,6,$AA$3:AA1297)</f>
        <v>153.61364424820599</v>
      </c>
      <c r="AD1297" s="2">
        <f t="shared" si="665"/>
        <v>-0.99359738893700755</v>
      </c>
      <c r="AF1297" s="2">
        <f t="shared" si="653"/>
        <v>550</v>
      </c>
      <c r="AG1297" s="2">
        <f>_xlfn.AGGREGATE(1,6,$AF$3:AF1297)</f>
        <v>37.494208494208493</v>
      </c>
      <c r="AH1297" s="2">
        <f>_xlfn.AGGREGATE(8,6,$AF$3:AF1297)</f>
        <v>223.87835065744832</v>
      </c>
      <c r="AI1297" s="2">
        <f t="shared" si="654"/>
        <v>2.2892155047629692</v>
      </c>
      <c r="AK1297" s="25">
        <v>-0.54914642829743077</v>
      </c>
      <c r="AL1297" s="4">
        <f t="shared" si="655"/>
        <v>-2.4456464677670846</v>
      </c>
      <c r="AM1297" s="4">
        <f t="shared" si="656"/>
        <v>-2.7747793114301449</v>
      </c>
      <c r="AN1297" s="4">
        <f t="shared" si="657"/>
        <v>5.7695722074946598</v>
      </c>
      <c r="AO1297" s="2">
        <f t="shared" si="658"/>
        <v>-0.54914642829743077</v>
      </c>
      <c r="AP1297" s="4">
        <f t="shared" si="641"/>
        <v>0.10824517911238138</v>
      </c>
      <c r="AQ1297" s="4">
        <f t="shared" si="640"/>
        <v>-0.23496763442456658</v>
      </c>
      <c r="AR1297" s="4">
        <f t="shared" si="659"/>
        <v>-0.34321281353694799</v>
      </c>
      <c r="AS1297" s="10">
        <v>1</v>
      </c>
      <c r="AU1297" s="10">
        <f t="shared" si="644"/>
        <v>2253</v>
      </c>
      <c r="AV1297" s="10" t="e">
        <f t="shared" si="660"/>
        <v>#N/A</v>
      </c>
      <c r="AW1297" s="12">
        <v>-27</v>
      </c>
      <c r="AX1297" s="21">
        <f t="shared" si="642"/>
        <v>2879.4435255779472</v>
      </c>
      <c r="AY1297" s="8">
        <f t="shared" si="666"/>
        <v>2931.4435255779472</v>
      </c>
      <c r="AZ1297" s="44">
        <f t="shared" si="661"/>
        <v>0.42900423105605318</v>
      </c>
      <c r="BA1297" s="5">
        <f t="shared" si="662"/>
        <v>-0.54914642829743077</v>
      </c>
      <c r="BB1297" s="5" t="e">
        <f t="shared" si="663"/>
        <v>#N/A</v>
      </c>
      <c r="BZ1297">
        <v>1295</v>
      </c>
      <c r="CA1297" s="8">
        <v>1498.6940085810479</v>
      </c>
      <c r="CB1297" s="8">
        <f t="shared" si="667"/>
        <v>9178.1940085810475</v>
      </c>
      <c r="CC1297" s="8">
        <v>857.73440319803171</v>
      </c>
      <c r="CD1297" s="33">
        <f t="shared" si="668"/>
        <v>8675.2032095940958</v>
      </c>
      <c r="CE1297" s="8">
        <v>-907.47450388486322</v>
      </c>
      <c r="CF1297" s="8">
        <f t="shared" si="669"/>
        <v>2824.5764883454103</v>
      </c>
      <c r="CG1297" s="8">
        <v>2136.8395960455487</v>
      </c>
      <c r="CH1297" s="8">
        <f t="shared" si="670"/>
        <v>12455.518788136646</v>
      </c>
      <c r="CI1297">
        <f t="shared" si="671"/>
        <v>33133.492494657199</v>
      </c>
      <c r="CJ1297" s="34">
        <f t="shared" si="664"/>
        <v>0.30583059076032865</v>
      </c>
    </row>
    <row r="1298" spans="1:88" x14ac:dyDescent="0.25">
      <c r="A1298" s="1">
        <v>42800</v>
      </c>
      <c r="B1298">
        <v>5864.5</v>
      </c>
      <c r="C1298">
        <v>1871</v>
      </c>
      <c r="D1298" s="2">
        <v>2735</v>
      </c>
      <c r="E1298">
        <v>2223</v>
      </c>
      <c r="F1298" s="26">
        <v>2223</v>
      </c>
      <c r="G1298" s="2">
        <f t="shared" si="643"/>
        <v>3993.5</v>
      </c>
      <c r="H1298" s="2">
        <f>_xlfn.AGGREGATE(1,6,$G$3:G1298)</f>
        <v>4646.1938657407409</v>
      </c>
      <c r="I1298" s="2">
        <f>_xlfn.AGGREGATE(8,6,$G$3:G1298)</f>
        <v>1028.748876898391</v>
      </c>
      <c r="J1298" s="2">
        <f t="shared" si="645"/>
        <v>-0.63445402507613824</v>
      </c>
      <c r="K1298" s="2"/>
      <c r="L1298" s="2">
        <f t="shared" si="646"/>
        <v>3129.5</v>
      </c>
      <c r="M1298" s="2">
        <f>_xlfn.AGGREGATE(1,6,$L$3:L1298)</f>
        <v>4420.3369984567898</v>
      </c>
      <c r="N1298" s="2">
        <f>_xlfn.AGGREGATE(8,6,$L$3:L1298)</f>
        <v>1218.1378169686652</v>
      </c>
      <c r="O1298" s="2">
        <f t="shared" si="647"/>
        <v>-1.0596805882515301</v>
      </c>
      <c r="P1298" s="2"/>
      <c r="Q1298" s="2">
        <f t="shared" si="648"/>
        <v>3641.5</v>
      </c>
      <c r="R1298" s="2">
        <f>_xlfn.AGGREGATE(1,6,$Q$3:Q1298)</f>
        <v>4458.1973379629626</v>
      </c>
      <c r="S1298" s="2">
        <f>_xlfn.AGGREGATE(8,6,$Q$3:Q1298)</f>
        <v>1065.9496901231787</v>
      </c>
      <c r="T1298" s="2">
        <f t="shared" si="649"/>
        <v>-0.76616874654617795</v>
      </c>
      <c r="V1298" s="2">
        <f t="shared" si="650"/>
        <v>-864</v>
      </c>
      <c r="W1298" s="2">
        <f>_xlfn.AGGREGATE(1,6,$V$3:V1298)</f>
        <v>-225.85686728395061</v>
      </c>
      <c r="X1298" s="2">
        <f>_xlfn.AGGREGATE(8,6,$V$3:V1298)</f>
        <v>276.88061116416742</v>
      </c>
      <c r="Y1298" s="2">
        <f t="shared" si="651"/>
        <v>-2.3047591885647893</v>
      </c>
      <c r="AA1298" s="2">
        <f t="shared" si="652"/>
        <v>-352</v>
      </c>
      <c r="AB1298" s="2">
        <f>_xlfn.AGGREGATE(1,6,$AA$3:AA1298)</f>
        <v>-187.99652777777777</v>
      </c>
      <c r="AC1298" s="2">
        <f>_xlfn.AGGREGATE(8,6,$AA$3:AA1298)</f>
        <v>153.62198414245088</v>
      </c>
      <c r="AD1298" s="2">
        <f t="shared" si="665"/>
        <v>-1.0675781408352647</v>
      </c>
      <c r="AF1298" s="2">
        <f t="shared" si="653"/>
        <v>512</v>
      </c>
      <c r="AG1298" s="2">
        <f>_xlfn.AGGREGATE(1,6,$AF$3:AF1298)</f>
        <v>37.860339506172842</v>
      </c>
      <c r="AH1298" s="2">
        <f>_xlfn.AGGREGATE(8,6,$AF$3:AF1298)</f>
        <v>224.1794796979234</v>
      </c>
      <c r="AI1298" s="2">
        <f t="shared" si="654"/>
        <v>2.1150002718032854</v>
      </c>
      <c r="AK1298" s="25">
        <v>-0.28125338442184278</v>
      </c>
      <c r="AL1298" s="4">
        <f t="shared" si="655"/>
        <v>-2.460303359873846</v>
      </c>
      <c r="AM1298" s="4">
        <f t="shared" si="656"/>
        <v>-2.7378833043239155</v>
      </c>
      <c r="AN1298" s="4">
        <f t="shared" si="657"/>
        <v>5.4794400486196047</v>
      </c>
      <c r="AO1298" s="2">
        <f t="shared" si="658"/>
        <v>-0.28125338442184278</v>
      </c>
      <c r="AP1298" s="4">
        <f t="shared" si="641"/>
        <v>8.3116239529528207E-2</v>
      </c>
      <c r="AQ1298" s="4">
        <f t="shared" si="640"/>
        <v>-0.24075335317422611</v>
      </c>
      <c r="AR1298" s="4">
        <f t="shared" si="659"/>
        <v>-0.32386959270375432</v>
      </c>
      <c r="AS1298" s="10">
        <v>1</v>
      </c>
      <c r="AU1298" s="10">
        <f t="shared" si="644"/>
        <v>2223</v>
      </c>
      <c r="AV1298" s="10" t="e">
        <f t="shared" si="660"/>
        <v>#N/A</v>
      </c>
      <c r="AW1298" s="12">
        <v>-57</v>
      </c>
      <c r="AX1298" s="21">
        <f t="shared" si="642"/>
        <v>2849.4435255779472</v>
      </c>
      <c r="AY1298" s="8">
        <f t="shared" si="666"/>
        <v>2931.4435255779472</v>
      </c>
      <c r="AZ1298" s="44">
        <f t="shared" si="661"/>
        <v>0.41411589358707057</v>
      </c>
      <c r="BA1298" s="5">
        <f t="shared" si="662"/>
        <v>-0.28125338442184278</v>
      </c>
      <c r="BB1298" s="5" t="e">
        <f t="shared" si="663"/>
        <v>#N/A</v>
      </c>
      <c r="BZ1298">
        <v>1296</v>
      </c>
      <c r="CA1298" s="8">
        <v>1756.1940085810479</v>
      </c>
      <c r="CB1298" s="8">
        <f t="shared" si="667"/>
        <v>9435.6940085810475</v>
      </c>
      <c r="CC1298" s="8">
        <v>857.73440319803171</v>
      </c>
      <c r="CD1298" s="33">
        <f t="shared" si="668"/>
        <v>8675.2032095940958</v>
      </c>
      <c r="CE1298" s="8">
        <v>-907.47450388486322</v>
      </c>
      <c r="CF1298" s="8">
        <f t="shared" si="669"/>
        <v>2824.5764883454103</v>
      </c>
      <c r="CG1298" s="8">
        <v>2136.8395960455487</v>
      </c>
      <c r="CH1298" s="8">
        <f t="shared" si="670"/>
        <v>12455.518788136646</v>
      </c>
      <c r="CI1298">
        <f t="shared" si="671"/>
        <v>33390.992494657199</v>
      </c>
      <c r="CJ1298" s="34">
        <f t="shared" si="664"/>
        <v>0.31597897391598317</v>
      </c>
    </row>
    <row r="1299" spans="1:88" x14ac:dyDescent="0.25">
      <c r="A1299" s="1">
        <v>42801</v>
      </c>
      <c r="B1299">
        <v>5820</v>
      </c>
      <c r="C1299">
        <v>1866</v>
      </c>
      <c r="D1299" s="2">
        <v>2706</v>
      </c>
      <c r="E1299">
        <v>2225</v>
      </c>
      <c r="F1299" s="26">
        <v>2225</v>
      </c>
      <c r="G1299" s="2">
        <f t="shared" si="643"/>
        <v>3954</v>
      </c>
      <c r="H1299" s="2">
        <f>_xlfn.AGGREGATE(1,6,$G$3:G1299)</f>
        <v>4645.6601773323055</v>
      </c>
      <c r="I1299" s="2">
        <f>_xlfn.AGGREGATE(8,6,$G$3:G1299)</f>
        <v>1028.5316738599361</v>
      </c>
      <c r="J1299" s="2">
        <f t="shared" si="645"/>
        <v>-0.67247338600337037</v>
      </c>
      <c r="K1299" s="2"/>
      <c r="L1299" s="2">
        <f t="shared" si="646"/>
        <v>3114</v>
      </c>
      <c r="M1299" s="2">
        <f>_xlfn.AGGREGATE(1,6,$L$3:L1299)</f>
        <v>4419.3297995373941</v>
      </c>
      <c r="N1299" s="2">
        <f>_xlfn.AGGREGATE(8,6,$L$3:L1299)</f>
        <v>1218.2078628704564</v>
      </c>
      <c r="O1299" s="2">
        <f t="shared" si="647"/>
        <v>-1.0715164786916189</v>
      </c>
      <c r="P1299" s="2"/>
      <c r="Q1299" s="2">
        <f t="shared" si="648"/>
        <v>3595</v>
      </c>
      <c r="R1299" s="2">
        <f>_xlfn.AGGREGATE(1,6,$Q$3:Q1299)</f>
        <v>4457.5318041634537</v>
      </c>
      <c r="S1299" s="2">
        <f>_xlfn.AGGREGATE(8,6,$Q$3:Q1299)</f>
        <v>1065.80801590801</v>
      </c>
      <c r="T1299" s="2">
        <f t="shared" si="649"/>
        <v>-0.80927502072558899</v>
      </c>
      <c r="V1299" s="2">
        <f t="shared" si="650"/>
        <v>-840</v>
      </c>
      <c r="W1299" s="2">
        <f>_xlfn.AGGREGATE(1,6,$V$3:V1299)</f>
        <v>-226.33037779491133</v>
      </c>
      <c r="X1299" s="2">
        <f>_xlfn.AGGREGATE(8,6,$V$3:V1299)</f>
        <v>277.29829428190453</v>
      </c>
      <c r="Y1299" s="2">
        <f t="shared" si="651"/>
        <v>-2.2130306419455481</v>
      </c>
      <c r="AA1299" s="2">
        <f t="shared" si="652"/>
        <v>-359</v>
      </c>
      <c r="AB1299" s="2">
        <f>_xlfn.AGGREGATE(1,6,$AA$3:AA1299)</f>
        <v>-188.1283731688512</v>
      </c>
      <c r="AC1299" s="2">
        <f>_xlfn.AGGREGATE(8,6,$AA$3:AA1299)</f>
        <v>153.63608636085524</v>
      </c>
      <c r="AD1299" s="2">
        <f t="shared" si="665"/>
        <v>-1.1121841936913917</v>
      </c>
      <c r="AF1299" s="2">
        <f t="shared" si="653"/>
        <v>481</v>
      </c>
      <c r="AG1299" s="2">
        <f>_xlfn.AGGREGATE(1,6,$AF$3:AF1299)</f>
        <v>38.202004626060138</v>
      </c>
      <c r="AH1299" s="2">
        <f>_xlfn.AGGREGATE(8,6,$AF$3:AF1299)</f>
        <v>224.43034449360988</v>
      </c>
      <c r="AI1299" s="2">
        <f t="shared" si="654"/>
        <v>1.9729863017099609</v>
      </c>
      <c r="AK1299" s="25">
        <v>-5.1527087292980278E-2</v>
      </c>
      <c r="AL1299" s="4">
        <f t="shared" si="655"/>
        <v>-2.5532648854205782</v>
      </c>
      <c r="AM1299" s="4">
        <f t="shared" si="656"/>
        <v>-2.6527414496335693</v>
      </c>
      <c r="AN1299" s="4">
        <f t="shared" si="657"/>
        <v>5.2575334223471275</v>
      </c>
      <c r="AO1299" s="2">
        <f t="shared" si="658"/>
        <v>-5.1527087292980278E-2</v>
      </c>
      <c r="AP1299" s="4">
        <f t="shared" si="641"/>
        <v>7.442957328291476E-2</v>
      </c>
      <c r="AQ1299" s="4">
        <f t="shared" ref="AQ1299:AQ1362" si="672">AK1299*2/(15+1)+AQ1298*(1-2/(15+1))</f>
        <v>-0.21710006993907038</v>
      </c>
      <c r="AR1299" s="4">
        <f t="shared" si="659"/>
        <v>-0.29152964322198516</v>
      </c>
      <c r="AS1299" s="10">
        <v>1</v>
      </c>
      <c r="AU1299" s="10">
        <f t="shared" si="644"/>
        <v>2225</v>
      </c>
      <c r="AV1299" s="10" t="e">
        <f t="shared" si="660"/>
        <v>#N/A</v>
      </c>
      <c r="AW1299" s="12">
        <v>-55</v>
      </c>
      <c r="AX1299" s="21">
        <f t="shared" si="642"/>
        <v>2851.4435255779472</v>
      </c>
      <c r="AY1299" s="8">
        <f t="shared" si="666"/>
        <v>2931.4435255779472</v>
      </c>
      <c r="AZ1299" s="44">
        <f t="shared" si="661"/>
        <v>0.41510844941833608</v>
      </c>
      <c r="BA1299" s="5">
        <f t="shared" si="662"/>
        <v>-5.1527087292980278E-2</v>
      </c>
      <c r="BB1299" s="5" t="e">
        <f t="shared" si="663"/>
        <v>#N/A</v>
      </c>
      <c r="BZ1299">
        <v>1297</v>
      </c>
      <c r="CA1299" s="8">
        <v>1978.6940085810479</v>
      </c>
      <c r="CB1299" s="8">
        <f t="shared" si="667"/>
        <v>9658.1940085810475</v>
      </c>
      <c r="CC1299" s="8">
        <v>857.73440319803171</v>
      </c>
      <c r="CD1299" s="33">
        <f t="shared" si="668"/>
        <v>8675.2032095940958</v>
      </c>
      <c r="CE1299" s="8">
        <v>-907.47450388486322</v>
      </c>
      <c r="CF1299" s="8">
        <f t="shared" si="669"/>
        <v>2824.5764883454103</v>
      </c>
      <c r="CG1299" s="8">
        <v>2136.8395960455487</v>
      </c>
      <c r="CH1299" s="8">
        <f t="shared" si="670"/>
        <v>12455.518788136646</v>
      </c>
      <c r="CI1299">
        <f t="shared" si="671"/>
        <v>33613.492494657199</v>
      </c>
      <c r="CJ1299" s="34">
        <f t="shared" si="664"/>
        <v>0.32474796518640309</v>
      </c>
    </row>
    <row r="1300" spans="1:88" x14ac:dyDescent="0.25">
      <c r="A1300" s="1">
        <v>42802</v>
      </c>
      <c r="B1300">
        <v>5797</v>
      </c>
      <c r="C1300">
        <v>1888.5</v>
      </c>
      <c r="D1300" s="2">
        <v>2709</v>
      </c>
      <c r="E1300">
        <v>2243</v>
      </c>
      <c r="F1300" s="26">
        <v>2243</v>
      </c>
      <c r="G1300" s="2">
        <f t="shared" si="643"/>
        <v>3908.5</v>
      </c>
      <c r="H1300" s="2">
        <f>_xlfn.AGGREGATE(1,6,$G$3:G1300)</f>
        <v>4645.0922573189519</v>
      </c>
      <c r="I1300" s="2">
        <f>_xlfn.AGGREGATE(8,6,$G$3:G1300)</f>
        <v>1028.3388176634544</v>
      </c>
      <c r="J1300" s="2">
        <f t="shared" si="645"/>
        <v>-0.71629335066102429</v>
      </c>
      <c r="K1300" s="2"/>
      <c r="L1300" s="2">
        <f t="shared" si="646"/>
        <v>3088</v>
      </c>
      <c r="M1300" s="2">
        <f>_xlfn.AGGREGATE(1,6,$L$3:L1300)</f>
        <v>4418.3041217257323</v>
      </c>
      <c r="N1300" s="2">
        <f>_xlfn.AGGREGATE(8,6,$L$3:L1300)</f>
        <v>1218.2986250426359</v>
      </c>
      <c r="O1300" s="2">
        <f t="shared" si="647"/>
        <v>-1.0919359953141019</v>
      </c>
      <c r="P1300" s="2"/>
      <c r="Q1300" s="2">
        <f t="shared" si="648"/>
        <v>3554</v>
      </c>
      <c r="R1300" s="2">
        <f>_xlfn.AGGREGATE(1,6,$Q$3:Q1300)</f>
        <v>4456.8357087827426</v>
      </c>
      <c r="S1300" s="2">
        <f>_xlfn.AGGREGATE(8,6,$Q$3:Q1300)</f>
        <v>1065.6922796843069</v>
      </c>
      <c r="T1300" s="2">
        <f t="shared" si="649"/>
        <v>-0.84718236773770406</v>
      </c>
      <c r="V1300" s="2">
        <f t="shared" si="650"/>
        <v>-820.5</v>
      </c>
      <c r="W1300" s="2">
        <f>_xlfn.AGGREGATE(1,6,$V$3:V1300)</f>
        <v>-226.78813559322035</v>
      </c>
      <c r="X1300" s="2">
        <f>_xlfn.AGGREGATE(8,6,$V$3:V1300)</f>
        <v>277.6812554219365</v>
      </c>
      <c r="Y1300" s="2">
        <f t="shared" si="651"/>
        <v>-2.1381056618482757</v>
      </c>
      <c r="AA1300" s="2">
        <f t="shared" si="652"/>
        <v>-354.5</v>
      </c>
      <c r="AB1300" s="2">
        <f>_xlfn.AGGREGATE(1,6,$AA$3:AA1300)</f>
        <v>-188.25654853620955</v>
      </c>
      <c r="AC1300" s="2">
        <f>_xlfn.AGGREGATE(8,6,$AA$3:AA1300)</f>
        <v>153.64625088710147</v>
      </c>
      <c r="AD1300" s="2">
        <f t="shared" si="665"/>
        <v>-1.0819883368709422</v>
      </c>
      <c r="AF1300" s="2">
        <f t="shared" si="653"/>
        <v>466</v>
      </c>
      <c r="AG1300" s="2">
        <f>_xlfn.AGGREGATE(1,6,$AF$3:AF1300)</f>
        <v>38.531587057010789</v>
      </c>
      <c r="AH1300" s="2">
        <f>_xlfn.AGGREGATE(8,6,$AF$3:AF1300)</f>
        <v>224.65765185997515</v>
      </c>
      <c r="AI1300" s="2">
        <f t="shared" si="654"/>
        <v>1.9027547444029291</v>
      </c>
      <c r="AK1300" s="25">
        <v>2.6415960205717015E-2</v>
      </c>
      <c r="AL1300" s="4">
        <f t="shared" si="655"/>
        <v>-2.6554117137128301</v>
      </c>
      <c r="AM1300" s="4">
        <f t="shared" si="656"/>
        <v>-2.5038006480581938</v>
      </c>
      <c r="AN1300" s="4">
        <f t="shared" si="657"/>
        <v>5.1327964015653071</v>
      </c>
      <c r="AO1300" s="2">
        <f t="shared" si="658"/>
        <v>2.6415960205717015E-2</v>
      </c>
      <c r="AP1300" s="4">
        <f t="shared" si="641"/>
        <v>7.1331920826321366E-2</v>
      </c>
      <c r="AQ1300" s="4">
        <f t="shared" si="672"/>
        <v>-0.18666056617097196</v>
      </c>
      <c r="AR1300" s="4">
        <f t="shared" si="659"/>
        <v>-0.25799248699729332</v>
      </c>
      <c r="AS1300" s="10">
        <v>1</v>
      </c>
      <c r="AU1300" s="10">
        <f t="shared" si="644"/>
        <v>2243</v>
      </c>
      <c r="AV1300" s="10" t="e">
        <f t="shared" si="660"/>
        <v>#N/A</v>
      </c>
      <c r="AW1300" s="12">
        <v>-37</v>
      </c>
      <c r="AX1300" s="21">
        <f t="shared" si="642"/>
        <v>2869.4435255779472</v>
      </c>
      <c r="AY1300" s="8">
        <f t="shared" si="666"/>
        <v>2931.4435255779472</v>
      </c>
      <c r="AZ1300" s="44">
        <f t="shared" si="661"/>
        <v>0.42404145189972564</v>
      </c>
      <c r="BA1300" s="5">
        <f t="shared" si="662"/>
        <v>2.6415960205717015E-2</v>
      </c>
      <c r="BB1300" s="5" t="e">
        <f t="shared" si="663"/>
        <v>#N/A</v>
      </c>
      <c r="BZ1300">
        <v>1298</v>
      </c>
      <c r="CA1300" s="8">
        <v>2093.6940085810479</v>
      </c>
      <c r="CB1300" s="8">
        <f t="shared" si="667"/>
        <v>9773.1940085810475</v>
      </c>
      <c r="CC1300" s="8">
        <v>857.73440319803171</v>
      </c>
      <c r="CD1300" s="33">
        <f t="shared" si="668"/>
        <v>8675.2032095940958</v>
      </c>
      <c r="CE1300" s="8">
        <v>-907.47450388486322</v>
      </c>
      <c r="CF1300" s="8">
        <f t="shared" si="669"/>
        <v>2824.5764883454103</v>
      </c>
      <c r="CG1300" s="8">
        <v>2136.8395960455487</v>
      </c>
      <c r="CH1300" s="8">
        <f t="shared" si="670"/>
        <v>12455.518788136646</v>
      </c>
      <c r="CI1300">
        <f t="shared" si="671"/>
        <v>33728.492494657199</v>
      </c>
      <c r="CJ1300" s="34">
        <f t="shared" si="664"/>
        <v>0.32928025280931678</v>
      </c>
    </row>
    <row r="1301" spans="1:88" x14ac:dyDescent="0.25">
      <c r="A1301" s="1">
        <v>42803</v>
      </c>
      <c r="B1301">
        <v>5670</v>
      </c>
      <c r="C1301">
        <v>1855</v>
      </c>
      <c r="D1301" s="2">
        <v>2664.5</v>
      </c>
      <c r="E1301">
        <v>2228</v>
      </c>
      <c r="F1301" s="26">
        <v>2228</v>
      </c>
      <c r="G1301" s="2">
        <f t="shared" si="643"/>
        <v>3815</v>
      </c>
      <c r="H1301" s="2">
        <f>_xlfn.AGGREGATE(1,6,$G$3:G1301)</f>
        <v>4644.4532332563513</v>
      </c>
      <c r="I1301" s="2">
        <f>_xlfn.AGGREGATE(8,6,$G$3:G1301)</f>
        <v>1028.2007058778374</v>
      </c>
      <c r="J1301" s="2">
        <f t="shared" si="645"/>
        <v>-0.80670362169047205</v>
      </c>
      <c r="K1301" s="2"/>
      <c r="L1301" s="2">
        <f t="shared" si="646"/>
        <v>3005.5</v>
      </c>
      <c r="M1301" s="2">
        <f>_xlfn.AGGREGATE(1,6,$L$3:L1301)</f>
        <v>4417.2165127020789</v>
      </c>
      <c r="N1301" s="2">
        <f>_xlfn.AGGREGATE(8,6,$L$3:L1301)</f>
        <v>1218.4598165363127</v>
      </c>
      <c r="O1301" s="2">
        <f t="shared" si="647"/>
        <v>-1.1586073611480536</v>
      </c>
      <c r="P1301" s="2"/>
      <c r="Q1301" s="2">
        <f t="shared" si="648"/>
        <v>3442</v>
      </c>
      <c r="R1301" s="2">
        <f>_xlfn.AGGREGATE(1,6,$Q$3:Q1301)</f>
        <v>4456.0544649730564</v>
      </c>
      <c r="S1301" s="2">
        <f>_xlfn.AGGREGATE(8,6,$Q$3:Q1301)</f>
        <v>1065.6537762385458</v>
      </c>
      <c r="T1301" s="2">
        <f t="shared" si="649"/>
        <v>-0.95157966647702386</v>
      </c>
      <c r="V1301" s="2">
        <f t="shared" si="650"/>
        <v>-809.5</v>
      </c>
      <c r="W1301" s="2">
        <f>_xlfn.AGGREGATE(1,6,$V$3:V1301)</f>
        <v>-227.23672055427252</v>
      </c>
      <c r="X1301" s="2">
        <f>_xlfn.AGGREGATE(8,6,$V$3:V1301)</f>
        <v>278.04444881784912</v>
      </c>
      <c r="Y1301" s="2">
        <f t="shared" si="651"/>
        <v>-2.094137401128898</v>
      </c>
      <c r="AA1301" s="2">
        <f t="shared" si="652"/>
        <v>-373</v>
      </c>
      <c r="AB1301" s="2">
        <f>_xlfn.AGGREGATE(1,6,$AA$3:AA1301)</f>
        <v>-188.39876828329483</v>
      </c>
      <c r="AC1301" s="2">
        <f>_xlfn.AGGREGATE(8,6,$AA$3:AA1301)</f>
        <v>153.67254475279586</v>
      </c>
      <c r="AD1301" s="2">
        <f t="shared" si="665"/>
        <v>-1.2012635829885066</v>
      </c>
      <c r="AF1301" s="2">
        <f t="shared" si="653"/>
        <v>436.5</v>
      </c>
      <c r="AG1301" s="2">
        <f>_xlfn.AGGREGATE(1,6,$AF$3:AF1301)</f>
        <v>38.837952270977674</v>
      </c>
      <c r="AH1301" s="2">
        <f>_xlfn.AGGREGATE(8,6,$AF$3:AF1301)</f>
        <v>224.84224820378188</v>
      </c>
      <c r="AI1301" s="2">
        <f t="shared" si="654"/>
        <v>1.7686268968837575</v>
      </c>
      <c r="AK1301" s="25">
        <v>0.38421635258177278</v>
      </c>
      <c r="AL1301" s="4">
        <f t="shared" si="655"/>
        <v>-2.9168906493155498</v>
      </c>
      <c r="AM1301" s="4">
        <f t="shared" si="656"/>
        <v>-2.4886973624269322</v>
      </c>
      <c r="AN1301" s="4">
        <f t="shared" si="657"/>
        <v>5.0213716591607094</v>
      </c>
      <c r="AO1301" s="2">
        <f t="shared" si="658"/>
        <v>0.38421635258177278</v>
      </c>
      <c r="AP1301" s="4">
        <f t="shared" si="641"/>
        <v>9.151801319764083E-2</v>
      </c>
      <c r="AQ1301" s="4">
        <f t="shared" si="672"/>
        <v>-0.11530095132687887</v>
      </c>
      <c r="AR1301" s="4">
        <f t="shared" si="659"/>
        <v>-0.2068189645245197</v>
      </c>
      <c r="AS1301" s="10">
        <v>1</v>
      </c>
      <c r="AU1301" s="10">
        <f t="shared" si="644"/>
        <v>2228</v>
      </c>
      <c r="AV1301" s="10">
        <v>1873.1454091236992</v>
      </c>
      <c r="AW1301" s="12">
        <v>-52</v>
      </c>
      <c r="AX1301" s="21">
        <f t="shared" si="642"/>
        <v>2854.4435255779472</v>
      </c>
      <c r="AY1301" s="8">
        <f t="shared" si="666"/>
        <v>2931.4435255779472</v>
      </c>
      <c r="AZ1301" s="44">
        <f t="shared" si="661"/>
        <v>0.41659728316523431</v>
      </c>
      <c r="BA1301" s="5">
        <f t="shared" si="662"/>
        <v>0.38421635258177278</v>
      </c>
      <c r="BB1301" s="5">
        <f t="shared" si="663"/>
        <v>0.38421635258177278</v>
      </c>
      <c r="BZ1301">
        <v>1299</v>
      </c>
      <c r="CA1301" s="8">
        <v>2728.6940085810479</v>
      </c>
      <c r="CB1301" s="8">
        <f t="shared" si="667"/>
        <v>10408.194008581047</v>
      </c>
      <c r="CC1301" s="8">
        <v>857.73440319803171</v>
      </c>
      <c r="CD1301" s="33">
        <f t="shared" si="668"/>
        <v>8675.2032095940958</v>
      </c>
      <c r="CE1301" s="8">
        <v>-907.47450388486322</v>
      </c>
      <c r="CF1301" s="8">
        <f t="shared" si="669"/>
        <v>2824.5764883454103</v>
      </c>
      <c r="CG1301" s="8">
        <v>2136.8395960455487</v>
      </c>
      <c r="CH1301" s="8">
        <f t="shared" si="670"/>
        <v>12455.518788136646</v>
      </c>
      <c r="CI1301">
        <f t="shared" si="671"/>
        <v>34363.492494657199</v>
      </c>
      <c r="CJ1301" s="34">
        <f t="shared" si="664"/>
        <v>0.35430636272714444</v>
      </c>
    </row>
    <row r="1302" spans="1:88" x14ac:dyDescent="0.25">
      <c r="A1302" s="1">
        <v>42804</v>
      </c>
      <c r="B1302">
        <v>5728</v>
      </c>
      <c r="C1302">
        <v>1897</v>
      </c>
      <c r="D1302" s="2">
        <v>2712</v>
      </c>
      <c r="E1302">
        <v>2262</v>
      </c>
      <c r="F1302" s="26">
        <v>2262</v>
      </c>
      <c r="G1302" s="2">
        <f t="shared" si="643"/>
        <v>3831</v>
      </c>
      <c r="H1302" s="2">
        <f>_xlfn.AGGREGATE(1,6,$G$3:G1302)</f>
        <v>4643.8275000000003</v>
      </c>
      <c r="I1302" s="2">
        <f>_xlfn.AGGREGATE(8,6,$G$3:G1302)</f>
        <v>1028.0525650674808</v>
      </c>
      <c r="J1302" s="2">
        <f t="shared" si="645"/>
        <v>-0.79064780111379496</v>
      </c>
      <c r="K1302" s="2"/>
      <c r="L1302" s="2">
        <f t="shared" si="646"/>
        <v>3016</v>
      </c>
      <c r="M1302" s="2">
        <f>_xlfn.AGGREGATE(1,6,$L$3:L1302)</f>
        <v>4416.1386538461538</v>
      </c>
      <c r="N1302" s="2">
        <f>_xlfn.AGGREGATE(8,6,$L$3:L1302)</f>
        <v>1218.6104555047505</v>
      </c>
      <c r="O1302" s="2">
        <f t="shared" si="647"/>
        <v>-1.1489632700272656</v>
      </c>
      <c r="P1302" s="2"/>
      <c r="Q1302" s="2">
        <f t="shared" si="648"/>
        <v>3466</v>
      </c>
      <c r="R1302" s="2">
        <f>_xlfn.AGGREGATE(1,6,$Q$3:Q1302)</f>
        <v>4455.2928846153845</v>
      </c>
      <c r="S1302" s="2">
        <f>_xlfn.AGGREGATE(8,6,$Q$3:Q1302)</f>
        <v>1065.5974120441267</v>
      </c>
      <c r="T1302" s="2">
        <f t="shared" si="649"/>
        <v>-0.92839272452589028</v>
      </c>
      <c r="V1302" s="2">
        <f t="shared" si="650"/>
        <v>-815</v>
      </c>
      <c r="W1302" s="2">
        <f>_xlfn.AGGREGATE(1,6,$V$3:V1302)</f>
        <v>-227.68884615384616</v>
      </c>
      <c r="X1302" s="2">
        <f>_xlfn.AGGREGATE(8,6,$V$3:V1302)</f>
        <v>278.41477274613862</v>
      </c>
      <c r="Y1302" s="2">
        <f t="shared" si="651"/>
        <v>-2.1094827262692344</v>
      </c>
      <c r="AA1302" s="2">
        <f t="shared" si="652"/>
        <v>-365</v>
      </c>
      <c r="AB1302" s="2">
        <f>_xlfn.AGGREGATE(1,6,$AA$3:AA1302)</f>
        <v>-188.53461538461539</v>
      </c>
      <c r="AC1302" s="2">
        <f>_xlfn.AGGREGATE(8,6,$AA$3:AA1302)</f>
        <v>153.69143679490682</v>
      </c>
      <c r="AD1302" s="2">
        <f t="shared" si="665"/>
        <v>-1.1481796793328729</v>
      </c>
      <c r="AF1302" s="2">
        <f t="shared" si="653"/>
        <v>450</v>
      </c>
      <c r="AG1302" s="2">
        <f>_xlfn.AGGREGATE(1,6,$AF$3:AF1302)</f>
        <v>39.154230769230772</v>
      </c>
      <c r="AH1302" s="2">
        <f>_xlfn.AGGREGATE(8,6,$AF$3:AF1302)</f>
        <v>225.04464121545507</v>
      </c>
      <c r="AI1302" s="2">
        <f t="shared" si="654"/>
        <v>1.8256189839127535</v>
      </c>
      <c r="AK1302" s="25">
        <v>0.2509534199460095</v>
      </c>
      <c r="AL1302" s="4">
        <f t="shared" si="655"/>
        <v>-2.8680037956669509</v>
      </c>
      <c r="AM1302" s="4">
        <f t="shared" si="656"/>
        <v>-2.4670146044883126</v>
      </c>
      <c r="AN1302" s="4">
        <f t="shared" si="657"/>
        <v>5.0840649802092539</v>
      </c>
      <c r="AO1302" s="2">
        <f t="shared" si="658"/>
        <v>0.2509534199460095</v>
      </c>
      <c r="AP1302" s="4">
        <f t="shared" si="641"/>
        <v>0.10180416847172913</v>
      </c>
      <c r="AQ1302" s="4">
        <f t="shared" si="672"/>
        <v>-6.951915491776782E-2</v>
      </c>
      <c r="AR1302" s="4">
        <f t="shared" si="659"/>
        <v>-0.17132332338949696</v>
      </c>
      <c r="AS1302" s="10">
        <v>1</v>
      </c>
      <c r="AU1302" s="10">
        <f t="shared" si="644"/>
        <v>2262</v>
      </c>
      <c r="AV1302" s="10">
        <v>5714.3940254489371</v>
      </c>
      <c r="AW1302" s="12">
        <v>-18</v>
      </c>
      <c r="AX1302" s="21">
        <f t="shared" si="642"/>
        <v>2888.4435255779472</v>
      </c>
      <c r="AY1302" s="8">
        <f t="shared" si="666"/>
        <v>2931.4435255779472</v>
      </c>
      <c r="AZ1302" s="44">
        <f t="shared" si="661"/>
        <v>0.43347073229674798</v>
      </c>
      <c r="BA1302" s="5">
        <f t="shared" si="662"/>
        <v>0.2509534199460095</v>
      </c>
      <c r="BB1302" s="5">
        <f t="shared" si="663"/>
        <v>0.2509534199460095</v>
      </c>
      <c r="BZ1302">
        <v>1300</v>
      </c>
      <c r="CA1302" s="8">
        <v>2492.3374202401751</v>
      </c>
      <c r="CB1302" s="8">
        <f t="shared" si="667"/>
        <v>10171.837420240176</v>
      </c>
      <c r="CC1302" s="8">
        <v>521.33440319803174</v>
      </c>
      <c r="CD1302" s="33">
        <f t="shared" si="668"/>
        <v>7666.0032095940951</v>
      </c>
      <c r="CE1302" s="8">
        <v>-907.47450388486322</v>
      </c>
      <c r="CF1302" s="8">
        <f t="shared" si="669"/>
        <v>2824.5764883454103</v>
      </c>
      <c r="CG1302" s="8">
        <v>2136.8395960455487</v>
      </c>
      <c r="CH1302" s="8">
        <f t="shared" si="670"/>
        <v>12455.518788136646</v>
      </c>
      <c r="CI1302">
        <f t="shared" si="671"/>
        <v>33117.935906316328</v>
      </c>
      <c r="CJ1302" s="34">
        <f t="shared" si="664"/>
        <v>0.30521748699691914</v>
      </c>
    </row>
    <row r="1303" spans="1:88" x14ac:dyDescent="0.25">
      <c r="A1303" s="1">
        <v>42807</v>
      </c>
      <c r="B1303">
        <v>5800</v>
      </c>
      <c r="C1303">
        <v>1894</v>
      </c>
      <c r="D1303" s="2">
        <v>2757</v>
      </c>
      <c r="E1303">
        <v>2295</v>
      </c>
      <c r="F1303" s="26">
        <v>2295</v>
      </c>
      <c r="G1303" s="2">
        <f t="shared" si="643"/>
        <v>3906</v>
      </c>
      <c r="H1303" s="2">
        <f>_xlfn.AGGREGATE(1,6,$G$3:G1303)</f>
        <v>4643.2603766333586</v>
      </c>
      <c r="I1303" s="2">
        <f>_xlfn.AGGREGATE(8,6,$G$3:G1303)</f>
        <v>1027.8608004603138</v>
      </c>
      <c r="J1303" s="2">
        <f t="shared" si="645"/>
        <v>-0.7172764797560004</v>
      </c>
      <c r="K1303" s="2"/>
      <c r="L1303" s="2">
        <f t="shared" si="646"/>
        <v>3043</v>
      </c>
      <c r="M1303" s="2">
        <f>_xlfn.AGGREGATE(1,6,$L$3:L1303)</f>
        <v>4415.0832052267488</v>
      </c>
      <c r="N1303" s="2">
        <f>_xlfn.AGGREGATE(8,6,$L$3:L1303)</f>
        <v>1218.7362992566107</v>
      </c>
      <c r="O1303" s="2">
        <f t="shared" si="647"/>
        <v>-1.12582451680784</v>
      </c>
      <c r="P1303" s="2"/>
      <c r="Q1303" s="2">
        <f t="shared" si="648"/>
        <v>3505</v>
      </c>
      <c r="R1303" s="2">
        <f>_xlfn.AGGREGATE(1,6,$Q$3:Q1303)</f>
        <v>4454.5624519600306</v>
      </c>
      <c r="S1303" s="2">
        <f>_xlfn.AGGREGATE(8,6,$Q$3:Q1303)</f>
        <v>1065.5133258076578</v>
      </c>
      <c r="T1303" s="2">
        <f t="shared" si="649"/>
        <v>-0.89117839163603452</v>
      </c>
      <c r="V1303" s="2">
        <f t="shared" si="650"/>
        <v>-863</v>
      </c>
      <c r="W1303" s="2">
        <f>_xlfn.AGGREGATE(1,6,$V$3:V1303)</f>
        <v>-228.17717140661031</v>
      </c>
      <c r="X1303" s="2">
        <f>_xlfn.AGGREGATE(8,6,$V$3:V1303)</f>
        <v>278.86413318098391</v>
      </c>
      <c r="Y1303" s="2">
        <f t="shared" si="651"/>
        <v>-2.2764592253295879</v>
      </c>
      <c r="AA1303" s="2">
        <f t="shared" si="652"/>
        <v>-401</v>
      </c>
      <c r="AB1303" s="2">
        <f>_xlfn.AGGREGATE(1,6,$AA$3:AA1303)</f>
        <v>-188.6979246733282</v>
      </c>
      <c r="AC1303" s="2">
        <f>_xlfn.AGGREGATE(8,6,$AA$3:AA1303)</f>
        <v>153.74515461240452</v>
      </c>
      <c r="AD1303" s="2">
        <f t="shared" si="665"/>
        <v>-1.380870023916466</v>
      </c>
      <c r="AF1303" s="2">
        <f t="shared" si="653"/>
        <v>462</v>
      </c>
      <c r="AG1303" s="2">
        <f>_xlfn.AGGREGATE(1,6,$AF$3:AF1303)</f>
        <v>39.479246733282089</v>
      </c>
      <c r="AH1303" s="2">
        <f>_xlfn.AGGREGATE(8,6,$AF$3:AF1303)</f>
        <v>225.2631543601147</v>
      </c>
      <c r="AI1303" s="2">
        <f t="shared" si="654"/>
        <v>1.8756762705686849</v>
      </c>
      <c r="AK1303" s="25">
        <v>0.39637214498381579</v>
      </c>
      <c r="AL1303" s="4">
        <f t="shared" si="655"/>
        <v>-2.7342793881998748</v>
      </c>
      <c r="AM1303" s="4">
        <f t="shared" si="656"/>
        <v>-2.9400527694900536</v>
      </c>
      <c r="AN1303" s="4">
        <f t="shared" si="657"/>
        <v>5.2779600127061128</v>
      </c>
      <c r="AO1303" s="2">
        <f t="shared" si="658"/>
        <v>0.39637214498381579</v>
      </c>
      <c r="AP1303" s="4">
        <f t="shared" si="641"/>
        <v>0.12080855405315408</v>
      </c>
      <c r="AQ1303" s="4">
        <f t="shared" si="672"/>
        <v>-1.1282742430069867E-2</v>
      </c>
      <c r="AR1303" s="4">
        <f t="shared" si="659"/>
        <v>-0.13209129648322393</v>
      </c>
      <c r="AS1303" s="10">
        <v>1</v>
      </c>
      <c r="AU1303" s="10">
        <f t="shared" si="644"/>
        <v>2295</v>
      </c>
      <c r="AV1303" s="10" t="e">
        <f t="shared" si="660"/>
        <v>#N/A</v>
      </c>
      <c r="AW1303" s="12">
        <v>15</v>
      </c>
      <c r="AX1303" s="21">
        <f t="shared" si="642"/>
        <v>2921.4435255779472</v>
      </c>
      <c r="AY1303" s="8">
        <f t="shared" si="666"/>
        <v>2931.4435255779472</v>
      </c>
      <c r="AZ1303" s="44">
        <f t="shared" si="661"/>
        <v>0.44984790351262888</v>
      </c>
      <c r="BA1303" s="5">
        <f t="shared" si="662"/>
        <v>0.39637214498381579</v>
      </c>
      <c r="BB1303" s="5" t="e">
        <f t="shared" si="663"/>
        <v>#N/A</v>
      </c>
      <c r="BZ1303">
        <v>1301</v>
      </c>
      <c r="CA1303" s="8">
        <v>2492.3374202401751</v>
      </c>
      <c r="CB1303" s="8">
        <f t="shared" si="667"/>
        <v>10171.837420240176</v>
      </c>
      <c r="CC1303" s="8">
        <v>536.33440319803174</v>
      </c>
      <c r="CD1303" s="33">
        <f t="shared" si="668"/>
        <v>7711.0032095940951</v>
      </c>
      <c r="CE1303" s="8">
        <v>-907.47450388486322</v>
      </c>
      <c r="CF1303" s="8">
        <f t="shared" si="669"/>
        <v>2824.5764883454103</v>
      </c>
      <c r="CG1303" s="8">
        <v>2136.8395960455487</v>
      </c>
      <c r="CH1303" s="8">
        <f t="shared" si="670"/>
        <v>12455.518788136646</v>
      </c>
      <c r="CI1303">
        <f t="shared" si="671"/>
        <v>33162.935906316328</v>
      </c>
      <c r="CJ1303" s="34">
        <f t="shared" si="664"/>
        <v>0.30699099084936365</v>
      </c>
    </row>
    <row r="1304" spans="1:88" x14ac:dyDescent="0.25">
      <c r="A1304" s="1">
        <v>42808</v>
      </c>
      <c r="B1304">
        <v>5770</v>
      </c>
      <c r="C1304">
        <v>1862</v>
      </c>
      <c r="D1304" s="2">
        <v>2717.5</v>
      </c>
      <c r="E1304">
        <v>2221.5</v>
      </c>
      <c r="F1304" s="26">
        <v>2221.5</v>
      </c>
      <c r="G1304" s="2">
        <f t="shared" si="643"/>
        <v>3908</v>
      </c>
      <c r="H1304" s="2">
        <f>_xlfn.AGGREGATE(1,6,$G$3:G1304)</f>
        <v>4642.6956605222731</v>
      </c>
      <c r="I1304" s="2">
        <f>_xlfn.AGGREGATE(8,6,$G$3:G1304)</f>
        <v>1027.6678827992826</v>
      </c>
      <c r="J1304" s="2">
        <f t="shared" si="645"/>
        <v>-0.7149154632730399</v>
      </c>
      <c r="K1304" s="2"/>
      <c r="L1304" s="2">
        <f t="shared" si="646"/>
        <v>3052.5</v>
      </c>
      <c r="M1304" s="2">
        <f>_xlfn.AGGREGATE(1,6,$L$3:L1304)</f>
        <v>4414.0366743471586</v>
      </c>
      <c r="N1304" s="2">
        <f>_xlfn.AGGREGATE(8,6,$L$3:L1304)</f>
        <v>1218.8528458906408</v>
      </c>
      <c r="O1304" s="2">
        <f t="shared" si="647"/>
        <v>-1.117064031919502</v>
      </c>
      <c r="P1304" s="2"/>
      <c r="Q1304" s="2">
        <f t="shared" si="648"/>
        <v>3548.5</v>
      </c>
      <c r="R1304" s="2">
        <f>_xlfn.AGGREGATE(1,6,$Q$3:Q1304)</f>
        <v>4453.8665514592931</v>
      </c>
      <c r="S1304" s="2">
        <f>_xlfn.AGGREGATE(8,6,$Q$3:Q1304)</f>
        <v>1065.3997897419511</v>
      </c>
      <c r="T1304" s="2">
        <f t="shared" si="649"/>
        <v>-0.849790435643488</v>
      </c>
      <c r="V1304" s="2">
        <f t="shared" si="650"/>
        <v>-855.5</v>
      </c>
      <c r="W1304" s="2">
        <f>_xlfn.AGGREGATE(1,6,$V$3:V1304)</f>
        <v>-228.65898617511522</v>
      </c>
      <c r="X1304" s="2">
        <f>_xlfn.AGGREGATE(8,6,$V$3:V1304)</f>
        <v>279.29822508014604</v>
      </c>
      <c r="Y1304" s="2">
        <f t="shared" si="651"/>
        <v>-2.2443429908837036</v>
      </c>
      <c r="AA1304" s="2">
        <f t="shared" si="652"/>
        <v>-359.5</v>
      </c>
      <c r="AB1304" s="2">
        <f>_xlfn.AGGREGATE(1,6,$AA$3:AA1304)</f>
        <v>-188.82910906298002</v>
      </c>
      <c r="AC1304" s="2">
        <f>_xlfn.AGGREGATE(8,6,$AA$3:AA1304)</f>
        <v>153.7589252882949</v>
      </c>
      <c r="AD1304" s="2">
        <f t="shared" si="665"/>
        <v>-1.1099901395448457</v>
      </c>
      <c r="AF1304" s="2">
        <f t="shared" si="653"/>
        <v>496</v>
      </c>
      <c r="AG1304" s="2">
        <f>_xlfn.AGGREGATE(1,6,$AF$3:AF1304)</f>
        <v>39.829877112135179</v>
      </c>
      <c r="AH1304" s="2">
        <f>_xlfn.AGGREGATE(8,6,$AF$3:AF1304)</f>
        <v>225.53151070669458</v>
      </c>
      <c r="AI1304" s="2">
        <f t="shared" si="654"/>
        <v>2.0226447357997679</v>
      </c>
      <c r="AK1304" s="25">
        <v>-6.2864160611434183E-2</v>
      </c>
      <c r="AL1304" s="4">
        <f t="shared" si="655"/>
        <v>-2.6817699308360297</v>
      </c>
      <c r="AM1304" s="4">
        <f t="shared" si="656"/>
        <v>-2.6394176671555094</v>
      </c>
      <c r="AN1304" s="4">
        <f t="shared" si="657"/>
        <v>5.3840517586029737</v>
      </c>
      <c r="AO1304" s="2">
        <f t="shared" si="658"/>
        <v>-6.2864160611434183E-2</v>
      </c>
      <c r="AP1304" s="4">
        <f t="shared" si="641"/>
        <v>0.10895870149414838</v>
      </c>
      <c r="AQ1304" s="4">
        <f t="shared" si="672"/>
        <v>-1.7730419702740405E-2</v>
      </c>
      <c r="AR1304" s="4">
        <f t="shared" si="659"/>
        <v>-0.1266891211968888</v>
      </c>
      <c r="AS1304" s="10">
        <v>1</v>
      </c>
      <c r="AU1304" s="10">
        <f t="shared" si="644"/>
        <v>2221.5</v>
      </c>
      <c r="AV1304" s="10" t="e">
        <f t="shared" si="660"/>
        <v>#N/A</v>
      </c>
      <c r="AW1304" s="12">
        <v>-58.5</v>
      </c>
      <c r="AX1304" s="21">
        <f t="shared" si="642"/>
        <v>2847.9435255779472</v>
      </c>
      <c r="AY1304" s="8">
        <f t="shared" si="666"/>
        <v>2931.4435255779472</v>
      </c>
      <c r="AZ1304" s="44">
        <f t="shared" si="661"/>
        <v>0.41337147671362146</v>
      </c>
      <c r="BA1304" s="5">
        <f t="shared" si="662"/>
        <v>-6.2864160611434183E-2</v>
      </c>
      <c r="BB1304" s="5" t="e">
        <f t="shared" si="663"/>
        <v>#N/A</v>
      </c>
      <c r="BZ1304">
        <v>1302</v>
      </c>
      <c r="CA1304" s="8">
        <v>2492.3374202401751</v>
      </c>
      <c r="CB1304" s="8">
        <f t="shared" si="667"/>
        <v>10171.837420240176</v>
      </c>
      <c r="CC1304" s="8">
        <v>696.33440319803174</v>
      </c>
      <c r="CD1304" s="33">
        <f t="shared" si="668"/>
        <v>8191.0032095940951</v>
      </c>
      <c r="CE1304" s="8">
        <v>-907.47450388486322</v>
      </c>
      <c r="CF1304" s="8">
        <f t="shared" si="669"/>
        <v>2824.5764883454103</v>
      </c>
      <c r="CG1304" s="8">
        <v>2136.8395960455487</v>
      </c>
      <c r="CH1304" s="8">
        <f t="shared" si="670"/>
        <v>12455.518788136646</v>
      </c>
      <c r="CI1304">
        <f t="shared" si="671"/>
        <v>33642.935906316328</v>
      </c>
      <c r="CJ1304" s="34">
        <f t="shared" si="664"/>
        <v>0.32590836527543809</v>
      </c>
    </row>
    <row r="1305" spans="1:88" x14ac:dyDescent="0.25">
      <c r="A1305" s="1">
        <v>42809</v>
      </c>
      <c r="B1305">
        <v>5867</v>
      </c>
      <c r="C1305">
        <v>1875</v>
      </c>
      <c r="D1305" s="2">
        <v>2776</v>
      </c>
      <c r="E1305">
        <v>2234</v>
      </c>
      <c r="F1305" s="26">
        <v>2234</v>
      </c>
      <c r="G1305" s="2">
        <f t="shared" si="643"/>
        <v>3992</v>
      </c>
      <c r="H1305" s="2">
        <f>_xlfn.AGGREGATE(1,6,$G$3:G1305)</f>
        <v>4642.1962778204143</v>
      </c>
      <c r="I1305" s="2">
        <f>_xlfn.AGGREGATE(8,6,$G$3:G1305)</f>
        <v>1027.4314862475294</v>
      </c>
      <c r="J1305" s="2">
        <f t="shared" si="645"/>
        <v>-0.63283662854748113</v>
      </c>
      <c r="K1305" s="2"/>
      <c r="L1305" s="2">
        <f t="shared" si="646"/>
        <v>3091</v>
      </c>
      <c r="M1305" s="2">
        <f>_xlfn.AGGREGATE(1,6,$L$3:L1305)</f>
        <v>4413.0212970069069</v>
      </c>
      <c r="N1305" s="2">
        <f>_xlfn.AGGREGATE(8,6,$L$3:L1305)</f>
        <v>1218.9357942594299</v>
      </c>
      <c r="O1305" s="2">
        <f t="shared" si="647"/>
        <v>-1.0845700841938988</v>
      </c>
      <c r="P1305" s="2"/>
      <c r="Q1305" s="2">
        <f t="shared" si="648"/>
        <v>3633</v>
      </c>
      <c r="R1305" s="2">
        <f>_xlfn.AGGREGATE(1,6,$Q$3:Q1305)</f>
        <v>4453.2365694551036</v>
      </c>
      <c r="S1305" s="2">
        <f>_xlfn.AGGREGATE(8,6,$Q$3:Q1305)</f>
        <v>1065.23345826996</v>
      </c>
      <c r="T1305" s="2">
        <f t="shared" si="649"/>
        <v>-0.7700063897610252</v>
      </c>
      <c r="V1305" s="2">
        <f t="shared" si="650"/>
        <v>-901</v>
      </c>
      <c r="W1305" s="2">
        <f>_xlfn.AGGREGATE(1,6,$V$3:V1305)</f>
        <v>-229.17498081350729</v>
      </c>
      <c r="X1305" s="2">
        <f>_xlfn.AGGREGATE(8,6,$V$3:V1305)</f>
        <v>279.81116673335868</v>
      </c>
      <c r="Y1305" s="2">
        <f t="shared" si="651"/>
        <v>-2.4009943099472402</v>
      </c>
      <c r="AA1305" s="2">
        <f t="shared" si="652"/>
        <v>-359</v>
      </c>
      <c r="AB1305" s="2">
        <f>_xlfn.AGGREGATE(1,6,$AA$3:AA1305)</f>
        <v>-188.95970836531083</v>
      </c>
      <c r="AC1305" s="2">
        <f>_xlfn.AGGREGATE(8,6,$AA$3:AA1305)</f>
        <v>153.77213699133017</v>
      </c>
      <c r="AD1305" s="2">
        <f t="shared" si="665"/>
        <v>-1.1057939036398785</v>
      </c>
      <c r="AF1305" s="2">
        <f t="shared" si="653"/>
        <v>542</v>
      </c>
      <c r="AG1305" s="2">
        <f>_xlfn.AGGREGATE(1,6,$AF$3:AF1305)</f>
        <v>40.215272448196473</v>
      </c>
      <c r="AH1305" s="2">
        <f>_xlfn.AGGREGATE(8,6,$AF$3:AF1305)</f>
        <v>225.87344109020344</v>
      </c>
      <c r="AI1305" s="2">
        <f t="shared" si="654"/>
        <v>2.2215304514328174</v>
      </c>
      <c r="AK1305" s="25">
        <v>-0.34573015803191365</v>
      </c>
      <c r="AL1305" s="4">
        <f t="shared" si="655"/>
        <v>-2.4874131025024049</v>
      </c>
      <c r="AM1305" s="4">
        <f t="shared" si="656"/>
        <v>-2.8739515850396375</v>
      </c>
      <c r="AN1305" s="4">
        <f t="shared" si="657"/>
        <v>5.7070948455739563</v>
      </c>
      <c r="AO1305" s="2">
        <f t="shared" si="658"/>
        <v>-0.34573015803191365</v>
      </c>
      <c r="AP1305" s="4">
        <f t="shared" si="641"/>
        <v>7.9623936363434705E-2</v>
      </c>
      <c r="AQ1305" s="4">
        <f t="shared" si="672"/>
        <v>-5.8730386993887058E-2</v>
      </c>
      <c r="AR1305" s="4">
        <f t="shared" si="659"/>
        <v>-0.13835432335732176</v>
      </c>
      <c r="AS1305" s="10">
        <v>1</v>
      </c>
      <c r="AU1305" s="10">
        <f t="shared" si="644"/>
        <v>2234</v>
      </c>
      <c r="AV1305" s="10" t="e">
        <f t="shared" si="660"/>
        <v>#N/A</v>
      </c>
      <c r="AW1305" s="12">
        <v>-46</v>
      </c>
      <c r="AX1305" s="21">
        <f t="shared" si="642"/>
        <v>2860.4435255779472</v>
      </c>
      <c r="AY1305" s="8">
        <f t="shared" si="666"/>
        <v>2931.4435255779472</v>
      </c>
      <c r="AZ1305" s="44">
        <f t="shared" si="661"/>
        <v>0.41957495065903089</v>
      </c>
      <c r="BA1305" s="5">
        <f t="shared" si="662"/>
        <v>-0.34573015803191365</v>
      </c>
      <c r="BB1305" s="5" t="e">
        <f t="shared" si="663"/>
        <v>#N/A</v>
      </c>
      <c r="BZ1305">
        <v>1303</v>
      </c>
      <c r="CA1305" s="8">
        <v>2492.3374202401751</v>
      </c>
      <c r="CB1305" s="8">
        <f t="shared" si="667"/>
        <v>10171.837420240176</v>
      </c>
      <c r="CC1305" s="8">
        <v>631.33440319803174</v>
      </c>
      <c r="CD1305" s="33">
        <f t="shared" si="668"/>
        <v>7996.0032095940951</v>
      </c>
      <c r="CE1305" s="8">
        <v>-907.47450388486322</v>
      </c>
      <c r="CF1305" s="8">
        <f t="shared" si="669"/>
        <v>2824.5764883454103</v>
      </c>
      <c r="CG1305" s="8">
        <v>2136.8395960455487</v>
      </c>
      <c r="CH1305" s="8">
        <f t="shared" si="670"/>
        <v>12455.518788136646</v>
      </c>
      <c r="CI1305">
        <f t="shared" si="671"/>
        <v>33447.935906316328</v>
      </c>
      <c r="CJ1305" s="34">
        <f t="shared" si="664"/>
        <v>0.31822318191484533</v>
      </c>
    </row>
    <row r="1306" spans="1:88" x14ac:dyDescent="0.25">
      <c r="A1306" s="1">
        <v>42810</v>
      </c>
      <c r="B1306">
        <v>5933</v>
      </c>
      <c r="C1306">
        <v>1905.5</v>
      </c>
      <c r="D1306" s="2">
        <v>2853</v>
      </c>
      <c r="E1306">
        <v>2278</v>
      </c>
      <c r="F1306" s="26">
        <v>2278</v>
      </c>
      <c r="G1306" s="2">
        <f t="shared" si="643"/>
        <v>4027.5</v>
      </c>
      <c r="H1306" s="2">
        <f>_xlfn.AGGREGATE(1,6,$G$3:G1306)</f>
        <v>4641.7248849693251</v>
      </c>
      <c r="I1306" s="2">
        <f>_xlfn.AGGREGATE(8,6,$G$3:G1306)</f>
        <v>1027.1784066534299</v>
      </c>
      <c r="J1306" s="2">
        <f t="shared" si="645"/>
        <v>-0.59797293341716895</v>
      </c>
      <c r="K1306" s="2"/>
      <c r="L1306" s="2">
        <f t="shared" si="646"/>
        <v>3080</v>
      </c>
      <c r="M1306" s="2">
        <f>_xlfn.AGGREGATE(1,6,$L$3:L1306)</f>
        <v>4411.9990414110425</v>
      </c>
      <c r="N1306" s="2">
        <f>_xlfn.AGGREGATE(8,6,$L$3:L1306)</f>
        <v>1219.0269453110554</v>
      </c>
      <c r="O1306" s="2">
        <f t="shared" si="647"/>
        <v>-1.0926739942332944</v>
      </c>
      <c r="P1306" s="2"/>
      <c r="Q1306" s="2">
        <f t="shared" si="648"/>
        <v>3655</v>
      </c>
      <c r="R1306" s="2">
        <f>_xlfn.AGGREGATE(1,6,$Q$3:Q1306)</f>
        <v>4452.6244248466255</v>
      </c>
      <c r="S1306" s="2">
        <f>_xlfn.AGGREGATE(8,6,$Q$3:Q1306)</f>
        <v>1065.0541752795227</v>
      </c>
      <c r="T1306" s="2">
        <f t="shared" si="649"/>
        <v>-0.74890502601643671</v>
      </c>
      <c r="V1306" s="2">
        <f t="shared" si="650"/>
        <v>-947.5</v>
      </c>
      <c r="W1306" s="2">
        <f>_xlfn.AGGREGATE(1,6,$V$3:V1306)</f>
        <v>-229.72584355828221</v>
      </c>
      <c r="X1306" s="2">
        <f>_xlfn.AGGREGATE(8,6,$V$3:V1306)</f>
        <v>280.40977593147267</v>
      </c>
      <c r="Y1306" s="2">
        <f t="shared" si="651"/>
        <v>-2.5597329981003565</v>
      </c>
      <c r="AA1306" s="2">
        <f t="shared" si="652"/>
        <v>-372.5</v>
      </c>
      <c r="AB1306" s="2">
        <f>_xlfn.AGGREGATE(1,6,$AA$3:AA1306)</f>
        <v>-189.10046012269939</v>
      </c>
      <c r="AC1306" s="2">
        <f>_xlfn.AGGREGATE(8,6,$AA$3:AA1306)</f>
        <v>153.79710851132648</v>
      </c>
      <c r="AD1306" s="2">
        <f t="shared" si="665"/>
        <v>-1.1924771645742225</v>
      </c>
      <c r="AF1306" s="2">
        <f t="shared" si="653"/>
        <v>575</v>
      </c>
      <c r="AG1306" s="2">
        <f>_xlfn.AGGREGATE(1,6,$AF$3:AF1306)</f>
        <v>40.625383435582819</v>
      </c>
      <c r="AH1306" s="2">
        <f>_xlfn.AGGREGATE(8,6,$AF$3:AF1306)</f>
        <v>226.2716054572528</v>
      </c>
      <c r="AI1306" s="2">
        <f t="shared" si="654"/>
        <v>2.3616512354015677</v>
      </c>
      <c r="AK1306" s="25">
        <v>-0.42026904481090854</v>
      </c>
      <c r="AL1306" s="4">
        <f t="shared" si="655"/>
        <v>-2.4395519536668999</v>
      </c>
      <c r="AM1306" s="4">
        <f t="shared" si="656"/>
        <v>-3.1542372292574101</v>
      </c>
      <c r="AN1306" s="4">
        <f t="shared" si="657"/>
        <v>6.0140582277352186</v>
      </c>
      <c r="AO1306" s="2">
        <f t="shared" si="658"/>
        <v>-0.42026904481090854</v>
      </c>
      <c r="AP1306" s="4">
        <f t="shared" si="641"/>
        <v>4.7372776287670629E-2</v>
      </c>
      <c r="AQ1306" s="4">
        <f t="shared" si="672"/>
        <v>-0.10392271922101474</v>
      </c>
      <c r="AR1306" s="4">
        <f t="shared" si="659"/>
        <v>-0.15129549550868537</v>
      </c>
      <c r="AS1306" s="10">
        <v>1</v>
      </c>
      <c r="AU1306" s="10">
        <f t="shared" si="644"/>
        <v>2278</v>
      </c>
      <c r="AV1306" s="10" t="e">
        <f t="shared" si="660"/>
        <v>#N/A</v>
      </c>
      <c r="AW1306" s="12">
        <v>-2</v>
      </c>
      <c r="AX1306" s="21">
        <f t="shared" si="642"/>
        <v>2904.4435255779472</v>
      </c>
      <c r="AY1306" s="8">
        <f t="shared" si="666"/>
        <v>2931.4435255779472</v>
      </c>
      <c r="AZ1306" s="44">
        <f t="shared" si="661"/>
        <v>0.44141117894687204</v>
      </c>
      <c r="BA1306" s="5">
        <f t="shared" si="662"/>
        <v>-0.42026904481090854</v>
      </c>
      <c r="BB1306" s="5" t="e">
        <f t="shared" si="663"/>
        <v>#N/A</v>
      </c>
      <c r="BZ1306">
        <v>1304</v>
      </c>
      <c r="CA1306" s="8">
        <v>2492.3374202401751</v>
      </c>
      <c r="CB1306" s="8">
        <f t="shared" si="667"/>
        <v>10171.837420240176</v>
      </c>
      <c r="CC1306" s="8">
        <v>478.83440319803174</v>
      </c>
      <c r="CD1306" s="33">
        <f t="shared" si="668"/>
        <v>7538.5032095940951</v>
      </c>
      <c r="CE1306" s="8">
        <v>-907.47450388486322</v>
      </c>
      <c r="CF1306" s="8">
        <f t="shared" si="669"/>
        <v>2824.5764883454103</v>
      </c>
      <c r="CG1306" s="8">
        <v>2136.8395960455487</v>
      </c>
      <c r="CH1306" s="8">
        <f t="shared" si="670"/>
        <v>12455.518788136646</v>
      </c>
      <c r="CI1306">
        <f t="shared" si="671"/>
        <v>32990.435906316328</v>
      </c>
      <c r="CJ1306" s="34">
        <f t="shared" si="664"/>
        <v>0.30019255941499312</v>
      </c>
    </row>
    <row r="1307" spans="1:88" x14ac:dyDescent="0.25">
      <c r="A1307" s="1">
        <v>42811</v>
      </c>
      <c r="B1307">
        <v>5908</v>
      </c>
      <c r="C1307">
        <v>1910.5</v>
      </c>
      <c r="D1307" s="2">
        <v>2862</v>
      </c>
      <c r="E1307">
        <v>2266.5</v>
      </c>
      <c r="F1307" s="26">
        <v>2266.5</v>
      </c>
      <c r="G1307" s="2">
        <f t="shared" si="643"/>
        <v>3997.5</v>
      </c>
      <c r="H1307" s="2">
        <f>_xlfn.AGGREGATE(1,6,$G$3:G1307)</f>
        <v>4641.2312260536401</v>
      </c>
      <c r="I1307" s="2">
        <f>_xlfn.AGGREGATE(8,6,$G$3:G1307)</f>
        <v>1026.9395115932066</v>
      </c>
      <c r="J1307" s="2">
        <f t="shared" si="645"/>
        <v>-0.6268443455398337</v>
      </c>
      <c r="K1307" s="2"/>
      <c r="L1307" s="2">
        <f t="shared" si="646"/>
        <v>3046</v>
      </c>
      <c r="M1307" s="2">
        <f>_xlfn.AGGREGATE(1,6,$L$3:L1307)</f>
        <v>4410.9522988505751</v>
      </c>
      <c r="N1307" s="2">
        <f>_xlfn.AGGREGATE(8,6,$L$3:L1307)</f>
        <v>1219.1459015580961</v>
      </c>
      <c r="O1307" s="2">
        <f t="shared" si="647"/>
        <v>-1.1195971680716272</v>
      </c>
      <c r="P1307" s="2"/>
      <c r="Q1307" s="2">
        <f t="shared" si="648"/>
        <v>3641.5</v>
      </c>
      <c r="R1307" s="2">
        <f>_xlfn.AGGREGATE(1,6,$Q$3:Q1307)</f>
        <v>4452.0028735632186</v>
      </c>
      <c r="S1307" s="2">
        <f>_xlfn.AGGREGATE(8,6,$Q$3:Q1307)</f>
        <v>1064.8825940094569</v>
      </c>
      <c r="T1307" s="2">
        <f t="shared" si="649"/>
        <v>-0.76111946812046471</v>
      </c>
      <c r="V1307" s="2">
        <f t="shared" si="650"/>
        <v>-951.5</v>
      </c>
      <c r="W1307" s="2">
        <f>_xlfn.AGGREGATE(1,6,$V$3:V1307)</f>
        <v>-230.27892720306514</v>
      </c>
      <c r="X1307" s="2">
        <f>_xlfn.AGGREGATE(8,6,$V$3:V1307)</f>
        <v>281.01296307822918</v>
      </c>
      <c r="Y1307" s="2">
        <f t="shared" si="651"/>
        <v>-2.5665046369983981</v>
      </c>
      <c r="AA1307" s="2">
        <f t="shared" si="652"/>
        <v>-356</v>
      </c>
      <c r="AB1307" s="2">
        <f>_xlfn.AGGREGATE(1,6,$AA$3:AA1307)</f>
        <v>-189.22835249042146</v>
      </c>
      <c r="AC1307" s="2">
        <f>_xlfn.AGGREGATE(8,6,$AA$3:AA1307)</f>
        <v>153.80752283680326</v>
      </c>
      <c r="AD1307" s="2">
        <f t="shared" si="665"/>
        <v>-1.0842879752151708</v>
      </c>
      <c r="AF1307" s="2">
        <f t="shared" si="653"/>
        <v>595.5</v>
      </c>
      <c r="AG1307" s="2">
        <f>_xlfn.AGGREGATE(1,6,$AF$3:AF1307)</f>
        <v>41.05057471264368</v>
      </c>
      <c r="AH1307" s="2">
        <f>_xlfn.AGGREGATE(8,6,$AF$3:AF1307)</f>
        <v>226.70543369811867</v>
      </c>
      <c r="AI1307" s="2">
        <f t="shared" si="654"/>
        <v>2.4456821181695281</v>
      </c>
      <c r="AK1307" s="25">
        <v>-0.60027467483389252</v>
      </c>
      <c r="AL1307" s="4">
        <f t="shared" si="655"/>
        <v>-2.5075609817319258</v>
      </c>
      <c r="AM1307" s="4">
        <f t="shared" si="656"/>
        <v>-3.0239482666737354</v>
      </c>
      <c r="AN1307" s="4">
        <f t="shared" si="657"/>
        <v>6.1317839232395537</v>
      </c>
      <c r="AO1307" s="2">
        <f t="shared" si="658"/>
        <v>-0.60027467483389252</v>
      </c>
      <c r="AP1307" s="4">
        <f t="shared" si="641"/>
        <v>5.5890697636988215E-3</v>
      </c>
      <c r="AQ1307" s="4">
        <f t="shared" si="672"/>
        <v>-0.16596671367262447</v>
      </c>
      <c r="AR1307" s="4">
        <f t="shared" si="659"/>
        <v>-0.1715557834363233</v>
      </c>
      <c r="AS1307" s="10">
        <v>1</v>
      </c>
      <c r="AU1307" s="10">
        <f t="shared" si="644"/>
        <v>2266.5</v>
      </c>
      <c r="AV1307" s="10" t="e">
        <f t="shared" si="660"/>
        <v>#N/A</v>
      </c>
      <c r="AW1307" s="12">
        <v>-13.5</v>
      </c>
      <c r="AX1307" s="21">
        <f t="shared" si="642"/>
        <v>2892.9435255779472</v>
      </c>
      <c r="AY1307" s="8">
        <f t="shared" si="666"/>
        <v>2931.4435255779472</v>
      </c>
      <c r="AZ1307" s="44">
        <f t="shared" si="661"/>
        <v>0.43570398291709539</v>
      </c>
      <c r="BA1307" s="5">
        <f t="shared" si="662"/>
        <v>-0.60027467483389252</v>
      </c>
      <c r="BB1307" s="5" t="e">
        <f t="shared" si="663"/>
        <v>#N/A</v>
      </c>
      <c r="BZ1307">
        <v>1305</v>
      </c>
      <c r="CA1307" s="8">
        <v>2492.3374202401751</v>
      </c>
      <c r="CB1307" s="8">
        <f t="shared" si="667"/>
        <v>10171.837420240176</v>
      </c>
      <c r="CC1307" s="8">
        <v>453.83440319803174</v>
      </c>
      <c r="CD1307" s="33">
        <f t="shared" si="668"/>
        <v>7463.5032095940951</v>
      </c>
      <c r="CE1307" s="8">
        <v>-907.47450388486322</v>
      </c>
      <c r="CF1307" s="8">
        <f t="shared" si="669"/>
        <v>2824.5764883454103</v>
      </c>
      <c r="CG1307" s="8">
        <v>2136.8395960455487</v>
      </c>
      <c r="CH1307" s="8">
        <f t="shared" si="670"/>
        <v>12455.518788136646</v>
      </c>
      <c r="CI1307">
        <f t="shared" si="671"/>
        <v>32915.435906316328</v>
      </c>
      <c r="CJ1307" s="34">
        <f t="shared" si="664"/>
        <v>0.29723671966091902</v>
      </c>
    </row>
    <row r="1308" spans="1:88" x14ac:dyDescent="0.25">
      <c r="A1308" s="1">
        <v>42814</v>
      </c>
      <c r="B1308">
        <v>5911</v>
      </c>
      <c r="C1308">
        <v>1923</v>
      </c>
      <c r="D1308" s="2">
        <v>2883</v>
      </c>
      <c r="E1308">
        <v>2295</v>
      </c>
      <c r="F1308" s="26">
        <v>2295</v>
      </c>
      <c r="G1308" s="2">
        <f t="shared" si="643"/>
        <v>3988</v>
      </c>
      <c r="H1308" s="2">
        <f>_xlfn.AGGREGATE(1,6,$G$3:G1308)</f>
        <v>4640.7310490045938</v>
      </c>
      <c r="I1308" s="2">
        <f>_xlfn.AGGREGATE(8,6,$G$3:G1308)</f>
        <v>1026.7052810264706</v>
      </c>
      <c r="J1308" s="2">
        <f t="shared" si="645"/>
        <v>-0.63575308422686982</v>
      </c>
      <c r="K1308" s="2"/>
      <c r="L1308" s="2">
        <f t="shared" si="646"/>
        <v>3028</v>
      </c>
      <c r="M1308" s="2">
        <f>_xlfn.AGGREGATE(1,6,$L$3:L1308)</f>
        <v>4409.8933767228182</v>
      </c>
      <c r="N1308" s="2">
        <f>_xlfn.AGGREGATE(8,6,$L$3:L1308)</f>
        <v>1219.2792866365714</v>
      </c>
      <c r="O1308" s="2">
        <f t="shared" si="647"/>
        <v>-1.1333690253484285</v>
      </c>
      <c r="P1308" s="2"/>
      <c r="Q1308" s="2">
        <f t="shared" si="648"/>
        <v>3616</v>
      </c>
      <c r="R1308" s="2">
        <f>_xlfn.AGGREGATE(1,6,$Q$3:Q1308)</f>
        <v>4451.3627488514549</v>
      </c>
      <c r="S1308" s="2">
        <f>_xlfn.AGGREGATE(8,6,$Q$3:Q1308)</f>
        <v>1064.7259715058638</v>
      </c>
      <c r="T1308" s="2">
        <f t="shared" si="649"/>
        <v>-0.78458004332324516</v>
      </c>
      <c r="V1308" s="2">
        <f t="shared" si="650"/>
        <v>-960</v>
      </c>
      <c r="W1308" s="2">
        <f>_xlfn.AGGREGATE(1,6,$V$3:V1308)</f>
        <v>-230.83767228177641</v>
      </c>
      <c r="X1308" s="2">
        <f>_xlfn.AGGREGATE(8,6,$V$3:V1308)</f>
        <v>281.62960696278373</v>
      </c>
      <c r="Y1308" s="2">
        <f t="shared" si="651"/>
        <v>-2.589082645045127</v>
      </c>
      <c r="AA1308" s="2">
        <f t="shared" si="652"/>
        <v>-372</v>
      </c>
      <c r="AB1308" s="2">
        <f>_xlfn.AGGREGATE(1,6,$AA$3:AA1308)</f>
        <v>-189.36830015313936</v>
      </c>
      <c r="AC1308" s="2">
        <f>_xlfn.AGGREGATE(8,6,$AA$3:AA1308)</f>
        <v>153.83172319194742</v>
      </c>
      <c r="AD1308" s="2">
        <f t="shared" si="665"/>
        <v>-1.1872174091099359</v>
      </c>
      <c r="AF1308" s="2">
        <f t="shared" si="653"/>
        <v>588</v>
      </c>
      <c r="AG1308" s="2">
        <f>_xlfn.AGGREGATE(1,6,$AF$3:AF1308)</f>
        <v>41.469372128637062</v>
      </c>
      <c r="AH1308" s="2">
        <f>_xlfn.AGGREGATE(8,6,$AF$3:AF1308)</f>
        <v>227.12306361518142</v>
      </c>
      <c r="AI1308" s="2">
        <f t="shared" si="654"/>
        <v>2.4063193722913114</v>
      </c>
      <c r="AK1308" s="25">
        <v>-0.43452191985813027</v>
      </c>
      <c r="AL1308" s="4">
        <f t="shared" si="655"/>
        <v>-2.5537021528985435</v>
      </c>
      <c r="AM1308" s="4">
        <f t="shared" si="656"/>
        <v>-3.1405469699281934</v>
      </c>
      <c r="AN1308" s="4">
        <f t="shared" si="657"/>
        <v>6.1287710426848667</v>
      </c>
      <c r="AO1308" s="2">
        <f t="shared" si="658"/>
        <v>-0.43452191985813027</v>
      </c>
      <c r="AP1308" s="4">
        <f t="shared" si="641"/>
        <v>-2.2805187631257894E-2</v>
      </c>
      <c r="AQ1308" s="4">
        <f t="shared" si="672"/>
        <v>-0.19953611444581271</v>
      </c>
      <c r="AR1308" s="4">
        <f t="shared" si="659"/>
        <v>-0.17673092681455482</v>
      </c>
      <c r="AS1308" s="10">
        <v>1</v>
      </c>
      <c r="AU1308" s="10">
        <f t="shared" si="644"/>
        <v>2295</v>
      </c>
      <c r="AV1308" s="10" t="e">
        <f t="shared" si="660"/>
        <v>#N/A</v>
      </c>
      <c r="AW1308" s="12">
        <v>15</v>
      </c>
      <c r="AX1308" s="21">
        <f t="shared" si="642"/>
        <v>2921.4435255779472</v>
      </c>
      <c r="AY1308" s="8">
        <f t="shared" si="666"/>
        <v>2931.4435255779472</v>
      </c>
      <c r="AZ1308" s="44">
        <f t="shared" si="661"/>
        <v>0.44984790351262888</v>
      </c>
      <c r="BA1308" s="5">
        <f t="shared" si="662"/>
        <v>-0.43452191985813027</v>
      </c>
      <c r="BB1308" s="5" t="e">
        <f t="shared" si="663"/>
        <v>#N/A</v>
      </c>
      <c r="BZ1308">
        <v>1306</v>
      </c>
      <c r="CA1308" s="8">
        <v>2492.3374202401751</v>
      </c>
      <c r="CB1308" s="8">
        <f t="shared" si="667"/>
        <v>10171.837420240176</v>
      </c>
      <c r="CC1308" s="8">
        <v>391.33440319803174</v>
      </c>
      <c r="CD1308" s="33">
        <f t="shared" si="668"/>
        <v>7276.0032095940951</v>
      </c>
      <c r="CE1308" s="8">
        <v>-907.47450388486322</v>
      </c>
      <c r="CF1308" s="8">
        <f t="shared" si="669"/>
        <v>2824.5764883454103</v>
      </c>
      <c r="CG1308" s="8">
        <v>2136.8395960455487</v>
      </c>
      <c r="CH1308" s="8">
        <f t="shared" si="670"/>
        <v>12455.518788136646</v>
      </c>
      <c r="CI1308">
        <f t="shared" si="671"/>
        <v>32727.935906316328</v>
      </c>
      <c r="CJ1308" s="34">
        <f t="shared" si="664"/>
        <v>0.28984712027573367</v>
      </c>
    </row>
    <row r="1309" spans="1:88" x14ac:dyDescent="0.25">
      <c r="A1309" s="1">
        <v>42815</v>
      </c>
      <c r="B1309">
        <v>5792</v>
      </c>
      <c r="C1309">
        <v>1929.5</v>
      </c>
      <c r="D1309" s="2">
        <v>2875</v>
      </c>
      <c r="E1309">
        <v>2290</v>
      </c>
      <c r="F1309" s="26">
        <v>2290</v>
      </c>
      <c r="G1309" s="2">
        <f t="shared" si="643"/>
        <v>3862.5</v>
      </c>
      <c r="H1309" s="2">
        <f>_xlfn.AGGREGATE(1,6,$G$3:G1309)</f>
        <v>4640.1356159143079</v>
      </c>
      <c r="I1309" s="2">
        <f>_xlfn.AGGREGATE(8,6,$G$3:G1309)</f>
        <v>1026.537988806715</v>
      </c>
      <c r="J1309" s="2">
        <f t="shared" si="645"/>
        <v>-0.75753223396852531</v>
      </c>
      <c r="K1309" s="2"/>
      <c r="L1309" s="2">
        <f t="shared" si="646"/>
        <v>2917</v>
      </c>
      <c r="M1309" s="2">
        <f>_xlfn.AGGREGATE(1,6,$L$3:L1309)</f>
        <v>4408.7511476664113</v>
      </c>
      <c r="N1309" s="2">
        <f>_xlfn.AGGREGATE(8,6,$L$3:L1309)</f>
        <v>1219.5115638169668</v>
      </c>
      <c r="O1309" s="2">
        <f t="shared" si="647"/>
        <v>-1.2232365743194413</v>
      </c>
      <c r="P1309" s="2"/>
      <c r="Q1309" s="2">
        <f t="shared" si="648"/>
        <v>3502</v>
      </c>
      <c r="R1309" s="2">
        <f>_xlfn.AGGREGATE(1,6,$Q$3:Q1309)</f>
        <v>4450.6363810252487</v>
      </c>
      <c r="S1309" s="2">
        <f>_xlfn.AGGREGATE(8,6,$Q$3:Q1309)</f>
        <v>1064.6422365804053</v>
      </c>
      <c r="T1309" s="2">
        <f t="shared" si="649"/>
        <v>-0.89103771053855285</v>
      </c>
      <c r="V1309" s="2">
        <f t="shared" si="650"/>
        <v>-945.5</v>
      </c>
      <c r="W1309" s="2">
        <f>_xlfn.AGGREGATE(1,6,$V$3:V1309)</f>
        <v>-231.38446824789594</v>
      </c>
      <c r="X1309" s="2">
        <f>_xlfn.AGGREGATE(8,6,$V$3:V1309)</f>
        <v>282.21450362379983</v>
      </c>
      <c r="Y1309" s="2">
        <f t="shared" si="651"/>
        <v>-2.5303998291457086</v>
      </c>
      <c r="AA1309" s="2">
        <f t="shared" si="652"/>
        <v>-360.5</v>
      </c>
      <c r="AB1309" s="2">
        <f>_xlfn.AGGREGATE(1,6,$AA$3:AA1309)</f>
        <v>-189.49923488905893</v>
      </c>
      <c r="AC1309" s="2">
        <f>_xlfn.AGGREGATE(8,6,$AA$3:AA1309)</f>
        <v>153.84564752573525</v>
      </c>
      <c r="AD1309" s="2">
        <f t="shared" si="665"/>
        <v>-1.1115086312879676</v>
      </c>
      <c r="AF1309" s="2">
        <f t="shared" si="653"/>
        <v>585</v>
      </c>
      <c r="AG1309" s="2">
        <f>_xlfn.AGGREGATE(1,6,$AF$3:AF1309)</f>
        <v>41.885233358837034</v>
      </c>
      <c r="AH1309" s="2">
        <f>_xlfn.AGGREGATE(8,6,$AF$3:AF1309)</f>
        <v>227.53302670216419</v>
      </c>
      <c r="AI1309" s="2">
        <f t="shared" si="654"/>
        <v>2.3869711334350088</v>
      </c>
      <c r="AK1309" s="25">
        <v>-0.38442479160848819</v>
      </c>
      <c r="AL1309" s="4">
        <f t="shared" si="655"/>
        <v>-2.8718065188265194</v>
      </c>
      <c r="AM1309" s="4">
        <f t="shared" si="656"/>
        <v>-2.8843762264651511</v>
      </c>
      <c r="AN1309" s="4">
        <f t="shared" si="657"/>
        <v>6.1406075369001591</v>
      </c>
      <c r="AO1309" s="2">
        <f t="shared" si="658"/>
        <v>-0.38442479160848819</v>
      </c>
      <c r="AP1309" s="4">
        <f t="shared" si="641"/>
        <v>-4.6135484662046949E-2</v>
      </c>
      <c r="AQ1309" s="4">
        <f t="shared" si="672"/>
        <v>-0.22264719909114714</v>
      </c>
      <c r="AR1309" s="4">
        <f t="shared" si="659"/>
        <v>-0.17651171442910019</v>
      </c>
      <c r="AS1309" s="10">
        <v>1</v>
      </c>
      <c r="AU1309" s="10">
        <f t="shared" si="644"/>
        <v>2290</v>
      </c>
      <c r="AV1309" s="10" t="e">
        <f t="shared" si="660"/>
        <v>#N/A</v>
      </c>
      <c r="AW1309" s="12">
        <v>10</v>
      </c>
      <c r="AX1309" s="21">
        <f t="shared" si="642"/>
        <v>2916.4435255779472</v>
      </c>
      <c r="AY1309" s="8">
        <f t="shared" si="666"/>
        <v>2931.4435255779472</v>
      </c>
      <c r="AZ1309" s="44">
        <f t="shared" si="661"/>
        <v>0.44736651393446508</v>
      </c>
      <c r="BA1309" s="5">
        <f t="shared" si="662"/>
        <v>-0.38442479160848819</v>
      </c>
      <c r="BB1309" s="5" t="e">
        <f t="shared" si="663"/>
        <v>#N/A</v>
      </c>
      <c r="BZ1309">
        <v>1307</v>
      </c>
      <c r="CA1309" s="8">
        <v>2492.3374202401751</v>
      </c>
      <c r="CB1309" s="8">
        <f t="shared" si="667"/>
        <v>10171.837420240176</v>
      </c>
      <c r="CC1309" s="8">
        <v>358.83440319803174</v>
      </c>
      <c r="CD1309" s="33">
        <f t="shared" si="668"/>
        <v>7178.5032095940951</v>
      </c>
      <c r="CE1309" s="8">
        <v>-907.47450388486322</v>
      </c>
      <c r="CF1309" s="8">
        <f t="shared" si="669"/>
        <v>2824.5764883454103</v>
      </c>
      <c r="CG1309" s="8">
        <v>2136.8395960455487</v>
      </c>
      <c r="CH1309" s="8">
        <f t="shared" si="670"/>
        <v>12455.518788136646</v>
      </c>
      <c r="CI1309">
        <f t="shared" si="671"/>
        <v>32630.435906316328</v>
      </c>
      <c r="CJ1309" s="34">
        <f t="shared" si="664"/>
        <v>0.28600452859543729</v>
      </c>
    </row>
    <row r="1310" spans="1:88" x14ac:dyDescent="0.25">
      <c r="A1310" s="1">
        <v>42816</v>
      </c>
      <c r="B1310">
        <v>5740</v>
      </c>
      <c r="C1310">
        <v>1921</v>
      </c>
      <c r="D1310" s="2">
        <v>2838</v>
      </c>
      <c r="E1310">
        <v>2322</v>
      </c>
      <c r="F1310" s="26">
        <v>2322</v>
      </c>
      <c r="G1310" s="2">
        <f t="shared" si="643"/>
        <v>3819</v>
      </c>
      <c r="H1310" s="2">
        <f>_xlfn.AGGREGATE(1,6,$G$3:G1310)</f>
        <v>4639.5078363914372</v>
      </c>
      <c r="I1310" s="2">
        <f>_xlfn.AGGREGATE(8,6,$G$3:G1310)</f>
        <v>1026.3964624326079</v>
      </c>
      <c r="J1310" s="2">
        <f t="shared" si="645"/>
        <v>-0.79940633704718256</v>
      </c>
      <c r="K1310" s="2"/>
      <c r="L1310" s="2">
        <f t="shared" si="646"/>
        <v>2902</v>
      </c>
      <c r="M1310" s="2">
        <f>_xlfn.AGGREGATE(1,6,$L$3:L1310)</f>
        <v>4407.5991972477068</v>
      </c>
      <c r="N1310" s="2">
        <f>_xlfn.AGGREGATE(8,6,$L$3:L1310)</f>
        <v>1219.7564594571134</v>
      </c>
      <c r="O1310" s="2">
        <f t="shared" si="647"/>
        <v>-1.2343441066242156</v>
      </c>
      <c r="P1310" s="2"/>
      <c r="Q1310" s="2">
        <f t="shared" si="648"/>
        <v>3418</v>
      </c>
      <c r="R1310" s="2">
        <f>_xlfn.AGGREGATE(1,6,$Q$3:Q1310)</f>
        <v>4449.8469036697252</v>
      </c>
      <c r="S1310" s="2">
        <f>_xlfn.AGGREGATE(8,6,$Q$3:Q1310)</f>
        <v>1064.6178420817812</v>
      </c>
      <c r="T1310" s="2">
        <f t="shared" si="649"/>
        <v>-0.96921812023366538</v>
      </c>
      <c r="V1310" s="2">
        <f t="shared" si="650"/>
        <v>-917</v>
      </c>
      <c r="W1310" s="2">
        <f>_xlfn.AGGREGATE(1,6,$V$3:V1310)</f>
        <v>-231.90863914373088</v>
      </c>
      <c r="X1310" s="2">
        <f>_xlfn.AGGREGATE(8,6,$V$3:V1310)</f>
        <v>282.74235677604702</v>
      </c>
      <c r="Y1310" s="2">
        <f t="shared" si="651"/>
        <v>-2.423023450281673</v>
      </c>
      <c r="AA1310" s="2">
        <f t="shared" si="652"/>
        <v>-401</v>
      </c>
      <c r="AB1310" s="2">
        <f>_xlfn.AGGREGATE(1,6,$AA$3:AA1310)</f>
        <v>-189.66093272171253</v>
      </c>
      <c r="AC1310" s="2">
        <f>_xlfn.AGGREGATE(8,6,$AA$3:AA1310)</f>
        <v>153.89789199679325</v>
      </c>
      <c r="AD1310" s="2">
        <f t="shared" si="665"/>
        <v>-1.3732421187594377</v>
      </c>
      <c r="AF1310" s="2">
        <f t="shared" si="653"/>
        <v>516</v>
      </c>
      <c r="AG1310" s="2">
        <f>_xlfn.AGGREGATE(1,6,$AF$3:AF1310)</f>
        <v>42.247706422018346</v>
      </c>
      <c r="AH1310" s="2">
        <f>_xlfn.AGGREGATE(8,6,$AF$3:AF1310)</f>
        <v>227.82322137424643</v>
      </c>
      <c r="AI1310" s="2">
        <f t="shared" si="654"/>
        <v>2.0794732456168119</v>
      </c>
      <c r="AK1310" s="25">
        <v>0.26298699337629117</v>
      </c>
      <c r="AL1310" s="4">
        <f t="shared" si="655"/>
        <v>-3.0029685639050636</v>
      </c>
      <c r="AM1310" s="4">
        <f t="shared" si="656"/>
        <v>-2.9968592319939282</v>
      </c>
      <c r="AN1310" s="4">
        <f t="shared" si="657"/>
        <v>5.7368408025226998</v>
      </c>
      <c r="AO1310" s="2">
        <f t="shared" si="658"/>
        <v>0.26298699337629117</v>
      </c>
      <c r="AP1310" s="4">
        <f t="shared" si="641"/>
        <v>-2.6192098982154171E-2</v>
      </c>
      <c r="AQ1310" s="4">
        <f t="shared" si="672"/>
        <v>-0.16194292503271734</v>
      </c>
      <c r="AR1310" s="4">
        <f t="shared" si="659"/>
        <v>-0.13575082605056318</v>
      </c>
      <c r="AS1310" s="10">
        <v>1</v>
      </c>
      <c r="AU1310" s="10">
        <f t="shared" si="644"/>
        <v>2322</v>
      </c>
      <c r="AV1310" s="10" t="e">
        <f t="shared" si="660"/>
        <v>#N/A</v>
      </c>
      <c r="AW1310" s="12">
        <v>42</v>
      </c>
      <c r="AX1310" s="21">
        <f t="shared" si="642"/>
        <v>2948.4435255779472</v>
      </c>
      <c r="AY1310" s="8">
        <f t="shared" si="666"/>
        <v>2931.4435255779472</v>
      </c>
      <c r="AZ1310" s="44">
        <f t="shared" si="661"/>
        <v>0.46324740723471325</v>
      </c>
      <c r="BA1310" s="5">
        <f t="shared" si="662"/>
        <v>0.26298699337629117</v>
      </c>
      <c r="BB1310" s="5" t="e">
        <f t="shared" si="663"/>
        <v>#N/A</v>
      </c>
      <c r="BZ1310">
        <v>1308</v>
      </c>
      <c r="CA1310" s="8">
        <v>2492.3374202401751</v>
      </c>
      <c r="CB1310" s="8">
        <f t="shared" si="667"/>
        <v>10171.837420240176</v>
      </c>
      <c r="CC1310" s="8">
        <v>401.33440319803174</v>
      </c>
      <c r="CD1310" s="33">
        <f t="shared" si="668"/>
        <v>7306.0032095940951</v>
      </c>
      <c r="CE1310" s="8">
        <v>-907.47450388486322</v>
      </c>
      <c r="CF1310" s="8">
        <f t="shared" si="669"/>
        <v>2824.5764883454103</v>
      </c>
      <c r="CG1310" s="8">
        <v>2136.8395960455487</v>
      </c>
      <c r="CH1310" s="8">
        <f t="shared" si="670"/>
        <v>12455.518788136646</v>
      </c>
      <c r="CI1310">
        <f t="shared" si="671"/>
        <v>32757.935906316328</v>
      </c>
      <c r="CJ1310" s="34">
        <f t="shared" si="664"/>
        <v>0.29102945617736331</v>
      </c>
    </row>
    <row r="1311" spans="1:88" x14ac:dyDescent="0.25">
      <c r="A1311" s="1">
        <v>42817</v>
      </c>
      <c r="B1311">
        <v>5824</v>
      </c>
      <c r="C1311">
        <v>1922.5</v>
      </c>
      <c r="D1311" s="2">
        <v>2839</v>
      </c>
      <c r="E1311">
        <v>2366</v>
      </c>
      <c r="F1311" s="26">
        <v>2366</v>
      </c>
      <c r="G1311" s="2">
        <f t="shared" si="643"/>
        <v>3901.5</v>
      </c>
      <c r="H1311" s="2">
        <f>_xlfn.AGGREGATE(1,6,$G$3:G1311)</f>
        <v>4638.9440412528647</v>
      </c>
      <c r="I1311" s="2">
        <f>_xlfn.AGGREGATE(8,6,$G$3:G1311)</f>
        <v>1026.2069286919832</v>
      </c>
      <c r="J1311" s="2">
        <f t="shared" si="645"/>
        <v>-0.71861144242401542</v>
      </c>
      <c r="K1311" s="2"/>
      <c r="L1311" s="2">
        <f t="shared" si="646"/>
        <v>2985</v>
      </c>
      <c r="M1311" s="2">
        <f>_xlfn.AGGREGATE(1,6,$L$3:L1311)</f>
        <v>4406.5124140565313</v>
      </c>
      <c r="N1311" s="2">
        <f>_xlfn.AGGREGATE(8,6,$L$3:L1311)</f>
        <v>1219.9238086534797</v>
      </c>
      <c r="O1311" s="2">
        <f t="shared" si="647"/>
        <v>-1.1652468817913799</v>
      </c>
      <c r="P1311" s="2"/>
      <c r="Q1311" s="2">
        <f t="shared" si="648"/>
        <v>3458</v>
      </c>
      <c r="R1311" s="2">
        <f>_xlfn.AGGREGATE(1,6,$Q$3:Q1311)</f>
        <v>4449.0891902215435</v>
      </c>
      <c r="S1311" s="2">
        <f>_xlfn.AGGREGATE(8,6,$Q$3:Q1311)</f>
        <v>1064.5638782964957</v>
      </c>
      <c r="T1311" s="2">
        <f t="shared" si="649"/>
        <v>-0.93098141917747046</v>
      </c>
      <c r="V1311" s="2">
        <f t="shared" si="650"/>
        <v>-916.5</v>
      </c>
      <c r="W1311" s="2">
        <f>_xlfn.AGGREGATE(1,6,$V$3:V1311)</f>
        <v>-232.43162719633307</v>
      </c>
      <c r="X1311" s="2">
        <f>_xlfn.AGGREGATE(8,6,$V$3:V1311)</f>
        <v>283.26653156926864</v>
      </c>
      <c r="Y1311" s="2">
        <f t="shared" si="651"/>
        <v>-2.4149283327401783</v>
      </c>
      <c r="AA1311" s="2">
        <f t="shared" si="652"/>
        <v>-443.5</v>
      </c>
      <c r="AB1311" s="2">
        <f>_xlfn.AGGREGATE(1,6,$AA$3:AA1311)</f>
        <v>-189.85485103132163</v>
      </c>
      <c r="AC1311" s="2">
        <f>_xlfn.AGGREGATE(8,6,$AA$3:AA1311)</f>
        <v>153.99887652179152</v>
      </c>
      <c r="AD1311" s="2">
        <f t="shared" si="665"/>
        <v>-1.6470584376814363</v>
      </c>
      <c r="AF1311" s="2">
        <f t="shared" si="653"/>
        <v>473</v>
      </c>
      <c r="AG1311" s="2">
        <f>_xlfn.AGGREGATE(1,6,$AF$3:AF1311)</f>
        <v>42.576776165011459</v>
      </c>
      <c r="AH1311" s="2">
        <f>_xlfn.AGGREGATE(8,6,$AF$3:AF1311)</f>
        <v>228.04694310041722</v>
      </c>
      <c r="AI1311" s="2">
        <f t="shared" si="654"/>
        <v>1.8874325521893001</v>
      </c>
      <c r="AK1311" s="25">
        <v>0.69060730466960685</v>
      </c>
      <c r="AL1311" s="4">
        <f t="shared" si="655"/>
        <v>-2.814839743392866</v>
      </c>
      <c r="AM1311" s="4">
        <f t="shared" si="656"/>
        <v>-3.3433753279975993</v>
      </c>
      <c r="AN1311" s="4">
        <f t="shared" si="657"/>
        <v>5.4676077667208585</v>
      </c>
      <c r="AO1311" s="2">
        <f t="shared" si="658"/>
        <v>0.69060730466960685</v>
      </c>
      <c r="AP1311" s="4">
        <f t="shared" si="641"/>
        <v>2.0053023834088475E-2</v>
      </c>
      <c r="AQ1311" s="4">
        <f t="shared" si="672"/>
        <v>-5.537414631992682E-2</v>
      </c>
      <c r="AR1311" s="4">
        <f t="shared" si="659"/>
        <v>-7.5427170154015288E-2</v>
      </c>
      <c r="AS1311" s="10">
        <v>1</v>
      </c>
      <c r="AU1311" s="10">
        <f t="shared" si="644"/>
        <v>2366</v>
      </c>
      <c r="AV1311" s="10" t="e">
        <f t="shared" si="660"/>
        <v>#N/A</v>
      </c>
      <c r="AW1311" s="12">
        <v>86</v>
      </c>
      <c r="AX1311" s="21">
        <f t="shared" si="642"/>
        <v>2992.4435255779472</v>
      </c>
      <c r="AY1311" s="8">
        <f t="shared" si="666"/>
        <v>2931.4435255779472</v>
      </c>
      <c r="AZ1311" s="44">
        <f t="shared" si="661"/>
        <v>0.48508363552255446</v>
      </c>
      <c r="BA1311" s="5">
        <f t="shared" si="662"/>
        <v>0.69060730466960685</v>
      </c>
      <c r="BB1311" s="5" t="e">
        <f t="shared" si="663"/>
        <v>#N/A</v>
      </c>
      <c r="BZ1311">
        <v>1309</v>
      </c>
      <c r="CA1311" s="8">
        <v>2492.3374202401751</v>
      </c>
      <c r="CB1311" s="8">
        <f t="shared" si="667"/>
        <v>10171.837420240176</v>
      </c>
      <c r="CC1311" s="8">
        <v>393.83440319803174</v>
      </c>
      <c r="CD1311" s="33">
        <f t="shared" si="668"/>
        <v>7283.5032095940951</v>
      </c>
      <c r="CE1311" s="8">
        <v>-907.47450388486322</v>
      </c>
      <c r="CF1311" s="8">
        <f t="shared" si="669"/>
        <v>2824.5764883454103</v>
      </c>
      <c r="CG1311" s="8">
        <v>2136.8395960455487</v>
      </c>
      <c r="CH1311" s="8">
        <f t="shared" si="670"/>
        <v>12455.518788136646</v>
      </c>
      <c r="CI1311">
        <f t="shared" si="671"/>
        <v>32735.435906316328</v>
      </c>
      <c r="CJ1311" s="34">
        <f t="shared" si="664"/>
        <v>0.29014270425114108</v>
      </c>
    </row>
    <row r="1312" spans="1:88" x14ac:dyDescent="0.25">
      <c r="A1312" s="1">
        <v>42818</v>
      </c>
      <c r="B1312">
        <v>5815</v>
      </c>
      <c r="C1312">
        <v>1929.5</v>
      </c>
      <c r="D1312" s="2">
        <v>2830</v>
      </c>
      <c r="E1312">
        <v>2350</v>
      </c>
      <c r="F1312" s="26">
        <v>2350</v>
      </c>
      <c r="G1312" s="2">
        <f t="shared" si="643"/>
        <v>3885.5</v>
      </c>
      <c r="H1312" s="2">
        <f>_xlfn.AGGREGATE(1,6,$G$3:G1312)</f>
        <v>4638.3688931297711</v>
      </c>
      <c r="I1312" s="2">
        <f>_xlfn.AGGREGATE(8,6,$G$3:G1312)</f>
        <v>1026.026207263872</v>
      </c>
      <c r="J1312" s="2">
        <f t="shared" si="645"/>
        <v>-0.73377160134872588</v>
      </c>
      <c r="K1312" s="2"/>
      <c r="L1312" s="2">
        <f t="shared" si="646"/>
        <v>2985</v>
      </c>
      <c r="M1312" s="2">
        <f>_xlfn.AGGREGATE(1,6,$L$3:L1312)</f>
        <v>4405.4272900763362</v>
      </c>
      <c r="N1312" s="2">
        <f>_xlfn.AGGREGATE(8,6,$L$3:L1312)</f>
        <v>1220.0899136282183</v>
      </c>
      <c r="O1312" s="2">
        <f t="shared" si="647"/>
        <v>-1.1641988628955784</v>
      </c>
      <c r="P1312" s="2"/>
      <c r="Q1312" s="2">
        <f t="shared" si="648"/>
        <v>3465</v>
      </c>
      <c r="R1312" s="2">
        <f>_xlfn.AGGREGATE(1,6,$Q$3:Q1312)</f>
        <v>4448.3379770992369</v>
      </c>
      <c r="S1312" s="2">
        <f>_xlfn.AGGREGATE(8,6,$Q$3:Q1312)</f>
        <v>1064.5045024441044</v>
      </c>
      <c r="T1312" s="2">
        <f t="shared" si="649"/>
        <v>-0.92375182523088528</v>
      </c>
      <c r="V1312" s="2">
        <f t="shared" si="650"/>
        <v>-900.5</v>
      </c>
      <c r="W1312" s="2">
        <f>_xlfn.AGGREGATE(1,6,$V$3:V1312)</f>
        <v>-232.9416030534351</v>
      </c>
      <c r="X1312" s="2">
        <f>_xlfn.AGGREGATE(8,6,$V$3:V1312)</f>
        <v>283.75890244989256</v>
      </c>
      <c r="Y1312" s="2">
        <f t="shared" si="651"/>
        <v>-2.3525549020068031</v>
      </c>
      <c r="AA1312" s="2">
        <f t="shared" si="652"/>
        <v>-420.5</v>
      </c>
      <c r="AB1312" s="2">
        <f>_xlfn.AGGREGATE(1,6,$AA$3:AA1312)</f>
        <v>-190.03091603053434</v>
      </c>
      <c r="AC1312" s="2">
        <f>_xlfn.AGGREGATE(8,6,$AA$3:AA1312)</f>
        <v>154.07182726382132</v>
      </c>
      <c r="AD1312" s="2">
        <f t="shared" si="665"/>
        <v>-1.4958548104633513</v>
      </c>
      <c r="AF1312" s="2">
        <f t="shared" si="653"/>
        <v>480</v>
      </c>
      <c r="AG1312" s="2">
        <f>_xlfn.AGGREGATE(1,6,$AF$3:AF1312)</f>
        <v>42.910687022900767</v>
      </c>
      <c r="AH1312" s="2">
        <f>_xlfn.AGGREGATE(8,6,$AF$3:AF1312)</f>
        <v>228.2797808391843</v>
      </c>
      <c r="AI1312" s="2">
        <f t="shared" si="654"/>
        <v>1.9147088339155822</v>
      </c>
      <c r="AK1312" s="25">
        <v>0.50489780177865451</v>
      </c>
      <c r="AL1312" s="4">
        <f t="shared" si="655"/>
        <v>-2.8217222894751894</v>
      </c>
      <c r="AM1312" s="4">
        <f t="shared" si="656"/>
        <v>-3.1146381111214287</v>
      </c>
      <c r="AN1312" s="4">
        <f t="shared" si="657"/>
        <v>5.4314625988179639</v>
      </c>
      <c r="AO1312" s="2">
        <f t="shared" si="658"/>
        <v>0.50489780177865451</v>
      </c>
      <c r="AP1312" s="4">
        <f t="shared" si="641"/>
        <v>5.1333332088576607E-2</v>
      </c>
      <c r="AQ1312" s="4">
        <f t="shared" si="672"/>
        <v>1.4659847192395846E-2</v>
      </c>
      <c r="AR1312" s="4">
        <f t="shared" si="659"/>
        <v>-3.6673484896180761E-2</v>
      </c>
      <c r="AS1312" s="10">
        <v>1</v>
      </c>
      <c r="AU1312" s="10">
        <f t="shared" si="644"/>
        <v>2350</v>
      </c>
      <c r="AV1312" s="10" t="e">
        <f t="shared" si="660"/>
        <v>#N/A</v>
      </c>
      <c r="AW1312" s="12">
        <v>70</v>
      </c>
      <c r="AX1312" s="21">
        <f t="shared" si="642"/>
        <v>2976.4435255779472</v>
      </c>
      <c r="AY1312" s="8">
        <f t="shared" si="666"/>
        <v>2931.4435255779472</v>
      </c>
      <c r="AZ1312" s="44">
        <f t="shared" si="661"/>
        <v>0.47714318887243035</v>
      </c>
      <c r="BA1312" s="5">
        <f t="shared" si="662"/>
        <v>0.50489780177865451</v>
      </c>
      <c r="BB1312" s="5" t="e">
        <f t="shared" si="663"/>
        <v>#N/A</v>
      </c>
      <c r="BZ1312">
        <v>1310</v>
      </c>
      <c r="CA1312" s="8">
        <v>2492.3374202401751</v>
      </c>
      <c r="CB1312" s="8">
        <f t="shared" si="667"/>
        <v>10171.837420240176</v>
      </c>
      <c r="CC1312" s="8">
        <v>358.83440319803174</v>
      </c>
      <c r="CD1312" s="33">
        <f t="shared" si="668"/>
        <v>7178.5032095940951</v>
      </c>
      <c r="CE1312" s="8">
        <v>-907.47450388486322</v>
      </c>
      <c r="CF1312" s="8">
        <f t="shared" si="669"/>
        <v>2824.5764883454103</v>
      </c>
      <c r="CG1312" s="8">
        <v>2136.8395960455487</v>
      </c>
      <c r="CH1312" s="8">
        <f t="shared" si="670"/>
        <v>12455.518788136646</v>
      </c>
      <c r="CI1312">
        <f t="shared" si="671"/>
        <v>32630.435906316328</v>
      </c>
      <c r="CJ1312" s="34">
        <f t="shared" si="664"/>
        <v>0.28600452859543729</v>
      </c>
    </row>
    <row r="1313" spans="1:88" x14ac:dyDescent="0.25">
      <c r="A1313" s="1">
        <v>42821</v>
      </c>
      <c r="B1313">
        <v>5693</v>
      </c>
      <c r="C1313">
        <v>1924</v>
      </c>
      <c r="D1313" s="2">
        <v>2776</v>
      </c>
      <c r="E1313">
        <v>2317</v>
      </c>
      <c r="F1313" s="26">
        <v>2317</v>
      </c>
      <c r="G1313" s="2">
        <f t="shared" si="643"/>
        <v>3769</v>
      </c>
      <c r="H1313" s="2">
        <f>_xlfn.AGGREGATE(1,6,$G$3:G1313)</f>
        <v>4637.7057589626238</v>
      </c>
      <c r="I1313" s="2">
        <f>_xlfn.AGGREGATE(8,6,$G$3:G1313)</f>
        <v>1025.9156149118326</v>
      </c>
      <c r="J1313" s="2">
        <f t="shared" si="645"/>
        <v>-0.84676141617873768</v>
      </c>
      <c r="K1313" s="2"/>
      <c r="L1313" s="2">
        <f t="shared" si="646"/>
        <v>2917</v>
      </c>
      <c r="M1313" s="2">
        <f>_xlfn.AGGREGATE(1,6,$L$3:L1313)</f>
        <v>4404.2919527078566</v>
      </c>
      <c r="N1313" s="2">
        <f>_xlfn.AGGREGATE(8,6,$L$3:L1313)</f>
        <v>1220.3165538357971</v>
      </c>
      <c r="O1313" s="2">
        <f t="shared" si="647"/>
        <v>-1.2187755283929247</v>
      </c>
      <c r="P1313" s="2"/>
      <c r="Q1313" s="2">
        <f t="shared" si="648"/>
        <v>3376</v>
      </c>
      <c r="R1313" s="2">
        <f>_xlfn.AGGREGATE(1,6,$Q$3:Q1313)</f>
        <v>4447.5200228832955</v>
      </c>
      <c r="S1313" s="2">
        <f>_xlfn.AGGREGATE(8,6,$Q$3:Q1313)</f>
        <v>1064.5101853507122</v>
      </c>
      <c r="T1313" s="2">
        <f t="shared" si="649"/>
        <v>-1.0065850356615178</v>
      </c>
      <c r="V1313" s="2">
        <f t="shared" si="650"/>
        <v>-852</v>
      </c>
      <c r="W1313" s="2">
        <f>_xlfn.AGGREGATE(1,6,$V$3:V1313)</f>
        <v>-233.41380625476737</v>
      </c>
      <c r="X1313" s="2">
        <f>_xlfn.AGGREGATE(8,6,$V$3:V1313)</f>
        <v>284.16508408233955</v>
      </c>
      <c r="Y1313" s="2">
        <f t="shared" si="651"/>
        <v>-2.1768550339069503</v>
      </c>
      <c r="AA1313" s="2">
        <f t="shared" si="652"/>
        <v>-393</v>
      </c>
      <c r="AB1313" s="2">
        <f>_xlfn.AGGREGATE(1,6,$AA$3:AA1313)</f>
        <v>-190.18573607932876</v>
      </c>
      <c r="AC1313" s="2">
        <f>_xlfn.AGGREGATE(8,6,$AA$3:AA1313)</f>
        <v>154.11495963836913</v>
      </c>
      <c r="AD1313" s="2">
        <f t="shared" si="665"/>
        <v>-1.315993362335331</v>
      </c>
      <c r="AF1313" s="2">
        <f t="shared" si="653"/>
        <v>459</v>
      </c>
      <c r="AG1313" s="2">
        <f>_xlfn.AGGREGATE(1,6,$AF$3:AF1313)</f>
        <v>43.228070175438596</v>
      </c>
      <c r="AH1313" s="2">
        <f>_xlfn.AGGREGATE(8,6,$AF$3:AF1313)</f>
        <v>228.48165746316448</v>
      </c>
      <c r="AI1313" s="2">
        <f t="shared" si="654"/>
        <v>1.8197168842386906</v>
      </c>
      <c r="AK1313" s="25">
        <v>0.50286151375815824</v>
      </c>
      <c r="AL1313" s="4">
        <f t="shared" si="655"/>
        <v>-3.0721219802331801</v>
      </c>
      <c r="AM1313" s="4">
        <f t="shared" si="656"/>
        <v>-2.6460869800635436</v>
      </c>
      <c r="AN1313" s="4">
        <f t="shared" si="657"/>
        <v>5.2153474465385656</v>
      </c>
      <c r="AO1313" s="2">
        <f t="shared" si="658"/>
        <v>0.50286151375815824</v>
      </c>
      <c r="AP1313" s="4">
        <f t="shared" si="641"/>
        <v>8.046418251887219E-2</v>
      </c>
      <c r="AQ1313" s="4">
        <f t="shared" si="672"/>
        <v>7.5685055513116148E-2</v>
      </c>
      <c r="AR1313" s="4">
        <f t="shared" si="659"/>
        <v>-4.7791270057560425E-3</v>
      </c>
      <c r="AS1313" s="10">
        <v>1</v>
      </c>
      <c r="AU1313" s="10">
        <f t="shared" si="644"/>
        <v>2317</v>
      </c>
      <c r="AV1313" s="10" t="e">
        <f t="shared" si="660"/>
        <v>#N/A</v>
      </c>
      <c r="AW1313" s="12">
        <v>37</v>
      </c>
      <c r="AX1313" s="21">
        <f t="shared" si="642"/>
        <v>2943.4435255779472</v>
      </c>
      <c r="AY1313" s="8">
        <f t="shared" si="666"/>
        <v>2931.4435255779472</v>
      </c>
      <c r="AZ1313" s="44">
        <f t="shared" si="661"/>
        <v>0.46076601765654945</v>
      </c>
      <c r="BA1313" s="5">
        <f t="shared" si="662"/>
        <v>0.50286151375815824</v>
      </c>
      <c r="BB1313" s="5" t="e">
        <f t="shared" si="663"/>
        <v>#N/A</v>
      </c>
      <c r="BZ1313">
        <v>1311</v>
      </c>
      <c r="CA1313" s="8">
        <v>2492.3374202401751</v>
      </c>
      <c r="CB1313" s="8">
        <f t="shared" si="667"/>
        <v>10171.837420240176</v>
      </c>
      <c r="CC1313" s="8">
        <v>386.33440319803174</v>
      </c>
      <c r="CD1313" s="33">
        <f t="shared" si="668"/>
        <v>7261.0032095940951</v>
      </c>
      <c r="CE1313" s="8">
        <v>-907.47450388486322</v>
      </c>
      <c r="CF1313" s="8">
        <f t="shared" si="669"/>
        <v>2824.5764883454103</v>
      </c>
      <c r="CG1313" s="8">
        <v>2136.8395960455487</v>
      </c>
      <c r="CH1313" s="8">
        <f t="shared" si="670"/>
        <v>12455.518788136646</v>
      </c>
      <c r="CI1313">
        <f t="shared" si="671"/>
        <v>32712.935906316328</v>
      </c>
      <c r="CJ1313" s="34">
        <f t="shared" si="664"/>
        <v>0.28925595232491885</v>
      </c>
    </row>
    <row r="1314" spans="1:88" x14ac:dyDescent="0.25">
      <c r="A1314" s="1">
        <v>42822</v>
      </c>
      <c r="B1314">
        <v>5799</v>
      </c>
      <c r="C1314">
        <v>1928</v>
      </c>
      <c r="D1314" s="2">
        <v>2781</v>
      </c>
      <c r="E1314">
        <v>2313</v>
      </c>
      <c r="F1314" s="26">
        <v>2313</v>
      </c>
      <c r="G1314" s="2">
        <f t="shared" si="643"/>
        <v>3871</v>
      </c>
      <c r="H1314" s="2">
        <f>_xlfn.AGGREGATE(1,6,$G$3:G1314)</f>
        <v>4637.121379573171</v>
      </c>
      <c r="I1314" s="2">
        <f>_xlfn.AGGREGATE(8,6,$G$3:G1314)</f>
        <v>1025.7428244578068</v>
      </c>
      <c r="J1314" s="2">
        <f t="shared" si="645"/>
        <v>-0.74689421296038017</v>
      </c>
      <c r="K1314" s="2"/>
      <c r="L1314" s="2">
        <f t="shared" si="646"/>
        <v>3018</v>
      </c>
      <c r="M1314" s="2">
        <f>_xlfn.AGGREGATE(1,6,$L$3:L1314)</f>
        <v>4403.2353277439024</v>
      </c>
      <c r="N1314" s="2">
        <f>_xlfn.AGGREGATE(8,6,$L$3:L1314)</f>
        <v>1220.4511976253316</v>
      </c>
      <c r="O1314" s="2">
        <f t="shared" si="647"/>
        <v>-1.1350190244716021</v>
      </c>
      <c r="P1314" s="2"/>
      <c r="Q1314" s="2">
        <f t="shared" si="648"/>
        <v>3486</v>
      </c>
      <c r="R1314" s="2">
        <f>_xlfn.AGGREGATE(1,6,$Q$3:Q1314)</f>
        <v>4446.7871570121952</v>
      </c>
      <c r="S1314" s="2">
        <f>_xlfn.AGGREGATE(8,6,$Q$3:Q1314)</f>
        <v>1064.4352291658001</v>
      </c>
      <c r="T1314" s="2">
        <f t="shared" si="649"/>
        <v>-0.902626229089736</v>
      </c>
      <c r="V1314" s="2">
        <f t="shared" si="650"/>
        <v>-853</v>
      </c>
      <c r="W1314" s="2">
        <f>_xlfn.AGGREGATE(1,6,$V$3:V1314)</f>
        <v>-233.8860518292683</v>
      </c>
      <c r="X1314" s="2">
        <f>_xlfn.AGGREGATE(8,6,$V$3:V1314)</f>
        <v>284.57094323525405</v>
      </c>
      <c r="Y1314" s="2">
        <f t="shared" si="651"/>
        <v>-2.1756049339827075</v>
      </c>
      <c r="AA1314" s="2">
        <f t="shared" si="652"/>
        <v>-385</v>
      </c>
      <c r="AB1314" s="2">
        <f>_xlfn.AGGREGATE(1,6,$AA$3:AA1314)</f>
        <v>-190.3342225609756</v>
      </c>
      <c r="AC1314" s="2">
        <f>_xlfn.AGGREGATE(8,6,$AA$3:AA1314)</f>
        <v>154.1500009849623</v>
      </c>
      <c r="AD1314" s="2">
        <f t="shared" si="665"/>
        <v>-1.2628334492064941</v>
      </c>
      <c r="AF1314" s="2">
        <f t="shared" si="653"/>
        <v>468</v>
      </c>
      <c r="AG1314" s="2">
        <f>_xlfn.AGGREGATE(1,6,$AF$3:AF1314)</f>
        <v>43.551829268292686</v>
      </c>
      <c r="AH1314" s="2">
        <f>_xlfn.AGGREGATE(8,6,$AF$3:AF1314)</f>
        <v>228.69520593675014</v>
      </c>
      <c r="AI1314" s="2">
        <f t="shared" si="654"/>
        <v>1.8559556987350938</v>
      </c>
      <c r="AK1314" s="25">
        <v>0.30950397956113629</v>
      </c>
      <c r="AL1314" s="4">
        <f t="shared" si="655"/>
        <v>-2.7845394665217182</v>
      </c>
      <c r="AM1314" s="4">
        <f t="shared" si="656"/>
        <v>-2.6915441702288216</v>
      </c>
      <c r="AN1314" s="4">
        <f t="shared" si="657"/>
        <v>5.1665796571894029</v>
      </c>
      <c r="AO1314" s="2">
        <f t="shared" si="658"/>
        <v>0.30950397956113629</v>
      </c>
      <c r="AP1314" s="4">
        <f t="shared" si="641"/>
        <v>9.5240943618373111E-2</v>
      </c>
      <c r="AQ1314" s="4">
        <f t="shared" si="672"/>
        <v>0.10491242101911867</v>
      </c>
      <c r="AR1314" s="4">
        <f t="shared" si="659"/>
        <v>9.6714774007455595E-3</v>
      </c>
      <c r="AS1314" s="10">
        <v>0</v>
      </c>
      <c r="AU1314" s="10">
        <v>2315.6771136012535</v>
      </c>
      <c r="AV1314" s="10" t="e">
        <f t="shared" si="660"/>
        <v>#N/A</v>
      </c>
      <c r="AW1314" s="12">
        <v>33.28414439309563</v>
      </c>
      <c r="AX1314" s="21">
        <f t="shared" si="642"/>
        <v>2939.7276699710428</v>
      </c>
      <c r="AY1314" s="8">
        <f t="shared" si="666"/>
        <v>2939.7276699710428</v>
      </c>
      <c r="AZ1314" s="44">
        <f t="shared" si="661"/>
        <v>0.45892192058116271</v>
      </c>
      <c r="BA1314" s="5">
        <f t="shared" si="662"/>
        <v>0.30950397956113629</v>
      </c>
      <c r="BB1314" s="5" t="e">
        <f t="shared" si="663"/>
        <v>#N/A</v>
      </c>
      <c r="BZ1314">
        <v>1312</v>
      </c>
      <c r="CA1314" s="8">
        <v>2492.3374202401751</v>
      </c>
      <c r="CB1314" s="8">
        <f t="shared" si="667"/>
        <v>10171.837420240176</v>
      </c>
      <c r="CC1314" s="8">
        <v>366.33440319803174</v>
      </c>
      <c r="CD1314" s="33">
        <f t="shared" si="668"/>
        <v>7201.0032095940951</v>
      </c>
      <c r="CE1314" s="8">
        <v>-907.47450388486322</v>
      </c>
      <c r="CF1314" s="8">
        <f t="shared" si="669"/>
        <v>2824.5764883454103</v>
      </c>
      <c r="CG1314" s="8">
        <v>2136.8395960455487</v>
      </c>
      <c r="CH1314" s="8">
        <f t="shared" si="670"/>
        <v>12455.518788136646</v>
      </c>
      <c r="CI1314">
        <f t="shared" si="671"/>
        <v>32652.935906316328</v>
      </c>
      <c r="CJ1314" s="34">
        <f t="shared" si="664"/>
        <v>0.28689128052165952</v>
      </c>
    </row>
    <row r="1315" spans="1:88" x14ac:dyDescent="0.25">
      <c r="A1315" s="1">
        <v>42823</v>
      </c>
      <c r="B1315">
        <v>5865</v>
      </c>
      <c r="C1315">
        <v>1938</v>
      </c>
      <c r="D1315" s="2">
        <v>2833</v>
      </c>
      <c r="E1315">
        <v>2313</v>
      </c>
      <c r="F1315" s="26">
        <v>2313</v>
      </c>
      <c r="G1315" s="2">
        <f t="shared" si="643"/>
        <v>3927</v>
      </c>
      <c r="H1315" s="2">
        <f>_xlfn.AGGREGATE(1,6,$G$3:G1315)</f>
        <v>4636.5805407463822</v>
      </c>
      <c r="I1315" s="2">
        <f>_xlfn.AGGREGATE(8,6,$G$3:G1315)</f>
        <v>1025.539262569245</v>
      </c>
      <c r="J1315" s="2">
        <f t="shared" si="645"/>
        <v>-0.69190967781057622</v>
      </c>
      <c r="K1315" s="2"/>
      <c r="L1315" s="2">
        <f t="shared" si="646"/>
        <v>3032</v>
      </c>
      <c r="M1315" s="2">
        <f>_xlfn.AGGREGATE(1,6,$L$3:L1315)</f>
        <v>4402.1909748667176</v>
      </c>
      <c r="N1315" s="2">
        <f>_xlfn.AGGREGATE(8,6,$L$3:L1315)</f>
        <v>1220.5726782267523</v>
      </c>
      <c r="O1315" s="2">
        <f t="shared" si="647"/>
        <v>-1.122580407794586</v>
      </c>
      <c r="P1315" s="2"/>
      <c r="Q1315" s="2">
        <f t="shared" si="648"/>
        <v>3552</v>
      </c>
      <c r="R1315" s="2">
        <f>_xlfn.AGGREGATE(1,6,$Q$3:Q1315)</f>
        <v>4446.1056740289414</v>
      </c>
      <c r="S1315" s="2">
        <f>_xlfn.AGGREGATE(8,6,$Q$3:Q1315)</f>
        <v>1064.3160942577092</v>
      </c>
      <c r="T1315" s="2">
        <f t="shared" si="649"/>
        <v>-0.84007531113444411</v>
      </c>
      <c r="V1315" s="2">
        <f t="shared" si="650"/>
        <v>-895</v>
      </c>
      <c r="W1315" s="2">
        <f>_xlfn.AGGREGATE(1,6,$V$3:V1315)</f>
        <v>-234.3895658796649</v>
      </c>
      <c r="X1315" s="2">
        <f>_xlfn.AGGREGATE(8,6,$V$3:V1315)</f>
        <v>285.04661433444215</v>
      </c>
      <c r="Y1315" s="2">
        <f t="shared" si="651"/>
        <v>-2.3175522910973707</v>
      </c>
      <c r="AA1315" s="2">
        <f t="shared" si="652"/>
        <v>-375</v>
      </c>
      <c r="AB1315" s="2">
        <f>_xlfn.AGGREGATE(1,6,$AA$3:AA1315)</f>
        <v>-190.47486671744099</v>
      </c>
      <c r="AC1315" s="2">
        <f>_xlfn.AGGREGATE(8,6,$AA$3:AA1315)</f>
        <v>154.17547641897784</v>
      </c>
      <c r="AD1315" s="2">
        <f t="shared" si="665"/>
        <v>-1.1968513901724864</v>
      </c>
      <c r="AF1315" s="2">
        <f t="shared" si="653"/>
        <v>520</v>
      </c>
      <c r="AG1315" s="2">
        <f>_xlfn.AGGREGATE(1,6,$AF$3:AF1315)</f>
        <v>43.914699162223911</v>
      </c>
      <c r="AH1315" s="2">
        <f>_xlfn.AGGREGATE(8,6,$AF$3:AF1315)</f>
        <v>228.98563416944606</v>
      </c>
      <c r="AI1315" s="2">
        <f t="shared" si="654"/>
        <v>2.079105541116522</v>
      </c>
      <c r="AK1315" s="25">
        <v>-4.2178839809591473E-2</v>
      </c>
      <c r="AL1315" s="4">
        <f t="shared" si="655"/>
        <v>-2.6545653967396063</v>
      </c>
      <c r="AM1315" s="4">
        <f t="shared" si="656"/>
        <v>-2.8224940034592807</v>
      </c>
      <c r="AN1315" s="4">
        <f t="shared" si="657"/>
        <v>5.5192382400084785</v>
      </c>
      <c r="AO1315" s="2">
        <f t="shared" si="658"/>
        <v>-4.2178839809591473E-2</v>
      </c>
      <c r="AP1315" s="4">
        <f t="shared" ref="AP1315:AP1378" si="673">AK1315*2/(30+1)+AP1314*(1-2/(30+1))</f>
        <v>8.6375151139149592E-2</v>
      </c>
      <c r="AQ1315" s="4">
        <f t="shared" si="672"/>
        <v>8.6526013415529901E-2</v>
      </c>
      <c r="AR1315" s="4">
        <f t="shared" si="659"/>
        <v>1.5086227638030913E-4</v>
      </c>
      <c r="AU1315" s="10" t="e">
        <f t="shared" si="644"/>
        <v>#N/A</v>
      </c>
      <c r="AV1315" s="10" t="e">
        <f t="shared" si="660"/>
        <v>#N/A</v>
      </c>
      <c r="AX1315" s="21">
        <f t="shared" si="642"/>
        <v>2939.7276699710428</v>
      </c>
      <c r="AY1315" s="8">
        <f t="shared" si="666"/>
        <v>2939.7276699710428</v>
      </c>
      <c r="AZ1315" s="44">
        <f t="shared" si="661"/>
        <v>0.45892192058116271</v>
      </c>
      <c r="BA1315" s="5" t="e">
        <f t="shared" si="662"/>
        <v>#N/A</v>
      </c>
      <c r="BB1315" s="5" t="e">
        <f t="shared" si="663"/>
        <v>#N/A</v>
      </c>
      <c r="BZ1315">
        <v>1313</v>
      </c>
      <c r="CA1315" s="8">
        <v>2492.3374202401751</v>
      </c>
      <c r="CB1315" s="8">
        <f t="shared" si="667"/>
        <v>10171.837420240176</v>
      </c>
      <c r="CC1315" s="8">
        <v>316.33440319803174</v>
      </c>
      <c r="CD1315" s="33">
        <f t="shared" si="668"/>
        <v>7051.0032095940951</v>
      </c>
      <c r="CE1315" s="8">
        <v>-907.47450388486322</v>
      </c>
      <c r="CF1315" s="8">
        <f t="shared" si="669"/>
        <v>2824.5764883454103</v>
      </c>
      <c r="CG1315" s="8">
        <v>2136.8395960455487</v>
      </c>
      <c r="CH1315" s="8">
        <f t="shared" si="670"/>
        <v>12455.518788136646</v>
      </c>
      <c r="CI1315">
        <f t="shared" si="671"/>
        <v>32502.935906316328</v>
      </c>
      <c r="CJ1315" s="34">
        <f t="shared" si="664"/>
        <v>0.28097960101351127</v>
      </c>
    </row>
    <row r="1316" spans="1:88" x14ac:dyDescent="0.25">
      <c r="A1316" s="1">
        <v>42824</v>
      </c>
      <c r="B1316">
        <v>5880</v>
      </c>
      <c r="C1316">
        <v>1959.5</v>
      </c>
      <c r="D1316" s="2">
        <v>2848</v>
      </c>
      <c r="E1316">
        <v>2349</v>
      </c>
      <c r="F1316" s="26">
        <v>2349</v>
      </c>
      <c r="G1316" s="2">
        <f t="shared" si="643"/>
        <v>3920.5</v>
      </c>
      <c r="H1316" s="2">
        <f>_xlfn.AGGREGATE(1,6,$G$3:G1316)</f>
        <v>4636.0355783866062</v>
      </c>
      <c r="I1316" s="2">
        <f>_xlfn.AGGREGATE(8,6,$G$3:G1316)</f>
        <v>1025.3391219918014</v>
      </c>
      <c r="J1316" s="2">
        <f t="shared" si="645"/>
        <v>-0.69785260606912403</v>
      </c>
      <c r="K1316" s="2"/>
      <c r="L1316" s="2">
        <f t="shared" si="646"/>
        <v>3032</v>
      </c>
      <c r="M1316" s="2">
        <f>_xlfn.AGGREGATE(1,6,$L$3:L1316)</f>
        <v>4401.1482115677318</v>
      </c>
      <c r="N1316" s="2">
        <f>_xlfn.AGGREGATE(8,6,$L$3:L1316)</f>
        <v>1220.693070416904</v>
      </c>
      <c r="O1316" s="2">
        <f t="shared" si="647"/>
        <v>-1.1216154533425227</v>
      </c>
      <c r="P1316" s="2"/>
      <c r="Q1316" s="2">
        <f t="shared" si="648"/>
        <v>3531</v>
      </c>
      <c r="R1316" s="2">
        <f>_xlfn.AGGREGATE(1,6,$Q$3:Q1316)</f>
        <v>4445.4092465753429</v>
      </c>
      <c r="S1316" s="2">
        <f>_xlfn.AGGREGATE(8,6,$Q$3:Q1316)</f>
        <v>1064.2102665949021</v>
      </c>
      <c r="T1316" s="2">
        <f t="shared" si="649"/>
        <v>-0.85923738501520974</v>
      </c>
      <c r="V1316" s="2">
        <f t="shared" si="650"/>
        <v>-888.5</v>
      </c>
      <c r="W1316" s="2">
        <f>_xlfn.AGGREGATE(1,6,$V$3:V1316)</f>
        <v>-234.88736681887366</v>
      </c>
      <c r="X1316" s="2">
        <f>_xlfn.AGGREGATE(8,6,$V$3:V1316)</f>
        <v>285.50850431331759</v>
      </c>
      <c r="Y1316" s="2">
        <f t="shared" si="651"/>
        <v>-2.2892930448889555</v>
      </c>
      <c r="AA1316" s="2">
        <f t="shared" si="652"/>
        <v>-389.5</v>
      </c>
      <c r="AB1316" s="2">
        <f>_xlfn.AGGREGATE(1,6,$AA$3:AA1316)</f>
        <v>-190.62633181126333</v>
      </c>
      <c r="AC1316" s="2">
        <f>_xlfn.AGGREGATE(8,6,$AA$3:AA1316)</f>
        <v>154.21449376338333</v>
      </c>
      <c r="AD1316" s="2">
        <f t="shared" si="665"/>
        <v>-1.2895912915544467</v>
      </c>
      <c r="AF1316" s="2">
        <f t="shared" si="653"/>
        <v>499</v>
      </c>
      <c r="AG1316" s="2">
        <f>_xlfn.AGGREGATE(1,6,$AF$3:AF1316)</f>
        <v>44.261035007610353</v>
      </c>
      <c r="AH1316" s="2">
        <f>_xlfn.AGGREGATE(8,6,$AF$3:AF1316)</f>
        <v>229.24224878964</v>
      </c>
      <c r="AI1316" s="2">
        <f t="shared" si="654"/>
        <v>1.9836612465343271</v>
      </c>
      <c r="AK1316" s="25">
        <v>0.16516743003532919</v>
      </c>
      <c r="AL1316" s="4">
        <f t="shared" si="655"/>
        <v>-2.6787054444268565</v>
      </c>
      <c r="AM1316" s="4">
        <f t="shared" si="656"/>
        <v>-2.8810317303742785</v>
      </c>
      <c r="AN1316" s="4">
        <f t="shared" si="657"/>
        <v>5.3945697447658052</v>
      </c>
      <c r="AO1316" s="2">
        <f t="shared" si="658"/>
        <v>0.16516743003532919</v>
      </c>
      <c r="AP1316" s="4">
        <f t="shared" si="673"/>
        <v>9.1458523971161179E-2</v>
      </c>
      <c r="AQ1316" s="4">
        <f t="shared" si="672"/>
        <v>9.6356190493004812E-2</v>
      </c>
      <c r="AR1316" s="4">
        <f t="shared" si="659"/>
        <v>4.8976665218436327E-3</v>
      </c>
      <c r="AU1316" s="10" t="e">
        <f t="shared" si="644"/>
        <v>#N/A</v>
      </c>
      <c r="AV1316" s="10" t="e">
        <f t="shared" si="660"/>
        <v>#N/A</v>
      </c>
      <c r="AX1316" s="21">
        <f t="shared" si="642"/>
        <v>2939.7276699710428</v>
      </c>
      <c r="AY1316" s="8">
        <f t="shared" si="666"/>
        <v>2939.7276699710428</v>
      </c>
      <c r="AZ1316" s="44">
        <f t="shared" si="661"/>
        <v>0.45892192058116271</v>
      </c>
      <c r="BA1316" s="5" t="e">
        <f t="shared" si="662"/>
        <v>#N/A</v>
      </c>
      <c r="BB1316" s="5" t="e">
        <f t="shared" si="663"/>
        <v>#N/A</v>
      </c>
      <c r="BZ1316">
        <v>1314</v>
      </c>
      <c r="CA1316" s="8">
        <v>2492.3374202401751</v>
      </c>
      <c r="CB1316" s="8">
        <f t="shared" si="667"/>
        <v>10171.837420240176</v>
      </c>
      <c r="CC1316" s="8">
        <v>208.83440319803174</v>
      </c>
      <c r="CD1316" s="33">
        <f t="shared" si="668"/>
        <v>6728.5032095940951</v>
      </c>
      <c r="CE1316" s="8">
        <v>-907.47450388486322</v>
      </c>
      <c r="CF1316" s="8">
        <f t="shared" si="669"/>
        <v>2824.5764883454103</v>
      </c>
      <c r="CG1316" s="8">
        <v>2136.8395960455487</v>
      </c>
      <c r="CH1316" s="8">
        <f t="shared" si="670"/>
        <v>12455.518788136646</v>
      </c>
      <c r="CI1316">
        <f t="shared" si="671"/>
        <v>32180.435906316328</v>
      </c>
      <c r="CJ1316" s="34">
        <f t="shared" si="664"/>
        <v>0.26826949007099249</v>
      </c>
    </row>
    <row r="1317" spans="1:88" x14ac:dyDescent="0.25">
      <c r="A1317" s="1">
        <v>42825</v>
      </c>
      <c r="B1317">
        <v>5865</v>
      </c>
      <c r="C1317">
        <v>1954</v>
      </c>
      <c r="D1317" s="2">
        <v>2800</v>
      </c>
      <c r="E1317">
        <v>2317</v>
      </c>
      <c r="F1317" s="26">
        <v>2317</v>
      </c>
      <c r="G1317" s="2">
        <f t="shared" si="643"/>
        <v>3911</v>
      </c>
      <c r="H1317" s="2">
        <f>_xlfn.AGGREGATE(1,6,$G$3:G1317)</f>
        <v>4635.4842205323193</v>
      </c>
      <c r="I1317" s="2">
        <f>_xlfn.AGGREGATE(8,6,$G$3:G1317)</f>
        <v>1025.1440298918351</v>
      </c>
      <c r="J1317" s="2">
        <f t="shared" si="645"/>
        <v>-0.70671456830194002</v>
      </c>
      <c r="K1317" s="2"/>
      <c r="L1317" s="2">
        <f t="shared" si="646"/>
        <v>3065</v>
      </c>
      <c r="M1317" s="2">
        <f>_xlfn.AGGREGATE(1,6,$L$3:L1317)</f>
        <v>4400.1321292775665</v>
      </c>
      <c r="N1317" s="2">
        <f>_xlfn.AGGREGATE(8,6,$L$3:L1317)</f>
        <v>1220.7845947549074</v>
      </c>
      <c r="O1317" s="2">
        <f t="shared" si="647"/>
        <v>-1.0936672489265939</v>
      </c>
      <c r="P1317" s="2"/>
      <c r="Q1317" s="2">
        <f t="shared" si="648"/>
        <v>3548</v>
      </c>
      <c r="R1317" s="2">
        <f>_xlfn.AGGREGATE(1,6,$Q$3:Q1317)</f>
        <v>4444.7268060836504</v>
      </c>
      <c r="S1317" s="2">
        <f>_xlfn.AGGREGATE(8,6,$Q$3:Q1317)</f>
        <v>1064.0931370913959</v>
      </c>
      <c r="T1317" s="2">
        <f t="shared" si="649"/>
        <v>-0.84271458467890659</v>
      </c>
      <c r="V1317" s="2">
        <f t="shared" si="650"/>
        <v>-846</v>
      </c>
      <c r="W1317" s="2">
        <f>_xlfn.AGGREGATE(1,6,$V$3:V1317)</f>
        <v>-235.35209125475285</v>
      </c>
      <c r="X1317" s="2">
        <f>_xlfn.AGGREGATE(8,6,$V$3:V1317)</f>
        <v>285.89666029240198</v>
      </c>
      <c r="Y1317" s="2">
        <f t="shared" si="651"/>
        <v>-2.1359043093427692</v>
      </c>
      <c r="AA1317" s="2">
        <f t="shared" si="652"/>
        <v>-363</v>
      </c>
      <c r="AB1317" s="2">
        <f>_xlfn.AGGREGATE(1,6,$AA$3:AA1317)</f>
        <v>-190.75741444866921</v>
      </c>
      <c r="AC1317" s="2">
        <f>_xlfn.AGGREGATE(8,6,$AA$3:AA1317)</f>
        <v>154.22905966213207</v>
      </c>
      <c r="AD1317" s="2">
        <f t="shared" si="665"/>
        <v>-1.1167972230957042</v>
      </c>
      <c r="AF1317" s="2">
        <f t="shared" si="653"/>
        <v>483</v>
      </c>
      <c r="AG1317" s="2">
        <f>_xlfn.AGGREGATE(1,6,$AF$3:AF1317)</f>
        <v>44.594676806083648</v>
      </c>
      <c r="AH1317" s="2">
        <f>_xlfn.AGGREGATE(8,6,$AF$3:AF1317)</f>
        <v>229.47399736344897</v>
      </c>
      <c r="AI1317" s="2">
        <f t="shared" si="654"/>
        <v>1.9104793058516107</v>
      </c>
      <c r="AK1317" s="25">
        <v>4.9032501923000016E-2</v>
      </c>
      <c r="AL1317" s="4">
        <f t="shared" si="655"/>
        <v>-2.6430964019074406</v>
      </c>
      <c r="AM1317" s="4">
        <f t="shared" si="656"/>
        <v>-2.5459869641365334</v>
      </c>
      <c r="AN1317" s="4">
        <f t="shared" si="657"/>
        <v>5.1400508641209743</v>
      </c>
      <c r="AO1317" s="2">
        <f t="shared" si="658"/>
        <v>4.9032501923000016E-2</v>
      </c>
      <c r="AP1317" s="4">
        <f t="shared" si="673"/>
        <v>8.8721361258376596E-2</v>
      </c>
      <c r="AQ1317" s="4">
        <f t="shared" si="672"/>
        <v>9.0440729421754212E-2</v>
      </c>
      <c r="AR1317" s="4">
        <f t="shared" si="659"/>
        <v>1.7193681633776159E-3</v>
      </c>
      <c r="AU1317" s="10" t="e">
        <f t="shared" si="644"/>
        <v>#N/A</v>
      </c>
      <c r="AV1317" s="10" t="e">
        <f t="shared" si="660"/>
        <v>#N/A</v>
      </c>
      <c r="AX1317" s="21">
        <f t="shared" si="642"/>
        <v>2939.7276699710428</v>
      </c>
      <c r="AY1317" s="8">
        <f t="shared" si="666"/>
        <v>2939.7276699710428</v>
      </c>
      <c r="AZ1317" s="44">
        <f t="shared" si="661"/>
        <v>0.45892192058116271</v>
      </c>
      <c r="BA1317" s="5" t="e">
        <f t="shared" si="662"/>
        <v>#N/A</v>
      </c>
      <c r="BB1317" s="5" t="e">
        <f t="shared" si="663"/>
        <v>#N/A</v>
      </c>
      <c r="BZ1317">
        <v>1315</v>
      </c>
      <c r="CA1317" s="8">
        <v>2492.3374202401751</v>
      </c>
      <c r="CB1317" s="8">
        <f t="shared" si="667"/>
        <v>10171.837420240176</v>
      </c>
      <c r="CC1317" s="8">
        <v>236.33440319803174</v>
      </c>
      <c r="CD1317" s="33">
        <f t="shared" si="668"/>
        <v>6811.0032095940951</v>
      </c>
      <c r="CE1317" s="8">
        <v>-907.47450388486322</v>
      </c>
      <c r="CF1317" s="8">
        <f t="shared" si="669"/>
        <v>2824.5764883454103</v>
      </c>
      <c r="CG1317" s="8">
        <v>2136.8395960455487</v>
      </c>
      <c r="CH1317" s="8">
        <f t="shared" si="670"/>
        <v>12455.518788136646</v>
      </c>
      <c r="CI1317">
        <f t="shared" si="671"/>
        <v>32262.935906316328</v>
      </c>
      <c r="CJ1317" s="34">
        <f t="shared" si="664"/>
        <v>0.27152091380047405</v>
      </c>
    </row>
    <row r="1318" spans="1:88" x14ac:dyDescent="0.25">
      <c r="A1318" s="1">
        <v>42828</v>
      </c>
      <c r="B1318">
        <v>5845</v>
      </c>
      <c r="C1318">
        <v>1958</v>
      </c>
      <c r="D1318" s="2">
        <v>2767</v>
      </c>
      <c r="E1318">
        <v>2305</v>
      </c>
      <c r="F1318" s="26">
        <v>2305</v>
      </c>
      <c r="G1318" s="2">
        <f t="shared" si="643"/>
        <v>3887</v>
      </c>
      <c r="H1318" s="2">
        <f>_xlfn.AGGREGATE(1,6,$G$3:G1318)</f>
        <v>4634.9154635258355</v>
      </c>
      <c r="I1318" s="2">
        <f>_xlfn.AGGREGATE(8,6,$G$3:G1318)</f>
        <v>1024.96199565649</v>
      </c>
      <c r="J1318" s="2">
        <f t="shared" si="645"/>
        <v>-0.7297006783620249</v>
      </c>
      <c r="K1318" s="2"/>
      <c r="L1318" s="2">
        <f t="shared" si="646"/>
        <v>3078</v>
      </c>
      <c r="M1318" s="2">
        <f>_xlfn.AGGREGATE(1,6,$L$3:L1318)</f>
        <v>4399.1274696048631</v>
      </c>
      <c r="N1318" s="2">
        <f>_xlfn.AGGREGATE(8,6,$L$3:L1318)</f>
        <v>1220.864387249899</v>
      </c>
      <c r="O1318" s="2">
        <f t="shared" si="647"/>
        <v>-1.0821246679009249</v>
      </c>
      <c r="P1318" s="2"/>
      <c r="Q1318" s="2">
        <f t="shared" si="648"/>
        <v>3540</v>
      </c>
      <c r="R1318" s="2">
        <f>_xlfn.AGGREGATE(1,6,$Q$3:Q1318)</f>
        <v>4444.0393237082071</v>
      </c>
      <c r="S1318" s="2">
        <f>_xlfn.AGGREGATE(8,6,$Q$3:Q1318)</f>
        <v>1063.980878388501</v>
      </c>
      <c r="T1318" s="2">
        <f t="shared" si="649"/>
        <v>-0.84967628842866016</v>
      </c>
      <c r="V1318" s="2">
        <f t="shared" si="650"/>
        <v>-809</v>
      </c>
      <c r="W1318" s="2">
        <f>_xlfn.AGGREGATE(1,6,$V$3:V1318)</f>
        <v>-235.78799392097264</v>
      </c>
      <c r="X1318" s="2">
        <f>_xlfn.AGGREGATE(8,6,$V$3:V1318)</f>
        <v>286.22483278263394</v>
      </c>
      <c r="Y1318" s="2">
        <f t="shared" si="651"/>
        <v>-2.0026634324714179</v>
      </c>
      <c r="AA1318" s="2">
        <f t="shared" si="652"/>
        <v>-347</v>
      </c>
      <c r="AB1318" s="2">
        <f>_xlfn.AGGREGATE(1,6,$AA$3:AA1318)</f>
        <v>-190.87613981762917</v>
      </c>
      <c r="AC1318" s="2">
        <f>_xlfn.AGGREGATE(8,6,$AA$3:AA1318)</f>
        <v>154.2305539800582</v>
      </c>
      <c r="AD1318" s="2">
        <f t="shared" si="665"/>
        <v>-1.0122758179456286</v>
      </c>
      <c r="AF1318" s="2">
        <f t="shared" si="653"/>
        <v>462</v>
      </c>
      <c r="AG1318" s="2">
        <f>_xlfn.AGGREGATE(1,6,$AF$3:AF1318)</f>
        <v>44.911854103343465</v>
      </c>
      <c r="AH1318" s="2">
        <f>_xlfn.AGGREGATE(8,6,$AF$3:AF1318)</f>
        <v>229.67497129480057</v>
      </c>
      <c r="AI1318" s="2">
        <f t="shared" si="654"/>
        <v>1.815993025035805</v>
      </c>
      <c r="AK1318" s="25">
        <v>4.5959081338483809E-2</v>
      </c>
      <c r="AL1318" s="4">
        <f t="shared" si="655"/>
        <v>-2.6615016346916098</v>
      </c>
      <c r="AM1318" s="4">
        <f t="shared" si="656"/>
        <v>-2.2852385720550217</v>
      </c>
      <c r="AN1318" s="4">
        <f t="shared" si="657"/>
        <v>4.9007811254081481</v>
      </c>
      <c r="AO1318" s="2">
        <f t="shared" si="658"/>
        <v>4.5959081338483809E-2</v>
      </c>
      <c r="AP1318" s="4">
        <f t="shared" si="673"/>
        <v>8.5962504489351263E-2</v>
      </c>
      <c r="AQ1318" s="4">
        <f t="shared" si="672"/>
        <v>8.4880523411345415E-2</v>
      </c>
      <c r="AR1318" s="4">
        <f t="shared" si="659"/>
        <v>-1.0819810780058475E-3</v>
      </c>
      <c r="AU1318" s="10" t="e">
        <f t="shared" si="644"/>
        <v>#N/A</v>
      </c>
      <c r="AV1318" s="10" t="e">
        <f t="shared" si="660"/>
        <v>#N/A</v>
      </c>
      <c r="AX1318" s="21">
        <f t="shared" si="642"/>
        <v>2939.7276699710428</v>
      </c>
      <c r="AY1318" s="8">
        <f t="shared" si="666"/>
        <v>2939.7276699710428</v>
      </c>
      <c r="AZ1318" s="44">
        <f t="shared" si="661"/>
        <v>0.45892192058116271</v>
      </c>
      <c r="BA1318" s="5" t="e">
        <f t="shared" si="662"/>
        <v>#N/A</v>
      </c>
      <c r="BB1318" s="5" t="e">
        <f t="shared" si="663"/>
        <v>#N/A</v>
      </c>
      <c r="BZ1318">
        <v>1316</v>
      </c>
      <c r="CA1318" s="8">
        <v>2492.3374202401751</v>
      </c>
      <c r="CB1318" s="8">
        <f t="shared" si="667"/>
        <v>10171.837420240176</v>
      </c>
      <c r="CC1318" s="8">
        <v>216.33440319803174</v>
      </c>
      <c r="CD1318" s="33">
        <f t="shared" si="668"/>
        <v>6751.0032095940951</v>
      </c>
      <c r="CE1318" s="8">
        <v>-907.47450388486322</v>
      </c>
      <c r="CF1318" s="8">
        <f t="shared" si="669"/>
        <v>2824.5764883454103</v>
      </c>
      <c r="CG1318" s="8">
        <v>2136.8395960455487</v>
      </c>
      <c r="CH1318" s="8">
        <f t="shared" si="670"/>
        <v>12455.518788136646</v>
      </c>
      <c r="CI1318">
        <f t="shared" si="671"/>
        <v>32202.935906316328</v>
      </c>
      <c r="CJ1318" s="34">
        <f t="shared" si="664"/>
        <v>0.26915624199721472</v>
      </c>
    </row>
    <row r="1319" spans="1:88" x14ac:dyDescent="0.25">
      <c r="A1319" s="1">
        <v>42829</v>
      </c>
      <c r="B1319">
        <v>5749.5</v>
      </c>
      <c r="C1319">
        <v>1948</v>
      </c>
      <c r="D1319" s="2">
        <v>2728.5</v>
      </c>
      <c r="E1319">
        <v>2288</v>
      </c>
      <c r="F1319" s="26">
        <v>2288</v>
      </c>
      <c r="G1319" s="2">
        <f t="shared" si="643"/>
        <v>3801.5</v>
      </c>
      <c r="H1319" s="2">
        <f>_xlfn.AGGREGATE(1,6,$G$3:G1319)</f>
        <v>4634.2826499620351</v>
      </c>
      <c r="I1319" s="2">
        <f>_xlfn.AGGREGATE(8,6,$G$3:G1319)</f>
        <v>1024.829940416344</v>
      </c>
      <c r="J1319" s="2">
        <f t="shared" si="645"/>
        <v>-0.81260569887693912</v>
      </c>
      <c r="K1319" s="2"/>
      <c r="L1319" s="2">
        <f t="shared" si="646"/>
        <v>3021</v>
      </c>
      <c r="M1319" s="2">
        <f>_xlfn.AGGREGATE(1,6,$L$3:L1319)</f>
        <v>4398.0810554290056</v>
      </c>
      <c r="N1319" s="2">
        <f>_xlfn.AGGREGATE(8,6,$L$3:L1319)</f>
        <v>1220.9910331004869</v>
      </c>
      <c r="O1319" s="2">
        <f t="shared" si="647"/>
        <v>-1.1278387949599893</v>
      </c>
      <c r="P1319" s="2"/>
      <c r="Q1319" s="2">
        <f t="shared" si="648"/>
        <v>3461.5</v>
      </c>
      <c r="R1319" s="2">
        <f>_xlfn.AGGREGATE(1,6,$Q$3:Q1319)</f>
        <v>4443.2932801822326</v>
      </c>
      <c r="S1319" s="2">
        <f>_xlfn.AGGREGATE(8,6,$Q$3:Q1319)</f>
        <v>1063.9211431620038</v>
      </c>
      <c r="T1319" s="2">
        <f t="shared" si="649"/>
        <v>-0.92280643776315519</v>
      </c>
      <c r="V1319" s="2">
        <f t="shared" si="650"/>
        <v>-780.5</v>
      </c>
      <c r="W1319" s="2">
        <f>_xlfn.AGGREGATE(1,6,$V$3:V1319)</f>
        <v>-236.20159453302961</v>
      </c>
      <c r="X1319" s="2">
        <f>_xlfn.AGGREGATE(8,6,$V$3:V1319)</f>
        <v>286.50928701602749</v>
      </c>
      <c r="Y1319" s="2">
        <f t="shared" si="651"/>
        <v>-1.8997583329175716</v>
      </c>
      <c r="AA1319" s="2">
        <f t="shared" si="652"/>
        <v>-340</v>
      </c>
      <c r="AB1319" s="2">
        <f>_xlfn.AGGREGATE(1,6,$AA$3:AA1319)</f>
        <v>-190.98936977980259</v>
      </c>
      <c r="AC1319" s="2">
        <f>_xlfn.AGGREGATE(8,6,$AA$3:AA1319)</f>
        <v>154.22669904129134</v>
      </c>
      <c r="AD1319" s="2">
        <f t="shared" si="665"/>
        <v>-0.96617920986756367</v>
      </c>
      <c r="AF1319" s="2">
        <f t="shared" si="653"/>
        <v>440.5</v>
      </c>
      <c r="AG1319" s="2">
        <f>_xlfn.AGGREGATE(1,6,$AF$3:AF1319)</f>
        <v>45.212224753227034</v>
      </c>
      <c r="AH1319" s="2">
        <f>_xlfn.AGGREGATE(8,6,$AF$3:AF1319)</f>
        <v>229.84619136341675</v>
      </c>
      <c r="AI1319" s="2">
        <f t="shared" si="654"/>
        <v>1.7197925834749705</v>
      </c>
      <c r="AK1319" s="25">
        <v>0.1691930641557482</v>
      </c>
      <c r="AL1319" s="4">
        <f t="shared" si="655"/>
        <v>-2.8632509316000836</v>
      </c>
      <c r="AM1319" s="4">
        <f t="shared" si="656"/>
        <v>-2.0533318439081962</v>
      </c>
      <c r="AN1319" s="4">
        <f t="shared" si="657"/>
        <v>4.7473897113525316</v>
      </c>
      <c r="AO1319" s="2">
        <f t="shared" si="658"/>
        <v>0.1691930641557482</v>
      </c>
      <c r="AP1319" s="4">
        <f t="shared" si="673"/>
        <v>9.1332218016215577E-2</v>
      </c>
      <c r="AQ1319" s="4">
        <f t="shared" si="672"/>
        <v>9.541959100439576E-2</v>
      </c>
      <c r="AR1319" s="4">
        <f t="shared" si="659"/>
        <v>4.0873729881801824E-3</v>
      </c>
      <c r="AU1319" s="10" t="e">
        <f t="shared" si="644"/>
        <v>#N/A</v>
      </c>
      <c r="AV1319" s="10" t="e">
        <f t="shared" si="660"/>
        <v>#N/A</v>
      </c>
      <c r="AX1319" s="21">
        <f t="shared" si="642"/>
        <v>2939.7276699710428</v>
      </c>
      <c r="AY1319" s="8">
        <f t="shared" si="666"/>
        <v>2939.7276699710428</v>
      </c>
      <c r="AZ1319" s="44">
        <f t="shared" si="661"/>
        <v>0.45892192058116271</v>
      </c>
      <c r="BA1319" s="5" t="e">
        <f t="shared" si="662"/>
        <v>#N/A</v>
      </c>
      <c r="BB1319" s="5" t="e">
        <f t="shared" si="663"/>
        <v>#N/A</v>
      </c>
      <c r="BZ1319">
        <v>1317</v>
      </c>
      <c r="CA1319" s="8">
        <v>2492.3374202401751</v>
      </c>
      <c r="CB1319" s="8">
        <f t="shared" si="667"/>
        <v>10171.837420240176</v>
      </c>
      <c r="CC1319" s="8">
        <v>266.33440319803174</v>
      </c>
      <c r="CD1319" s="33">
        <f t="shared" si="668"/>
        <v>6901.0032095940951</v>
      </c>
      <c r="CE1319" s="8">
        <v>-907.47450388486322</v>
      </c>
      <c r="CF1319" s="8">
        <f t="shared" si="669"/>
        <v>2824.5764883454103</v>
      </c>
      <c r="CG1319" s="8">
        <v>2136.8395960455487</v>
      </c>
      <c r="CH1319" s="8">
        <f t="shared" si="670"/>
        <v>12455.518788136646</v>
      </c>
      <c r="CI1319">
        <f t="shared" si="671"/>
        <v>32352.935906316328</v>
      </c>
      <c r="CJ1319" s="34">
        <f t="shared" si="664"/>
        <v>0.27506792150536302</v>
      </c>
    </row>
    <row r="1320" spans="1:88" x14ac:dyDescent="0.25">
      <c r="A1320" s="1">
        <v>42830</v>
      </c>
      <c r="B1320">
        <v>5835</v>
      </c>
      <c r="C1320">
        <v>1971.5</v>
      </c>
      <c r="D1320" s="2">
        <v>2792.5</v>
      </c>
      <c r="E1320">
        <v>2323</v>
      </c>
      <c r="F1320" s="26">
        <v>2323</v>
      </c>
      <c r="G1320" s="2">
        <f t="shared" si="643"/>
        <v>3863.5</v>
      </c>
      <c r="H1320" s="2">
        <f>_xlfn.AGGREGATE(1,6,$G$3:G1320)</f>
        <v>4633.697837632777</v>
      </c>
      <c r="I1320" s="2">
        <f>_xlfn.AGGREGATE(8,6,$G$3:G1320)</f>
        <v>1024.6608983658259</v>
      </c>
      <c r="J1320" s="2">
        <f t="shared" si="645"/>
        <v>-0.7516611972420556</v>
      </c>
      <c r="K1320" s="2"/>
      <c r="L1320" s="2">
        <f t="shared" si="646"/>
        <v>3042.5</v>
      </c>
      <c r="M1320" s="2">
        <f>_xlfn.AGGREGATE(1,6,$L$3:L1320)</f>
        <v>4397.0525417298941</v>
      </c>
      <c r="N1320" s="2">
        <f>_xlfn.AGGREGATE(8,6,$L$3:L1320)</f>
        <v>1221.0983402348347</v>
      </c>
      <c r="O1320" s="2">
        <f t="shared" si="647"/>
        <v>-1.1092902980028572</v>
      </c>
      <c r="P1320" s="2"/>
      <c r="Q1320" s="2">
        <f t="shared" si="648"/>
        <v>3512</v>
      </c>
      <c r="R1320" s="2">
        <f>_xlfn.AGGREGATE(1,6,$Q$3:Q1320)</f>
        <v>4442.5866843702579</v>
      </c>
      <c r="S1320" s="2">
        <f>_xlfn.AGGREGATE(8,6,$Q$3:Q1320)</f>
        <v>1063.8265483206576</v>
      </c>
      <c r="T1320" s="2">
        <f t="shared" si="649"/>
        <v>-0.87475414656578143</v>
      </c>
      <c r="V1320" s="2">
        <f t="shared" si="650"/>
        <v>-821</v>
      </c>
      <c r="W1320" s="2">
        <f>_xlfn.AGGREGATE(1,6,$V$3:V1320)</f>
        <v>-236.64529590288316</v>
      </c>
      <c r="X1320" s="2">
        <f>_xlfn.AGGREGATE(8,6,$V$3:V1320)</f>
        <v>286.8528692698963</v>
      </c>
      <c r="Y1320" s="2">
        <f t="shared" si="651"/>
        <v>-2.0371234409627075</v>
      </c>
      <c r="AA1320" s="2">
        <f t="shared" si="652"/>
        <v>-351.5</v>
      </c>
      <c r="AB1320" s="2">
        <f>_xlfn.AGGREGATE(1,6,$AA$3:AA1320)</f>
        <v>-191.11115326251897</v>
      </c>
      <c r="AC1320" s="2">
        <f>_xlfn.AGGREGATE(8,6,$AA$3:AA1320)</f>
        <v>154.23151579238555</v>
      </c>
      <c r="AD1320" s="2">
        <f t="shared" si="665"/>
        <v>-1.0399226507854853</v>
      </c>
      <c r="AF1320" s="2">
        <f t="shared" si="653"/>
        <v>469.5</v>
      </c>
      <c r="AG1320" s="2">
        <f>_xlfn.AGGREGATE(1,6,$AF$3:AF1320)</f>
        <v>45.534142640364188</v>
      </c>
      <c r="AH1320" s="2">
        <f>_xlfn.AGGREGATE(8,6,$AF$3:AF1320)</f>
        <v>230.0557996880147</v>
      </c>
      <c r="AI1320" s="2">
        <f t="shared" si="654"/>
        <v>1.8428827177345155</v>
      </c>
      <c r="AK1320" s="25">
        <v>7.1794079616751327E-2</v>
      </c>
      <c r="AL1320" s="4">
        <f t="shared" si="655"/>
        <v>-2.7357056418106942</v>
      </c>
      <c r="AM1320" s="4">
        <f t="shared" si="656"/>
        <v>-2.3253848945061373</v>
      </c>
      <c r="AN1320" s="4">
        <f t="shared" si="657"/>
        <v>4.9892964567000799</v>
      </c>
      <c r="AO1320" s="2">
        <f t="shared" si="658"/>
        <v>7.1794079616751327E-2</v>
      </c>
      <c r="AP1320" s="4">
        <f t="shared" si="673"/>
        <v>9.0071692958185637E-2</v>
      </c>
      <c r="AQ1320" s="4">
        <f t="shared" si="672"/>
        <v>9.2466402080940202E-2</v>
      </c>
      <c r="AR1320" s="4">
        <f t="shared" si="659"/>
        <v>2.3947091227545653E-3</v>
      </c>
      <c r="AU1320" s="10" t="e">
        <f t="shared" si="644"/>
        <v>#N/A</v>
      </c>
      <c r="AV1320" s="10" t="e">
        <f t="shared" si="660"/>
        <v>#N/A</v>
      </c>
      <c r="AX1320" s="21">
        <f t="shared" si="642"/>
        <v>2939.7276699710428</v>
      </c>
      <c r="AY1320" s="8">
        <f t="shared" si="666"/>
        <v>2939.7276699710428</v>
      </c>
      <c r="AZ1320" s="44">
        <f t="shared" si="661"/>
        <v>0.45892192058116271</v>
      </c>
      <c r="BA1320" s="5" t="e">
        <f t="shared" si="662"/>
        <v>#N/A</v>
      </c>
      <c r="BB1320" s="5" t="e">
        <f t="shared" si="663"/>
        <v>#N/A</v>
      </c>
      <c r="BZ1320">
        <v>1318</v>
      </c>
      <c r="CA1320" s="8">
        <v>2492.3374202401751</v>
      </c>
      <c r="CB1320" s="8">
        <f t="shared" si="667"/>
        <v>10171.837420240176</v>
      </c>
      <c r="CC1320" s="8">
        <v>148.83440319803174</v>
      </c>
      <c r="CD1320" s="33">
        <f t="shared" si="668"/>
        <v>6548.5032095940951</v>
      </c>
      <c r="CE1320" s="8">
        <v>-907.47450388486322</v>
      </c>
      <c r="CF1320" s="8">
        <f t="shared" si="669"/>
        <v>2824.5764883454103</v>
      </c>
      <c r="CG1320" s="8">
        <v>2136.8395960455487</v>
      </c>
      <c r="CH1320" s="8">
        <f t="shared" si="670"/>
        <v>12455.518788136646</v>
      </c>
      <c r="CI1320">
        <f t="shared" si="671"/>
        <v>32000.435906316328</v>
      </c>
      <c r="CJ1320" s="34">
        <f t="shared" si="664"/>
        <v>0.2611754746612146</v>
      </c>
    </row>
    <row r="1321" spans="1:88" x14ac:dyDescent="0.25">
      <c r="A1321" s="1">
        <v>42831</v>
      </c>
      <c r="B1321">
        <v>5900</v>
      </c>
      <c r="C1321">
        <v>1968</v>
      </c>
      <c r="D1321" s="2">
        <v>2802</v>
      </c>
      <c r="E1321">
        <v>2341</v>
      </c>
      <c r="F1321" s="26">
        <v>2341</v>
      </c>
      <c r="G1321" s="2">
        <f t="shared" si="643"/>
        <v>3932</v>
      </c>
      <c r="H1321" s="2">
        <f>_xlfn.AGGREGATE(1,6,$G$3:G1321)</f>
        <v>4633.1658453373766</v>
      </c>
      <c r="I1321" s="2">
        <f>_xlfn.AGGREGATE(8,6,$G$3:G1321)</f>
        <v>1024.4544728543829</v>
      </c>
      <c r="J1321" s="2">
        <f t="shared" si="645"/>
        <v>-0.68442850699236601</v>
      </c>
      <c r="K1321" s="2"/>
      <c r="L1321" s="2">
        <f t="shared" si="646"/>
        <v>3098</v>
      </c>
      <c r="M1321" s="2">
        <f>_xlfn.AGGREGATE(1,6,$L$3:L1321)</f>
        <v>4396.0676648976496</v>
      </c>
      <c r="N1321" s="2">
        <f>_xlfn.AGGREGATE(8,6,$L$3:L1321)</f>
        <v>1221.1589290283728</v>
      </c>
      <c r="O1321" s="2">
        <f t="shared" si="647"/>
        <v>-1.0629801199836209</v>
      </c>
      <c r="P1321" s="2"/>
      <c r="Q1321" s="2">
        <f t="shared" si="648"/>
        <v>3559</v>
      </c>
      <c r="R1321" s="2">
        <f>_xlfn.AGGREGATE(1,6,$Q$3:Q1321)</f>
        <v>4441.9167930250187</v>
      </c>
      <c r="S1321" s="2">
        <f>_xlfn.AGGREGATE(8,6,$Q$3:Q1321)</f>
        <v>1063.7012570892416</v>
      </c>
      <c r="T1321" s="2">
        <f t="shared" si="649"/>
        <v>-0.83004206974528794</v>
      </c>
      <c r="V1321" s="2">
        <f t="shared" si="650"/>
        <v>-834</v>
      </c>
      <c r="W1321" s="2">
        <f>_xlfn.AGGREGATE(1,6,$V$3:V1321)</f>
        <v>-237.09818043972706</v>
      </c>
      <c r="X1321" s="2">
        <f>_xlfn.AGGREGATE(8,6,$V$3:V1321)</f>
        <v>287.21509737027583</v>
      </c>
      <c r="Y1321" s="2">
        <f t="shared" si="651"/>
        <v>-2.0782397061487026</v>
      </c>
      <c r="AA1321" s="2">
        <f t="shared" si="652"/>
        <v>-373</v>
      </c>
      <c r="AB1321" s="2">
        <f>_xlfn.AGGREGATE(1,6,$AA$3:AA1321)</f>
        <v>-191.24905231235783</v>
      </c>
      <c r="AC1321" s="2">
        <f>_xlfn.AGGREGATE(8,6,$AA$3:AA1321)</f>
        <v>154.25430093378165</v>
      </c>
      <c r="AD1321" s="2">
        <f t="shared" si="665"/>
        <v>-1.178255300418912</v>
      </c>
      <c r="AF1321" s="2">
        <f t="shared" si="653"/>
        <v>461</v>
      </c>
      <c r="AG1321" s="2">
        <f>_xlfn.AGGREGATE(1,6,$AF$3:AF1321)</f>
        <v>45.849128127369219</v>
      </c>
      <c r="AH1321" s="2">
        <f>_xlfn.AGGREGATE(8,6,$AF$3:AF1321)</f>
        <v>230.25271304847743</v>
      </c>
      <c r="AI1321" s="2">
        <f t="shared" si="654"/>
        <v>1.8030227152425555</v>
      </c>
      <c r="AK1321" s="25">
        <v>0.20527465492164443</v>
      </c>
      <c r="AL1321" s="4">
        <f t="shared" si="655"/>
        <v>-2.5774506967212747</v>
      </c>
      <c r="AM1321" s="4">
        <f t="shared" si="656"/>
        <v>-2.5720664995752487</v>
      </c>
      <c r="AN1321" s="4">
        <f t="shared" si="657"/>
        <v>4.9442425413748792</v>
      </c>
      <c r="AO1321" s="2">
        <f t="shared" si="658"/>
        <v>0.20527465492164443</v>
      </c>
      <c r="AP1321" s="4">
        <f t="shared" si="673"/>
        <v>9.750414211711847E-2</v>
      </c>
      <c r="AQ1321" s="4">
        <f t="shared" si="672"/>
        <v>0.10656743368602822</v>
      </c>
      <c r="AR1321" s="4">
        <f t="shared" si="659"/>
        <v>9.0632915689097537E-3</v>
      </c>
      <c r="AU1321" s="10" t="e">
        <f t="shared" si="644"/>
        <v>#N/A</v>
      </c>
      <c r="AV1321" s="10" t="e">
        <f t="shared" si="660"/>
        <v>#N/A</v>
      </c>
      <c r="AX1321" s="21">
        <f t="shared" si="642"/>
        <v>2939.7276699710428</v>
      </c>
      <c r="AY1321" s="8">
        <f t="shared" si="666"/>
        <v>2939.7276699710428</v>
      </c>
      <c r="AZ1321" s="44">
        <f t="shared" si="661"/>
        <v>0.45892192058116271</v>
      </c>
      <c r="BA1321" s="5" t="e">
        <f t="shared" si="662"/>
        <v>#N/A</v>
      </c>
      <c r="BB1321" s="5" t="e">
        <f t="shared" si="663"/>
        <v>#N/A</v>
      </c>
      <c r="BZ1321">
        <v>1319</v>
      </c>
      <c r="CA1321" s="8">
        <v>2492.3374202401751</v>
      </c>
      <c r="CB1321" s="8">
        <f t="shared" si="667"/>
        <v>10171.837420240176</v>
      </c>
      <c r="CC1321" s="8">
        <v>166.33440319803174</v>
      </c>
      <c r="CD1321" s="33">
        <f t="shared" si="668"/>
        <v>6601.0032095940951</v>
      </c>
      <c r="CE1321" s="8">
        <v>-907.47450388486322</v>
      </c>
      <c r="CF1321" s="8">
        <f t="shared" si="669"/>
        <v>2824.5764883454103</v>
      </c>
      <c r="CG1321" s="8">
        <v>2136.8395960455487</v>
      </c>
      <c r="CH1321" s="8">
        <f t="shared" si="670"/>
        <v>12455.518788136646</v>
      </c>
      <c r="CI1321">
        <f t="shared" si="671"/>
        <v>32052.935906316328</v>
      </c>
      <c r="CJ1321" s="34">
        <f t="shared" si="664"/>
        <v>0.26324456248906647</v>
      </c>
    </row>
    <row r="1322" spans="1:88" x14ac:dyDescent="0.25">
      <c r="A1322" s="1">
        <v>42832</v>
      </c>
      <c r="B1322">
        <v>5809</v>
      </c>
      <c r="C1322">
        <v>1942</v>
      </c>
      <c r="D1322" s="2">
        <v>2685</v>
      </c>
      <c r="E1322">
        <v>2262</v>
      </c>
      <c r="F1322" s="26">
        <v>2262</v>
      </c>
      <c r="G1322" s="2">
        <f t="shared" si="643"/>
        <v>3867</v>
      </c>
      <c r="H1322" s="2">
        <f>_xlfn.AGGREGATE(1,6,$G$3:G1322)</f>
        <v>4632.5854166666668</v>
      </c>
      <c r="I1322" s="2">
        <f>_xlfn.AGGREGATE(8,6,$G$3:G1322)</f>
        <v>1024.2832877878527</v>
      </c>
      <c r="J1322" s="2">
        <f t="shared" si="645"/>
        <v>-0.74743523182937366</v>
      </c>
      <c r="K1322" s="2"/>
      <c r="L1322" s="2">
        <f t="shared" si="646"/>
        <v>3124</v>
      </c>
      <c r="M1322" s="2">
        <f>_xlfn.AGGREGATE(1,6,$L$3:L1322)</f>
        <v>4395.1039772727272</v>
      </c>
      <c r="N1322" s="2">
        <f>_xlfn.AGGREGATE(8,6,$L$3:L1322)</f>
        <v>1221.1979192910428</v>
      </c>
      <c r="O1322" s="2">
        <f t="shared" si="647"/>
        <v>-1.0408664780649619</v>
      </c>
      <c r="P1322" s="2"/>
      <c r="Q1322" s="2">
        <f t="shared" si="648"/>
        <v>3547</v>
      </c>
      <c r="R1322" s="2">
        <f>_xlfn.AGGREGATE(1,6,$Q$3:Q1322)</f>
        <v>4441.2388257575758</v>
      </c>
      <c r="S1322" s="2">
        <f>_xlfn.AGGREGATE(8,6,$Q$3:Q1322)</f>
        <v>1063.5833122250917</v>
      </c>
      <c r="T1322" s="2">
        <f t="shared" si="649"/>
        <v>-0.84077929343096292</v>
      </c>
      <c r="V1322" s="2">
        <f t="shared" si="650"/>
        <v>-743</v>
      </c>
      <c r="W1322" s="2">
        <f>_xlfn.AGGREGATE(1,6,$V$3:V1322)</f>
        <v>-237.48143939393938</v>
      </c>
      <c r="X1322" s="2">
        <f>_xlfn.AGGREGATE(8,6,$V$3:V1322)</f>
        <v>287.44349417737368</v>
      </c>
      <c r="Y1322" s="2">
        <f t="shared" si="651"/>
        <v>-1.758671080912058</v>
      </c>
      <c r="AA1322" s="2">
        <f t="shared" si="652"/>
        <v>-320</v>
      </c>
      <c r="AB1322" s="2">
        <f>_xlfn.AGGREGATE(1,6,$AA$3:AA1322)</f>
        <v>-191.34659090909091</v>
      </c>
      <c r="AC1322" s="2">
        <f>_xlfn.AGGREGATE(8,6,$AA$3:AA1322)</f>
        <v>154.23654552995689</v>
      </c>
      <c r="AD1322" s="2">
        <f t="shared" si="665"/>
        <v>-0.83413051458625376</v>
      </c>
      <c r="AF1322" s="2">
        <f t="shared" si="653"/>
        <v>423</v>
      </c>
      <c r="AG1322" s="2">
        <f>_xlfn.AGGREGATE(1,6,$AF$3:AF1322)</f>
        <v>46.134848484848483</v>
      </c>
      <c r="AH1322" s="2">
        <f>_xlfn.AGGREGATE(8,6,$AF$3:AF1322)</f>
        <v>230.39927525791174</v>
      </c>
      <c r="AI1322" s="2">
        <f t="shared" si="654"/>
        <v>1.6357045875829432</v>
      </c>
      <c r="AK1322" s="25">
        <v>3.9205220434273436E-2</v>
      </c>
      <c r="AL1322" s="4">
        <f t="shared" si="655"/>
        <v>-2.6290810033252985</v>
      </c>
      <c r="AM1322" s="4">
        <f t="shared" si="656"/>
        <v>-1.8453663636689379</v>
      </c>
      <c r="AN1322" s="4">
        <f t="shared" si="657"/>
        <v>4.435242146559963</v>
      </c>
      <c r="AO1322" s="2">
        <f t="shared" si="658"/>
        <v>3.9205220434273436E-2</v>
      </c>
      <c r="AP1322" s="4">
        <f t="shared" si="673"/>
        <v>9.3742921363386536E-2</v>
      </c>
      <c r="AQ1322" s="4">
        <f t="shared" si="672"/>
        <v>9.8147157029558868E-2</v>
      </c>
      <c r="AR1322" s="4">
        <f t="shared" si="659"/>
        <v>4.404235666172332E-3</v>
      </c>
      <c r="AU1322" s="10" t="e">
        <f t="shared" si="644"/>
        <v>#N/A</v>
      </c>
      <c r="AV1322" s="10" t="e">
        <f t="shared" si="660"/>
        <v>#N/A</v>
      </c>
      <c r="AX1322" s="21">
        <f t="shared" si="642"/>
        <v>2939.7276699710428</v>
      </c>
      <c r="AY1322" s="8">
        <f t="shared" si="666"/>
        <v>2939.7276699710428</v>
      </c>
      <c r="AZ1322" s="44">
        <f t="shared" si="661"/>
        <v>0.45892192058116271</v>
      </c>
      <c r="BA1322" s="5" t="e">
        <f t="shared" si="662"/>
        <v>#N/A</v>
      </c>
      <c r="BB1322" s="5" t="e">
        <f t="shared" si="663"/>
        <v>#N/A</v>
      </c>
      <c r="BZ1322">
        <v>1320</v>
      </c>
      <c r="CA1322" s="8">
        <v>2492.3374202401751</v>
      </c>
      <c r="CB1322" s="8">
        <f t="shared" si="667"/>
        <v>10171.837420240176</v>
      </c>
      <c r="CC1322" s="8">
        <v>296.33440319803174</v>
      </c>
      <c r="CD1322" s="33">
        <f t="shared" si="668"/>
        <v>6991.0032095940951</v>
      </c>
      <c r="CE1322" s="8">
        <v>-907.47450388486322</v>
      </c>
      <c r="CF1322" s="8">
        <f t="shared" si="669"/>
        <v>2824.5764883454103</v>
      </c>
      <c r="CG1322" s="8">
        <v>2136.8395960455487</v>
      </c>
      <c r="CH1322" s="8">
        <f t="shared" si="670"/>
        <v>12455.518788136646</v>
      </c>
      <c r="CI1322">
        <f t="shared" si="671"/>
        <v>32442.935906316328</v>
      </c>
      <c r="CJ1322" s="34">
        <f t="shared" si="664"/>
        <v>0.27861492921025199</v>
      </c>
    </row>
    <row r="1323" spans="1:88" x14ac:dyDescent="0.25">
      <c r="A1323" s="1">
        <v>42835</v>
      </c>
      <c r="B1323">
        <v>5765</v>
      </c>
      <c r="C1323">
        <v>1940</v>
      </c>
      <c r="D1323" s="2">
        <v>2675.5</v>
      </c>
      <c r="E1323">
        <v>2264</v>
      </c>
      <c r="F1323" s="26">
        <v>2264</v>
      </c>
      <c r="G1323" s="2">
        <f t="shared" si="643"/>
        <v>3825</v>
      </c>
      <c r="H1323" s="2">
        <f>_xlfn.AGGREGATE(1,6,$G$3:G1323)</f>
        <v>4631.9740726722184</v>
      </c>
      <c r="I1323" s="2">
        <f>_xlfn.AGGREGATE(8,6,$G$3:G1323)</f>
        <v>1024.1364063091642</v>
      </c>
      <c r="J1323" s="2">
        <f t="shared" si="645"/>
        <v>-0.78795565483355234</v>
      </c>
      <c r="K1323" s="2"/>
      <c r="L1323" s="2">
        <f t="shared" si="646"/>
        <v>3089.5</v>
      </c>
      <c r="M1323" s="2">
        <f>_xlfn.AGGREGATE(1,6,$L$3:L1323)</f>
        <v>4394.1156320968967</v>
      </c>
      <c r="N1323" s="2">
        <f>_xlfn.AGGREGATE(8,6,$L$3:L1323)</f>
        <v>1221.2636213042597</v>
      </c>
      <c r="O1323" s="2">
        <f t="shared" si="647"/>
        <v>-1.0682506293797733</v>
      </c>
      <c r="P1323" s="2"/>
      <c r="Q1323" s="2">
        <f t="shared" si="648"/>
        <v>3501</v>
      </c>
      <c r="R1323" s="2">
        <f>_xlfn.AGGREGATE(1,6,$Q$3:Q1323)</f>
        <v>4440.5270628311882</v>
      </c>
      <c r="S1323" s="2">
        <f>_xlfn.AGGREGATE(8,6,$Q$3:Q1323)</f>
        <v>1063.4951125621624</v>
      </c>
      <c r="T1323" s="2">
        <f t="shared" si="649"/>
        <v>-0.88343336206565959</v>
      </c>
      <c r="V1323" s="2">
        <f t="shared" si="650"/>
        <v>-735.5</v>
      </c>
      <c r="W1323" s="2">
        <f>_xlfn.AGGREGATE(1,6,$V$3:V1323)</f>
        <v>-237.85844057532174</v>
      </c>
      <c r="X1323" s="2">
        <f>_xlfn.AGGREGATE(8,6,$V$3:V1323)</f>
        <v>287.66095916020942</v>
      </c>
      <c r="Y1323" s="2">
        <f t="shared" si="651"/>
        <v>-1.7299586321254063</v>
      </c>
      <c r="AA1323" s="2">
        <f t="shared" si="652"/>
        <v>-324</v>
      </c>
      <c r="AB1323" s="2">
        <f>_xlfn.AGGREGATE(1,6,$AA$3:AA1323)</f>
        <v>-191.44700984102951</v>
      </c>
      <c r="AC1323" s="2">
        <f>_xlfn.AGGREGATE(8,6,$AA$3:AA1323)</f>
        <v>154.22131677015378</v>
      </c>
      <c r="AD1323" s="2">
        <f t="shared" si="665"/>
        <v>-0.85949849822980684</v>
      </c>
      <c r="AF1323" s="2">
        <f t="shared" si="653"/>
        <v>411.5</v>
      </c>
      <c r="AG1323" s="2">
        <f>_xlfn.AGGREGATE(1,6,$AF$3:AF1323)</f>
        <v>46.411430734292203</v>
      </c>
      <c r="AH1323" s="2">
        <f>_xlfn.AGGREGATE(8,6,$AF$3:AF1323)</f>
        <v>230.53116596295422</v>
      </c>
      <c r="AI1323" s="2">
        <f t="shared" si="654"/>
        <v>1.5836842178830459</v>
      </c>
      <c r="AK1323" s="25">
        <v>0.15924764241242051</v>
      </c>
      <c r="AL1323" s="4">
        <f t="shared" si="655"/>
        <v>-2.7396396462789854</v>
      </c>
      <c r="AM1323" s="4">
        <f t="shared" si="656"/>
        <v>-1.8015014755216607</v>
      </c>
      <c r="AN1323" s="4">
        <f t="shared" si="657"/>
        <v>4.3818934793882258</v>
      </c>
      <c r="AO1323" s="2">
        <f t="shared" si="658"/>
        <v>0.15924764241242051</v>
      </c>
      <c r="AP1323" s="4">
        <f t="shared" si="673"/>
        <v>9.7969032398808081E-2</v>
      </c>
      <c r="AQ1323" s="4">
        <f t="shared" si="672"/>
        <v>0.10578471770241657</v>
      </c>
      <c r="AR1323" s="4">
        <f t="shared" si="659"/>
        <v>7.8156853036084883E-3</v>
      </c>
      <c r="AU1323" s="10" t="e">
        <f t="shared" si="644"/>
        <v>#N/A</v>
      </c>
      <c r="AV1323" s="10" t="e">
        <f t="shared" si="660"/>
        <v>#N/A</v>
      </c>
      <c r="AX1323" s="21">
        <f t="shared" si="642"/>
        <v>2939.7276699710428</v>
      </c>
      <c r="AY1323" s="8">
        <f t="shared" si="666"/>
        <v>2939.7276699710428</v>
      </c>
      <c r="AZ1323" s="44">
        <f t="shared" si="661"/>
        <v>0.45892192058116271</v>
      </c>
      <c r="BA1323" s="5" t="e">
        <f t="shared" si="662"/>
        <v>#N/A</v>
      </c>
      <c r="BB1323" s="5" t="e">
        <f t="shared" si="663"/>
        <v>#N/A</v>
      </c>
      <c r="BZ1323">
        <v>1321</v>
      </c>
      <c r="CA1323" s="8">
        <v>2492.3374202401751</v>
      </c>
      <c r="CB1323" s="8">
        <f t="shared" si="667"/>
        <v>10171.837420240176</v>
      </c>
      <c r="CC1323" s="8">
        <v>306.33440319803174</v>
      </c>
      <c r="CD1323" s="33">
        <f t="shared" si="668"/>
        <v>7021.0032095940951</v>
      </c>
      <c r="CE1323" s="8">
        <v>-907.47450388486322</v>
      </c>
      <c r="CF1323" s="8">
        <f t="shared" si="669"/>
        <v>2824.5764883454103</v>
      </c>
      <c r="CG1323" s="8">
        <v>2136.8395960455487</v>
      </c>
      <c r="CH1323" s="8">
        <f t="shared" si="670"/>
        <v>12455.518788136646</v>
      </c>
      <c r="CI1323">
        <f t="shared" si="671"/>
        <v>32472.935906316328</v>
      </c>
      <c r="CJ1323" s="34">
        <f t="shared" si="664"/>
        <v>0.27979726511188163</v>
      </c>
    </row>
    <row r="1324" spans="1:88" x14ac:dyDescent="0.25">
      <c r="A1324" s="1">
        <v>42836</v>
      </c>
      <c r="B1324">
        <v>5771</v>
      </c>
      <c r="C1324">
        <v>1918.5</v>
      </c>
      <c r="D1324" s="2">
        <v>2596</v>
      </c>
      <c r="E1324">
        <v>2268</v>
      </c>
      <c r="F1324" s="26">
        <v>2268</v>
      </c>
      <c r="G1324" s="2">
        <f t="shared" si="643"/>
        <v>3852.5</v>
      </c>
      <c r="H1324" s="2">
        <f>_xlfn.AGGREGATE(1,6,$G$3:G1324)</f>
        <v>4631.3844553706504</v>
      </c>
      <c r="I1324" s="2">
        <f>_xlfn.AGGREGATE(8,6,$G$3:G1324)</f>
        <v>1023.9732599875272</v>
      </c>
      <c r="J1324" s="2">
        <f t="shared" si="645"/>
        <v>-0.76064921400402374</v>
      </c>
      <c r="K1324" s="2"/>
      <c r="L1324" s="2">
        <f t="shared" si="646"/>
        <v>3175</v>
      </c>
      <c r="M1324" s="2">
        <f>_xlfn.AGGREGATE(1,6,$L$3:L1324)</f>
        <v>4393.1934568835095</v>
      </c>
      <c r="N1324" s="2">
        <f>_xlfn.AGGREGATE(8,6,$L$3:L1324)</f>
        <v>1221.2616497619172</v>
      </c>
      <c r="O1324" s="2">
        <f t="shared" si="647"/>
        <v>-0.99748768588696302</v>
      </c>
      <c r="P1324" s="2"/>
      <c r="Q1324" s="2">
        <f t="shared" si="648"/>
        <v>3503</v>
      </c>
      <c r="R1324" s="2">
        <f>_xlfn.AGGREGATE(1,6,$Q$3:Q1324)</f>
        <v>4439.8178895612709</v>
      </c>
      <c r="S1324" s="2">
        <f>_xlfn.AGGREGATE(8,6,$Q$3:Q1324)</f>
        <v>1063.4052295253464</v>
      </c>
      <c r="T1324" s="2">
        <f t="shared" si="649"/>
        <v>-0.88096039360218492</v>
      </c>
      <c r="V1324" s="2">
        <f t="shared" si="650"/>
        <v>-677.5</v>
      </c>
      <c r="W1324" s="2">
        <f>_xlfn.AGGREGATE(1,6,$V$3:V1324)</f>
        <v>-238.19099848714069</v>
      </c>
      <c r="X1324" s="2">
        <f>_xlfn.AGGREGATE(8,6,$V$3:V1324)</f>
        <v>287.80606220582303</v>
      </c>
      <c r="Y1324" s="2">
        <f t="shared" si="651"/>
        <v>-1.5264063520617912</v>
      </c>
      <c r="AA1324" s="2">
        <f t="shared" si="652"/>
        <v>-349.5</v>
      </c>
      <c r="AB1324" s="2">
        <f>_xlfn.AGGREGATE(1,6,$AA$3:AA1324)</f>
        <v>-191.56656580937974</v>
      </c>
      <c r="AC1324" s="2">
        <f>_xlfn.AGGREGATE(8,6,$AA$3:AA1324)</f>
        <v>154.22420479887802</v>
      </c>
      <c r="AD1324" s="2">
        <f t="shared" si="665"/>
        <v>-1.0240508900440071</v>
      </c>
      <c r="AF1324" s="2">
        <f t="shared" si="653"/>
        <v>328</v>
      </c>
      <c r="AG1324" s="2">
        <f>_xlfn.AGGREGATE(1,6,$AF$3:AF1324)</f>
        <v>46.624432677760971</v>
      </c>
      <c r="AH1324" s="2">
        <f>_xlfn.AGGREGATE(8,6,$AF$3:AF1324)</f>
        <v>230.57396179460176</v>
      </c>
      <c r="AI1324" s="2">
        <f t="shared" si="654"/>
        <v>1.2203267235044171</v>
      </c>
      <c r="AK1324" s="25">
        <v>0.68468456014177481</v>
      </c>
      <c r="AL1324" s="4">
        <f t="shared" si="655"/>
        <v>-2.6390972934931716</v>
      </c>
      <c r="AM1324" s="4">
        <f t="shared" si="656"/>
        <v>-1.7898080281017745</v>
      </c>
      <c r="AN1324" s="4">
        <f t="shared" si="657"/>
        <v>3.7442207614531711</v>
      </c>
      <c r="AO1324" s="2">
        <f t="shared" si="658"/>
        <v>0.68468456014177481</v>
      </c>
      <c r="AP1324" s="4">
        <f t="shared" si="673"/>
        <v>0.13582164709190273</v>
      </c>
      <c r="AQ1324" s="4">
        <f t="shared" si="672"/>
        <v>0.17814719800733636</v>
      </c>
      <c r="AR1324" s="4">
        <f t="shared" si="659"/>
        <v>4.2325550915433635E-2</v>
      </c>
      <c r="AU1324" s="10" t="e">
        <f t="shared" si="644"/>
        <v>#N/A</v>
      </c>
      <c r="AV1324" s="10" t="e">
        <f t="shared" si="660"/>
        <v>#N/A</v>
      </c>
      <c r="AX1324" s="21">
        <f t="shared" si="642"/>
        <v>2939.7276699710428</v>
      </c>
      <c r="AY1324" s="8">
        <f t="shared" si="666"/>
        <v>2939.7276699710428</v>
      </c>
      <c r="AZ1324" s="44">
        <f t="shared" si="661"/>
        <v>0.45892192058116271</v>
      </c>
      <c r="BA1324" s="5" t="e">
        <f t="shared" si="662"/>
        <v>#N/A</v>
      </c>
      <c r="BB1324" s="5" t="e">
        <f t="shared" si="663"/>
        <v>#N/A</v>
      </c>
      <c r="BZ1324">
        <v>1322</v>
      </c>
      <c r="CA1324" s="8">
        <v>2492.3374202401751</v>
      </c>
      <c r="CB1324" s="8">
        <f t="shared" si="667"/>
        <v>10171.837420240176</v>
      </c>
      <c r="CC1324" s="8">
        <v>413.83440319803174</v>
      </c>
      <c r="CD1324" s="33">
        <f t="shared" si="668"/>
        <v>7343.5032095940951</v>
      </c>
      <c r="CE1324" s="8">
        <v>-907.47450388486322</v>
      </c>
      <c r="CF1324" s="8">
        <f t="shared" si="669"/>
        <v>2824.5764883454103</v>
      </c>
      <c r="CG1324" s="8">
        <v>2136.8395960455487</v>
      </c>
      <c r="CH1324" s="8">
        <f t="shared" si="670"/>
        <v>12455.518788136646</v>
      </c>
      <c r="CI1324">
        <f t="shared" si="671"/>
        <v>32795.435906316328</v>
      </c>
      <c r="CJ1324" s="34">
        <f t="shared" si="664"/>
        <v>0.29250737605440041</v>
      </c>
    </row>
    <row r="1325" spans="1:88" x14ac:dyDescent="0.25">
      <c r="A1325" s="1">
        <v>42837</v>
      </c>
      <c r="B1325">
        <v>5710</v>
      </c>
      <c r="C1325">
        <v>1915.5</v>
      </c>
      <c r="D1325" s="2">
        <v>2581</v>
      </c>
      <c r="E1325">
        <v>2246</v>
      </c>
      <c r="F1325" s="26">
        <v>2246</v>
      </c>
      <c r="G1325" s="2">
        <f t="shared" si="643"/>
        <v>3794.5</v>
      </c>
      <c r="H1325" s="2">
        <f>_xlfn.AGGREGATE(1,6,$G$3:G1325)</f>
        <v>4630.7518896447464</v>
      </c>
      <c r="I1325" s="2">
        <f>_xlfn.AGGREGATE(8,6,$G$3:G1325)</f>
        <v>1023.8445626138816</v>
      </c>
      <c r="J1325" s="2">
        <f t="shared" si="645"/>
        <v>-0.816776217973742</v>
      </c>
      <c r="K1325" s="2"/>
      <c r="L1325" s="2">
        <f t="shared" si="646"/>
        <v>3129</v>
      </c>
      <c r="M1325" s="2">
        <f>_xlfn.AGGREGATE(1,6,$L$3:L1325)</f>
        <v>4392.2379062736209</v>
      </c>
      <c r="N1325" s="2">
        <f>_xlfn.AGGREGATE(8,6,$L$3:L1325)</f>
        <v>1221.2942962198808</v>
      </c>
      <c r="O1325" s="2">
        <f t="shared" si="647"/>
        <v>-1.0343435731940802</v>
      </c>
      <c r="P1325" s="2"/>
      <c r="Q1325" s="2">
        <f t="shared" si="648"/>
        <v>3464</v>
      </c>
      <c r="R1325" s="2">
        <f>_xlfn.AGGREGATE(1,6,$Q$3:Q1325)</f>
        <v>4439.0803099017385</v>
      </c>
      <c r="S1325" s="2">
        <f>_xlfn.AGGREGATE(8,6,$Q$3:Q1325)</f>
        <v>1063.3414946674527</v>
      </c>
      <c r="T1325" s="2">
        <f t="shared" si="649"/>
        <v>-0.91699638807632833</v>
      </c>
      <c r="V1325" s="2">
        <f t="shared" si="650"/>
        <v>-665.5</v>
      </c>
      <c r="W1325" s="2">
        <f>_xlfn.AGGREGATE(1,6,$V$3:V1325)</f>
        <v>-238.51398337112622</v>
      </c>
      <c r="X1325" s="2">
        <f>_xlfn.AGGREGATE(8,6,$V$3:V1325)</f>
        <v>287.93685071728555</v>
      </c>
      <c r="Y1325" s="2">
        <f t="shared" si="651"/>
        <v>-1.4829154919392915</v>
      </c>
      <c r="AA1325" s="2">
        <f t="shared" si="652"/>
        <v>-330.5</v>
      </c>
      <c r="AB1325" s="2">
        <f>_xlfn.AGGREGATE(1,6,$AA$3:AA1325)</f>
        <v>-191.67157974300832</v>
      </c>
      <c r="AC1325" s="2">
        <f>_xlfn.AGGREGATE(8,6,$AA$3:AA1325)</f>
        <v>154.2131839519873</v>
      </c>
      <c r="AD1325" s="2">
        <f t="shared" si="665"/>
        <v>-0.90023704004590477</v>
      </c>
      <c r="AF1325" s="2">
        <f t="shared" si="653"/>
        <v>335</v>
      </c>
      <c r="AG1325" s="2">
        <f>_xlfn.AGGREGATE(1,6,$AF$3:AF1325)</f>
        <v>46.842403628117914</v>
      </c>
      <c r="AH1325" s="2">
        <f>_xlfn.AGGREGATE(8,6,$AF$3:AF1325)</f>
        <v>230.62301955249512</v>
      </c>
      <c r="AI1325" s="2">
        <f t="shared" si="654"/>
        <v>1.2494745621275276</v>
      </c>
      <c r="AK1325" s="25">
        <v>0.56775886599470549</v>
      </c>
      <c r="AL1325" s="4">
        <f t="shared" si="655"/>
        <v>-2.7681161792441502</v>
      </c>
      <c r="AM1325" s="4">
        <f t="shared" si="656"/>
        <v>-1.5663763140114542</v>
      </c>
      <c r="AN1325" s="4">
        <f t="shared" si="657"/>
        <v>3.7667336272608996</v>
      </c>
      <c r="AO1325" s="2">
        <f t="shared" si="658"/>
        <v>0.56775886599470549</v>
      </c>
      <c r="AP1325" s="4">
        <f t="shared" si="673"/>
        <v>0.16368856444047067</v>
      </c>
      <c r="AQ1325" s="4">
        <f t="shared" si="672"/>
        <v>0.2268486565057575</v>
      </c>
      <c r="AR1325" s="4">
        <f t="shared" si="659"/>
        <v>6.3160092065286833E-2</v>
      </c>
      <c r="AU1325" s="10" t="e">
        <f t="shared" si="644"/>
        <v>#N/A</v>
      </c>
      <c r="AV1325" s="10" t="e">
        <f t="shared" si="660"/>
        <v>#N/A</v>
      </c>
      <c r="AX1325" s="21">
        <f t="shared" si="642"/>
        <v>2939.7276699710428</v>
      </c>
      <c r="AY1325" s="8">
        <f t="shared" si="666"/>
        <v>2939.7276699710428</v>
      </c>
      <c r="AZ1325" s="44">
        <f t="shared" si="661"/>
        <v>0.45892192058116271</v>
      </c>
      <c r="BA1325" s="5" t="e">
        <f t="shared" si="662"/>
        <v>#N/A</v>
      </c>
      <c r="BB1325" s="5" t="e">
        <f t="shared" si="663"/>
        <v>#N/A</v>
      </c>
      <c r="BZ1325">
        <v>1323</v>
      </c>
      <c r="CA1325" s="8">
        <v>2492.3374202401751</v>
      </c>
      <c r="CB1325" s="8">
        <f t="shared" si="667"/>
        <v>10171.837420240176</v>
      </c>
      <c r="CC1325" s="8">
        <v>428.83440319803174</v>
      </c>
      <c r="CD1325" s="33">
        <f t="shared" si="668"/>
        <v>7388.5032095940951</v>
      </c>
      <c r="CE1325" s="8">
        <v>-907.47450388486322</v>
      </c>
      <c r="CF1325" s="8">
        <f t="shared" si="669"/>
        <v>2824.5764883454103</v>
      </c>
      <c r="CG1325" s="8">
        <v>2136.8395960455487</v>
      </c>
      <c r="CH1325" s="8">
        <f t="shared" si="670"/>
        <v>12455.518788136646</v>
      </c>
      <c r="CI1325">
        <f t="shared" si="671"/>
        <v>32840.435906316328</v>
      </c>
      <c r="CJ1325" s="34">
        <f t="shared" si="664"/>
        <v>0.29428087990684487</v>
      </c>
    </row>
    <row r="1326" spans="1:88" x14ac:dyDescent="0.25">
      <c r="A1326" s="1">
        <v>42838</v>
      </c>
      <c r="B1326">
        <v>5685</v>
      </c>
      <c r="C1326">
        <v>1902</v>
      </c>
      <c r="D1326" s="2">
        <v>2584.5</v>
      </c>
      <c r="E1326">
        <v>2253</v>
      </c>
      <c r="F1326" s="26">
        <v>2253</v>
      </c>
      <c r="G1326" s="2">
        <f t="shared" si="643"/>
        <v>3783</v>
      </c>
      <c r="H1326" s="2">
        <f>_xlfn.AGGREGATE(1,6,$G$3:G1326)</f>
        <v>4630.1115936555889</v>
      </c>
      <c r="I1326" s="2">
        <f>_xlfn.AGGREGATE(8,6,$G$3:G1326)</f>
        <v>1023.7227921344735</v>
      </c>
      <c r="J1326" s="2">
        <f t="shared" si="645"/>
        <v>-0.82748142384263201</v>
      </c>
      <c r="K1326" s="2"/>
      <c r="L1326" s="2">
        <f t="shared" si="646"/>
        <v>3100.5</v>
      </c>
      <c r="M1326" s="2">
        <f>_xlfn.AGGREGATE(1,6,$L$3:L1326)</f>
        <v>4391.2622734138977</v>
      </c>
      <c r="N1326" s="2">
        <f>_xlfn.AGGREGATE(8,6,$L$3:L1326)</f>
        <v>1221.3486448835174</v>
      </c>
      <c r="O1326" s="2">
        <f t="shared" si="647"/>
        <v>-1.056833590327519</v>
      </c>
      <c r="P1326" s="2"/>
      <c r="Q1326" s="2">
        <f t="shared" si="648"/>
        <v>3432</v>
      </c>
      <c r="R1326" s="2">
        <f>_xlfn.AGGREGATE(1,6,$Q$3:Q1326)</f>
        <v>4438.3196752265858</v>
      </c>
      <c r="S1326" s="2">
        <f>_xlfn.AGGREGATE(8,6,$Q$3:Q1326)</f>
        <v>1063.2998526167223</v>
      </c>
      <c r="T1326" s="2">
        <f t="shared" si="649"/>
        <v>-0.94641193897477605</v>
      </c>
      <c r="V1326" s="2">
        <f t="shared" si="650"/>
        <v>-682.5</v>
      </c>
      <c r="W1326" s="2">
        <f>_xlfn.AGGREGATE(1,6,$V$3:V1326)</f>
        <v>-238.84932024169186</v>
      </c>
      <c r="X1326" s="2">
        <f>_xlfn.AGGREGATE(8,6,$V$3:V1326)</f>
        <v>288.0864165066983</v>
      </c>
      <c r="Y1326" s="2">
        <f t="shared" si="651"/>
        <v>-1.5399916633972668</v>
      </c>
      <c r="AA1326" s="2">
        <f t="shared" si="652"/>
        <v>-351</v>
      </c>
      <c r="AB1326" s="2">
        <f>_xlfn.AGGREGATE(1,6,$AA$3:AA1326)</f>
        <v>-191.79191842900303</v>
      </c>
      <c r="AC1326" s="2">
        <f>_xlfn.AGGREGATE(8,6,$AA$3:AA1326)</f>
        <v>154.21706449764659</v>
      </c>
      <c r="AD1326" s="2">
        <f t="shared" si="665"/>
        <v>-1.0323635849872279</v>
      </c>
      <c r="AF1326" s="2">
        <f t="shared" si="653"/>
        <v>331.5</v>
      </c>
      <c r="AG1326" s="2">
        <f>_xlfn.AGGREGATE(1,6,$AF$3:AF1326)</f>
        <v>47.057401812688823</v>
      </c>
      <c r="AH1326" s="2">
        <f>_xlfn.AGGREGATE(8,6,$AF$3:AF1326)</f>
        <v>230.66850750989957</v>
      </c>
      <c r="AI1326" s="2">
        <f t="shared" si="654"/>
        <v>1.2331228101222436</v>
      </c>
      <c r="AK1326" s="25">
        <v>0.74565271383976039</v>
      </c>
      <c r="AL1326" s="4">
        <f t="shared" si="655"/>
        <v>-2.8307269531449268</v>
      </c>
      <c r="AM1326" s="4">
        <f t="shared" si="656"/>
        <v>-1.7448738245418627</v>
      </c>
      <c r="AN1326" s="4">
        <f t="shared" si="657"/>
        <v>3.8299480638470298</v>
      </c>
      <c r="AO1326" s="2">
        <f t="shared" si="658"/>
        <v>0.74565271383976039</v>
      </c>
      <c r="AP1326" s="4">
        <f t="shared" si="673"/>
        <v>0.20123463859526355</v>
      </c>
      <c r="AQ1326" s="4">
        <f t="shared" si="672"/>
        <v>0.29169916367250787</v>
      </c>
      <c r="AR1326" s="4">
        <f t="shared" si="659"/>
        <v>9.0464525077244312E-2</v>
      </c>
      <c r="AU1326" s="10" t="e">
        <f t="shared" si="644"/>
        <v>#N/A</v>
      </c>
      <c r="AV1326" s="10" t="e">
        <f t="shared" si="660"/>
        <v>#N/A</v>
      </c>
      <c r="AX1326" s="21">
        <f t="shared" si="642"/>
        <v>2939.7276699710428</v>
      </c>
      <c r="AY1326" s="8">
        <f t="shared" si="666"/>
        <v>2939.7276699710428</v>
      </c>
      <c r="AZ1326" s="44">
        <f t="shared" si="661"/>
        <v>0.45892192058116271</v>
      </c>
      <c r="BA1326" s="5" t="e">
        <f t="shared" si="662"/>
        <v>#N/A</v>
      </c>
      <c r="BB1326" s="5" t="e">
        <f t="shared" si="663"/>
        <v>#N/A</v>
      </c>
      <c r="BZ1326">
        <v>1324</v>
      </c>
      <c r="CA1326" s="8">
        <v>2492.3374202401751</v>
      </c>
      <c r="CB1326" s="8">
        <f t="shared" si="667"/>
        <v>10171.837420240176</v>
      </c>
      <c r="CC1326" s="8">
        <v>496.33440319803174</v>
      </c>
      <c r="CD1326" s="33">
        <f t="shared" si="668"/>
        <v>7591.0032095940951</v>
      </c>
      <c r="CE1326" s="8">
        <v>-907.47450388486322</v>
      </c>
      <c r="CF1326" s="8">
        <f t="shared" si="669"/>
        <v>2824.5764883454103</v>
      </c>
      <c r="CG1326" s="8">
        <v>2136.8395960455487</v>
      </c>
      <c r="CH1326" s="8">
        <f t="shared" si="670"/>
        <v>12455.518788136646</v>
      </c>
      <c r="CI1326">
        <f t="shared" si="671"/>
        <v>33042.935906316328</v>
      </c>
      <c r="CJ1326" s="34">
        <f t="shared" si="664"/>
        <v>0.30226164724284504</v>
      </c>
    </row>
    <row r="1327" spans="1:88" x14ac:dyDescent="0.25">
      <c r="A1327" s="1">
        <v>42843</v>
      </c>
      <c r="B1327">
        <v>5648</v>
      </c>
      <c r="C1327">
        <v>1928</v>
      </c>
      <c r="D1327" s="2">
        <v>2597</v>
      </c>
      <c r="E1327">
        <v>2184</v>
      </c>
      <c r="F1327" s="26">
        <v>2184</v>
      </c>
      <c r="G1327" s="2">
        <f t="shared" si="643"/>
        <v>3720</v>
      </c>
      <c r="H1327" s="2">
        <f>_xlfn.AGGREGATE(1,6,$G$3:G1327)</f>
        <v>4629.4247169811324</v>
      </c>
      <c r="I1327" s="2">
        <f>_xlfn.AGGREGATE(8,6,$G$3:G1327)</f>
        <v>1023.6415720645982</v>
      </c>
      <c r="J1327" s="2">
        <f t="shared" si="645"/>
        <v>-0.8884210467799778</v>
      </c>
      <c r="K1327" s="2"/>
      <c r="L1327" s="2">
        <f t="shared" si="646"/>
        <v>3051</v>
      </c>
      <c r="M1327" s="2">
        <f>_xlfn.AGGREGATE(1,6,$L$3:L1327)</f>
        <v>4390.2507547169807</v>
      </c>
      <c r="N1327" s="2">
        <f>_xlfn.AGGREGATE(8,6,$L$3:L1327)</f>
        <v>1221.442337512236</v>
      </c>
      <c r="O1327" s="2">
        <f t="shared" si="647"/>
        <v>-1.096450248682791</v>
      </c>
      <c r="P1327" s="2"/>
      <c r="Q1327" s="2">
        <f t="shared" si="648"/>
        <v>3464</v>
      </c>
      <c r="R1327" s="2">
        <f>_xlfn.AGGREGATE(1,6,$Q$3:Q1327)</f>
        <v>4437.5843396226419</v>
      </c>
      <c r="S1327" s="2">
        <f>_xlfn.AGGREGATE(8,6,$Q$3:Q1327)</f>
        <v>1063.2352514005497</v>
      </c>
      <c r="T1327" s="2">
        <f t="shared" si="649"/>
        <v>-0.9156810201130795</v>
      </c>
      <c r="V1327" s="2">
        <f t="shared" si="650"/>
        <v>-669</v>
      </c>
      <c r="W1327" s="2">
        <f>_xlfn.AGGREGATE(1,6,$V$3:V1327)</f>
        <v>-239.17396226415093</v>
      </c>
      <c r="X1327" s="2">
        <f>_xlfn.AGGREGATE(8,6,$V$3:V1327)</f>
        <v>288.21985731768206</v>
      </c>
      <c r="Y1327" s="2">
        <f t="shared" si="651"/>
        <v>-1.4913130612721304</v>
      </c>
      <c r="AA1327" s="2">
        <f t="shared" si="652"/>
        <v>-256</v>
      </c>
      <c r="AB1327" s="2">
        <f>_xlfn.AGGREGATE(1,6,$AA$3:AA1327)</f>
        <v>-191.84037735849057</v>
      </c>
      <c r="AC1327" s="2">
        <f>_xlfn.AGGREGATE(8,6,$AA$3:AA1327)</f>
        <v>154.16894216462498</v>
      </c>
      <c r="AD1327" s="2">
        <f t="shared" si="665"/>
        <v>-0.41616438266144667</v>
      </c>
      <c r="AF1327" s="2">
        <f t="shared" si="653"/>
        <v>413</v>
      </c>
      <c r="AG1327" s="2">
        <f>_xlfn.AGGREGATE(1,6,$AF$3:AF1327)</f>
        <v>47.333584905660381</v>
      </c>
      <c r="AH1327" s="2">
        <f>_xlfn.AGGREGATE(8,6,$AF$3:AF1327)</f>
        <v>230.8003342440137</v>
      </c>
      <c r="AI1327" s="2">
        <f t="shared" si="654"/>
        <v>1.5843409252074079</v>
      </c>
      <c r="AK1327" s="25">
        <v>-0.25249552243288176</v>
      </c>
      <c r="AL1327" s="4">
        <f t="shared" si="655"/>
        <v>-2.9005523155758484</v>
      </c>
      <c r="AM1327" s="4">
        <f t="shared" si="656"/>
        <v>-1.0190563971535993</v>
      </c>
      <c r="AN1327" s="4">
        <f t="shared" si="657"/>
        <v>4.1721042351623288</v>
      </c>
      <c r="AO1327" s="2">
        <f t="shared" si="658"/>
        <v>-0.25249552243288176</v>
      </c>
      <c r="AP1327" s="4">
        <f t="shared" si="673"/>
        <v>0.17196172498054452</v>
      </c>
      <c r="AQ1327" s="4">
        <f t="shared" si="672"/>
        <v>0.22367482790933416</v>
      </c>
      <c r="AR1327" s="4">
        <f t="shared" si="659"/>
        <v>5.1713102928789639E-2</v>
      </c>
      <c r="AU1327" s="10" t="e">
        <f t="shared" si="644"/>
        <v>#N/A</v>
      </c>
      <c r="AV1327" s="10" t="e">
        <f t="shared" si="660"/>
        <v>#N/A</v>
      </c>
      <c r="AX1327" s="21">
        <f t="shared" ref="AX1327:AX1390" si="674">IF(ISBLANK(AW1327),AY1326,AY1326+(AW1327-$BV$6)*$BV$14)</f>
        <v>2939.7276699710428</v>
      </c>
      <c r="AY1327" s="8">
        <f t="shared" si="666"/>
        <v>2939.7276699710428</v>
      </c>
      <c r="AZ1327" s="44">
        <f t="shared" si="661"/>
        <v>0.45892192058116271</v>
      </c>
      <c r="BA1327" s="5" t="e">
        <f t="shared" si="662"/>
        <v>#N/A</v>
      </c>
      <c r="BB1327" s="5" t="e">
        <f t="shared" si="663"/>
        <v>#N/A</v>
      </c>
      <c r="BZ1327">
        <v>1325</v>
      </c>
      <c r="CA1327" s="8">
        <v>2492.3374202401751</v>
      </c>
      <c r="CB1327" s="8">
        <f t="shared" si="667"/>
        <v>10171.837420240176</v>
      </c>
      <c r="CC1327" s="8">
        <v>366.33440319803174</v>
      </c>
      <c r="CD1327" s="33">
        <f t="shared" si="668"/>
        <v>7201.0032095940951</v>
      </c>
      <c r="CE1327" s="8">
        <v>-971.3745038848632</v>
      </c>
      <c r="CF1327" s="8">
        <f t="shared" si="669"/>
        <v>2632.8764883454105</v>
      </c>
      <c r="CG1327" s="8">
        <v>2136.8395960455487</v>
      </c>
      <c r="CH1327" s="8">
        <f t="shared" si="670"/>
        <v>12455.518788136646</v>
      </c>
      <c r="CI1327">
        <f t="shared" si="671"/>
        <v>32461.235906316324</v>
      </c>
      <c r="CJ1327" s="34">
        <f t="shared" si="664"/>
        <v>0.27933615411024587</v>
      </c>
    </row>
    <row r="1328" spans="1:88" x14ac:dyDescent="0.25">
      <c r="A1328" s="1">
        <v>42844</v>
      </c>
      <c r="B1328">
        <v>5630</v>
      </c>
      <c r="C1328">
        <v>1908</v>
      </c>
      <c r="D1328" s="2">
        <v>2565</v>
      </c>
      <c r="E1328">
        <v>2149.5</v>
      </c>
      <c r="F1328" s="26">
        <v>2149.5</v>
      </c>
      <c r="G1328" s="2">
        <f t="shared" si="643"/>
        <v>3722</v>
      </c>
      <c r="H1328" s="2">
        <f>_xlfn.AGGREGATE(1,6,$G$3:G1328)</f>
        <v>4628.7403846153848</v>
      </c>
      <c r="I1328" s="2">
        <f>_xlfn.AGGREGATE(8,6,$G$3:G1328)</f>
        <v>1023.5586705448002</v>
      </c>
      <c r="J1328" s="2">
        <f t="shared" si="645"/>
        <v>-0.8858704544340017</v>
      </c>
      <c r="K1328" s="2"/>
      <c r="L1328" s="2">
        <f t="shared" si="646"/>
        <v>3065</v>
      </c>
      <c r="M1328" s="2">
        <f>_xlfn.AGGREGATE(1,6,$L$3:L1328)</f>
        <v>4389.2513197586723</v>
      </c>
      <c r="N1328" s="2">
        <f>_xlfn.AGGREGATE(8,6,$L$3:L1328)</f>
        <v>1221.5235395526108</v>
      </c>
      <c r="O1328" s="2">
        <f t="shared" si="647"/>
        <v>-1.0840980766066006</v>
      </c>
      <c r="P1328" s="2"/>
      <c r="Q1328" s="2">
        <f t="shared" si="648"/>
        <v>3480.5</v>
      </c>
      <c r="R1328" s="2">
        <f>_xlfn.AGGREGATE(1,6,$Q$3:Q1328)</f>
        <v>4436.8625565610864</v>
      </c>
      <c r="S1328" s="2">
        <f>_xlfn.AGGREGATE(8,6,$Q$3:Q1328)</f>
        <v>1063.1589463669793</v>
      </c>
      <c r="T1328" s="2">
        <f t="shared" si="649"/>
        <v>-0.89954804954533196</v>
      </c>
      <c r="V1328" s="2">
        <f t="shared" si="650"/>
        <v>-657</v>
      </c>
      <c r="W1328" s="2">
        <f>_xlfn.AGGREGATE(1,6,$V$3:V1328)</f>
        <v>-239.48906485671191</v>
      </c>
      <c r="X1328" s="2">
        <f>_xlfn.AGGREGATE(8,6,$V$3:V1328)</f>
        <v>288.33937877790379</v>
      </c>
      <c r="Y1328" s="2">
        <f t="shared" si="651"/>
        <v>-1.4479844442783514</v>
      </c>
      <c r="AA1328" s="2">
        <f t="shared" si="652"/>
        <v>-241.5</v>
      </c>
      <c r="AB1328" s="2">
        <f>_xlfn.AGGREGATE(1,6,$AA$3:AA1328)</f>
        <v>-191.87782805429865</v>
      </c>
      <c r="AC1328" s="2">
        <f>_xlfn.AGGREGATE(8,6,$AA$3:AA1328)</f>
        <v>154.11682737618679</v>
      </c>
      <c r="AD1328" s="2">
        <f t="shared" si="665"/>
        <v>-0.32197763729315304</v>
      </c>
      <c r="AF1328" s="2">
        <f t="shared" si="653"/>
        <v>415.5</v>
      </c>
      <c r="AG1328" s="2">
        <f>_xlfn.AGGREGATE(1,6,$AF$3:AF1328)</f>
        <v>47.611236802413273</v>
      </c>
      <c r="AH1328" s="2">
        <f>_xlfn.AGGREGATE(8,6,$AF$3:AF1328)</f>
        <v>230.93455080462314</v>
      </c>
      <c r="AI1328" s="2">
        <f t="shared" si="654"/>
        <v>1.5930434052236322</v>
      </c>
      <c r="AK1328" s="25">
        <v>-0.37151771838514724</v>
      </c>
      <c r="AL1328" s="4">
        <f t="shared" si="655"/>
        <v>-2.8695165805859344</v>
      </c>
      <c r="AM1328" s="4">
        <f t="shared" si="656"/>
        <v>-0.88409162713750278</v>
      </c>
      <c r="AN1328" s="4">
        <f t="shared" si="657"/>
        <v>4.1251259261085842</v>
      </c>
      <c r="AO1328" s="2">
        <f t="shared" si="658"/>
        <v>-0.37151771838514724</v>
      </c>
      <c r="AP1328" s="4">
        <f t="shared" si="673"/>
        <v>0.13689853508598376</v>
      </c>
      <c r="AQ1328" s="4">
        <f t="shared" si="672"/>
        <v>0.14927575962252398</v>
      </c>
      <c r="AR1328" s="4">
        <f t="shared" si="659"/>
        <v>1.2377224536540221E-2</v>
      </c>
      <c r="AU1328" s="10" t="e">
        <f t="shared" si="644"/>
        <v>#N/A</v>
      </c>
      <c r="AV1328" s="10" t="e">
        <f t="shared" si="660"/>
        <v>#N/A</v>
      </c>
      <c r="AX1328" s="21">
        <f t="shared" si="674"/>
        <v>2939.7276699710428</v>
      </c>
      <c r="AY1328" s="8">
        <f t="shared" si="666"/>
        <v>2939.7276699710428</v>
      </c>
      <c r="AZ1328" s="44">
        <f t="shared" si="661"/>
        <v>0.45892192058116271</v>
      </c>
      <c r="BA1328" s="5" t="e">
        <f t="shared" si="662"/>
        <v>#N/A</v>
      </c>
      <c r="BB1328" s="5" t="e">
        <f t="shared" si="663"/>
        <v>#N/A</v>
      </c>
      <c r="BZ1328">
        <v>1326</v>
      </c>
      <c r="CA1328" s="8">
        <v>2492.3374202401751</v>
      </c>
      <c r="CB1328" s="8">
        <f t="shared" si="667"/>
        <v>10171.837420240176</v>
      </c>
      <c r="CC1328" s="8">
        <v>466.33440319803174</v>
      </c>
      <c r="CD1328" s="33">
        <f t="shared" si="668"/>
        <v>7501.0032095940951</v>
      </c>
      <c r="CE1328" s="8">
        <v>-1131.3745038848633</v>
      </c>
      <c r="CF1328" s="8">
        <f t="shared" si="669"/>
        <v>2152.8764883454101</v>
      </c>
      <c r="CG1328" s="8">
        <v>2136.8395960455487</v>
      </c>
      <c r="CH1328" s="8">
        <f t="shared" si="670"/>
        <v>12455.518788136646</v>
      </c>
      <c r="CI1328">
        <f t="shared" si="671"/>
        <v>32281.235906316324</v>
      </c>
      <c r="CJ1328" s="34">
        <f t="shared" si="664"/>
        <v>0.27224213870046798</v>
      </c>
    </row>
    <row r="1329" spans="1:88" x14ac:dyDescent="0.25">
      <c r="A1329" s="1">
        <v>42845</v>
      </c>
      <c r="B1329">
        <v>5644</v>
      </c>
      <c r="C1329">
        <v>1942</v>
      </c>
      <c r="D1329" s="2">
        <v>2621.5</v>
      </c>
      <c r="E1329">
        <v>2159</v>
      </c>
      <c r="F1329" s="26">
        <v>2159</v>
      </c>
      <c r="G1329" s="2">
        <f t="shared" si="643"/>
        <v>3702</v>
      </c>
      <c r="H1329" s="2">
        <f>_xlfn.AGGREGATE(1,6,$G$3:G1329)</f>
        <v>4628.0420120572717</v>
      </c>
      <c r="I1329" s="2">
        <f>_xlfn.AGGREGATE(8,6,$G$3:G1329)</f>
        <v>1023.4889202948589</v>
      </c>
      <c r="J1329" s="2">
        <f t="shared" si="645"/>
        <v>-0.90478948398433712</v>
      </c>
      <c r="K1329" s="2"/>
      <c r="L1329" s="2">
        <f t="shared" si="646"/>
        <v>3022.5</v>
      </c>
      <c r="M1329" s="2">
        <f>_xlfn.AGGREGATE(1,6,$L$3:L1329)</f>
        <v>4388.2213639788997</v>
      </c>
      <c r="N1329" s="2">
        <f>_xlfn.AGGREGATE(8,6,$L$3:L1329)</f>
        <v>1221.6390462934048</v>
      </c>
      <c r="O1329" s="2">
        <f t="shared" si="647"/>
        <v>-1.1179418078708743</v>
      </c>
      <c r="P1329" s="2"/>
      <c r="Q1329" s="2">
        <f t="shared" si="648"/>
        <v>3485</v>
      </c>
      <c r="R1329" s="2">
        <f>_xlfn.AGGREGATE(1,6,$Q$3:Q1329)</f>
        <v>4436.1452524491333</v>
      </c>
      <c r="S1329" s="2">
        <f>_xlfn.AGGREGATE(8,6,$Q$3:Q1329)</f>
        <v>1063.0792207051975</v>
      </c>
      <c r="T1329" s="2">
        <f t="shared" si="649"/>
        <v>-0.89470778275412777</v>
      </c>
      <c r="V1329" s="2">
        <f t="shared" si="650"/>
        <v>-679.5</v>
      </c>
      <c r="W1329" s="2">
        <f>_xlfn.AGGREGATE(1,6,$V$3:V1329)</f>
        <v>-239.82064807837227</v>
      </c>
      <c r="X1329" s="2">
        <f>_xlfn.AGGREGATE(8,6,$V$3:V1329)</f>
        <v>288.48350967362353</v>
      </c>
      <c r="Y1329" s="2">
        <f t="shared" si="651"/>
        <v>-1.5241056669722992</v>
      </c>
      <c r="AA1329" s="2">
        <f t="shared" si="652"/>
        <v>-217</v>
      </c>
      <c r="AB1329" s="2">
        <f>_xlfn.AGGREGATE(1,6,$AA$3:AA1329)</f>
        <v>-191.89675960813867</v>
      </c>
      <c r="AC1329" s="2">
        <f>_xlfn.AGGREGATE(8,6,$AA$3:AA1329)</f>
        <v>154.06028919275067</v>
      </c>
      <c r="AD1329" s="2">
        <f t="shared" si="665"/>
        <v>-0.16294426372557122</v>
      </c>
      <c r="AF1329" s="2">
        <f t="shared" si="653"/>
        <v>462.5</v>
      </c>
      <c r="AG1329" s="2">
        <f>_xlfn.AGGREGATE(1,6,$AF$3:AF1329)</f>
        <v>47.923888470233607</v>
      </c>
      <c r="AH1329" s="2">
        <f>_xlfn.AGGREGATE(8,6,$AF$3:AF1329)</f>
        <v>231.12809369558377</v>
      </c>
      <c r="AI1329" s="2">
        <f t="shared" si="654"/>
        <v>1.7937071383273726</v>
      </c>
      <c r="AK1329" s="25">
        <v>-0.73605509184767359</v>
      </c>
      <c r="AL1329" s="4">
        <f t="shared" si="655"/>
        <v>-2.917439074609339</v>
      </c>
      <c r="AM1329" s="4">
        <f t="shared" si="656"/>
        <v>-0.78226044671353334</v>
      </c>
      <c r="AN1329" s="4">
        <f t="shared" si="657"/>
        <v>4.4357546131705465</v>
      </c>
      <c r="AO1329" s="2">
        <f t="shared" si="658"/>
        <v>-0.73605509184767359</v>
      </c>
      <c r="AP1329" s="4">
        <f t="shared" si="673"/>
        <v>8.0578946251554262E-2</v>
      </c>
      <c r="AQ1329" s="4">
        <f t="shared" si="672"/>
        <v>3.8609403188749281E-2</v>
      </c>
      <c r="AR1329" s="4">
        <f t="shared" si="659"/>
        <v>-4.1969543062804981E-2</v>
      </c>
      <c r="AU1329" s="10" t="e">
        <f t="shared" si="644"/>
        <v>#N/A</v>
      </c>
      <c r="AV1329" s="10" t="e">
        <f t="shared" si="660"/>
        <v>#N/A</v>
      </c>
      <c r="AX1329" s="21">
        <f t="shared" si="674"/>
        <v>2939.7276699710428</v>
      </c>
      <c r="AY1329" s="8">
        <f t="shared" si="666"/>
        <v>2939.7276699710428</v>
      </c>
      <c r="AZ1329" s="44">
        <f t="shared" si="661"/>
        <v>0.45892192058116271</v>
      </c>
      <c r="BA1329" s="5" t="e">
        <f t="shared" si="662"/>
        <v>#N/A</v>
      </c>
      <c r="BB1329" s="5" t="e">
        <f t="shared" si="663"/>
        <v>#N/A</v>
      </c>
      <c r="BZ1329">
        <v>1327</v>
      </c>
      <c r="CA1329" s="8">
        <v>2492.3374202401751</v>
      </c>
      <c r="CB1329" s="8">
        <f t="shared" si="667"/>
        <v>10171.837420240176</v>
      </c>
      <c r="CC1329" s="8">
        <v>296.33440319803174</v>
      </c>
      <c r="CD1329" s="33">
        <f t="shared" si="668"/>
        <v>6991.0032095940951</v>
      </c>
      <c r="CE1329" s="8">
        <v>-848.8745038848632</v>
      </c>
      <c r="CF1329" s="8">
        <f t="shared" si="669"/>
        <v>3000.3764883454105</v>
      </c>
      <c r="CG1329" s="8">
        <v>2136.8395960455487</v>
      </c>
      <c r="CH1329" s="8">
        <f t="shared" si="670"/>
        <v>12455.518788136646</v>
      </c>
      <c r="CI1329">
        <f t="shared" si="671"/>
        <v>32618.735906316324</v>
      </c>
      <c r="CJ1329" s="34">
        <f t="shared" si="664"/>
        <v>0.28554341759380159</v>
      </c>
    </row>
    <row r="1330" spans="1:88" x14ac:dyDescent="0.25">
      <c r="A1330" s="1">
        <v>42846</v>
      </c>
      <c r="B1330">
        <v>5630</v>
      </c>
      <c r="C1330">
        <v>1939</v>
      </c>
      <c r="D1330" s="2">
        <v>2604</v>
      </c>
      <c r="E1330">
        <v>2140</v>
      </c>
      <c r="F1330" s="26">
        <v>2140</v>
      </c>
      <c r="G1330" s="2">
        <f t="shared" si="643"/>
        <v>3691</v>
      </c>
      <c r="H1330" s="2">
        <f>_xlfn.AGGREGATE(1,6,$G$3:G1330)</f>
        <v>4627.3364081325299</v>
      </c>
      <c r="I1330" s="2">
        <f>_xlfn.AGGREGATE(8,6,$G$3:G1330)</f>
        <v>1023.4263286743068</v>
      </c>
      <c r="J1330" s="2">
        <f t="shared" si="645"/>
        <v>-0.91490357624999874</v>
      </c>
      <c r="K1330" s="2"/>
      <c r="L1330" s="2">
        <f t="shared" si="646"/>
        <v>3026</v>
      </c>
      <c r="M1330" s="2">
        <f>_xlfn.AGGREGATE(1,6,$L$3:L1330)</f>
        <v>4387.1955948795185</v>
      </c>
      <c r="N1330" s="2">
        <f>_xlfn.AGGREGATE(8,6,$L$3:L1330)</f>
        <v>1221.7505617563288</v>
      </c>
      <c r="O1330" s="2">
        <f t="shared" si="647"/>
        <v>-1.1141354360604756</v>
      </c>
      <c r="P1330" s="2"/>
      <c r="Q1330" s="2">
        <f t="shared" si="648"/>
        <v>3490</v>
      </c>
      <c r="R1330" s="2">
        <f>_xlfn.AGGREGATE(1,6,$Q$3:Q1330)</f>
        <v>4435.4327936746986</v>
      </c>
      <c r="S1330" s="2">
        <f>_xlfn.AGGREGATE(8,6,$Q$3:Q1330)</f>
        <v>1062.9957687047197</v>
      </c>
      <c r="T1330" s="2">
        <f t="shared" si="649"/>
        <v>-0.88940409878275073</v>
      </c>
      <c r="V1330" s="2">
        <f t="shared" si="650"/>
        <v>-665</v>
      </c>
      <c r="W1330" s="2">
        <f>_xlfn.AGGREGATE(1,6,$V$3:V1330)</f>
        <v>-240.14081325301206</v>
      </c>
      <c r="X1330" s="2">
        <f>_xlfn.AGGREGATE(8,6,$V$3:V1330)</f>
        <v>288.61062479910362</v>
      </c>
      <c r="Y1330" s="2">
        <f t="shared" si="651"/>
        <v>-1.4720843594816522</v>
      </c>
      <c r="AA1330" s="2">
        <f t="shared" si="652"/>
        <v>-201</v>
      </c>
      <c r="AB1330" s="2">
        <f>_xlfn.AGGREGATE(1,6,$AA$3:AA1330)</f>
        <v>-191.90361445783134</v>
      </c>
      <c r="AC1330" s="2">
        <f>_xlfn.AGGREGATE(8,6,$AA$3:AA1330)</f>
        <v>154.00247608822127</v>
      </c>
      <c r="AD1330" s="2">
        <f t="shared" si="665"/>
        <v>-5.9066488885267929E-2</v>
      </c>
      <c r="AF1330" s="2">
        <f t="shared" si="653"/>
        <v>464</v>
      </c>
      <c r="AG1330" s="2">
        <f>_xlfn.AGGREGATE(1,6,$AF$3:AF1330)</f>
        <v>48.237198795180724</v>
      </c>
      <c r="AH1330" s="2">
        <f>_xlfn.AGGREGATE(8,6,$AF$3:AF1330)</f>
        <v>231.32278837746517</v>
      </c>
      <c r="AI1330" s="2">
        <f t="shared" si="654"/>
        <v>1.7973274666151384</v>
      </c>
      <c r="AK1330" s="25">
        <v>-0.84885687894711981</v>
      </c>
      <c r="AL1330" s="4">
        <f t="shared" si="655"/>
        <v>-2.9184431110932252</v>
      </c>
      <c r="AM1330" s="4">
        <f t="shared" si="656"/>
        <v>-0.61624727211692132</v>
      </c>
      <c r="AN1330" s="4">
        <f t="shared" si="657"/>
        <v>4.3835472621572666</v>
      </c>
      <c r="AO1330" s="2">
        <f t="shared" si="658"/>
        <v>-0.84885687894711981</v>
      </c>
      <c r="AP1330" s="4">
        <f t="shared" si="673"/>
        <v>2.0615344625833358E-2</v>
      </c>
      <c r="AQ1330" s="4">
        <f t="shared" si="672"/>
        <v>-7.2323882078234356E-2</v>
      </c>
      <c r="AR1330" s="4">
        <f t="shared" si="659"/>
        <v>-9.2939226704067707E-2</v>
      </c>
      <c r="AU1330" s="10" t="e">
        <f t="shared" si="644"/>
        <v>#N/A</v>
      </c>
      <c r="AV1330" s="10" t="e">
        <f t="shared" si="660"/>
        <v>#N/A</v>
      </c>
      <c r="AX1330" s="21">
        <f t="shared" si="674"/>
        <v>2939.7276699710428</v>
      </c>
      <c r="AY1330" s="8">
        <f t="shared" si="666"/>
        <v>2939.7276699710428</v>
      </c>
      <c r="AZ1330" s="44">
        <f t="shared" si="661"/>
        <v>0.45892192058116271</v>
      </c>
      <c r="BA1330" s="5" t="e">
        <f t="shared" si="662"/>
        <v>#N/A</v>
      </c>
      <c r="BB1330" s="5" t="e">
        <f t="shared" si="663"/>
        <v>#N/A</v>
      </c>
      <c r="BZ1330">
        <v>1328</v>
      </c>
      <c r="CA1330" s="8">
        <v>2492.3374202401751</v>
      </c>
      <c r="CB1330" s="8">
        <f t="shared" si="667"/>
        <v>10171.837420240176</v>
      </c>
      <c r="CC1330" s="8">
        <v>311.33440319803174</v>
      </c>
      <c r="CD1330" s="33">
        <f t="shared" si="668"/>
        <v>7036.0032095940951</v>
      </c>
      <c r="CE1330" s="8">
        <v>-936.3745038848632</v>
      </c>
      <c r="CF1330" s="8">
        <f t="shared" si="669"/>
        <v>2737.8764883454105</v>
      </c>
      <c r="CG1330" s="8">
        <v>2136.8395960455487</v>
      </c>
      <c r="CH1330" s="8">
        <f t="shared" si="670"/>
        <v>12455.518788136646</v>
      </c>
      <c r="CI1330">
        <f t="shared" si="671"/>
        <v>32401.235906316324</v>
      </c>
      <c r="CJ1330" s="34">
        <f t="shared" si="664"/>
        <v>0.27697148230698659</v>
      </c>
    </row>
    <row r="1331" spans="1:88" x14ac:dyDescent="0.25">
      <c r="A1331" s="1">
        <v>42849</v>
      </c>
      <c r="B1331">
        <v>5643</v>
      </c>
      <c r="C1331">
        <v>1933</v>
      </c>
      <c r="D1331" s="2">
        <v>2610</v>
      </c>
      <c r="E1331">
        <v>2158</v>
      </c>
      <c r="F1331" s="26">
        <v>2158</v>
      </c>
      <c r="G1331" s="2">
        <f t="shared" si="643"/>
        <v>3710</v>
      </c>
      <c r="H1331" s="2">
        <f>_xlfn.AGGREGATE(1,6,$G$3:G1331)</f>
        <v>4626.6461625282163</v>
      </c>
      <c r="I1331" s="2">
        <f>_xlfn.AGGREGATE(8,6,$G$3:G1331)</f>
        <v>1023.3504037010126</v>
      </c>
      <c r="J1331" s="2">
        <f t="shared" si="645"/>
        <v>-0.89573049388860992</v>
      </c>
      <c r="K1331" s="2"/>
      <c r="L1331" s="2">
        <f t="shared" si="646"/>
        <v>3033</v>
      </c>
      <c r="M1331" s="2">
        <f>_xlfn.AGGREGATE(1,6,$L$3:L1331)</f>
        <v>4386.1766365688491</v>
      </c>
      <c r="N1331" s="2">
        <f>_xlfn.AGGREGATE(8,6,$L$3:L1331)</f>
        <v>1221.8551917669724</v>
      </c>
      <c r="O1331" s="2">
        <f t="shared" si="647"/>
        <v>-1.1074770935923819</v>
      </c>
      <c r="P1331" s="2"/>
      <c r="Q1331" s="2">
        <f t="shared" si="648"/>
        <v>3485</v>
      </c>
      <c r="R1331" s="2">
        <f>_xlfn.AGGREGATE(1,6,$Q$3:Q1331)</f>
        <v>4434.7176448457485</v>
      </c>
      <c r="S1331" s="2">
        <f>_xlfn.AGGREGATE(8,6,$Q$3:Q1331)</f>
        <v>1062.9153120001474</v>
      </c>
      <c r="T1331" s="2">
        <f t="shared" si="649"/>
        <v>-0.89350264703460847</v>
      </c>
      <c r="V1331" s="2">
        <f t="shared" si="650"/>
        <v>-677</v>
      </c>
      <c r="W1331" s="2">
        <f>_xlfn.AGGREGATE(1,6,$V$3:V1331)</f>
        <v>-240.46952595936796</v>
      </c>
      <c r="X1331" s="2">
        <f>_xlfn.AGGREGATE(8,6,$V$3:V1331)</f>
        <v>288.75060189488551</v>
      </c>
      <c r="Y1331" s="2">
        <f t="shared" si="651"/>
        <v>-1.5117906981871614</v>
      </c>
      <c r="AA1331" s="2">
        <f t="shared" si="652"/>
        <v>-225</v>
      </c>
      <c r="AB1331" s="2">
        <f>_xlfn.AGGREGATE(1,6,$AA$3:AA1331)</f>
        <v>-191.92851768246803</v>
      </c>
      <c r="AC1331" s="2">
        <f>_xlfn.AGGREGATE(8,6,$AA$3:AA1331)</f>
        <v>153.94720087670524</v>
      </c>
      <c r="AD1331" s="2">
        <f t="shared" si="665"/>
        <v>-0.21482353774018009</v>
      </c>
      <c r="AF1331" s="2">
        <f t="shared" si="653"/>
        <v>452</v>
      </c>
      <c r="AG1331" s="2">
        <f>_xlfn.AGGREGATE(1,6,$AF$3:AF1331)</f>
        <v>48.541008276899923</v>
      </c>
      <c r="AH1331" s="2">
        <f>_xlfn.AGGREGATE(8,6,$AF$3:AF1331)</f>
        <v>231.50063403607294</v>
      </c>
      <c r="AI1331" s="2">
        <f t="shared" si="654"/>
        <v>1.7427986467641046</v>
      </c>
      <c r="AK1331" s="25">
        <v>-0.63447246198931606</v>
      </c>
      <c r="AL1331" s="4">
        <f t="shared" si="655"/>
        <v>-2.8967102345155999</v>
      </c>
      <c r="AM1331" s="4">
        <f t="shared" si="656"/>
        <v>-0.83088374203873161</v>
      </c>
      <c r="AN1331" s="4">
        <f t="shared" si="657"/>
        <v>4.3620664385436481</v>
      </c>
      <c r="AO1331" s="2">
        <f t="shared" si="658"/>
        <v>-0.63447246198931606</v>
      </c>
      <c r="AP1331" s="4">
        <f t="shared" si="673"/>
        <v>-2.164838483320854E-2</v>
      </c>
      <c r="AQ1331" s="4">
        <f t="shared" si="672"/>
        <v>-0.14259245456711955</v>
      </c>
      <c r="AR1331" s="4">
        <f t="shared" si="659"/>
        <v>-0.12094406973391102</v>
      </c>
      <c r="AS1331" s="10">
        <v>1</v>
      </c>
      <c r="AU1331" s="10">
        <v>2144.5382835815699</v>
      </c>
      <c r="AV1331" s="10" t="e">
        <f t="shared" si="660"/>
        <v>#N/A</v>
      </c>
      <c r="AX1331" s="21">
        <f t="shared" si="674"/>
        <v>2939.7276699710428</v>
      </c>
      <c r="AY1331" s="8">
        <f t="shared" si="666"/>
        <v>2939.7276699710428</v>
      </c>
      <c r="AZ1331" s="44">
        <f t="shared" si="661"/>
        <v>0.45892192058116271</v>
      </c>
      <c r="BA1331" s="5">
        <f t="shared" si="662"/>
        <v>-0.63447246198931606</v>
      </c>
      <c r="BB1331" s="5" t="e">
        <f t="shared" si="663"/>
        <v>#N/A</v>
      </c>
      <c r="BZ1331">
        <v>1329</v>
      </c>
      <c r="CA1331" s="8">
        <v>2492.3374202401751</v>
      </c>
      <c r="CB1331" s="8">
        <f t="shared" si="667"/>
        <v>10171.837420240176</v>
      </c>
      <c r="CC1331" s="8">
        <v>341.33440319803174</v>
      </c>
      <c r="CD1331" s="33">
        <f t="shared" si="668"/>
        <v>7126.0032095940951</v>
      </c>
      <c r="CE1331" s="8">
        <v>-906.3745038848632</v>
      </c>
      <c r="CF1331" s="8">
        <f t="shared" si="669"/>
        <v>2827.8764883454105</v>
      </c>
      <c r="CG1331" s="8">
        <v>2136.8395960455487</v>
      </c>
      <c r="CH1331" s="8">
        <f t="shared" si="670"/>
        <v>12455.518788136646</v>
      </c>
      <c r="CI1331">
        <f t="shared" si="671"/>
        <v>32581.235906316324</v>
      </c>
      <c r="CJ1331" s="34">
        <f t="shared" si="664"/>
        <v>0.28406549771676448</v>
      </c>
    </row>
    <row r="1332" spans="1:88" x14ac:dyDescent="0.25">
      <c r="A1332" s="1">
        <v>42850</v>
      </c>
      <c r="B1332">
        <v>5686</v>
      </c>
      <c r="C1332">
        <v>1953.5</v>
      </c>
      <c r="D1332" s="2">
        <v>2601</v>
      </c>
      <c r="E1332">
        <v>2165</v>
      </c>
      <c r="F1332" s="26">
        <v>2165</v>
      </c>
      <c r="G1332" s="2">
        <f t="shared" si="643"/>
        <v>3732.5</v>
      </c>
      <c r="H1332" s="2">
        <f>_xlfn.AGGREGATE(1,6,$G$3:G1332)</f>
        <v>4625.9738721804515</v>
      </c>
      <c r="I1332" s="2">
        <f>_xlfn.AGGREGATE(8,6,$G$3:G1332)</f>
        <v>1023.2591653980415</v>
      </c>
      <c r="J1332" s="2">
        <f t="shared" si="645"/>
        <v>-0.87316478795759978</v>
      </c>
      <c r="K1332" s="2"/>
      <c r="L1332" s="2">
        <f t="shared" si="646"/>
        <v>3085</v>
      </c>
      <c r="M1332" s="2">
        <f>_xlfn.AGGREGATE(1,6,$L$3:L1332)</f>
        <v>4385.1983082706765</v>
      </c>
      <c r="N1332" s="2">
        <f>_xlfn.AGGREGATE(8,6,$L$3:L1332)</f>
        <v>1221.9163746362844</v>
      </c>
      <c r="O1332" s="2">
        <f t="shared" si="647"/>
        <v>-1.0640648863206319</v>
      </c>
      <c r="P1332" s="2"/>
      <c r="Q1332" s="2">
        <f t="shared" si="648"/>
        <v>3521</v>
      </c>
      <c r="R1332" s="2">
        <f>_xlfn.AGGREGATE(1,6,$Q$3:Q1332)</f>
        <v>4434.0306390977439</v>
      </c>
      <c r="S1332" s="2">
        <f>_xlfn.AGGREGATE(8,6,$Q$3:Q1332)</f>
        <v>1062.8107792065866</v>
      </c>
      <c r="T1332" s="2">
        <f t="shared" si="649"/>
        <v>-0.85907167763140568</v>
      </c>
      <c r="V1332" s="2">
        <f t="shared" si="650"/>
        <v>-647.5</v>
      </c>
      <c r="W1332" s="2">
        <f>_xlfn.AGGREGATE(1,6,$V$3:V1332)</f>
        <v>-240.77556390977443</v>
      </c>
      <c r="X1332" s="2">
        <f>_xlfn.AGGREGATE(8,6,$V$3:V1332)</f>
        <v>288.857566633408</v>
      </c>
      <c r="Y1332" s="2">
        <f t="shared" si="651"/>
        <v>-1.408044943501181</v>
      </c>
      <c r="AA1332" s="2">
        <f t="shared" si="652"/>
        <v>-211.5</v>
      </c>
      <c r="AB1332" s="2">
        <f>_xlfn.AGGREGATE(1,6,$AA$3:AA1332)</f>
        <v>-191.94323308270677</v>
      </c>
      <c r="AC1332" s="2">
        <f>_xlfn.AGGREGATE(8,6,$AA$3:AA1332)</f>
        <v>153.89025014453378</v>
      </c>
      <c r="AD1332" s="2">
        <f t="shared" si="665"/>
        <v>-0.12708255980431191</v>
      </c>
      <c r="AF1332" s="2">
        <f t="shared" si="653"/>
        <v>436</v>
      </c>
      <c r="AG1332" s="2">
        <f>_xlfn.AGGREGATE(1,6,$AF$3:AF1332)</f>
        <v>48.832330827067672</v>
      </c>
      <c r="AH1332" s="2">
        <f>_xlfn.AGGREGATE(8,6,$AF$3:AF1332)</f>
        <v>231.65715850432198</v>
      </c>
      <c r="AI1332" s="2">
        <f t="shared" si="654"/>
        <v>1.6712959429902918</v>
      </c>
      <c r="AK1332" s="25">
        <v>-0.68514170555457421</v>
      </c>
      <c r="AL1332" s="4">
        <f t="shared" si="655"/>
        <v>-2.7963013519096376</v>
      </c>
      <c r="AM1332" s="4">
        <f t="shared" si="656"/>
        <v>-0.66196271534789319</v>
      </c>
      <c r="AN1332" s="4">
        <f t="shared" si="657"/>
        <v>4.1434057728121045</v>
      </c>
      <c r="AO1332" s="2">
        <f t="shared" si="658"/>
        <v>-0.68514170555457421</v>
      </c>
      <c r="AP1332" s="4">
        <f t="shared" si="673"/>
        <v>-6.4454405524909553E-2</v>
      </c>
      <c r="AQ1332" s="4">
        <f t="shared" si="672"/>
        <v>-0.21041111094055137</v>
      </c>
      <c r="AR1332" s="4">
        <f t="shared" si="659"/>
        <v>-0.14595670541564182</v>
      </c>
      <c r="AS1332" s="10">
        <v>1</v>
      </c>
      <c r="AU1332" s="10">
        <f t="shared" si="644"/>
        <v>2165</v>
      </c>
      <c r="AV1332" s="10" t="e">
        <f t="shared" si="660"/>
        <v>#N/A</v>
      </c>
      <c r="AW1332" s="12">
        <v>7</v>
      </c>
      <c r="AX1332" s="21">
        <f t="shared" si="674"/>
        <v>2921.7276699710428</v>
      </c>
      <c r="AY1332" s="8">
        <f t="shared" si="666"/>
        <v>2939.7276699710428</v>
      </c>
      <c r="AZ1332" s="44">
        <f t="shared" si="661"/>
        <v>0.44998891809977309</v>
      </c>
      <c r="BA1332" s="5">
        <f t="shared" si="662"/>
        <v>-0.68514170555457421</v>
      </c>
      <c r="BB1332" s="5" t="e">
        <f t="shared" si="663"/>
        <v>#N/A</v>
      </c>
      <c r="BZ1332">
        <v>1330</v>
      </c>
      <c r="CA1332" s="8">
        <v>2492.3374202401751</v>
      </c>
      <c r="CB1332" s="8">
        <f t="shared" si="667"/>
        <v>10171.837420240176</v>
      </c>
      <c r="CC1332" s="8">
        <v>238.83440319803174</v>
      </c>
      <c r="CD1332" s="33">
        <f t="shared" si="668"/>
        <v>6818.5032095940951</v>
      </c>
      <c r="CE1332" s="8">
        <v>-951.3745038848632</v>
      </c>
      <c r="CF1332" s="8">
        <f t="shared" si="669"/>
        <v>2692.8764883454105</v>
      </c>
      <c r="CG1332" s="8">
        <v>2136.8395960455487</v>
      </c>
      <c r="CH1332" s="8">
        <f t="shared" si="670"/>
        <v>12455.518788136646</v>
      </c>
      <c r="CI1332">
        <f t="shared" si="671"/>
        <v>32138.735906316324</v>
      </c>
      <c r="CJ1332" s="34">
        <f t="shared" si="664"/>
        <v>0.26662604316772709</v>
      </c>
    </row>
    <row r="1333" spans="1:88" x14ac:dyDescent="0.25">
      <c r="A1333" s="1">
        <v>42851</v>
      </c>
      <c r="B1333">
        <v>5704</v>
      </c>
      <c r="C1333">
        <v>1963.5</v>
      </c>
      <c r="D1333" s="2">
        <v>2623</v>
      </c>
      <c r="E1333">
        <v>2185</v>
      </c>
      <c r="F1333" s="26">
        <v>2185</v>
      </c>
      <c r="G1333" s="2">
        <f t="shared" si="643"/>
        <v>3740.5</v>
      </c>
      <c r="H1333" s="2">
        <f>_xlfn.AGGREGATE(1,6,$G$3:G1333)</f>
        <v>4625.3086025544699</v>
      </c>
      <c r="I1333" s="2">
        <f>_xlfn.AGGREGATE(8,6,$G$3:G1333)</f>
        <v>1023.1623940973235</v>
      </c>
      <c r="J1333" s="2">
        <f t="shared" si="645"/>
        <v>-0.86477826751547582</v>
      </c>
      <c r="K1333" s="2"/>
      <c r="L1333" s="2">
        <f t="shared" si="646"/>
        <v>3081</v>
      </c>
      <c r="M1333" s="2">
        <f>_xlfn.AGGREGATE(1,6,$L$3:L1333)</f>
        <v>4384.218444778362</v>
      </c>
      <c r="N1333" s="2">
        <f>_xlfn.AGGREGATE(8,6,$L$3:L1333)</f>
        <v>1221.9798811594394</v>
      </c>
      <c r="O1333" s="2">
        <f t="shared" si="647"/>
        <v>-1.066481097497155</v>
      </c>
      <c r="P1333" s="2"/>
      <c r="Q1333" s="2">
        <f t="shared" si="648"/>
        <v>3519</v>
      </c>
      <c r="R1333" s="2">
        <f>_xlfn.AGGREGATE(1,6,$Q$3:Q1333)</f>
        <v>4433.3431630353116</v>
      </c>
      <c r="S1333" s="2">
        <f>_xlfn.AGGREGATE(8,6,$Q$3:Q1333)</f>
        <v>1062.7072415371342</v>
      </c>
      <c r="T1333" s="2">
        <f t="shared" si="649"/>
        <v>-0.86039045119592483</v>
      </c>
      <c r="V1333" s="2">
        <f t="shared" si="650"/>
        <v>-659.5</v>
      </c>
      <c r="W1333" s="2">
        <f>_xlfn.AGGREGATE(1,6,$V$3:V1333)</f>
        <v>-241.09015777610819</v>
      </c>
      <c r="X1333" s="2">
        <f>_xlfn.AGGREGATE(8,6,$V$3:V1333)</f>
        <v>288.97687493245922</v>
      </c>
      <c r="Y1333" s="2">
        <f t="shared" si="651"/>
        <v>-1.4479007786407967</v>
      </c>
      <c r="AA1333" s="2">
        <f t="shared" si="652"/>
        <v>-221.5</v>
      </c>
      <c r="AB1333" s="2">
        <f>_xlfn.AGGREGATE(1,6,$AA$3:AA1333)</f>
        <v>-191.96543951915854</v>
      </c>
      <c r="AC1333" s="2">
        <f>_xlfn.AGGREGATE(8,6,$AA$3:AA1333)</f>
        <v>153.83456098250679</v>
      </c>
      <c r="AD1333" s="2">
        <f t="shared" si="665"/>
        <v>-0.19198911019871517</v>
      </c>
      <c r="AF1333" s="2">
        <f t="shared" si="653"/>
        <v>438</v>
      </c>
      <c r="AG1333" s="2">
        <f>_xlfn.AGGREGATE(1,6,$AF$3:AF1333)</f>
        <v>49.124718256949663</v>
      </c>
      <c r="AH1333" s="2">
        <f>_xlfn.AGGREGATE(8,6,$AF$3:AF1333)</f>
        <v>231.81549126905554</v>
      </c>
      <c r="AI1333" s="2">
        <f t="shared" si="654"/>
        <v>1.6775206851543156</v>
      </c>
      <c r="AK1333" s="25">
        <v>-0.62514112375967557</v>
      </c>
      <c r="AL1333" s="4">
        <f t="shared" si="655"/>
        <v>-2.7916498162085555</v>
      </c>
      <c r="AM1333" s="4">
        <f t="shared" si="656"/>
        <v>-0.7751116213240361</v>
      </c>
      <c r="AN1333" s="4">
        <f t="shared" si="657"/>
        <v>4.1919025612922676</v>
      </c>
      <c r="AO1333" s="2">
        <f t="shared" si="658"/>
        <v>-0.62514112375967557</v>
      </c>
      <c r="AP1333" s="4">
        <f t="shared" si="673"/>
        <v>-0.10062774218521704</v>
      </c>
      <c r="AQ1333" s="4">
        <f t="shared" si="672"/>
        <v>-0.26225236254294193</v>
      </c>
      <c r="AR1333" s="4">
        <f t="shared" si="659"/>
        <v>-0.1616246203577249</v>
      </c>
      <c r="AS1333" s="10">
        <v>1</v>
      </c>
      <c r="AU1333" s="10">
        <f t="shared" si="644"/>
        <v>2185</v>
      </c>
      <c r="AV1333" s="10" t="e">
        <f t="shared" si="660"/>
        <v>#N/A</v>
      </c>
      <c r="AW1333" s="12">
        <v>27</v>
      </c>
      <c r="AX1333" s="21">
        <f t="shared" si="674"/>
        <v>2941.7276699710428</v>
      </c>
      <c r="AY1333" s="8">
        <f t="shared" si="666"/>
        <v>2939.7276699710428</v>
      </c>
      <c r="AZ1333" s="44">
        <f t="shared" si="661"/>
        <v>0.45991447641242822</v>
      </c>
      <c r="BA1333" s="5">
        <f t="shared" si="662"/>
        <v>-0.62514112375967557</v>
      </c>
      <c r="BB1333" s="5" t="e">
        <f t="shared" si="663"/>
        <v>#N/A</v>
      </c>
      <c r="BZ1333">
        <v>1331</v>
      </c>
      <c r="CA1333" s="8">
        <v>2492.3374202401751</v>
      </c>
      <c r="CB1333" s="8">
        <f t="shared" si="667"/>
        <v>10171.837420240176</v>
      </c>
      <c r="CC1333" s="8">
        <v>188.83440319803174</v>
      </c>
      <c r="CD1333" s="33">
        <f t="shared" si="668"/>
        <v>6668.5032095940951</v>
      </c>
      <c r="CE1333" s="8">
        <v>-841.3745038848632</v>
      </c>
      <c r="CF1333" s="8">
        <f t="shared" si="669"/>
        <v>3022.8764883454105</v>
      </c>
      <c r="CG1333" s="8">
        <v>2136.8395960455487</v>
      </c>
      <c r="CH1333" s="8">
        <f t="shared" si="670"/>
        <v>12455.518788136646</v>
      </c>
      <c r="CI1333">
        <f t="shared" si="671"/>
        <v>32318.735906316324</v>
      </c>
      <c r="CJ1333" s="34">
        <f t="shared" si="664"/>
        <v>0.27372005857750503</v>
      </c>
    </row>
    <row r="1334" spans="1:88" x14ac:dyDescent="0.25">
      <c r="A1334" s="1">
        <v>42852</v>
      </c>
      <c r="B1334">
        <v>5710</v>
      </c>
      <c r="C1334">
        <v>1961.5</v>
      </c>
      <c r="D1334" s="2">
        <v>2618</v>
      </c>
      <c r="E1334">
        <v>2203</v>
      </c>
      <c r="F1334" s="26">
        <v>2203</v>
      </c>
      <c r="G1334" s="2">
        <f t="shared" si="643"/>
        <v>3748.5</v>
      </c>
      <c r="H1334" s="2">
        <f>_xlfn.AGGREGATE(1,6,$G$3:G1334)</f>
        <v>4624.6503378378375</v>
      </c>
      <c r="I1334" s="2">
        <f>_xlfn.AGGREGATE(8,6,$G$3:G1334)</f>
        <v>1023.0601603294962</v>
      </c>
      <c r="J1334" s="2">
        <f t="shared" si="645"/>
        <v>-0.85640158009442613</v>
      </c>
      <c r="K1334" s="2"/>
      <c r="L1334" s="2">
        <f t="shared" si="646"/>
        <v>3092</v>
      </c>
      <c r="M1334" s="2">
        <f>_xlfn.AGGREGATE(1,6,$L$3:L1334)</f>
        <v>4383.2483108108108</v>
      </c>
      <c r="N1334" s="2">
        <f>_xlfn.AGGREGATE(8,6,$L$3:L1334)</f>
        <v>1222.0337420201049</v>
      </c>
      <c r="O1334" s="2">
        <f t="shared" si="647"/>
        <v>-1.0566388360736174</v>
      </c>
      <c r="P1334" s="2"/>
      <c r="Q1334" s="2">
        <f t="shared" si="648"/>
        <v>3507</v>
      </c>
      <c r="R1334" s="2">
        <f>_xlfn.AGGREGATE(1,6,$Q$3:Q1334)</f>
        <v>4432.6477102102099</v>
      </c>
      <c r="S1334" s="2">
        <f>_xlfn.AGGREGATE(8,6,$Q$3:Q1334)</f>
        <v>1062.6112024921433</v>
      </c>
      <c r="T1334" s="2">
        <f t="shared" si="649"/>
        <v>-0.87110667386085072</v>
      </c>
      <c r="V1334" s="2">
        <f t="shared" si="650"/>
        <v>-656.5</v>
      </c>
      <c r="W1334" s="2">
        <f>_xlfn.AGGREGATE(1,6,$V$3:V1334)</f>
        <v>-241.40202702702703</v>
      </c>
      <c r="X1334" s="2">
        <f>_xlfn.AGGREGATE(8,6,$V$3:V1334)</f>
        <v>289.09236780052805</v>
      </c>
      <c r="Y1334" s="2">
        <f t="shared" si="651"/>
        <v>-1.4358662462489775</v>
      </c>
      <c r="AA1334" s="2">
        <f t="shared" si="652"/>
        <v>-241.5</v>
      </c>
      <c r="AB1334" s="2">
        <f>_xlfn.AGGREGATE(1,6,$AA$3:AA1334)</f>
        <v>-192.00262762762762</v>
      </c>
      <c r="AC1334" s="2">
        <f>_xlfn.AGGREGATE(8,6,$AA$3:AA1334)</f>
        <v>153.78278933498419</v>
      </c>
      <c r="AD1334" s="2">
        <f t="shared" si="665"/>
        <v>-0.32186548694049588</v>
      </c>
      <c r="AF1334" s="2">
        <f t="shared" si="653"/>
        <v>415</v>
      </c>
      <c r="AG1334" s="2">
        <f>_xlfn.AGGREGATE(1,6,$AF$3:AF1334)</f>
        <v>49.3993993993994</v>
      </c>
      <c r="AH1334" s="2">
        <f>_xlfn.AGGREGATE(8,6,$AF$3:AF1334)</f>
        <v>231.94503965877769</v>
      </c>
      <c r="AI1334" s="2">
        <f t="shared" si="654"/>
        <v>1.5762380654419177</v>
      </c>
      <c r="AK1334" s="25">
        <v>-0.38326590464057109</v>
      </c>
      <c r="AL1334" s="4">
        <f t="shared" si="655"/>
        <v>-2.7841470900288945</v>
      </c>
      <c r="AM1334" s="4">
        <f t="shared" si="656"/>
        <v>-0.90133015309504727</v>
      </c>
      <c r="AN1334" s="4">
        <f t="shared" si="657"/>
        <v>4.0687431477645131</v>
      </c>
      <c r="AO1334" s="2">
        <f t="shared" si="658"/>
        <v>-0.38326590464057109</v>
      </c>
      <c r="AP1334" s="4">
        <f t="shared" si="673"/>
        <v>-0.11886246234362699</v>
      </c>
      <c r="AQ1334" s="4">
        <f t="shared" si="672"/>
        <v>-0.27737905530514556</v>
      </c>
      <c r="AR1334" s="4">
        <f t="shared" si="659"/>
        <v>-0.15851659296151857</v>
      </c>
      <c r="AS1334" s="10">
        <v>1</v>
      </c>
      <c r="AU1334" s="10">
        <f t="shared" si="644"/>
        <v>2203</v>
      </c>
      <c r="AV1334" s="10" t="e">
        <f t="shared" si="660"/>
        <v>#N/A</v>
      </c>
      <c r="AW1334" s="12">
        <v>45</v>
      </c>
      <c r="AX1334" s="21">
        <f t="shared" si="674"/>
        <v>2959.7276699710428</v>
      </c>
      <c r="AY1334" s="8">
        <f t="shared" si="666"/>
        <v>2939.7276699710428</v>
      </c>
      <c r="AZ1334" s="44">
        <f t="shared" si="661"/>
        <v>0.46884747889381778</v>
      </c>
      <c r="BA1334" s="5">
        <f t="shared" si="662"/>
        <v>-0.38326590464057109</v>
      </c>
      <c r="BB1334" s="5" t="e">
        <f t="shared" si="663"/>
        <v>#N/A</v>
      </c>
      <c r="BZ1334">
        <v>1332</v>
      </c>
      <c r="CA1334" s="8">
        <v>2492.3374202401751</v>
      </c>
      <c r="CB1334" s="8">
        <f t="shared" si="667"/>
        <v>10171.837420240176</v>
      </c>
      <c r="CC1334" s="8">
        <v>198.83440319803174</v>
      </c>
      <c r="CD1334" s="33">
        <f t="shared" si="668"/>
        <v>6698.5032095940951</v>
      </c>
      <c r="CE1334" s="8">
        <v>-866.3745038848632</v>
      </c>
      <c r="CF1334" s="8">
        <f t="shared" si="669"/>
        <v>2947.8764883454105</v>
      </c>
      <c r="CG1334" s="8">
        <v>2136.8395960455487</v>
      </c>
      <c r="CH1334" s="8">
        <f t="shared" si="670"/>
        <v>12455.518788136646</v>
      </c>
      <c r="CI1334">
        <f t="shared" si="671"/>
        <v>32273.735906316324</v>
      </c>
      <c r="CJ1334" s="34">
        <f t="shared" si="664"/>
        <v>0.27194655472506057</v>
      </c>
    </row>
    <row r="1335" spans="1:88" x14ac:dyDescent="0.25">
      <c r="A1335" s="1">
        <v>42853</v>
      </c>
      <c r="B1335">
        <v>5713</v>
      </c>
      <c r="C1335">
        <v>1937</v>
      </c>
      <c r="D1335" s="2">
        <v>2624</v>
      </c>
      <c r="E1335">
        <v>2244</v>
      </c>
      <c r="F1335" s="26">
        <v>2244</v>
      </c>
      <c r="G1335" s="2">
        <f t="shared" si="643"/>
        <v>3776</v>
      </c>
      <c r="H1335" s="2">
        <f>_xlfn.AGGREGATE(1,6,$G$3:G1335)</f>
        <v>4624.0136909227303</v>
      </c>
      <c r="I1335" s="2">
        <f>_xlfn.AGGREGATE(8,6,$G$3:G1335)</f>
        <v>1022.9402678498035</v>
      </c>
      <c r="J1335" s="2">
        <f t="shared" si="645"/>
        <v>-0.82899629389430063</v>
      </c>
      <c r="K1335" s="2"/>
      <c r="L1335" s="2">
        <f t="shared" si="646"/>
        <v>3089</v>
      </c>
      <c r="M1335" s="2">
        <f>_xlfn.AGGREGATE(1,6,$L$3:L1335)</f>
        <v>4382.2773818454616</v>
      </c>
      <c r="N1335" s="2">
        <f>_xlfn.AGGREGATE(8,6,$L$3:L1335)</f>
        <v>1222.0891302109339</v>
      </c>
      <c r="O1335" s="2">
        <f t="shared" si="647"/>
        <v>-1.0582512763387728</v>
      </c>
      <c r="P1335" s="2"/>
      <c r="Q1335" s="2">
        <f t="shared" si="648"/>
        <v>3469</v>
      </c>
      <c r="R1335" s="2">
        <f>_xlfn.AGGREGATE(1,6,$Q$3:Q1335)</f>
        <v>4431.9247936984248</v>
      </c>
      <c r="S1335" s="2">
        <f>_xlfn.AGGREGATE(8,6,$Q$3:Q1335)</f>
        <v>1062.5401701591577</v>
      </c>
      <c r="T1335" s="2">
        <f t="shared" si="649"/>
        <v>-0.90624789607172074</v>
      </c>
      <c r="V1335" s="2">
        <f t="shared" si="650"/>
        <v>-687</v>
      </c>
      <c r="W1335" s="2">
        <f>_xlfn.AGGREGATE(1,6,$V$3:V1335)</f>
        <v>-241.73630907726931</v>
      </c>
      <c r="X1335" s="2">
        <f>_xlfn.AGGREGATE(8,6,$V$3:V1335)</f>
        <v>289.24132538082711</v>
      </c>
      <c r="Y1335" s="2">
        <f t="shared" si="651"/>
        <v>-1.539419342434827</v>
      </c>
      <c r="AA1335" s="2">
        <f t="shared" si="652"/>
        <v>-307</v>
      </c>
      <c r="AB1335" s="2">
        <f>_xlfn.AGGREGATE(1,6,$AA$3:AA1335)</f>
        <v>-192.08889722430607</v>
      </c>
      <c r="AC1335" s="2">
        <f>_xlfn.AGGREGATE(8,6,$AA$3:AA1335)</f>
        <v>153.75733587407453</v>
      </c>
      <c r="AD1335" s="2">
        <f t="shared" si="665"/>
        <v>-0.74735362786075321</v>
      </c>
      <c r="AF1335" s="2">
        <f t="shared" si="653"/>
        <v>380</v>
      </c>
      <c r="AG1335" s="2">
        <f>_xlfn.AGGREGATE(1,6,$AF$3:AF1335)</f>
        <v>49.647411852963238</v>
      </c>
      <c r="AH1335" s="2">
        <f>_xlfn.AGGREGATE(8,6,$AF$3:AF1335)</f>
        <v>232.03463968216315</v>
      </c>
      <c r="AI1335" s="2">
        <f t="shared" si="654"/>
        <v>1.4237209952770318</v>
      </c>
      <c r="AK1335" s="25">
        <v>0.22988052865544217</v>
      </c>
      <c r="AL1335" s="4">
        <f t="shared" si="655"/>
        <v>-2.7934954663047944</v>
      </c>
      <c r="AM1335" s="4">
        <f t="shared" si="656"/>
        <v>-1.4577766764012796</v>
      </c>
      <c r="AN1335" s="4">
        <f t="shared" si="657"/>
        <v>4.0213916140506321</v>
      </c>
      <c r="AO1335" s="2">
        <f t="shared" si="658"/>
        <v>0.22988052865544217</v>
      </c>
      <c r="AP1335" s="4">
        <f t="shared" si="673"/>
        <v>-9.6362914537235445E-2</v>
      </c>
      <c r="AQ1335" s="4">
        <f t="shared" si="672"/>
        <v>-0.21397160731007209</v>
      </c>
      <c r="AR1335" s="4">
        <f t="shared" si="659"/>
        <v>-0.11760869277283664</v>
      </c>
      <c r="AS1335" s="10">
        <v>1</v>
      </c>
      <c r="AU1335" s="10">
        <f t="shared" si="644"/>
        <v>2244</v>
      </c>
      <c r="AV1335" s="10" t="e">
        <f t="shared" si="660"/>
        <v>#N/A</v>
      </c>
      <c r="AW1335" s="12">
        <v>86</v>
      </c>
      <c r="AX1335" s="21">
        <f t="shared" si="674"/>
        <v>3000.7276699710428</v>
      </c>
      <c r="AY1335" s="8">
        <f t="shared" si="666"/>
        <v>2939.7276699710428</v>
      </c>
      <c r="AZ1335" s="44">
        <f t="shared" si="661"/>
        <v>0.4891948734347607</v>
      </c>
      <c r="BA1335" s="5">
        <f t="shared" si="662"/>
        <v>0.22988052865544217</v>
      </c>
      <c r="BB1335" s="5" t="e">
        <f t="shared" si="663"/>
        <v>#N/A</v>
      </c>
      <c r="BZ1335">
        <v>1333</v>
      </c>
      <c r="CA1335" s="8">
        <v>2492.3374202401751</v>
      </c>
      <c r="CB1335" s="8">
        <f t="shared" si="667"/>
        <v>10171.837420240176</v>
      </c>
      <c r="CC1335" s="8">
        <v>321.33440319803174</v>
      </c>
      <c r="CD1335" s="33">
        <f t="shared" si="668"/>
        <v>7066.0032095940951</v>
      </c>
      <c r="CE1335" s="8">
        <v>-836.3745038848632</v>
      </c>
      <c r="CF1335" s="8">
        <f t="shared" si="669"/>
        <v>3037.8764883454105</v>
      </c>
      <c r="CG1335" s="8">
        <v>2136.8395960455487</v>
      </c>
      <c r="CH1335" s="8">
        <f t="shared" si="670"/>
        <v>12455.518788136646</v>
      </c>
      <c r="CI1335">
        <f t="shared" si="671"/>
        <v>32731.235906316324</v>
      </c>
      <c r="CJ1335" s="34">
        <f t="shared" si="664"/>
        <v>0.28997717722491279</v>
      </c>
    </row>
    <row r="1336" spans="1:88" x14ac:dyDescent="0.25">
      <c r="A1336" s="1">
        <v>42857</v>
      </c>
      <c r="B1336">
        <v>5775</v>
      </c>
      <c r="C1336">
        <v>1917</v>
      </c>
      <c r="D1336" s="2">
        <v>2641</v>
      </c>
      <c r="E1336">
        <v>2228</v>
      </c>
      <c r="F1336" s="26">
        <v>2228</v>
      </c>
      <c r="G1336" s="2">
        <f t="shared" si="643"/>
        <v>3858</v>
      </c>
      <c r="H1336" s="2">
        <f>_xlfn.AGGREGATE(1,6,$G$3:G1336)</f>
        <v>4623.4394677661166</v>
      </c>
      <c r="I1336" s="2">
        <f>_xlfn.AGGREGATE(8,6,$G$3:G1336)</f>
        <v>1022.7716811531092</v>
      </c>
      <c r="J1336" s="2">
        <f t="shared" si="645"/>
        <v>-0.74839720523268005</v>
      </c>
      <c r="K1336" s="2"/>
      <c r="L1336" s="2">
        <f t="shared" si="646"/>
        <v>3134</v>
      </c>
      <c r="M1336" s="2">
        <f>_xlfn.AGGREGATE(1,6,$L$3:L1336)</f>
        <v>4381.3416416791606</v>
      </c>
      <c r="N1336" s="2">
        <f>_xlfn.AGGREGATE(8,6,$L$3:L1336)</f>
        <v>1222.1086135268831</v>
      </c>
      <c r="O1336" s="2">
        <f t="shared" si="647"/>
        <v>-1.020647124055085</v>
      </c>
      <c r="P1336" s="2"/>
      <c r="Q1336" s="2">
        <f t="shared" si="648"/>
        <v>3547</v>
      </c>
      <c r="R1336" s="2">
        <f>_xlfn.AGGREGATE(1,6,$Q$3:Q1336)</f>
        <v>4431.261431784108</v>
      </c>
      <c r="S1336" s="2">
        <f>_xlfn.AGGREGATE(8,6,$Q$3:Q1336)</f>
        <v>1062.4179394232619</v>
      </c>
      <c r="T1336" s="2">
        <f t="shared" si="649"/>
        <v>-0.83231033567085011</v>
      </c>
      <c r="V1336" s="2">
        <f t="shared" si="650"/>
        <v>-724</v>
      </c>
      <c r="W1336" s="2">
        <f>_xlfn.AGGREGATE(1,6,$V$3:V1336)</f>
        <v>-242.09782608695653</v>
      </c>
      <c r="X1336" s="2">
        <f>_xlfn.AGGREGATE(8,6,$V$3:V1336)</f>
        <v>289.4340099050678</v>
      </c>
      <c r="Y1336" s="2">
        <f t="shared" si="651"/>
        <v>-1.6649811612363863</v>
      </c>
      <c r="AA1336" s="2">
        <f t="shared" si="652"/>
        <v>-311</v>
      </c>
      <c r="AB1336" s="2">
        <f>_xlfn.AGGREGATE(1,6,$AA$3:AA1336)</f>
        <v>-192.17803598200899</v>
      </c>
      <c r="AC1336" s="2">
        <f>_xlfn.AGGREGATE(8,6,$AA$3:AA1336)</f>
        <v>153.73414666126024</v>
      </c>
      <c r="AD1336" s="2">
        <f t="shared" si="665"/>
        <v>-0.77290547740057269</v>
      </c>
      <c r="AF1336" s="2">
        <f t="shared" si="653"/>
        <v>413</v>
      </c>
      <c r="AG1336" s="2">
        <f>_xlfn.AGGREGATE(1,6,$AF$3:AF1336)</f>
        <v>49.919790104947523</v>
      </c>
      <c r="AH1336" s="2">
        <f>_xlfn.AGGREGATE(8,6,$AF$3:AF1336)</f>
        <v>232.16074019902902</v>
      </c>
      <c r="AI1336" s="2">
        <f t="shared" si="654"/>
        <v>1.5639173513307527</v>
      </c>
      <c r="AK1336" s="25">
        <v>4.12984617406702E-2</v>
      </c>
      <c r="AL1336" s="4">
        <f t="shared" si="655"/>
        <v>-2.601354664958615</v>
      </c>
      <c r="AM1336" s="4">
        <f t="shared" si="656"/>
        <v>-1.6894894334042789</v>
      </c>
      <c r="AN1336" s="4">
        <f t="shared" si="657"/>
        <v>4.2495456366222237</v>
      </c>
      <c r="AO1336" s="2">
        <f t="shared" si="658"/>
        <v>4.12984617406702E-2</v>
      </c>
      <c r="AP1336" s="4">
        <f t="shared" si="673"/>
        <v>-8.7481535422531856E-2</v>
      </c>
      <c r="AQ1336" s="4">
        <f t="shared" si="672"/>
        <v>-0.18206284867872929</v>
      </c>
      <c r="AR1336" s="4">
        <f t="shared" si="659"/>
        <v>-9.4581313256197438E-2</v>
      </c>
      <c r="AS1336" s="10">
        <v>1</v>
      </c>
      <c r="AU1336" s="10">
        <f t="shared" si="644"/>
        <v>2228</v>
      </c>
      <c r="AV1336" s="10" t="e">
        <f t="shared" si="660"/>
        <v>#N/A</v>
      </c>
      <c r="AW1336" s="12">
        <v>70</v>
      </c>
      <c r="AX1336" s="21">
        <f t="shared" si="674"/>
        <v>2984.7276699710428</v>
      </c>
      <c r="AY1336" s="8">
        <f t="shared" si="666"/>
        <v>2939.7276699710428</v>
      </c>
      <c r="AZ1336" s="44">
        <f t="shared" si="661"/>
        <v>0.48125442678463665</v>
      </c>
      <c r="BA1336" s="5">
        <f t="shared" si="662"/>
        <v>4.12984617406702E-2</v>
      </c>
      <c r="BB1336" s="5" t="e">
        <f t="shared" si="663"/>
        <v>#N/A</v>
      </c>
      <c r="BZ1336">
        <v>1334</v>
      </c>
      <c r="CA1336" s="8">
        <v>2492.3374202401751</v>
      </c>
      <c r="CB1336" s="8">
        <f t="shared" si="667"/>
        <v>10171.837420240176</v>
      </c>
      <c r="CC1336" s="8">
        <v>421.33440319803174</v>
      </c>
      <c r="CD1336" s="33">
        <f t="shared" si="668"/>
        <v>7366.0032095940951</v>
      </c>
      <c r="CE1336" s="8">
        <v>-751.3745038848632</v>
      </c>
      <c r="CF1336" s="8">
        <f t="shared" si="669"/>
        <v>3292.8764883454105</v>
      </c>
      <c r="CG1336" s="8">
        <v>2136.8395960455487</v>
      </c>
      <c r="CH1336" s="8">
        <f t="shared" si="670"/>
        <v>12455.518788136646</v>
      </c>
      <c r="CI1336">
        <f t="shared" si="671"/>
        <v>33286.235906316324</v>
      </c>
      <c r="CJ1336" s="34">
        <f t="shared" si="664"/>
        <v>0.31185039140506132</v>
      </c>
    </row>
    <row r="1337" spans="1:88" x14ac:dyDescent="0.25">
      <c r="A1337" s="1">
        <v>42858</v>
      </c>
      <c r="B1337">
        <v>5660</v>
      </c>
      <c r="C1337">
        <v>1922</v>
      </c>
      <c r="D1337" s="2">
        <v>2601</v>
      </c>
      <c r="E1337">
        <v>2210</v>
      </c>
      <c r="F1337" s="26">
        <v>2210</v>
      </c>
      <c r="G1337" s="2">
        <f t="shared" si="643"/>
        <v>3738</v>
      </c>
      <c r="H1337" s="2">
        <f>_xlfn.AGGREGATE(1,6,$G$3:G1337)</f>
        <v>4622.7762172284647</v>
      </c>
      <c r="I1337" s="2">
        <f>_xlfn.AGGREGATE(8,6,$G$3:G1337)</f>
        <v>1022.6754974552917</v>
      </c>
      <c r="J1337" s="2">
        <f t="shared" si="645"/>
        <v>-0.8651583219017569</v>
      </c>
      <c r="K1337" s="2"/>
      <c r="L1337" s="2">
        <f t="shared" si="646"/>
        <v>3059</v>
      </c>
      <c r="M1337" s="2">
        <f>_xlfn.AGGREGATE(1,6,$L$3:L1337)</f>
        <v>4380.3511235955057</v>
      </c>
      <c r="N1337" s="2">
        <f>_xlfn.AGGREGATE(8,6,$L$3:L1337)</f>
        <v>1222.1863695020045</v>
      </c>
      <c r="O1337" s="2">
        <f t="shared" si="647"/>
        <v>-1.0811371788853341</v>
      </c>
      <c r="P1337" s="2"/>
      <c r="Q1337" s="2">
        <f t="shared" si="648"/>
        <v>3450</v>
      </c>
      <c r="R1337" s="2">
        <f>_xlfn.AGGREGATE(1,6,$Q$3:Q1337)</f>
        <v>4430.5264044943824</v>
      </c>
      <c r="S1337" s="2">
        <f>_xlfn.AGGREGATE(8,6,$Q$3:Q1337)</f>
        <v>1062.3592140281544</v>
      </c>
      <c r="T1337" s="2">
        <f t="shared" si="649"/>
        <v>-0.92297067841725022</v>
      </c>
      <c r="V1337" s="2">
        <f t="shared" si="650"/>
        <v>-679</v>
      </c>
      <c r="W1337" s="2">
        <f>_xlfn.AGGREGATE(1,6,$V$3:V1337)</f>
        <v>-242.42509363295881</v>
      </c>
      <c r="X1337" s="2">
        <f>_xlfn.AGGREGATE(8,6,$V$3:V1337)</f>
        <v>289.57239559677976</v>
      </c>
      <c r="Y1337" s="2">
        <f t="shared" si="651"/>
        <v>-1.5076537439534039</v>
      </c>
      <c r="AA1337" s="2">
        <f t="shared" si="652"/>
        <v>-288</v>
      </c>
      <c r="AB1337" s="2">
        <f>_xlfn.AGGREGATE(1,6,$AA$3:AA1337)</f>
        <v>-192.24981273408238</v>
      </c>
      <c r="AC1337" s="2">
        <f>_xlfn.AGGREGATE(8,6,$AA$3:AA1337)</f>
        <v>153.69891663775761</v>
      </c>
      <c r="AD1337" s="2">
        <f t="shared" si="665"/>
        <v>-0.62297242791622687</v>
      </c>
      <c r="AF1337" s="2">
        <f t="shared" si="653"/>
        <v>391</v>
      </c>
      <c r="AG1337" s="2">
        <f>_xlfn.AGGREGATE(1,6,$AF$3:AF1337)</f>
        <v>50.175280898876402</v>
      </c>
      <c r="AH1337" s="2">
        <f>_xlfn.AGGREGATE(8,6,$AF$3:AF1337)</f>
        <v>232.26130409030705</v>
      </c>
      <c r="AI1337" s="2">
        <f t="shared" si="654"/>
        <v>1.4674192949877061</v>
      </c>
      <c r="AK1337" s="25">
        <v>7.8523811345770911E-2</v>
      </c>
      <c r="AL1337" s="4">
        <f t="shared" si="655"/>
        <v>-2.8692661792043412</v>
      </c>
      <c r="AM1337" s="4">
        <f t="shared" si="656"/>
        <v>-1.265467849967874</v>
      </c>
      <c r="AN1337" s="4">
        <f t="shared" si="657"/>
        <v>4.0562102178264441</v>
      </c>
      <c r="AO1337" s="2">
        <f t="shared" si="658"/>
        <v>7.8523811345770911E-2</v>
      </c>
      <c r="AP1337" s="4">
        <f t="shared" si="673"/>
        <v>-7.6771513050383294E-2</v>
      </c>
      <c r="AQ1337" s="4">
        <f t="shared" si="672"/>
        <v>-0.14948951617566678</v>
      </c>
      <c r="AR1337" s="4">
        <f t="shared" si="659"/>
        <v>-7.2718003125283481E-2</v>
      </c>
      <c r="AS1337" s="10">
        <v>1</v>
      </c>
      <c r="AU1337" s="10">
        <f t="shared" si="644"/>
        <v>2210</v>
      </c>
      <c r="AV1337" s="10" t="e">
        <f t="shared" si="660"/>
        <v>#N/A</v>
      </c>
      <c r="AW1337" s="12">
        <v>52</v>
      </c>
      <c r="AX1337" s="21">
        <f t="shared" si="674"/>
        <v>2966.7276699710428</v>
      </c>
      <c r="AY1337" s="8">
        <f t="shared" si="666"/>
        <v>2939.7276699710428</v>
      </c>
      <c r="AZ1337" s="44">
        <f t="shared" si="661"/>
        <v>0.47232142430324703</v>
      </c>
      <c r="BA1337" s="5">
        <f t="shared" si="662"/>
        <v>7.8523811345770911E-2</v>
      </c>
      <c r="BB1337" s="5" t="e">
        <f t="shared" si="663"/>
        <v>#N/A</v>
      </c>
      <c r="BZ1337">
        <v>1335</v>
      </c>
      <c r="CA1337" s="8">
        <v>2492.3374202401751</v>
      </c>
      <c r="CB1337" s="8">
        <f t="shared" si="667"/>
        <v>10171.837420240176</v>
      </c>
      <c r="CC1337" s="8">
        <v>396.33440319803174</v>
      </c>
      <c r="CD1337" s="33">
        <f t="shared" si="668"/>
        <v>7291.0032095940951</v>
      </c>
      <c r="CE1337" s="8">
        <v>-951.3745038848632</v>
      </c>
      <c r="CF1337" s="8">
        <f t="shared" si="669"/>
        <v>2692.8764883454105</v>
      </c>
      <c r="CG1337" s="8">
        <v>2136.8395960455487</v>
      </c>
      <c r="CH1337" s="8">
        <f t="shared" si="670"/>
        <v>12455.518788136646</v>
      </c>
      <c r="CI1337">
        <f t="shared" si="671"/>
        <v>32611.235906316324</v>
      </c>
      <c r="CJ1337" s="34">
        <f t="shared" si="664"/>
        <v>0.28524783361839418</v>
      </c>
    </row>
    <row r="1338" spans="1:88" x14ac:dyDescent="0.25">
      <c r="A1338" s="1">
        <v>42859</v>
      </c>
      <c r="B1338">
        <v>5569.5</v>
      </c>
      <c r="C1338">
        <v>1916</v>
      </c>
      <c r="D1338" s="2">
        <v>2565</v>
      </c>
      <c r="E1338">
        <v>2170</v>
      </c>
      <c r="F1338" s="26">
        <v>2170</v>
      </c>
      <c r="G1338" s="2">
        <f t="shared" si="643"/>
        <v>3653.5</v>
      </c>
      <c r="H1338" s="2">
        <f>_xlfn.AGGREGATE(1,6,$G$3:G1338)</f>
        <v>4622.0507110778444</v>
      </c>
      <c r="I1338" s="2">
        <f>_xlfn.AGGREGATE(8,6,$G$3:G1338)</f>
        <v>1022.6363133490362</v>
      </c>
      <c r="J1338" s="2">
        <f t="shared" si="645"/>
        <v>-0.94711159620953944</v>
      </c>
      <c r="K1338" s="2"/>
      <c r="L1338" s="2">
        <f t="shared" si="646"/>
        <v>3004.5</v>
      </c>
      <c r="M1338" s="2">
        <f>_xlfn.AGGREGATE(1,6,$L$3:L1338)</f>
        <v>4379.3212949101799</v>
      </c>
      <c r="N1338" s="2">
        <f>_xlfn.AGGREGATE(8,6,$L$3:L1338)</f>
        <v>1222.3081786926107</v>
      </c>
      <c r="O1338" s="2">
        <f t="shared" si="647"/>
        <v>-1.1247746835668713</v>
      </c>
      <c r="P1338" s="2"/>
      <c r="Q1338" s="2">
        <f t="shared" si="648"/>
        <v>3399.5</v>
      </c>
      <c r="R1338" s="2">
        <f>_xlfn.AGGREGATE(1,6,$Q$3:Q1338)</f>
        <v>4429.7546781437122</v>
      </c>
      <c r="S1338" s="2">
        <f>_xlfn.AGGREGATE(8,6,$Q$3:Q1338)</f>
        <v>1062.3358266200032</v>
      </c>
      <c r="T1338" s="2">
        <f t="shared" si="649"/>
        <v>-0.96980131172045425</v>
      </c>
      <c r="V1338" s="2">
        <f t="shared" si="650"/>
        <v>-649</v>
      </c>
      <c r="W1338" s="2">
        <f>_xlfn.AGGREGATE(1,6,$V$3:V1338)</f>
        <v>-242.72941616766468</v>
      </c>
      <c r="X1338" s="2">
        <f>_xlfn.AGGREGATE(8,6,$V$3:V1338)</f>
        <v>289.67748615225776</v>
      </c>
      <c r="Y1338" s="2">
        <f t="shared" si="651"/>
        <v>-1.4024927833666538</v>
      </c>
      <c r="AA1338" s="2">
        <f t="shared" si="652"/>
        <v>-254</v>
      </c>
      <c r="AB1338" s="2">
        <f>_xlfn.AGGREGATE(1,6,$AA$3:AA1338)</f>
        <v>-192.29603293413174</v>
      </c>
      <c r="AC1338" s="2">
        <f>_xlfn.AGGREGATE(8,6,$AA$3:AA1338)</f>
        <v>153.65066479484273</v>
      </c>
      <c r="AD1338" s="2">
        <f t="shared" si="665"/>
        <v>-0.40158607285075243</v>
      </c>
      <c r="AF1338" s="2">
        <f t="shared" si="653"/>
        <v>395</v>
      </c>
      <c r="AG1338" s="2">
        <f>_xlfn.AGGREGATE(1,6,$AF$3:AF1338)</f>
        <v>50.433383233532936</v>
      </c>
      <c r="AH1338" s="2">
        <f>_xlfn.AGGREGATE(8,6,$AF$3:AF1338)</f>
        <v>232.36580772003884</v>
      </c>
      <c r="AI1338" s="2">
        <f t="shared" si="654"/>
        <v>1.4828628193938544</v>
      </c>
      <c r="AK1338" s="25">
        <v>-0.11147543482264766</v>
      </c>
      <c r="AL1338" s="4">
        <f t="shared" si="655"/>
        <v>-3.0416875914968649</v>
      </c>
      <c r="AM1338" s="4">
        <f t="shared" si="656"/>
        <v>-0.85696726000786683</v>
      </c>
      <c r="AN1338" s="4">
        <f t="shared" si="657"/>
        <v>4.0101302863273798</v>
      </c>
      <c r="AO1338" s="2">
        <f t="shared" si="658"/>
        <v>-0.11147543482264766</v>
      </c>
      <c r="AP1338" s="4">
        <f t="shared" si="673"/>
        <v>-7.9010475745368097E-2</v>
      </c>
      <c r="AQ1338" s="4">
        <f t="shared" si="672"/>
        <v>-0.14473775600653938</v>
      </c>
      <c r="AR1338" s="4">
        <f t="shared" si="659"/>
        <v>-6.5727280261171278E-2</v>
      </c>
      <c r="AS1338" s="10">
        <v>1</v>
      </c>
      <c r="AU1338" s="10">
        <f t="shared" si="644"/>
        <v>2170</v>
      </c>
      <c r="AV1338" s="10" t="e">
        <f t="shared" si="660"/>
        <v>#N/A</v>
      </c>
      <c r="AW1338" s="12">
        <v>12</v>
      </c>
      <c r="AX1338" s="21">
        <f t="shared" si="674"/>
        <v>2926.7276699710428</v>
      </c>
      <c r="AY1338" s="8">
        <f t="shared" si="666"/>
        <v>2939.7276699710428</v>
      </c>
      <c r="AZ1338" s="44">
        <f t="shared" si="661"/>
        <v>0.45247030767793689</v>
      </c>
      <c r="BA1338" s="5">
        <f t="shared" si="662"/>
        <v>-0.11147543482264766</v>
      </c>
      <c r="BB1338" s="5" t="e">
        <f t="shared" si="663"/>
        <v>#N/A</v>
      </c>
      <c r="BZ1338">
        <v>1336</v>
      </c>
      <c r="CA1338" s="8">
        <v>2492.3374202401751</v>
      </c>
      <c r="CB1338" s="8">
        <f t="shared" si="667"/>
        <v>10171.837420240176</v>
      </c>
      <c r="CC1338" s="8">
        <v>426.33440319803174</v>
      </c>
      <c r="CD1338" s="33">
        <f t="shared" si="668"/>
        <v>7381.0032095940951</v>
      </c>
      <c r="CE1338" s="8">
        <v>-1131.3745038848633</v>
      </c>
      <c r="CF1338" s="8">
        <f t="shared" si="669"/>
        <v>2152.8764883454101</v>
      </c>
      <c r="CG1338" s="8">
        <v>2136.8395960455487</v>
      </c>
      <c r="CH1338" s="8">
        <f t="shared" si="670"/>
        <v>12455.518788136646</v>
      </c>
      <c r="CI1338">
        <f t="shared" si="671"/>
        <v>32161.235906316324</v>
      </c>
      <c r="CJ1338" s="34">
        <f t="shared" si="664"/>
        <v>0.26751279509394937</v>
      </c>
    </row>
    <row r="1339" spans="1:88" x14ac:dyDescent="0.25">
      <c r="A1339" s="1">
        <v>42860</v>
      </c>
      <c r="B1339">
        <v>5555</v>
      </c>
      <c r="C1339">
        <v>1912</v>
      </c>
      <c r="D1339" s="2">
        <v>2570</v>
      </c>
      <c r="E1339">
        <v>2187</v>
      </c>
      <c r="F1339" s="26">
        <v>2187</v>
      </c>
      <c r="G1339" s="2">
        <f t="shared" si="643"/>
        <v>3643</v>
      </c>
      <c r="H1339" s="2">
        <f>_xlfn.AGGREGATE(1,6,$G$3:G1339)</f>
        <v>4621.3184367988033</v>
      </c>
      <c r="I1339" s="2">
        <f>_xlfn.AGGREGATE(8,6,$G$3:G1339)</f>
        <v>1022.6041458220188</v>
      </c>
      <c r="J1339" s="2">
        <f t="shared" si="645"/>
        <v>-0.95669320410625114</v>
      </c>
      <c r="K1339" s="2"/>
      <c r="L1339" s="2">
        <f t="shared" si="646"/>
        <v>2985</v>
      </c>
      <c r="M1339" s="2">
        <f>_xlfn.AGGREGATE(1,6,$L$3:L1339)</f>
        <v>4378.2784218399402</v>
      </c>
      <c r="N1339" s="2">
        <f>_xlfn.AGGREGATE(8,6,$L$3:L1339)</f>
        <v>1222.4454348897132</v>
      </c>
      <c r="O1339" s="2">
        <f t="shared" si="647"/>
        <v>-1.13974692209116</v>
      </c>
      <c r="P1339" s="2"/>
      <c r="Q1339" s="2">
        <f t="shared" si="648"/>
        <v>3368</v>
      </c>
      <c r="R1339" s="2">
        <f>_xlfn.AGGREGATE(1,6,$Q$3:Q1339)</f>
        <v>4428.9605459985041</v>
      </c>
      <c r="S1339" s="2">
        <f>_xlfn.AGGREGATE(8,6,$Q$3:Q1339)</f>
        <v>1062.3350952522294</v>
      </c>
      <c r="T1339" s="2">
        <f t="shared" si="649"/>
        <v>-0.99870610576656238</v>
      </c>
      <c r="V1339" s="2">
        <f t="shared" si="650"/>
        <v>-658</v>
      </c>
      <c r="W1339" s="2">
        <f>_xlfn.AGGREGATE(1,6,$V$3:V1339)</f>
        <v>-243.04001495886314</v>
      </c>
      <c r="X1339" s="2">
        <f>_xlfn.AGGREGATE(8,6,$V$3:V1339)</f>
        <v>289.79159729842348</v>
      </c>
      <c r="Y1339" s="2">
        <f t="shared" si="651"/>
        <v>-1.4319255247895151</v>
      </c>
      <c r="AA1339" s="2">
        <f t="shared" si="652"/>
        <v>-275</v>
      </c>
      <c r="AB1339" s="2">
        <f>_xlfn.AGGREGATE(1,6,$AA$3:AA1339)</f>
        <v>-192.35789080029917</v>
      </c>
      <c r="AC1339" s="2">
        <f>_xlfn.AGGREGATE(8,6,$AA$3:AA1339)</f>
        <v>153.60983373593956</v>
      </c>
      <c r="AD1339" s="2">
        <f t="shared" si="665"/>
        <v>-0.53800012140997022</v>
      </c>
      <c r="AF1339" s="2">
        <f t="shared" si="653"/>
        <v>383</v>
      </c>
      <c r="AG1339" s="2">
        <f>_xlfn.AGGREGATE(1,6,$AF$3:AF1339)</f>
        <v>50.682124158563951</v>
      </c>
      <c r="AH1339" s="2">
        <f>_xlfn.AGGREGATE(8,6,$AF$3:AF1339)</f>
        <v>232.45676008394884</v>
      </c>
      <c r="AI1339" s="2">
        <f t="shared" si="654"/>
        <v>1.4295900696603687</v>
      </c>
      <c r="AK1339" s="25">
        <v>0.10711615751616388</v>
      </c>
      <c r="AL1339" s="4">
        <f t="shared" si="655"/>
        <v>-3.0951462319639735</v>
      </c>
      <c r="AM1339" s="4">
        <f t="shared" si="656"/>
        <v>-1.0132324420932342</v>
      </c>
      <c r="AN1339" s="4">
        <f t="shared" si="657"/>
        <v>4.0012625165410434</v>
      </c>
      <c r="AO1339" s="2">
        <f t="shared" si="658"/>
        <v>0.10711615751616388</v>
      </c>
      <c r="AP1339" s="4">
        <f t="shared" si="673"/>
        <v>-6.7002305857527325E-2</v>
      </c>
      <c r="AQ1339" s="4">
        <f t="shared" si="672"/>
        <v>-0.11325601681620148</v>
      </c>
      <c r="AR1339" s="4">
        <f t="shared" si="659"/>
        <v>-4.6253710958674157E-2</v>
      </c>
      <c r="AS1339" s="10">
        <v>1</v>
      </c>
      <c r="AU1339" s="10">
        <f t="shared" si="644"/>
        <v>2187</v>
      </c>
      <c r="AV1339" s="10" t="e">
        <f t="shared" si="660"/>
        <v>#N/A</v>
      </c>
      <c r="AW1339" s="12">
        <v>29</v>
      </c>
      <c r="AX1339" s="21">
        <f t="shared" si="674"/>
        <v>2943.7276699710428</v>
      </c>
      <c r="AY1339" s="8">
        <f t="shared" si="666"/>
        <v>2939.7276699710428</v>
      </c>
      <c r="AZ1339" s="44">
        <f t="shared" si="661"/>
        <v>0.46090703224369373</v>
      </c>
      <c r="BA1339" s="5">
        <f t="shared" si="662"/>
        <v>0.10711615751616388</v>
      </c>
      <c r="BB1339" s="5" t="e">
        <f t="shared" si="663"/>
        <v>#N/A</v>
      </c>
      <c r="BZ1339">
        <v>1337</v>
      </c>
      <c r="CA1339" s="8">
        <v>2492.3374202401751</v>
      </c>
      <c r="CB1339" s="8">
        <f t="shared" si="667"/>
        <v>10171.837420240176</v>
      </c>
      <c r="CC1339" s="8">
        <v>446.33440319803174</v>
      </c>
      <c r="CD1339" s="33">
        <f t="shared" si="668"/>
        <v>7441.0032095940951</v>
      </c>
      <c r="CE1339" s="8">
        <v>-1106.3745038848633</v>
      </c>
      <c r="CF1339" s="8">
        <f t="shared" si="669"/>
        <v>2227.8764883454101</v>
      </c>
      <c r="CG1339" s="8">
        <v>2136.8395960455487</v>
      </c>
      <c r="CH1339" s="8">
        <f t="shared" si="670"/>
        <v>12455.518788136646</v>
      </c>
      <c r="CI1339">
        <f t="shared" si="671"/>
        <v>32296.235906316324</v>
      </c>
      <c r="CJ1339" s="34">
        <f t="shared" si="664"/>
        <v>0.2728333066512828</v>
      </c>
    </row>
    <row r="1340" spans="1:88" x14ac:dyDescent="0.25">
      <c r="A1340" s="1">
        <v>42863</v>
      </c>
      <c r="B1340">
        <v>5490</v>
      </c>
      <c r="C1340">
        <v>1883</v>
      </c>
      <c r="D1340" s="2">
        <v>2570</v>
      </c>
      <c r="E1340">
        <v>2157</v>
      </c>
      <c r="F1340" s="26">
        <v>2157</v>
      </c>
      <c r="G1340" s="2">
        <f t="shared" si="643"/>
        <v>3607</v>
      </c>
      <c r="H1340" s="2">
        <f>_xlfn.AGGREGATE(1,6,$G$3:G1340)</f>
        <v>4620.5603512705529</v>
      </c>
      <c r="I1340" s="2">
        <f>_xlfn.AGGREGATE(8,6,$G$3:G1340)</f>
        <v>1022.597697286848</v>
      </c>
      <c r="J1340" s="2">
        <f t="shared" si="645"/>
        <v>-0.99116236420219517</v>
      </c>
      <c r="K1340" s="2"/>
      <c r="L1340" s="2">
        <f t="shared" si="646"/>
        <v>2920</v>
      </c>
      <c r="M1340" s="2">
        <f>_xlfn.AGGREGATE(1,6,$L$3:L1340)</f>
        <v>4377.1885276532139</v>
      </c>
      <c r="N1340" s="2">
        <f>_xlfn.AGGREGATE(8,6,$L$3:L1340)</f>
        <v>1222.6381934178382</v>
      </c>
      <c r="O1340" s="2">
        <f t="shared" si="647"/>
        <v>-1.1918395282415473</v>
      </c>
      <c r="P1340" s="2"/>
      <c r="Q1340" s="2">
        <f t="shared" si="648"/>
        <v>3333</v>
      </c>
      <c r="R1340" s="2">
        <f>_xlfn.AGGREGATE(1,6,$Q$3:Q1340)</f>
        <v>4428.1414424514196</v>
      </c>
      <c r="S1340" s="2">
        <f>_xlfn.AGGREGATE(8,6,$Q$3:Q1340)</f>
        <v>1062.3603080312987</v>
      </c>
      <c r="T1340" s="2">
        <f t="shared" si="649"/>
        <v>-1.0308568892985741</v>
      </c>
      <c r="V1340" s="2">
        <f t="shared" si="650"/>
        <v>-687</v>
      </c>
      <c r="W1340" s="2">
        <f>_xlfn.AGGREGATE(1,6,$V$3:V1340)</f>
        <v>-243.37182361733932</v>
      </c>
      <c r="X1340" s="2">
        <f>_xlfn.AGGREGATE(8,6,$V$3:V1340)</f>
        <v>289.93724292317836</v>
      </c>
      <c r="Y1340" s="2">
        <f t="shared" si="651"/>
        <v>-1.5300834480936421</v>
      </c>
      <c r="AA1340" s="2">
        <f t="shared" si="652"/>
        <v>-274</v>
      </c>
      <c r="AB1340" s="2">
        <f>_xlfn.AGGREGATE(1,6,$AA$3:AA1340)</f>
        <v>-192.41890881913304</v>
      </c>
      <c r="AC1340" s="2">
        <f>_xlfn.AGGREGATE(8,6,$AA$3:AA1340)</f>
        <v>153.56862854956438</v>
      </c>
      <c r="AD1340" s="2">
        <f t="shared" si="665"/>
        <v>-0.53123539587082147</v>
      </c>
      <c r="AF1340" s="2">
        <f t="shared" si="653"/>
        <v>413</v>
      </c>
      <c r="AG1340" s="2">
        <f>_xlfn.AGGREGATE(1,6,$AF$3:AF1340)</f>
        <v>50.95291479820628</v>
      </c>
      <c r="AH1340" s="2">
        <f>_xlfn.AGGREGATE(8,6,$AF$3:AF1340)</f>
        <v>232.580735469822</v>
      </c>
      <c r="AI1340" s="2">
        <f t="shared" si="654"/>
        <v>1.5566512182122252</v>
      </c>
      <c r="AK1340" s="25">
        <v>5.4410669571702819E-3</v>
      </c>
      <c r="AL1340" s="4">
        <f t="shared" si="655"/>
        <v>-3.2138587817423163</v>
      </c>
      <c r="AM1340" s="4">
        <f t="shared" si="656"/>
        <v>-1.0701564797622685</v>
      </c>
      <c r="AN1340" s="4">
        <f t="shared" si="657"/>
        <v>4.2785741945474145</v>
      </c>
      <c r="AO1340" s="2">
        <f t="shared" si="658"/>
        <v>5.4410669571702819E-3</v>
      </c>
      <c r="AP1340" s="4">
        <f t="shared" si="673"/>
        <v>-6.2328539869482315E-2</v>
      </c>
      <c r="AQ1340" s="4">
        <f t="shared" si="672"/>
        <v>-9.8418881344530015E-2</v>
      </c>
      <c r="AR1340" s="4">
        <f t="shared" si="659"/>
        <v>-3.6090341475047701E-2</v>
      </c>
      <c r="AS1340" s="10">
        <v>1</v>
      </c>
      <c r="AU1340" s="10">
        <f t="shared" si="644"/>
        <v>2157</v>
      </c>
      <c r="AV1340" s="10" t="e">
        <f t="shared" si="660"/>
        <v>#N/A</v>
      </c>
      <c r="AW1340" s="12">
        <v>-1</v>
      </c>
      <c r="AX1340" s="21">
        <f t="shared" si="674"/>
        <v>2913.7276699710428</v>
      </c>
      <c r="AY1340" s="8">
        <f t="shared" si="666"/>
        <v>2939.7276699710428</v>
      </c>
      <c r="AZ1340" s="44">
        <f t="shared" si="661"/>
        <v>0.44601869477471107</v>
      </c>
      <c r="BA1340" s="5">
        <f t="shared" si="662"/>
        <v>5.4410669571702819E-3</v>
      </c>
      <c r="BB1340" s="5" t="e">
        <f t="shared" si="663"/>
        <v>#N/A</v>
      </c>
      <c r="BZ1340">
        <v>1338</v>
      </c>
      <c r="CA1340" s="8">
        <v>2492.3374202401751</v>
      </c>
      <c r="CB1340" s="8">
        <f t="shared" si="667"/>
        <v>10171.837420240176</v>
      </c>
      <c r="CC1340" s="8">
        <v>591.33440319803174</v>
      </c>
      <c r="CD1340" s="33">
        <f t="shared" si="668"/>
        <v>7876.0032095940951</v>
      </c>
      <c r="CE1340" s="8">
        <v>-1106.3745038848633</v>
      </c>
      <c r="CF1340" s="8">
        <f t="shared" si="669"/>
        <v>2227.8764883454101</v>
      </c>
      <c r="CG1340" s="8">
        <v>2136.8395960455487</v>
      </c>
      <c r="CH1340" s="8">
        <f t="shared" si="670"/>
        <v>12455.518788136646</v>
      </c>
      <c r="CI1340">
        <f t="shared" si="671"/>
        <v>32731.235906316324</v>
      </c>
      <c r="CJ1340" s="34">
        <f t="shared" si="664"/>
        <v>0.28997717722491279</v>
      </c>
    </row>
    <row r="1341" spans="1:88" x14ac:dyDescent="0.25">
      <c r="A1341" s="1">
        <v>42864</v>
      </c>
      <c r="B1341">
        <v>5519</v>
      </c>
      <c r="C1341">
        <v>1879</v>
      </c>
      <c r="D1341" s="2">
        <v>2628</v>
      </c>
      <c r="E1341">
        <v>2177</v>
      </c>
      <c r="F1341" s="26">
        <v>2177</v>
      </c>
      <c r="G1341" s="2">
        <f t="shared" si="643"/>
        <v>3640</v>
      </c>
      <c r="H1341" s="2">
        <f>_xlfn.AGGREGATE(1,6,$G$3:G1341)</f>
        <v>4619.8280433159071</v>
      </c>
      <c r="I1341" s="2">
        <f>_xlfn.AGGREGATE(8,6,$G$3:G1341)</f>
        <v>1022.5666853123735</v>
      </c>
      <c r="J1341" s="2">
        <f t="shared" si="645"/>
        <v>-0.95820454293070323</v>
      </c>
      <c r="K1341" s="2"/>
      <c r="L1341" s="2">
        <f t="shared" si="646"/>
        <v>2891</v>
      </c>
      <c r="M1341" s="2">
        <f>_xlfn.AGGREGATE(1,6,$L$3:L1341)</f>
        <v>4376.0786034353996</v>
      </c>
      <c r="N1341" s="2">
        <f>_xlfn.AGGREGATE(8,6,$L$3:L1341)</f>
        <v>1222.8557103143082</v>
      </c>
      <c r="O1341" s="2">
        <f t="shared" si="647"/>
        <v>-1.214434860065128</v>
      </c>
      <c r="P1341" s="2"/>
      <c r="Q1341" s="2">
        <f t="shared" si="648"/>
        <v>3342</v>
      </c>
      <c r="R1341" s="2">
        <f>_xlfn.AGGREGATE(1,6,$Q$3:Q1341)</f>
        <v>4427.3302837938763</v>
      </c>
      <c r="S1341" s="2">
        <f>_xlfn.AGGREGATE(8,6,$Q$3:Q1341)</f>
        <v>1062.3779573609393</v>
      </c>
      <c r="T1341" s="2">
        <f t="shared" si="649"/>
        <v>-1.0216046711755513</v>
      </c>
      <c r="V1341" s="2">
        <f t="shared" si="650"/>
        <v>-749</v>
      </c>
      <c r="W1341" s="2">
        <f>_xlfn.AGGREGATE(1,6,$V$3:V1341)</f>
        <v>-243.74943988050785</v>
      </c>
      <c r="X1341" s="2">
        <f>_xlfn.AGGREGATE(8,6,$V$3:V1341)</f>
        <v>290.15791351866579</v>
      </c>
      <c r="Y1341" s="2">
        <f t="shared" si="651"/>
        <v>-1.7412951244115886</v>
      </c>
      <c r="AA1341" s="2">
        <f t="shared" si="652"/>
        <v>-298</v>
      </c>
      <c r="AB1341" s="2">
        <f>_xlfn.AGGREGATE(1,6,$AA$3:AA1341)</f>
        <v>-192.49775952203137</v>
      </c>
      <c r="AC1341" s="2">
        <f>_xlfn.AGGREGATE(8,6,$AA$3:AA1341)</f>
        <v>153.53836641495536</v>
      </c>
      <c r="AD1341" s="2">
        <f t="shared" si="665"/>
        <v>-0.68713926649992163</v>
      </c>
      <c r="AF1341" s="2">
        <f t="shared" si="653"/>
        <v>451</v>
      </c>
      <c r="AG1341" s="2">
        <f>_xlfn.AGGREGATE(1,6,$AF$3:AF1341)</f>
        <v>51.251680358476477</v>
      </c>
      <c r="AH1341" s="2">
        <f>_xlfn.AGGREGATE(8,6,$AF$3:AF1341)</f>
        <v>232.75057655732323</v>
      </c>
      <c r="AI1341" s="2">
        <f t="shared" si="654"/>
        <v>1.7174965817670962</v>
      </c>
      <c r="AK1341" s="25">
        <v>-8.7526440916232406E-3</v>
      </c>
      <c r="AL1341" s="4">
        <f t="shared" si="655"/>
        <v>-3.1942440741713822</v>
      </c>
      <c r="AM1341" s="4">
        <f t="shared" si="656"/>
        <v>-1.4702298479808071</v>
      </c>
      <c r="AN1341" s="4">
        <f t="shared" si="657"/>
        <v>4.6732265662438133</v>
      </c>
      <c r="AO1341" s="2">
        <f t="shared" si="658"/>
        <v>-8.7526440916232406E-3</v>
      </c>
      <c r="AP1341" s="4">
        <f t="shared" si="673"/>
        <v>-5.8872030464459151E-2</v>
      </c>
      <c r="AQ1341" s="4">
        <f t="shared" si="672"/>
        <v>-8.7210601687916667E-2</v>
      </c>
      <c r="AR1341" s="4">
        <f t="shared" si="659"/>
        <v>-2.8338571223457516E-2</v>
      </c>
      <c r="AS1341" s="10">
        <v>1</v>
      </c>
      <c r="AU1341" s="10">
        <f t="shared" si="644"/>
        <v>2177</v>
      </c>
      <c r="AV1341" s="10" t="e">
        <f t="shared" si="660"/>
        <v>#N/A</v>
      </c>
      <c r="AW1341" s="12">
        <v>19</v>
      </c>
      <c r="AX1341" s="21">
        <f t="shared" si="674"/>
        <v>2933.7276699710428</v>
      </c>
      <c r="AY1341" s="8">
        <f t="shared" si="666"/>
        <v>2939.7276699710428</v>
      </c>
      <c r="AZ1341" s="44">
        <f t="shared" si="661"/>
        <v>0.45594425308736614</v>
      </c>
      <c r="BA1341" s="5">
        <f t="shared" si="662"/>
        <v>-8.7526440916232406E-3</v>
      </c>
      <c r="BB1341" s="5" t="e">
        <f t="shared" si="663"/>
        <v>#N/A</v>
      </c>
      <c r="BZ1341">
        <v>1339</v>
      </c>
      <c r="CA1341" s="8">
        <v>2492.3374202401751</v>
      </c>
      <c r="CB1341" s="8">
        <f t="shared" si="667"/>
        <v>10171.837420240176</v>
      </c>
      <c r="CC1341" s="8">
        <v>611.33440319803174</v>
      </c>
      <c r="CD1341" s="33">
        <f t="shared" si="668"/>
        <v>7936.0032095940951</v>
      </c>
      <c r="CE1341" s="8">
        <v>-816.3745038848632</v>
      </c>
      <c r="CF1341" s="8">
        <f t="shared" si="669"/>
        <v>3097.8764883454105</v>
      </c>
      <c r="CG1341" s="8">
        <v>2136.8395960455487</v>
      </c>
      <c r="CH1341" s="8">
        <f t="shared" si="670"/>
        <v>12455.518788136646</v>
      </c>
      <c r="CI1341">
        <f t="shared" si="671"/>
        <v>33661.235906316324</v>
      </c>
      <c r="CJ1341" s="34">
        <f t="shared" si="664"/>
        <v>0.32662959017543203</v>
      </c>
    </row>
    <row r="1342" spans="1:88" x14ac:dyDescent="0.25">
      <c r="A1342" s="1">
        <v>42865</v>
      </c>
      <c r="B1342">
        <v>5537</v>
      </c>
      <c r="C1342">
        <v>1874</v>
      </c>
      <c r="D1342" s="2">
        <v>2607</v>
      </c>
      <c r="E1342">
        <v>2175</v>
      </c>
      <c r="F1342" s="26">
        <v>2175</v>
      </c>
      <c r="G1342" s="2">
        <f t="shared" si="643"/>
        <v>3663</v>
      </c>
      <c r="H1342" s="2">
        <f>_xlfn.AGGREGATE(1,6,$G$3:G1342)</f>
        <v>4619.1139925373136</v>
      </c>
      <c r="I1342" s="2">
        <f>_xlfn.AGGREGATE(8,6,$G$3:G1342)</f>
        <v>1022.5189531415476</v>
      </c>
      <c r="J1342" s="2">
        <f t="shared" si="645"/>
        <v>-0.9350574770274781</v>
      </c>
      <c r="K1342" s="2"/>
      <c r="L1342" s="2">
        <f t="shared" si="646"/>
        <v>2930</v>
      </c>
      <c r="M1342" s="2">
        <f>_xlfn.AGGREGATE(1,6,$L$3:L1342)</f>
        <v>4374.9994402985076</v>
      </c>
      <c r="N1342" s="2">
        <f>_xlfn.AGGREGATE(8,6,$L$3:L1342)</f>
        <v>1223.0370092815867</v>
      </c>
      <c r="O1342" s="2">
        <f t="shared" si="647"/>
        <v>-1.1814846397389902</v>
      </c>
      <c r="P1342" s="2"/>
      <c r="Q1342" s="2">
        <f t="shared" si="648"/>
        <v>3362</v>
      </c>
      <c r="R1342" s="2">
        <f>_xlfn.AGGREGATE(1,6,$Q$3:Q1342)</f>
        <v>4426.5352611940298</v>
      </c>
      <c r="S1342" s="2">
        <f>_xlfn.AGGREGATE(8,6,$Q$3:Q1342)</f>
        <v>1062.3798661746607</v>
      </c>
      <c r="T1342" s="2">
        <f t="shared" si="649"/>
        <v>-1.0020288364717698</v>
      </c>
      <c r="V1342" s="2">
        <f t="shared" si="650"/>
        <v>-733</v>
      </c>
      <c r="W1342" s="2">
        <f>_xlfn.AGGREGATE(1,6,$V$3:V1342)</f>
        <v>-244.11455223880597</v>
      </c>
      <c r="X1342" s="2">
        <f>_xlfn.AGGREGATE(8,6,$V$3:V1342)</f>
        <v>290.35716511394799</v>
      </c>
      <c r="Y1342" s="2">
        <f t="shared" si="651"/>
        <v>-1.6837381904088209</v>
      </c>
      <c r="AA1342" s="2">
        <f t="shared" si="652"/>
        <v>-301</v>
      </c>
      <c r="AB1342" s="2">
        <f>_xlfn.AGGREGATE(1,6,$AA$3:AA1342)</f>
        <v>-192.57873134328358</v>
      </c>
      <c r="AC1342" s="2">
        <f>_xlfn.AGGREGATE(8,6,$AA$3:AA1342)</f>
        <v>153.50966246228941</v>
      </c>
      <c r="AD1342" s="2">
        <f t="shared" si="665"/>
        <v>-0.70628302425816858</v>
      </c>
      <c r="AF1342" s="2">
        <f t="shared" si="653"/>
        <v>432</v>
      </c>
      <c r="AG1342" s="2">
        <f>_xlfn.AGGREGATE(1,6,$AF$3:AF1342)</f>
        <v>51.535820895522392</v>
      </c>
      <c r="AH1342" s="2">
        <f>_xlfn.AGGREGATE(8,6,$AF$3:AF1342)</f>
        <v>232.89591816561907</v>
      </c>
      <c r="AI1342" s="2">
        <f t="shared" si="654"/>
        <v>1.63362321719146</v>
      </c>
      <c r="AK1342" s="25">
        <v>7.4688643538478372E-2</v>
      </c>
      <c r="AL1342" s="4">
        <f t="shared" si="655"/>
        <v>-3.1185709532382382</v>
      </c>
      <c r="AM1342" s="4">
        <f t="shared" si="656"/>
        <v>-1.4549637376395115</v>
      </c>
      <c r="AN1342" s="4">
        <f t="shared" si="657"/>
        <v>4.4988460473392706</v>
      </c>
      <c r="AO1342" s="2">
        <f t="shared" si="658"/>
        <v>7.4688643538478372E-2</v>
      </c>
      <c r="AP1342" s="4">
        <f t="shared" si="673"/>
        <v>-5.0255212786850287E-2</v>
      </c>
      <c r="AQ1342" s="4">
        <f t="shared" si="672"/>
        <v>-6.6973196034617294E-2</v>
      </c>
      <c r="AR1342" s="4">
        <f t="shared" si="659"/>
        <v>-1.6717983247767007E-2</v>
      </c>
      <c r="AS1342" s="10">
        <v>1</v>
      </c>
      <c r="AU1342" s="10">
        <f t="shared" si="644"/>
        <v>2175</v>
      </c>
      <c r="AV1342" s="10" t="e">
        <f t="shared" si="660"/>
        <v>#N/A</v>
      </c>
      <c r="AW1342" s="12">
        <v>17</v>
      </c>
      <c r="AX1342" s="21">
        <f t="shared" si="674"/>
        <v>2931.7276699710428</v>
      </c>
      <c r="AY1342" s="8">
        <f t="shared" si="666"/>
        <v>2939.7276699710428</v>
      </c>
      <c r="AZ1342" s="44">
        <f t="shared" si="661"/>
        <v>0.45495169725610063</v>
      </c>
      <c r="BA1342" s="5">
        <f t="shared" si="662"/>
        <v>7.4688643538478372E-2</v>
      </c>
      <c r="BB1342" s="5" t="e">
        <f t="shared" si="663"/>
        <v>#N/A</v>
      </c>
      <c r="BZ1342">
        <v>1340</v>
      </c>
      <c r="CA1342" s="8">
        <v>2492.3374202401751</v>
      </c>
      <c r="CB1342" s="8">
        <f t="shared" si="667"/>
        <v>10171.837420240176</v>
      </c>
      <c r="CC1342" s="8">
        <v>636.33440319803174</v>
      </c>
      <c r="CD1342" s="33">
        <f t="shared" si="668"/>
        <v>8011.0032095940951</v>
      </c>
      <c r="CE1342" s="8">
        <v>-921.3745038848632</v>
      </c>
      <c r="CF1342" s="8">
        <f t="shared" si="669"/>
        <v>2782.8764883454105</v>
      </c>
      <c r="CG1342" s="8">
        <v>2136.8395960455487</v>
      </c>
      <c r="CH1342" s="8">
        <f t="shared" si="670"/>
        <v>12455.518788136646</v>
      </c>
      <c r="CI1342">
        <f t="shared" si="671"/>
        <v>33421.235906316324</v>
      </c>
      <c r="CJ1342" s="34">
        <f t="shared" si="664"/>
        <v>0.31717090296239481</v>
      </c>
    </row>
    <row r="1343" spans="1:88" x14ac:dyDescent="0.25">
      <c r="A1343" s="1">
        <v>42866</v>
      </c>
      <c r="B1343">
        <v>5601</v>
      </c>
      <c r="C1343">
        <v>1889</v>
      </c>
      <c r="D1343" s="2">
        <v>2623</v>
      </c>
      <c r="E1343">
        <v>2196</v>
      </c>
      <c r="F1343" s="26">
        <v>2196</v>
      </c>
      <c r="G1343" s="2">
        <f t="shared" si="643"/>
        <v>3712</v>
      </c>
      <c r="H1343" s="2">
        <f>_xlfn.AGGREGATE(1,6,$G$3:G1343)</f>
        <v>4618.4375466070096</v>
      </c>
      <c r="I1343" s="2">
        <f>_xlfn.AGGREGATE(8,6,$G$3:G1343)</f>
        <v>1022.4375237151859</v>
      </c>
      <c r="J1343" s="2">
        <f t="shared" si="645"/>
        <v>-0.88654565739462265</v>
      </c>
      <c r="K1343" s="2"/>
      <c r="L1343" s="2">
        <f t="shared" si="646"/>
        <v>2978</v>
      </c>
      <c r="M1343" s="2">
        <f>_xlfn.AGGREGATE(1,6,$L$3:L1343)</f>
        <v>4373.9576808351976</v>
      </c>
      <c r="N1343" s="2">
        <f>_xlfn.AGGREGATE(8,6,$L$3:L1343)</f>
        <v>1223.1755096446288</v>
      </c>
      <c r="O1343" s="2">
        <f t="shared" si="647"/>
        <v>-1.1412570557767032</v>
      </c>
      <c r="P1343" s="2"/>
      <c r="Q1343" s="2">
        <f t="shared" si="648"/>
        <v>3405</v>
      </c>
      <c r="R1343" s="2">
        <f>_xlfn.AGGREGATE(1,6,$Q$3:Q1343)</f>
        <v>4425.7734899328862</v>
      </c>
      <c r="S1343" s="2">
        <f>_xlfn.AGGREGATE(8,6,$Q$3:Q1343)</f>
        <v>1062.3497198226946</v>
      </c>
      <c r="T1343" s="2">
        <f t="shared" si="649"/>
        <v>-0.96086389527476179</v>
      </c>
      <c r="V1343" s="2">
        <f t="shared" si="650"/>
        <v>-734</v>
      </c>
      <c r="W1343" s="2">
        <f>_xlfn.AGGREGATE(1,6,$V$3:V1343)</f>
        <v>-244.47986577181209</v>
      </c>
      <c r="X1343" s="2">
        <f>_xlfn.AGGREGATE(8,6,$V$3:V1343)</f>
        <v>290.55678050387229</v>
      </c>
      <c r="Y1343" s="2">
        <f t="shared" si="651"/>
        <v>-1.6847658257338929</v>
      </c>
      <c r="AA1343" s="2">
        <f t="shared" si="652"/>
        <v>-307</v>
      </c>
      <c r="AB1343" s="2">
        <f>_xlfn.AGGREGATE(1,6,$AA$3:AA1343)</f>
        <v>-192.6640566741238</v>
      </c>
      <c r="AC1343" s="2">
        <f>_xlfn.AGGREGATE(8,6,$AA$3:AA1343)</f>
        <v>153.48419903403197</v>
      </c>
      <c r="AD1343" s="2">
        <f t="shared" si="665"/>
        <v>-0.74493624780570766</v>
      </c>
      <c r="AF1343" s="2">
        <f t="shared" si="653"/>
        <v>427</v>
      </c>
      <c r="AG1343" s="2">
        <f>_xlfn.AGGREGATE(1,6,$AF$3:AF1343)</f>
        <v>51.815809097688295</v>
      </c>
      <c r="AH1343" s="2">
        <f>_xlfn.AGGREGATE(8,6,$AF$3:AF1343)</f>
        <v>233.03456404289693</v>
      </c>
      <c r="AI1343" s="2">
        <f t="shared" si="654"/>
        <v>1.6099937468213852</v>
      </c>
      <c r="AK1343" s="25">
        <v>9.580639625908427E-2</v>
      </c>
      <c r="AL1343" s="4">
        <f t="shared" si="655"/>
        <v>-2.9886666084460876</v>
      </c>
      <c r="AM1343" s="4">
        <f t="shared" si="656"/>
        <v>-1.5431564161449778</v>
      </c>
      <c r="AN1343" s="4">
        <f t="shared" si="657"/>
        <v>4.4360166283319815</v>
      </c>
      <c r="AO1343" s="2">
        <f t="shared" si="658"/>
        <v>9.580639625908427E-2</v>
      </c>
      <c r="AP1343" s="4">
        <f t="shared" si="673"/>
        <v>-4.0831883170983546E-2</v>
      </c>
      <c r="AQ1343" s="4">
        <f t="shared" si="672"/>
        <v>-4.6625746997904602E-2</v>
      </c>
      <c r="AR1343" s="4">
        <f t="shared" si="659"/>
        <v>-5.7938638269210557E-3</v>
      </c>
      <c r="AS1343" s="10">
        <v>1</v>
      </c>
      <c r="AU1343" s="10">
        <f t="shared" si="644"/>
        <v>2196</v>
      </c>
      <c r="AV1343" s="10" t="e">
        <f t="shared" si="660"/>
        <v>#N/A</v>
      </c>
      <c r="AW1343" s="12">
        <v>38</v>
      </c>
      <c r="AX1343" s="21">
        <f t="shared" si="674"/>
        <v>2952.7276699710428</v>
      </c>
      <c r="AY1343" s="8">
        <f t="shared" si="666"/>
        <v>2939.7276699710428</v>
      </c>
      <c r="AZ1343" s="44">
        <f t="shared" si="661"/>
        <v>0.46537353348438848</v>
      </c>
      <c r="BA1343" s="5">
        <f t="shared" si="662"/>
        <v>9.580639625908427E-2</v>
      </c>
      <c r="BB1343" s="5" t="e">
        <f t="shared" si="663"/>
        <v>#N/A</v>
      </c>
      <c r="BZ1343">
        <v>1341</v>
      </c>
      <c r="CA1343" s="8">
        <v>2492.3374202401751</v>
      </c>
      <c r="CB1343" s="8">
        <f t="shared" si="667"/>
        <v>10171.837420240176</v>
      </c>
      <c r="CC1343" s="8">
        <v>561.33440319803174</v>
      </c>
      <c r="CD1343" s="33">
        <f t="shared" si="668"/>
        <v>7786.0032095940951</v>
      </c>
      <c r="CE1343" s="8">
        <v>-841.3745038848632</v>
      </c>
      <c r="CF1343" s="8">
        <f t="shared" si="669"/>
        <v>3022.8764883454105</v>
      </c>
      <c r="CG1343" s="8">
        <v>2136.8395960455487</v>
      </c>
      <c r="CH1343" s="8">
        <f t="shared" si="670"/>
        <v>12455.518788136646</v>
      </c>
      <c r="CI1343">
        <f t="shared" si="671"/>
        <v>33436.235906316324</v>
      </c>
      <c r="CJ1343" s="34">
        <f t="shared" si="664"/>
        <v>0.31776207091320963</v>
      </c>
    </row>
    <row r="1344" spans="1:88" x14ac:dyDescent="0.25">
      <c r="A1344" s="1">
        <v>42867</v>
      </c>
      <c r="B1344">
        <v>5540</v>
      </c>
      <c r="C1344">
        <v>1883</v>
      </c>
      <c r="D1344" s="2">
        <v>2592</v>
      </c>
      <c r="E1344">
        <v>2171</v>
      </c>
      <c r="F1344" s="26">
        <v>2171</v>
      </c>
      <c r="G1344" s="2">
        <f t="shared" si="643"/>
        <v>3657</v>
      </c>
      <c r="H1344" s="2">
        <f>_xlfn.AGGREGATE(1,6,$G$3:G1344)</f>
        <v>4617.7211251862891</v>
      </c>
      <c r="I1344" s="2">
        <f>_xlfn.AGGREGATE(8,6,$G$3:G1344)</f>
        <v>1022.3931731655244</v>
      </c>
      <c r="J1344" s="2">
        <f t="shared" si="645"/>
        <v>-0.93967873651944789</v>
      </c>
      <c r="K1344" s="2"/>
      <c r="L1344" s="2">
        <f t="shared" si="646"/>
        <v>2948</v>
      </c>
      <c r="M1344" s="2">
        <f>_xlfn.AGGREGATE(1,6,$L$3:L1344)</f>
        <v>4372.895119225037</v>
      </c>
      <c r="N1344" s="2">
        <f>_xlfn.AGGREGATE(8,6,$L$3:L1344)</f>
        <v>1223.3386669968158</v>
      </c>
      <c r="O1344" s="2">
        <f t="shared" si="647"/>
        <v>-1.1647593243521221</v>
      </c>
      <c r="P1344" s="2"/>
      <c r="Q1344" s="2">
        <f t="shared" si="648"/>
        <v>3369</v>
      </c>
      <c r="R1344" s="2">
        <f>_xlfn.AGGREGATE(1,6,$Q$3:Q1344)</f>
        <v>4424.986028315946</v>
      </c>
      <c r="S1344" s="2">
        <f>_xlfn.AGGREGATE(8,6,$Q$3:Q1344)</f>
        <v>1062.3452837036555</v>
      </c>
      <c r="T1344" s="2">
        <f t="shared" si="649"/>
        <v>-0.99401394679746757</v>
      </c>
      <c r="V1344" s="2">
        <f t="shared" si="650"/>
        <v>-709</v>
      </c>
      <c r="W1344" s="2">
        <f>_xlfn.AGGREGATE(1,6,$V$3:V1344)</f>
        <v>-244.82600596125187</v>
      </c>
      <c r="X1344" s="2">
        <f>_xlfn.AGGREGATE(8,6,$V$3:V1344)</f>
        <v>290.72496185296046</v>
      </c>
      <c r="Y1344" s="2">
        <f t="shared" si="651"/>
        <v>-1.5966086677947962</v>
      </c>
      <c r="AA1344" s="2">
        <f t="shared" si="652"/>
        <v>-288</v>
      </c>
      <c r="AB1344" s="2">
        <f>_xlfn.AGGREGATE(1,6,$AA$3:AA1344)</f>
        <v>-192.73509687034277</v>
      </c>
      <c r="AC1344" s="2">
        <f>_xlfn.AGGREGATE(8,6,$AA$3:AA1344)</f>
        <v>153.44905682891024</v>
      </c>
      <c r="AD1344" s="2">
        <f t="shared" si="665"/>
        <v>-0.62082429894550539</v>
      </c>
      <c r="AF1344" s="2">
        <f t="shared" si="653"/>
        <v>421</v>
      </c>
      <c r="AG1344" s="2">
        <f>_xlfn.AGGREGATE(1,6,$AF$3:AF1344)</f>
        <v>52.090909090909093</v>
      </c>
      <c r="AH1344" s="2">
        <f>_xlfn.AGGREGATE(8,6,$AF$3:AF1344)</f>
        <v>233.16545439615132</v>
      </c>
      <c r="AI1344" s="2">
        <f t="shared" si="654"/>
        <v>1.5821773078026784</v>
      </c>
      <c r="AK1344" s="25">
        <v>3.2660937940294454E-2</v>
      </c>
      <c r="AL1344" s="4">
        <f t="shared" si="655"/>
        <v>-3.0984520076690378</v>
      </c>
      <c r="AM1344" s="4">
        <f t="shared" si="656"/>
        <v>-1.2777542302208538</v>
      </c>
      <c r="AN1344" s="4">
        <f t="shared" si="657"/>
        <v>4.3435452999495965</v>
      </c>
      <c r="AO1344" s="2">
        <f t="shared" si="658"/>
        <v>3.2660937940294454E-2</v>
      </c>
      <c r="AP1344" s="4">
        <f t="shared" si="673"/>
        <v>-3.6090410841223677E-2</v>
      </c>
      <c r="AQ1344" s="4">
        <f t="shared" si="672"/>
        <v>-3.6714911380629718E-2</v>
      </c>
      <c r="AR1344" s="4">
        <f t="shared" si="659"/>
        <v>-6.2450053940604072E-4</v>
      </c>
      <c r="AS1344" s="10">
        <v>1</v>
      </c>
      <c r="AU1344" s="10">
        <f t="shared" si="644"/>
        <v>2171</v>
      </c>
      <c r="AV1344" s="10" t="e">
        <f t="shared" si="660"/>
        <v>#N/A</v>
      </c>
      <c r="AW1344" s="12">
        <v>13</v>
      </c>
      <c r="AX1344" s="21">
        <f t="shared" si="674"/>
        <v>2927.7276699710428</v>
      </c>
      <c r="AY1344" s="8">
        <f t="shared" si="666"/>
        <v>2939.7276699710428</v>
      </c>
      <c r="AZ1344" s="44">
        <f t="shared" si="661"/>
        <v>0.45296658559356962</v>
      </c>
      <c r="BA1344" s="5">
        <f t="shared" si="662"/>
        <v>3.2660937940294454E-2</v>
      </c>
      <c r="BB1344" s="5" t="e">
        <f t="shared" si="663"/>
        <v>#N/A</v>
      </c>
      <c r="BZ1344">
        <v>1342</v>
      </c>
      <c r="CA1344" s="8">
        <v>2492.3374202401751</v>
      </c>
      <c r="CB1344" s="8">
        <f t="shared" si="667"/>
        <v>10171.837420240176</v>
      </c>
      <c r="CC1344" s="8">
        <v>591.33440319803174</v>
      </c>
      <c r="CD1344" s="33">
        <f t="shared" si="668"/>
        <v>7876.0032095940951</v>
      </c>
      <c r="CE1344" s="8">
        <v>-996.3745038848632</v>
      </c>
      <c r="CF1344" s="8">
        <f t="shared" si="669"/>
        <v>2557.8764883454105</v>
      </c>
      <c r="CG1344" s="8">
        <v>2136.8395960455487</v>
      </c>
      <c r="CH1344" s="8">
        <f t="shared" si="670"/>
        <v>12455.518788136646</v>
      </c>
      <c r="CI1344">
        <f t="shared" si="671"/>
        <v>33061.235906316324</v>
      </c>
      <c r="CJ1344" s="34">
        <f t="shared" si="664"/>
        <v>0.30298287214283892</v>
      </c>
    </row>
    <row r="1345" spans="1:88" x14ac:dyDescent="0.25">
      <c r="A1345" s="1">
        <v>42870</v>
      </c>
      <c r="B1345">
        <v>5610</v>
      </c>
      <c r="C1345">
        <v>1904</v>
      </c>
      <c r="D1345" s="2">
        <v>2584.5</v>
      </c>
      <c r="E1345">
        <v>2138</v>
      </c>
      <c r="F1345" s="26">
        <v>2138</v>
      </c>
      <c r="G1345" s="2">
        <f t="shared" si="643"/>
        <v>3706</v>
      </c>
      <c r="H1345" s="2">
        <f>_xlfn.AGGREGATE(1,6,$G$3:G1345)</f>
        <v>4617.0422561429632</v>
      </c>
      <c r="I1345" s="2">
        <f>_xlfn.AGGREGATE(8,6,$G$3:G1345)</f>
        <v>1022.3149983795297</v>
      </c>
      <c r="J1345" s="2">
        <f t="shared" si="645"/>
        <v>-0.8911561090143989</v>
      </c>
      <c r="K1345" s="2"/>
      <c r="L1345" s="2">
        <f t="shared" si="646"/>
        <v>3025.5</v>
      </c>
      <c r="M1345" s="2">
        <f>_xlfn.AGGREGATE(1,6,$L$3:L1345)</f>
        <v>4371.8918466120622</v>
      </c>
      <c r="N1345" s="2">
        <f>_xlfn.AGGREGATE(8,6,$L$3:L1345)</f>
        <v>1223.4353080869785</v>
      </c>
      <c r="O1345" s="2">
        <f t="shared" si="647"/>
        <v>-1.1005010544589762</v>
      </c>
      <c r="P1345" s="2"/>
      <c r="Q1345" s="2">
        <f t="shared" si="648"/>
        <v>3472</v>
      </c>
      <c r="R1345" s="2">
        <f>_xlfn.AGGREGATE(1,6,$Q$3:Q1345)</f>
        <v>4424.2764333581536</v>
      </c>
      <c r="S1345" s="2">
        <f>_xlfn.AGGREGATE(8,6,$Q$3:Q1345)</f>
        <v>1062.2678060199044</v>
      </c>
      <c r="T1345" s="2">
        <f t="shared" si="649"/>
        <v>-0.89645608005963628</v>
      </c>
      <c r="V1345" s="2">
        <f t="shared" si="650"/>
        <v>-680.5</v>
      </c>
      <c r="W1345" s="2">
        <f>_xlfn.AGGREGATE(1,6,$V$3:V1345)</f>
        <v>-245.15040953090096</v>
      </c>
      <c r="X1345" s="2">
        <f>_xlfn.AGGREGATE(8,6,$V$3:V1345)</f>
        <v>290.8595845558097</v>
      </c>
      <c r="Y1345" s="2">
        <f t="shared" si="651"/>
        <v>-1.4967689345150832</v>
      </c>
      <c r="AA1345" s="2">
        <f t="shared" si="652"/>
        <v>-234</v>
      </c>
      <c r="AB1345" s="2">
        <f>_xlfn.AGGREGATE(1,6,$AA$3:AA1345)</f>
        <v>-192.76582278481013</v>
      </c>
      <c r="AC1345" s="2">
        <f>_xlfn.AGGREGATE(8,6,$AA$3:AA1345)</f>
        <v>153.39604673146329</v>
      </c>
      <c r="AD1345" s="2">
        <f t="shared" si="665"/>
        <v>-0.26880860422286407</v>
      </c>
      <c r="AF1345" s="2">
        <f t="shared" si="653"/>
        <v>446.5</v>
      </c>
      <c r="AG1345" s="2">
        <f>_xlfn.AGGREGATE(1,6,$AF$3:AF1345)</f>
        <v>52.384586746090839</v>
      </c>
      <c r="AH1345" s="2">
        <f>_xlfn.AGGREGATE(8,6,$AF$3:AF1345)</f>
        <v>233.32678994362203</v>
      </c>
      <c r="AI1345" s="2">
        <f t="shared" si="654"/>
        <v>1.6891134247770603</v>
      </c>
      <c r="AK1345" s="25">
        <v>-0.52384874049455998</v>
      </c>
      <c r="AL1345" s="4">
        <f t="shared" si="655"/>
        <v>-2.8881132435330112</v>
      </c>
      <c r="AM1345" s="4">
        <f t="shared" si="656"/>
        <v>-0.87442142972354842</v>
      </c>
      <c r="AN1345" s="4">
        <f t="shared" si="657"/>
        <v>4.2863834137511194</v>
      </c>
      <c r="AO1345" s="2">
        <f t="shared" si="658"/>
        <v>-0.52384874049455998</v>
      </c>
      <c r="AP1345" s="4">
        <f t="shared" si="673"/>
        <v>-6.7558690173696992E-2</v>
      </c>
      <c r="AQ1345" s="4">
        <f t="shared" si="672"/>
        <v>-9.7606640019871002E-2</v>
      </c>
      <c r="AR1345" s="4">
        <f t="shared" si="659"/>
        <v>-3.004794984617401E-2</v>
      </c>
      <c r="AS1345" s="10">
        <v>1</v>
      </c>
      <c r="AU1345" s="10">
        <f t="shared" si="644"/>
        <v>2138</v>
      </c>
      <c r="AV1345" s="10" t="e">
        <f t="shared" si="660"/>
        <v>#N/A</v>
      </c>
      <c r="AW1345" s="12">
        <v>-20</v>
      </c>
      <c r="AX1345" s="21">
        <f t="shared" si="674"/>
        <v>2894.7276699710428</v>
      </c>
      <c r="AY1345" s="8">
        <f t="shared" si="666"/>
        <v>2939.7276699710428</v>
      </c>
      <c r="AZ1345" s="44">
        <f t="shared" si="661"/>
        <v>0.43658941437768872</v>
      </c>
      <c r="BA1345" s="5">
        <f t="shared" si="662"/>
        <v>-0.52384874049455998</v>
      </c>
      <c r="BB1345" s="5" t="e">
        <f t="shared" si="663"/>
        <v>#N/A</v>
      </c>
      <c r="BZ1345">
        <v>1343</v>
      </c>
      <c r="CA1345" s="8">
        <v>2492.3374202401751</v>
      </c>
      <c r="CB1345" s="8">
        <f t="shared" si="667"/>
        <v>10171.837420240176</v>
      </c>
      <c r="CC1345" s="8">
        <v>486.33440319803174</v>
      </c>
      <c r="CD1345" s="33">
        <f t="shared" si="668"/>
        <v>7561.0032095940951</v>
      </c>
      <c r="CE1345" s="8">
        <v>-1033.8745038848633</v>
      </c>
      <c r="CF1345" s="8">
        <f t="shared" si="669"/>
        <v>2445.3764883454101</v>
      </c>
      <c r="CG1345" s="8">
        <v>2136.8395960455487</v>
      </c>
      <c r="CH1345" s="8">
        <f t="shared" si="670"/>
        <v>12455.518788136646</v>
      </c>
      <c r="CI1345">
        <f t="shared" si="671"/>
        <v>32633.735906316324</v>
      </c>
      <c r="CJ1345" s="34">
        <f t="shared" si="664"/>
        <v>0.2861345855446164</v>
      </c>
    </row>
    <row r="1346" spans="1:88" x14ac:dyDescent="0.25">
      <c r="A1346" s="1">
        <v>42871</v>
      </c>
      <c r="B1346">
        <v>5593</v>
      </c>
      <c r="C1346">
        <v>1912</v>
      </c>
      <c r="D1346" s="2">
        <v>2526</v>
      </c>
      <c r="E1346">
        <v>2088</v>
      </c>
      <c r="F1346" s="26">
        <v>2088</v>
      </c>
      <c r="G1346" s="2">
        <f t="shared" si="643"/>
        <v>3681</v>
      </c>
      <c r="H1346" s="2">
        <f>_xlfn.AGGREGATE(1,6,$G$3:G1346)</f>
        <v>4616.3457961309523</v>
      </c>
      <c r="I1346" s="2">
        <f>_xlfn.AGGREGATE(8,6,$G$3:G1346)</f>
        <v>1022.2532767807348</v>
      </c>
      <c r="J1346" s="2">
        <f t="shared" si="645"/>
        <v>-0.91498439513593899</v>
      </c>
      <c r="K1346" s="2"/>
      <c r="L1346" s="2">
        <f t="shared" si="646"/>
        <v>3067</v>
      </c>
      <c r="M1346" s="2">
        <f>_xlfn.AGGREGATE(1,6,$L$3:L1346)</f>
        <v>4370.9209449404761</v>
      </c>
      <c r="N1346" s="2">
        <f>_xlfn.AGGREGATE(8,6,$L$3:L1346)</f>
        <v>1223.4975464307026</v>
      </c>
      <c r="O1346" s="2">
        <f t="shared" si="647"/>
        <v>-1.0657323741632272</v>
      </c>
      <c r="P1346" s="2"/>
      <c r="Q1346" s="2">
        <f t="shared" si="648"/>
        <v>3505</v>
      </c>
      <c r="R1346" s="2">
        <f>_xlfn.AGGREGATE(1,6,$Q$3:Q1346)</f>
        <v>4423.592447916667</v>
      </c>
      <c r="S1346" s="2">
        <f>_xlfn.AGGREGATE(8,6,$Q$3:Q1346)</f>
        <v>1062.1683494823214</v>
      </c>
      <c r="T1346" s="2">
        <f t="shared" si="649"/>
        <v>-0.8648275467484694</v>
      </c>
      <c r="V1346" s="2">
        <f t="shared" si="650"/>
        <v>-614</v>
      </c>
      <c r="W1346" s="2">
        <f>_xlfn.AGGREGATE(1,6,$V$3:V1346)</f>
        <v>-245.4248511904762</v>
      </c>
      <c r="X1346" s="2">
        <f>_xlfn.AGGREGATE(8,6,$V$3:V1346)</f>
        <v>290.9252556882941</v>
      </c>
      <c r="Y1346" s="2">
        <f t="shared" si="651"/>
        <v>-1.2669066765534653</v>
      </c>
      <c r="AA1346" s="2">
        <f t="shared" si="652"/>
        <v>-176</v>
      </c>
      <c r="AB1346" s="2">
        <f>_xlfn.AGGREGATE(1,6,$AA$3:AA1346)</f>
        <v>-192.75334821428572</v>
      </c>
      <c r="AC1346" s="2">
        <f>_xlfn.AGGREGATE(8,6,$AA$3:AA1346)</f>
        <v>153.33965059595855</v>
      </c>
      <c r="AD1346" s="2">
        <f t="shared" si="665"/>
        <v>0.10925646529891908</v>
      </c>
      <c r="AF1346" s="2">
        <f t="shared" si="653"/>
        <v>438</v>
      </c>
      <c r="AG1346" s="2">
        <f>_xlfn.AGGREGATE(1,6,$AF$3:AF1346)</f>
        <v>52.671502976190474</v>
      </c>
      <c r="AH1346" s="2">
        <f>_xlfn.AGGREGATE(8,6,$AF$3:AF1346)</f>
        <v>233.47685306648782</v>
      </c>
      <c r="AI1346" s="2">
        <f t="shared" si="654"/>
        <v>1.6503927132942746</v>
      </c>
      <c r="AK1346" s="25">
        <v>-0.8948216318447243</v>
      </c>
      <c r="AL1346" s="4">
        <f t="shared" si="655"/>
        <v>-2.8455443160476355</v>
      </c>
      <c r="AM1346" s="4">
        <f t="shared" si="656"/>
        <v>-0.24266581611860727</v>
      </c>
      <c r="AN1346" s="4">
        <f t="shared" si="657"/>
        <v>3.9830317640109669</v>
      </c>
      <c r="AO1346" s="2">
        <f t="shared" si="658"/>
        <v>-0.8948216318447243</v>
      </c>
      <c r="AP1346" s="4">
        <f t="shared" si="673"/>
        <v>-0.12093049286215038</v>
      </c>
      <c r="AQ1346" s="4">
        <f t="shared" si="672"/>
        <v>-0.19725851399797767</v>
      </c>
      <c r="AR1346" s="4">
        <f t="shared" si="659"/>
        <v>-7.632802113582729E-2</v>
      </c>
      <c r="AS1346" s="10">
        <v>1</v>
      </c>
      <c r="AU1346" s="10">
        <f t="shared" si="644"/>
        <v>2088</v>
      </c>
      <c r="AV1346" s="10" t="e">
        <f t="shared" si="660"/>
        <v>#N/A</v>
      </c>
      <c r="AW1346" s="12">
        <v>-70</v>
      </c>
      <c r="AX1346" s="21">
        <f t="shared" si="674"/>
        <v>2844.7276699710428</v>
      </c>
      <c r="AY1346" s="8">
        <f t="shared" si="666"/>
        <v>2939.7276699710428</v>
      </c>
      <c r="AZ1346" s="44">
        <f t="shared" si="661"/>
        <v>0.41177551859605105</v>
      </c>
      <c r="BA1346" s="5">
        <f t="shared" si="662"/>
        <v>-0.8948216318447243</v>
      </c>
      <c r="BB1346" s="5" t="e">
        <f t="shared" si="663"/>
        <v>#N/A</v>
      </c>
      <c r="BZ1346">
        <v>1344</v>
      </c>
      <c r="CA1346" s="8">
        <v>2492.3374202401751</v>
      </c>
      <c r="CB1346" s="8">
        <f t="shared" si="667"/>
        <v>10171.837420240176</v>
      </c>
      <c r="CC1346" s="8">
        <v>446.33440319803174</v>
      </c>
      <c r="CD1346" s="33">
        <f t="shared" si="668"/>
        <v>7441.0032095940951</v>
      </c>
      <c r="CE1346" s="8">
        <v>-1326.3745038848633</v>
      </c>
      <c r="CF1346" s="8">
        <f t="shared" si="669"/>
        <v>1567.8764883454101</v>
      </c>
      <c r="CG1346" s="8">
        <v>2136.8395960455487</v>
      </c>
      <c r="CH1346" s="8">
        <f t="shared" si="670"/>
        <v>12455.518788136646</v>
      </c>
      <c r="CI1346">
        <f t="shared" si="671"/>
        <v>31636.235906316324</v>
      </c>
      <c r="CJ1346" s="34">
        <f t="shared" si="664"/>
        <v>0.24682191681543042</v>
      </c>
    </row>
    <row r="1347" spans="1:88" x14ac:dyDescent="0.25">
      <c r="A1347" s="1">
        <v>42872</v>
      </c>
      <c r="B1347">
        <v>5595</v>
      </c>
      <c r="C1347">
        <v>1925.5</v>
      </c>
      <c r="D1347" s="2">
        <v>2578</v>
      </c>
      <c r="E1347">
        <v>2114</v>
      </c>
      <c r="F1347" s="26">
        <v>2114</v>
      </c>
      <c r="G1347" s="2">
        <f t="shared" ref="G1347:G1410" si="675">IF(OR(ISBLANK(B1347),ISBLANK(C1347)),#N/A,B1347-C1347)</f>
        <v>3669.5</v>
      </c>
      <c r="H1347" s="2">
        <f>_xlfn.AGGREGATE(1,6,$G$3:G1347)</f>
        <v>4615.6418215613385</v>
      </c>
      <c r="I1347" s="2">
        <f>_xlfn.AGGREGATE(8,6,$G$3:G1347)</f>
        <v>1022.1990357497702</v>
      </c>
      <c r="J1347" s="2">
        <f t="shared" si="645"/>
        <v>-0.92559451581497065</v>
      </c>
      <c r="K1347" s="2"/>
      <c r="L1347" s="2">
        <f t="shared" si="646"/>
        <v>3017</v>
      </c>
      <c r="M1347" s="2">
        <f>_xlfn.AGGREGATE(1,6,$L$3:L1347)</f>
        <v>4369.9143122676578</v>
      </c>
      <c r="N1347" s="2">
        <f>_xlfn.AGGREGATE(8,6,$L$3:L1347)</f>
        <v>1223.5992655626651</v>
      </c>
      <c r="O1347" s="2">
        <f t="shared" si="647"/>
        <v>-1.1056841486787981</v>
      </c>
      <c r="P1347" s="2"/>
      <c r="Q1347" s="2">
        <f t="shared" si="648"/>
        <v>3481</v>
      </c>
      <c r="R1347" s="2">
        <f>_xlfn.AGGREGATE(1,6,$Q$3:Q1347)</f>
        <v>4422.8916356877326</v>
      </c>
      <c r="S1347" s="2">
        <f>_xlfn.AGGREGATE(8,6,$Q$3:Q1347)</f>
        <v>1062.0842152193688</v>
      </c>
      <c r="T1347" s="2">
        <f t="shared" si="649"/>
        <v>-0.8868332870319412</v>
      </c>
      <c r="V1347" s="2">
        <f t="shared" si="650"/>
        <v>-652.5</v>
      </c>
      <c r="W1347" s="2">
        <f>_xlfn.AGGREGATE(1,6,$V$3:V1347)</f>
        <v>-245.7275092936803</v>
      </c>
      <c r="X1347" s="2">
        <f>_xlfn.AGGREGATE(8,6,$V$3:V1347)</f>
        <v>291.02867534868284</v>
      </c>
      <c r="Y1347" s="2">
        <f t="shared" si="651"/>
        <v>-1.3977058797349218</v>
      </c>
      <c r="AA1347" s="2">
        <f t="shared" si="652"/>
        <v>-188.5</v>
      </c>
      <c r="AB1347" s="2">
        <f>_xlfn.AGGREGATE(1,6,$AA$3:AA1347)</f>
        <v>-192.75018587360594</v>
      </c>
      <c r="AC1347" s="2">
        <f>_xlfn.AGGREGATE(8,6,$AA$3:AA1347)</f>
        <v>153.28268025129654</v>
      </c>
      <c r="AD1347" s="2">
        <f t="shared" si="665"/>
        <v>2.7727763284397508E-2</v>
      </c>
      <c r="AF1347" s="2">
        <f t="shared" si="653"/>
        <v>464</v>
      </c>
      <c r="AG1347" s="2">
        <f>_xlfn.AGGREGATE(1,6,$AF$3:AF1347)</f>
        <v>52.977323420074349</v>
      </c>
      <c r="AH1347" s="2">
        <f>_xlfn.AGGREGATE(8,6,$AF$3:AF1347)</f>
        <v>233.65917722801538</v>
      </c>
      <c r="AI1347" s="2">
        <f t="shared" si="654"/>
        <v>1.7590692625731144</v>
      </c>
      <c r="AK1347" s="25">
        <v>-0.89996373882557068</v>
      </c>
      <c r="AL1347" s="4">
        <f t="shared" si="655"/>
        <v>-2.9181119515257099</v>
      </c>
      <c r="AM1347" s="4">
        <f t="shared" si="656"/>
        <v>-0.4443836006355536</v>
      </c>
      <c r="AN1347" s="4">
        <f t="shared" si="657"/>
        <v>4.2624592909868344</v>
      </c>
      <c r="AO1347" s="2">
        <f t="shared" si="658"/>
        <v>-0.89996373882557068</v>
      </c>
      <c r="AP1347" s="4">
        <f t="shared" si="673"/>
        <v>-0.17119070227914523</v>
      </c>
      <c r="AQ1347" s="4">
        <f t="shared" si="672"/>
        <v>-0.28509666710142678</v>
      </c>
      <c r="AR1347" s="4">
        <f t="shared" si="659"/>
        <v>-0.11390596482228155</v>
      </c>
      <c r="AS1347" s="10">
        <v>1</v>
      </c>
      <c r="AU1347" s="10">
        <f t="shared" ref="AU1347:AU1410" si="676">IF(NOT(ISBLANK(AS1347)),F1347,#N/A)</f>
        <v>2114</v>
      </c>
      <c r="AV1347" s="10" t="e">
        <f t="shared" si="660"/>
        <v>#N/A</v>
      </c>
      <c r="AW1347" s="12">
        <v>-44</v>
      </c>
      <c r="AX1347" s="21">
        <f t="shared" si="674"/>
        <v>2870.7276699710428</v>
      </c>
      <c r="AY1347" s="8">
        <f t="shared" si="666"/>
        <v>2939.7276699710428</v>
      </c>
      <c r="AZ1347" s="44">
        <f t="shared" si="661"/>
        <v>0.42467874440250264</v>
      </c>
      <c r="BA1347" s="5">
        <f t="shared" si="662"/>
        <v>-0.89996373882557068</v>
      </c>
      <c r="BB1347" s="5" t="e">
        <f t="shared" si="663"/>
        <v>#N/A</v>
      </c>
      <c r="BZ1347">
        <v>1345</v>
      </c>
      <c r="CA1347" s="8">
        <v>2492.3374202401751</v>
      </c>
      <c r="CB1347" s="8">
        <f t="shared" si="667"/>
        <v>10171.837420240176</v>
      </c>
      <c r="CC1347" s="8">
        <v>378.83440319803174</v>
      </c>
      <c r="CD1347" s="33">
        <f t="shared" si="668"/>
        <v>7238.5032095940951</v>
      </c>
      <c r="CE1347" s="8">
        <v>-1066.3745038848633</v>
      </c>
      <c r="CF1347" s="8">
        <f t="shared" si="669"/>
        <v>2347.8764883454101</v>
      </c>
      <c r="CG1347" s="8">
        <v>2136.8395960455487</v>
      </c>
      <c r="CH1347" s="8">
        <f t="shared" si="670"/>
        <v>12455.518788136646</v>
      </c>
      <c r="CI1347">
        <f t="shared" si="671"/>
        <v>32213.735906316324</v>
      </c>
      <c r="CJ1347" s="34">
        <f t="shared" si="664"/>
        <v>0.26958188292180124</v>
      </c>
    </row>
    <row r="1348" spans="1:88" x14ac:dyDescent="0.25">
      <c r="A1348" s="1">
        <v>42873</v>
      </c>
      <c r="B1348">
        <v>5507</v>
      </c>
      <c r="C1348">
        <v>1905.5</v>
      </c>
      <c r="D1348" s="2">
        <v>2468</v>
      </c>
      <c r="E1348">
        <v>2056.5</v>
      </c>
      <c r="F1348" s="26">
        <v>2056.5</v>
      </c>
      <c r="G1348" s="2">
        <f t="shared" si="675"/>
        <v>3601.5</v>
      </c>
      <c r="H1348" s="2">
        <f>_xlfn.AGGREGATE(1,6,$G$3:G1348)</f>
        <v>4614.8883729569097</v>
      </c>
      <c r="I1348" s="2">
        <f>_xlfn.AGGREGATE(8,6,$G$3:G1348)</f>
        <v>1022.1927956009846</v>
      </c>
      <c r="J1348" s="2">
        <f t="shared" ref="J1348:J1411" si="677">(G1348-H1348)/I1348</f>
        <v>-0.99138672989873855</v>
      </c>
      <c r="K1348" s="2"/>
      <c r="L1348" s="2">
        <f t="shared" ref="L1348:L1411" si="678">IF(OR(ISBLANK(B1348),ISBLANK(D1348)),#N/A,B1348-D1348)</f>
        <v>3039</v>
      </c>
      <c r="M1348" s="2">
        <f>_xlfn.AGGREGATE(1,6,$L$3:L1348)</f>
        <v>4368.9255200594353</v>
      </c>
      <c r="N1348" s="2">
        <f>_xlfn.AGGREGATE(8,6,$L$3:L1348)</f>
        <v>1223.6820883844996</v>
      </c>
      <c r="O1348" s="2">
        <f t="shared" ref="O1348:O1411" si="679">(L1348-M1348)/N1348</f>
        <v>-1.0868227398957828</v>
      </c>
      <c r="P1348" s="2"/>
      <c r="Q1348" s="2">
        <f t="shared" ref="Q1348:Q1411" si="680">IF(OR(ISBLANK(B1348),ISBLANK(E1348)),#N/A,B1348-E1348)</f>
        <v>3450.5</v>
      </c>
      <c r="R1348" s="2">
        <f>_xlfn.AGGREGATE(1,6,$Q$3:Q1348)</f>
        <v>4422.169205052006</v>
      </c>
      <c r="S1348" s="2">
        <f>_xlfn.AGGREGATE(8,6,$Q$3:Q1348)</f>
        <v>1062.0201449068663</v>
      </c>
      <c r="T1348" s="2">
        <f t="shared" ref="T1348:T1411" si="681">(Q1348-R1348)/S1348</f>
        <v>-0.9149253992137939</v>
      </c>
      <c r="V1348" s="2">
        <f t="shared" ref="V1348:V1411" si="682">IF(OR(ISBLANK(C1348),ISBLANK(D1348)),#N/A,C1348-D1348)</f>
        <v>-562.5</v>
      </c>
      <c r="W1348" s="2">
        <f>_xlfn.AGGREGATE(1,6,$V$3:V1348)</f>
        <v>-245.96285289747399</v>
      </c>
      <c r="X1348" s="2">
        <f>_xlfn.AGGREGATE(8,6,$V$3:V1348)</f>
        <v>291.04855160737787</v>
      </c>
      <c r="Y1348" s="2">
        <f t="shared" ref="Y1348:Y1411" si="683">(V1348-W1348)/X1348</f>
        <v>-1.0875750638660866</v>
      </c>
      <c r="AA1348" s="2">
        <f t="shared" ref="AA1348:AA1411" si="684">IF(OR(ISBLANK(C1348),ISBLANK(E1348)),#N/A,C1348-E1348)</f>
        <v>-151</v>
      </c>
      <c r="AB1348" s="2">
        <f>_xlfn.AGGREGATE(1,6,$AA$3:AA1348)</f>
        <v>-192.71916790490343</v>
      </c>
      <c r="AC1348" s="2">
        <f>_xlfn.AGGREGATE(8,6,$AA$3:AA1348)</f>
        <v>153.22995221050587</v>
      </c>
      <c r="AD1348" s="2">
        <f t="shared" si="665"/>
        <v>0.2722650976722229</v>
      </c>
      <c r="AF1348" s="2">
        <f t="shared" ref="AF1348:AF1411" si="685">IF(OR(ISBLANK(D1348),ISBLANK(E1348)),#N/A,D1348-E1348)</f>
        <v>411.5</v>
      </c>
      <c r="AG1348" s="2">
        <f>_xlfn.AGGREGATE(1,6,$AF$3:AF1348)</f>
        <v>53.243684992570579</v>
      </c>
      <c r="AH1348" s="2">
        <f>_xlfn.AGGREGATE(8,6,$AF$3:AF1348)</f>
        <v>233.77654865296253</v>
      </c>
      <c r="AI1348" s="2">
        <f t="shared" ref="AI1348:AI1411" si="686">(AF1348-AG1348)/AH1348</f>
        <v>1.5324732830205952</v>
      </c>
      <c r="AK1348" s="25">
        <v>-0.8898129814790241</v>
      </c>
      <c r="AL1348" s="4">
        <f t="shared" ref="AL1348:AL1411" si="687">J1348+O1348+T1348</f>
        <v>-2.993134869008315</v>
      </c>
      <c r="AM1348" s="4">
        <f t="shared" ref="AM1348:AM1411" si="688">-J1348+Y1348+AD1348</f>
        <v>0.17607676370487485</v>
      </c>
      <c r="AN1348" s="4">
        <f t="shared" ref="AN1348:AN1411" si="689">-O1348-Y1348+AI1348</f>
        <v>3.7068710867824644</v>
      </c>
      <c r="AO1348" s="2">
        <f t="shared" ref="AO1348:AO1411" si="690">-T1348-AD1348-AI1348</f>
        <v>-0.8898129814790241</v>
      </c>
      <c r="AP1348" s="4">
        <f t="shared" si="673"/>
        <v>-0.21755342996946</v>
      </c>
      <c r="AQ1348" s="4">
        <f t="shared" si="672"/>
        <v>-0.36068620639862647</v>
      </c>
      <c r="AR1348" s="4">
        <f t="shared" ref="AR1348:AR1411" si="691">AQ1348-AP1348</f>
        <v>-0.14313277642916647</v>
      </c>
      <c r="AS1348" s="10">
        <v>1</v>
      </c>
      <c r="AU1348" s="10">
        <f t="shared" si="676"/>
        <v>2056.5</v>
      </c>
      <c r="AV1348" s="10" t="e">
        <f t="shared" ref="AV1348:AV1411" si="692">IF(NOT(ISBLANK(AT1348)),F1348,#N/A)</f>
        <v>#N/A</v>
      </c>
      <c r="AW1348" s="12">
        <v>-101.5</v>
      </c>
      <c r="AX1348" s="21">
        <f t="shared" si="674"/>
        <v>2813.2276699710428</v>
      </c>
      <c r="AY1348" s="8">
        <f t="shared" si="666"/>
        <v>2939.7276699710428</v>
      </c>
      <c r="AZ1348" s="44">
        <f t="shared" ref="AZ1348:AZ1411" si="693">(AX1348-$AX$3)/$AX$3</f>
        <v>0.39614276425361927</v>
      </c>
      <c r="BA1348" s="5">
        <f t="shared" ref="BA1348:BA1411" si="694">IF(ISERROR(AU1348),#N/A,AK1348)</f>
        <v>-0.8898129814790241</v>
      </c>
      <c r="BB1348" s="5" t="e">
        <f t="shared" ref="BB1348:BB1411" si="695">IF(ISERROR(AV1348),#N/A,AK1348)</f>
        <v>#N/A</v>
      </c>
      <c r="BZ1348">
        <v>1346</v>
      </c>
      <c r="CA1348" s="8">
        <v>2492.3374202401751</v>
      </c>
      <c r="CB1348" s="8">
        <f t="shared" si="667"/>
        <v>10171.837420240176</v>
      </c>
      <c r="CC1348" s="8">
        <v>478.83440319803174</v>
      </c>
      <c r="CD1348" s="33">
        <f t="shared" si="668"/>
        <v>7538.5032095940951</v>
      </c>
      <c r="CE1348" s="8">
        <v>-1616.3745038848633</v>
      </c>
      <c r="CF1348" s="8">
        <f t="shared" si="669"/>
        <v>697.8764883454096</v>
      </c>
      <c r="CG1348" s="8">
        <v>2136.8395960455487</v>
      </c>
      <c r="CH1348" s="8">
        <f t="shared" si="670"/>
        <v>12455.518788136646</v>
      </c>
      <c r="CI1348">
        <f t="shared" si="671"/>
        <v>30863.735906316324</v>
      </c>
      <c r="CJ1348" s="34">
        <f t="shared" ref="CJ1348:CJ1411" si="696">(CI1348-$CI$3)/$CI$3</f>
        <v>0.21637676734846686</v>
      </c>
    </row>
    <row r="1349" spans="1:88" x14ac:dyDescent="0.25">
      <c r="A1349" s="1">
        <v>42874</v>
      </c>
      <c r="B1349">
        <v>5617</v>
      </c>
      <c r="C1349">
        <v>1937.5</v>
      </c>
      <c r="D1349" s="2">
        <v>2578</v>
      </c>
      <c r="E1349">
        <v>2100</v>
      </c>
      <c r="F1349" s="26">
        <v>2100</v>
      </c>
      <c r="G1349" s="2">
        <f t="shared" si="675"/>
        <v>3679.5</v>
      </c>
      <c r="H1349" s="2">
        <f>_xlfn.AGGREGATE(1,6,$G$3:G1349)</f>
        <v>4614.1939495174465</v>
      </c>
      <c r="I1349" s="2">
        <f>_xlfn.AGGREGATE(8,6,$G$3:G1349)</f>
        <v>1022.1308513028042</v>
      </c>
      <c r="J1349" s="2">
        <f t="shared" si="677"/>
        <v>-0.91445625413428144</v>
      </c>
      <c r="K1349" s="2"/>
      <c r="L1349" s="2">
        <f t="shared" si="678"/>
        <v>3039</v>
      </c>
      <c r="M1349" s="2">
        <f>_xlfn.AGGREGATE(1,6,$L$3:L1349)</f>
        <v>4367.9381959910916</v>
      </c>
      <c r="N1349" s="2">
        <f>_xlfn.AGGREGATE(8,6,$L$3:L1349)</f>
        <v>1223.7639854817087</v>
      </c>
      <c r="O1349" s="2">
        <f t="shared" si="679"/>
        <v>-1.0859432143429055</v>
      </c>
      <c r="P1349" s="2"/>
      <c r="Q1349" s="2">
        <f t="shared" si="680"/>
        <v>3517</v>
      </c>
      <c r="R1349" s="2">
        <f>_xlfn.AGGREGATE(1,6,$Q$3:Q1349)</f>
        <v>4421.4972160356347</v>
      </c>
      <c r="S1349" s="2">
        <f>_xlfn.AGGREGATE(8,6,$Q$3:Q1349)</f>
        <v>1061.9120810824311</v>
      </c>
      <c r="T1349" s="2">
        <f t="shared" si="681"/>
        <v>-0.85176280800352144</v>
      </c>
      <c r="V1349" s="2">
        <f t="shared" si="682"/>
        <v>-640.5</v>
      </c>
      <c r="W1349" s="2">
        <f>_xlfn.AGGREGATE(1,6,$V$3:V1349)</f>
        <v>-246.25575352635485</v>
      </c>
      <c r="X1349" s="2">
        <f>_xlfn.AGGREGATE(8,6,$V$3:V1349)</f>
        <v>291.13887825445471</v>
      </c>
      <c r="Y1349" s="2">
        <f t="shared" si="683"/>
        <v>-1.354144966269591</v>
      </c>
      <c r="AA1349" s="2">
        <f t="shared" si="684"/>
        <v>-162.5</v>
      </c>
      <c r="AB1349" s="2">
        <f>_xlfn.AGGREGATE(1,6,$AA$3:AA1349)</f>
        <v>-192.69673348181144</v>
      </c>
      <c r="AC1349" s="2">
        <f>_xlfn.AGGREGATE(8,6,$AA$3:AA1349)</f>
        <v>153.17527477935934</v>
      </c>
      <c r="AD1349" s="2">
        <f t="shared" ref="AD1349:AD1412" si="697">(AA1349-AB1349)/AC1349</f>
        <v>0.19713843193888955</v>
      </c>
      <c r="AF1349" s="2">
        <f t="shared" si="685"/>
        <v>478</v>
      </c>
      <c r="AG1349" s="2">
        <f>_xlfn.AGGREGATE(1,6,$AF$3:AF1349)</f>
        <v>53.559020044543431</v>
      </c>
      <c r="AH1349" s="2">
        <f>_xlfn.AGGREGATE(8,6,$AF$3:AF1349)</f>
        <v>233.97594552235128</v>
      </c>
      <c r="AI1349" s="2">
        <f t="shared" si="686"/>
        <v>1.8140368190751066</v>
      </c>
      <c r="AK1349" s="25">
        <v>-1.1594124430104746</v>
      </c>
      <c r="AL1349" s="4">
        <f t="shared" si="687"/>
        <v>-2.8521622764807084</v>
      </c>
      <c r="AM1349" s="4">
        <f t="shared" si="688"/>
        <v>-0.24255028019642003</v>
      </c>
      <c r="AN1349" s="4">
        <f t="shared" si="689"/>
        <v>4.2541249996876029</v>
      </c>
      <c r="AO1349" s="2">
        <f t="shared" si="690"/>
        <v>-1.1594124430104746</v>
      </c>
      <c r="AP1349" s="4">
        <f t="shared" si="673"/>
        <v>-0.27831852758500936</v>
      </c>
      <c r="AQ1349" s="4">
        <f t="shared" si="672"/>
        <v>-0.46052698597510749</v>
      </c>
      <c r="AR1349" s="4">
        <f t="shared" si="691"/>
        <v>-0.18220845839009814</v>
      </c>
      <c r="AS1349" s="10">
        <v>1</v>
      </c>
      <c r="AU1349" s="10">
        <f t="shared" si="676"/>
        <v>2100</v>
      </c>
      <c r="AV1349" s="10" t="e">
        <f t="shared" si="692"/>
        <v>#N/A</v>
      </c>
      <c r="AW1349" s="12">
        <v>-58</v>
      </c>
      <c r="AX1349" s="21">
        <f t="shared" si="674"/>
        <v>2856.7276699710428</v>
      </c>
      <c r="AY1349" s="8">
        <f t="shared" ref="AY1349:AY1412" si="698">IF(ISBLANK(AW1349),AY1348,IF(ISBLANK(AW1350),AY1348+(AW1349-$BV$6)*$BV$14,AY1348))</f>
        <v>2939.7276699710428</v>
      </c>
      <c r="AZ1349" s="44">
        <f t="shared" si="693"/>
        <v>0.41773085358364409</v>
      </c>
      <c r="BA1349" s="5">
        <f t="shared" si="694"/>
        <v>-1.1594124430104746</v>
      </c>
      <c r="BB1349" s="5" t="e">
        <f t="shared" si="695"/>
        <v>#N/A</v>
      </c>
      <c r="BZ1349">
        <v>1347</v>
      </c>
      <c r="CA1349" s="8">
        <v>2492.3374202401751</v>
      </c>
      <c r="CB1349" s="8">
        <f t="shared" ref="CB1349:CB1412" si="699">$CA$3+CA1349</f>
        <v>10171.837420240176</v>
      </c>
      <c r="CC1349" s="8">
        <v>318.83440319803174</v>
      </c>
      <c r="CD1349" s="33">
        <f t="shared" ref="CD1349:CD1412" si="700">$CC$3+3*CC1349</f>
        <v>7058.5032095940951</v>
      </c>
      <c r="CE1349" s="8">
        <v>-1066.3745038848633</v>
      </c>
      <c r="CF1349" s="8">
        <f t="shared" ref="CF1349:CF1412" si="701">$CE$3+3*CE1349</f>
        <v>2347.8764883454101</v>
      </c>
      <c r="CG1349" s="8">
        <v>2136.8395960455487</v>
      </c>
      <c r="CH1349" s="8">
        <f t="shared" ref="CH1349:CH1412" si="702">$CG$3+3*CG1349</f>
        <v>12455.518788136646</v>
      </c>
      <c r="CI1349">
        <f t="shared" ref="CI1349:CI1412" si="703">SUM(CB1349,CD1349,CF1349,CH1349)</f>
        <v>32033.735906316324</v>
      </c>
      <c r="CJ1349" s="34">
        <f t="shared" si="696"/>
        <v>0.26248786751202335</v>
      </c>
    </row>
    <row r="1350" spans="1:88" x14ac:dyDescent="0.25">
      <c r="A1350" s="1">
        <v>42877</v>
      </c>
      <c r="B1350">
        <v>5695</v>
      </c>
      <c r="C1350">
        <v>1941</v>
      </c>
      <c r="D1350" s="2">
        <v>2644</v>
      </c>
      <c r="E1350">
        <v>2120</v>
      </c>
      <c r="F1350" s="26">
        <v>2120</v>
      </c>
      <c r="G1350" s="2">
        <f t="shared" si="675"/>
        <v>3754</v>
      </c>
      <c r="H1350" s="2">
        <f>_xlfn.AGGREGATE(1,6,$G$3:G1350)</f>
        <v>4613.5558234421369</v>
      </c>
      <c r="I1350" s="2">
        <f>_xlfn.AGGREGATE(8,6,$G$3:G1350)</f>
        <v>1022.0200311056997</v>
      </c>
      <c r="J1350" s="2">
        <f t="shared" si="677"/>
        <v>-0.84103618058464413</v>
      </c>
      <c r="K1350" s="2"/>
      <c r="L1350" s="2">
        <f t="shared" si="678"/>
        <v>3051</v>
      </c>
      <c r="M1350" s="2">
        <f>_xlfn.AGGREGATE(1,6,$L$3:L1350)</f>
        <v>4366.9612388724036</v>
      </c>
      <c r="N1350" s="2">
        <f>_xlfn.AGGREGATE(8,6,$L$3:L1350)</f>
        <v>1223.8353450937609</v>
      </c>
      <c r="O1350" s="2">
        <f t="shared" si="679"/>
        <v>-1.0752763794148996</v>
      </c>
      <c r="P1350" s="2"/>
      <c r="Q1350" s="2">
        <f t="shared" si="680"/>
        <v>3575</v>
      </c>
      <c r="R1350" s="2">
        <f>_xlfn.AGGREGATE(1,6,$Q$3:Q1350)</f>
        <v>4420.86925074184</v>
      </c>
      <c r="S1350" s="2">
        <f>_xlfn.AGGREGATE(8,6,$Q$3:Q1350)</f>
        <v>1061.7682908626589</v>
      </c>
      <c r="T1350" s="2">
        <f t="shared" si="681"/>
        <v>-0.79666087038123301</v>
      </c>
      <c r="V1350" s="2">
        <f t="shared" si="682"/>
        <v>-703</v>
      </c>
      <c r="W1350" s="2">
        <f>_xlfn.AGGREGATE(1,6,$V$3:V1350)</f>
        <v>-246.59458456973294</v>
      </c>
      <c r="X1350" s="2">
        <f>_xlfn.AGGREGATE(8,6,$V$3:V1350)</f>
        <v>291.29643157158785</v>
      </c>
      <c r="Y1350" s="2">
        <f t="shared" si="683"/>
        <v>-1.5668074372483436</v>
      </c>
      <c r="AA1350" s="2">
        <f t="shared" si="684"/>
        <v>-179</v>
      </c>
      <c r="AB1350" s="2">
        <f>_xlfn.AGGREGATE(1,6,$AA$3:AA1350)</f>
        <v>-192.68657270029672</v>
      </c>
      <c r="AC1350" s="2">
        <f>_xlfn.AGGREGATE(8,6,$AA$3:AA1350)</f>
        <v>153.11890259637735</v>
      </c>
      <c r="AD1350" s="2">
        <f t="shared" si="697"/>
        <v>8.9385258568464507E-2</v>
      </c>
      <c r="AF1350" s="2">
        <f t="shared" si="685"/>
        <v>524</v>
      </c>
      <c r="AG1350" s="2">
        <f>_xlfn.AGGREGATE(1,6,$AF$3:AF1350)</f>
        <v>53.908011869436201</v>
      </c>
      <c r="AH1350" s="2">
        <f>_xlfn.AGGREGATE(8,6,$AF$3:AF1350)</f>
        <v>234.23959852396965</v>
      </c>
      <c r="AI1350" s="2">
        <f t="shared" si="686"/>
        <v>2.0068852196331761</v>
      </c>
      <c r="AK1350" s="25">
        <v>-1.2996096078204076</v>
      </c>
      <c r="AL1350" s="4">
        <f t="shared" si="687"/>
        <v>-2.7129734303807767</v>
      </c>
      <c r="AM1350" s="4">
        <f t="shared" si="688"/>
        <v>-0.63638599809523499</v>
      </c>
      <c r="AN1350" s="4">
        <f t="shared" si="689"/>
        <v>4.6489690362964193</v>
      </c>
      <c r="AO1350" s="2">
        <f t="shared" si="690"/>
        <v>-1.2996096078204076</v>
      </c>
      <c r="AP1350" s="4">
        <f t="shared" si="673"/>
        <v>-0.34420827469697052</v>
      </c>
      <c r="AQ1350" s="4">
        <f t="shared" si="672"/>
        <v>-0.56541231370577005</v>
      </c>
      <c r="AR1350" s="4">
        <f t="shared" si="691"/>
        <v>-0.22120403900879954</v>
      </c>
      <c r="AS1350" s="10">
        <v>1</v>
      </c>
      <c r="AU1350" s="10">
        <f t="shared" si="676"/>
        <v>2120</v>
      </c>
      <c r="AV1350" s="10" t="e">
        <f t="shared" si="692"/>
        <v>#N/A</v>
      </c>
      <c r="AW1350" s="12">
        <v>-38</v>
      </c>
      <c r="AX1350" s="21">
        <f t="shared" si="674"/>
        <v>2876.7276699710428</v>
      </c>
      <c r="AY1350" s="8">
        <f t="shared" si="698"/>
        <v>2939.7276699710428</v>
      </c>
      <c r="AZ1350" s="44">
        <f t="shared" si="693"/>
        <v>0.42765641189629916</v>
      </c>
      <c r="BA1350" s="5">
        <f t="shared" si="694"/>
        <v>-1.2996096078204076</v>
      </c>
      <c r="BB1350" s="5" t="e">
        <f t="shared" si="695"/>
        <v>#N/A</v>
      </c>
      <c r="BZ1350">
        <v>1348</v>
      </c>
      <c r="CA1350" s="8">
        <v>2492.3374202401751</v>
      </c>
      <c r="CB1350" s="8">
        <f t="shared" si="699"/>
        <v>10171.837420240176</v>
      </c>
      <c r="CC1350" s="8">
        <v>301.33440319803174</v>
      </c>
      <c r="CD1350" s="33">
        <f t="shared" si="700"/>
        <v>7006.0032095940951</v>
      </c>
      <c r="CE1350" s="8">
        <v>-736.3745038848632</v>
      </c>
      <c r="CF1350" s="8">
        <f t="shared" si="701"/>
        <v>3337.8764883454105</v>
      </c>
      <c r="CG1350" s="8">
        <v>2136.8395960455487</v>
      </c>
      <c r="CH1350" s="8">
        <f t="shared" si="702"/>
        <v>12455.518788136646</v>
      </c>
      <c r="CI1350">
        <f t="shared" si="703"/>
        <v>32971.235906316324</v>
      </c>
      <c r="CJ1350" s="34">
        <f t="shared" si="696"/>
        <v>0.29943586443795001</v>
      </c>
    </row>
    <row r="1351" spans="1:88" x14ac:dyDescent="0.25">
      <c r="A1351" s="1">
        <v>42878</v>
      </c>
      <c r="B1351">
        <v>5683</v>
      </c>
      <c r="C1351">
        <v>1928</v>
      </c>
      <c r="D1351" s="2">
        <v>2659</v>
      </c>
      <c r="E1351">
        <v>2107</v>
      </c>
      <c r="F1351" s="26">
        <v>2107</v>
      </c>
      <c r="G1351" s="2">
        <f t="shared" si="675"/>
        <v>3755</v>
      </c>
      <c r="H1351" s="2">
        <f>_xlfn.AGGREGATE(1,6,$G$3:G1351)</f>
        <v>4612.9193847294291</v>
      </c>
      <c r="I1351" s="2">
        <f>_xlfn.AGGREGATE(8,6,$G$3:G1351)</f>
        <v>1021.9083429334538</v>
      </c>
      <c r="J1351" s="2">
        <f t="shared" si="677"/>
        <v>-0.83952674490034618</v>
      </c>
      <c r="K1351" s="2"/>
      <c r="L1351" s="2">
        <f t="shared" si="678"/>
        <v>3024</v>
      </c>
      <c r="M1351" s="2">
        <f>_xlfn.AGGREGATE(1,6,$L$3:L1351)</f>
        <v>4365.9657153446997</v>
      </c>
      <c r="N1351" s="2">
        <f>_xlfn.AGGREGATE(8,6,$L$3:L1351)</f>
        <v>1223.9275413460584</v>
      </c>
      <c r="O1351" s="2">
        <f t="shared" si="679"/>
        <v>-1.0964421258703145</v>
      </c>
      <c r="P1351" s="2"/>
      <c r="Q1351" s="2">
        <f t="shared" si="680"/>
        <v>3576</v>
      </c>
      <c r="R1351" s="2">
        <f>_xlfn.AGGREGATE(1,6,$Q$3:Q1351)</f>
        <v>4420.2429577464791</v>
      </c>
      <c r="S1351" s="2">
        <f>_xlfn.AGGREGATE(8,6,$Q$3:Q1351)</f>
        <v>1061.6237339166807</v>
      </c>
      <c r="T1351" s="2">
        <f t="shared" si="681"/>
        <v>-0.79523745633661358</v>
      </c>
      <c r="V1351" s="2">
        <f t="shared" si="682"/>
        <v>-731</v>
      </c>
      <c r="W1351" s="2">
        <f>_xlfn.AGGREGATE(1,6,$V$3:V1351)</f>
        <v>-246.95366938472944</v>
      </c>
      <c r="X1351" s="2">
        <f>_xlfn.AGGREGATE(8,6,$V$3:V1351)</f>
        <v>291.48674689134009</v>
      </c>
      <c r="Y1351" s="2">
        <f t="shared" si="683"/>
        <v>-1.6606117972002086</v>
      </c>
      <c r="AA1351" s="2">
        <f t="shared" si="684"/>
        <v>-179</v>
      </c>
      <c r="AB1351" s="2">
        <f>_xlfn.AGGREGATE(1,6,$AA$3:AA1351)</f>
        <v>-192.67642698295035</v>
      </c>
      <c r="AC1351" s="2">
        <f>_xlfn.AGGREGATE(8,6,$AA$3:AA1351)</f>
        <v>153.06259260120149</v>
      </c>
      <c r="AD1351" s="2">
        <f t="shared" si="697"/>
        <v>8.9351857632411436E-2</v>
      </c>
      <c r="AF1351" s="2">
        <f t="shared" si="685"/>
        <v>552</v>
      </c>
      <c r="AG1351" s="2">
        <f>_xlfn.AGGREGATE(1,6,$AF$3:AF1351)</f>
        <v>54.277242401779098</v>
      </c>
      <c r="AH1351" s="2">
        <f>_xlfn.AGGREGATE(8,6,$AF$3:AF1351)</f>
        <v>234.5448586598142</v>
      </c>
      <c r="AI1351" s="2">
        <f t="shared" si="686"/>
        <v>2.1220791640550183</v>
      </c>
      <c r="AK1351" s="25">
        <v>-1.4161935653508162</v>
      </c>
      <c r="AL1351" s="4">
        <f t="shared" si="687"/>
        <v>-2.7312063271072744</v>
      </c>
      <c r="AM1351" s="4">
        <f t="shared" si="688"/>
        <v>-0.73173319466745101</v>
      </c>
      <c r="AN1351" s="4">
        <f t="shared" si="689"/>
        <v>4.8791330871255418</v>
      </c>
      <c r="AO1351" s="2">
        <f t="shared" si="690"/>
        <v>-1.4161935653508162</v>
      </c>
      <c r="AP1351" s="4">
        <f t="shared" si="673"/>
        <v>-0.41336861602947672</v>
      </c>
      <c r="AQ1351" s="4">
        <f t="shared" si="672"/>
        <v>-0.67175997016140077</v>
      </c>
      <c r="AR1351" s="4">
        <f t="shared" si="691"/>
        <v>-0.25839135413192404</v>
      </c>
      <c r="AS1351" s="10">
        <v>1</v>
      </c>
      <c r="AU1351" s="10">
        <f t="shared" si="676"/>
        <v>2107</v>
      </c>
      <c r="AV1351" s="10" t="e">
        <f t="shared" si="692"/>
        <v>#N/A</v>
      </c>
      <c r="AW1351" s="12">
        <v>-51</v>
      </c>
      <c r="AX1351" s="21">
        <f t="shared" si="674"/>
        <v>2863.7276699710428</v>
      </c>
      <c r="AY1351" s="8">
        <f t="shared" si="698"/>
        <v>2939.7276699710428</v>
      </c>
      <c r="AZ1351" s="44">
        <f t="shared" si="693"/>
        <v>0.42120479899307334</v>
      </c>
      <c r="BA1351" s="5">
        <f t="shared" si="694"/>
        <v>-1.4161935653508162</v>
      </c>
      <c r="BB1351" s="5" t="e">
        <f t="shared" si="695"/>
        <v>#N/A</v>
      </c>
      <c r="BZ1351">
        <v>1349</v>
      </c>
      <c r="CA1351" s="8">
        <v>2492.3374202401751</v>
      </c>
      <c r="CB1351" s="8">
        <f t="shared" si="699"/>
        <v>10171.837420240176</v>
      </c>
      <c r="CC1351" s="8">
        <v>366.33440319803174</v>
      </c>
      <c r="CD1351" s="33">
        <f t="shared" si="700"/>
        <v>7201.0032095940951</v>
      </c>
      <c r="CE1351" s="8">
        <v>-661.3745038848632</v>
      </c>
      <c r="CF1351" s="8">
        <f t="shared" si="701"/>
        <v>3562.8764883454105</v>
      </c>
      <c r="CG1351" s="8">
        <v>2136.8395960455487</v>
      </c>
      <c r="CH1351" s="8">
        <f t="shared" si="702"/>
        <v>12455.518788136646</v>
      </c>
      <c r="CI1351">
        <f t="shared" si="703"/>
        <v>33391.235906316324</v>
      </c>
      <c r="CJ1351" s="34">
        <f t="shared" si="696"/>
        <v>0.31598856706076511</v>
      </c>
    </row>
    <row r="1352" spans="1:88" x14ac:dyDescent="0.25">
      <c r="A1352" s="1">
        <v>42879</v>
      </c>
      <c r="B1352">
        <v>5679</v>
      </c>
      <c r="C1352">
        <v>1943</v>
      </c>
      <c r="D1352" s="2">
        <v>2635</v>
      </c>
      <c r="E1352">
        <v>2094</v>
      </c>
      <c r="F1352" s="26">
        <v>2094</v>
      </c>
      <c r="G1352" s="2">
        <f t="shared" si="675"/>
        <v>3736</v>
      </c>
      <c r="H1352" s="2">
        <f>_xlfn.AGGREGATE(1,6,$G$3:G1352)</f>
        <v>4612.2698148148147</v>
      </c>
      <c r="I1352" s="2">
        <f>_xlfn.AGGREGATE(8,6,$G$3:G1352)</f>
        <v>1021.8083512984708</v>
      </c>
      <c r="J1352" s="2">
        <f t="shared" si="677"/>
        <v>-0.85756767763865704</v>
      </c>
      <c r="K1352" s="2"/>
      <c r="L1352" s="2">
        <f t="shared" si="678"/>
        <v>3044</v>
      </c>
      <c r="M1352" s="2">
        <f>_xlfn.AGGREGATE(1,6,$L$3:L1352)</f>
        <v>4364.9864814814819</v>
      </c>
      <c r="N1352" s="2">
        <f>_xlfn.AGGREGATE(8,6,$L$3:L1352)</f>
        <v>1224.0026766918163</v>
      </c>
      <c r="O1352" s="2">
        <f t="shared" si="679"/>
        <v>-1.0792349613579191</v>
      </c>
      <c r="P1352" s="2"/>
      <c r="Q1352" s="2">
        <f t="shared" si="680"/>
        <v>3585</v>
      </c>
      <c r="R1352" s="2">
        <f>_xlfn.AGGREGATE(1,6,$Q$3:Q1352)</f>
        <v>4419.6242592592589</v>
      </c>
      <c r="S1352" s="2">
        <f>_xlfn.AGGREGATE(8,6,$Q$3:Q1352)</f>
        <v>1061.4737326325583</v>
      </c>
      <c r="T1352" s="2">
        <f t="shared" si="681"/>
        <v>-0.78628818933588629</v>
      </c>
      <c r="V1352" s="2">
        <f t="shared" si="682"/>
        <v>-692</v>
      </c>
      <c r="W1352" s="2">
        <f>_xlfn.AGGREGATE(1,6,$V$3:V1352)</f>
        <v>-247.28333333333333</v>
      </c>
      <c r="X1352" s="2">
        <f>_xlfn.AGGREGATE(8,6,$V$3:V1352)</f>
        <v>291.63023502627686</v>
      </c>
      <c r="Y1352" s="2">
        <f t="shared" si="683"/>
        <v>-1.5249333342497777</v>
      </c>
      <c r="AA1352" s="2">
        <f t="shared" si="684"/>
        <v>-151</v>
      </c>
      <c r="AB1352" s="2">
        <f>_xlfn.AGGREGATE(1,6,$AA$3:AA1352)</f>
        <v>-192.64555555555555</v>
      </c>
      <c r="AC1352" s="2">
        <f>_xlfn.AGGREGATE(8,6,$AA$3:AA1352)</f>
        <v>153.01009352649797</v>
      </c>
      <c r="AD1352" s="2">
        <f t="shared" si="697"/>
        <v>0.27217521795935284</v>
      </c>
      <c r="AF1352" s="2">
        <f t="shared" si="685"/>
        <v>541</v>
      </c>
      <c r="AG1352" s="2">
        <f>_xlfn.AGGREGATE(1,6,$AF$3:AF1352)</f>
        <v>54.637777777777778</v>
      </c>
      <c r="AH1352" s="2">
        <f>_xlfn.AGGREGATE(8,6,$AF$3:AF1352)</f>
        <v>234.83162565159924</v>
      </c>
      <c r="AI1352" s="2">
        <f t="shared" si="686"/>
        <v>2.0711104003674472</v>
      </c>
      <c r="AK1352" s="25">
        <v>-1.5569974289909139</v>
      </c>
      <c r="AL1352" s="4">
        <f t="shared" si="687"/>
        <v>-2.7230908283324626</v>
      </c>
      <c r="AM1352" s="4">
        <f t="shared" si="688"/>
        <v>-0.39519043865176784</v>
      </c>
      <c r="AN1352" s="4">
        <f t="shared" si="689"/>
        <v>4.6752786959751447</v>
      </c>
      <c r="AO1352" s="2">
        <f t="shared" si="690"/>
        <v>-1.5569974289909139</v>
      </c>
      <c r="AP1352" s="4">
        <f t="shared" si="673"/>
        <v>-0.48715112009150496</v>
      </c>
      <c r="AQ1352" s="4">
        <f t="shared" si="672"/>
        <v>-0.7824146525150899</v>
      </c>
      <c r="AR1352" s="4">
        <f t="shared" si="691"/>
        <v>-0.29526353242358494</v>
      </c>
      <c r="AS1352" s="10">
        <v>1</v>
      </c>
      <c r="AU1352" s="10">
        <f t="shared" si="676"/>
        <v>2094</v>
      </c>
      <c r="AV1352" s="10" t="e">
        <f t="shared" si="692"/>
        <v>#N/A</v>
      </c>
      <c r="AW1352" s="12">
        <v>-64</v>
      </c>
      <c r="AX1352" s="21">
        <f t="shared" si="674"/>
        <v>2850.7276699710428</v>
      </c>
      <c r="AY1352" s="8">
        <f t="shared" si="698"/>
        <v>2939.7276699710428</v>
      </c>
      <c r="AZ1352" s="44">
        <f t="shared" si="693"/>
        <v>0.41475318608984757</v>
      </c>
      <c r="BA1352" s="5">
        <f t="shared" si="694"/>
        <v>-1.5569974289909139</v>
      </c>
      <c r="BB1352" s="5" t="e">
        <f t="shared" si="695"/>
        <v>#N/A</v>
      </c>
      <c r="BZ1352">
        <v>1350</v>
      </c>
      <c r="CA1352" s="8">
        <v>2492.3374202401751</v>
      </c>
      <c r="CB1352" s="8">
        <f t="shared" si="699"/>
        <v>10171.837420240176</v>
      </c>
      <c r="CC1352" s="8">
        <v>291.33440319803174</v>
      </c>
      <c r="CD1352" s="33">
        <f t="shared" si="700"/>
        <v>6976.0032095940951</v>
      </c>
      <c r="CE1352" s="8">
        <v>-781.3745038848632</v>
      </c>
      <c r="CF1352" s="8">
        <f t="shared" si="701"/>
        <v>3202.8764883454105</v>
      </c>
      <c r="CG1352" s="8">
        <v>2136.8395960455487</v>
      </c>
      <c r="CH1352" s="8">
        <f t="shared" si="702"/>
        <v>12455.518788136646</v>
      </c>
      <c r="CI1352">
        <f t="shared" si="703"/>
        <v>32806.235906316324</v>
      </c>
      <c r="CJ1352" s="34">
        <f t="shared" si="696"/>
        <v>0.29293301697898688</v>
      </c>
    </row>
    <row r="1353" spans="1:88" x14ac:dyDescent="0.25">
      <c r="A1353" s="1">
        <v>42880</v>
      </c>
      <c r="B1353">
        <v>5687</v>
      </c>
      <c r="C1353">
        <v>1955</v>
      </c>
      <c r="D1353" s="2">
        <v>2617</v>
      </c>
      <c r="E1353">
        <v>2079</v>
      </c>
      <c r="F1353" s="26">
        <v>2079</v>
      </c>
      <c r="G1353" s="2">
        <f t="shared" si="675"/>
        <v>3732</v>
      </c>
      <c r="H1353" s="2">
        <f>_xlfn.AGGREGATE(1,6,$G$3:G1353)</f>
        <v>4611.6182457438936</v>
      </c>
      <c r="I1353" s="2">
        <f>_xlfn.AGGREGATE(8,6,$G$3:G1353)</f>
        <v>1021.7106290842927</v>
      </c>
      <c r="J1353" s="2">
        <f t="shared" si="677"/>
        <v>-0.86092697942493823</v>
      </c>
      <c r="K1353" s="2"/>
      <c r="L1353" s="2">
        <f t="shared" si="678"/>
        <v>3070</v>
      </c>
      <c r="M1353" s="2">
        <f>_xlfn.AGGREGATE(1,6,$L$3:L1353)</f>
        <v>4364.0279422649892</v>
      </c>
      <c r="N1353" s="2">
        <f>_xlfn.AGGREGATE(8,6,$L$3:L1353)</f>
        <v>1224.0563653951788</v>
      </c>
      <c r="O1353" s="2">
        <f t="shared" si="679"/>
        <v>-1.0571636885750932</v>
      </c>
      <c r="P1353" s="2"/>
      <c r="Q1353" s="2">
        <f t="shared" si="680"/>
        <v>3608</v>
      </c>
      <c r="R1353" s="2">
        <f>_xlfn.AGGREGATE(1,6,$Q$3:Q1353)</f>
        <v>4419.0235011102886</v>
      </c>
      <c r="S1353" s="2">
        <f>_xlfn.AGGREGATE(8,6,$Q$3:Q1353)</f>
        <v>1061.3103785456401</v>
      </c>
      <c r="T1353" s="2">
        <f t="shared" si="681"/>
        <v>-0.76417183653821374</v>
      </c>
      <c r="V1353" s="2">
        <f t="shared" si="682"/>
        <v>-662</v>
      </c>
      <c r="W1353" s="2">
        <f>_xlfn.AGGREGATE(1,6,$V$3:V1353)</f>
        <v>-247.5903034789045</v>
      </c>
      <c r="X1353" s="2">
        <f>_xlfn.AGGREGATE(8,6,$V$3:V1353)</f>
        <v>291.7403869115044</v>
      </c>
      <c r="Y1353" s="2">
        <f t="shared" si="683"/>
        <v>-1.4204742130776744</v>
      </c>
      <c r="AA1353" s="2">
        <f t="shared" si="684"/>
        <v>-124</v>
      </c>
      <c r="AB1353" s="2">
        <f>_xlfn.AGGREGATE(1,6,$AA$3:AA1353)</f>
        <v>-192.59474463360473</v>
      </c>
      <c r="AC1353" s="2">
        <f>_xlfn.AGGREGATE(8,6,$AA$3:AA1353)</f>
        <v>152.96484770002746</v>
      </c>
      <c r="AD1353" s="2">
        <f t="shared" si="697"/>
        <v>0.44843469375475614</v>
      </c>
      <c r="AF1353" s="2">
        <f t="shared" si="685"/>
        <v>538</v>
      </c>
      <c r="AG1353" s="2">
        <f>_xlfn.AGGREGATE(1,6,$AF$3:AF1353)</f>
        <v>54.995558845299776</v>
      </c>
      <c r="AH1353" s="2">
        <f>_xlfn.AGGREGATE(8,6,$AF$3:AF1353)</f>
        <v>235.11249153870457</v>
      </c>
      <c r="AI1353" s="2">
        <f t="shared" si="686"/>
        <v>2.0543546537814952</v>
      </c>
      <c r="AK1353" s="25">
        <v>-1.7386175109980375</v>
      </c>
      <c r="AL1353" s="4">
        <f t="shared" si="687"/>
        <v>-2.6822625045382456</v>
      </c>
      <c r="AM1353" s="4">
        <f t="shared" si="688"/>
        <v>-0.11111253989798003</v>
      </c>
      <c r="AN1353" s="4">
        <f t="shared" si="689"/>
        <v>4.5319925554342628</v>
      </c>
      <c r="AO1353" s="2">
        <f t="shared" si="690"/>
        <v>-1.7386175109980375</v>
      </c>
      <c r="AP1353" s="4">
        <f t="shared" si="673"/>
        <v>-0.56789088724676517</v>
      </c>
      <c r="AQ1353" s="4">
        <f t="shared" si="672"/>
        <v>-0.9019400098254583</v>
      </c>
      <c r="AR1353" s="4">
        <f t="shared" si="691"/>
        <v>-0.33404912257869313</v>
      </c>
      <c r="AS1353" s="10">
        <v>1</v>
      </c>
      <c r="AU1353" s="10">
        <f t="shared" si="676"/>
        <v>2079</v>
      </c>
      <c r="AV1353" s="10" t="e">
        <f t="shared" si="692"/>
        <v>#N/A</v>
      </c>
      <c r="AW1353" s="12">
        <v>-79</v>
      </c>
      <c r="AX1353" s="21">
        <f t="shared" si="674"/>
        <v>2835.7276699710428</v>
      </c>
      <c r="AY1353" s="8">
        <f t="shared" si="698"/>
        <v>2939.7276699710428</v>
      </c>
      <c r="AZ1353" s="44">
        <f t="shared" si="693"/>
        <v>0.40730901735535624</v>
      </c>
      <c r="BA1353" s="5">
        <f t="shared" si="694"/>
        <v>-1.7386175109980375</v>
      </c>
      <c r="BB1353" s="5" t="e">
        <f t="shared" si="695"/>
        <v>#N/A</v>
      </c>
      <c r="BZ1353">
        <v>1351</v>
      </c>
      <c r="CA1353" s="8">
        <v>2492.3374202401751</v>
      </c>
      <c r="CB1353" s="8">
        <f t="shared" si="699"/>
        <v>10171.837420240176</v>
      </c>
      <c r="CC1353" s="8">
        <v>231.33440319803174</v>
      </c>
      <c r="CD1353" s="33">
        <f t="shared" si="700"/>
        <v>6796.0032095940951</v>
      </c>
      <c r="CE1353" s="8">
        <v>-871.3745038848632</v>
      </c>
      <c r="CF1353" s="8">
        <f t="shared" si="701"/>
        <v>2932.8764883454105</v>
      </c>
      <c r="CG1353" s="8">
        <v>2136.8395960455487</v>
      </c>
      <c r="CH1353" s="8">
        <f t="shared" si="702"/>
        <v>12455.518788136646</v>
      </c>
      <c r="CI1353">
        <f t="shared" si="703"/>
        <v>32356.235906316324</v>
      </c>
      <c r="CJ1353" s="34">
        <f t="shared" si="696"/>
        <v>0.27519797845454208</v>
      </c>
    </row>
    <row r="1354" spans="1:88" x14ac:dyDescent="0.25">
      <c r="A1354" s="1">
        <v>42881</v>
      </c>
      <c r="B1354">
        <v>5688</v>
      </c>
      <c r="C1354">
        <v>1952.5</v>
      </c>
      <c r="D1354" s="2">
        <v>2629.5</v>
      </c>
      <c r="E1354">
        <v>2096</v>
      </c>
      <c r="F1354" s="26">
        <v>2096</v>
      </c>
      <c r="G1354" s="2">
        <f t="shared" si="675"/>
        <v>3735.5</v>
      </c>
      <c r="H1354" s="2">
        <f>_xlfn.AGGREGATE(1,6,$G$3:G1354)</f>
        <v>4610.970229289941</v>
      </c>
      <c r="I1354" s="2">
        <f>_xlfn.AGGREGATE(8,6,$G$3:G1354)</f>
        <v>1021.6104045961041</v>
      </c>
      <c r="J1354" s="2">
        <f t="shared" si="677"/>
        <v>-0.85695116783394554</v>
      </c>
      <c r="K1354" s="2"/>
      <c r="L1354" s="2">
        <f t="shared" si="678"/>
        <v>3058.5</v>
      </c>
      <c r="M1354" s="2">
        <f>_xlfn.AGGREGATE(1,6,$L$3:L1354)</f>
        <v>4363.0623150887577</v>
      </c>
      <c r="N1354" s="2">
        <f>_xlfn.AGGREGATE(8,6,$L$3:L1354)</f>
        <v>1224.1182484079693</v>
      </c>
      <c r="O1354" s="2">
        <f t="shared" si="679"/>
        <v>-1.0657159280040227</v>
      </c>
      <c r="P1354" s="2"/>
      <c r="Q1354" s="2">
        <f t="shared" si="680"/>
        <v>3592</v>
      </c>
      <c r="R1354" s="2">
        <f>_xlfn.AGGREGATE(1,6,$Q$3:Q1354)</f>
        <v>4418.4117973372777</v>
      </c>
      <c r="S1354" s="2">
        <f>_xlfn.AGGREGATE(8,6,$Q$3:Q1354)</f>
        <v>1061.1560289273186</v>
      </c>
      <c r="T1354" s="2">
        <f t="shared" si="681"/>
        <v>-0.77878443396553587</v>
      </c>
      <c r="V1354" s="2">
        <f t="shared" si="682"/>
        <v>-677</v>
      </c>
      <c r="W1354" s="2">
        <f>_xlfn.AGGREGATE(1,6,$V$3:V1354)</f>
        <v>-247.90791420118344</v>
      </c>
      <c r="X1354" s="2">
        <f>_xlfn.AGGREGATE(8,6,$V$3:V1354)</f>
        <v>291.86603879952389</v>
      </c>
      <c r="Y1354" s="2">
        <f t="shared" si="683"/>
        <v>-1.4701679152659146</v>
      </c>
      <c r="AA1354" s="2">
        <f t="shared" si="684"/>
        <v>-143.5</v>
      </c>
      <c r="AB1354" s="2">
        <f>_xlfn.AGGREGATE(1,6,$AA$3:AA1354)</f>
        <v>-192.55843195266272</v>
      </c>
      <c r="AC1354" s="2">
        <f>_xlfn.AGGREGATE(8,6,$AA$3:AA1354)</f>
        <v>152.91409248699452</v>
      </c>
      <c r="AD1354" s="2">
        <f t="shared" si="697"/>
        <v>0.32082348431577801</v>
      </c>
      <c r="AF1354" s="2">
        <f t="shared" si="685"/>
        <v>533.5</v>
      </c>
      <c r="AG1354" s="2">
        <f>_xlfn.AGGREGATE(1,6,$AF$3:AF1354)</f>
        <v>55.349482248520708</v>
      </c>
      <c r="AH1354" s="2">
        <f>_xlfn.AGGREGATE(8,6,$AF$3:AF1354)</f>
        <v>235.3852721123279</v>
      </c>
      <c r="AI1354" s="2">
        <f t="shared" si="686"/>
        <v>2.0313527412339618</v>
      </c>
      <c r="AK1354" s="25">
        <v>-1.5733917915842039</v>
      </c>
      <c r="AL1354" s="4">
        <f t="shared" si="687"/>
        <v>-2.7014515298035042</v>
      </c>
      <c r="AM1354" s="4">
        <f t="shared" si="688"/>
        <v>-0.29239326311619107</v>
      </c>
      <c r="AN1354" s="4">
        <f t="shared" si="689"/>
        <v>4.5672365845038989</v>
      </c>
      <c r="AO1354" s="2">
        <f t="shared" si="690"/>
        <v>-1.5733917915842039</v>
      </c>
      <c r="AP1354" s="4">
        <f t="shared" si="673"/>
        <v>-0.63276191333305165</v>
      </c>
      <c r="AQ1354" s="4">
        <f t="shared" si="672"/>
        <v>-0.98587148254530144</v>
      </c>
      <c r="AR1354" s="4">
        <f t="shared" si="691"/>
        <v>-0.35310956921224979</v>
      </c>
      <c r="AS1354" s="10">
        <v>1</v>
      </c>
      <c r="AU1354" s="10">
        <f t="shared" si="676"/>
        <v>2096</v>
      </c>
      <c r="AV1354" s="10" t="e">
        <f t="shared" si="692"/>
        <v>#N/A</v>
      </c>
      <c r="AW1354" s="12">
        <v>-62</v>
      </c>
      <c r="AX1354" s="21">
        <f t="shared" si="674"/>
        <v>2852.7276699710428</v>
      </c>
      <c r="AY1354" s="8">
        <f t="shared" si="698"/>
        <v>2939.7276699710428</v>
      </c>
      <c r="AZ1354" s="44">
        <f t="shared" si="693"/>
        <v>0.41574574192111308</v>
      </c>
      <c r="BA1354" s="5">
        <f t="shared" si="694"/>
        <v>-1.5733917915842039</v>
      </c>
      <c r="BB1354" s="5" t="e">
        <f t="shared" si="695"/>
        <v>#N/A</v>
      </c>
      <c r="BZ1354">
        <v>1352</v>
      </c>
      <c r="CA1354" s="8">
        <v>2492.3374202401751</v>
      </c>
      <c r="CB1354" s="8">
        <f t="shared" si="699"/>
        <v>10171.837420240176</v>
      </c>
      <c r="CC1354" s="8">
        <v>243.83440319803174</v>
      </c>
      <c r="CD1354" s="33">
        <f t="shared" si="700"/>
        <v>6833.5032095940951</v>
      </c>
      <c r="CE1354" s="8">
        <v>-808.8745038848632</v>
      </c>
      <c r="CF1354" s="8">
        <f t="shared" si="701"/>
        <v>3120.3764883454105</v>
      </c>
      <c r="CG1354" s="8">
        <v>2136.8395960455487</v>
      </c>
      <c r="CH1354" s="8">
        <f t="shared" si="702"/>
        <v>12455.518788136646</v>
      </c>
      <c r="CI1354">
        <f t="shared" si="703"/>
        <v>32581.235906316324</v>
      </c>
      <c r="CJ1354" s="34">
        <f t="shared" si="696"/>
        <v>0.28406549771676448</v>
      </c>
    </row>
    <row r="1355" spans="1:88" x14ac:dyDescent="0.25">
      <c r="A1355" s="1">
        <v>42885</v>
      </c>
      <c r="B1355">
        <v>5629</v>
      </c>
      <c r="C1355">
        <v>1943</v>
      </c>
      <c r="D1355" s="2">
        <v>2637</v>
      </c>
      <c r="E1355">
        <v>2118</v>
      </c>
      <c r="F1355" s="26">
        <v>2118</v>
      </c>
      <c r="G1355" s="2">
        <f t="shared" si="675"/>
        <v>3686</v>
      </c>
      <c r="H1355" s="2">
        <f>_xlfn.AGGREGATE(1,6,$G$3:G1355)</f>
        <v>4610.2865853658541</v>
      </c>
      <c r="I1355" s="2">
        <f>_xlfn.AGGREGATE(8,6,$G$3:G1355)</f>
        <v>1021.5421253157153</v>
      </c>
      <c r="J1355" s="2">
        <f t="shared" si="677"/>
        <v>-0.9047953701176995</v>
      </c>
      <c r="K1355" s="2"/>
      <c r="L1355" s="2">
        <f t="shared" si="678"/>
        <v>2992</v>
      </c>
      <c r="M1355" s="2">
        <f>_xlfn.AGGREGATE(1,6,$L$3:L1355)</f>
        <v>4362.0489652623801</v>
      </c>
      <c r="N1355" s="2">
        <f>_xlfn.AGGREGATE(8,6,$L$3:L1355)</f>
        <v>1224.2329482876153</v>
      </c>
      <c r="O1355" s="2">
        <f t="shared" si="679"/>
        <v>-1.1191080645057983</v>
      </c>
      <c r="P1355" s="2"/>
      <c r="Q1355" s="2">
        <f t="shared" si="680"/>
        <v>3511</v>
      </c>
      <c r="R1355" s="2">
        <f>_xlfn.AGGREGATE(1,6,$Q$3:Q1355)</f>
        <v>4417.7411308203991</v>
      </c>
      <c r="S1355" s="2">
        <f>_xlfn.AGGREGATE(8,6,$Q$3:Q1355)</f>
        <v>1061.0504113559857</v>
      </c>
      <c r="T1355" s="2">
        <f t="shared" si="681"/>
        <v>-0.85456932216973114</v>
      </c>
      <c r="V1355" s="2">
        <f t="shared" si="682"/>
        <v>-694</v>
      </c>
      <c r="W1355" s="2">
        <f>_xlfn.AGGREGATE(1,6,$V$3:V1355)</f>
        <v>-248.23762010347377</v>
      </c>
      <c r="X1355" s="2">
        <f>_xlfn.AGGREGATE(8,6,$V$3:V1355)</f>
        <v>292.00992178966175</v>
      </c>
      <c r="Y1355" s="2">
        <f t="shared" si="683"/>
        <v>-1.526531623187839</v>
      </c>
      <c r="AA1355" s="2">
        <f t="shared" si="684"/>
        <v>-175</v>
      </c>
      <c r="AB1355" s="2">
        <f>_xlfn.AGGREGATE(1,6,$AA$3:AA1355)</f>
        <v>-192.54545454545453</v>
      </c>
      <c r="AC1355" s="2">
        <f>_xlfn.AGGREGATE(8,6,$AA$3:AA1355)</f>
        <v>152.85831755996131</v>
      </c>
      <c r="AD1355" s="2">
        <f t="shared" si="697"/>
        <v>0.11478246539362849</v>
      </c>
      <c r="AF1355" s="2">
        <f t="shared" si="685"/>
        <v>519</v>
      </c>
      <c r="AG1355" s="2">
        <f>_xlfn.AGGREGATE(1,6,$AF$3:AF1355)</f>
        <v>55.692165558019219</v>
      </c>
      <c r="AH1355" s="2">
        <f>_xlfn.AGGREGATE(8,6,$AF$3:AF1355)</f>
        <v>235.63540383763586</v>
      </c>
      <c r="AI1355" s="2">
        <f t="shared" si="686"/>
        <v>1.9662063802654299</v>
      </c>
      <c r="AK1355" s="25">
        <v>-1.2264195234893274</v>
      </c>
      <c r="AL1355" s="4">
        <f t="shared" si="687"/>
        <v>-2.8784727567932289</v>
      </c>
      <c r="AM1355" s="4">
        <f t="shared" si="688"/>
        <v>-0.506953787676511</v>
      </c>
      <c r="AN1355" s="4">
        <f t="shared" si="689"/>
        <v>4.6118460679590676</v>
      </c>
      <c r="AO1355" s="2">
        <f t="shared" si="690"/>
        <v>-1.2264195234893274</v>
      </c>
      <c r="AP1355" s="4">
        <f t="shared" si="673"/>
        <v>-0.67106240431087594</v>
      </c>
      <c r="AQ1355" s="4">
        <f t="shared" si="672"/>
        <v>-1.0159399876633048</v>
      </c>
      <c r="AR1355" s="4">
        <f t="shared" si="691"/>
        <v>-0.34487758335242891</v>
      </c>
      <c r="AS1355" s="10">
        <v>1</v>
      </c>
      <c r="AU1355" s="10">
        <f t="shared" si="676"/>
        <v>2118</v>
      </c>
      <c r="AV1355" s="10" t="e">
        <f t="shared" si="692"/>
        <v>#N/A</v>
      </c>
      <c r="AW1355" s="12">
        <v>-40</v>
      </c>
      <c r="AX1355" s="21">
        <f t="shared" si="674"/>
        <v>2874.7276699710428</v>
      </c>
      <c r="AY1355" s="8">
        <f t="shared" si="698"/>
        <v>2939.7276699710428</v>
      </c>
      <c r="AZ1355" s="44">
        <f t="shared" si="693"/>
        <v>0.42666385606503365</v>
      </c>
      <c r="BA1355" s="5">
        <f t="shared" si="694"/>
        <v>-1.2264195234893274</v>
      </c>
      <c r="BB1355" s="5" t="e">
        <f t="shared" si="695"/>
        <v>#N/A</v>
      </c>
      <c r="BZ1355">
        <v>1353</v>
      </c>
      <c r="CA1355" s="8">
        <v>2492.3374202401751</v>
      </c>
      <c r="CB1355" s="8">
        <f t="shared" si="699"/>
        <v>10171.837420240176</v>
      </c>
      <c r="CC1355" s="8">
        <v>291.33440319803174</v>
      </c>
      <c r="CD1355" s="33">
        <f t="shared" si="700"/>
        <v>6976.0032095940951</v>
      </c>
      <c r="CE1355" s="8">
        <v>-771.3745038848632</v>
      </c>
      <c r="CF1355" s="8">
        <f t="shared" si="701"/>
        <v>3232.8764883454105</v>
      </c>
      <c r="CG1355" s="8">
        <v>2136.8395960455487</v>
      </c>
      <c r="CH1355" s="8">
        <f t="shared" si="702"/>
        <v>12455.518788136646</v>
      </c>
      <c r="CI1355">
        <f t="shared" si="703"/>
        <v>32836.235906316324</v>
      </c>
      <c r="CJ1355" s="34">
        <f t="shared" si="696"/>
        <v>0.29411535288061652</v>
      </c>
    </row>
    <row r="1356" spans="1:88" x14ac:dyDescent="0.25">
      <c r="A1356" s="1">
        <v>42886</v>
      </c>
      <c r="B1356">
        <v>5639</v>
      </c>
      <c r="C1356">
        <v>1918</v>
      </c>
      <c r="D1356" s="2">
        <v>2585</v>
      </c>
      <c r="E1356">
        <v>2092</v>
      </c>
      <c r="F1356" s="26">
        <v>2092</v>
      </c>
      <c r="G1356" s="2">
        <f t="shared" si="675"/>
        <v>3721</v>
      </c>
      <c r="H1356" s="2">
        <f>_xlfn.AGGREGATE(1,6,$G$3:G1356)</f>
        <v>4609.629800590842</v>
      </c>
      <c r="I1356" s="2">
        <f>_xlfn.AGGREGATE(8,6,$G$3:G1356)</f>
        <v>1021.450555419931</v>
      </c>
      <c r="J1356" s="2">
        <f t="shared" si="677"/>
        <v>-0.8699684932135705</v>
      </c>
      <c r="K1356" s="2"/>
      <c r="L1356" s="2">
        <f t="shared" si="678"/>
        <v>3054</v>
      </c>
      <c r="M1356" s="2">
        <f>_xlfn.AGGREGATE(1,6,$L$3:L1356)</f>
        <v>4361.0829025110779</v>
      </c>
      <c r="N1356" s="2">
        <f>_xlfn.AGGREGATE(8,6,$L$3:L1356)</f>
        <v>1224.2965870395544</v>
      </c>
      <c r="O1356" s="2">
        <f t="shared" si="679"/>
        <v>-1.0676194937957864</v>
      </c>
      <c r="P1356" s="2"/>
      <c r="Q1356" s="2">
        <f t="shared" si="680"/>
        <v>3547</v>
      </c>
      <c r="R1356" s="2">
        <f>_xlfn.AGGREGATE(1,6,$Q$3:Q1356)</f>
        <v>4417.0980428360417</v>
      </c>
      <c r="S1356" s="2">
        <f>_xlfn.AGGREGATE(8,6,$Q$3:Q1356)</f>
        <v>1060.9222601303609</v>
      </c>
      <c r="T1356" s="2">
        <f t="shared" si="681"/>
        <v>-0.82013364742589945</v>
      </c>
      <c r="V1356" s="2">
        <f t="shared" si="682"/>
        <v>-667</v>
      </c>
      <c r="W1356" s="2">
        <f>_xlfn.AGGREGATE(1,6,$V$3:V1356)</f>
        <v>-248.54689807976365</v>
      </c>
      <c r="X1356" s="2">
        <f>_xlfn.AGGREGATE(8,6,$V$3:V1356)</f>
        <v>292.12366651410741</v>
      </c>
      <c r="Y1356" s="2">
        <f t="shared" si="683"/>
        <v>-1.4324519026945328</v>
      </c>
      <c r="AA1356" s="2">
        <f t="shared" si="684"/>
        <v>-174</v>
      </c>
      <c r="AB1356" s="2">
        <f>_xlfn.AGGREGATE(1,6,$AA$3:AA1356)</f>
        <v>-192.53175775480059</v>
      </c>
      <c r="AC1356" s="2">
        <f>_xlfn.AGGREGATE(8,6,$AA$3:AA1356)</f>
        <v>152.80269076116656</v>
      </c>
      <c r="AD1356" s="2">
        <f t="shared" si="697"/>
        <v>0.12127900145270397</v>
      </c>
      <c r="AF1356" s="2">
        <f t="shared" si="685"/>
        <v>493</v>
      </c>
      <c r="AG1356" s="2">
        <f>_xlfn.AGGREGATE(1,6,$AF$3:AF1356)</f>
        <v>56.01514032496307</v>
      </c>
      <c r="AH1356" s="2">
        <f>_xlfn.AGGREGATE(8,6,$AF$3:AF1356)</f>
        <v>235.847771257765</v>
      </c>
      <c r="AI1356" s="2">
        <f t="shared" si="686"/>
        <v>1.8528259026770419</v>
      </c>
      <c r="AK1356" s="25">
        <v>-1.1539712567038465</v>
      </c>
      <c r="AL1356" s="4">
        <f t="shared" si="687"/>
        <v>-2.7577216344352564</v>
      </c>
      <c r="AM1356" s="4">
        <f t="shared" si="688"/>
        <v>-0.44120440802825833</v>
      </c>
      <c r="AN1356" s="4">
        <f t="shared" si="689"/>
        <v>4.3528972991673607</v>
      </c>
      <c r="AO1356" s="2">
        <f t="shared" si="690"/>
        <v>-1.1539712567038465</v>
      </c>
      <c r="AP1356" s="4">
        <f t="shared" si="673"/>
        <v>-0.70221781414268059</v>
      </c>
      <c r="AQ1356" s="4">
        <f t="shared" si="672"/>
        <v>-1.0331938962933724</v>
      </c>
      <c r="AR1356" s="4">
        <f t="shared" si="691"/>
        <v>-0.33097608215069185</v>
      </c>
      <c r="AS1356" s="10">
        <v>1</v>
      </c>
      <c r="AU1356" s="10">
        <f t="shared" si="676"/>
        <v>2092</v>
      </c>
      <c r="AV1356" s="10" t="e">
        <f t="shared" si="692"/>
        <v>#N/A</v>
      </c>
      <c r="AW1356" s="12">
        <v>-66</v>
      </c>
      <c r="AX1356" s="21">
        <f t="shared" si="674"/>
        <v>2848.7276699710428</v>
      </c>
      <c r="AY1356" s="8">
        <f t="shared" si="698"/>
        <v>2939.7276699710428</v>
      </c>
      <c r="AZ1356" s="44">
        <f t="shared" si="693"/>
        <v>0.41376063025858206</v>
      </c>
      <c r="BA1356" s="5">
        <f t="shared" si="694"/>
        <v>-1.1539712567038465</v>
      </c>
      <c r="BB1356" s="5" t="e">
        <f t="shared" si="695"/>
        <v>#N/A</v>
      </c>
      <c r="BZ1356">
        <v>1354</v>
      </c>
      <c r="CA1356" s="8">
        <v>2492.3374202401751</v>
      </c>
      <c r="CB1356" s="8">
        <f t="shared" si="699"/>
        <v>10171.837420240176</v>
      </c>
      <c r="CC1356" s="8">
        <v>416.33440319803174</v>
      </c>
      <c r="CD1356" s="33">
        <f t="shared" si="700"/>
        <v>7351.0032095940951</v>
      </c>
      <c r="CE1356" s="8">
        <v>-1031.3745038848633</v>
      </c>
      <c r="CF1356" s="8">
        <f t="shared" si="701"/>
        <v>2452.8764883454101</v>
      </c>
      <c r="CG1356" s="8">
        <v>2136.8395960455487</v>
      </c>
      <c r="CH1356" s="8">
        <f t="shared" si="702"/>
        <v>12455.518788136646</v>
      </c>
      <c r="CI1356">
        <f t="shared" si="703"/>
        <v>32431.235906316324</v>
      </c>
      <c r="CJ1356" s="34">
        <f t="shared" si="696"/>
        <v>0.27815381820861623</v>
      </c>
    </row>
    <row r="1357" spans="1:88" x14ac:dyDescent="0.25">
      <c r="A1357" s="1">
        <v>42887</v>
      </c>
      <c r="B1357">
        <v>5660</v>
      </c>
      <c r="C1357">
        <v>1930</v>
      </c>
      <c r="D1357" s="2">
        <v>2559</v>
      </c>
      <c r="E1357">
        <v>2102.5</v>
      </c>
      <c r="F1357" s="26">
        <v>2102.5</v>
      </c>
      <c r="G1357" s="2">
        <f t="shared" si="675"/>
        <v>3730</v>
      </c>
      <c r="H1357" s="2">
        <f>_xlfn.AGGREGATE(1,6,$G$3:G1357)</f>
        <v>4608.9806273062732</v>
      </c>
      <c r="I1357" s="2">
        <f>_xlfn.AGGREGATE(8,6,$G$3:G1357)</f>
        <v>1021.352945663483</v>
      </c>
      <c r="J1357" s="2">
        <f t="shared" si="677"/>
        <v>-0.86060419274091093</v>
      </c>
      <c r="K1357" s="2"/>
      <c r="L1357" s="2">
        <f t="shared" si="678"/>
        <v>3101</v>
      </c>
      <c r="M1357" s="2">
        <f>_xlfn.AGGREGATE(1,6,$L$3:L1357)</f>
        <v>4360.1529520295207</v>
      </c>
      <c r="N1357" s="2">
        <f>_xlfn.AGGREGATE(8,6,$L$3:L1357)</f>
        <v>1224.3230301250592</v>
      </c>
      <c r="O1357" s="2">
        <f t="shared" si="679"/>
        <v>-1.0284483106561377</v>
      </c>
      <c r="P1357" s="2"/>
      <c r="Q1357" s="2">
        <f t="shared" si="680"/>
        <v>3557.5</v>
      </c>
      <c r="R1357" s="2">
        <f>_xlfn.AGGREGATE(1,6,$Q$3:Q1357)</f>
        <v>4416.4636531365313</v>
      </c>
      <c r="S1357" s="2">
        <f>_xlfn.AGGREGATE(8,6,$Q$3:Q1357)</f>
        <v>1060.787580558994</v>
      </c>
      <c r="T1357" s="2">
        <f t="shared" si="681"/>
        <v>-0.80974143068670801</v>
      </c>
      <c r="V1357" s="2">
        <f t="shared" si="682"/>
        <v>-629</v>
      </c>
      <c r="W1357" s="2">
        <f>_xlfn.AGGREGATE(1,6,$V$3:V1357)</f>
        <v>-248.82767527675276</v>
      </c>
      <c r="X1357" s="2">
        <f>_xlfn.AGGREGATE(8,6,$V$3:V1357)</f>
        <v>292.19856516588436</v>
      </c>
      <c r="Y1357" s="2">
        <f t="shared" si="683"/>
        <v>-1.3010752619795352</v>
      </c>
      <c r="AA1357" s="2">
        <f t="shared" si="684"/>
        <v>-172.5</v>
      </c>
      <c r="AB1357" s="2">
        <f>_xlfn.AGGREGATE(1,6,$AA$3:AA1357)</f>
        <v>-192.5169741697417</v>
      </c>
      <c r="AC1357" s="2">
        <f>_xlfn.AGGREGATE(8,6,$AA$3:AA1357)</f>
        <v>152.7472642681297</v>
      </c>
      <c r="AD1357" s="2">
        <f t="shared" si="697"/>
        <v>0.13104636777392148</v>
      </c>
      <c r="AF1357" s="2">
        <f t="shared" si="685"/>
        <v>456.5</v>
      </c>
      <c r="AG1357" s="2">
        <f>_xlfn.AGGREGATE(1,6,$AF$3:AF1357)</f>
        <v>56.31070110701107</v>
      </c>
      <c r="AH1357" s="2">
        <f>_xlfn.AGGREGATE(8,6,$AF$3:AF1357)</f>
        <v>236.01144129160699</v>
      </c>
      <c r="AI1357" s="2">
        <f t="shared" si="686"/>
        <v>1.6956351637144991</v>
      </c>
      <c r="AK1357" s="25">
        <v>-1.0169401008017125</v>
      </c>
      <c r="AL1357" s="4">
        <f t="shared" si="687"/>
        <v>-2.6987939340837568</v>
      </c>
      <c r="AM1357" s="4">
        <f t="shared" si="688"/>
        <v>-0.30942470146470274</v>
      </c>
      <c r="AN1357" s="4">
        <f t="shared" si="689"/>
        <v>4.0251587363501722</v>
      </c>
      <c r="AO1357" s="2">
        <f t="shared" si="690"/>
        <v>-1.0169401008017125</v>
      </c>
      <c r="AP1357" s="4">
        <f t="shared" si="673"/>
        <v>-0.72252247779810197</v>
      </c>
      <c r="AQ1357" s="4">
        <f t="shared" si="672"/>
        <v>-1.0311621718569148</v>
      </c>
      <c r="AR1357" s="4">
        <f t="shared" si="691"/>
        <v>-0.30863969405881286</v>
      </c>
      <c r="AS1357" s="10">
        <v>1</v>
      </c>
      <c r="AU1357" s="10">
        <f t="shared" si="676"/>
        <v>2102.5</v>
      </c>
      <c r="AV1357" s="10" t="e">
        <f t="shared" si="692"/>
        <v>#N/A</v>
      </c>
      <c r="AW1357" s="12">
        <v>-55.5</v>
      </c>
      <c r="AX1357" s="21">
        <f t="shared" si="674"/>
        <v>2859.2276699710428</v>
      </c>
      <c r="AY1357" s="8">
        <f t="shared" si="698"/>
        <v>2939.7276699710428</v>
      </c>
      <c r="AZ1357" s="44">
        <f t="shared" si="693"/>
        <v>0.41897154837272599</v>
      </c>
      <c r="BA1357" s="5">
        <f t="shared" si="694"/>
        <v>-1.0169401008017125</v>
      </c>
      <c r="BB1357" s="5" t="e">
        <f t="shared" si="695"/>
        <v>#N/A</v>
      </c>
      <c r="BZ1357">
        <v>1355</v>
      </c>
      <c r="CA1357" s="8">
        <v>2492.3374202401751</v>
      </c>
      <c r="CB1357" s="8">
        <f t="shared" si="699"/>
        <v>10171.837420240176</v>
      </c>
      <c r="CC1357" s="8">
        <v>356.33440319803174</v>
      </c>
      <c r="CD1357" s="33">
        <f t="shared" si="700"/>
        <v>7171.0032095940951</v>
      </c>
      <c r="CE1357" s="8">
        <v>-1161.3745038848633</v>
      </c>
      <c r="CF1357" s="8">
        <f t="shared" si="701"/>
        <v>2062.8764883454101</v>
      </c>
      <c r="CG1357" s="8">
        <v>2136.8395960455487</v>
      </c>
      <c r="CH1357" s="8">
        <f t="shared" si="702"/>
        <v>12455.518788136646</v>
      </c>
      <c r="CI1357">
        <f t="shared" si="703"/>
        <v>31861.235906316324</v>
      </c>
      <c r="CJ1357" s="34">
        <f t="shared" si="696"/>
        <v>0.25568943607765282</v>
      </c>
    </row>
    <row r="1358" spans="1:88" x14ac:dyDescent="0.25">
      <c r="A1358" s="1">
        <v>42888</v>
      </c>
      <c r="B1358">
        <v>5583</v>
      </c>
      <c r="C1358">
        <v>1913.5</v>
      </c>
      <c r="D1358" s="2">
        <v>2523</v>
      </c>
      <c r="E1358">
        <v>2090</v>
      </c>
      <c r="F1358" s="26">
        <v>2090</v>
      </c>
      <c r="G1358" s="2">
        <f t="shared" si="675"/>
        <v>3669.5</v>
      </c>
      <c r="H1358" s="2">
        <f>_xlfn.AGGREGATE(1,6,$G$3:G1358)</f>
        <v>4608.2877949852509</v>
      </c>
      <c r="I1358" s="2">
        <f>_xlfn.AGGREGATE(8,6,$G$3:G1358)</f>
        <v>1021.2947511616683</v>
      </c>
      <c r="J1358" s="2">
        <f t="shared" si="677"/>
        <v>-0.91921337490223065</v>
      </c>
      <c r="K1358" s="2"/>
      <c r="L1358" s="2">
        <f t="shared" si="678"/>
        <v>3060</v>
      </c>
      <c r="M1358" s="2">
        <f>_xlfn.AGGREGATE(1,6,$L$3:L1358)</f>
        <v>4359.1941371681414</v>
      </c>
      <c r="N1358" s="2">
        <f>_xlfn.AGGREGATE(8,6,$L$3:L1358)</f>
        <v>1224.3803069051849</v>
      </c>
      <c r="O1358" s="2">
        <f t="shared" si="679"/>
        <v>-1.0611034250069411</v>
      </c>
      <c r="P1358" s="2"/>
      <c r="Q1358" s="2">
        <f t="shared" si="680"/>
        <v>3493</v>
      </c>
      <c r="R1358" s="2">
        <f>_xlfn.AGGREGATE(1,6,$Q$3:Q1358)</f>
        <v>4415.7826327433631</v>
      </c>
      <c r="S1358" s="2">
        <f>_xlfn.AGGREGATE(8,6,$Q$3:Q1358)</f>
        <v>1060.6926413962572</v>
      </c>
      <c r="T1358" s="2">
        <f t="shared" si="681"/>
        <v>-0.8699811771378424</v>
      </c>
      <c r="V1358" s="2">
        <f t="shared" si="682"/>
        <v>-609.5</v>
      </c>
      <c r="W1358" s="2">
        <f>_xlfn.AGGREGATE(1,6,$V$3:V1358)</f>
        <v>-249.09365781710915</v>
      </c>
      <c r="X1358" s="2">
        <f>_xlfn.AGGREGATE(8,6,$V$3:V1358)</f>
        <v>292.25485227210663</v>
      </c>
      <c r="Y1358" s="2">
        <f t="shared" si="683"/>
        <v>-1.2331919876811186</v>
      </c>
      <c r="AA1358" s="2">
        <f t="shared" si="684"/>
        <v>-176.5</v>
      </c>
      <c r="AB1358" s="2">
        <f>_xlfn.AGGREGATE(1,6,$AA$3:AA1358)</f>
        <v>-192.50516224188792</v>
      </c>
      <c r="AC1358" s="2">
        <f>_xlfn.AGGREGATE(8,6,$AA$3:AA1358)</f>
        <v>152.69155020845841</v>
      </c>
      <c r="AD1358" s="2">
        <f t="shared" si="697"/>
        <v>0.10482022233736746</v>
      </c>
      <c r="AF1358" s="2">
        <f t="shared" si="685"/>
        <v>433</v>
      </c>
      <c r="AG1358" s="2">
        <f>_xlfn.AGGREGATE(1,6,$AF$3:AF1358)</f>
        <v>56.588495575221238</v>
      </c>
      <c r="AH1358" s="2">
        <f>_xlfn.AGGREGATE(8,6,$AF$3:AF1358)</f>
        <v>236.14590346927008</v>
      </c>
      <c r="AI1358" s="2">
        <f t="shared" si="686"/>
        <v>1.5939785484094224</v>
      </c>
      <c r="AK1358" s="25">
        <v>-0.82881759360894747</v>
      </c>
      <c r="AL1358" s="4">
        <f t="shared" si="687"/>
        <v>-2.8502979770470143</v>
      </c>
      <c r="AM1358" s="4">
        <f t="shared" si="688"/>
        <v>-0.20915839044152049</v>
      </c>
      <c r="AN1358" s="4">
        <f t="shared" si="689"/>
        <v>3.8882739610974824</v>
      </c>
      <c r="AO1358" s="2">
        <f t="shared" si="690"/>
        <v>-0.82881759360894747</v>
      </c>
      <c r="AP1358" s="4">
        <f t="shared" si="673"/>
        <v>-0.72938022720525331</v>
      </c>
      <c r="AQ1358" s="4">
        <f t="shared" si="672"/>
        <v>-1.005869099575919</v>
      </c>
      <c r="AR1358" s="4">
        <f t="shared" si="691"/>
        <v>-0.27648887237066566</v>
      </c>
      <c r="AS1358" s="10">
        <v>1</v>
      </c>
      <c r="AU1358" s="10">
        <f t="shared" si="676"/>
        <v>2090</v>
      </c>
      <c r="AV1358" s="10" t="e">
        <f t="shared" si="692"/>
        <v>#N/A</v>
      </c>
      <c r="AW1358" s="12">
        <v>-68</v>
      </c>
      <c r="AX1358" s="21">
        <f t="shared" si="674"/>
        <v>2846.7276699710428</v>
      </c>
      <c r="AY1358" s="8">
        <f t="shared" si="698"/>
        <v>2939.7276699710428</v>
      </c>
      <c r="AZ1358" s="44">
        <f t="shared" si="693"/>
        <v>0.41276807442731656</v>
      </c>
      <c r="BA1358" s="5">
        <f t="shared" si="694"/>
        <v>-0.82881759360894747</v>
      </c>
      <c r="BB1358" s="5" t="e">
        <f t="shared" si="695"/>
        <v>#N/A</v>
      </c>
      <c r="BZ1358">
        <v>1356</v>
      </c>
      <c r="CA1358" s="8">
        <v>2492.3374202401751</v>
      </c>
      <c r="CB1358" s="8">
        <f t="shared" si="699"/>
        <v>10171.837420240176</v>
      </c>
      <c r="CC1358" s="8">
        <v>438.83440319803174</v>
      </c>
      <c r="CD1358" s="33">
        <f t="shared" si="700"/>
        <v>7418.5032095940951</v>
      </c>
      <c r="CE1358" s="8">
        <v>-1341.3745038848633</v>
      </c>
      <c r="CF1358" s="8">
        <f t="shared" si="701"/>
        <v>1522.8764883454101</v>
      </c>
      <c r="CG1358" s="8">
        <v>2136.8395960455487</v>
      </c>
      <c r="CH1358" s="8">
        <f t="shared" si="702"/>
        <v>12455.518788136646</v>
      </c>
      <c r="CI1358">
        <f t="shared" si="703"/>
        <v>31568.735906316324</v>
      </c>
      <c r="CJ1358" s="34">
        <f t="shared" si="696"/>
        <v>0.24416166103676371</v>
      </c>
    </row>
    <row r="1359" spans="1:88" x14ac:dyDescent="0.25">
      <c r="A1359" s="1">
        <v>42891</v>
      </c>
      <c r="B1359">
        <v>5615</v>
      </c>
      <c r="C1359">
        <v>1917</v>
      </c>
      <c r="D1359" s="2">
        <v>2485</v>
      </c>
      <c r="E1359">
        <v>2090</v>
      </c>
      <c r="F1359" s="26">
        <v>2090</v>
      </c>
      <c r="G1359" s="2">
        <f t="shared" si="675"/>
        <v>3698</v>
      </c>
      <c r="H1359" s="2">
        <f>_xlfn.AGGREGATE(1,6,$G$3:G1359)</f>
        <v>4607.6169859985257</v>
      </c>
      <c r="I1359" s="2">
        <f>_xlfn.AGGREGATE(8,6,$G$3:G1359)</f>
        <v>1021.2171703965463</v>
      </c>
      <c r="J1359" s="2">
        <f t="shared" si="677"/>
        <v>-0.89071846064369897</v>
      </c>
      <c r="K1359" s="2"/>
      <c r="L1359" s="2">
        <f t="shared" si="678"/>
        <v>3130</v>
      </c>
      <c r="M1359" s="2">
        <f>_xlfn.AGGREGATE(1,6,$L$3:L1359)</f>
        <v>4358.2883198231393</v>
      </c>
      <c r="N1359" s="2">
        <f>_xlfn.AGGREGATE(8,6,$L$3:L1359)</f>
        <v>1224.3835262112345</v>
      </c>
      <c r="O1359" s="2">
        <f t="shared" si="679"/>
        <v>-1.0031891915631925</v>
      </c>
      <c r="P1359" s="2"/>
      <c r="Q1359" s="2">
        <f t="shared" si="680"/>
        <v>3525</v>
      </c>
      <c r="R1359" s="2">
        <f>_xlfn.AGGREGATE(1,6,$Q$3:Q1359)</f>
        <v>4415.1261974944728</v>
      </c>
      <c r="S1359" s="2">
        <f>_xlfn.AGGREGATE(8,6,$Q$3:Q1359)</f>
        <v>1060.5772505245773</v>
      </c>
      <c r="T1359" s="2">
        <f t="shared" si="681"/>
        <v>-0.83928464150461757</v>
      </c>
      <c r="V1359" s="2">
        <f t="shared" si="682"/>
        <v>-568</v>
      </c>
      <c r="W1359" s="2">
        <f>_xlfn.AGGREGATE(1,6,$V$3:V1359)</f>
        <v>-249.32866617538687</v>
      </c>
      <c r="X1359" s="2">
        <f>_xlfn.AGGREGATE(8,6,$V$3:V1359)</f>
        <v>292.27529258899921</v>
      </c>
      <c r="Y1359" s="2">
        <f t="shared" si="683"/>
        <v>-1.0903122566461079</v>
      </c>
      <c r="AA1359" s="2">
        <f t="shared" si="684"/>
        <v>-173</v>
      </c>
      <c r="AB1359" s="2">
        <f>_xlfn.AGGREGATE(1,6,$AA$3:AA1359)</f>
        <v>-192.49078850405306</v>
      </c>
      <c r="AC1359" s="2">
        <f>_xlfn.AGGREGATE(8,6,$AA$3:AA1359)</f>
        <v>152.63619686161445</v>
      </c>
      <c r="AD1359" s="2">
        <f t="shared" si="697"/>
        <v>0.12769440607671925</v>
      </c>
      <c r="AF1359" s="2">
        <f t="shared" si="685"/>
        <v>395</v>
      </c>
      <c r="AG1359" s="2">
        <f>_xlfn.AGGREGATE(1,6,$AF$3:AF1359)</f>
        <v>56.837877671333821</v>
      </c>
      <c r="AH1359" s="2">
        <f>_xlfn.AGGREGATE(8,6,$AF$3:AF1359)</f>
        <v>236.23743365781164</v>
      </c>
      <c r="AI1359" s="2">
        <f t="shared" si="686"/>
        <v>1.4314502028433469</v>
      </c>
      <c r="AK1359" s="25">
        <v>-0.71985996741544855</v>
      </c>
      <c r="AL1359" s="4">
        <f t="shared" si="687"/>
        <v>-2.7331922937115092</v>
      </c>
      <c r="AM1359" s="4">
        <f t="shared" si="688"/>
        <v>-7.1899389925689644E-2</v>
      </c>
      <c r="AN1359" s="4">
        <f t="shared" si="689"/>
        <v>3.5249516510526475</v>
      </c>
      <c r="AO1359" s="2">
        <f t="shared" si="690"/>
        <v>-0.71985996741544855</v>
      </c>
      <c r="AP1359" s="4">
        <f t="shared" si="673"/>
        <v>-0.72876601689623377</v>
      </c>
      <c r="AQ1359" s="4">
        <f t="shared" si="672"/>
        <v>-0.97011795805586021</v>
      </c>
      <c r="AR1359" s="4">
        <f t="shared" si="691"/>
        <v>-0.24135194115962644</v>
      </c>
      <c r="AS1359" s="10">
        <v>1</v>
      </c>
      <c r="AU1359" s="10">
        <f t="shared" si="676"/>
        <v>2090</v>
      </c>
      <c r="AV1359" s="10" t="e">
        <f t="shared" si="692"/>
        <v>#N/A</v>
      </c>
      <c r="AW1359" s="12">
        <v>-68</v>
      </c>
      <c r="AX1359" s="21">
        <f t="shared" si="674"/>
        <v>2846.7276699710428</v>
      </c>
      <c r="AY1359" s="8">
        <f t="shared" si="698"/>
        <v>2939.7276699710428</v>
      </c>
      <c r="AZ1359" s="44">
        <f t="shared" si="693"/>
        <v>0.41276807442731656</v>
      </c>
      <c r="BA1359" s="5">
        <f t="shared" si="694"/>
        <v>-0.71985996741544855</v>
      </c>
      <c r="BB1359" s="5" t="e">
        <f t="shared" si="695"/>
        <v>#N/A</v>
      </c>
      <c r="BZ1359">
        <v>1357</v>
      </c>
      <c r="CA1359" s="8">
        <v>2492.3374202401751</v>
      </c>
      <c r="CB1359" s="8">
        <f t="shared" si="699"/>
        <v>10171.837420240176</v>
      </c>
      <c r="CC1359" s="8">
        <v>421.33440319803174</v>
      </c>
      <c r="CD1359" s="33">
        <f t="shared" si="700"/>
        <v>7366.0032095940951</v>
      </c>
      <c r="CE1359" s="8">
        <v>-1531.3745038848633</v>
      </c>
      <c r="CF1359" s="8">
        <f t="shared" si="701"/>
        <v>952.8764883454096</v>
      </c>
      <c r="CG1359" s="8">
        <v>2136.8395960455487</v>
      </c>
      <c r="CH1359" s="8">
        <f t="shared" si="702"/>
        <v>12455.518788136646</v>
      </c>
      <c r="CI1359">
        <f t="shared" si="703"/>
        <v>30946.235906316324</v>
      </c>
      <c r="CJ1359" s="34">
        <f t="shared" si="696"/>
        <v>0.2196281910779484</v>
      </c>
    </row>
    <row r="1360" spans="1:88" x14ac:dyDescent="0.25">
      <c r="A1360" s="1">
        <v>42892</v>
      </c>
      <c r="B1360">
        <v>5569</v>
      </c>
      <c r="C1360">
        <v>1889.5</v>
      </c>
      <c r="D1360" s="2">
        <v>2493</v>
      </c>
      <c r="E1360">
        <v>2100</v>
      </c>
      <c r="F1360" s="26">
        <v>2100</v>
      </c>
      <c r="G1360" s="2">
        <f t="shared" si="675"/>
        <v>3679.5</v>
      </c>
      <c r="H1360" s="2">
        <f>_xlfn.AGGREGATE(1,6,$G$3:G1360)</f>
        <v>4606.9335419734907</v>
      </c>
      <c r="I1360" s="2">
        <f>_xlfn.AGGREGATE(8,6,$G$3:G1360)</f>
        <v>1021.1515077760649</v>
      </c>
      <c r="J1360" s="2">
        <f t="shared" si="677"/>
        <v>-0.90822325082134014</v>
      </c>
      <c r="K1360" s="2"/>
      <c r="L1360" s="2">
        <f t="shared" si="678"/>
        <v>3076</v>
      </c>
      <c r="M1360" s="2">
        <f>_xlfn.AGGREGATE(1,6,$L$3:L1360)</f>
        <v>4357.3440721649486</v>
      </c>
      <c r="N1360" s="2">
        <f>_xlfn.AGGREGATE(8,6,$L$3:L1360)</f>
        <v>1224.4268093842386</v>
      </c>
      <c r="O1360" s="2">
        <f t="shared" si="679"/>
        <v>-1.0464848224038263</v>
      </c>
      <c r="P1360" s="2"/>
      <c r="Q1360" s="2">
        <f t="shared" si="680"/>
        <v>3469</v>
      </c>
      <c r="R1360" s="2">
        <f>_xlfn.AGGREGATE(1,6,$Q$3:Q1360)</f>
        <v>4414.429491899853</v>
      </c>
      <c r="S1360" s="2">
        <f>_xlfn.AGGREGATE(8,6,$Q$3:Q1360)</f>
        <v>1060.4972869927396</v>
      </c>
      <c r="T1360" s="2">
        <f t="shared" si="681"/>
        <v>-0.8914963795719032</v>
      </c>
      <c r="V1360" s="2">
        <f t="shared" si="682"/>
        <v>-603.5</v>
      </c>
      <c r="W1360" s="2">
        <f>_xlfn.AGGREGATE(1,6,$V$3:V1360)</f>
        <v>-249.58946980854196</v>
      </c>
      <c r="X1360" s="2">
        <f>_xlfn.AGGREGATE(8,6,$V$3:V1360)</f>
        <v>292.32557690976108</v>
      </c>
      <c r="Y1360" s="2">
        <f t="shared" si="683"/>
        <v>-1.2106724766704482</v>
      </c>
      <c r="AA1360" s="2">
        <f t="shared" si="684"/>
        <v>-210.5</v>
      </c>
      <c r="AB1360" s="2">
        <f>_xlfn.AGGREGATE(1,6,$AA$3:AA1360)</f>
        <v>-192.5040500736377</v>
      </c>
      <c r="AC1360" s="2">
        <f>_xlfn.AGGREGATE(8,6,$AA$3:AA1360)</f>
        <v>152.58076967933602</v>
      </c>
      <c r="AD1360" s="2">
        <f t="shared" si="697"/>
        <v>-0.1179437616167661</v>
      </c>
      <c r="AF1360" s="2">
        <f t="shared" si="685"/>
        <v>393</v>
      </c>
      <c r="AG1360" s="2">
        <f>_xlfn.AGGREGATE(1,6,$AF$3:AF1360)</f>
        <v>57.085419734904271</v>
      </c>
      <c r="AH1360" s="2">
        <f>_xlfn.AGGREGATE(8,6,$AF$3:AF1360)</f>
        <v>236.32643150630804</v>
      </c>
      <c r="AI1360" s="2">
        <f t="shared" si="686"/>
        <v>1.4214008061816372</v>
      </c>
      <c r="AK1360" s="25">
        <v>-0.41196066499296791</v>
      </c>
      <c r="AL1360" s="4">
        <f t="shared" si="687"/>
        <v>-2.8462044527970698</v>
      </c>
      <c r="AM1360" s="4">
        <f t="shared" si="688"/>
        <v>-0.42039298746587417</v>
      </c>
      <c r="AN1360" s="4">
        <f t="shared" si="689"/>
        <v>3.6785581052559118</v>
      </c>
      <c r="AO1360" s="2">
        <f t="shared" si="690"/>
        <v>-0.41196066499296791</v>
      </c>
      <c r="AP1360" s="4">
        <f t="shared" si="673"/>
        <v>-0.70832696193473288</v>
      </c>
      <c r="AQ1360" s="4">
        <f t="shared" si="672"/>
        <v>-0.90034829642299863</v>
      </c>
      <c r="AR1360" s="4">
        <f t="shared" si="691"/>
        <v>-0.19202133448826575</v>
      </c>
      <c r="AS1360" s="10">
        <v>1</v>
      </c>
      <c r="AU1360" s="10">
        <f t="shared" si="676"/>
        <v>2100</v>
      </c>
      <c r="AV1360" s="10" t="e">
        <f t="shared" si="692"/>
        <v>#N/A</v>
      </c>
      <c r="AW1360" s="12">
        <v>-58</v>
      </c>
      <c r="AX1360" s="21">
        <f t="shared" si="674"/>
        <v>2856.7276699710428</v>
      </c>
      <c r="AY1360" s="8">
        <f t="shared" si="698"/>
        <v>2939.7276699710428</v>
      </c>
      <c r="AZ1360" s="44">
        <f t="shared" si="693"/>
        <v>0.41773085358364409</v>
      </c>
      <c r="BA1360" s="5">
        <f t="shared" si="694"/>
        <v>-0.41196066499296791</v>
      </c>
      <c r="BB1360" s="5" t="e">
        <f t="shared" si="695"/>
        <v>#N/A</v>
      </c>
      <c r="BZ1360">
        <v>1358</v>
      </c>
      <c r="CA1360" s="8">
        <v>2492.3374202401751</v>
      </c>
      <c r="CB1360" s="8">
        <f t="shared" si="699"/>
        <v>10171.837420240176</v>
      </c>
      <c r="CC1360" s="8">
        <v>558.83440319803174</v>
      </c>
      <c r="CD1360" s="33">
        <f t="shared" si="700"/>
        <v>7778.5032095940951</v>
      </c>
      <c r="CE1360" s="8">
        <v>-1491.3745038848633</v>
      </c>
      <c r="CF1360" s="8">
        <f t="shared" si="701"/>
        <v>1072.8764883454096</v>
      </c>
      <c r="CG1360" s="8">
        <v>2136.8395960455487</v>
      </c>
      <c r="CH1360" s="8">
        <f t="shared" si="702"/>
        <v>12455.518788136646</v>
      </c>
      <c r="CI1360">
        <f t="shared" si="703"/>
        <v>31478.735906316324</v>
      </c>
      <c r="CJ1360" s="34">
        <f t="shared" si="696"/>
        <v>0.24061465333187476</v>
      </c>
    </row>
    <row r="1361" spans="1:88" x14ac:dyDescent="0.25">
      <c r="A1361" s="1">
        <v>42893</v>
      </c>
      <c r="B1361">
        <v>5605.5</v>
      </c>
      <c r="C1361">
        <v>1903</v>
      </c>
      <c r="D1361" s="2">
        <v>2450</v>
      </c>
      <c r="E1361">
        <v>2077</v>
      </c>
      <c r="F1361" s="26">
        <v>2077</v>
      </c>
      <c r="G1361" s="2">
        <f t="shared" si="675"/>
        <v>3702.5</v>
      </c>
      <c r="H1361" s="2">
        <f>_xlfn.AGGREGATE(1,6,$G$3:G1361)</f>
        <v>4606.2680279617362</v>
      </c>
      <c r="I1361" s="2">
        <f>_xlfn.AGGREGATE(8,6,$G$3:G1361)</f>
        <v>1021.0703108488992</v>
      </c>
      <c r="J1361" s="2">
        <f t="shared" si="677"/>
        <v>-0.8851183100313238</v>
      </c>
      <c r="K1361" s="2"/>
      <c r="L1361" s="2">
        <f t="shared" si="678"/>
        <v>3155.5</v>
      </c>
      <c r="M1361" s="2">
        <f>_xlfn.AGGREGATE(1,6,$L$3:L1361)</f>
        <v>4356.4597130242828</v>
      </c>
      <c r="N1361" s="2">
        <f>_xlfn.AGGREGATE(8,6,$L$3:L1361)</f>
        <v>1224.4100259661298</v>
      </c>
      <c r="O1361" s="2">
        <f t="shared" si="679"/>
        <v>-0.98084766340969531</v>
      </c>
      <c r="P1361" s="2"/>
      <c r="Q1361" s="2">
        <f t="shared" si="680"/>
        <v>3528.5</v>
      </c>
      <c r="R1361" s="2">
        <f>_xlfn.AGGREGATE(1,6,$Q$3:Q1361)</f>
        <v>4413.7775938189843</v>
      </c>
      <c r="S1361" s="2">
        <f>_xlfn.AGGREGATE(8,6,$Q$3:Q1361)</f>
        <v>1060.3791992245385</v>
      </c>
      <c r="T1361" s="2">
        <f t="shared" si="681"/>
        <v>-0.83486887942199639</v>
      </c>
      <c r="V1361" s="2">
        <f t="shared" si="682"/>
        <v>-547</v>
      </c>
      <c r="W1361" s="2">
        <f>_xlfn.AGGREGATE(1,6,$V$3:V1361)</f>
        <v>-249.80831493745401</v>
      </c>
      <c r="X1361" s="2">
        <f>_xlfn.AGGREGATE(8,6,$V$3:V1361)</f>
        <v>292.32926919937569</v>
      </c>
      <c r="Y1361" s="2">
        <f t="shared" si="683"/>
        <v>-1.0166333527822491</v>
      </c>
      <c r="AA1361" s="2">
        <f t="shared" si="684"/>
        <v>-174</v>
      </c>
      <c r="AB1361" s="2">
        <f>_xlfn.AGGREGATE(1,6,$AA$3:AA1361)</f>
        <v>-192.49043414275204</v>
      </c>
      <c r="AC1361" s="2">
        <f>_xlfn.AGGREGATE(8,6,$AA$3:AA1361)</f>
        <v>152.52544752189428</v>
      </c>
      <c r="AD1361" s="2">
        <f t="shared" si="697"/>
        <v>0.12122851919577436</v>
      </c>
      <c r="AF1361" s="2">
        <f t="shared" si="685"/>
        <v>373</v>
      </c>
      <c r="AG1361" s="2">
        <f>_xlfn.AGGREGATE(1,6,$AF$3:AF1361)</f>
        <v>57.317880794701985</v>
      </c>
      <c r="AH1361" s="2">
        <f>_xlfn.AGGREGATE(8,6,$AF$3:AF1361)</f>
        <v>236.39473238631516</v>
      </c>
      <c r="AI1361" s="2">
        <f t="shared" si="686"/>
        <v>1.3354025109553278</v>
      </c>
      <c r="AK1361" s="25">
        <v>-0.62176215072910579</v>
      </c>
      <c r="AL1361" s="4">
        <f t="shared" si="687"/>
        <v>-2.7008348528630153</v>
      </c>
      <c r="AM1361" s="4">
        <f t="shared" si="688"/>
        <v>-1.0286523555150931E-2</v>
      </c>
      <c r="AN1361" s="4">
        <f t="shared" si="689"/>
        <v>3.3328835271472723</v>
      </c>
      <c r="AO1361" s="2">
        <f t="shared" si="690"/>
        <v>-0.62176215072910579</v>
      </c>
      <c r="AP1361" s="4">
        <f t="shared" si="673"/>
        <v>-0.70274213540533759</v>
      </c>
      <c r="AQ1361" s="4">
        <f t="shared" si="672"/>
        <v>-0.86552502821126209</v>
      </c>
      <c r="AR1361" s="4">
        <f t="shared" si="691"/>
        <v>-0.16278289280592451</v>
      </c>
      <c r="AS1361" s="10">
        <v>1</v>
      </c>
      <c r="AU1361" s="10">
        <f t="shared" si="676"/>
        <v>2077</v>
      </c>
      <c r="AV1361" s="10" t="e">
        <f t="shared" si="692"/>
        <v>#N/A</v>
      </c>
      <c r="AW1361" s="12">
        <v>-81</v>
      </c>
      <c r="AX1361" s="21">
        <f t="shared" si="674"/>
        <v>2833.7276699710428</v>
      </c>
      <c r="AY1361" s="8">
        <f t="shared" si="698"/>
        <v>2939.7276699710428</v>
      </c>
      <c r="AZ1361" s="44">
        <f t="shared" si="693"/>
        <v>0.40631646152409073</v>
      </c>
      <c r="BA1361" s="5">
        <f t="shared" si="694"/>
        <v>-0.62176215072910579</v>
      </c>
      <c r="BB1361" s="5" t="e">
        <f t="shared" si="695"/>
        <v>#N/A</v>
      </c>
      <c r="BZ1361">
        <v>1359</v>
      </c>
      <c r="CA1361" s="8">
        <v>2492.3374202401751</v>
      </c>
      <c r="CB1361" s="8">
        <f t="shared" si="699"/>
        <v>10171.837420240176</v>
      </c>
      <c r="CC1361" s="8">
        <v>491.33440319803174</v>
      </c>
      <c r="CD1361" s="33">
        <f t="shared" si="700"/>
        <v>7576.0032095940951</v>
      </c>
      <c r="CE1361" s="8">
        <v>-1706.3745038848633</v>
      </c>
      <c r="CF1361" s="8">
        <f t="shared" si="701"/>
        <v>427.8764883454096</v>
      </c>
      <c r="CG1361" s="8">
        <v>2136.8395960455487</v>
      </c>
      <c r="CH1361" s="8">
        <f t="shared" si="702"/>
        <v>12455.518788136646</v>
      </c>
      <c r="CI1361">
        <f t="shared" si="703"/>
        <v>30631.235906316324</v>
      </c>
      <c r="CJ1361" s="34">
        <f t="shared" si="696"/>
        <v>0.20721366411083705</v>
      </c>
    </row>
    <row r="1362" spans="1:88" x14ac:dyDescent="0.25">
      <c r="A1362" s="1">
        <v>42894</v>
      </c>
      <c r="B1362">
        <v>5675</v>
      </c>
      <c r="C1362">
        <v>1903</v>
      </c>
      <c r="D1362" s="2">
        <v>2478</v>
      </c>
      <c r="E1362">
        <v>2085</v>
      </c>
      <c r="F1362" s="26">
        <v>2085</v>
      </c>
      <c r="G1362" s="2">
        <f t="shared" si="675"/>
        <v>3772</v>
      </c>
      <c r="H1362" s="2">
        <f>_xlfn.AGGREGATE(1,6,$G$3:G1362)</f>
        <v>4605.6545955882357</v>
      </c>
      <c r="I1362" s="2">
        <f>_xlfn.AGGREGATE(8,6,$G$3:G1362)</f>
        <v>1020.945328656593</v>
      </c>
      <c r="J1362" s="2">
        <f t="shared" si="677"/>
        <v>-0.8165516528541219</v>
      </c>
      <c r="K1362" s="2"/>
      <c r="L1362" s="2">
        <f t="shared" si="678"/>
        <v>3197</v>
      </c>
      <c r="M1362" s="2">
        <f>_xlfn.AGGREGATE(1,6,$L$3:L1362)</f>
        <v>4355.6071691176467</v>
      </c>
      <c r="N1362" s="2">
        <f>_xlfn.AGGREGATE(8,6,$L$3:L1362)</f>
        <v>1224.3632373598271</v>
      </c>
      <c r="O1362" s="2">
        <f t="shared" si="679"/>
        <v>-0.94629366005469551</v>
      </c>
      <c r="P1362" s="2"/>
      <c r="Q1362" s="2">
        <f t="shared" si="680"/>
        <v>3590</v>
      </c>
      <c r="R1362" s="2">
        <f>_xlfn.AGGREGATE(1,6,$Q$3:Q1362)</f>
        <v>4413.171875</v>
      </c>
      <c r="S1362" s="2">
        <f>_xlfn.AGGREGATE(8,6,$Q$3:Q1362)</f>
        <v>1060.2244522567041</v>
      </c>
      <c r="T1362" s="2">
        <f t="shared" si="681"/>
        <v>-0.77641283715713771</v>
      </c>
      <c r="V1362" s="2">
        <f t="shared" si="682"/>
        <v>-575</v>
      </c>
      <c r="W1362" s="2">
        <f>_xlfn.AGGREGATE(1,6,$V$3:V1362)</f>
        <v>-250.04742647058825</v>
      </c>
      <c r="X1362" s="2">
        <f>_xlfn.AGGREGATE(8,6,$V$3:V1362)</f>
        <v>292.35469202538769</v>
      </c>
      <c r="Y1362" s="2">
        <f t="shared" si="683"/>
        <v>-1.1115011402012775</v>
      </c>
      <c r="AA1362" s="2">
        <f t="shared" si="684"/>
        <v>-182</v>
      </c>
      <c r="AB1362" s="2">
        <f>_xlfn.AGGREGATE(1,6,$AA$3:AA1362)</f>
        <v>-192.48272058823528</v>
      </c>
      <c r="AC1362" s="2">
        <f>_xlfn.AGGREGATE(8,6,$AA$3:AA1362)</f>
        <v>152.46962684256221</v>
      </c>
      <c r="AD1362" s="2">
        <f t="shared" si="697"/>
        <v>6.875284478173202E-2</v>
      </c>
      <c r="AF1362" s="2">
        <f t="shared" si="685"/>
        <v>393</v>
      </c>
      <c r="AG1362" s="2">
        <f>_xlfn.AGGREGATE(1,6,$AF$3:AF1362)</f>
        <v>57.564705882352939</v>
      </c>
      <c r="AH1362" s="2">
        <f>_xlfn.AGGREGATE(8,6,$AF$3:AF1362)</f>
        <v>236.48292389677195</v>
      </c>
      <c r="AI1362" s="2">
        <f t="shared" si="686"/>
        <v>1.4184334690654838</v>
      </c>
      <c r="AK1362" s="25">
        <v>-0.71077347669007818</v>
      </c>
      <c r="AL1362" s="4">
        <f t="shared" si="687"/>
        <v>-2.5392581500659555</v>
      </c>
      <c r="AM1362" s="4">
        <f t="shared" si="688"/>
        <v>-0.22619664256542363</v>
      </c>
      <c r="AN1362" s="4">
        <f t="shared" si="689"/>
        <v>3.4762282693214566</v>
      </c>
      <c r="AO1362" s="2">
        <f t="shared" si="690"/>
        <v>-0.71077347669007818</v>
      </c>
      <c r="AP1362" s="4">
        <f t="shared" si="673"/>
        <v>-0.70326028645596605</v>
      </c>
      <c r="AQ1362" s="4">
        <f t="shared" si="672"/>
        <v>-0.84618108427111405</v>
      </c>
      <c r="AR1362" s="4">
        <f t="shared" si="691"/>
        <v>-0.14292079781514799</v>
      </c>
      <c r="AS1362" s="10">
        <v>1</v>
      </c>
      <c r="AU1362" s="10">
        <f t="shared" si="676"/>
        <v>2085</v>
      </c>
      <c r="AV1362" s="10" t="e">
        <f t="shared" si="692"/>
        <v>#N/A</v>
      </c>
      <c r="AW1362" s="12">
        <v>-73</v>
      </c>
      <c r="AX1362" s="21">
        <f t="shared" si="674"/>
        <v>2841.7276699710428</v>
      </c>
      <c r="AY1362" s="8">
        <f t="shared" si="698"/>
        <v>2939.7276699710428</v>
      </c>
      <c r="AZ1362" s="44">
        <f t="shared" si="693"/>
        <v>0.41028668484915276</v>
      </c>
      <c r="BA1362" s="5">
        <f t="shared" si="694"/>
        <v>-0.71077347669007818</v>
      </c>
      <c r="BB1362" s="5" t="e">
        <f t="shared" si="695"/>
        <v>#N/A</v>
      </c>
      <c r="BZ1362">
        <v>1360</v>
      </c>
      <c r="CA1362" s="8">
        <v>2492.3374202401751</v>
      </c>
      <c r="CB1362" s="8">
        <f t="shared" si="699"/>
        <v>10171.837420240176</v>
      </c>
      <c r="CC1362" s="8">
        <v>491.33440319803174</v>
      </c>
      <c r="CD1362" s="33">
        <f t="shared" si="700"/>
        <v>7576.0032095940951</v>
      </c>
      <c r="CE1362" s="8">
        <v>-1566.3745038848633</v>
      </c>
      <c r="CF1362" s="8">
        <f t="shared" si="701"/>
        <v>847.8764883454096</v>
      </c>
      <c r="CG1362" s="8">
        <v>2136.8395960455487</v>
      </c>
      <c r="CH1362" s="8">
        <f t="shared" si="702"/>
        <v>12455.518788136646</v>
      </c>
      <c r="CI1362">
        <f t="shared" si="703"/>
        <v>31051.235906316324</v>
      </c>
      <c r="CJ1362" s="34">
        <f t="shared" si="696"/>
        <v>0.22376636673365219</v>
      </c>
    </row>
    <row r="1363" spans="1:88" x14ac:dyDescent="0.25">
      <c r="A1363" s="1">
        <v>42895</v>
      </c>
      <c r="B1363">
        <v>5763.5</v>
      </c>
      <c r="C1363">
        <v>1902</v>
      </c>
      <c r="D1363" s="2">
        <v>2495</v>
      </c>
      <c r="E1363">
        <v>2114</v>
      </c>
      <c r="F1363" s="26">
        <v>2114</v>
      </c>
      <c r="G1363" s="2">
        <f t="shared" si="675"/>
        <v>3861.5</v>
      </c>
      <c r="H1363" s="2">
        <f>_xlfn.AGGREGATE(1,6,$G$3:G1363)</f>
        <v>4605.1078251285817</v>
      </c>
      <c r="I1363" s="2">
        <f>_xlfn.AGGREGATE(8,6,$G$3:G1363)</f>
        <v>1020.7693624796191</v>
      </c>
      <c r="J1363" s="2">
        <f t="shared" si="677"/>
        <v>-0.72847780552722918</v>
      </c>
      <c r="K1363" s="2"/>
      <c r="L1363" s="2">
        <f t="shared" si="678"/>
        <v>3268.5</v>
      </c>
      <c r="M1363" s="2">
        <f>_xlfn.AGGREGATE(1,6,$L$3:L1363)</f>
        <v>4354.8084129316676</v>
      </c>
      <c r="N1363" s="2">
        <f>_xlfn.AGGREGATE(8,6,$L$3:L1363)</f>
        <v>1224.2677764786615</v>
      </c>
      <c r="O1363" s="2">
        <f t="shared" si="679"/>
        <v>-0.88731275445000779</v>
      </c>
      <c r="P1363" s="2"/>
      <c r="Q1363" s="2">
        <f t="shared" si="680"/>
        <v>3649.5</v>
      </c>
      <c r="R1363" s="2">
        <f>_xlfn.AGGREGATE(1,6,$Q$3:Q1363)</f>
        <v>4412.6107641440121</v>
      </c>
      <c r="S1363" s="2">
        <f>_xlfn.AGGREGATE(8,6,$Q$3:Q1363)</f>
        <v>1060.0368671897565</v>
      </c>
      <c r="T1363" s="2">
        <f t="shared" si="681"/>
        <v>-0.71989077716427019</v>
      </c>
      <c r="V1363" s="2">
        <f t="shared" si="682"/>
        <v>-593</v>
      </c>
      <c r="W1363" s="2">
        <f>_xlfn.AGGREGATE(1,6,$V$3:V1363)</f>
        <v>-250.29941219691403</v>
      </c>
      <c r="X1363" s="2">
        <f>_xlfn.AGGREGATE(8,6,$V$3:V1363)</f>
        <v>292.39497475748641</v>
      </c>
      <c r="Y1363" s="2">
        <f t="shared" si="683"/>
        <v>-1.1720467770943164</v>
      </c>
      <c r="AA1363" s="2">
        <f t="shared" si="684"/>
        <v>-212</v>
      </c>
      <c r="AB1363" s="2">
        <f>_xlfn.AGGREGATE(1,6,$AA$3:AA1363)</f>
        <v>-192.49706098457017</v>
      </c>
      <c r="AC1363" s="2">
        <f>_xlfn.AGGREGATE(8,6,$AA$3:AA1363)</f>
        <v>152.41452022669085</v>
      </c>
      <c r="AD1363" s="2">
        <f t="shared" si="697"/>
        <v>-0.12795984914312955</v>
      </c>
      <c r="AF1363" s="2">
        <f t="shared" si="685"/>
        <v>381</v>
      </c>
      <c r="AG1363" s="2">
        <f>_xlfn.AGGREGATE(1,6,$AF$3:AF1363)</f>
        <v>57.802351212343865</v>
      </c>
      <c r="AH1363" s="2">
        <f>_xlfn.AGGREGATE(8,6,$AF$3:AF1363)</f>
        <v>236.55842661932675</v>
      </c>
      <c r="AI1363" s="2">
        <f t="shared" si="686"/>
        <v>1.3662487251310242</v>
      </c>
      <c r="AK1363" s="25">
        <v>-0.51839809882362453</v>
      </c>
      <c r="AL1363" s="4">
        <f t="shared" si="687"/>
        <v>-2.3356813371415073</v>
      </c>
      <c r="AM1363" s="4">
        <f t="shared" si="688"/>
        <v>-0.57152882071021671</v>
      </c>
      <c r="AN1363" s="4">
        <f t="shared" si="689"/>
        <v>3.4256082566753485</v>
      </c>
      <c r="AO1363" s="2">
        <f t="shared" si="690"/>
        <v>-0.51839809882362453</v>
      </c>
      <c r="AP1363" s="4">
        <f t="shared" si="673"/>
        <v>-0.69133369370549247</v>
      </c>
      <c r="AQ1363" s="4">
        <f t="shared" ref="AQ1363:AQ1426" si="704">AK1363*2/(15+1)+AQ1362*(1-2/(15+1))</f>
        <v>-0.80520821109017782</v>
      </c>
      <c r="AR1363" s="4">
        <f t="shared" si="691"/>
        <v>-0.11387451738468535</v>
      </c>
      <c r="AS1363" s="10">
        <v>1</v>
      </c>
      <c r="AU1363" s="10">
        <f t="shared" si="676"/>
        <v>2114</v>
      </c>
      <c r="AV1363" s="10" t="e">
        <f t="shared" si="692"/>
        <v>#N/A</v>
      </c>
      <c r="AW1363" s="12">
        <v>-44</v>
      </c>
      <c r="AX1363" s="21">
        <f t="shared" si="674"/>
        <v>2870.7276699710428</v>
      </c>
      <c r="AY1363" s="8">
        <f t="shared" si="698"/>
        <v>2939.7276699710428</v>
      </c>
      <c r="AZ1363" s="44">
        <f t="shared" si="693"/>
        <v>0.42467874440250264</v>
      </c>
      <c r="BA1363" s="5">
        <f t="shared" si="694"/>
        <v>-0.51839809882362453</v>
      </c>
      <c r="BB1363" s="5" t="e">
        <f t="shared" si="695"/>
        <v>#N/A</v>
      </c>
      <c r="BZ1363">
        <v>1361</v>
      </c>
      <c r="CA1363" s="8">
        <v>2492.3374202401751</v>
      </c>
      <c r="CB1363" s="8">
        <f t="shared" si="699"/>
        <v>10171.837420240176</v>
      </c>
      <c r="CC1363" s="8">
        <v>496.33440319803174</v>
      </c>
      <c r="CD1363" s="33">
        <f t="shared" si="700"/>
        <v>7591.0032095940951</v>
      </c>
      <c r="CE1363" s="8">
        <v>-1481.3745038848633</v>
      </c>
      <c r="CF1363" s="8">
        <f t="shared" si="701"/>
        <v>1102.8764883454096</v>
      </c>
      <c r="CG1363" s="8">
        <v>2136.8395960455487</v>
      </c>
      <c r="CH1363" s="8">
        <f t="shared" si="702"/>
        <v>12455.518788136646</v>
      </c>
      <c r="CI1363">
        <f t="shared" si="703"/>
        <v>31321.235906316324</v>
      </c>
      <c r="CJ1363" s="34">
        <f t="shared" si="696"/>
        <v>0.23440738984831908</v>
      </c>
    </row>
    <row r="1364" spans="1:88" x14ac:dyDescent="0.25">
      <c r="A1364" s="1">
        <v>42898</v>
      </c>
      <c r="B1364">
        <v>5782</v>
      </c>
      <c r="C1364">
        <v>1892</v>
      </c>
      <c r="D1364" s="2">
        <v>2515</v>
      </c>
      <c r="E1364">
        <v>2094</v>
      </c>
      <c r="F1364" s="26">
        <v>2094</v>
      </c>
      <c r="G1364" s="2">
        <f t="shared" si="675"/>
        <v>3890</v>
      </c>
      <c r="H1364" s="2">
        <f>_xlfn.AGGREGATE(1,6,$G$3:G1364)</f>
        <v>4604.5827826725408</v>
      </c>
      <c r="I1364" s="2">
        <f>_xlfn.AGGREGATE(8,6,$G$3:G1364)</f>
        <v>1020.578389071923</v>
      </c>
      <c r="J1364" s="2">
        <f t="shared" si="677"/>
        <v>-0.70017432303495719</v>
      </c>
      <c r="K1364" s="2"/>
      <c r="L1364" s="2">
        <f t="shared" si="678"/>
        <v>3267</v>
      </c>
      <c r="M1364" s="2">
        <f>_xlfn.AGGREGATE(1,6,$L$3:L1364)</f>
        <v>4354.0097283406758</v>
      </c>
      <c r="N1364" s="2">
        <f>_xlfn.AGGREGATE(8,6,$L$3:L1364)</f>
        <v>1224.1729055664102</v>
      </c>
      <c r="O1364" s="2">
        <f t="shared" si="679"/>
        <v>-0.88795440856267716</v>
      </c>
      <c r="P1364" s="2"/>
      <c r="Q1364" s="2">
        <f t="shared" si="680"/>
        <v>3688</v>
      </c>
      <c r="R1364" s="2">
        <f>_xlfn.AGGREGATE(1,6,$Q$3:Q1364)</f>
        <v>4412.0787444933922</v>
      </c>
      <c r="S1364" s="2">
        <f>_xlfn.AGGREGATE(8,6,$Q$3:Q1364)</f>
        <v>1059.8294028978478</v>
      </c>
      <c r="T1364" s="2">
        <f t="shared" si="681"/>
        <v>-0.68320311034358316</v>
      </c>
      <c r="V1364" s="2">
        <f t="shared" si="682"/>
        <v>-623</v>
      </c>
      <c r="W1364" s="2">
        <f>_xlfn.AGGREGATE(1,6,$V$3:V1364)</f>
        <v>-250.57305433186491</v>
      </c>
      <c r="X1364" s="2">
        <f>_xlfn.AGGREGATE(8,6,$V$3:V1364)</f>
        <v>292.46189741548113</v>
      </c>
      <c r="Y1364" s="2">
        <f t="shared" si="683"/>
        <v>-1.2734203975263585</v>
      </c>
      <c r="AA1364" s="2">
        <f t="shared" si="684"/>
        <v>-202</v>
      </c>
      <c r="AB1364" s="2">
        <f>_xlfn.AGGREGATE(1,6,$AA$3:AA1364)</f>
        <v>-192.50403817914832</v>
      </c>
      <c r="AC1364" s="2">
        <f>_xlfn.AGGREGATE(8,6,$AA$3:AA1364)</f>
        <v>152.35877491718617</v>
      </c>
      <c r="AD1364" s="2">
        <f t="shared" si="697"/>
        <v>-6.2326320397451063E-2</v>
      </c>
      <c r="AF1364" s="2">
        <f t="shared" si="685"/>
        <v>421</v>
      </c>
      <c r="AG1364" s="2">
        <f>_xlfn.AGGREGATE(1,6,$AF$3:AF1364)</f>
        <v>58.069016152716593</v>
      </c>
      <c r="AH1364" s="2">
        <f>_xlfn.AGGREGATE(8,6,$AF$3:AF1364)</f>
        <v>236.67611543590101</v>
      </c>
      <c r="AI1364" s="2">
        <f t="shared" si="686"/>
        <v>1.5334499773196422</v>
      </c>
      <c r="AK1364" s="25">
        <v>-0.78792054657860788</v>
      </c>
      <c r="AL1364" s="4">
        <f t="shared" si="687"/>
        <v>-2.2713318419412172</v>
      </c>
      <c r="AM1364" s="4">
        <f t="shared" si="688"/>
        <v>-0.63557239488885231</v>
      </c>
      <c r="AN1364" s="4">
        <f t="shared" si="689"/>
        <v>3.694824783408678</v>
      </c>
      <c r="AO1364" s="2">
        <f t="shared" si="690"/>
        <v>-0.78792054657860788</v>
      </c>
      <c r="AP1364" s="4">
        <f t="shared" si="673"/>
        <v>-0.69756510356827406</v>
      </c>
      <c r="AQ1364" s="4">
        <f t="shared" si="704"/>
        <v>-0.80304725302623159</v>
      </c>
      <c r="AR1364" s="4">
        <f t="shared" si="691"/>
        <v>-0.10548214945795753</v>
      </c>
      <c r="AS1364" s="10">
        <v>1</v>
      </c>
      <c r="AU1364" s="10">
        <f t="shared" si="676"/>
        <v>2094</v>
      </c>
      <c r="AV1364" s="10" t="e">
        <f t="shared" si="692"/>
        <v>#N/A</v>
      </c>
      <c r="AW1364" s="12">
        <v>-64</v>
      </c>
      <c r="AX1364" s="21">
        <f t="shared" si="674"/>
        <v>2850.7276699710428</v>
      </c>
      <c r="AY1364" s="8">
        <f t="shared" si="698"/>
        <v>2939.7276699710428</v>
      </c>
      <c r="AZ1364" s="44">
        <f t="shared" si="693"/>
        <v>0.41475318608984757</v>
      </c>
      <c r="BA1364" s="5">
        <f t="shared" si="694"/>
        <v>-0.78792054657860788</v>
      </c>
      <c r="BB1364" s="5" t="e">
        <f t="shared" si="695"/>
        <v>#N/A</v>
      </c>
      <c r="BZ1364">
        <v>1362</v>
      </c>
      <c r="CA1364" s="8">
        <v>2492.3374202401751</v>
      </c>
      <c r="CB1364" s="8">
        <f t="shared" si="699"/>
        <v>10171.837420240176</v>
      </c>
      <c r="CC1364" s="8">
        <v>546.33440319803174</v>
      </c>
      <c r="CD1364" s="33">
        <f t="shared" si="700"/>
        <v>7741.0032095940951</v>
      </c>
      <c r="CE1364" s="8">
        <v>-1381.3745038848633</v>
      </c>
      <c r="CF1364" s="8">
        <f t="shared" si="701"/>
        <v>1402.8764883454096</v>
      </c>
      <c r="CG1364" s="8">
        <v>2136.8395960455487</v>
      </c>
      <c r="CH1364" s="8">
        <f t="shared" si="702"/>
        <v>12455.518788136646</v>
      </c>
      <c r="CI1364">
        <f t="shared" si="703"/>
        <v>31771.235906316324</v>
      </c>
      <c r="CJ1364" s="34">
        <f t="shared" si="696"/>
        <v>0.25214242837276385</v>
      </c>
    </row>
    <row r="1365" spans="1:88" x14ac:dyDescent="0.25">
      <c r="A1365" s="1">
        <v>42899</v>
      </c>
      <c r="B1365">
        <v>5692</v>
      </c>
      <c r="C1365">
        <v>1883</v>
      </c>
      <c r="D1365" s="2">
        <v>2453</v>
      </c>
      <c r="E1365">
        <v>2059</v>
      </c>
      <c r="F1365" s="26">
        <v>2059</v>
      </c>
      <c r="G1365" s="2">
        <f t="shared" si="675"/>
        <v>3809</v>
      </c>
      <c r="H1365" s="2">
        <f>_xlfn.AGGREGATE(1,6,$G$3:G1365)</f>
        <v>4603.9990829053559</v>
      </c>
      <c r="I1365" s="2">
        <f>_xlfn.AGGREGATE(8,6,$G$3:G1365)</f>
        <v>1020.4313337439906</v>
      </c>
      <c r="J1365" s="2">
        <f t="shared" si="677"/>
        <v>-0.77908141059181546</v>
      </c>
      <c r="K1365" s="2"/>
      <c r="L1365" s="2">
        <f t="shared" si="678"/>
        <v>3239</v>
      </c>
      <c r="M1365" s="2">
        <f>_xlfn.AGGREGATE(1,6,$L$3:L1365)</f>
        <v>4353.1916727806311</v>
      </c>
      <c r="N1365" s="2">
        <f>_xlfn.AGGREGATE(8,6,$L$3:L1365)</f>
        <v>1224.0961104016123</v>
      </c>
      <c r="O1365" s="2">
        <f t="shared" si="679"/>
        <v>-0.91021584278629653</v>
      </c>
      <c r="P1365" s="2"/>
      <c r="Q1365" s="2">
        <f t="shared" si="680"/>
        <v>3633</v>
      </c>
      <c r="R1365" s="2">
        <f>_xlfn.AGGREGATE(1,6,$Q$3:Q1365)</f>
        <v>4411.5071533382243</v>
      </c>
      <c r="S1365" s="2">
        <f>_xlfn.AGGREGATE(8,6,$Q$3:Q1365)</f>
        <v>1059.6505359505302</v>
      </c>
      <c r="T1365" s="2">
        <f t="shared" si="681"/>
        <v>-0.73468292321476159</v>
      </c>
      <c r="V1365" s="2">
        <f t="shared" si="682"/>
        <v>-570</v>
      </c>
      <c r="W1365" s="2">
        <f>_xlfn.AGGREGATE(1,6,$V$3:V1365)</f>
        <v>-250.80741012472487</v>
      </c>
      <c r="X1365" s="2">
        <f>_xlfn.AGGREGATE(8,6,$V$3:V1365)</f>
        <v>292.48249841998057</v>
      </c>
      <c r="Y1365" s="2">
        <f t="shared" si="683"/>
        <v>-1.0913220161875843</v>
      </c>
      <c r="AA1365" s="2">
        <f t="shared" si="684"/>
        <v>-176</v>
      </c>
      <c r="AB1365" s="2">
        <f>_xlfn.AGGREGATE(1,6,$AA$3:AA1365)</f>
        <v>-192.49192956713134</v>
      </c>
      <c r="AC1365" s="2">
        <f>_xlfn.AGGREGATE(8,6,$AA$3:AA1365)</f>
        <v>152.30352927705241</v>
      </c>
      <c r="AD1365" s="2">
        <f t="shared" si="697"/>
        <v>0.1082833053535561</v>
      </c>
      <c r="AF1365" s="2">
        <f t="shared" si="685"/>
        <v>394</v>
      </c>
      <c r="AG1365" s="2">
        <f>_xlfn.AGGREGATE(1,6,$AF$3:AF1365)</f>
        <v>58.315480557593546</v>
      </c>
      <c r="AH1365" s="2">
        <f>_xlfn.AGGREGATE(8,6,$AF$3:AF1365)</f>
        <v>236.76406110252049</v>
      </c>
      <c r="AI1365" s="2">
        <f t="shared" si="686"/>
        <v>1.4178018314065526</v>
      </c>
      <c r="AK1365" s="25">
        <v>-0.79140221354534712</v>
      </c>
      <c r="AL1365" s="4">
        <f t="shared" si="687"/>
        <v>-2.4239801765928739</v>
      </c>
      <c r="AM1365" s="4">
        <f t="shared" si="688"/>
        <v>-0.20395730024221273</v>
      </c>
      <c r="AN1365" s="4">
        <f t="shared" si="689"/>
        <v>3.4193396903804336</v>
      </c>
      <c r="AO1365" s="2">
        <f t="shared" si="690"/>
        <v>-0.79140221354534712</v>
      </c>
      <c r="AP1365" s="4">
        <f t="shared" si="673"/>
        <v>-0.70361911066356908</v>
      </c>
      <c r="AQ1365" s="4">
        <f t="shared" si="704"/>
        <v>-0.80159162309112109</v>
      </c>
      <c r="AR1365" s="4">
        <f t="shared" si="691"/>
        <v>-9.7972512427552005E-2</v>
      </c>
      <c r="AS1365" s="10">
        <v>1</v>
      </c>
      <c r="AU1365" s="10">
        <f t="shared" si="676"/>
        <v>2059</v>
      </c>
      <c r="AV1365" s="10" t="e">
        <f t="shared" si="692"/>
        <v>#N/A</v>
      </c>
      <c r="AW1365" s="12">
        <v>-99</v>
      </c>
      <c r="AX1365" s="21">
        <f t="shared" si="674"/>
        <v>2815.7276699710428</v>
      </c>
      <c r="AY1365" s="8">
        <f t="shared" si="698"/>
        <v>2939.7276699710428</v>
      </c>
      <c r="AZ1365" s="44">
        <f t="shared" si="693"/>
        <v>0.39738345904270117</v>
      </c>
      <c r="BA1365" s="5">
        <f t="shared" si="694"/>
        <v>-0.79140221354534712</v>
      </c>
      <c r="BB1365" s="5" t="e">
        <f t="shared" si="695"/>
        <v>#N/A</v>
      </c>
      <c r="BZ1365">
        <v>1363</v>
      </c>
      <c r="CA1365" s="8">
        <v>2492.3374202401751</v>
      </c>
      <c r="CB1365" s="8">
        <f t="shared" si="699"/>
        <v>10171.837420240176</v>
      </c>
      <c r="CC1365" s="8">
        <v>591.33440319803174</v>
      </c>
      <c r="CD1365" s="33">
        <f t="shared" si="700"/>
        <v>7876.0032095940951</v>
      </c>
      <c r="CE1365" s="8">
        <v>-1691.3745038848633</v>
      </c>
      <c r="CF1365" s="8">
        <f t="shared" si="701"/>
        <v>472.8764883454096</v>
      </c>
      <c r="CG1365" s="8">
        <v>2136.8395960455487</v>
      </c>
      <c r="CH1365" s="8">
        <f t="shared" si="702"/>
        <v>12455.518788136646</v>
      </c>
      <c r="CI1365">
        <f t="shared" si="703"/>
        <v>30976.235906316324</v>
      </c>
      <c r="CJ1365" s="34">
        <f t="shared" si="696"/>
        <v>0.22081052697957806</v>
      </c>
    </row>
    <row r="1366" spans="1:88" x14ac:dyDescent="0.25">
      <c r="A1366" s="1">
        <v>42900</v>
      </c>
      <c r="B1366">
        <v>5715</v>
      </c>
      <c r="C1366">
        <v>1895</v>
      </c>
      <c r="D1366" s="2">
        <v>2491</v>
      </c>
      <c r="E1366">
        <v>2078</v>
      </c>
      <c r="F1366" s="26">
        <v>2078</v>
      </c>
      <c r="G1366" s="2">
        <f t="shared" si="675"/>
        <v>3820</v>
      </c>
      <c r="H1366" s="2">
        <f>_xlfn.AGGREGATE(1,6,$G$3:G1366)</f>
        <v>4603.4243035190611</v>
      </c>
      <c r="I1366" s="2">
        <f>_xlfn.AGGREGATE(8,6,$G$3:G1366)</f>
        <v>1020.2779039012023</v>
      </c>
      <c r="J1366" s="2">
        <f t="shared" si="677"/>
        <v>-0.76785383719818689</v>
      </c>
      <c r="K1366" s="2"/>
      <c r="L1366" s="2">
        <f t="shared" si="678"/>
        <v>3224</v>
      </c>
      <c r="M1366" s="2">
        <f>_xlfn.AGGREGATE(1,6,$L$3:L1366)</f>
        <v>4352.3638196480942</v>
      </c>
      <c r="N1366" s="2">
        <f>_xlfn.AGGREGATE(8,6,$L$3:L1366)</f>
        <v>1224.0289477881886</v>
      </c>
      <c r="O1366" s="2">
        <f t="shared" si="679"/>
        <v>-0.92184406397172181</v>
      </c>
      <c r="P1366" s="2"/>
      <c r="Q1366" s="2">
        <f t="shared" si="680"/>
        <v>3637</v>
      </c>
      <c r="R1366" s="2">
        <f>_xlfn.AGGREGATE(1,6,$Q$3:Q1366)</f>
        <v>4410.9393328445749</v>
      </c>
      <c r="S1366" s="2">
        <f>_xlfn.AGGREGATE(8,6,$Q$3:Q1366)</f>
        <v>1059.46944569172</v>
      </c>
      <c r="T1366" s="2">
        <f t="shared" si="681"/>
        <v>-0.73049707661864227</v>
      </c>
      <c r="V1366" s="2">
        <f t="shared" si="682"/>
        <v>-596</v>
      </c>
      <c r="W1366" s="2">
        <f>_xlfn.AGGREGATE(1,6,$V$3:V1366)</f>
        <v>-251.06048387096774</v>
      </c>
      <c r="X1366" s="2">
        <f>_xlfn.AGGREGATE(8,6,$V$3:V1366)</f>
        <v>292.52451179355745</v>
      </c>
      <c r="Y1366" s="2">
        <f t="shared" si="683"/>
        <v>-1.1791815804224486</v>
      </c>
      <c r="AA1366" s="2">
        <f t="shared" si="684"/>
        <v>-183</v>
      </c>
      <c r="AB1366" s="2">
        <f>_xlfn.AGGREGATE(1,6,$AA$3:AA1366)</f>
        <v>-192.48497067448682</v>
      </c>
      <c r="AC1366" s="2">
        <f>_xlfn.AGGREGATE(8,6,$AA$3:AA1366)</f>
        <v>152.247906069077</v>
      </c>
      <c r="AD1366" s="2">
        <f t="shared" si="697"/>
        <v>6.2299514780737628E-2</v>
      </c>
      <c r="AF1366" s="2">
        <f t="shared" si="685"/>
        <v>413</v>
      </c>
      <c r="AG1366" s="2">
        <f>_xlfn.AGGREGATE(1,6,$AF$3:AF1366)</f>
        <v>58.575513196480941</v>
      </c>
      <c r="AH1366" s="2">
        <f>_xlfn.AGGREGATE(8,6,$AF$3:AF1366)</f>
        <v>236.87187442848611</v>
      </c>
      <c r="AI1366" s="2">
        <f t="shared" si="686"/>
        <v>1.4962708749557483</v>
      </c>
      <c r="AK1366" s="25">
        <v>-0.8280733131178436</v>
      </c>
      <c r="AL1366" s="4">
        <f t="shared" si="687"/>
        <v>-2.420194977788551</v>
      </c>
      <c r="AM1366" s="4">
        <f t="shared" si="688"/>
        <v>-0.34902822844352405</v>
      </c>
      <c r="AN1366" s="4">
        <f t="shared" si="689"/>
        <v>3.5972965193499187</v>
      </c>
      <c r="AO1366" s="2">
        <f t="shared" si="690"/>
        <v>-0.8280733131178436</v>
      </c>
      <c r="AP1366" s="4">
        <f t="shared" si="673"/>
        <v>-0.71164841404771584</v>
      </c>
      <c r="AQ1366" s="4">
        <f t="shared" si="704"/>
        <v>-0.80490183434446139</v>
      </c>
      <c r="AR1366" s="4">
        <f t="shared" si="691"/>
        <v>-9.3253420296745548E-2</v>
      </c>
      <c r="AS1366" s="10">
        <v>1</v>
      </c>
      <c r="AU1366" s="10">
        <f t="shared" si="676"/>
        <v>2078</v>
      </c>
      <c r="AV1366" s="10" t="e">
        <f t="shared" si="692"/>
        <v>#N/A</v>
      </c>
      <c r="AW1366" s="12">
        <v>-80</v>
      </c>
      <c r="AX1366" s="21">
        <f t="shared" si="674"/>
        <v>2834.7276699710428</v>
      </c>
      <c r="AY1366" s="8">
        <f t="shared" si="698"/>
        <v>2939.7276699710428</v>
      </c>
      <c r="AZ1366" s="44">
        <f t="shared" si="693"/>
        <v>0.40681273943972346</v>
      </c>
      <c r="BA1366" s="5">
        <f t="shared" si="694"/>
        <v>-0.8280733131178436</v>
      </c>
      <c r="BB1366" s="5" t="e">
        <f t="shared" si="695"/>
        <v>#N/A</v>
      </c>
      <c r="BZ1366">
        <v>1364</v>
      </c>
      <c r="CA1366" s="8">
        <v>2492.3374202401751</v>
      </c>
      <c r="CB1366" s="8">
        <f t="shared" si="699"/>
        <v>10171.837420240176</v>
      </c>
      <c r="CC1366" s="8">
        <v>531.33440319803174</v>
      </c>
      <c r="CD1366" s="33">
        <f t="shared" si="700"/>
        <v>7696.0032095940951</v>
      </c>
      <c r="CE1366" s="8">
        <v>-1501.3745038848633</v>
      </c>
      <c r="CF1366" s="8">
        <f t="shared" si="701"/>
        <v>1042.8764883454096</v>
      </c>
      <c r="CG1366" s="8">
        <v>2136.8395960455487</v>
      </c>
      <c r="CH1366" s="8">
        <f t="shared" si="702"/>
        <v>12455.518788136646</v>
      </c>
      <c r="CI1366">
        <f t="shared" si="703"/>
        <v>31366.235906316324</v>
      </c>
      <c r="CJ1366" s="34">
        <f t="shared" si="696"/>
        <v>0.23618089370076356</v>
      </c>
    </row>
    <row r="1367" spans="1:88" x14ac:dyDescent="0.25">
      <c r="A1367" s="1">
        <v>42901</v>
      </c>
      <c r="B1367">
        <v>5665</v>
      </c>
      <c r="C1367">
        <v>1874.5</v>
      </c>
      <c r="D1367" s="2">
        <v>2513</v>
      </c>
      <c r="E1367">
        <v>2094</v>
      </c>
      <c r="F1367" s="26">
        <v>2094</v>
      </c>
      <c r="G1367" s="2">
        <f t="shared" si="675"/>
        <v>3790.5</v>
      </c>
      <c r="H1367" s="2">
        <f>_xlfn.AGGREGATE(1,6,$G$3:G1367)</f>
        <v>4602.8287545787543</v>
      </c>
      <c r="I1367" s="2">
        <f>_xlfn.AGGREGATE(8,6,$G$3:G1367)</f>
        <v>1020.1412497935357</v>
      </c>
      <c r="J1367" s="2">
        <f t="shared" si="677"/>
        <v>-0.79629046932781111</v>
      </c>
      <c r="K1367" s="2"/>
      <c r="L1367" s="2">
        <f t="shared" si="678"/>
        <v>3152</v>
      </c>
      <c r="M1367" s="2">
        <f>_xlfn.AGGREGATE(1,6,$L$3:L1367)</f>
        <v>4351.4844322344325</v>
      </c>
      <c r="N1367" s="2">
        <f>_xlfn.AGGREGATE(8,6,$L$3:L1367)</f>
        <v>1224.0114622768519</v>
      </c>
      <c r="O1367" s="2">
        <f t="shared" si="679"/>
        <v>-0.97996176441289573</v>
      </c>
      <c r="P1367" s="2"/>
      <c r="Q1367" s="2">
        <f t="shared" si="680"/>
        <v>3571</v>
      </c>
      <c r="R1367" s="2">
        <f>_xlfn.AGGREGATE(1,6,$Q$3:Q1367)</f>
        <v>4410.3239926739925</v>
      </c>
      <c r="S1367" s="2">
        <f>_xlfn.AGGREGATE(8,6,$Q$3:Q1367)</f>
        <v>1059.3250916243155</v>
      </c>
      <c r="T1367" s="2">
        <f t="shared" si="681"/>
        <v>-0.79231956205909893</v>
      </c>
      <c r="V1367" s="2">
        <f t="shared" si="682"/>
        <v>-638.5</v>
      </c>
      <c r="W1367" s="2">
        <f>_xlfn.AGGREGATE(1,6,$V$3:V1367)</f>
        <v>-251.34432234432234</v>
      </c>
      <c r="X1367" s="2">
        <f>_xlfn.AGGREGATE(8,6,$V$3:V1367)</f>
        <v>292.60517869585351</v>
      </c>
      <c r="Y1367" s="2">
        <f t="shared" si="683"/>
        <v>-1.3231333750866523</v>
      </c>
      <c r="AA1367" s="2">
        <f t="shared" si="684"/>
        <v>-219.5</v>
      </c>
      <c r="AB1367" s="2">
        <f>_xlfn.AGGREGATE(1,6,$AA$3:AA1367)</f>
        <v>-192.50476190476189</v>
      </c>
      <c r="AC1367" s="2">
        <f>_xlfn.AGGREGATE(8,6,$AA$3:AA1367)</f>
        <v>152.1938826225522</v>
      </c>
      <c r="AD1367" s="2">
        <f t="shared" si="697"/>
        <v>-0.17737400235847545</v>
      </c>
      <c r="AF1367" s="2">
        <f t="shared" si="685"/>
        <v>419</v>
      </c>
      <c r="AG1367" s="2">
        <f>_xlfn.AGGREGATE(1,6,$AF$3:AF1367)</f>
        <v>58.839560439560437</v>
      </c>
      <c r="AH1367" s="2">
        <f>_xlfn.AGGREGATE(8,6,$AF$3:AF1367)</f>
        <v>236.98582087495757</v>
      </c>
      <c r="AI1367" s="2">
        <f t="shared" si="686"/>
        <v>1.5197552251468811</v>
      </c>
      <c r="AK1367" s="25">
        <v>-0.55006166072930673</v>
      </c>
      <c r="AL1367" s="4">
        <f t="shared" si="687"/>
        <v>-2.5685717957998055</v>
      </c>
      <c r="AM1367" s="4">
        <f t="shared" si="688"/>
        <v>-0.70421690811731663</v>
      </c>
      <c r="AN1367" s="4">
        <f t="shared" si="689"/>
        <v>3.8228503646464289</v>
      </c>
      <c r="AO1367" s="2">
        <f t="shared" si="690"/>
        <v>-0.55006166072930673</v>
      </c>
      <c r="AP1367" s="4">
        <f t="shared" si="673"/>
        <v>-0.70122346222072174</v>
      </c>
      <c r="AQ1367" s="4">
        <f t="shared" si="704"/>
        <v>-0.77304681264256714</v>
      </c>
      <c r="AR1367" s="4">
        <f t="shared" si="691"/>
        <v>-7.18233504218454E-2</v>
      </c>
      <c r="AS1367" s="10">
        <v>1</v>
      </c>
      <c r="AU1367" s="10">
        <f t="shared" si="676"/>
        <v>2094</v>
      </c>
      <c r="AV1367" s="10" t="e">
        <f t="shared" si="692"/>
        <v>#N/A</v>
      </c>
      <c r="AW1367" s="12">
        <v>-64</v>
      </c>
      <c r="AX1367" s="21">
        <f t="shared" si="674"/>
        <v>2850.7276699710428</v>
      </c>
      <c r="AY1367" s="8">
        <f t="shared" si="698"/>
        <v>2939.7276699710428</v>
      </c>
      <c r="AZ1367" s="44">
        <f t="shared" si="693"/>
        <v>0.41475318608984757</v>
      </c>
      <c r="BA1367" s="5">
        <f t="shared" si="694"/>
        <v>-0.55006166072930673</v>
      </c>
      <c r="BB1367" s="5" t="e">
        <f t="shared" si="695"/>
        <v>#N/A</v>
      </c>
      <c r="BZ1367">
        <v>1365</v>
      </c>
      <c r="CA1367" s="8">
        <v>2492.3374202401751</v>
      </c>
      <c r="CB1367" s="8">
        <f t="shared" si="699"/>
        <v>10171.837420240176</v>
      </c>
      <c r="CC1367" s="8">
        <v>633.83440319803174</v>
      </c>
      <c r="CD1367" s="33">
        <f t="shared" si="700"/>
        <v>8003.5032095940951</v>
      </c>
      <c r="CE1367" s="8">
        <v>-1391.3745038848633</v>
      </c>
      <c r="CF1367" s="8">
        <f t="shared" si="701"/>
        <v>1372.8764883454096</v>
      </c>
      <c r="CG1367" s="8">
        <v>2136.8395960455487</v>
      </c>
      <c r="CH1367" s="8">
        <f t="shared" si="702"/>
        <v>12455.518788136646</v>
      </c>
      <c r="CI1367">
        <f t="shared" si="703"/>
        <v>32003.735906316324</v>
      </c>
      <c r="CJ1367" s="34">
        <f t="shared" si="696"/>
        <v>0.26130553161039366</v>
      </c>
    </row>
    <row r="1368" spans="1:88" x14ac:dyDescent="0.25">
      <c r="A1368" s="1">
        <v>42902</v>
      </c>
      <c r="B1368">
        <v>5678</v>
      </c>
      <c r="C1368">
        <v>1871</v>
      </c>
      <c r="D1368" s="2">
        <v>2527</v>
      </c>
      <c r="E1368">
        <v>2106</v>
      </c>
      <c r="F1368" s="26">
        <v>2106</v>
      </c>
      <c r="G1368" s="2">
        <f t="shared" si="675"/>
        <v>3807</v>
      </c>
      <c r="H1368" s="2">
        <f>_xlfn.AGGREGATE(1,6,$G$3:G1368)</f>
        <v>4602.2461566617858</v>
      </c>
      <c r="I1368" s="2">
        <f>_xlfn.AGGREGATE(8,6,$G$3:G1368)</f>
        <v>1019.994915429337</v>
      </c>
      <c r="J1368" s="2">
        <f t="shared" si="677"/>
        <v>-0.77965698125764693</v>
      </c>
      <c r="K1368" s="2"/>
      <c r="L1368" s="2">
        <f t="shared" si="678"/>
        <v>3151</v>
      </c>
      <c r="M1368" s="2">
        <f>_xlfn.AGGREGATE(1,6,$L$3:L1368)</f>
        <v>4350.6056002928253</v>
      </c>
      <c r="N1368" s="2">
        <f>_xlfn.AGGREGATE(8,6,$L$3:L1368)</f>
        <v>1223.9940888809128</v>
      </c>
      <c r="O1368" s="2">
        <f t="shared" si="679"/>
        <v>-0.98007466799910303</v>
      </c>
      <c r="P1368" s="2"/>
      <c r="Q1368" s="2">
        <f t="shared" si="680"/>
        <v>3572</v>
      </c>
      <c r="R1368" s="2">
        <f>_xlfn.AGGREGATE(1,6,$Q$3:Q1368)</f>
        <v>4409.7102855051244</v>
      </c>
      <c r="S1368" s="2">
        <f>_xlfn.AGGREGATE(8,6,$Q$3:Q1368)</f>
        <v>1059.1799932385707</v>
      </c>
      <c r="T1368" s="2">
        <f t="shared" si="681"/>
        <v>-0.79090455904829171</v>
      </c>
      <c r="V1368" s="2">
        <f t="shared" si="682"/>
        <v>-656</v>
      </c>
      <c r="W1368" s="2">
        <f>_xlfn.AGGREGATE(1,6,$V$3:V1368)</f>
        <v>-251.64055636896046</v>
      </c>
      <c r="X1368" s="2">
        <f>_xlfn.AGGREGATE(8,6,$V$3:V1368)</f>
        <v>292.70274663326904</v>
      </c>
      <c r="Y1368" s="2">
        <f t="shared" si="683"/>
        <v>-1.381467882628606</v>
      </c>
      <c r="AA1368" s="2">
        <f t="shared" si="684"/>
        <v>-235</v>
      </c>
      <c r="AB1368" s="2">
        <f>_xlfn.AGGREGATE(1,6,$AA$3:AA1368)</f>
        <v>-192.53587115666178</v>
      </c>
      <c r="AC1368" s="2">
        <f>_xlfn.AGGREGATE(8,6,$AA$3:AA1368)</f>
        <v>152.1425060362223</v>
      </c>
      <c r="AD1368" s="2">
        <f t="shared" si="697"/>
        <v>-0.27910759425264298</v>
      </c>
      <c r="AF1368" s="2">
        <f t="shared" si="685"/>
        <v>421</v>
      </c>
      <c r="AG1368" s="2">
        <f>_xlfn.AGGREGATE(1,6,$AF$3:AF1368)</f>
        <v>59.104685212298683</v>
      </c>
      <c r="AH1368" s="2">
        <f>_xlfn.AGGREGATE(8,6,$AF$3:AF1368)</f>
        <v>237.10148102100359</v>
      </c>
      <c r="AI1368" s="2">
        <f t="shared" si="686"/>
        <v>1.5263308910147333</v>
      </c>
      <c r="AK1368" s="25">
        <v>-0.45631873771379849</v>
      </c>
      <c r="AL1368" s="4">
        <f t="shared" si="687"/>
        <v>-2.5506362083050416</v>
      </c>
      <c r="AM1368" s="4">
        <f t="shared" si="688"/>
        <v>-0.88091849562360203</v>
      </c>
      <c r="AN1368" s="4">
        <f t="shared" si="689"/>
        <v>3.8878734416424421</v>
      </c>
      <c r="AO1368" s="2">
        <f t="shared" si="690"/>
        <v>-0.45631873771379849</v>
      </c>
      <c r="AP1368" s="4">
        <f t="shared" si="673"/>
        <v>-0.68542315741382354</v>
      </c>
      <c r="AQ1368" s="4">
        <f t="shared" si="704"/>
        <v>-0.73345580327647109</v>
      </c>
      <c r="AR1368" s="4">
        <f t="shared" si="691"/>
        <v>-4.8032645862647549E-2</v>
      </c>
      <c r="AS1368" s="10">
        <v>1</v>
      </c>
      <c r="AU1368" s="10">
        <f t="shared" si="676"/>
        <v>2106</v>
      </c>
      <c r="AV1368" s="10" t="e">
        <f t="shared" si="692"/>
        <v>#N/A</v>
      </c>
      <c r="AW1368" s="12">
        <v>-52</v>
      </c>
      <c r="AX1368" s="21">
        <f t="shared" si="674"/>
        <v>2862.7276699710428</v>
      </c>
      <c r="AY1368" s="8">
        <f t="shared" si="698"/>
        <v>2939.7276699710428</v>
      </c>
      <c r="AZ1368" s="44">
        <f t="shared" si="693"/>
        <v>0.42070852107744061</v>
      </c>
      <c r="BA1368" s="5">
        <f t="shared" si="694"/>
        <v>-0.45631873771379849</v>
      </c>
      <c r="BB1368" s="5" t="e">
        <f t="shared" si="695"/>
        <v>#N/A</v>
      </c>
      <c r="BZ1368">
        <v>1366</v>
      </c>
      <c r="CA1368" s="8">
        <v>2492.3374202401751</v>
      </c>
      <c r="CB1368" s="8">
        <f t="shared" si="699"/>
        <v>10171.837420240176</v>
      </c>
      <c r="CC1368" s="8">
        <v>651.33440319803174</v>
      </c>
      <c r="CD1368" s="33">
        <f t="shared" si="700"/>
        <v>8056.0032095940951</v>
      </c>
      <c r="CE1368" s="8">
        <v>-1321.3745038848633</v>
      </c>
      <c r="CF1368" s="8">
        <f t="shared" si="701"/>
        <v>1582.8764883454101</v>
      </c>
      <c r="CG1368" s="8">
        <v>2136.8395960455487</v>
      </c>
      <c r="CH1368" s="8">
        <f t="shared" si="702"/>
        <v>12455.518788136646</v>
      </c>
      <c r="CI1368">
        <f t="shared" si="703"/>
        <v>32266.235906316324</v>
      </c>
      <c r="CJ1368" s="34">
        <f t="shared" si="696"/>
        <v>0.27165097074965316</v>
      </c>
    </row>
    <row r="1369" spans="1:88" x14ac:dyDescent="0.25">
      <c r="A1369" s="1">
        <v>42905</v>
      </c>
      <c r="B1369">
        <v>5709</v>
      </c>
      <c r="C1369">
        <v>1875</v>
      </c>
      <c r="D1369" s="2">
        <v>2550</v>
      </c>
      <c r="E1369">
        <v>2136</v>
      </c>
      <c r="F1369" s="26">
        <v>2136</v>
      </c>
      <c r="G1369" s="2">
        <f t="shared" si="675"/>
        <v>3834</v>
      </c>
      <c r="H1369" s="2">
        <f>_xlfn.AGGREGATE(1,6,$G$3:G1369)</f>
        <v>4601.6841623994151</v>
      </c>
      <c r="I1369" s="2">
        <f>_xlfn.AGGREGATE(8,6,$G$3:G1369)</f>
        <v>1019.833313106264</v>
      </c>
      <c r="J1369" s="2">
        <f t="shared" si="677"/>
        <v>-0.75275454580039236</v>
      </c>
      <c r="K1369" s="2"/>
      <c r="L1369" s="2">
        <f t="shared" si="678"/>
        <v>3159</v>
      </c>
      <c r="M1369" s="2">
        <f>_xlfn.AGGREGATE(1,6,$L$3:L1369)</f>
        <v>4349.7339063643012</v>
      </c>
      <c r="N1369" s="2">
        <f>_xlfn.AGGREGATE(8,6,$L$3:L1369)</f>
        <v>1223.970398613955</v>
      </c>
      <c r="O1369" s="2">
        <f t="shared" si="679"/>
        <v>-0.97284534635209208</v>
      </c>
      <c r="P1369" s="2"/>
      <c r="Q1369" s="2">
        <f t="shared" si="680"/>
        <v>3573</v>
      </c>
      <c r="R1369" s="2">
        <f>_xlfn.AGGREGATE(1,6,$Q$3:Q1369)</f>
        <v>4409.0982077542067</v>
      </c>
      <c r="S1369" s="2">
        <f>_xlfn.AGGREGATE(8,6,$Q$3:Q1369)</f>
        <v>1059.034154562059</v>
      </c>
      <c r="T1369" s="2">
        <f t="shared" si="681"/>
        <v>-0.78949125875922033</v>
      </c>
      <c r="V1369" s="2">
        <f t="shared" si="682"/>
        <v>-675</v>
      </c>
      <c r="W1369" s="2">
        <f>_xlfn.AGGREGATE(1,6,$V$3:V1369)</f>
        <v>-251.9502560351134</v>
      </c>
      <c r="X1369" s="2">
        <f>_xlfn.AGGREGATE(8,6,$V$3:V1369)</f>
        <v>292.81947098462888</v>
      </c>
      <c r="Y1369" s="2">
        <f t="shared" si="683"/>
        <v>-1.4447459471952053</v>
      </c>
      <c r="AA1369" s="2">
        <f t="shared" si="684"/>
        <v>-261</v>
      </c>
      <c r="AB1369" s="2">
        <f>_xlfn.AGGREGATE(1,6,$AA$3:AA1369)</f>
        <v>-192.58595464520849</v>
      </c>
      <c r="AC1369" s="2">
        <f>_xlfn.AGGREGATE(8,6,$AA$3:AA1369)</f>
        <v>152.09811178121112</v>
      </c>
      <c r="AD1369" s="2">
        <f t="shared" si="697"/>
        <v>-0.44980206889881186</v>
      </c>
      <c r="AF1369" s="2">
        <f t="shared" si="685"/>
        <v>414</v>
      </c>
      <c r="AG1369" s="2">
        <f>_xlfn.AGGREGATE(1,6,$AF$3:AF1369)</f>
        <v>59.364301389904902</v>
      </c>
      <c r="AH1369" s="2">
        <f>_xlfn.AGGREGATE(8,6,$AF$3:AF1369)</f>
        <v>237.20888900883236</v>
      </c>
      <c r="AI1369" s="2">
        <f t="shared" si="686"/>
        <v>1.4950354520520959</v>
      </c>
      <c r="AK1369" s="25">
        <v>-0.25574212439406363</v>
      </c>
      <c r="AL1369" s="4">
        <f t="shared" si="687"/>
        <v>-2.5150911509117049</v>
      </c>
      <c r="AM1369" s="4">
        <f t="shared" si="688"/>
        <v>-1.1417934702936248</v>
      </c>
      <c r="AN1369" s="4">
        <f t="shared" si="689"/>
        <v>3.9126267455993933</v>
      </c>
      <c r="AO1369" s="2">
        <f t="shared" si="690"/>
        <v>-0.25574212439406363</v>
      </c>
      <c r="AP1369" s="4">
        <f t="shared" si="673"/>
        <v>-0.65770180044480686</v>
      </c>
      <c r="AQ1369" s="4">
        <f t="shared" si="704"/>
        <v>-0.67374159341617013</v>
      </c>
      <c r="AR1369" s="4">
        <f t="shared" si="691"/>
        <v>-1.6039792971363265E-2</v>
      </c>
      <c r="AS1369" s="10">
        <v>1</v>
      </c>
      <c r="AU1369" s="10">
        <f t="shared" si="676"/>
        <v>2136</v>
      </c>
      <c r="AV1369" s="10" t="e">
        <f t="shared" si="692"/>
        <v>#N/A</v>
      </c>
      <c r="AW1369" s="12">
        <v>-22</v>
      </c>
      <c r="AX1369" s="21">
        <f t="shared" si="674"/>
        <v>2892.7276699710428</v>
      </c>
      <c r="AY1369" s="8">
        <f t="shared" si="698"/>
        <v>2939.7276699710428</v>
      </c>
      <c r="AZ1369" s="44">
        <f t="shared" si="693"/>
        <v>0.43559685854642322</v>
      </c>
      <c r="BA1369" s="5">
        <f t="shared" si="694"/>
        <v>-0.25574212439406363</v>
      </c>
      <c r="BB1369" s="5" t="e">
        <f t="shared" si="695"/>
        <v>#N/A</v>
      </c>
      <c r="BZ1369">
        <v>1367</v>
      </c>
      <c r="CA1369" s="8">
        <v>2492.3374202401751</v>
      </c>
      <c r="CB1369" s="8">
        <f t="shared" si="699"/>
        <v>10171.837420240176</v>
      </c>
      <c r="CC1369" s="8">
        <v>631.33440319803174</v>
      </c>
      <c r="CD1369" s="33">
        <f t="shared" si="700"/>
        <v>7996.0032095940951</v>
      </c>
      <c r="CE1369" s="8">
        <v>-1206.3745038848633</v>
      </c>
      <c r="CF1369" s="8">
        <f t="shared" si="701"/>
        <v>1927.8764883454101</v>
      </c>
      <c r="CG1369" s="8">
        <v>2136.8395960455487</v>
      </c>
      <c r="CH1369" s="8">
        <f t="shared" si="702"/>
        <v>12455.518788136646</v>
      </c>
      <c r="CI1369">
        <f t="shared" si="703"/>
        <v>32551.235906316324</v>
      </c>
      <c r="CJ1369" s="34">
        <f t="shared" si="696"/>
        <v>0.28288316181513484</v>
      </c>
    </row>
    <row r="1370" spans="1:88" x14ac:dyDescent="0.25">
      <c r="A1370" s="1">
        <v>42906</v>
      </c>
      <c r="B1370">
        <v>5698.5</v>
      </c>
      <c r="C1370">
        <v>1899</v>
      </c>
      <c r="D1370" s="2">
        <v>2571</v>
      </c>
      <c r="E1370">
        <v>2138</v>
      </c>
      <c r="F1370" s="26">
        <v>2138</v>
      </c>
      <c r="G1370" s="2">
        <f t="shared" si="675"/>
        <v>3799.5</v>
      </c>
      <c r="H1370" s="2">
        <f>_xlfn.AGGREGATE(1,6,$G$3:G1370)</f>
        <v>4601.0977704678362</v>
      </c>
      <c r="I1370" s="2">
        <f>_xlfn.AGGREGATE(8,6,$G$3:G1370)</f>
        <v>1019.6910116394808</v>
      </c>
      <c r="J1370" s="2">
        <f t="shared" si="677"/>
        <v>-0.78611830575912434</v>
      </c>
      <c r="K1370" s="2"/>
      <c r="L1370" s="2">
        <f t="shared" si="678"/>
        <v>3127.5</v>
      </c>
      <c r="M1370" s="2">
        <f>_xlfn.AGGREGATE(1,6,$L$3:L1370)</f>
        <v>4348.8404605263158</v>
      </c>
      <c r="N1370" s="2">
        <f>_xlfn.AGGREGATE(8,6,$L$3:L1370)</f>
        <v>1223.9688040591348</v>
      </c>
      <c r="O1370" s="2">
        <f t="shared" si="679"/>
        <v>-0.9978526057820245</v>
      </c>
      <c r="P1370" s="2"/>
      <c r="Q1370" s="2">
        <f t="shared" si="680"/>
        <v>3560.5</v>
      </c>
      <c r="R1370" s="2">
        <f>_xlfn.AGGREGATE(1,6,$Q$3:Q1370)</f>
        <v>4408.4778874269005</v>
      </c>
      <c r="S1370" s="2">
        <f>_xlfn.AGGREGATE(8,6,$Q$3:Q1370)</f>
        <v>1058.8954195370366</v>
      </c>
      <c r="T1370" s="2">
        <f t="shared" si="681"/>
        <v>-0.80081363256595051</v>
      </c>
      <c r="V1370" s="2">
        <f t="shared" si="682"/>
        <v>-672</v>
      </c>
      <c r="W1370" s="2">
        <f>_xlfn.AGGREGATE(1,6,$V$3:V1370)</f>
        <v>-252.25730994152048</v>
      </c>
      <c r="X1370" s="2">
        <f>_xlfn.AGGREGATE(8,6,$V$3:V1370)</f>
        <v>292.93249804601237</v>
      </c>
      <c r="Y1370" s="2">
        <f t="shared" si="683"/>
        <v>-1.4328990223288522</v>
      </c>
      <c r="AA1370" s="2">
        <f t="shared" si="684"/>
        <v>-239</v>
      </c>
      <c r="AB1370" s="2">
        <f>_xlfn.AGGREGATE(1,6,$AA$3:AA1370)</f>
        <v>-192.61988304093566</v>
      </c>
      <c r="AC1370" s="2">
        <f>_xlfn.AGGREGATE(8,6,$AA$3:AA1370)</f>
        <v>152.04768499332184</v>
      </c>
      <c r="AD1370" s="2">
        <f t="shared" si="697"/>
        <v>-0.30503665321245388</v>
      </c>
      <c r="AF1370" s="2">
        <f t="shared" si="685"/>
        <v>433</v>
      </c>
      <c r="AG1370" s="2">
        <f>_xlfn.AGGREGATE(1,6,$AF$3:AF1370)</f>
        <v>59.637426900584792</v>
      </c>
      <c r="AH1370" s="2">
        <f>_xlfn.AGGREGATE(8,6,$AF$3:AF1370)</f>
        <v>237.33710255166369</v>
      </c>
      <c r="AI1370" s="2">
        <f t="shared" si="686"/>
        <v>1.5731319253724412</v>
      </c>
      <c r="AK1370" s="25">
        <v>-0.4672816395940369</v>
      </c>
      <c r="AL1370" s="4">
        <f t="shared" si="687"/>
        <v>-2.5847845441070993</v>
      </c>
      <c r="AM1370" s="4">
        <f t="shared" si="688"/>
        <v>-0.95181736978218179</v>
      </c>
      <c r="AN1370" s="4">
        <f t="shared" si="689"/>
        <v>4.0038835534833179</v>
      </c>
      <c r="AO1370" s="2">
        <f t="shared" si="690"/>
        <v>-0.4672816395940369</v>
      </c>
      <c r="AP1370" s="4">
        <f t="shared" si="673"/>
        <v>-0.64541662877701533</v>
      </c>
      <c r="AQ1370" s="4">
        <f t="shared" si="704"/>
        <v>-0.6479340991884035</v>
      </c>
      <c r="AR1370" s="4">
        <f t="shared" si="691"/>
        <v>-2.5174704113881674E-3</v>
      </c>
      <c r="AS1370" s="10">
        <v>1</v>
      </c>
      <c r="AU1370" s="10">
        <f t="shared" si="676"/>
        <v>2138</v>
      </c>
      <c r="AV1370" s="10" t="e">
        <f t="shared" si="692"/>
        <v>#N/A</v>
      </c>
      <c r="AW1370" s="12">
        <v>-20</v>
      </c>
      <c r="AX1370" s="21">
        <f t="shared" si="674"/>
        <v>2894.7276699710428</v>
      </c>
      <c r="AY1370" s="8">
        <f t="shared" si="698"/>
        <v>2939.7276699710428</v>
      </c>
      <c r="AZ1370" s="44">
        <f t="shared" si="693"/>
        <v>0.43658941437768872</v>
      </c>
      <c r="BA1370" s="5">
        <f t="shared" si="694"/>
        <v>-0.4672816395940369</v>
      </c>
      <c r="BB1370" s="5" t="e">
        <f t="shared" si="695"/>
        <v>#N/A</v>
      </c>
      <c r="BZ1370">
        <v>1368</v>
      </c>
      <c r="CA1370" s="8">
        <v>2492.3374202401751</v>
      </c>
      <c r="CB1370" s="8">
        <f t="shared" si="699"/>
        <v>10171.837420240176</v>
      </c>
      <c r="CC1370" s="8">
        <v>511.33440319803174</v>
      </c>
      <c r="CD1370" s="33">
        <f t="shared" si="700"/>
        <v>7636.0032095940951</v>
      </c>
      <c r="CE1370" s="8">
        <v>-1101.3745038848633</v>
      </c>
      <c r="CF1370" s="8">
        <f t="shared" si="701"/>
        <v>2242.8764883454101</v>
      </c>
      <c r="CG1370" s="8">
        <v>2136.8395960455487</v>
      </c>
      <c r="CH1370" s="8">
        <f t="shared" si="702"/>
        <v>12455.518788136646</v>
      </c>
      <c r="CI1370">
        <f t="shared" si="703"/>
        <v>32506.235906316324</v>
      </c>
      <c r="CJ1370" s="34">
        <f t="shared" si="696"/>
        <v>0.28110965796269038</v>
      </c>
    </row>
    <row r="1371" spans="1:88" x14ac:dyDescent="0.25">
      <c r="A1371" s="1">
        <v>42907</v>
      </c>
      <c r="B1371">
        <v>5675</v>
      </c>
      <c r="C1371">
        <v>1873</v>
      </c>
      <c r="D1371" s="2">
        <v>2588</v>
      </c>
      <c r="E1371">
        <v>2146</v>
      </c>
      <c r="F1371" s="26">
        <v>2146</v>
      </c>
      <c r="G1371" s="2">
        <f t="shared" si="675"/>
        <v>3802</v>
      </c>
      <c r="H1371" s="2">
        <f>_xlfn.AGGREGATE(1,6,$G$3:G1371)</f>
        <v>4600.5140613586564</v>
      </c>
      <c r="I1371" s="2">
        <f>_xlfn.AGGREGATE(8,6,$G$3:G1371)</f>
        <v>1019.5471292362998</v>
      </c>
      <c r="J1371" s="2">
        <f t="shared" si="677"/>
        <v>-0.78320465867702449</v>
      </c>
      <c r="K1371" s="2"/>
      <c r="L1371" s="2">
        <f t="shared" si="678"/>
        <v>3087</v>
      </c>
      <c r="M1371" s="2">
        <f>_xlfn.AGGREGATE(1,6,$L$3:L1371)</f>
        <v>4347.9187363038718</v>
      </c>
      <c r="N1371" s="2">
        <f>_xlfn.AGGREGATE(8,6,$L$3:L1371)</f>
        <v>1223.9965484057002</v>
      </c>
      <c r="O1371" s="2">
        <f t="shared" si="679"/>
        <v>-1.0301652712552696</v>
      </c>
      <c r="P1371" s="2"/>
      <c r="Q1371" s="2">
        <f t="shared" si="680"/>
        <v>3529</v>
      </c>
      <c r="R1371" s="2">
        <f>_xlfn.AGGREGATE(1,6,$Q$3:Q1371)</f>
        <v>4407.8354638422206</v>
      </c>
      <c r="S1371" s="2">
        <f>_xlfn.AGGREGATE(8,6,$Q$3:Q1371)</f>
        <v>1058.7752635527859</v>
      </c>
      <c r="T1371" s="2">
        <f t="shared" si="681"/>
        <v>-0.83004910871570037</v>
      </c>
      <c r="V1371" s="2">
        <f t="shared" si="682"/>
        <v>-715</v>
      </c>
      <c r="W1371" s="2">
        <f>_xlfn.AGGREGATE(1,6,$V$3:V1371)</f>
        <v>-252.59532505478452</v>
      </c>
      <c r="X1371" s="2">
        <f>_xlfn.AGGREGATE(8,6,$V$3:V1371)</f>
        <v>293.09225133747384</v>
      </c>
      <c r="Y1371" s="2">
        <f t="shared" si="683"/>
        <v>-1.5776762191259399</v>
      </c>
      <c r="AA1371" s="2">
        <f t="shared" si="684"/>
        <v>-273</v>
      </c>
      <c r="AB1371" s="2">
        <f>_xlfn.AGGREGATE(1,6,$AA$3:AA1371)</f>
        <v>-192.67859751643536</v>
      </c>
      <c r="AC1371" s="2">
        <f>_xlfn.AGGREGATE(8,6,$AA$3:AA1371)</f>
        <v>152.00765572178608</v>
      </c>
      <c r="AD1371" s="2">
        <f t="shared" si="697"/>
        <v>-0.52840366560598695</v>
      </c>
      <c r="AF1371" s="2">
        <f t="shared" si="685"/>
        <v>442</v>
      </c>
      <c r="AG1371" s="2">
        <f>_xlfn.AGGREGATE(1,6,$AF$3:AF1371)</f>
        <v>59.916727538349157</v>
      </c>
      <c r="AH1371" s="2">
        <f>_xlfn.AGGREGATE(8,6,$AF$3:AF1371)</f>
        <v>237.47519940011361</v>
      </c>
      <c r="AI1371" s="2">
        <f t="shared" si="686"/>
        <v>1.608939684762164</v>
      </c>
      <c r="AK1371" s="25">
        <v>-0.25048691044047655</v>
      </c>
      <c r="AL1371" s="4">
        <f t="shared" si="687"/>
        <v>-2.6434190386479943</v>
      </c>
      <c r="AM1371" s="4">
        <f t="shared" si="688"/>
        <v>-1.3228752260549024</v>
      </c>
      <c r="AN1371" s="4">
        <f t="shared" si="689"/>
        <v>4.2167811751433737</v>
      </c>
      <c r="AO1371" s="2">
        <f t="shared" si="690"/>
        <v>-0.25048691044047655</v>
      </c>
      <c r="AP1371" s="4">
        <f t="shared" si="673"/>
        <v>-0.61993729211014181</v>
      </c>
      <c r="AQ1371" s="4">
        <f t="shared" si="704"/>
        <v>-0.5982532005949126</v>
      </c>
      <c r="AR1371" s="4">
        <f t="shared" si="691"/>
        <v>2.1684091515229209E-2</v>
      </c>
      <c r="AS1371" s="10">
        <v>0</v>
      </c>
      <c r="AU1371" s="10">
        <v>2138.8321679134665</v>
      </c>
      <c r="AV1371" s="10" t="e">
        <f t="shared" si="692"/>
        <v>#N/A</v>
      </c>
      <c r="AW1371" s="12">
        <v>-5.7061156681033935</v>
      </c>
      <c r="AX1371" s="21">
        <f t="shared" si="674"/>
        <v>2909.0215543029394</v>
      </c>
      <c r="AY1371" s="8">
        <f t="shared" si="698"/>
        <v>2909.0215543029394</v>
      </c>
      <c r="AZ1371" s="44">
        <f t="shared" si="693"/>
        <v>0.44368315350021809</v>
      </c>
      <c r="BA1371" s="5">
        <f t="shared" si="694"/>
        <v>-0.25048691044047655</v>
      </c>
      <c r="BB1371" s="5" t="e">
        <f t="shared" si="695"/>
        <v>#N/A</v>
      </c>
      <c r="BZ1371">
        <v>1369</v>
      </c>
      <c r="CA1371" s="8">
        <v>2492.3374202401751</v>
      </c>
      <c r="CB1371" s="8">
        <f t="shared" si="699"/>
        <v>10171.837420240176</v>
      </c>
      <c r="CC1371" s="8">
        <v>641.33440319803174</v>
      </c>
      <c r="CD1371" s="33">
        <f t="shared" si="700"/>
        <v>8026.0032095940951</v>
      </c>
      <c r="CE1371" s="8">
        <v>-1016.3745038848632</v>
      </c>
      <c r="CF1371" s="8">
        <f t="shared" si="701"/>
        <v>2497.8764883454105</v>
      </c>
      <c r="CG1371" s="8">
        <v>2136.8395960455487</v>
      </c>
      <c r="CH1371" s="8">
        <f t="shared" si="702"/>
        <v>12455.518788136646</v>
      </c>
      <c r="CI1371">
        <f t="shared" si="703"/>
        <v>33151.235906316324</v>
      </c>
      <c r="CJ1371" s="34">
        <f t="shared" si="696"/>
        <v>0.30652987984772789</v>
      </c>
    </row>
    <row r="1372" spans="1:88" x14ac:dyDescent="0.25">
      <c r="A1372" s="1">
        <v>42908</v>
      </c>
      <c r="B1372">
        <v>5760</v>
      </c>
      <c r="C1372">
        <v>1877</v>
      </c>
      <c r="D1372" s="2">
        <v>2695</v>
      </c>
      <c r="E1372">
        <v>2202</v>
      </c>
      <c r="F1372" s="26">
        <v>2202</v>
      </c>
      <c r="G1372" s="2">
        <f t="shared" si="675"/>
        <v>3883</v>
      </c>
      <c r="H1372" s="2">
        <f>_xlfn.AGGREGATE(1,6,$G$3:G1372)</f>
        <v>4599.9903284671536</v>
      </c>
      <c r="I1372" s="2">
        <f>_xlfn.AGGREGATE(8,6,$G$3:G1372)</f>
        <v>1019.3591704063382</v>
      </c>
      <c r="J1372" s="2">
        <f t="shared" si="677"/>
        <v>-0.70337359910280306</v>
      </c>
      <c r="K1372" s="2"/>
      <c r="L1372" s="2">
        <f t="shared" si="678"/>
        <v>3065</v>
      </c>
      <c r="M1372" s="2">
        <f>_xlfn.AGGREGATE(1,6,$L$3:L1372)</f>
        <v>4346.9822992700729</v>
      </c>
      <c r="N1372" s="2">
        <f>_xlfn.AGGREGATE(8,6,$L$3:L1372)</f>
        <v>1224.0402335112201</v>
      </c>
      <c r="O1372" s="2">
        <f t="shared" si="679"/>
        <v>-1.0473367330358441</v>
      </c>
      <c r="P1372" s="2"/>
      <c r="Q1372" s="2">
        <f t="shared" si="680"/>
        <v>3558</v>
      </c>
      <c r="R1372" s="2">
        <f>_xlfn.AGGREGATE(1,6,$Q$3:Q1372)</f>
        <v>4407.2151459854013</v>
      </c>
      <c r="S1372" s="2">
        <f>_xlfn.AGGREGATE(8,6,$Q$3:Q1372)</f>
        <v>1058.637610404493</v>
      </c>
      <c r="T1372" s="2">
        <f t="shared" si="681"/>
        <v>-0.8021773812295655</v>
      </c>
      <c r="V1372" s="2">
        <f t="shared" si="682"/>
        <v>-818</v>
      </c>
      <c r="W1372" s="2">
        <f>_xlfn.AGGREGATE(1,6,$V$3:V1372)</f>
        <v>-253.0080291970803</v>
      </c>
      <c r="X1372" s="2">
        <f>_xlfn.AGGREGATE(8,6,$V$3:V1372)</f>
        <v>293.38292273339698</v>
      </c>
      <c r="Y1372" s="2">
        <f t="shared" si="683"/>
        <v>-1.9257834284933462</v>
      </c>
      <c r="AA1372" s="2">
        <f t="shared" si="684"/>
        <v>-325</v>
      </c>
      <c r="AB1372" s="2">
        <f>_xlfn.AGGREGATE(1,6,$AA$3:AA1372)</f>
        <v>-192.77518248175181</v>
      </c>
      <c r="AC1372" s="2">
        <f>_xlfn.AGGREGATE(8,6,$AA$3:AA1372)</f>
        <v>151.99418539878323</v>
      </c>
      <c r="AD1372" s="2">
        <f t="shared" si="697"/>
        <v>-0.86993339364485123</v>
      </c>
      <c r="AF1372" s="2">
        <f t="shared" si="685"/>
        <v>493</v>
      </c>
      <c r="AG1372" s="2">
        <f>_xlfn.AGGREGATE(1,6,$AF$3:AF1372)</f>
        <v>60.232846715328471</v>
      </c>
      <c r="AH1372" s="2">
        <f>_xlfn.AGGREGATE(8,6,$AF$3:AF1372)</f>
        <v>237.67648701436045</v>
      </c>
      <c r="AI1372" s="2">
        <f t="shared" si="686"/>
        <v>1.8208244270226177</v>
      </c>
      <c r="AK1372" s="25">
        <v>-0.14871365214820109</v>
      </c>
      <c r="AL1372" s="4">
        <f t="shared" si="687"/>
        <v>-2.5528877133682126</v>
      </c>
      <c r="AM1372" s="4">
        <f t="shared" si="688"/>
        <v>-2.0923432230353942</v>
      </c>
      <c r="AN1372" s="4">
        <f t="shared" si="689"/>
        <v>4.7939445885518079</v>
      </c>
      <c r="AO1372" s="2">
        <f t="shared" si="690"/>
        <v>-0.14871365214820109</v>
      </c>
      <c r="AP1372" s="4">
        <f t="shared" si="673"/>
        <v>-0.58953576695130705</v>
      </c>
      <c r="AQ1372" s="4">
        <f t="shared" si="704"/>
        <v>-0.54206075703907364</v>
      </c>
      <c r="AR1372" s="4">
        <f t="shared" si="691"/>
        <v>4.7475009912233412E-2</v>
      </c>
      <c r="AU1372" s="10" t="e">
        <f t="shared" si="676"/>
        <v>#N/A</v>
      </c>
      <c r="AV1372" s="10">
        <v>1874.6054799149961</v>
      </c>
      <c r="AX1372" s="21">
        <f t="shared" si="674"/>
        <v>2909.0215543029394</v>
      </c>
      <c r="AY1372" s="8">
        <f t="shared" si="698"/>
        <v>2909.0215543029394</v>
      </c>
      <c r="AZ1372" s="44">
        <f t="shared" si="693"/>
        <v>0.44368315350021809</v>
      </c>
      <c r="BA1372" s="5" t="e">
        <f t="shared" si="694"/>
        <v>#N/A</v>
      </c>
      <c r="BB1372" s="5">
        <f t="shared" si="695"/>
        <v>-0.14871365214820109</v>
      </c>
      <c r="BZ1372">
        <v>1370</v>
      </c>
      <c r="CA1372" s="8">
        <v>2492.3374202401751</v>
      </c>
      <c r="CB1372" s="8">
        <f t="shared" si="699"/>
        <v>10171.837420240176</v>
      </c>
      <c r="CC1372" s="8">
        <v>724.03404924154745</v>
      </c>
      <c r="CD1372" s="33">
        <f t="shared" si="700"/>
        <v>8274.1021477246431</v>
      </c>
      <c r="CE1372" s="8">
        <v>-481.3745038848632</v>
      </c>
      <c r="CF1372" s="8">
        <f t="shared" si="701"/>
        <v>4102.8764883454105</v>
      </c>
      <c r="CG1372" s="8">
        <v>2136.8395960455487</v>
      </c>
      <c r="CH1372" s="8">
        <f t="shared" si="702"/>
        <v>12455.518788136646</v>
      </c>
      <c r="CI1372">
        <f t="shared" si="703"/>
        <v>35004.334844446872</v>
      </c>
      <c r="CJ1372" s="34">
        <f t="shared" si="696"/>
        <v>0.3795627266418457</v>
      </c>
    </row>
    <row r="1373" spans="1:88" x14ac:dyDescent="0.25">
      <c r="A1373" s="1">
        <v>42909</v>
      </c>
      <c r="B1373">
        <v>5796</v>
      </c>
      <c r="C1373">
        <v>1875</v>
      </c>
      <c r="D1373" s="2">
        <v>2725</v>
      </c>
      <c r="E1373">
        <v>2205</v>
      </c>
      <c r="F1373" s="26">
        <v>2205</v>
      </c>
      <c r="G1373" s="2">
        <f t="shared" si="675"/>
        <v>3921</v>
      </c>
      <c r="H1373" s="2">
        <f>_xlfn.AGGREGATE(1,6,$G$3:G1373)</f>
        <v>4599.4950765864332</v>
      </c>
      <c r="I1373" s="2">
        <f>_xlfn.AGGREGATE(8,6,$G$3:G1373)</f>
        <v>1019.1522140202026</v>
      </c>
      <c r="J1373" s="2">
        <f t="shared" si="677"/>
        <v>-0.66574459364612981</v>
      </c>
      <c r="K1373" s="2"/>
      <c r="L1373" s="2">
        <f t="shared" si="678"/>
        <v>3071</v>
      </c>
      <c r="M1373" s="2">
        <f>_xlfn.AGGREGATE(1,6,$L$3:L1373)</f>
        <v>4346.051604668125</v>
      </c>
      <c r="N1373" s="2">
        <f>_xlfn.AGGREGATE(8,6,$L$3:L1373)</f>
        <v>1224.078569198668</v>
      </c>
      <c r="O1373" s="2">
        <f t="shared" si="679"/>
        <v>-1.0416419638020671</v>
      </c>
      <c r="P1373" s="2"/>
      <c r="Q1373" s="2">
        <f t="shared" si="680"/>
        <v>3591</v>
      </c>
      <c r="R1373" s="2">
        <f>_xlfn.AGGREGATE(1,6,$Q$3:Q1373)</f>
        <v>4406.6198030634578</v>
      </c>
      <c r="S1373" s="2">
        <f>_xlfn.AGGREGATE(8,6,$Q$3:Q1373)</f>
        <v>1058.4808553753326</v>
      </c>
      <c r="T1373" s="2">
        <f t="shared" si="681"/>
        <v>-0.77055697221301434</v>
      </c>
      <c r="V1373" s="2">
        <f t="shared" si="682"/>
        <v>-850</v>
      </c>
      <c r="W1373" s="2">
        <f>_xlfn.AGGREGATE(1,6,$V$3:V1373)</f>
        <v>-253.44347191830781</v>
      </c>
      <c r="X1373" s="2">
        <f>_xlfn.AGGREGATE(8,6,$V$3:V1373)</f>
        <v>293.71844336800666</v>
      </c>
      <c r="Y1373" s="2">
        <f t="shared" si="683"/>
        <v>-2.0310489230472077</v>
      </c>
      <c r="AA1373" s="2">
        <f t="shared" si="684"/>
        <v>-330</v>
      </c>
      <c r="AB1373" s="2">
        <f>_xlfn.AGGREGATE(1,6,$AA$3:AA1373)</f>
        <v>-192.87527352297593</v>
      </c>
      <c r="AC1373" s="2">
        <f>_xlfn.AGGREGATE(8,6,$AA$3:AA1373)</f>
        <v>151.98390279261869</v>
      </c>
      <c r="AD1373" s="2">
        <f t="shared" si="697"/>
        <v>-0.90223190717855228</v>
      </c>
      <c r="AF1373" s="2">
        <f t="shared" si="685"/>
        <v>520</v>
      </c>
      <c r="AG1373" s="2">
        <f>_xlfn.AGGREGATE(1,6,$AF$3:AF1373)</f>
        <v>60.568198395331876</v>
      </c>
      <c r="AH1373" s="2">
        <f>_xlfn.AGGREGATE(8,6,$AF$3:AF1373)</f>
        <v>237.91380818032934</v>
      </c>
      <c r="AI1373" s="2">
        <f t="shared" si="686"/>
        <v>1.9310850644550939</v>
      </c>
      <c r="AK1373" s="25">
        <v>-0.25829618506352725</v>
      </c>
      <c r="AL1373" s="4">
        <f t="shared" si="687"/>
        <v>-2.4779435296612116</v>
      </c>
      <c r="AM1373" s="4">
        <f t="shared" si="688"/>
        <v>-2.2675362365796303</v>
      </c>
      <c r="AN1373" s="4">
        <f t="shared" si="689"/>
        <v>5.0037759513043687</v>
      </c>
      <c r="AO1373" s="2">
        <f t="shared" si="690"/>
        <v>-0.25829618506352725</v>
      </c>
      <c r="AP1373" s="4">
        <f t="shared" si="673"/>
        <v>-0.56816547134564388</v>
      </c>
      <c r="AQ1373" s="4">
        <f t="shared" si="704"/>
        <v>-0.50659018554213042</v>
      </c>
      <c r="AR1373" s="4">
        <f t="shared" si="691"/>
        <v>6.1575285803513458E-2</v>
      </c>
      <c r="AU1373" s="10" t="e">
        <f t="shared" si="676"/>
        <v>#N/A</v>
      </c>
      <c r="AV1373" s="10" t="e">
        <f t="shared" si="692"/>
        <v>#N/A</v>
      </c>
      <c r="AX1373" s="21">
        <f t="shared" si="674"/>
        <v>2909.0215543029394</v>
      </c>
      <c r="AY1373" s="8">
        <f t="shared" si="698"/>
        <v>2909.0215543029394</v>
      </c>
      <c r="AZ1373" s="44">
        <f t="shared" si="693"/>
        <v>0.44368315350021809</v>
      </c>
      <c r="BA1373" s="5" t="e">
        <f t="shared" si="694"/>
        <v>#N/A</v>
      </c>
      <c r="BB1373" s="5" t="e">
        <f t="shared" si="695"/>
        <v>#N/A</v>
      </c>
      <c r="BZ1373">
        <v>1371</v>
      </c>
      <c r="CA1373" s="8">
        <v>2492.3374202401751</v>
      </c>
      <c r="CB1373" s="8">
        <f t="shared" si="699"/>
        <v>10171.837420240176</v>
      </c>
      <c r="CC1373" s="8">
        <v>724.03404924154745</v>
      </c>
      <c r="CD1373" s="33">
        <f t="shared" si="700"/>
        <v>8274.1021477246431</v>
      </c>
      <c r="CE1373" s="8">
        <v>-331.3745038848632</v>
      </c>
      <c r="CF1373" s="8">
        <f t="shared" si="701"/>
        <v>4552.8764883454105</v>
      </c>
      <c r="CG1373" s="8">
        <v>2136.8395960455487</v>
      </c>
      <c r="CH1373" s="8">
        <f t="shared" si="702"/>
        <v>12455.518788136646</v>
      </c>
      <c r="CI1373">
        <f t="shared" si="703"/>
        <v>35454.334844446872</v>
      </c>
      <c r="CJ1373" s="34">
        <f t="shared" si="696"/>
        <v>0.39729776516629051</v>
      </c>
    </row>
    <row r="1374" spans="1:88" x14ac:dyDescent="0.25">
      <c r="A1374" s="1">
        <v>42912</v>
      </c>
      <c r="B1374">
        <v>5794</v>
      </c>
      <c r="C1374">
        <v>1862.5</v>
      </c>
      <c r="D1374" s="2">
        <v>2724</v>
      </c>
      <c r="E1374">
        <v>2253</v>
      </c>
      <c r="F1374" s="26">
        <v>2253</v>
      </c>
      <c r="G1374" s="2">
        <f t="shared" si="675"/>
        <v>3931.5</v>
      </c>
      <c r="H1374" s="2">
        <f>_xlfn.AGGREGATE(1,6,$G$3:G1374)</f>
        <v>4599.0081997084544</v>
      </c>
      <c r="I1374" s="2">
        <f>_xlfn.AGGREGATE(8,6,$G$3:G1374)</f>
        <v>1018.9402242748239</v>
      </c>
      <c r="J1374" s="2">
        <f t="shared" si="677"/>
        <v>-0.65510045025802921</v>
      </c>
      <c r="K1374" s="2"/>
      <c r="L1374" s="2">
        <f t="shared" si="678"/>
        <v>3070</v>
      </c>
      <c r="M1374" s="2">
        <f>_xlfn.AGGREGATE(1,6,$L$3:L1374)</f>
        <v>4345.1215379008745</v>
      </c>
      <c r="N1374" s="2">
        <f>_xlfn.AGGREGATE(8,6,$L$3:L1374)</f>
        <v>1224.1169006803971</v>
      </c>
      <c r="O1374" s="2">
        <f t="shared" si="679"/>
        <v>-1.0416664758015577</v>
      </c>
      <c r="P1374" s="2"/>
      <c r="Q1374" s="2">
        <f t="shared" si="680"/>
        <v>3541</v>
      </c>
      <c r="R1374" s="2">
        <f>_xlfn.AGGREGATE(1,6,$Q$3:Q1374)</f>
        <v>4405.9888848396504</v>
      </c>
      <c r="S1374" s="2">
        <f>_xlfn.AGGREGATE(8,6,$Q$3:Q1374)</f>
        <v>1058.3528965774474</v>
      </c>
      <c r="T1374" s="2">
        <f t="shared" si="681"/>
        <v>-0.81729722442948205</v>
      </c>
      <c r="V1374" s="2">
        <f t="shared" si="682"/>
        <v>-861.5</v>
      </c>
      <c r="W1374" s="2">
        <f>_xlfn.AGGREGATE(1,6,$V$3:V1374)</f>
        <v>-253.88666180758017</v>
      </c>
      <c r="X1374" s="2">
        <f>_xlfn.AGGREGATE(8,6,$V$3:V1374)</f>
        <v>294.06960514807861</v>
      </c>
      <c r="Y1374" s="2">
        <f t="shared" si="683"/>
        <v>-2.0662228518532424</v>
      </c>
      <c r="AA1374" s="2">
        <f t="shared" si="684"/>
        <v>-390.5</v>
      </c>
      <c r="AB1374" s="2">
        <f>_xlfn.AGGREGATE(1,6,$AA$3:AA1374)</f>
        <v>-193.01931486880466</v>
      </c>
      <c r="AC1374" s="2">
        <f>_xlfn.AGGREGATE(8,6,$AA$3:AA1374)</f>
        <v>152.02209052677568</v>
      </c>
      <c r="AD1374" s="2">
        <f t="shared" si="697"/>
        <v>-1.2990262431394011</v>
      </c>
      <c r="AF1374" s="2">
        <f t="shared" si="685"/>
        <v>471</v>
      </c>
      <c r="AG1374" s="2">
        <f>_xlfn.AGGREGATE(1,6,$AF$3:AF1374)</f>
        <v>60.867346938775512</v>
      </c>
      <c r="AH1374" s="2">
        <f>_xlfn.AGGREGATE(8,6,$AF$3:AF1374)</f>
        <v>238.08489009643682</v>
      </c>
      <c r="AI1374" s="2">
        <f t="shared" si="686"/>
        <v>1.7226320111918876</v>
      </c>
      <c r="AK1374" s="25">
        <v>0.39369145637699554</v>
      </c>
      <c r="AL1374" s="4">
        <f t="shared" si="687"/>
        <v>-2.5140641504890691</v>
      </c>
      <c r="AM1374" s="4">
        <f t="shared" si="688"/>
        <v>-2.7101486447346144</v>
      </c>
      <c r="AN1374" s="4">
        <f t="shared" si="689"/>
        <v>4.8305213388466877</v>
      </c>
      <c r="AO1374" s="2">
        <f t="shared" si="690"/>
        <v>0.39369145637699554</v>
      </c>
      <c r="AP1374" s="4">
        <f t="shared" si="673"/>
        <v>-0.50611018568611876</v>
      </c>
      <c r="AQ1374" s="4">
        <f t="shared" si="704"/>
        <v>-0.39405498030223973</v>
      </c>
      <c r="AR1374" s="4">
        <f t="shared" si="691"/>
        <v>0.11205520538387903</v>
      </c>
      <c r="AT1374" s="10">
        <v>1</v>
      </c>
      <c r="AU1374" s="10" t="e">
        <f t="shared" si="676"/>
        <v>#N/A</v>
      </c>
      <c r="AV1374" s="10">
        <v>2241.537028916915</v>
      </c>
      <c r="AX1374" s="21">
        <f t="shared" si="674"/>
        <v>2909.0215543029394</v>
      </c>
      <c r="AY1374" s="8">
        <f t="shared" si="698"/>
        <v>2909.0215543029394</v>
      </c>
      <c r="AZ1374" s="44">
        <f t="shared" si="693"/>
        <v>0.44368315350021809</v>
      </c>
      <c r="BA1374" s="5" t="e">
        <f t="shared" si="694"/>
        <v>#N/A</v>
      </c>
      <c r="BB1374" s="5">
        <f t="shared" si="695"/>
        <v>0.39369145637699554</v>
      </c>
      <c r="BZ1374">
        <v>1372</v>
      </c>
      <c r="CA1374" s="8">
        <v>2492.3374202401751</v>
      </c>
      <c r="CB1374" s="8">
        <f t="shared" si="699"/>
        <v>10171.837420240176</v>
      </c>
      <c r="CC1374" s="8">
        <v>724.03404924154745</v>
      </c>
      <c r="CD1374" s="33">
        <f t="shared" si="700"/>
        <v>8274.1021477246431</v>
      </c>
      <c r="CE1374" s="8">
        <v>-314.11272054090693</v>
      </c>
      <c r="CF1374" s="8">
        <f t="shared" si="701"/>
        <v>4604.6618383772793</v>
      </c>
      <c r="CG1374" s="8">
        <v>2136.8395960455487</v>
      </c>
      <c r="CH1374" s="8">
        <f t="shared" si="702"/>
        <v>12455.518788136646</v>
      </c>
      <c r="CI1374">
        <f t="shared" si="703"/>
        <v>35506.120194478746</v>
      </c>
      <c r="CJ1374" s="34">
        <f t="shared" si="696"/>
        <v>0.39933868778366194</v>
      </c>
    </row>
    <row r="1375" spans="1:88" x14ac:dyDescent="0.25">
      <c r="A1375" s="1">
        <v>42913</v>
      </c>
      <c r="B1375">
        <v>5810</v>
      </c>
      <c r="C1375">
        <v>1871</v>
      </c>
      <c r="D1375" s="2">
        <v>2732</v>
      </c>
      <c r="E1375">
        <v>2267</v>
      </c>
      <c r="F1375" s="26">
        <v>2267</v>
      </c>
      <c r="G1375" s="2">
        <f t="shared" si="675"/>
        <v>3939</v>
      </c>
      <c r="H1375" s="2">
        <f>_xlfn.AGGREGATE(1,6,$G$3:G1375)</f>
        <v>4598.5274945375095</v>
      </c>
      <c r="I1375" s="2">
        <f>_xlfn.AGGREGATE(8,6,$G$3:G1375)</f>
        <v>1018.7247105961952</v>
      </c>
      <c r="J1375" s="2">
        <f t="shared" si="677"/>
        <v>-0.64740502284619139</v>
      </c>
      <c r="K1375" s="2"/>
      <c r="L1375" s="2">
        <f t="shared" si="678"/>
        <v>3078</v>
      </c>
      <c r="M1375" s="2">
        <f>_xlfn.AGGREGATE(1,6,$L$3:L1375)</f>
        <v>4344.1986525855791</v>
      </c>
      <c r="N1375" s="2">
        <f>_xlfn.AGGREGATE(8,6,$L$3:L1375)</f>
        <v>1224.1484242255401</v>
      </c>
      <c r="O1375" s="2">
        <f t="shared" si="679"/>
        <v>-1.0343505963230253</v>
      </c>
      <c r="P1375" s="2"/>
      <c r="Q1375" s="2">
        <f t="shared" si="680"/>
        <v>3543</v>
      </c>
      <c r="R1375" s="2">
        <f>_xlfn.AGGREGATE(1,6,$Q$3:Q1375)</f>
        <v>4405.3603423160957</v>
      </c>
      <c r="S1375" s="2">
        <f>_xlfn.AGGREGATE(8,6,$Q$3:Q1375)</f>
        <v>1058.2235449693792</v>
      </c>
      <c r="T1375" s="2">
        <f t="shared" si="681"/>
        <v>-0.81491320658627853</v>
      </c>
      <c r="V1375" s="2">
        <f t="shared" si="682"/>
        <v>-861</v>
      </c>
      <c r="W1375" s="2">
        <f>_xlfn.AGGREGATE(1,6,$V$3:V1375)</f>
        <v>-254.32884195193009</v>
      </c>
      <c r="X1375" s="2">
        <f>_xlfn.AGGREGATE(8,6,$V$3:V1375)</f>
        <v>294.4184211025684</v>
      </c>
      <c r="Y1375" s="2">
        <f t="shared" si="683"/>
        <v>-2.0605747282257179</v>
      </c>
      <c r="AA1375" s="2">
        <f t="shared" si="684"/>
        <v>-396</v>
      </c>
      <c r="AB1375" s="2">
        <f>_xlfn.AGGREGATE(1,6,$AA$3:AA1375)</f>
        <v>-193.16715222141298</v>
      </c>
      <c r="AC1375" s="2">
        <f>_xlfn.AGGREGATE(8,6,$AA$3:AA1375)</f>
        <v>152.06534780349085</v>
      </c>
      <c r="AD1375" s="2">
        <f t="shared" si="697"/>
        <v>-1.3338531802833962</v>
      </c>
      <c r="AF1375" s="2">
        <f t="shared" si="685"/>
        <v>465</v>
      </c>
      <c r="AG1375" s="2">
        <f>_xlfn.AGGREGATE(1,6,$AF$3:AF1375)</f>
        <v>61.161689730517118</v>
      </c>
      <c r="AH1375" s="2">
        <f>_xlfn.AGGREGATE(8,6,$AF$3:AF1375)</f>
        <v>238.24776327984969</v>
      </c>
      <c r="AI1375" s="2">
        <f t="shared" si="686"/>
        <v>1.6950350538868557</v>
      </c>
      <c r="AK1375" s="25">
        <v>0.45373133298281898</v>
      </c>
      <c r="AL1375" s="4">
        <f t="shared" si="687"/>
        <v>-2.4966688257554952</v>
      </c>
      <c r="AM1375" s="4">
        <f t="shared" si="688"/>
        <v>-2.7470228856629229</v>
      </c>
      <c r="AN1375" s="4">
        <f t="shared" si="689"/>
        <v>4.7899603784355991</v>
      </c>
      <c r="AO1375" s="2">
        <f t="shared" si="690"/>
        <v>0.45373133298281898</v>
      </c>
      <c r="AP1375" s="4">
        <f t="shared" si="673"/>
        <v>-0.44418492641715507</v>
      </c>
      <c r="AQ1375" s="4">
        <f t="shared" si="704"/>
        <v>-0.28808169114160737</v>
      </c>
      <c r="AR1375" s="4">
        <f t="shared" si="691"/>
        <v>0.1561032352755477</v>
      </c>
      <c r="AT1375" s="10">
        <v>1</v>
      </c>
      <c r="AU1375" s="10" t="e">
        <f t="shared" si="676"/>
        <v>#N/A</v>
      </c>
      <c r="AV1375" s="10">
        <v>2265.060178989439</v>
      </c>
      <c r="AW1375" s="12">
        <v>-14</v>
      </c>
      <c r="AX1375" s="21">
        <f t="shared" si="674"/>
        <v>2870.0215543029394</v>
      </c>
      <c r="AY1375" s="8">
        <f t="shared" si="698"/>
        <v>2909.0215543029394</v>
      </c>
      <c r="AZ1375" s="44">
        <f t="shared" si="693"/>
        <v>0.42432831479054067</v>
      </c>
      <c r="BA1375" s="5" t="e">
        <f t="shared" si="694"/>
        <v>#N/A</v>
      </c>
      <c r="BB1375" s="5">
        <f t="shared" si="695"/>
        <v>0.45373133298281898</v>
      </c>
      <c r="BZ1375">
        <v>1373</v>
      </c>
      <c r="CA1375" s="8">
        <v>2492.3374202401751</v>
      </c>
      <c r="CB1375" s="8">
        <f t="shared" si="699"/>
        <v>10171.837420240176</v>
      </c>
      <c r="CC1375" s="8">
        <v>724.03404924154745</v>
      </c>
      <c r="CD1375" s="33">
        <f t="shared" si="700"/>
        <v>8274.1021477246431</v>
      </c>
      <c r="CE1375" s="8">
        <v>-314.11272054090693</v>
      </c>
      <c r="CF1375" s="8">
        <f t="shared" si="701"/>
        <v>4604.6618383772793</v>
      </c>
      <c r="CG1375" s="8">
        <v>2136.8395960455487</v>
      </c>
      <c r="CH1375" s="8">
        <f t="shared" si="702"/>
        <v>12455.518788136646</v>
      </c>
      <c r="CI1375">
        <f t="shared" si="703"/>
        <v>35506.120194478746</v>
      </c>
      <c r="CJ1375" s="34">
        <f t="shared" si="696"/>
        <v>0.39933868778366194</v>
      </c>
    </row>
    <row r="1376" spans="1:88" x14ac:dyDescent="0.25">
      <c r="A1376" s="1">
        <v>42914</v>
      </c>
      <c r="B1376">
        <v>5839</v>
      </c>
      <c r="C1376">
        <v>1892</v>
      </c>
      <c r="D1376" s="2">
        <v>2733</v>
      </c>
      <c r="E1376">
        <v>2280</v>
      </c>
      <c r="F1376" s="26">
        <v>2280</v>
      </c>
      <c r="G1376" s="2">
        <f t="shared" si="675"/>
        <v>3947</v>
      </c>
      <c r="H1376" s="2">
        <f>_xlfn.AGGREGATE(1,6,$G$3:G1376)</f>
        <v>4598.0533114992722</v>
      </c>
      <c r="I1376" s="2">
        <f>_xlfn.AGGREGATE(8,6,$G$3:G1376)</f>
        <v>1018.5054940625213</v>
      </c>
      <c r="J1376" s="2">
        <f t="shared" si="677"/>
        <v>-0.63922415273619249</v>
      </c>
      <c r="K1376" s="2"/>
      <c r="L1376" s="2">
        <f t="shared" si="678"/>
        <v>3106</v>
      </c>
      <c r="M1376" s="2">
        <f>_xlfn.AGGREGATE(1,6,$L$3:L1376)</f>
        <v>4343.2974890829692</v>
      </c>
      <c r="N1376" s="2">
        <f>_xlfn.AGGREGATE(8,6,$L$3:L1376)</f>
        <v>1224.1583769552064</v>
      </c>
      <c r="O1376" s="2">
        <f t="shared" si="679"/>
        <v>-1.0107331799341543</v>
      </c>
      <c r="P1376" s="2"/>
      <c r="Q1376" s="2">
        <f t="shared" si="680"/>
        <v>3559</v>
      </c>
      <c r="R1376" s="2">
        <f>_xlfn.AGGREGATE(1,6,$Q$3:Q1376)</f>
        <v>4404.7443595342065</v>
      </c>
      <c r="S1376" s="2">
        <f>_xlfn.AGGREGATE(8,6,$Q$3:Q1376)</f>
        <v>1058.0845974630247</v>
      </c>
      <c r="T1376" s="2">
        <f t="shared" si="681"/>
        <v>-0.79931638884268086</v>
      </c>
      <c r="V1376" s="2">
        <f t="shared" si="682"/>
        <v>-841</v>
      </c>
      <c r="W1376" s="2">
        <f>_xlfn.AGGREGATE(1,6,$V$3:V1376)</f>
        <v>-254.75582241630278</v>
      </c>
      <c r="X1376" s="2">
        <f>_xlfn.AGGREGATE(8,6,$V$3:V1376)</f>
        <v>294.7362108887196</v>
      </c>
      <c r="Y1376" s="2">
        <f t="shared" si="683"/>
        <v>-1.98904700517114</v>
      </c>
      <c r="AA1376" s="2">
        <f t="shared" si="684"/>
        <v>-388</v>
      </c>
      <c r="AB1376" s="2">
        <f>_xlfn.AGGREGATE(1,6,$AA$3:AA1376)</f>
        <v>-193.30895196506549</v>
      </c>
      <c r="AC1376" s="2">
        <f>_xlfn.AGGREGATE(8,6,$AA$3:AA1376)</f>
        <v>152.10078087764265</v>
      </c>
      <c r="AD1376" s="2">
        <f t="shared" si="697"/>
        <v>-1.280013468119888</v>
      </c>
      <c r="AF1376" s="2">
        <f t="shared" si="685"/>
        <v>453</v>
      </c>
      <c r="AG1376" s="2">
        <f>_xlfn.AGGREGATE(1,6,$AF$3:AF1376)</f>
        <v>61.446870451237267</v>
      </c>
      <c r="AH1376" s="2">
        <f>_xlfn.AGGREGATE(8,6,$AF$3:AF1376)</f>
        <v>238.39536198227529</v>
      </c>
      <c r="AI1376" s="2">
        <f t="shared" si="686"/>
        <v>1.6424527989679378</v>
      </c>
      <c r="AK1376" s="25">
        <v>0.43687705799463106</v>
      </c>
      <c r="AL1376" s="4">
        <f t="shared" si="687"/>
        <v>-2.4492737215130278</v>
      </c>
      <c r="AM1376" s="4">
        <f t="shared" si="688"/>
        <v>-2.6298363205548356</v>
      </c>
      <c r="AN1376" s="4">
        <f t="shared" si="689"/>
        <v>4.6422329840732317</v>
      </c>
      <c r="AO1376" s="2">
        <f t="shared" si="690"/>
        <v>0.43687705799463106</v>
      </c>
      <c r="AP1376" s="4">
        <f t="shared" si="673"/>
        <v>-0.38734221774542699</v>
      </c>
      <c r="AQ1376" s="4">
        <f t="shared" si="704"/>
        <v>-0.19746184749957754</v>
      </c>
      <c r="AR1376" s="4">
        <f t="shared" si="691"/>
        <v>0.18988037024584944</v>
      </c>
      <c r="AT1376" s="10">
        <v>1</v>
      </c>
      <c r="AU1376" s="10" t="e">
        <f t="shared" si="676"/>
        <v>#N/A</v>
      </c>
      <c r="AV1376" s="10">
        <f t="shared" si="692"/>
        <v>2280</v>
      </c>
      <c r="AW1376" s="12">
        <v>-27</v>
      </c>
      <c r="AX1376" s="21">
        <f t="shared" si="674"/>
        <v>2857.0215543029394</v>
      </c>
      <c r="AY1376" s="8">
        <f t="shared" si="698"/>
        <v>2909.0215543029394</v>
      </c>
      <c r="AZ1376" s="44">
        <f t="shared" si="693"/>
        <v>0.41787670188731485</v>
      </c>
      <c r="BA1376" s="5" t="e">
        <f t="shared" si="694"/>
        <v>#N/A</v>
      </c>
      <c r="BB1376" s="5">
        <f t="shared" si="695"/>
        <v>0.43687705799463106</v>
      </c>
      <c r="BZ1376">
        <v>1374</v>
      </c>
      <c r="CA1376" s="8">
        <v>2492.3374202401751</v>
      </c>
      <c r="CB1376" s="8">
        <f t="shared" si="699"/>
        <v>10171.837420240176</v>
      </c>
      <c r="CC1376" s="8">
        <v>724.03404924154745</v>
      </c>
      <c r="CD1376" s="33">
        <f t="shared" si="700"/>
        <v>8274.1021477246431</v>
      </c>
      <c r="CE1376" s="8">
        <v>-314.11272054090693</v>
      </c>
      <c r="CF1376" s="8">
        <f t="shared" si="701"/>
        <v>4604.6618383772793</v>
      </c>
      <c r="CG1376" s="8">
        <v>2136.8395960455487</v>
      </c>
      <c r="CH1376" s="8">
        <f t="shared" si="702"/>
        <v>12455.518788136646</v>
      </c>
      <c r="CI1376">
        <f t="shared" si="703"/>
        <v>35506.120194478746</v>
      </c>
      <c r="CJ1376" s="34">
        <f t="shared" si="696"/>
        <v>0.39933868778366194</v>
      </c>
    </row>
    <row r="1377" spans="1:88" x14ac:dyDescent="0.25">
      <c r="A1377" s="1">
        <v>42915</v>
      </c>
      <c r="B1377">
        <v>5920</v>
      </c>
      <c r="C1377">
        <v>1901</v>
      </c>
      <c r="D1377" s="2">
        <v>2755</v>
      </c>
      <c r="E1377">
        <v>2305</v>
      </c>
      <c r="F1377" s="26">
        <v>2305</v>
      </c>
      <c r="G1377" s="2">
        <f t="shared" si="675"/>
        <v>4019</v>
      </c>
      <c r="H1377" s="2">
        <f>_xlfn.AGGREGATE(1,6,$G$3:G1377)</f>
        <v>4597.6321818181814</v>
      </c>
      <c r="I1377" s="2">
        <f>_xlfn.AGGREGATE(8,6,$G$3:G1377)</f>
        <v>1018.2547234141562</v>
      </c>
      <c r="J1377" s="2">
        <f t="shared" si="677"/>
        <v>-0.568258775051941</v>
      </c>
      <c r="K1377" s="2"/>
      <c r="L1377" s="2">
        <f t="shared" si="678"/>
        <v>3165</v>
      </c>
      <c r="M1377" s="2">
        <f>_xlfn.AGGREGATE(1,6,$L$3:L1377)</f>
        <v>4342.4405454545458</v>
      </c>
      <c r="N1377" s="2">
        <f>_xlfn.AGGREGATE(8,6,$L$3:L1377)</f>
        <v>1224.1253479569041</v>
      </c>
      <c r="O1377" s="2">
        <f t="shared" si="679"/>
        <v>-0.96186272706444942</v>
      </c>
      <c r="P1377" s="2"/>
      <c r="Q1377" s="2">
        <f t="shared" si="680"/>
        <v>3615</v>
      </c>
      <c r="R1377" s="2">
        <f>_xlfn.AGGREGATE(1,6,$Q$3:Q1377)</f>
        <v>4404.17</v>
      </c>
      <c r="S1377" s="2">
        <f>_xlfn.AGGREGATE(8,6,$Q$3:Q1377)</f>
        <v>1057.9140180562879</v>
      </c>
      <c r="T1377" s="2">
        <f t="shared" si="681"/>
        <v>-0.74596799600968244</v>
      </c>
      <c r="V1377" s="2">
        <f t="shared" si="682"/>
        <v>-854</v>
      </c>
      <c r="W1377" s="2">
        <f>_xlfn.AGGREGATE(1,6,$V$3:V1377)</f>
        <v>-255.19163636363638</v>
      </c>
      <c r="X1377" s="2">
        <f>_xlfn.AGGREGATE(8,6,$V$3:V1377)</f>
        <v>295.0715595842882</v>
      </c>
      <c r="Y1377" s="2">
        <f t="shared" si="683"/>
        <v>-2.0293665864646369</v>
      </c>
      <c r="AA1377" s="2">
        <f t="shared" si="684"/>
        <v>-404</v>
      </c>
      <c r="AB1377" s="2">
        <f>_xlfn.AGGREGATE(1,6,$AA$3:AA1377)</f>
        <v>-193.46218181818182</v>
      </c>
      <c r="AC1377" s="2">
        <f>_xlfn.AGGREGATE(8,6,$AA$3:AA1377)</f>
        <v>152.15151338166368</v>
      </c>
      <c r="AD1377" s="2">
        <f t="shared" si="697"/>
        <v>-1.3837379169124377</v>
      </c>
      <c r="AF1377" s="2">
        <f t="shared" si="685"/>
        <v>450</v>
      </c>
      <c r="AG1377" s="2">
        <f>_xlfn.AGGREGATE(1,6,$AF$3:AF1377)</f>
        <v>61.729454545454544</v>
      </c>
      <c r="AH1377" s="2">
        <f>_xlfn.AGGREGATE(8,6,$AF$3:AF1377)</f>
        <v>238.53874963595391</v>
      </c>
      <c r="AI1377" s="2">
        <f t="shared" si="686"/>
        <v>1.6277042872367902</v>
      </c>
      <c r="AK1377" s="25">
        <v>0.50200162568532991</v>
      </c>
      <c r="AL1377" s="4">
        <f t="shared" si="687"/>
        <v>-2.2760894981260731</v>
      </c>
      <c r="AM1377" s="4">
        <f t="shared" si="688"/>
        <v>-2.8448457283251338</v>
      </c>
      <c r="AN1377" s="4">
        <f t="shared" si="689"/>
        <v>4.6189336007658763</v>
      </c>
      <c r="AO1377" s="2">
        <f t="shared" si="690"/>
        <v>0.50200162568532991</v>
      </c>
      <c r="AP1377" s="4">
        <f t="shared" si="673"/>
        <v>-0.32996519558860399</v>
      </c>
      <c r="AQ1377" s="4">
        <f t="shared" si="704"/>
        <v>-0.11002891335146411</v>
      </c>
      <c r="AR1377" s="4">
        <f t="shared" si="691"/>
        <v>0.21993628223713987</v>
      </c>
      <c r="AT1377" s="10">
        <v>1</v>
      </c>
      <c r="AU1377" s="10" t="e">
        <f t="shared" si="676"/>
        <v>#N/A</v>
      </c>
      <c r="AV1377" s="10">
        <v>2288.4173371257898</v>
      </c>
      <c r="AW1377" s="12">
        <v>-52</v>
      </c>
      <c r="AX1377" s="21">
        <f t="shared" si="674"/>
        <v>2832.0215543029394</v>
      </c>
      <c r="AY1377" s="8">
        <f t="shared" si="698"/>
        <v>2909.0215543029394</v>
      </c>
      <c r="AZ1377" s="44">
        <f t="shared" si="693"/>
        <v>0.40546975399649599</v>
      </c>
      <c r="BA1377" s="5" t="e">
        <f t="shared" si="694"/>
        <v>#N/A</v>
      </c>
      <c r="BB1377" s="5">
        <f t="shared" si="695"/>
        <v>0.50200162568532991</v>
      </c>
      <c r="BZ1377">
        <v>1375</v>
      </c>
      <c r="CA1377" s="8">
        <v>2492.3374202401751</v>
      </c>
      <c r="CB1377" s="8">
        <f t="shared" si="699"/>
        <v>10171.837420240176</v>
      </c>
      <c r="CC1377" s="8">
        <v>724.03404924154745</v>
      </c>
      <c r="CD1377" s="33">
        <f t="shared" si="700"/>
        <v>8274.1021477246431</v>
      </c>
      <c r="CE1377" s="8">
        <v>-314.11272054090693</v>
      </c>
      <c r="CF1377" s="8">
        <f t="shared" si="701"/>
        <v>4604.6618383772793</v>
      </c>
      <c r="CG1377" s="8">
        <v>2136.8395960455487</v>
      </c>
      <c r="CH1377" s="8">
        <f t="shared" si="702"/>
        <v>12455.518788136646</v>
      </c>
      <c r="CI1377">
        <f t="shared" si="703"/>
        <v>35506.120194478746</v>
      </c>
      <c r="CJ1377" s="34">
        <f t="shared" si="696"/>
        <v>0.39933868778366194</v>
      </c>
    </row>
    <row r="1378" spans="1:88" x14ac:dyDescent="0.25">
      <c r="A1378" s="1">
        <v>42916</v>
      </c>
      <c r="B1378">
        <v>5917</v>
      </c>
      <c r="C1378">
        <v>1914</v>
      </c>
      <c r="D1378" s="2">
        <v>2752</v>
      </c>
      <c r="E1378">
        <v>2288</v>
      </c>
      <c r="F1378" s="26">
        <v>2288</v>
      </c>
      <c r="G1378" s="2">
        <f t="shared" si="675"/>
        <v>4003</v>
      </c>
      <c r="H1378" s="2">
        <f>_xlfn.AGGREGATE(1,6,$G$3:G1378)</f>
        <v>4597.200036337209</v>
      </c>
      <c r="I1378" s="2">
        <f>_xlfn.AGGREGATE(8,6,$G$3:G1378)</f>
        <v>1018.0107775583351</v>
      </c>
      <c r="J1378" s="2">
        <f t="shared" si="677"/>
        <v>-0.58368737290029282</v>
      </c>
      <c r="K1378" s="2"/>
      <c r="L1378" s="2">
        <f t="shared" si="678"/>
        <v>3165</v>
      </c>
      <c r="M1378" s="2">
        <f>_xlfn.AGGREGATE(1,6,$L$3:L1378)</f>
        <v>4341.5848473837214</v>
      </c>
      <c r="N1378" s="2">
        <f>_xlfn.AGGREGATE(8,6,$L$3:L1378)</f>
        <v>1224.0917674679565</v>
      </c>
      <c r="O1378" s="2">
        <f t="shared" si="679"/>
        <v>-0.96119006650742889</v>
      </c>
      <c r="P1378" s="2"/>
      <c r="Q1378" s="2">
        <f t="shared" si="680"/>
        <v>3629</v>
      </c>
      <c r="R1378" s="2">
        <f>_xlfn.AGGREGATE(1,6,$Q$3:Q1378)</f>
        <v>4403.6066497093025</v>
      </c>
      <c r="S1378" s="2">
        <f>_xlfn.AGGREGATE(8,6,$Q$3:Q1378)</f>
        <v>1057.7358296942959</v>
      </c>
      <c r="T1378" s="2">
        <f t="shared" si="681"/>
        <v>-0.73232524413319466</v>
      </c>
      <c r="V1378" s="2">
        <f t="shared" si="682"/>
        <v>-838</v>
      </c>
      <c r="W1378" s="2">
        <f>_xlfn.AGGREGATE(1,6,$V$3:V1378)</f>
        <v>-255.61518895348837</v>
      </c>
      <c r="X1378" s="2">
        <f>_xlfn.AGGREGATE(8,6,$V$3:V1378)</f>
        <v>295.3821597028994</v>
      </c>
      <c r="Y1378" s="2">
        <f t="shared" si="683"/>
        <v>-1.9716316369014453</v>
      </c>
      <c r="AA1378" s="2">
        <f t="shared" si="684"/>
        <v>-374</v>
      </c>
      <c r="AB1378" s="2">
        <f>_xlfn.AGGREGATE(1,6,$AA$3:AA1378)</f>
        <v>-193.59338662790697</v>
      </c>
      <c r="AC1378" s="2">
        <f>_xlfn.AGGREGATE(8,6,$AA$3:AA1378)</f>
        <v>152.17400911938543</v>
      </c>
      <c r="AD1378" s="2">
        <f t="shared" si="697"/>
        <v>-1.1855284250976013</v>
      </c>
      <c r="AF1378" s="2">
        <f t="shared" si="685"/>
        <v>464</v>
      </c>
      <c r="AG1378" s="2">
        <f>_xlfn.AGGREGATE(1,6,$AF$3:AF1378)</f>
        <v>62.021802325581397</v>
      </c>
      <c r="AH1378" s="2">
        <f>_xlfn.AGGREGATE(8,6,$AF$3:AF1378)</f>
        <v>238.69834568600217</v>
      </c>
      <c r="AI1378" s="2">
        <f t="shared" si="686"/>
        <v>1.6840426627975225</v>
      </c>
      <c r="AK1378" s="25">
        <v>0.23381100643327346</v>
      </c>
      <c r="AL1378" s="4">
        <f t="shared" si="687"/>
        <v>-2.2772026835409163</v>
      </c>
      <c r="AM1378" s="4">
        <f t="shared" si="688"/>
        <v>-2.5734726890987538</v>
      </c>
      <c r="AN1378" s="4">
        <f t="shared" si="689"/>
        <v>4.6168643662063964</v>
      </c>
      <c r="AO1378" s="2">
        <f t="shared" si="690"/>
        <v>0.23381100643327346</v>
      </c>
      <c r="AP1378" s="4">
        <f t="shared" si="673"/>
        <v>-0.29359253739364416</v>
      </c>
      <c r="AQ1378" s="4">
        <f t="shared" si="704"/>
        <v>-6.7048923378371914E-2</v>
      </c>
      <c r="AR1378" s="4">
        <f t="shared" si="691"/>
        <v>0.22654361401527223</v>
      </c>
      <c r="AT1378" s="10">
        <v>1</v>
      </c>
      <c r="AU1378" s="10" t="e">
        <f t="shared" si="676"/>
        <v>#N/A</v>
      </c>
      <c r="AV1378" s="10">
        <f t="shared" si="692"/>
        <v>2288</v>
      </c>
      <c r="AW1378" s="12">
        <v>-35</v>
      </c>
      <c r="AX1378" s="21">
        <f t="shared" si="674"/>
        <v>2849.0215543029394</v>
      </c>
      <c r="AY1378" s="8">
        <f t="shared" si="698"/>
        <v>2909.0215543029394</v>
      </c>
      <c r="AZ1378" s="44">
        <f t="shared" si="693"/>
        <v>0.41390647856225282</v>
      </c>
      <c r="BA1378" s="5" t="e">
        <f t="shared" si="694"/>
        <v>#N/A</v>
      </c>
      <c r="BB1378" s="5">
        <f t="shared" si="695"/>
        <v>0.23381100643327346</v>
      </c>
      <c r="BZ1378">
        <v>1376</v>
      </c>
      <c r="CA1378" s="8">
        <v>2492.3374202401751</v>
      </c>
      <c r="CB1378" s="8">
        <f t="shared" si="699"/>
        <v>10171.837420240176</v>
      </c>
      <c r="CC1378" s="8">
        <v>662.63404924154747</v>
      </c>
      <c r="CD1378" s="33">
        <f t="shared" si="700"/>
        <v>8089.9021477246424</v>
      </c>
      <c r="CE1378" s="8">
        <v>-314.11272054090693</v>
      </c>
      <c r="CF1378" s="8">
        <f t="shared" si="701"/>
        <v>4604.6618383772793</v>
      </c>
      <c r="CG1378" s="8">
        <v>2136.8395960455487</v>
      </c>
      <c r="CH1378" s="8">
        <f t="shared" si="702"/>
        <v>12455.518788136646</v>
      </c>
      <c r="CI1378">
        <f t="shared" si="703"/>
        <v>35321.920194478742</v>
      </c>
      <c r="CJ1378" s="34">
        <f t="shared" si="696"/>
        <v>0.3920791453476557</v>
      </c>
    </row>
    <row r="1379" spans="1:88" x14ac:dyDescent="0.25">
      <c r="A1379" s="1">
        <v>42919</v>
      </c>
      <c r="B1379">
        <v>5916</v>
      </c>
      <c r="C1379">
        <v>1921</v>
      </c>
      <c r="D1379" s="2">
        <v>2783</v>
      </c>
      <c r="E1379">
        <v>2308</v>
      </c>
      <c r="F1379" s="26">
        <v>2308</v>
      </c>
      <c r="G1379" s="2">
        <f t="shared" si="675"/>
        <v>3995</v>
      </c>
      <c r="H1379" s="2">
        <f>_xlfn.AGGREGATE(1,6,$G$3:G1379)</f>
        <v>4596.7627087872188</v>
      </c>
      <c r="I1379" s="2">
        <f>_xlfn.AGGREGATE(8,6,$G$3:G1379)</f>
        <v>1017.7703568109298</v>
      </c>
      <c r="J1379" s="2">
        <f t="shared" si="677"/>
        <v>-0.59125588081851321</v>
      </c>
      <c r="K1379" s="2"/>
      <c r="L1379" s="2">
        <f t="shared" si="678"/>
        <v>3133</v>
      </c>
      <c r="M1379" s="2">
        <f>_xlfn.AGGREGATE(1,6,$L$3:L1379)</f>
        <v>4340.7071532316631</v>
      </c>
      <c r="N1379" s="2">
        <f>_xlfn.AGGREGATE(8,6,$L$3:L1379)</f>
        <v>1224.0802627035266</v>
      </c>
      <c r="O1379" s="2">
        <f t="shared" si="679"/>
        <v>-0.98662415368441481</v>
      </c>
      <c r="P1379" s="2"/>
      <c r="Q1379" s="2">
        <f t="shared" si="680"/>
        <v>3608</v>
      </c>
      <c r="R1379" s="2">
        <f>_xlfn.AGGREGATE(1,6,$Q$3:Q1379)</f>
        <v>4403.0288671023964</v>
      </c>
      <c r="S1379" s="2">
        <f>_xlfn.AGGREGATE(8,6,$Q$3:Q1379)</f>
        <v>1057.5688841182266</v>
      </c>
      <c r="T1379" s="2">
        <f t="shared" si="681"/>
        <v>-0.75175137907472644</v>
      </c>
      <c r="V1379" s="2">
        <f t="shared" si="682"/>
        <v>-862</v>
      </c>
      <c r="W1379" s="2">
        <f>_xlfn.AGGREGATE(1,6,$V$3:V1379)</f>
        <v>-256.05555555555554</v>
      </c>
      <c r="X1379" s="2">
        <f>_xlfn.AGGREGATE(8,6,$V$3:V1379)</f>
        <v>295.72638559037989</v>
      </c>
      <c r="Y1379" s="2">
        <f t="shared" si="683"/>
        <v>-2.0490036532748133</v>
      </c>
      <c r="AA1379" s="2">
        <f t="shared" si="684"/>
        <v>-387</v>
      </c>
      <c r="AB1379" s="2">
        <f>_xlfn.AGGREGATE(1,6,$AA$3:AA1379)</f>
        <v>-193.73384168482207</v>
      </c>
      <c r="AC1379" s="2">
        <f>_xlfn.AGGREGATE(8,6,$AA$3:AA1379)</f>
        <v>152.20794105036919</v>
      </c>
      <c r="AD1379" s="2">
        <f t="shared" si="697"/>
        <v>-1.2697508223386427</v>
      </c>
      <c r="AF1379" s="2">
        <f t="shared" si="685"/>
        <v>475</v>
      </c>
      <c r="AG1379" s="2">
        <f>_xlfn.AGGREGATE(1,6,$AF$3:AF1379)</f>
        <v>62.321713870733475</v>
      </c>
      <c r="AH1379" s="2">
        <f>_xlfn.AGGREGATE(8,6,$AF$3:AF1379)</f>
        <v>238.87086397381262</v>
      </c>
      <c r="AI1379" s="2">
        <f t="shared" si="686"/>
        <v>1.7276208544818945</v>
      </c>
      <c r="AK1379" s="25">
        <v>0.2938813469314745</v>
      </c>
      <c r="AL1379" s="4">
        <f t="shared" si="687"/>
        <v>-2.3296314135776544</v>
      </c>
      <c r="AM1379" s="4">
        <f t="shared" si="688"/>
        <v>-2.7274985947949428</v>
      </c>
      <c r="AN1379" s="4">
        <f t="shared" si="689"/>
        <v>4.7632486614411231</v>
      </c>
      <c r="AO1379" s="2">
        <f t="shared" si="690"/>
        <v>0.2938813469314745</v>
      </c>
      <c r="AP1379" s="4">
        <f t="shared" ref="AP1379:AP1442" si="705">AK1379*2/(30+1)+AP1378*(1-2/(30+1))</f>
        <v>-0.25569099646944299</v>
      </c>
      <c r="AQ1379" s="4">
        <f t="shared" si="704"/>
        <v>-2.1932639589641111E-2</v>
      </c>
      <c r="AR1379" s="4">
        <f t="shared" si="691"/>
        <v>0.23375835687980187</v>
      </c>
      <c r="AT1379" s="10">
        <v>1</v>
      </c>
      <c r="AU1379" s="10" t="e">
        <f t="shared" si="676"/>
        <v>#N/A</v>
      </c>
      <c r="AV1379" s="10">
        <f t="shared" si="692"/>
        <v>2308</v>
      </c>
      <c r="AW1379" s="12">
        <v>-55</v>
      </c>
      <c r="AX1379" s="21">
        <f t="shared" si="674"/>
        <v>2829.0215543029394</v>
      </c>
      <c r="AY1379" s="8">
        <f t="shared" si="698"/>
        <v>2909.0215543029394</v>
      </c>
      <c r="AZ1379" s="44">
        <f t="shared" si="693"/>
        <v>0.40398092024959775</v>
      </c>
      <c r="BA1379" s="5" t="e">
        <f t="shared" si="694"/>
        <v>#N/A</v>
      </c>
      <c r="BB1379" s="5">
        <f t="shared" si="695"/>
        <v>0.2938813469314745</v>
      </c>
      <c r="BZ1379">
        <v>1377</v>
      </c>
      <c r="CA1379" s="8">
        <v>2492.3374202401751</v>
      </c>
      <c r="CB1379" s="8">
        <f t="shared" si="699"/>
        <v>10171.837420240176</v>
      </c>
      <c r="CC1379" s="8">
        <v>697.63404924154747</v>
      </c>
      <c r="CD1379" s="33">
        <f t="shared" si="700"/>
        <v>8194.9021477246424</v>
      </c>
      <c r="CE1379" s="8">
        <v>-314.11272054090693</v>
      </c>
      <c r="CF1379" s="8">
        <f t="shared" si="701"/>
        <v>4604.6618383772793</v>
      </c>
      <c r="CG1379" s="8">
        <v>2136.8395960455487</v>
      </c>
      <c r="CH1379" s="8">
        <f t="shared" si="702"/>
        <v>12455.518788136646</v>
      </c>
      <c r="CI1379">
        <f t="shared" si="703"/>
        <v>35426.920194478742</v>
      </c>
      <c r="CJ1379" s="34">
        <f t="shared" si="696"/>
        <v>0.39621732100335949</v>
      </c>
    </row>
    <row r="1380" spans="1:88" x14ac:dyDescent="0.25">
      <c r="A1380" s="1">
        <v>42920</v>
      </c>
      <c r="B1380">
        <v>5874</v>
      </c>
      <c r="C1380">
        <v>1913</v>
      </c>
      <c r="D1380" s="2">
        <v>2768</v>
      </c>
      <c r="E1380">
        <v>2291</v>
      </c>
      <c r="F1380" s="26">
        <v>2291</v>
      </c>
      <c r="G1380" s="2">
        <f t="shared" si="675"/>
        <v>3961</v>
      </c>
      <c r="H1380" s="2">
        <f>_xlfn.AGGREGATE(1,6,$G$3:G1380)</f>
        <v>4596.3013425253994</v>
      </c>
      <c r="I1380" s="2">
        <f>_xlfn.AGGREGATE(8,6,$G$3:G1380)</f>
        <v>1017.5450337562819</v>
      </c>
      <c r="J1380" s="2">
        <f t="shared" si="677"/>
        <v>-0.62434715069088931</v>
      </c>
      <c r="K1380" s="2"/>
      <c r="L1380" s="2">
        <f t="shared" si="678"/>
        <v>3106</v>
      </c>
      <c r="M1380" s="2">
        <f>_xlfn.AGGREGATE(1,6,$L$3:L1380)</f>
        <v>4339.8111393323661</v>
      </c>
      <c r="N1380" s="2">
        <f>_xlfn.AGGREGATE(8,6,$L$3:L1380)</f>
        <v>1224.0876800417441</v>
      </c>
      <c r="O1380" s="2">
        <f t="shared" si="679"/>
        <v>-1.0079434336683222</v>
      </c>
      <c r="P1380" s="2"/>
      <c r="Q1380" s="2">
        <f t="shared" si="680"/>
        <v>3583</v>
      </c>
      <c r="R1380" s="2">
        <f>_xlfn.AGGREGATE(1,6,$Q$3:Q1380)</f>
        <v>4402.4337808417995</v>
      </c>
      <c r="S1380" s="2">
        <f>_xlfn.AGGREGATE(8,6,$Q$3:Q1380)</f>
        <v>1057.4156844464499</v>
      </c>
      <c r="T1380" s="2">
        <f t="shared" si="681"/>
        <v>-0.77494006651770786</v>
      </c>
      <c r="V1380" s="2">
        <f t="shared" si="682"/>
        <v>-855</v>
      </c>
      <c r="W1380" s="2">
        <f>_xlfn.AGGREGATE(1,6,$V$3:V1380)</f>
        <v>-256.49020319303338</v>
      </c>
      <c r="X1380" s="2">
        <f>_xlfn.AGGREGATE(8,6,$V$3:V1380)</f>
        <v>296.05872980421026</v>
      </c>
      <c r="Y1380" s="2">
        <f t="shared" si="683"/>
        <v>-2.0215914497869174</v>
      </c>
      <c r="AA1380" s="2">
        <f t="shared" si="684"/>
        <v>-378</v>
      </c>
      <c r="AB1380" s="2">
        <f>_xlfn.AGGREGATE(1,6,$AA$3:AA1380)</f>
        <v>-193.86756168359943</v>
      </c>
      <c r="AC1380" s="2">
        <f>_xlfn.AGGREGATE(8,6,$AA$3:AA1380)</f>
        <v>152.23359443645003</v>
      </c>
      <c r="AD1380" s="2">
        <f t="shared" si="697"/>
        <v>-1.209538794627008</v>
      </c>
      <c r="AF1380" s="2">
        <f t="shared" si="685"/>
        <v>477</v>
      </c>
      <c r="AG1380" s="2">
        <f>_xlfn.AGGREGATE(1,6,$AF$3:AF1380)</f>
        <v>62.622641509433961</v>
      </c>
      <c r="AH1380" s="2">
        <f>_xlfn.AGGREGATE(8,6,$AF$3:AF1380)</f>
        <v>239.04514204154211</v>
      </c>
      <c r="AI1380" s="2">
        <f t="shared" si="686"/>
        <v>1.7334690634229835</v>
      </c>
      <c r="AK1380" s="25">
        <v>0.25100979772173226</v>
      </c>
      <c r="AL1380" s="4">
        <f t="shared" si="687"/>
        <v>-2.4072306508769192</v>
      </c>
      <c r="AM1380" s="4">
        <f t="shared" si="688"/>
        <v>-2.6067830937230361</v>
      </c>
      <c r="AN1380" s="4">
        <f t="shared" si="689"/>
        <v>4.7630039468782233</v>
      </c>
      <c r="AO1380" s="2">
        <f t="shared" si="690"/>
        <v>0.25100979772173226</v>
      </c>
      <c r="AP1380" s="4">
        <f t="shared" si="705"/>
        <v>-0.22300062265065751</v>
      </c>
      <c r="AQ1380" s="4">
        <f t="shared" si="704"/>
        <v>1.2185165074280562E-2</v>
      </c>
      <c r="AR1380" s="4">
        <f t="shared" si="691"/>
        <v>0.23518578772493806</v>
      </c>
      <c r="AT1380" s="10">
        <v>1</v>
      </c>
      <c r="AU1380" s="10" t="e">
        <f t="shared" si="676"/>
        <v>#N/A</v>
      </c>
      <c r="AV1380" s="10">
        <f t="shared" si="692"/>
        <v>2291</v>
      </c>
      <c r="AW1380" s="12">
        <v>-38</v>
      </c>
      <c r="AX1380" s="21">
        <f t="shared" si="674"/>
        <v>2846.0215543029394</v>
      </c>
      <c r="AY1380" s="8">
        <f t="shared" si="698"/>
        <v>2909.0215543029394</v>
      </c>
      <c r="AZ1380" s="44">
        <f t="shared" si="693"/>
        <v>0.41241764481535453</v>
      </c>
      <c r="BA1380" s="5" t="e">
        <f t="shared" si="694"/>
        <v>#N/A</v>
      </c>
      <c r="BB1380" s="5">
        <f t="shared" si="695"/>
        <v>0.25100979772173226</v>
      </c>
      <c r="BZ1380">
        <v>1378</v>
      </c>
      <c r="CA1380" s="8">
        <v>2492.3374202401751</v>
      </c>
      <c r="CB1380" s="8">
        <f t="shared" si="699"/>
        <v>10171.837420240176</v>
      </c>
      <c r="CC1380" s="8">
        <v>657.63404924154747</v>
      </c>
      <c r="CD1380" s="33">
        <f t="shared" si="700"/>
        <v>8074.9021477246424</v>
      </c>
      <c r="CE1380" s="8">
        <v>-314.11272054090693</v>
      </c>
      <c r="CF1380" s="8">
        <f t="shared" si="701"/>
        <v>4604.6618383772793</v>
      </c>
      <c r="CG1380" s="8">
        <v>2136.8395960455487</v>
      </c>
      <c r="CH1380" s="8">
        <f t="shared" si="702"/>
        <v>12455.518788136646</v>
      </c>
      <c r="CI1380">
        <f t="shared" si="703"/>
        <v>35306.920194478742</v>
      </c>
      <c r="CJ1380" s="34">
        <f t="shared" si="696"/>
        <v>0.39148797739684088</v>
      </c>
    </row>
    <row r="1381" spans="1:88" x14ac:dyDescent="0.25">
      <c r="A1381" s="1">
        <v>42921</v>
      </c>
      <c r="B1381">
        <v>5848</v>
      </c>
      <c r="C1381">
        <v>1918</v>
      </c>
      <c r="D1381" s="2">
        <v>2767</v>
      </c>
      <c r="E1381">
        <v>2266</v>
      </c>
      <c r="F1381" s="26">
        <v>2266</v>
      </c>
      <c r="G1381" s="2">
        <f t="shared" si="675"/>
        <v>3930</v>
      </c>
      <c r="H1381" s="2">
        <f>_xlfn.AGGREGATE(1,6,$G$3:G1381)</f>
        <v>4595.8181653372012</v>
      </c>
      <c r="I1381" s="2">
        <f>_xlfn.AGGREGATE(8,6,$G$3:G1381)</f>
        <v>1017.3341493626175</v>
      </c>
      <c r="J1381" s="2">
        <f t="shared" si="677"/>
        <v>-0.65447342523039365</v>
      </c>
      <c r="K1381" s="2"/>
      <c r="L1381" s="2">
        <f t="shared" si="678"/>
        <v>3081</v>
      </c>
      <c r="M1381" s="2">
        <f>_xlfn.AGGREGATE(1,6,$L$3:L1381)</f>
        <v>4338.8982958665702</v>
      </c>
      <c r="N1381" s="2">
        <f>_xlfn.AGGREGATE(8,6,$L$3:L1381)</f>
        <v>1224.1128767274292</v>
      </c>
      <c r="O1381" s="2">
        <f t="shared" si="679"/>
        <v>-1.0275999213646569</v>
      </c>
      <c r="P1381" s="2"/>
      <c r="Q1381" s="2">
        <f t="shared" si="680"/>
        <v>3582</v>
      </c>
      <c r="R1381" s="2">
        <f>_xlfn.AGGREGATE(1,6,$Q$3:Q1381)</f>
        <v>4401.8388324873094</v>
      </c>
      <c r="S1381" s="2">
        <f>_xlfn.AGGREGATE(8,6,$Q$3:Q1381)</f>
        <v>1057.2629125685723</v>
      </c>
      <c r="T1381" s="2">
        <f t="shared" si="681"/>
        <v>-0.77543515689541043</v>
      </c>
      <c r="V1381" s="2">
        <f t="shared" si="682"/>
        <v>-849</v>
      </c>
      <c r="W1381" s="2">
        <f>_xlfn.AGGREGATE(1,6,$V$3:V1381)</f>
        <v>-256.91986947063089</v>
      </c>
      <c r="X1381" s="2">
        <f>_xlfn.AGGREGATE(8,6,$V$3:V1381)</f>
        <v>296.38084831585167</v>
      </c>
      <c r="Y1381" s="2">
        <f t="shared" si="683"/>
        <v>-1.9977003706339087</v>
      </c>
      <c r="AA1381" s="2">
        <f t="shared" si="684"/>
        <v>-348</v>
      </c>
      <c r="AB1381" s="2">
        <f>_xlfn.AGGREGATE(1,6,$AA$3:AA1381)</f>
        <v>-193.97933284989122</v>
      </c>
      <c r="AC1381" s="2">
        <f>_xlfn.AGGREGATE(8,6,$AA$3:AA1381)</f>
        <v>152.23493895812459</v>
      </c>
      <c r="AD1381" s="2">
        <f t="shared" si="697"/>
        <v>-1.0117300811771954</v>
      </c>
      <c r="AF1381" s="2">
        <f t="shared" si="685"/>
        <v>501</v>
      </c>
      <c r="AG1381" s="2">
        <f>_xlfn.AGGREGATE(1,6,$AF$3:AF1381)</f>
        <v>62.940536620739664</v>
      </c>
      <c r="AH1381" s="2">
        <f>_xlfn.AGGREGATE(8,6,$AF$3:AF1381)</f>
        <v>239.24965872827795</v>
      </c>
      <c r="AI1381" s="2">
        <f t="shared" si="686"/>
        <v>1.8309721556458973</v>
      </c>
      <c r="AK1381" s="25">
        <v>-4.380691757329136E-2</v>
      </c>
      <c r="AL1381" s="4">
        <f t="shared" si="687"/>
        <v>-2.4575085034904611</v>
      </c>
      <c r="AM1381" s="4">
        <f t="shared" si="688"/>
        <v>-2.3549570265807107</v>
      </c>
      <c r="AN1381" s="4">
        <f t="shared" si="689"/>
        <v>4.8562724476444625</v>
      </c>
      <c r="AO1381" s="2">
        <f t="shared" si="690"/>
        <v>-4.380691757329136E-2</v>
      </c>
      <c r="AP1381" s="4">
        <f t="shared" si="705"/>
        <v>-0.21143973845211778</v>
      </c>
      <c r="AQ1381" s="4">
        <f t="shared" si="704"/>
        <v>5.1861547433340715E-3</v>
      </c>
      <c r="AR1381" s="4">
        <f t="shared" si="691"/>
        <v>0.21662589319545184</v>
      </c>
      <c r="AT1381" s="10">
        <v>1</v>
      </c>
      <c r="AU1381" s="10" t="e">
        <f t="shared" si="676"/>
        <v>#N/A</v>
      </c>
      <c r="AV1381" s="10">
        <f t="shared" si="692"/>
        <v>2266</v>
      </c>
      <c r="AW1381" s="12">
        <v>-13</v>
      </c>
      <c r="AX1381" s="21">
        <f t="shared" si="674"/>
        <v>2871.0215543029394</v>
      </c>
      <c r="AY1381" s="8">
        <f t="shared" si="698"/>
        <v>2909.0215543029394</v>
      </c>
      <c r="AZ1381" s="44">
        <f t="shared" si="693"/>
        <v>0.4248245927061734</v>
      </c>
      <c r="BA1381" s="5" t="e">
        <f t="shared" si="694"/>
        <v>#N/A</v>
      </c>
      <c r="BB1381" s="5">
        <f t="shared" si="695"/>
        <v>-4.380691757329136E-2</v>
      </c>
      <c r="BZ1381">
        <v>1379</v>
      </c>
      <c r="CA1381" s="8">
        <v>2492.3374202401751</v>
      </c>
      <c r="CB1381" s="8">
        <f t="shared" si="699"/>
        <v>10171.837420240176</v>
      </c>
      <c r="CC1381" s="8">
        <v>682.63404924154747</v>
      </c>
      <c r="CD1381" s="33">
        <f t="shared" si="700"/>
        <v>8149.9021477246424</v>
      </c>
      <c r="CE1381" s="8">
        <v>-314.11272054090693</v>
      </c>
      <c r="CF1381" s="8">
        <f t="shared" si="701"/>
        <v>4604.6618383772793</v>
      </c>
      <c r="CG1381" s="8">
        <v>2136.8395960455487</v>
      </c>
      <c r="CH1381" s="8">
        <f t="shared" si="702"/>
        <v>12455.518788136646</v>
      </c>
      <c r="CI1381">
        <f t="shared" si="703"/>
        <v>35381.920194478742</v>
      </c>
      <c r="CJ1381" s="34">
        <f t="shared" si="696"/>
        <v>0.39444381715091503</v>
      </c>
    </row>
    <row r="1382" spans="1:88" x14ac:dyDescent="0.25">
      <c r="A1382" s="1">
        <v>42922</v>
      </c>
      <c r="B1382">
        <v>5860</v>
      </c>
      <c r="C1382">
        <v>1935</v>
      </c>
      <c r="D1382" s="2">
        <v>2785</v>
      </c>
      <c r="E1382">
        <v>2285</v>
      </c>
      <c r="F1382" s="26">
        <v>2285</v>
      </c>
      <c r="G1382" s="2">
        <f t="shared" si="675"/>
        <v>3925</v>
      </c>
      <c r="H1382" s="2">
        <f>_xlfn.AGGREGATE(1,6,$G$3:G1382)</f>
        <v>4595.3320652173916</v>
      </c>
      <c r="I1382" s="2">
        <f>_xlfn.AGGREGATE(8,6,$G$3:G1382)</f>
        <v>1017.125676888531</v>
      </c>
      <c r="J1382" s="2">
        <f t="shared" si="677"/>
        <v>-0.65904546552004384</v>
      </c>
      <c r="K1382" s="2"/>
      <c r="L1382" s="2">
        <f t="shared" si="678"/>
        <v>3075</v>
      </c>
      <c r="M1382" s="2">
        <f>_xlfn.AGGREGATE(1,6,$L$3:L1382)</f>
        <v>4337.9824275362316</v>
      </c>
      <c r="N1382" s="2">
        <f>_xlfn.AGGREGATE(8,6,$L$3:L1382)</f>
        <v>1224.1418322856694</v>
      </c>
      <c r="O1382" s="2">
        <f t="shared" si="679"/>
        <v>-1.0317288358474284</v>
      </c>
      <c r="P1382" s="2"/>
      <c r="Q1382" s="2">
        <f t="shared" si="680"/>
        <v>3575</v>
      </c>
      <c r="R1382" s="2">
        <f>_xlfn.AGGREGATE(1,6,$Q$3:Q1382)</f>
        <v>4401.2396739130436</v>
      </c>
      <c r="S1382" s="2">
        <f>_xlfn.AGGREGATE(8,6,$Q$3:Q1382)</f>
        <v>1057.1139538156258</v>
      </c>
      <c r="T1382" s="2">
        <f t="shared" si="681"/>
        <v>-0.78159943961646949</v>
      </c>
      <c r="V1382" s="2">
        <f t="shared" si="682"/>
        <v>-850</v>
      </c>
      <c r="W1382" s="2">
        <f>_xlfn.AGGREGATE(1,6,$V$3:V1382)</f>
        <v>-257.34963768115944</v>
      </c>
      <c r="X1382" s="2">
        <f>_xlfn.AGGREGATE(8,6,$V$3:V1382)</f>
        <v>296.70297638466809</v>
      </c>
      <c r="Y1382" s="2">
        <f t="shared" si="683"/>
        <v>-1.9974533775842003</v>
      </c>
      <c r="AA1382" s="2">
        <f t="shared" si="684"/>
        <v>-350</v>
      </c>
      <c r="AB1382" s="2">
        <f>_xlfn.AGGREGATE(1,6,$AA$3:AA1382)</f>
        <v>-194.09239130434781</v>
      </c>
      <c r="AC1382" s="2">
        <f>_xlfn.AGGREGATE(8,6,$AA$3:AA1382)</f>
        <v>152.23767434248725</v>
      </c>
      <c r="AD1382" s="2">
        <f t="shared" si="697"/>
        <v>-1.0241066107257308</v>
      </c>
      <c r="AF1382" s="2">
        <f t="shared" si="685"/>
        <v>500</v>
      </c>
      <c r="AG1382" s="2">
        <f>_xlfn.AGGREGATE(1,6,$AF$3:AF1382)</f>
        <v>63.257246376811594</v>
      </c>
      <c r="AH1382" s="2">
        <f>_xlfn.AGGREGATE(8,6,$AF$3:AF1382)</f>
        <v>239.45196040629435</v>
      </c>
      <c r="AI1382" s="2">
        <f t="shared" si="686"/>
        <v>1.8239264062910046</v>
      </c>
      <c r="AK1382" s="25">
        <v>-1.8220355948804112E-2</v>
      </c>
      <c r="AL1382" s="4">
        <f t="shared" si="687"/>
        <v>-2.4723737409839415</v>
      </c>
      <c r="AM1382" s="4">
        <f t="shared" si="688"/>
        <v>-2.3625145227898869</v>
      </c>
      <c r="AN1382" s="4">
        <f t="shared" si="689"/>
        <v>4.853108619722633</v>
      </c>
      <c r="AO1382" s="2">
        <f t="shared" si="690"/>
        <v>-1.8220355948804112E-2</v>
      </c>
      <c r="AP1382" s="4">
        <f t="shared" si="705"/>
        <v>-0.19897397183900076</v>
      </c>
      <c r="AQ1382" s="4">
        <f t="shared" si="704"/>
        <v>2.2603409068167983E-3</v>
      </c>
      <c r="AR1382" s="4">
        <f t="shared" si="691"/>
        <v>0.20123431274581755</v>
      </c>
      <c r="AT1382" s="10">
        <v>1</v>
      </c>
      <c r="AU1382" s="10" t="e">
        <f t="shared" si="676"/>
        <v>#N/A</v>
      </c>
      <c r="AV1382" s="10">
        <f t="shared" si="692"/>
        <v>2285</v>
      </c>
      <c r="AW1382" s="12">
        <v>-32</v>
      </c>
      <c r="AX1382" s="21">
        <f t="shared" si="674"/>
        <v>2852.0215543029394</v>
      </c>
      <c r="AY1382" s="8">
        <f t="shared" si="698"/>
        <v>2909.0215543029394</v>
      </c>
      <c r="AZ1382" s="44">
        <f t="shared" si="693"/>
        <v>0.41539531230915105</v>
      </c>
      <c r="BA1382" s="5" t="e">
        <f t="shared" si="694"/>
        <v>#N/A</v>
      </c>
      <c r="BB1382" s="5">
        <f t="shared" si="695"/>
        <v>-1.8220355948804112E-2</v>
      </c>
      <c r="BZ1382">
        <v>1380</v>
      </c>
      <c r="CA1382" s="8">
        <v>2492.3374202401751</v>
      </c>
      <c r="CB1382" s="8">
        <f t="shared" si="699"/>
        <v>10171.837420240176</v>
      </c>
      <c r="CC1382" s="8">
        <v>767.63404924154747</v>
      </c>
      <c r="CD1382" s="33">
        <f t="shared" si="700"/>
        <v>8404.9021477246424</v>
      </c>
      <c r="CE1382" s="8">
        <v>-314.11272054090693</v>
      </c>
      <c r="CF1382" s="8">
        <f t="shared" si="701"/>
        <v>4604.6618383772793</v>
      </c>
      <c r="CG1382" s="8">
        <v>2136.8395960455487</v>
      </c>
      <c r="CH1382" s="8">
        <f t="shared" si="702"/>
        <v>12455.518788136646</v>
      </c>
      <c r="CI1382">
        <f t="shared" si="703"/>
        <v>35636.920194478742</v>
      </c>
      <c r="CJ1382" s="34">
        <f t="shared" si="696"/>
        <v>0.40449367231476707</v>
      </c>
    </row>
    <row r="1383" spans="1:88" x14ac:dyDescent="0.25">
      <c r="A1383" s="1">
        <v>42923</v>
      </c>
      <c r="B1383">
        <v>5828</v>
      </c>
      <c r="C1383">
        <v>1931</v>
      </c>
      <c r="D1383" s="2">
        <v>2780</v>
      </c>
      <c r="E1383">
        <v>2287</v>
      </c>
      <c r="F1383" s="26">
        <v>2287</v>
      </c>
      <c r="G1383" s="2">
        <f t="shared" si="675"/>
        <v>3897</v>
      </c>
      <c r="H1383" s="2">
        <f>_xlfn.AGGREGATE(1,6,$G$3:G1383)</f>
        <v>4594.8263939174512</v>
      </c>
      <c r="I1383" s="2">
        <f>_xlfn.AGGREGATE(8,6,$G$3:G1383)</f>
        <v>1016.9308659789141</v>
      </c>
      <c r="J1383" s="2">
        <f t="shared" si="677"/>
        <v>-0.6862082932704695</v>
      </c>
      <c r="K1383" s="2"/>
      <c r="L1383" s="2">
        <f t="shared" si="678"/>
        <v>3048</v>
      </c>
      <c r="M1383" s="2">
        <f>_xlfn.AGGREGATE(1,6,$L$3:L1383)</f>
        <v>4337.0483345401881</v>
      </c>
      <c r="N1383" s="2">
        <f>_xlfn.AGGREGATE(8,6,$L$3:L1383)</f>
        <v>1224.1904330951365</v>
      </c>
      <c r="O1383" s="2">
        <f t="shared" si="679"/>
        <v>-1.0529802387697724</v>
      </c>
      <c r="P1383" s="2"/>
      <c r="Q1383" s="2">
        <f t="shared" si="680"/>
        <v>3541</v>
      </c>
      <c r="R1383" s="2">
        <f>_xlfn.AGGREGATE(1,6,$Q$3:Q1383)</f>
        <v>4400.6167632150618</v>
      </c>
      <c r="S1383" s="2">
        <f>_xlfn.AGGREGATE(8,6,$Q$3:Q1383)</f>
        <v>1056.9844780792123</v>
      </c>
      <c r="T1383" s="2">
        <f t="shared" si="681"/>
        <v>-0.81327283516706539</v>
      </c>
      <c r="V1383" s="2">
        <f t="shared" si="682"/>
        <v>-849</v>
      </c>
      <c r="W1383" s="2">
        <f>_xlfn.AGGREGATE(1,6,$V$3:V1383)</f>
        <v>-257.77805937726288</v>
      </c>
      <c r="X1383" s="2">
        <f>_xlfn.AGGREGATE(8,6,$V$3:V1383)</f>
        <v>297.02222629745887</v>
      </c>
      <c r="Y1383" s="2">
        <f t="shared" si="683"/>
        <v>-1.9904973038302056</v>
      </c>
      <c r="AA1383" s="2">
        <f t="shared" si="684"/>
        <v>-356</v>
      </c>
      <c r="AB1383" s="2">
        <f>_xlfn.AGGREGATE(1,6,$AA$3:AA1383)</f>
        <v>-194.20963070238957</v>
      </c>
      <c r="AC1383" s="2">
        <f>_xlfn.AGGREGATE(8,6,$AA$3:AA1383)</f>
        <v>152.24485353735574</v>
      </c>
      <c r="AD1383" s="2">
        <f t="shared" si="697"/>
        <v>-1.0626984462099571</v>
      </c>
      <c r="AF1383" s="2">
        <f t="shared" si="685"/>
        <v>493</v>
      </c>
      <c r="AG1383" s="2">
        <f>_xlfn.AGGREGATE(1,6,$AF$3:AF1383)</f>
        <v>63.568428674873282</v>
      </c>
      <c r="AH1383" s="2">
        <f>_xlfn.AGGREGATE(8,6,$AF$3:AF1383)</f>
        <v>239.64422422834033</v>
      </c>
      <c r="AI1383" s="2">
        <f t="shared" si="686"/>
        <v>1.7919546056572229</v>
      </c>
      <c r="AK1383" s="25">
        <v>8.4016675719799538E-2</v>
      </c>
      <c r="AL1383" s="4">
        <f t="shared" si="687"/>
        <v>-2.5524613672073073</v>
      </c>
      <c r="AM1383" s="4">
        <f t="shared" si="688"/>
        <v>-2.3669874567696931</v>
      </c>
      <c r="AN1383" s="4">
        <f t="shared" si="689"/>
        <v>4.8354321482572011</v>
      </c>
      <c r="AO1383" s="2">
        <f t="shared" si="690"/>
        <v>8.4016675719799538E-2</v>
      </c>
      <c r="AP1383" s="4">
        <f t="shared" si="705"/>
        <v>-0.18071651070617495</v>
      </c>
      <c r="AQ1383" s="4">
        <f t="shared" si="704"/>
        <v>1.247988275843964E-2</v>
      </c>
      <c r="AR1383" s="4">
        <f t="shared" si="691"/>
        <v>0.19319639346461459</v>
      </c>
      <c r="AT1383" s="10">
        <v>1</v>
      </c>
      <c r="AU1383" s="10" t="e">
        <f t="shared" si="676"/>
        <v>#N/A</v>
      </c>
      <c r="AV1383" s="10">
        <f t="shared" si="692"/>
        <v>2287</v>
      </c>
      <c r="AW1383" s="12">
        <v>-34</v>
      </c>
      <c r="AX1383" s="21">
        <f t="shared" si="674"/>
        <v>2850.0215543029394</v>
      </c>
      <c r="AY1383" s="8">
        <f t="shared" si="698"/>
        <v>2909.0215543029394</v>
      </c>
      <c r="AZ1383" s="44">
        <f t="shared" si="693"/>
        <v>0.41440275647788555</v>
      </c>
      <c r="BA1383" s="5" t="e">
        <f t="shared" si="694"/>
        <v>#N/A</v>
      </c>
      <c r="BB1383" s="5">
        <f t="shared" si="695"/>
        <v>8.4016675719799538E-2</v>
      </c>
      <c r="BZ1383">
        <v>1381</v>
      </c>
      <c r="CA1383" s="8">
        <v>2492.3374202401751</v>
      </c>
      <c r="CB1383" s="8">
        <f t="shared" si="699"/>
        <v>10171.837420240176</v>
      </c>
      <c r="CC1383" s="8">
        <v>747.63404924154747</v>
      </c>
      <c r="CD1383" s="33">
        <f t="shared" si="700"/>
        <v>8344.9021477246424</v>
      </c>
      <c r="CE1383" s="8">
        <v>-314.11272054090693</v>
      </c>
      <c r="CF1383" s="8">
        <f t="shared" si="701"/>
        <v>4604.6618383772793</v>
      </c>
      <c r="CG1383" s="8">
        <v>2136.8395960455487</v>
      </c>
      <c r="CH1383" s="8">
        <f t="shared" si="702"/>
        <v>12455.518788136646</v>
      </c>
      <c r="CI1383">
        <f t="shared" si="703"/>
        <v>35576.920194478742</v>
      </c>
      <c r="CJ1383" s="34">
        <f t="shared" si="696"/>
        <v>0.40212900051150774</v>
      </c>
    </row>
    <row r="1384" spans="1:88" x14ac:dyDescent="0.25">
      <c r="A1384" s="1">
        <v>42926</v>
      </c>
      <c r="B1384">
        <v>5813</v>
      </c>
      <c r="C1384">
        <v>1922.5</v>
      </c>
      <c r="D1384" s="2">
        <v>2778.5</v>
      </c>
      <c r="E1384">
        <v>2286</v>
      </c>
      <c r="F1384" s="26">
        <v>2286</v>
      </c>
      <c r="G1384" s="2">
        <f t="shared" si="675"/>
        <v>3890.5</v>
      </c>
      <c r="H1384" s="2">
        <f>_xlfn.AGGREGATE(1,6,$G$3:G1384)</f>
        <v>4594.3167510853837</v>
      </c>
      <c r="I1384" s="2">
        <f>_xlfn.AGGREGATE(8,6,$G$3:G1384)</f>
        <v>1016.7392895648319</v>
      </c>
      <c r="J1384" s="2">
        <f t="shared" si="677"/>
        <v>-0.69222932398591563</v>
      </c>
      <c r="K1384" s="2"/>
      <c r="L1384" s="2">
        <f t="shared" si="678"/>
        <v>3034.5</v>
      </c>
      <c r="M1384" s="2">
        <f>_xlfn.AGGREGATE(1,6,$L$3:L1384)</f>
        <v>4336.1058248914615</v>
      </c>
      <c r="N1384" s="2">
        <f>_xlfn.AGGREGATE(8,6,$L$3:L1384)</f>
        <v>1224.2485823988143</v>
      </c>
      <c r="O1384" s="2">
        <f t="shared" si="679"/>
        <v>-1.063187528746059</v>
      </c>
      <c r="P1384" s="2"/>
      <c r="Q1384" s="2">
        <f t="shared" si="680"/>
        <v>3527</v>
      </c>
      <c r="R1384" s="2">
        <f>_xlfn.AGGREGATE(1,6,$Q$3:Q1384)</f>
        <v>4399.9846237337197</v>
      </c>
      <c r="S1384" s="2">
        <f>_xlfn.AGGREGATE(8,6,$Q$3:Q1384)</f>
        <v>1056.8631082607492</v>
      </c>
      <c r="T1384" s="2">
        <f t="shared" si="681"/>
        <v>-0.82601485179132295</v>
      </c>
      <c r="V1384" s="2">
        <f t="shared" si="682"/>
        <v>-856</v>
      </c>
      <c r="W1384" s="2">
        <f>_xlfn.AGGREGATE(1,6,$V$3:V1384)</f>
        <v>-258.21092619392186</v>
      </c>
      <c r="X1384" s="2">
        <f>_xlfn.AGGREGATE(8,6,$V$3:V1384)</f>
        <v>297.35017967440058</v>
      </c>
      <c r="Y1384" s="2">
        <f t="shared" si="683"/>
        <v>-2.0103874645734505</v>
      </c>
      <c r="AA1384" s="2">
        <f t="shared" si="684"/>
        <v>-363.5</v>
      </c>
      <c r="AB1384" s="2">
        <f>_xlfn.AGGREGATE(1,6,$AA$3:AA1384)</f>
        <v>-194.33212735166424</v>
      </c>
      <c r="AC1384" s="2">
        <f>_xlfn.AGGREGATE(8,6,$AA$3:AA1384)</f>
        <v>152.25782811341102</v>
      </c>
      <c r="AD1384" s="2">
        <f t="shared" si="697"/>
        <v>-1.111061905614003</v>
      </c>
      <c r="AF1384" s="2">
        <f t="shared" si="685"/>
        <v>492.5</v>
      </c>
      <c r="AG1384" s="2">
        <f>_xlfn.AGGREGATE(1,6,$AF$3:AF1384)</f>
        <v>63.878798842257595</v>
      </c>
      <c r="AH1384" s="2">
        <f>_xlfn.AGGREGATE(8,6,$AF$3:AF1384)</f>
        <v>239.83500618318249</v>
      </c>
      <c r="AI1384" s="2">
        <f t="shared" si="686"/>
        <v>1.7871502912730253</v>
      </c>
      <c r="AK1384" s="25">
        <v>0.14992646613230054</v>
      </c>
      <c r="AL1384" s="4">
        <f t="shared" si="687"/>
        <v>-2.5814317045232977</v>
      </c>
      <c r="AM1384" s="4">
        <f t="shared" si="688"/>
        <v>-2.4292200462015376</v>
      </c>
      <c r="AN1384" s="4">
        <f t="shared" si="689"/>
        <v>4.8607252845925348</v>
      </c>
      <c r="AO1384" s="2">
        <f t="shared" si="690"/>
        <v>0.14992646613230054</v>
      </c>
      <c r="AP1384" s="4">
        <f t="shared" si="705"/>
        <v>-0.15938470574885394</v>
      </c>
      <c r="AQ1384" s="4">
        <f t="shared" si="704"/>
        <v>2.9660705680172254E-2</v>
      </c>
      <c r="AR1384" s="4">
        <f t="shared" si="691"/>
        <v>0.1890454114290262</v>
      </c>
      <c r="AT1384" s="10">
        <v>1</v>
      </c>
      <c r="AU1384" s="10" t="e">
        <f t="shared" si="676"/>
        <v>#N/A</v>
      </c>
      <c r="AV1384" s="10">
        <f t="shared" si="692"/>
        <v>2286</v>
      </c>
      <c r="AW1384" s="12">
        <v>-33</v>
      </c>
      <c r="AX1384" s="21">
        <f t="shared" si="674"/>
        <v>2851.0215543029394</v>
      </c>
      <c r="AY1384" s="8">
        <f t="shared" si="698"/>
        <v>2909.0215543029394</v>
      </c>
      <c r="AZ1384" s="44">
        <f t="shared" si="693"/>
        <v>0.41489903439351833</v>
      </c>
      <c r="BA1384" s="5" t="e">
        <f t="shared" si="694"/>
        <v>#N/A</v>
      </c>
      <c r="BB1384" s="5">
        <f t="shared" si="695"/>
        <v>0.14992646613230054</v>
      </c>
      <c r="BZ1384">
        <v>1382</v>
      </c>
      <c r="CA1384" s="8">
        <v>2492.3374202401751</v>
      </c>
      <c r="CB1384" s="8">
        <f t="shared" si="699"/>
        <v>10171.837420240176</v>
      </c>
      <c r="CC1384" s="8">
        <v>705.13404924154747</v>
      </c>
      <c r="CD1384" s="33">
        <f t="shared" si="700"/>
        <v>8217.4021477246424</v>
      </c>
      <c r="CE1384" s="8">
        <v>-314.11272054090693</v>
      </c>
      <c r="CF1384" s="8">
        <f t="shared" si="701"/>
        <v>4604.6618383772793</v>
      </c>
      <c r="CG1384" s="8">
        <v>2136.8395960455487</v>
      </c>
      <c r="CH1384" s="8">
        <f t="shared" si="702"/>
        <v>12455.518788136646</v>
      </c>
      <c r="CI1384">
        <f t="shared" si="703"/>
        <v>35449.420194478742</v>
      </c>
      <c r="CJ1384" s="34">
        <f t="shared" si="696"/>
        <v>0.39710407292958172</v>
      </c>
    </row>
    <row r="1385" spans="1:88" x14ac:dyDescent="0.25">
      <c r="A1385" s="1">
        <v>42927</v>
      </c>
      <c r="B1385">
        <v>5823.5</v>
      </c>
      <c r="C1385">
        <v>1891</v>
      </c>
      <c r="D1385" s="2">
        <v>2773</v>
      </c>
      <c r="E1385">
        <v>2310</v>
      </c>
      <c r="F1385" s="26">
        <v>2310</v>
      </c>
      <c r="G1385" s="2">
        <f t="shared" si="675"/>
        <v>3932.5</v>
      </c>
      <c r="H1385" s="2">
        <f>_xlfn.AGGREGATE(1,6,$G$3:G1385)</f>
        <v>4593.8382140274762</v>
      </c>
      <c r="I1385" s="2">
        <f>_xlfn.AGGREGATE(8,6,$G$3:G1385)</f>
        <v>1016.5273150130648</v>
      </c>
      <c r="J1385" s="2">
        <f t="shared" si="677"/>
        <v>-0.65058577793256478</v>
      </c>
      <c r="K1385" s="2"/>
      <c r="L1385" s="2">
        <f t="shared" si="678"/>
        <v>3050.5</v>
      </c>
      <c r="M1385" s="2">
        <f>_xlfn.AGGREGATE(1,6,$L$3:L1385)</f>
        <v>4335.176247288503</v>
      </c>
      <c r="N1385" s="2">
        <f>_xlfn.AGGREGATE(8,6,$L$3:L1385)</f>
        <v>1224.2937057315416</v>
      </c>
      <c r="O1385" s="2">
        <f t="shared" si="679"/>
        <v>-1.0493203071079105</v>
      </c>
      <c r="P1385" s="2"/>
      <c r="Q1385" s="2">
        <f t="shared" si="680"/>
        <v>3513.5</v>
      </c>
      <c r="R1385" s="2">
        <f>_xlfn.AGGREGATE(1,6,$Q$3:Q1385)</f>
        <v>4399.3436370209693</v>
      </c>
      <c r="S1385" s="2">
        <f>_xlfn.AGGREGATE(8,6,$Q$3:Q1385)</f>
        <v>1056.7496431494365</v>
      </c>
      <c r="T1385" s="2">
        <f t="shared" si="681"/>
        <v>-0.8382720001502767</v>
      </c>
      <c r="V1385" s="2">
        <f t="shared" si="682"/>
        <v>-882</v>
      </c>
      <c r="W1385" s="2">
        <f>_xlfn.AGGREGATE(1,6,$V$3:V1385)</f>
        <v>-258.66196673897326</v>
      </c>
      <c r="X1385" s="2">
        <f>_xlfn.AGGREGATE(8,6,$V$3:V1385)</f>
        <v>297.71521404925249</v>
      </c>
      <c r="Y1385" s="2">
        <f t="shared" si="683"/>
        <v>-2.0937392643894408</v>
      </c>
      <c r="AA1385" s="2">
        <f t="shared" si="684"/>
        <v>-419</v>
      </c>
      <c r="AB1385" s="2">
        <f>_xlfn.AGGREGATE(1,6,$AA$3:AA1385)</f>
        <v>-194.4945770065076</v>
      </c>
      <c r="AC1385" s="2">
        <f>_xlfn.AGGREGATE(8,6,$AA$3:AA1385)</f>
        <v>152.32253482754578</v>
      </c>
      <c r="AD1385" s="2">
        <f t="shared" si="697"/>
        <v>-1.4738818734054653</v>
      </c>
      <c r="AF1385" s="2">
        <f t="shared" si="685"/>
        <v>463</v>
      </c>
      <c r="AG1385" s="2">
        <f>_xlfn.AGGREGATE(1,6,$AF$3:AF1385)</f>
        <v>64.167389732465651</v>
      </c>
      <c r="AH1385" s="2">
        <f>_xlfn.AGGREGATE(8,6,$AF$3:AF1385)</f>
        <v>239.98820450990476</v>
      </c>
      <c r="AI1385" s="2">
        <f t="shared" si="686"/>
        <v>1.6618842208600038</v>
      </c>
      <c r="AK1385" s="25">
        <v>0.65026965269573811</v>
      </c>
      <c r="AL1385" s="4">
        <f t="shared" si="687"/>
        <v>-2.5381780851907521</v>
      </c>
      <c r="AM1385" s="4">
        <f t="shared" si="688"/>
        <v>-2.9170353598623411</v>
      </c>
      <c r="AN1385" s="4">
        <f t="shared" si="689"/>
        <v>4.8049437923573546</v>
      </c>
      <c r="AO1385" s="2">
        <f t="shared" si="690"/>
        <v>0.65026965269573811</v>
      </c>
      <c r="AP1385" s="4">
        <f t="shared" si="705"/>
        <v>-0.10714894068791253</v>
      </c>
      <c r="AQ1385" s="4">
        <f t="shared" si="704"/>
        <v>0.10723682405711799</v>
      </c>
      <c r="AR1385" s="4">
        <f t="shared" si="691"/>
        <v>0.21438576474503052</v>
      </c>
      <c r="AT1385" s="10">
        <v>1</v>
      </c>
      <c r="AU1385" s="10" t="e">
        <f t="shared" si="676"/>
        <v>#N/A</v>
      </c>
      <c r="AV1385" s="10">
        <f t="shared" si="692"/>
        <v>2310</v>
      </c>
      <c r="AW1385" s="12">
        <v>-57</v>
      </c>
      <c r="AX1385" s="21">
        <f t="shared" si="674"/>
        <v>2827.0215543029394</v>
      </c>
      <c r="AY1385" s="8">
        <f t="shared" si="698"/>
        <v>2909.0215543029394</v>
      </c>
      <c r="AZ1385" s="44">
        <f t="shared" si="693"/>
        <v>0.40298836441833225</v>
      </c>
      <c r="BA1385" s="5" t="e">
        <f t="shared" si="694"/>
        <v>#N/A</v>
      </c>
      <c r="BB1385" s="5">
        <f t="shared" si="695"/>
        <v>0.65026965269573811</v>
      </c>
      <c r="BZ1385">
        <v>1383</v>
      </c>
      <c r="CA1385" s="8">
        <v>2492.3374202401751</v>
      </c>
      <c r="CB1385" s="8">
        <f t="shared" si="699"/>
        <v>10171.837420240176</v>
      </c>
      <c r="CC1385" s="8">
        <v>547.63404924154747</v>
      </c>
      <c r="CD1385" s="33">
        <f t="shared" si="700"/>
        <v>7744.9021477246424</v>
      </c>
      <c r="CE1385" s="8">
        <v>-314.11272054090693</v>
      </c>
      <c r="CF1385" s="8">
        <f t="shared" si="701"/>
        <v>4604.6618383772793</v>
      </c>
      <c r="CG1385" s="8">
        <v>2136.8395960455487</v>
      </c>
      <c r="CH1385" s="8">
        <f t="shared" si="702"/>
        <v>12455.518788136646</v>
      </c>
      <c r="CI1385">
        <f t="shared" si="703"/>
        <v>34976.920194478742</v>
      </c>
      <c r="CJ1385" s="34">
        <f t="shared" si="696"/>
        <v>0.37848228247891469</v>
      </c>
    </row>
    <row r="1386" spans="1:88" x14ac:dyDescent="0.25">
      <c r="A1386" s="1">
        <v>42928</v>
      </c>
      <c r="B1386">
        <v>5913</v>
      </c>
      <c r="C1386">
        <v>1893</v>
      </c>
      <c r="D1386" s="2">
        <v>2847</v>
      </c>
      <c r="E1386">
        <v>2337</v>
      </c>
      <c r="F1386" s="26">
        <v>2337</v>
      </c>
      <c r="G1386" s="2">
        <f t="shared" si="675"/>
        <v>4020</v>
      </c>
      <c r="H1386" s="2">
        <f>_xlfn.AGGREGATE(1,6,$G$3:G1386)</f>
        <v>4593.4235910404623</v>
      </c>
      <c r="I1386" s="2">
        <f>_xlfn.AGGREGATE(8,6,$G$3:G1386)</f>
        <v>1016.2769861852373</v>
      </c>
      <c r="J1386" s="2">
        <f t="shared" si="677"/>
        <v>-0.5642394729343444</v>
      </c>
      <c r="K1386" s="2"/>
      <c r="L1386" s="2">
        <f t="shared" si="678"/>
        <v>3066</v>
      </c>
      <c r="M1386" s="2">
        <f>_xlfn.AGGREGATE(1,6,$L$3:L1386)</f>
        <v>4334.2592124277453</v>
      </c>
      <c r="N1386" s="2">
        <f>_xlfn.AGGREGATE(8,6,$L$3:L1386)</f>
        <v>1224.3263858666794</v>
      </c>
      <c r="O1386" s="2">
        <f t="shared" si="679"/>
        <v>-1.035883263701751</v>
      </c>
      <c r="P1386" s="2"/>
      <c r="Q1386" s="2">
        <f t="shared" si="680"/>
        <v>3576</v>
      </c>
      <c r="R1386" s="2">
        <f>_xlfn.AGGREGATE(1,6,$Q$3:Q1386)</f>
        <v>4398.748735549133</v>
      </c>
      <c r="S1386" s="2">
        <f>_xlfn.AGGREGATE(8,6,$Q$3:Q1386)</f>
        <v>1056.5994436190035</v>
      </c>
      <c r="T1386" s="2">
        <f t="shared" si="681"/>
        <v>-0.77867610144777422</v>
      </c>
      <c r="V1386" s="2">
        <f t="shared" si="682"/>
        <v>-954</v>
      </c>
      <c r="W1386" s="2">
        <f>_xlfn.AGGREGATE(1,6,$V$3:V1386)</f>
        <v>-259.16437861271675</v>
      </c>
      <c r="X1386" s="2">
        <f>_xlfn.AGGREGATE(8,6,$V$3:V1386)</f>
        <v>298.19356160626427</v>
      </c>
      <c r="Y1386" s="2">
        <f t="shared" si="683"/>
        <v>-2.3301496438905223</v>
      </c>
      <c r="AA1386" s="2">
        <f t="shared" si="684"/>
        <v>-444</v>
      </c>
      <c r="AB1386" s="2">
        <f>_xlfn.AGGREGATE(1,6,$AA$3:AA1386)</f>
        <v>-194.67485549132948</v>
      </c>
      <c r="AC1386" s="2">
        <f>_xlfn.AGGREGATE(8,6,$AA$3:AA1386)</f>
        <v>152.41501898758173</v>
      </c>
      <c r="AD1386" s="2">
        <f t="shared" si="697"/>
        <v>-1.6358305511150755</v>
      </c>
      <c r="AF1386" s="2">
        <f t="shared" si="685"/>
        <v>510</v>
      </c>
      <c r="AG1386" s="2">
        <f>_xlfn.AGGREGATE(1,6,$AF$3:AF1386)</f>
        <v>64.489523121387279</v>
      </c>
      <c r="AH1386" s="2">
        <f>_xlfn.AGGREGATE(8,6,$AF$3:AF1386)</f>
        <v>240.20041152611697</v>
      </c>
      <c r="AI1386" s="2">
        <f t="shared" si="686"/>
        <v>1.8547448526339116</v>
      </c>
      <c r="AK1386" s="25">
        <v>0.55976179992893815</v>
      </c>
      <c r="AL1386" s="4">
        <f t="shared" si="687"/>
        <v>-2.3787988380838696</v>
      </c>
      <c r="AM1386" s="4">
        <f t="shared" si="688"/>
        <v>-3.4017407220712537</v>
      </c>
      <c r="AN1386" s="4">
        <f t="shared" si="689"/>
        <v>5.2207777602261842</v>
      </c>
      <c r="AO1386" s="2">
        <f t="shared" si="690"/>
        <v>0.55976179992893815</v>
      </c>
      <c r="AP1386" s="4">
        <f t="shared" si="705"/>
        <v>-6.4122441293277016E-2</v>
      </c>
      <c r="AQ1386" s="4">
        <f t="shared" si="704"/>
        <v>0.16380244604109551</v>
      </c>
      <c r="AR1386" s="4">
        <f t="shared" si="691"/>
        <v>0.22792488733437252</v>
      </c>
      <c r="AT1386" s="10">
        <v>1</v>
      </c>
      <c r="AU1386" s="10" t="e">
        <f t="shared" si="676"/>
        <v>#N/A</v>
      </c>
      <c r="AV1386" s="10">
        <f t="shared" si="692"/>
        <v>2337</v>
      </c>
      <c r="AW1386" s="12">
        <v>-84</v>
      </c>
      <c r="AX1386" s="21">
        <f t="shared" si="674"/>
        <v>2800.0215543029394</v>
      </c>
      <c r="AY1386" s="8">
        <f t="shared" si="698"/>
        <v>2909.0215543029394</v>
      </c>
      <c r="AZ1386" s="44">
        <f t="shared" si="693"/>
        <v>0.38958886069624787</v>
      </c>
      <c r="BA1386" s="5" t="e">
        <f t="shared" si="694"/>
        <v>#N/A</v>
      </c>
      <c r="BB1386" s="5">
        <f t="shared" si="695"/>
        <v>0.55976179992893815</v>
      </c>
      <c r="BZ1386">
        <v>1384</v>
      </c>
      <c r="CA1386" s="8">
        <v>2492.3374202401751</v>
      </c>
      <c r="CB1386" s="8">
        <f t="shared" si="699"/>
        <v>10171.837420240176</v>
      </c>
      <c r="CC1386" s="8">
        <v>557.63404924154747</v>
      </c>
      <c r="CD1386" s="33">
        <f t="shared" si="700"/>
        <v>7774.9021477246424</v>
      </c>
      <c r="CE1386" s="8">
        <v>-314.11272054090693</v>
      </c>
      <c r="CF1386" s="8">
        <f t="shared" si="701"/>
        <v>4604.6618383772793</v>
      </c>
      <c r="CG1386" s="8">
        <v>2136.8395960455487</v>
      </c>
      <c r="CH1386" s="8">
        <f t="shared" si="702"/>
        <v>12455.518788136646</v>
      </c>
      <c r="CI1386">
        <f t="shared" si="703"/>
        <v>35006.920194478742</v>
      </c>
      <c r="CJ1386" s="34">
        <f t="shared" si="696"/>
        <v>0.37966461838054433</v>
      </c>
    </row>
    <row r="1387" spans="1:88" x14ac:dyDescent="0.25">
      <c r="A1387" s="1">
        <v>42929</v>
      </c>
      <c r="B1387">
        <v>5918</v>
      </c>
      <c r="C1387">
        <v>1928</v>
      </c>
      <c r="D1387" s="2">
        <v>2826</v>
      </c>
      <c r="E1387">
        <v>2316</v>
      </c>
      <c r="F1387" s="26">
        <v>2316</v>
      </c>
      <c r="G1387" s="2">
        <f t="shared" si="675"/>
        <v>3990</v>
      </c>
      <c r="H1387" s="2">
        <f>_xlfn.AGGREGATE(1,6,$G$3:G1387)</f>
        <v>4592.9879061371839</v>
      </c>
      <c r="I1387" s="2">
        <f>_xlfn.AGGREGATE(8,6,$G$3:G1387)</f>
        <v>1016.0393239195274</v>
      </c>
      <c r="J1387" s="2">
        <f t="shared" si="677"/>
        <v>-0.59346906359004459</v>
      </c>
      <c r="K1387" s="2"/>
      <c r="L1387" s="2">
        <f t="shared" si="678"/>
        <v>3092</v>
      </c>
      <c r="M1387" s="2">
        <f>_xlfn.AGGREGATE(1,6,$L$3:L1387)</f>
        <v>4333.3622743682308</v>
      </c>
      <c r="N1387" s="2">
        <f>_xlfn.AGGREGATE(8,6,$L$3:L1387)</f>
        <v>1224.3390999672213</v>
      </c>
      <c r="O1387" s="2">
        <f t="shared" si="679"/>
        <v>-1.0139039702329733</v>
      </c>
      <c r="P1387" s="2"/>
      <c r="Q1387" s="2">
        <f t="shared" si="680"/>
        <v>3602</v>
      </c>
      <c r="R1387" s="2">
        <f>_xlfn.AGGREGATE(1,6,$Q$3:Q1387)</f>
        <v>4398.1734657039715</v>
      </c>
      <c r="S1387" s="2">
        <f>_xlfn.AGGREGATE(8,6,$Q$3:Q1387)</f>
        <v>1056.4347268709464</v>
      </c>
      <c r="T1387" s="2">
        <f t="shared" si="681"/>
        <v>-0.75364189140407889</v>
      </c>
      <c r="V1387" s="2">
        <f t="shared" si="682"/>
        <v>-898</v>
      </c>
      <c r="W1387" s="2">
        <f>_xlfn.AGGREGATE(1,6,$V$3:V1387)</f>
        <v>-259.62563176895304</v>
      </c>
      <c r="X1387" s="2">
        <f>_xlfn.AGGREGATE(8,6,$V$3:V1387)</f>
        <v>298.57938750464911</v>
      </c>
      <c r="Y1387" s="2">
        <f t="shared" si="683"/>
        <v>-2.138038977058009</v>
      </c>
      <c r="AA1387" s="2">
        <f t="shared" si="684"/>
        <v>-388</v>
      </c>
      <c r="AB1387" s="2">
        <f>_xlfn.AGGREGATE(1,6,$AA$3:AA1387)</f>
        <v>-194.81444043321301</v>
      </c>
      <c r="AC1387" s="2">
        <f>_xlfn.AGGREGATE(8,6,$AA$3:AA1387)</f>
        <v>152.44845358631937</v>
      </c>
      <c r="AD1387" s="2">
        <f t="shared" si="697"/>
        <v>-1.2672188862670322</v>
      </c>
      <c r="AF1387" s="2">
        <f t="shared" si="685"/>
        <v>510</v>
      </c>
      <c r="AG1387" s="2">
        <f>_xlfn.AGGREGATE(1,6,$AF$3:AF1387)</f>
        <v>64.811191335740077</v>
      </c>
      <c r="AH1387" s="2">
        <f>_xlfn.AGGREGATE(8,6,$AF$3:AF1387)</f>
        <v>240.41169450152245</v>
      </c>
      <c r="AI1387" s="2">
        <f t="shared" si="686"/>
        <v>1.8517768429997929</v>
      </c>
      <c r="AK1387" s="25">
        <v>0.16908393467131799</v>
      </c>
      <c r="AL1387" s="4">
        <f t="shared" si="687"/>
        <v>-2.3610149252270967</v>
      </c>
      <c r="AM1387" s="4">
        <f t="shared" si="688"/>
        <v>-2.8117887997349964</v>
      </c>
      <c r="AN1387" s="4">
        <f t="shared" si="689"/>
        <v>5.0037197902907753</v>
      </c>
      <c r="AO1387" s="2">
        <f t="shared" si="690"/>
        <v>0.16908393467131799</v>
      </c>
      <c r="AP1387" s="4">
        <f t="shared" si="705"/>
        <v>-4.9076868650399924E-2</v>
      </c>
      <c r="AQ1387" s="4">
        <f t="shared" si="704"/>
        <v>0.1644626321198733</v>
      </c>
      <c r="AR1387" s="4">
        <f t="shared" si="691"/>
        <v>0.21353950077027323</v>
      </c>
      <c r="AT1387" s="10">
        <v>1</v>
      </c>
      <c r="AU1387" s="10" t="e">
        <f t="shared" si="676"/>
        <v>#N/A</v>
      </c>
      <c r="AV1387" s="10">
        <f t="shared" si="692"/>
        <v>2316</v>
      </c>
      <c r="AW1387" s="12">
        <v>-63</v>
      </c>
      <c r="AX1387" s="21">
        <f t="shared" si="674"/>
        <v>2821.0215543029394</v>
      </c>
      <c r="AY1387" s="8">
        <f t="shared" si="698"/>
        <v>2909.0215543029394</v>
      </c>
      <c r="AZ1387" s="44">
        <f t="shared" si="693"/>
        <v>0.40001069692453567</v>
      </c>
      <c r="BA1387" s="5" t="e">
        <f t="shared" si="694"/>
        <v>#N/A</v>
      </c>
      <c r="BB1387" s="5">
        <f t="shared" si="695"/>
        <v>0.16908393467131799</v>
      </c>
      <c r="BZ1387">
        <v>1385</v>
      </c>
      <c r="CA1387" s="8">
        <v>2492.3374202401751</v>
      </c>
      <c r="CB1387" s="8">
        <f t="shared" si="699"/>
        <v>10171.837420240176</v>
      </c>
      <c r="CC1387" s="8">
        <v>732.63404924154747</v>
      </c>
      <c r="CD1387" s="33">
        <f t="shared" si="700"/>
        <v>8299.9021477246424</v>
      </c>
      <c r="CE1387" s="8">
        <v>-314.11272054090693</v>
      </c>
      <c r="CF1387" s="8">
        <f t="shared" si="701"/>
        <v>4604.6618383772793</v>
      </c>
      <c r="CG1387" s="8">
        <v>2136.8395960455487</v>
      </c>
      <c r="CH1387" s="8">
        <f t="shared" si="702"/>
        <v>12455.518788136646</v>
      </c>
      <c r="CI1387">
        <f t="shared" si="703"/>
        <v>35531.920194478742</v>
      </c>
      <c r="CJ1387" s="34">
        <f t="shared" si="696"/>
        <v>0.40035549665906328</v>
      </c>
    </row>
    <row r="1388" spans="1:88" x14ac:dyDescent="0.25">
      <c r="A1388" s="1">
        <v>42930</v>
      </c>
      <c r="B1388">
        <v>5880</v>
      </c>
      <c r="C1388">
        <v>1920.5</v>
      </c>
      <c r="D1388" s="2">
        <v>2770</v>
      </c>
      <c r="E1388">
        <v>2282</v>
      </c>
      <c r="F1388" s="26">
        <v>2282</v>
      </c>
      <c r="G1388" s="2">
        <f t="shared" si="675"/>
        <v>3959.5</v>
      </c>
      <c r="H1388" s="2">
        <f>_xlfn.AGGREGATE(1,6,$G$3:G1388)</f>
        <v>4592.5308441558445</v>
      </c>
      <c r="I1388" s="2">
        <f>_xlfn.AGGREGATE(8,6,$G$3:G1388)</f>
        <v>1015.8151460676575</v>
      </c>
      <c r="J1388" s="2">
        <f t="shared" si="677"/>
        <v>-0.62317523676072661</v>
      </c>
      <c r="K1388" s="2"/>
      <c r="L1388" s="2">
        <f t="shared" si="678"/>
        <v>3110</v>
      </c>
      <c r="M1388" s="2">
        <f>_xlfn.AGGREGATE(1,6,$L$3:L1388)</f>
        <v>4332.4796176046175</v>
      </c>
      <c r="N1388" s="2">
        <f>_xlfn.AGGREGATE(8,6,$L$3:L1388)</f>
        <v>1224.3380773028716</v>
      </c>
      <c r="O1388" s="2">
        <f t="shared" si="679"/>
        <v>-0.99848206983617782</v>
      </c>
      <c r="P1388" s="2"/>
      <c r="Q1388" s="2">
        <f t="shared" si="680"/>
        <v>3598</v>
      </c>
      <c r="R1388" s="2">
        <f>_xlfn.AGGREGATE(1,6,$Q$3:Q1388)</f>
        <v>4397.5961399711396</v>
      </c>
      <c r="S1388" s="2">
        <f>_xlfn.AGGREGATE(8,6,$Q$3:Q1388)</f>
        <v>1056.2720887917549</v>
      </c>
      <c r="T1388" s="2">
        <f t="shared" si="681"/>
        <v>-0.75699826631391831</v>
      </c>
      <c r="V1388" s="2">
        <f t="shared" si="682"/>
        <v>-849.5</v>
      </c>
      <c r="W1388" s="2">
        <f>_xlfn.AGGREGATE(1,6,$V$3:V1388)</f>
        <v>-260.05122655122653</v>
      </c>
      <c r="X1388" s="2">
        <f>_xlfn.AGGREGATE(8,6,$V$3:V1388)</f>
        <v>298.89161150455277</v>
      </c>
      <c r="Y1388" s="2">
        <f t="shared" si="683"/>
        <v>-1.9721154785228718</v>
      </c>
      <c r="AA1388" s="2">
        <f t="shared" si="684"/>
        <v>-361.5</v>
      </c>
      <c r="AB1388" s="2">
        <f>_xlfn.AGGREGATE(1,6,$AA$3:AA1388)</f>
        <v>-194.93470418470417</v>
      </c>
      <c r="AC1388" s="2">
        <f>_xlfn.AGGREGATE(8,6,$AA$3:AA1388)</f>
        <v>152.45915750888162</v>
      </c>
      <c r="AD1388" s="2">
        <f t="shared" si="697"/>
        <v>-1.0925240473376776</v>
      </c>
      <c r="AF1388" s="2">
        <f t="shared" si="685"/>
        <v>488</v>
      </c>
      <c r="AG1388" s="2">
        <f>_xlfn.AGGREGATE(1,6,$AF$3:AF1388)</f>
        <v>65.116522366522361</v>
      </c>
      <c r="AH1388" s="2">
        <f>_xlfn.AGGREGATE(8,6,$AF$3:AF1388)</f>
        <v>240.59343540335911</v>
      </c>
      <c r="AI1388" s="2">
        <f t="shared" si="686"/>
        <v>1.7576683957503083</v>
      </c>
      <c r="AK1388" s="25">
        <v>9.1853917901287607E-2</v>
      </c>
      <c r="AL1388" s="4">
        <f t="shared" si="687"/>
        <v>-2.378655572910823</v>
      </c>
      <c r="AM1388" s="4">
        <f t="shared" si="688"/>
        <v>-2.441464289099823</v>
      </c>
      <c r="AN1388" s="4">
        <f t="shared" si="689"/>
        <v>4.7282659441093582</v>
      </c>
      <c r="AO1388" s="2">
        <f t="shared" si="690"/>
        <v>9.1853917901287607E-2</v>
      </c>
      <c r="AP1388" s="4">
        <f t="shared" si="705"/>
        <v>-3.9984559840613637E-2</v>
      </c>
      <c r="AQ1388" s="4">
        <f t="shared" si="704"/>
        <v>0.1553865428425501</v>
      </c>
      <c r="AR1388" s="4">
        <f t="shared" si="691"/>
        <v>0.19537110268316374</v>
      </c>
      <c r="AT1388" s="10">
        <v>1</v>
      </c>
      <c r="AU1388" s="10" t="e">
        <f t="shared" si="676"/>
        <v>#N/A</v>
      </c>
      <c r="AV1388" s="10">
        <f t="shared" si="692"/>
        <v>2282</v>
      </c>
      <c r="AW1388" s="12">
        <v>-29</v>
      </c>
      <c r="AX1388" s="21">
        <f t="shared" si="674"/>
        <v>2855.0215543029394</v>
      </c>
      <c r="AY1388" s="8">
        <f t="shared" si="698"/>
        <v>2909.0215543029394</v>
      </c>
      <c r="AZ1388" s="44">
        <f t="shared" si="693"/>
        <v>0.41688414605604934</v>
      </c>
      <c r="BA1388" s="5" t="e">
        <f t="shared" si="694"/>
        <v>#N/A</v>
      </c>
      <c r="BB1388" s="5">
        <f t="shared" si="695"/>
        <v>9.1853917901287607E-2</v>
      </c>
      <c r="BZ1388">
        <v>1386</v>
      </c>
      <c r="CA1388" s="8">
        <v>2492.3374202401751</v>
      </c>
      <c r="CB1388" s="8">
        <f t="shared" si="699"/>
        <v>10171.837420240176</v>
      </c>
      <c r="CC1388" s="8">
        <v>695.13404924154747</v>
      </c>
      <c r="CD1388" s="33">
        <f t="shared" si="700"/>
        <v>8187.4021477246424</v>
      </c>
      <c r="CE1388" s="8">
        <v>-314.11272054090693</v>
      </c>
      <c r="CF1388" s="8">
        <f t="shared" si="701"/>
        <v>4604.6618383772793</v>
      </c>
      <c r="CG1388" s="8">
        <v>2136.8395960455487</v>
      </c>
      <c r="CH1388" s="8">
        <f t="shared" si="702"/>
        <v>12455.518788136646</v>
      </c>
      <c r="CI1388">
        <f t="shared" si="703"/>
        <v>35419.420194478742</v>
      </c>
      <c r="CJ1388" s="34">
        <f t="shared" si="696"/>
        <v>0.39592173702795208</v>
      </c>
    </row>
    <row r="1389" spans="1:88" x14ac:dyDescent="0.25">
      <c r="A1389" s="1">
        <v>42933</v>
      </c>
      <c r="B1389">
        <v>5984.5</v>
      </c>
      <c r="C1389">
        <v>1924.5</v>
      </c>
      <c r="D1389" s="2">
        <v>2822</v>
      </c>
      <c r="E1389">
        <v>2325</v>
      </c>
      <c r="F1389" s="26">
        <v>2325</v>
      </c>
      <c r="G1389" s="2">
        <f t="shared" si="675"/>
        <v>4060</v>
      </c>
      <c r="H1389" s="2">
        <f>_xlfn.AGGREGATE(1,6,$G$3:G1389)</f>
        <v>4592.1468997837055</v>
      </c>
      <c r="I1389" s="2">
        <f>_xlfn.AGGREGATE(8,6,$G$3:G1389)</f>
        <v>1015.5494867797116</v>
      </c>
      <c r="J1389" s="2">
        <f t="shared" si="677"/>
        <v>-0.52399898450161531</v>
      </c>
      <c r="K1389" s="2"/>
      <c r="L1389" s="2">
        <f t="shared" si="678"/>
        <v>3162.5</v>
      </c>
      <c r="M1389" s="2">
        <f>_xlfn.AGGREGATE(1,6,$L$3:L1389)</f>
        <v>4331.6360850757028</v>
      </c>
      <c r="N1389" s="2">
        <f>_xlfn.AGGREGATE(8,6,$L$3:L1389)</f>
        <v>1224.29946473277</v>
      </c>
      <c r="O1389" s="2">
        <f t="shared" si="679"/>
        <v>-0.95494290306734075</v>
      </c>
      <c r="P1389" s="2"/>
      <c r="Q1389" s="2">
        <f t="shared" si="680"/>
        <v>3659.5</v>
      </c>
      <c r="R1389" s="2">
        <f>_xlfn.AGGREGATE(1,6,$Q$3:Q1389)</f>
        <v>4397.0639870223504</v>
      </c>
      <c r="S1389" s="2">
        <f>_xlfn.AGGREGATE(8,6,$Q$3:Q1389)</f>
        <v>1056.077088425337</v>
      </c>
      <c r="T1389" s="2">
        <f t="shared" si="681"/>
        <v>-0.69839976182240127</v>
      </c>
      <c r="V1389" s="2">
        <f t="shared" si="682"/>
        <v>-897.5</v>
      </c>
      <c r="W1389" s="2">
        <f>_xlfn.AGGREGATE(1,6,$V$3:V1389)</f>
        <v>-260.5108147080029</v>
      </c>
      <c r="X1389" s="2">
        <f>_xlfn.AGGREGATE(8,6,$V$3:V1389)</f>
        <v>299.27335072722502</v>
      </c>
      <c r="Y1389" s="2">
        <f t="shared" si="683"/>
        <v>-2.1284527464411145</v>
      </c>
      <c r="AA1389" s="2">
        <f t="shared" si="684"/>
        <v>-400.5</v>
      </c>
      <c r="AB1389" s="2">
        <f>_xlfn.AGGREGATE(1,6,$AA$3:AA1389)</f>
        <v>-195.08291276135543</v>
      </c>
      <c r="AC1389" s="2">
        <f>_xlfn.AGGREGATE(8,6,$AA$3:AA1389)</f>
        <v>152.50403587750557</v>
      </c>
      <c r="AD1389" s="2">
        <f t="shared" si="697"/>
        <v>-1.3469616463372802</v>
      </c>
      <c r="AF1389" s="2">
        <f t="shared" si="685"/>
        <v>497</v>
      </c>
      <c r="AG1389" s="2">
        <f>_xlfn.AGGREGATE(1,6,$AF$3:AF1389)</f>
        <v>65.427901946647438</v>
      </c>
      <c r="AH1389" s="2">
        <f>_xlfn.AGGREGATE(8,6,$AF$3:AF1389)</f>
        <v>240.78590032362962</v>
      </c>
      <c r="AI1389" s="2">
        <f t="shared" si="686"/>
        <v>1.7923478803090034</v>
      </c>
      <c r="AK1389" s="25">
        <v>0.25301352785067799</v>
      </c>
      <c r="AL1389" s="4">
        <f t="shared" si="687"/>
        <v>-2.1773416493913573</v>
      </c>
      <c r="AM1389" s="4">
        <f t="shared" si="688"/>
        <v>-2.9514154082767794</v>
      </c>
      <c r="AN1389" s="4">
        <f t="shared" si="689"/>
        <v>4.8757435298174592</v>
      </c>
      <c r="AO1389" s="2">
        <f t="shared" si="690"/>
        <v>0.25301352785067799</v>
      </c>
      <c r="AP1389" s="4">
        <f t="shared" si="705"/>
        <v>-2.1081457408917405E-2</v>
      </c>
      <c r="AQ1389" s="4">
        <f t="shared" si="704"/>
        <v>0.16758991596856609</v>
      </c>
      <c r="AR1389" s="4">
        <f t="shared" si="691"/>
        <v>0.18867137337748349</v>
      </c>
      <c r="AT1389" s="10">
        <v>1</v>
      </c>
      <c r="AU1389" s="10" t="e">
        <f t="shared" si="676"/>
        <v>#N/A</v>
      </c>
      <c r="AV1389" s="10">
        <f t="shared" si="692"/>
        <v>2325</v>
      </c>
      <c r="AW1389" s="12">
        <v>-72</v>
      </c>
      <c r="AX1389" s="21">
        <f t="shared" si="674"/>
        <v>2812.0215543029394</v>
      </c>
      <c r="AY1389" s="8">
        <f t="shared" si="698"/>
        <v>2909.0215543029394</v>
      </c>
      <c r="AZ1389" s="44">
        <f t="shared" si="693"/>
        <v>0.39554419568384092</v>
      </c>
      <c r="BA1389" s="5" t="e">
        <f t="shared" si="694"/>
        <v>#N/A</v>
      </c>
      <c r="BB1389" s="5">
        <f t="shared" si="695"/>
        <v>0.25301352785067799</v>
      </c>
      <c r="BZ1389">
        <v>1387</v>
      </c>
      <c r="CA1389" s="8">
        <v>2492.3374202401751</v>
      </c>
      <c r="CB1389" s="8">
        <f t="shared" si="699"/>
        <v>10171.837420240176</v>
      </c>
      <c r="CC1389" s="8">
        <v>715.13404924154747</v>
      </c>
      <c r="CD1389" s="33">
        <f t="shared" si="700"/>
        <v>8247.4021477246424</v>
      </c>
      <c r="CE1389" s="8">
        <v>-314.11272054090693</v>
      </c>
      <c r="CF1389" s="8">
        <f t="shared" si="701"/>
        <v>4604.6618383772793</v>
      </c>
      <c r="CG1389" s="8">
        <v>2136.8395960455487</v>
      </c>
      <c r="CH1389" s="8">
        <f t="shared" si="702"/>
        <v>12455.518788136646</v>
      </c>
      <c r="CI1389">
        <f t="shared" si="703"/>
        <v>35479.420194478742</v>
      </c>
      <c r="CJ1389" s="34">
        <f t="shared" si="696"/>
        <v>0.39828640883121136</v>
      </c>
    </row>
    <row r="1390" spans="1:88" x14ac:dyDescent="0.25">
      <c r="A1390" s="1">
        <v>42934</v>
      </c>
      <c r="B1390">
        <v>5971</v>
      </c>
      <c r="C1390">
        <v>1905</v>
      </c>
      <c r="D1390" s="2">
        <v>2776</v>
      </c>
      <c r="E1390">
        <v>2276</v>
      </c>
      <c r="F1390" s="26">
        <v>2276</v>
      </c>
      <c r="G1390" s="2">
        <f t="shared" si="675"/>
        <v>4066</v>
      </c>
      <c r="H1390" s="2">
        <f>_xlfn.AGGREGATE(1,6,$G$3:G1390)</f>
        <v>4591.767831412104</v>
      </c>
      <c r="I1390" s="2">
        <f>_xlfn.AGGREGATE(8,6,$G$3:G1390)</f>
        <v>1015.2817447195567</v>
      </c>
      <c r="J1390" s="2">
        <f t="shared" si="677"/>
        <v>-0.51785411699422679</v>
      </c>
      <c r="K1390" s="2"/>
      <c r="L1390" s="2">
        <f t="shared" si="678"/>
        <v>3195</v>
      </c>
      <c r="M1390" s="2">
        <f>_xlfn.AGGREGATE(1,6,$L$3:L1390)</f>
        <v>4330.8171829971179</v>
      </c>
      <c r="N1390" s="2">
        <f>_xlfn.AGGREGATE(8,6,$L$3:L1390)</f>
        <v>1224.238292428475</v>
      </c>
      <c r="O1390" s="2">
        <f t="shared" si="679"/>
        <v>-0.92777459259507433</v>
      </c>
      <c r="P1390" s="2"/>
      <c r="Q1390" s="2">
        <f t="shared" si="680"/>
        <v>3695</v>
      </c>
      <c r="R1390" s="2">
        <f>_xlfn.AGGREGATE(1,6,$Q$3:Q1390)</f>
        <v>4396.558177233429</v>
      </c>
      <c r="S1390" s="2">
        <f>_xlfn.AGGREGATE(8,6,$Q$3:Q1390)</f>
        <v>1055.864642027394</v>
      </c>
      <c r="T1390" s="2">
        <f t="shared" si="681"/>
        <v>-0.66443950228918391</v>
      </c>
      <c r="V1390" s="2">
        <f t="shared" si="682"/>
        <v>-871</v>
      </c>
      <c r="W1390" s="2">
        <f>_xlfn.AGGREGATE(1,6,$V$3:V1390)</f>
        <v>-260.95064841498561</v>
      </c>
      <c r="X1390" s="2">
        <f>_xlfn.AGGREGATE(8,6,$V$3:V1390)</f>
        <v>299.61363613459389</v>
      </c>
      <c r="Y1390" s="2">
        <f t="shared" si="683"/>
        <v>-2.0361201160783118</v>
      </c>
      <c r="AA1390" s="2">
        <f t="shared" si="684"/>
        <v>-371</v>
      </c>
      <c r="AB1390" s="2">
        <f>_xlfn.AGGREGATE(1,6,$AA$3:AA1390)</f>
        <v>-195.20965417867436</v>
      </c>
      <c r="AC1390" s="2">
        <f>_xlfn.AGGREGATE(8,6,$AA$3:AA1390)</f>
        <v>152.52214516688034</v>
      </c>
      <c r="AD1390" s="2">
        <f t="shared" si="697"/>
        <v>-1.1525562116175765</v>
      </c>
      <c r="AF1390" s="2">
        <f t="shared" si="685"/>
        <v>500</v>
      </c>
      <c r="AG1390" s="2">
        <f>_xlfn.AGGREGATE(1,6,$AF$3:AF1390)</f>
        <v>65.740994236311238</v>
      </c>
      <c r="AH1390" s="2">
        <f>_xlfn.AGGREGATE(8,6,$AF$3:AF1390)</f>
        <v>240.98141454462399</v>
      </c>
      <c r="AI1390" s="2">
        <f t="shared" si="686"/>
        <v>1.8020435583561338</v>
      </c>
      <c r="AK1390" s="25">
        <v>1.4952155550626456E-2</v>
      </c>
      <c r="AL1390" s="4">
        <f t="shared" si="687"/>
        <v>-2.110068211878485</v>
      </c>
      <c r="AM1390" s="4">
        <f t="shared" si="688"/>
        <v>-2.6708222107016617</v>
      </c>
      <c r="AN1390" s="4">
        <f t="shared" si="689"/>
        <v>4.7659382670295196</v>
      </c>
      <c r="AO1390" s="2">
        <f t="shared" si="690"/>
        <v>1.4952155550626456E-2</v>
      </c>
      <c r="AP1390" s="4">
        <f t="shared" si="705"/>
        <v>-1.8756708185721026E-2</v>
      </c>
      <c r="AQ1390" s="4">
        <f t="shared" si="704"/>
        <v>0.14851019591632364</v>
      </c>
      <c r="AR1390" s="4">
        <f t="shared" si="691"/>
        <v>0.16726690410204467</v>
      </c>
      <c r="AT1390" s="10">
        <v>1</v>
      </c>
      <c r="AU1390" s="10" t="e">
        <f t="shared" si="676"/>
        <v>#N/A</v>
      </c>
      <c r="AV1390" s="10">
        <f t="shared" si="692"/>
        <v>2276</v>
      </c>
      <c r="AW1390" s="12">
        <v>-23</v>
      </c>
      <c r="AX1390" s="21">
        <f t="shared" si="674"/>
        <v>2861.0215543029394</v>
      </c>
      <c r="AY1390" s="8">
        <f t="shared" si="698"/>
        <v>2909.0215543029394</v>
      </c>
      <c r="AZ1390" s="44">
        <f t="shared" si="693"/>
        <v>0.41986181354984586</v>
      </c>
      <c r="BA1390" s="5" t="e">
        <f t="shared" si="694"/>
        <v>#N/A</v>
      </c>
      <c r="BB1390" s="5">
        <f t="shared" si="695"/>
        <v>1.4952155550626456E-2</v>
      </c>
      <c r="BZ1390">
        <v>1388</v>
      </c>
      <c r="CA1390" s="8">
        <v>2492.3374202401751</v>
      </c>
      <c r="CB1390" s="8">
        <f t="shared" si="699"/>
        <v>10171.837420240176</v>
      </c>
      <c r="CC1390" s="8">
        <v>617.63404924154747</v>
      </c>
      <c r="CD1390" s="33">
        <f t="shared" si="700"/>
        <v>7954.9021477246424</v>
      </c>
      <c r="CE1390" s="8">
        <v>-314.11272054090693</v>
      </c>
      <c r="CF1390" s="8">
        <f t="shared" si="701"/>
        <v>4604.6618383772793</v>
      </c>
      <c r="CG1390" s="8">
        <v>2136.8395960455487</v>
      </c>
      <c r="CH1390" s="8">
        <f t="shared" si="702"/>
        <v>12455.518788136646</v>
      </c>
      <c r="CI1390">
        <f t="shared" si="703"/>
        <v>35186.920194478742</v>
      </c>
      <c r="CJ1390" s="34">
        <f t="shared" si="696"/>
        <v>0.38675863379032227</v>
      </c>
    </row>
    <row r="1391" spans="1:88" x14ac:dyDescent="0.25">
      <c r="A1391" s="1">
        <v>42935</v>
      </c>
      <c r="B1391">
        <v>5992</v>
      </c>
      <c r="C1391">
        <v>1935</v>
      </c>
      <c r="D1391" s="2">
        <v>2773</v>
      </c>
      <c r="E1391">
        <v>2238</v>
      </c>
      <c r="F1391" s="26">
        <v>2238</v>
      </c>
      <c r="G1391" s="2">
        <f t="shared" si="675"/>
        <v>4057</v>
      </c>
      <c r="H1391" s="2">
        <f>_xlfn.AGGREGATE(1,6,$G$3:G1391)</f>
        <v>4591.3828293736497</v>
      </c>
      <c r="I1391" s="2">
        <f>_xlfn.AGGREGATE(8,6,$G$3:G1391)</f>
        <v>1015.0175590369527</v>
      </c>
      <c r="J1391" s="2">
        <f t="shared" si="677"/>
        <v>-0.52647643837873248</v>
      </c>
      <c r="K1391" s="2"/>
      <c r="L1391" s="2">
        <f t="shared" si="678"/>
        <v>3219</v>
      </c>
      <c r="M1391" s="2">
        <f>_xlfn.AGGREGATE(1,6,$L$3:L1391)</f>
        <v>4330.0167386609073</v>
      </c>
      <c r="N1391" s="2">
        <f>_xlfn.AGGREGATE(8,6,$L$3:L1391)</f>
        <v>1224.1608077618455</v>
      </c>
      <c r="O1391" s="2">
        <f t="shared" si="679"/>
        <v>-0.90757417785021122</v>
      </c>
      <c r="P1391" s="2"/>
      <c r="Q1391" s="2">
        <f t="shared" si="680"/>
        <v>3754</v>
      </c>
      <c r="R1391" s="2">
        <f>_xlfn.AGGREGATE(1,6,$Q$3:Q1391)</f>
        <v>4396.095572354212</v>
      </c>
      <c r="S1391" s="2">
        <f>_xlfn.AGGREGATE(8,6,$Q$3:Q1391)</f>
        <v>1055.625194345095</v>
      </c>
      <c r="T1391" s="2">
        <f t="shared" si="681"/>
        <v>-0.60826093938821257</v>
      </c>
      <c r="V1391" s="2">
        <f t="shared" si="682"/>
        <v>-838</v>
      </c>
      <c r="W1391" s="2">
        <f>_xlfn.AGGREGATE(1,6,$V$3:V1391)</f>
        <v>-261.36609071274296</v>
      </c>
      <c r="X1391" s="2">
        <f>_xlfn.AGGREGATE(8,6,$V$3:V1391)</f>
        <v>299.90542016773315</v>
      </c>
      <c r="Y1391" s="2">
        <f t="shared" si="683"/>
        <v>-1.9227191991553645</v>
      </c>
      <c r="AA1391" s="2">
        <f t="shared" si="684"/>
        <v>-303</v>
      </c>
      <c r="AB1391" s="2">
        <f>_xlfn.AGGREGATE(1,6,$AA$3:AA1391)</f>
        <v>-195.28725701943844</v>
      </c>
      <c r="AC1391" s="2">
        <f>_xlfn.AGGREGATE(8,6,$AA$3:AA1391)</f>
        <v>152.49464107816658</v>
      </c>
      <c r="AD1391" s="2">
        <f t="shared" si="697"/>
        <v>-0.70633788977115297</v>
      </c>
      <c r="AF1391" s="2">
        <f t="shared" si="685"/>
        <v>535</v>
      </c>
      <c r="AG1391" s="2">
        <f>_xlfn.AGGREGATE(1,6,$AF$3:AF1391)</f>
        <v>66.078833693304531</v>
      </c>
      <c r="AH1391" s="2">
        <f>_xlfn.AGGREGATE(8,6,$AF$3:AF1391)</f>
        <v>241.22324453181417</v>
      </c>
      <c r="AI1391" s="2">
        <f t="shared" si="686"/>
        <v>1.9439302676523402</v>
      </c>
      <c r="AK1391" s="25">
        <v>-0.62933143849297468</v>
      </c>
      <c r="AL1391" s="4">
        <f t="shared" si="687"/>
        <v>-2.0423115556171565</v>
      </c>
      <c r="AM1391" s="4">
        <f t="shared" si="688"/>
        <v>-2.1025806505477851</v>
      </c>
      <c r="AN1391" s="4">
        <f t="shared" si="689"/>
        <v>4.7742236446579156</v>
      </c>
      <c r="AO1391" s="2">
        <f t="shared" si="690"/>
        <v>-0.62933143849297468</v>
      </c>
      <c r="AP1391" s="4">
        <f t="shared" si="705"/>
        <v>-5.8148626270059969E-2</v>
      </c>
      <c r="AQ1391" s="4">
        <f t="shared" si="704"/>
        <v>5.1279991615161363E-2</v>
      </c>
      <c r="AR1391" s="4">
        <f t="shared" si="691"/>
        <v>0.10942861788522133</v>
      </c>
      <c r="AT1391" s="10">
        <v>1</v>
      </c>
      <c r="AU1391" s="10" t="e">
        <f t="shared" si="676"/>
        <v>#N/A</v>
      </c>
      <c r="AV1391" s="10">
        <f t="shared" si="692"/>
        <v>2238</v>
      </c>
      <c r="AW1391" s="12">
        <v>15</v>
      </c>
      <c r="AX1391" s="21">
        <f t="shared" ref="AX1391:AX1454" si="706">IF(ISBLANK(AW1391),AY1390,AY1390+(AW1391-$BV$6)*$BV$14)</f>
        <v>2899.0215543029394</v>
      </c>
      <c r="AY1391" s="8">
        <f t="shared" si="698"/>
        <v>2909.0215543029394</v>
      </c>
      <c r="AZ1391" s="44">
        <f t="shared" si="693"/>
        <v>0.43872037434389055</v>
      </c>
      <c r="BA1391" s="5" t="e">
        <f t="shared" si="694"/>
        <v>#N/A</v>
      </c>
      <c r="BB1391" s="5">
        <f t="shared" si="695"/>
        <v>-0.62933143849297468</v>
      </c>
      <c r="BZ1391">
        <v>1389</v>
      </c>
      <c r="CA1391" s="8">
        <v>2492.3374202401751</v>
      </c>
      <c r="CB1391" s="8">
        <f t="shared" si="699"/>
        <v>10171.837420240176</v>
      </c>
      <c r="CC1391" s="8">
        <v>767.63404924154747</v>
      </c>
      <c r="CD1391" s="33">
        <f t="shared" si="700"/>
        <v>8404.9021477246424</v>
      </c>
      <c r="CE1391" s="8">
        <v>-314.11272054090693</v>
      </c>
      <c r="CF1391" s="8">
        <f t="shared" si="701"/>
        <v>4604.6618383772793</v>
      </c>
      <c r="CG1391" s="8">
        <v>2136.8395960455487</v>
      </c>
      <c r="CH1391" s="8">
        <f t="shared" si="702"/>
        <v>12455.518788136646</v>
      </c>
      <c r="CI1391">
        <f t="shared" si="703"/>
        <v>35636.920194478742</v>
      </c>
      <c r="CJ1391" s="34">
        <f t="shared" si="696"/>
        <v>0.40449367231476707</v>
      </c>
    </row>
    <row r="1392" spans="1:88" x14ac:dyDescent="0.25">
      <c r="A1392" s="1">
        <v>42936</v>
      </c>
      <c r="B1392">
        <v>5967</v>
      </c>
      <c r="C1392">
        <v>1923.5</v>
      </c>
      <c r="D1392" s="2">
        <v>2744</v>
      </c>
      <c r="E1392">
        <v>2227</v>
      </c>
      <c r="F1392" s="26">
        <v>2227</v>
      </c>
      <c r="G1392" s="2">
        <f t="shared" si="675"/>
        <v>4043.5</v>
      </c>
      <c r="H1392" s="2">
        <f>_xlfn.AGGREGATE(1,6,$G$3:G1392)</f>
        <v>4590.9886690647481</v>
      </c>
      <c r="I1392" s="2">
        <f>_xlfn.AGGREGATE(8,6,$G$3:G1392)</f>
        <v>1014.7587145462261</v>
      </c>
      <c r="J1392" s="2">
        <f t="shared" si="677"/>
        <v>-0.53952595943910764</v>
      </c>
      <c r="K1392" s="2"/>
      <c r="L1392" s="2">
        <f t="shared" si="678"/>
        <v>3223</v>
      </c>
      <c r="M1392" s="2">
        <f>_xlfn.AGGREGATE(1,6,$L$3:L1392)</f>
        <v>4329.2203237410076</v>
      </c>
      <c r="N1392" s="2">
        <f>_xlfn.AGGREGATE(8,6,$L$3:L1392)</f>
        <v>1224.0803020818771</v>
      </c>
      <c r="O1392" s="2">
        <f t="shared" si="679"/>
        <v>-0.90371548489064246</v>
      </c>
      <c r="P1392" s="2"/>
      <c r="Q1392" s="2">
        <f t="shared" si="680"/>
        <v>3740</v>
      </c>
      <c r="R1392" s="2">
        <f>_xlfn.AGGREGATE(1,6,$Q$3:Q1392)</f>
        <v>4395.6235611510792</v>
      </c>
      <c r="S1392" s="2">
        <f>_xlfn.AGGREGATE(8,6,$Q$3:Q1392)</f>
        <v>1055.3920247352301</v>
      </c>
      <c r="T1392" s="2">
        <f t="shared" si="681"/>
        <v>-0.62121329874134479</v>
      </c>
      <c r="V1392" s="2">
        <f t="shared" si="682"/>
        <v>-820.5</v>
      </c>
      <c r="W1392" s="2">
        <f>_xlfn.AGGREGATE(1,6,$V$3:V1392)</f>
        <v>-261.76834532374102</v>
      </c>
      <c r="X1392" s="2">
        <f>_xlfn.AGGREGATE(8,6,$V$3:V1392)</f>
        <v>300.17212736751753</v>
      </c>
      <c r="Y1392" s="2">
        <f t="shared" si="683"/>
        <v>-1.8613708726932285</v>
      </c>
      <c r="AA1392" s="2">
        <f t="shared" si="684"/>
        <v>-303.5</v>
      </c>
      <c r="AB1392" s="2">
        <f>_xlfn.AGGREGATE(1,6,$AA$3:AA1392)</f>
        <v>-195.36510791366908</v>
      </c>
      <c r="AC1392" s="2">
        <f>_xlfn.AGGREGATE(8,6,$AA$3:AA1392)</f>
        <v>152.46738673026195</v>
      </c>
      <c r="AD1392" s="2">
        <f t="shared" si="697"/>
        <v>-0.70923293436935486</v>
      </c>
      <c r="AF1392" s="2">
        <f t="shared" si="685"/>
        <v>517</v>
      </c>
      <c r="AG1392" s="2">
        <f>_xlfn.AGGREGATE(1,6,$AF$3:AF1392)</f>
        <v>66.403237410071938</v>
      </c>
      <c r="AH1392" s="2">
        <f>_xlfn.AGGREGATE(8,6,$AF$3:AF1392)</f>
        <v>241.4393642847202</v>
      </c>
      <c r="AI1392" s="2">
        <f t="shared" si="686"/>
        <v>1.8662936921029851</v>
      </c>
      <c r="AK1392" s="25">
        <v>-0.53584745899228547</v>
      </c>
      <c r="AL1392" s="4">
        <f t="shared" si="687"/>
        <v>-2.0644547430710949</v>
      </c>
      <c r="AM1392" s="4">
        <f t="shared" si="688"/>
        <v>-2.0310778476234757</v>
      </c>
      <c r="AN1392" s="4">
        <f t="shared" si="689"/>
        <v>4.6313800496868565</v>
      </c>
      <c r="AO1392" s="2">
        <f t="shared" si="690"/>
        <v>-0.53584745899228547</v>
      </c>
      <c r="AP1392" s="4">
        <f t="shared" si="705"/>
        <v>-8.8967905800526131E-2</v>
      </c>
      <c r="AQ1392" s="4">
        <f t="shared" si="704"/>
        <v>-2.2110939710769495E-2</v>
      </c>
      <c r="AR1392" s="4">
        <f t="shared" si="691"/>
        <v>6.6856966089756636E-2</v>
      </c>
      <c r="AT1392" s="10">
        <v>1</v>
      </c>
      <c r="AU1392" s="10" t="e">
        <f t="shared" si="676"/>
        <v>#N/A</v>
      </c>
      <c r="AV1392" s="10">
        <f t="shared" si="692"/>
        <v>2227</v>
      </c>
      <c r="AW1392" s="12">
        <v>26</v>
      </c>
      <c r="AX1392" s="21">
        <f t="shared" si="706"/>
        <v>2910.0215543029394</v>
      </c>
      <c r="AY1392" s="8">
        <f t="shared" si="698"/>
        <v>2909.0215543029394</v>
      </c>
      <c r="AZ1392" s="44">
        <f t="shared" si="693"/>
        <v>0.44417943141585081</v>
      </c>
      <c r="BA1392" s="5" t="e">
        <f t="shared" si="694"/>
        <v>#N/A</v>
      </c>
      <c r="BB1392" s="5">
        <f t="shared" si="695"/>
        <v>-0.53584745899228547</v>
      </c>
      <c r="BZ1392">
        <v>1390</v>
      </c>
      <c r="CA1392" s="8">
        <v>2492.3374202401751</v>
      </c>
      <c r="CB1392" s="8">
        <f t="shared" si="699"/>
        <v>10171.837420240176</v>
      </c>
      <c r="CC1392" s="8">
        <v>710.13404924154747</v>
      </c>
      <c r="CD1392" s="33">
        <f t="shared" si="700"/>
        <v>8232.4021477246424</v>
      </c>
      <c r="CE1392" s="8">
        <v>-314.11272054090693</v>
      </c>
      <c r="CF1392" s="8">
        <f t="shared" si="701"/>
        <v>4604.6618383772793</v>
      </c>
      <c r="CG1392" s="8">
        <v>2136.8395960455487</v>
      </c>
      <c r="CH1392" s="8">
        <f t="shared" si="702"/>
        <v>12455.518788136646</v>
      </c>
      <c r="CI1392">
        <f t="shared" si="703"/>
        <v>35464.420194478742</v>
      </c>
      <c r="CJ1392" s="34">
        <f t="shared" si="696"/>
        <v>0.39769524088039654</v>
      </c>
    </row>
    <row r="1393" spans="1:88" x14ac:dyDescent="0.25">
      <c r="A1393" s="1">
        <v>42937</v>
      </c>
      <c r="B1393">
        <v>6034.5</v>
      </c>
      <c r="C1393">
        <v>1925.5</v>
      </c>
      <c r="D1393" s="2">
        <v>2764</v>
      </c>
      <c r="E1393">
        <v>2241</v>
      </c>
      <c r="F1393" s="26">
        <v>2241</v>
      </c>
      <c r="G1393" s="2">
        <f t="shared" si="675"/>
        <v>4109</v>
      </c>
      <c r="H1393" s="2">
        <f>_xlfn.AGGREGATE(1,6,$G$3:G1393)</f>
        <v>4590.6421639108557</v>
      </c>
      <c r="I1393" s="2">
        <f>_xlfn.AGGREGATE(8,6,$G$3:G1393)</f>
        <v>1014.4761486069752</v>
      </c>
      <c r="J1393" s="2">
        <f t="shared" si="677"/>
        <v>-0.47476933249955772</v>
      </c>
      <c r="K1393" s="2"/>
      <c r="L1393" s="2">
        <f t="shared" si="678"/>
        <v>3270.5</v>
      </c>
      <c r="M1393" s="2">
        <f>_xlfn.AGGREGATE(1,6,$L$3:L1393)</f>
        <v>4328.4592020129403</v>
      </c>
      <c r="N1393" s="2">
        <f>_xlfn.AGGREGATE(8,6,$L$3:L1393)</f>
        <v>1223.969211520149</v>
      </c>
      <c r="O1393" s="2">
        <f t="shared" si="679"/>
        <v>-0.86436749556712533</v>
      </c>
      <c r="P1393" s="2"/>
      <c r="Q1393" s="2">
        <f t="shared" si="680"/>
        <v>3793.5</v>
      </c>
      <c r="R1393" s="2">
        <f>_xlfn.AGGREGATE(1,6,$Q$3:Q1393)</f>
        <v>4395.1906901509701</v>
      </c>
      <c r="S1393" s="2">
        <f>_xlfn.AGGREGATE(8,6,$Q$3:Q1393)</f>
        <v>1055.1360214687099</v>
      </c>
      <c r="T1393" s="2">
        <f t="shared" si="681"/>
        <v>-0.57024940662478674</v>
      </c>
      <c r="V1393" s="2">
        <f t="shared" si="682"/>
        <v>-838.5</v>
      </c>
      <c r="W1393" s="2">
        <f>_xlfn.AGGREGATE(1,6,$V$3:V1393)</f>
        <v>-262.18296189791516</v>
      </c>
      <c r="X1393" s="2">
        <f>_xlfn.AGGREGATE(8,6,$V$3:V1393)</f>
        <v>300.46211195983147</v>
      </c>
      <c r="Y1393" s="2">
        <f t="shared" si="683"/>
        <v>-1.9181022004502588</v>
      </c>
      <c r="AA1393" s="2">
        <f t="shared" si="684"/>
        <v>-315.5</v>
      </c>
      <c r="AB1393" s="2">
        <f>_xlfn.AGGREGATE(1,6,$AA$3:AA1393)</f>
        <v>-195.45147375988498</v>
      </c>
      <c r="AC1393" s="2">
        <f>_xlfn.AGGREGATE(8,6,$AA$3:AA1393)</f>
        <v>152.44658137250255</v>
      </c>
      <c r="AD1393" s="2">
        <f t="shared" si="697"/>
        <v>-0.78747929379129189</v>
      </c>
      <c r="AF1393" s="2">
        <f t="shared" si="685"/>
        <v>523</v>
      </c>
      <c r="AG1393" s="2">
        <f>_xlfn.AGGREGATE(1,6,$AF$3:AF1393)</f>
        <v>66.731488138030201</v>
      </c>
      <c r="AH1393" s="2">
        <f>_xlfn.AGGREGATE(8,6,$AF$3:AF1393)</f>
        <v>241.66263645918099</v>
      </c>
      <c r="AI1393" s="2">
        <f t="shared" si="686"/>
        <v>1.8880391215918795</v>
      </c>
      <c r="AK1393" s="25">
        <v>-0.53031042117580074</v>
      </c>
      <c r="AL1393" s="4">
        <f t="shared" si="687"/>
        <v>-1.9093862346914698</v>
      </c>
      <c r="AM1393" s="4">
        <f t="shared" si="688"/>
        <v>-2.2308121617419929</v>
      </c>
      <c r="AN1393" s="4">
        <f t="shared" si="689"/>
        <v>4.6705088176092637</v>
      </c>
      <c r="AO1393" s="2">
        <f t="shared" si="690"/>
        <v>-0.53031042117580074</v>
      </c>
      <c r="AP1393" s="4">
        <f t="shared" si="705"/>
        <v>-0.11744161646989869</v>
      </c>
      <c r="AQ1393" s="4">
        <f t="shared" si="704"/>
        <v>-8.56358748938984E-2</v>
      </c>
      <c r="AR1393" s="4">
        <f t="shared" si="691"/>
        <v>3.1805741576000288E-2</v>
      </c>
      <c r="AT1393" s="10">
        <v>1</v>
      </c>
      <c r="AU1393" s="10" t="e">
        <f t="shared" si="676"/>
        <v>#N/A</v>
      </c>
      <c r="AV1393" s="10">
        <f t="shared" si="692"/>
        <v>2241</v>
      </c>
      <c r="AW1393" s="12">
        <v>12</v>
      </c>
      <c r="AX1393" s="21">
        <f t="shared" si="706"/>
        <v>2896.0215543029394</v>
      </c>
      <c r="AY1393" s="8">
        <f t="shared" si="698"/>
        <v>2909.0215543029394</v>
      </c>
      <c r="AZ1393" s="44">
        <f t="shared" si="693"/>
        <v>0.43723154059699226</v>
      </c>
      <c r="BA1393" s="5" t="e">
        <f t="shared" si="694"/>
        <v>#N/A</v>
      </c>
      <c r="BB1393" s="5">
        <f t="shared" si="695"/>
        <v>-0.53031042117580074</v>
      </c>
      <c r="BZ1393">
        <v>1391</v>
      </c>
      <c r="CA1393" s="8">
        <v>2492.3374202401751</v>
      </c>
      <c r="CB1393" s="8">
        <f t="shared" si="699"/>
        <v>10171.837420240176</v>
      </c>
      <c r="CC1393" s="8">
        <v>720.13404924154747</v>
      </c>
      <c r="CD1393" s="33">
        <f t="shared" si="700"/>
        <v>8262.4021477246424</v>
      </c>
      <c r="CE1393" s="8">
        <v>-314.11272054090693</v>
      </c>
      <c r="CF1393" s="8">
        <f t="shared" si="701"/>
        <v>4604.6618383772793</v>
      </c>
      <c r="CG1393" s="8">
        <v>2136.8395960455487</v>
      </c>
      <c r="CH1393" s="8">
        <f t="shared" si="702"/>
        <v>12455.518788136646</v>
      </c>
      <c r="CI1393">
        <f t="shared" si="703"/>
        <v>35494.420194478742</v>
      </c>
      <c r="CJ1393" s="34">
        <f t="shared" si="696"/>
        <v>0.39887757678202618</v>
      </c>
    </row>
    <row r="1394" spans="1:88" x14ac:dyDescent="0.25">
      <c r="A1394" s="1">
        <v>42940</v>
      </c>
      <c r="B1394">
        <v>6029</v>
      </c>
      <c r="C1394">
        <v>1917</v>
      </c>
      <c r="D1394" s="2">
        <v>2780</v>
      </c>
      <c r="E1394">
        <v>2247</v>
      </c>
      <c r="F1394" s="26">
        <v>2247</v>
      </c>
      <c r="G1394" s="2">
        <f t="shared" si="675"/>
        <v>4112</v>
      </c>
      <c r="H1394" s="2">
        <f>_xlfn.AGGREGATE(1,6,$G$3:G1394)</f>
        <v>4590.2983117816093</v>
      </c>
      <c r="I1394" s="2">
        <f>_xlfn.AGGREGATE(8,6,$G$3:G1394)</f>
        <v>1014.1927723916708</v>
      </c>
      <c r="J1394" s="2">
        <f t="shared" si="677"/>
        <v>-0.47160493034641288</v>
      </c>
      <c r="K1394" s="2"/>
      <c r="L1394" s="2">
        <f t="shared" si="678"/>
        <v>3249</v>
      </c>
      <c r="M1394" s="2">
        <f>_xlfn.AGGREGATE(1,6,$L$3:L1394)</f>
        <v>4327.6837284482763</v>
      </c>
      <c r="N1394" s="2">
        <f>_xlfn.AGGREGATE(8,6,$L$3:L1394)</f>
        <v>1223.8712758079619</v>
      </c>
      <c r="O1394" s="2">
        <f t="shared" si="679"/>
        <v>-0.88137024683103438</v>
      </c>
      <c r="P1394" s="2"/>
      <c r="Q1394" s="2">
        <f t="shared" si="680"/>
        <v>3782</v>
      </c>
      <c r="R1394" s="2">
        <f>_xlfn.AGGREGATE(1,6,$Q$3:Q1394)</f>
        <v>4394.7501795977014</v>
      </c>
      <c r="S1394" s="2">
        <f>_xlfn.AGGREGATE(8,6,$Q$3:Q1394)</f>
        <v>1054.8849006412509</v>
      </c>
      <c r="T1394" s="2">
        <f t="shared" si="681"/>
        <v>-0.58086922964317578</v>
      </c>
      <c r="V1394" s="2">
        <f t="shared" si="682"/>
        <v>-863</v>
      </c>
      <c r="W1394" s="2">
        <f>_xlfn.AGGREGATE(1,6,$V$3:V1394)</f>
        <v>-262.61458333333331</v>
      </c>
      <c r="X1394" s="2">
        <f>_xlfn.AGGREGATE(8,6,$V$3:V1394)</f>
        <v>300.78524802040113</v>
      </c>
      <c r="Y1394" s="2">
        <f t="shared" si="683"/>
        <v>-1.996060048217341</v>
      </c>
      <c r="AA1394" s="2">
        <f t="shared" si="684"/>
        <v>-330</v>
      </c>
      <c r="AB1394" s="2">
        <f>_xlfn.AGGREGATE(1,6,$AA$3:AA1394)</f>
        <v>-195.54813218390805</v>
      </c>
      <c r="AC1394" s="2">
        <f>_xlfn.AGGREGATE(8,6,$AA$3:AA1394)</f>
        <v>152.43444723593879</v>
      </c>
      <c r="AD1394" s="2">
        <f t="shared" si="697"/>
        <v>-0.8820307368451088</v>
      </c>
      <c r="AF1394" s="2">
        <f t="shared" si="685"/>
        <v>533</v>
      </c>
      <c r="AG1394" s="2">
        <f>_xlfn.AGGREGATE(1,6,$AF$3:AF1394)</f>
        <v>67.066451149425291</v>
      </c>
      <c r="AH1394" s="2">
        <f>_xlfn.AGGREGATE(8,6,$AF$3:AF1394)</f>
        <v>241.8986270028887</v>
      </c>
      <c r="AI1394" s="2">
        <f t="shared" si="686"/>
        <v>1.9261521019092458</v>
      </c>
      <c r="AK1394" s="25">
        <v>-0.46325213542096111</v>
      </c>
      <c r="AL1394" s="4">
        <f t="shared" si="687"/>
        <v>-1.9338444068206231</v>
      </c>
      <c r="AM1394" s="4">
        <f t="shared" si="688"/>
        <v>-2.4064858547160366</v>
      </c>
      <c r="AN1394" s="4">
        <f t="shared" si="689"/>
        <v>4.803582396957621</v>
      </c>
      <c r="AO1394" s="2">
        <f t="shared" si="690"/>
        <v>-0.46325213542096111</v>
      </c>
      <c r="AP1394" s="4">
        <f t="shared" si="705"/>
        <v>-0.13975197253125757</v>
      </c>
      <c r="AQ1394" s="4">
        <f t="shared" si="704"/>
        <v>-0.13283790745978125</v>
      </c>
      <c r="AR1394" s="4">
        <f t="shared" si="691"/>
        <v>6.9140650714763219E-3</v>
      </c>
      <c r="AT1394" s="10">
        <v>1</v>
      </c>
      <c r="AU1394" s="10" t="e">
        <f t="shared" si="676"/>
        <v>#N/A</v>
      </c>
      <c r="AV1394" s="10">
        <f t="shared" si="692"/>
        <v>2247</v>
      </c>
      <c r="AW1394" s="12">
        <v>6</v>
      </c>
      <c r="AX1394" s="21">
        <f t="shared" si="706"/>
        <v>2890.0215543029394</v>
      </c>
      <c r="AY1394" s="8">
        <f t="shared" si="698"/>
        <v>2909.0215543029394</v>
      </c>
      <c r="AZ1394" s="44">
        <f t="shared" si="693"/>
        <v>0.43425387310319574</v>
      </c>
      <c r="BA1394" s="5" t="e">
        <f t="shared" si="694"/>
        <v>#N/A</v>
      </c>
      <c r="BB1394" s="5">
        <f t="shared" si="695"/>
        <v>-0.46325213542096111</v>
      </c>
      <c r="BZ1394">
        <v>1392</v>
      </c>
      <c r="CA1394" s="8">
        <v>2492.3374202401751</v>
      </c>
      <c r="CB1394" s="8">
        <f t="shared" si="699"/>
        <v>10171.837420240176</v>
      </c>
      <c r="CC1394" s="8">
        <v>677.63404924154747</v>
      </c>
      <c r="CD1394" s="33">
        <f t="shared" si="700"/>
        <v>8134.9021477246424</v>
      </c>
      <c r="CE1394" s="8">
        <v>-314.11272054090693</v>
      </c>
      <c r="CF1394" s="8">
        <f t="shared" si="701"/>
        <v>4604.6618383772793</v>
      </c>
      <c r="CG1394" s="8">
        <v>2136.8395960455487</v>
      </c>
      <c r="CH1394" s="8">
        <f t="shared" si="702"/>
        <v>12455.518788136646</v>
      </c>
      <c r="CI1394">
        <f t="shared" si="703"/>
        <v>35366.920194478742</v>
      </c>
      <c r="CJ1394" s="34">
        <f t="shared" si="696"/>
        <v>0.39385264920010016</v>
      </c>
    </row>
    <row r="1395" spans="1:88" x14ac:dyDescent="0.25">
      <c r="A1395" s="1">
        <v>42941</v>
      </c>
      <c r="B1395">
        <v>6180</v>
      </c>
      <c r="C1395">
        <v>1918.5</v>
      </c>
      <c r="D1395" s="2">
        <v>2830</v>
      </c>
      <c r="E1395">
        <v>2291</v>
      </c>
      <c r="F1395" s="26">
        <v>2291</v>
      </c>
      <c r="G1395" s="2">
        <f t="shared" si="675"/>
        <v>4261.5</v>
      </c>
      <c r="H1395" s="2">
        <f>_xlfn.AGGREGATE(1,6,$G$3:G1395)</f>
        <v>4590.0622756640341</v>
      </c>
      <c r="I1395" s="2">
        <f>_xlfn.AGGREGATE(8,6,$G$3:G1395)</f>
        <v>1013.8669218221754</v>
      </c>
      <c r="J1395" s="2">
        <f t="shared" si="677"/>
        <v>-0.32406844388761058</v>
      </c>
      <c r="K1395" s="2"/>
      <c r="L1395" s="2">
        <f t="shared" si="678"/>
        <v>3350</v>
      </c>
      <c r="M1395" s="2">
        <f>_xlfn.AGGREGATE(1,6,$L$3:L1395)</f>
        <v>4326.9818736539846</v>
      </c>
      <c r="N1395" s="2">
        <f>_xlfn.AGGREGATE(8,6,$L$3:L1395)</f>
        <v>1223.7121075367165</v>
      </c>
      <c r="O1395" s="2">
        <f t="shared" si="679"/>
        <v>-0.79837558820972199</v>
      </c>
      <c r="P1395" s="2"/>
      <c r="Q1395" s="2">
        <f t="shared" si="680"/>
        <v>3889</v>
      </c>
      <c r="R1395" s="2">
        <f>_xlfn.AGGREGATE(1,6,$Q$3:Q1395)</f>
        <v>4394.3871141421396</v>
      </c>
      <c r="S1395" s="2">
        <f>_xlfn.AGGREGATE(8,6,$Q$3:Q1395)</f>
        <v>1054.5931934235882</v>
      </c>
      <c r="T1395" s="2">
        <f t="shared" si="681"/>
        <v>-0.47922470701851538</v>
      </c>
      <c r="V1395" s="2">
        <f t="shared" si="682"/>
        <v>-911.5</v>
      </c>
      <c r="W1395" s="2">
        <f>_xlfn.AGGREGATE(1,6,$V$3:V1395)</f>
        <v>-263.08040201005025</v>
      </c>
      <c r="X1395" s="2">
        <f>_xlfn.AGGREGATE(8,6,$V$3:V1395)</f>
        <v>301.17912271447881</v>
      </c>
      <c r="Y1395" s="2">
        <f t="shared" si="683"/>
        <v>-2.1529367379313968</v>
      </c>
      <c r="AA1395" s="2">
        <f t="shared" si="684"/>
        <v>-372.5</v>
      </c>
      <c r="AB1395" s="2">
        <f>_xlfn.AGGREGATE(1,6,$AA$3:AA1395)</f>
        <v>-195.67516152189518</v>
      </c>
      <c r="AC1395" s="2">
        <f>_xlfn.AGGREGATE(8,6,$AA$3:AA1395)</f>
        <v>152.45340899291068</v>
      </c>
      <c r="AD1395" s="2">
        <f t="shared" si="697"/>
        <v>-1.159861492413905</v>
      </c>
      <c r="AF1395" s="2">
        <f t="shared" si="685"/>
        <v>539</v>
      </c>
      <c r="AG1395" s="2">
        <f>_xlfn.AGGREGATE(1,6,$AF$3:AF1395)</f>
        <v>67.405240488155059</v>
      </c>
      <c r="AH1395" s="2">
        <f>_xlfn.AGGREGATE(8,6,$AF$3:AF1395)</f>
        <v>242.14192243533128</v>
      </c>
      <c r="AI1395" s="2">
        <f t="shared" si="686"/>
        <v>1.9475964953478615</v>
      </c>
      <c r="AK1395" s="25">
        <v>-0.3085102959154411</v>
      </c>
      <c r="AL1395" s="4">
        <f t="shared" si="687"/>
        <v>-1.601668739115848</v>
      </c>
      <c r="AM1395" s="4">
        <f t="shared" si="688"/>
        <v>-2.9887297864576912</v>
      </c>
      <c r="AN1395" s="4">
        <f t="shared" si="689"/>
        <v>4.8989088214889804</v>
      </c>
      <c r="AO1395" s="2">
        <f t="shared" si="690"/>
        <v>-0.3085102959154411</v>
      </c>
      <c r="AP1395" s="4">
        <f t="shared" si="705"/>
        <v>-0.1506396062979791</v>
      </c>
      <c r="AQ1395" s="4">
        <f t="shared" si="704"/>
        <v>-0.15479695601673873</v>
      </c>
      <c r="AR1395" s="4">
        <f t="shared" si="691"/>
        <v>-4.1573497187596398E-3</v>
      </c>
      <c r="AT1395" s="10">
        <v>0</v>
      </c>
      <c r="AU1395" s="10" t="e">
        <f t="shared" si="676"/>
        <v>#N/A</v>
      </c>
      <c r="AV1395" s="10">
        <v>2274.4778670033438</v>
      </c>
      <c r="AW1395" s="12">
        <v>-32.940838086428812</v>
      </c>
      <c r="AX1395" s="21">
        <f t="shared" si="706"/>
        <v>2851.0807162165106</v>
      </c>
      <c r="AY1395" s="8">
        <f t="shared" si="698"/>
        <v>2851.0807162165106</v>
      </c>
      <c r="AZ1395" s="44">
        <f t="shared" si="693"/>
        <v>0.41492839514467028</v>
      </c>
      <c r="BA1395" s="5" t="e">
        <f t="shared" si="694"/>
        <v>#N/A</v>
      </c>
      <c r="BB1395" s="5">
        <f t="shared" si="695"/>
        <v>-0.3085102959154411</v>
      </c>
      <c r="BZ1395">
        <v>1393</v>
      </c>
      <c r="CA1395" s="8">
        <v>2492.3374202401751</v>
      </c>
      <c r="CB1395" s="8">
        <f t="shared" si="699"/>
        <v>10171.837420240176</v>
      </c>
      <c r="CC1395" s="8">
        <v>685.13404924154747</v>
      </c>
      <c r="CD1395" s="33">
        <f t="shared" si="700"/>
        <v>8157.4021477246424</v>
      </c>
      <c r="CE1395" s="8">
        <v>-314.11272054090693</v>
      </c>
      <c r="CF1395" s="8">
        <f t="shared" si="701"/>
        <v>4604.6618383772793</v>
      </c>
      <c r="CG1395" s="8">
        <v>2136.8395960455487</v>
      </c>
      <c r="CH1395" s="8">
        <f t="shared" si="702"/>
        <v>12455.518788136646</v>
      </c>
      <c r="CI1395">
        <f t="shared" si="703"/>
        <v>35389.420194478742</v>
      </c>
      <c r="CJ1395" s="34">
        <f t="shared" si="696"/>
        <v>0.39473940112632244</v>
      </c>
    </row>
    <row r="1396" spans="1:88" x14ac:dyDescent="0.25">
      <c r="A1396" s="1">
        <v>42942</v>
      </c>
      <c r="B1396">
        <v>6270</v>
      </c>
      <c r="C1396">
        <v>1933</v>
      </c>
      <c r="D1396" s="2">
        <v>2809</v>
      </c>
      <c r="E1396">
        <v>2306</v>
      </c>
      <c r="F1396" s="26">
        <v>2306</v>
      </c>
      <c r="G1396" s="2">
        <f t="shared" si="675"/>
        <v>4337</v>
      </c>
      <c r="H1396" s="2">
        <f>_xlfn.AGGREGATE(1,6,$G$3:G1396)</f>
        <v>4589.8807388809182</v>
      </c>
      <c r="I1396" s="2">
        <f>_xlfn.AGGREGATE(8,6,$G$3:G1396)</f>
        <v>1013.5258502429608</v>
      </c>
      <c r="J1396" s="2">
        <f t="shared" si="677"/>
        <v>-0.24950595864949873</v>
      </c>
      <c r="K1396" s="2"/>
      <c r="L1396" s="2">
        <f t="shared" si="678"/>
        <v>3461</v>
      </c>
      <c r="M1396" s="2">
        <f>_xlfn.AGGREGATE(1,6,$L$3:L1396)</f>
        <v>4326.3606527977045</v>
      </c>
      <c r="N1396" s="2">
        <f>_xlfn.AGGREGATE(8,6,$L$3:L1396)</f>
        <v>1223.492818131007</v>
      </c>
      <c r="O1396" s="2">
        <f t="shared" si="679"/>
        <v>-0.70728707187641615</v>
      </c>
      <c r="P1396" s="2"/>
      <c r="Q1396" s="2">
        <f t="shared" si="680"/>
        <v>3964</v>
      </c>
      <c r="R1396" s="2">
        <f>_xlfn.AGGREGATE(1,6,$Q$3:Q1396)</f>
        <v>4394.078371592539</v>
      </c>
      <c r="S1396" s="2">
        <f>_xlfn.AGGREGATE(8,6,$Q$3:Q1396)</f>
        <v>1054.2778395671805</v>
      </c>
      <c r="T1396" s="2">
        <f t="shared" si="681"/>
        <v>-0.40793646176713899</v>
      </c>
      <c r="V1396" s="2">
        <f t="shared" si="682"/>
        <v>-876</v>
      </c>
      <c r="W1396" s="2">
        <f>_xlfn.AGGREGATE(1,6,$V$3:V1396)</f>
        <v>-263.52008608321376</v>
      </c>
      <c r="X1396" s="2">
        <f>_xlfn.AGGREGATE(8,6,$V$3:V1396)</f>
        <v>301.51797740977872</v>
      </c>
      <c r="Y1396" s="2">
        <f t="shared" si="683"/>
        <v>-2.0313213798339924</v>
      </c>
      <c r="AA1396" s="2">
        <f t="shared" si="684"/>
        <v>-373</v>
      </c>
      <c r="AB1396" s="2">
        <f>_xlfn.AGGREGATE(1,6,$AA$3:AA1396)</f>
        <v>-195.80236728837878</v>
      </c>
      <c r="AC1396" s="2">
        <f>_xlfn.AGGREGATE(8,6,$AA$3:AA1396)</f>
        <v>152.47265184416869</v>
      </c>
      <c r="AD1396" s="2">
        <f t="shared" si="697"/>
        <v>-1.1621601026046438</v>
      </c>
      <c r="AF1396" s="2">
        <f t="shared" si="685"/>
        <v>503</v>
      </c>
      <c r="AG1396" s="2">
        <f>_xlfn.AGGREGATE(1,6,$AF$3:AF1396)</f>
        <v>67.717718794835008</v>
      </c>
      <c r="AH1396" s="2">
        <f>_xlfn.AGGREGATE(8,6,$AF$3:AF1396)</f>
        <v>242.33585393587666</v>
      </c>
      <c r="AI1396" s="2">
        <f t="shared" si="686"/>
        <v>1.7961943069321593</v>
      </c>
      <c r="AK1396" s="25">
        <v>-0.22609774256037651</v>
      </c>
      <c r="AL1396" s="4">
        <f t="shared" si="687"/>
        <v>-1.364729492293054</v>
      </c>
      <c r="AM1396" s="4">
        <f t="shared" si="688"/>
        <v>-2.9439755237891374</v>
      </c>
      <c r="AN1396" s="4">
        <f t="shared" si="689"/>
        <v>4.5348027586425683</v>
      </c>
      <c r="AO1396" s="2">
        <f t="shared" si="690"/>
        <v>-0.22609774256037651</v>
      </c>
      <c r="AP1396" s="4">
        <f t="shared" si="705"/>
        <v>-0.15550787315361764</v>
      </c>
      <c r="AQ1396" s="4">
        <f t="shared" si="704"/>
        <v>-0.16370955433469345</v>
      </c>
      <c r="AR1396" s="4">
        <f t="shared" si="691"/>
        <v>-8.2016811810758095E-3</v>
      </c>
      <c r="AU1396" s="10" t="e">
        <f t="shared" si="676"/>
        <v>#N/A</v>
      </c>
      <c r="AV1396" s="10" t="e">
        <f t="shared" si="692"/>
        <v>#N/A</v>
      </c>
      <c r="AX1396" s="21">
        <f t="shared" si="706"/>
        <v>2851.0807162165106</v>
      </c>
      <c r="AY1396" s="8">
        <f t="shared" si="698"/>
        <v>2851.0807162165106</v>
      </c>
      <c r="AZ1396" s="44">
        <f t="shared" si="693"/>
        <v>0.41492839514467028</v>
      </c>
      <c r="BA1396" s="5" t="e">
        <f t="shared" si="694"/>
        <v>#N/A</v>
      </c>
      <c r="BB1396" s="5" t="e">
        <f t="shared" si="695"/>
        <v>#N/A</v>
      </c>
      <c r="BZ1396">
        <v>1394</v>
      </c>
      <c r="CA1396" s="8">
        <v>2492.3374202401751</v>
      </c>
      <c r="CB1396" s="8">
        <f t="shared" si="699"/>
        <v>10171.837420240176</v>
      </c>
      <c r="CC1396" s="8">
        <v>757.63404924154747</v>
      </c>
      <c r="CD1396" s="33">
        <f t="shared" si="700"/>
        <v>8374.9021477246424</v>
      </c>
      <c r="CE1396" s="8">
        <v>-314.11272054090693</v>
      </c>
      <c r="CF1396" s="8">
        <f t="shared" si="701"/>
        <v>4604.6618383772793</v>
      </c>
      <c r="CG1396" s="8">
        <v>2136.8395960455487</v>
      </c>
      <c r="CH1396" s="8">
        <f t="shared" si="702"/>
        <v>12455.518788136646</v>
      </c>
      <c r="CI1396">
        <f t="shared" si="703"/>
        <v>35606.920194478742</v>
      </c>
      <c r="CJ1396" s="34">
        <f t="shared" si="696"/>
        <v>0.40331133641313738</v>
      </c>
    </row>
    <row r="1397" spans="1:88" x14ac:dyDescent="0.25">
      <c r="A1397" s="1">
        <v>42943</v>
      </c>
      <c r="B1397">
        <v>6354</v>
      </c>
      <c r="C1397">
        <v>1943.5</v>
      </c>
      <c r="D1397" s="2">
        <v>2810</v>
      </c>
      <c r="E1397">
        <v>2322</v>
      </c>
      <c r="F1397" s="26">
        <v>2322</v>
      </c>
      <c r="G1397" s="2">
        <f t="shared" si="675"/>
        <v>4410.5</v>
      </c>
      <c r="H1397" s="2">
        <f>_xlfn.AGGREGATE(1,6,$G$3:G1397)</f>
        <v>4589.7521505376344</v>
      </c>
      <c r="I1397" s="2">
        <f>_xlfn.AGGREGATE(8,6,$G$3:G1397)</f>
        <v>1013.1738892824325</v>
      </c>
      <c r="J1397" s="2">
        <f t="shared" si="677"/>
        <v>-0.17692140750349131</v>
      </c>
      <c r="K1397" s="2"/>
      <c r="L1397" s="2">
        <f t="shared" si="678"/>
        <v>3544</v>
      </c>
      <c r="M1397" s="2">
        <f>_xlfn.AGGREGATE(1,6,$L$3:L1397)</f>
        <v>4325.7998207885303</v>
      </c>
      <c r="N1397" s="2">
        <f>_xlfn.AGGREGATE(8,6,$L$3:L1397)</f>
        <v>1223.2334458025889</v>
      </c>
      <c r="O1397" s="2">
        <f t="shared" si="679"/>
        <v>-0.6391256088289633</v>
      </c>
      <c r="P1397" s="2"/>
      <c r="Q1397" s="2">
        <f t="shared" si="680"/>
        <v>4032</v>
      </c>
      <c r="R1397" s="2">
        <f>_xlfn.AGGREGATE(1,6,$Q$3:Q1397)</f>
        <v>4393.818817204301</v>
      </c>
      <c r="S1397" s="2">
        <f>_xlfn.AGGREGATE(8,6,$Q$3:Q1397)</f>
        <v>1053.9444478751452</v>
      </c>
      <c r="T1397" s="2">
        <f t="shared" si="681"/>
        <v>-0.34329970420524825</v>
      </c>
      <c r="V1397" s="2">
        <f t="shared" si="682"/>
        <v>-866.5</v>
      </c>
      <c r="W1397" s="2">
        <f>_xlfn.AGGREGATE(1,6,$V$3:V1397)</f>
        <v>-263.95232974910397</v>
      </c>
      <c r="X1397" s="2">
        <f>_xlfn.AGGREGATE(8,6,$V$3:V1397)</f>
        <v>301.84162642155377</v>
      </c>
      <c r="Y1397" s="2">
        <f t="shared" si="683"/>
        <v>-1.9962378197941941</v>
      </c>
      <c r="AA1397" s="2">
        <f t="shared" si="684"/>
        <v>-378.5</v>
      </c>
      <c r="AB1397" s="2">
        <f>_xlfn.AGGREGATE(1,6,$AA$3:AA1397)</f>
        <v>-195.93333333333334</v>
      </c>
      <c r="AC1397" s="2">
        <f>_xlfn.AGGREGATE(8,6,$AA$3:AA1397)</f>
        <v>152.4964079135089</v>
      </c>
      <c r="AD1397" s="2">
        <f t="shared" si="697"/>
        <v>-1.1971866692769095</v>
      </c>
      <c r="AF1397" s="2">
        <f t="shared" si="685"/>
        <v>488</v>
      </c>
      <c r="AG1397" s="2">
        <f>_xlfn.AGGREGATE(1,6,$AF$3:AF1397)</f>
        <v>68.018996415770616</v>
      </c>
      <c r="AH1397" s="2">
        <f>_xlfn.AGGREGATE(8,6,$AF$3:AF1397)</f>
        <v>242.5099977565792</v>
      </c>
      <c r="AI1397" s="2">
        <f t="shared" si="686"/>
        <v>1.7318090283675138</v>
      </c>
      <c r="AK1397" s="25">
        <v>-0.19132265488535616</v>
      </c>
      <c r="AL1397" s="4">
        <f t="shared" si="687"/>
        <v>-1.1593467205377028</v>
      </c>
      <c r="AM1397" s="4">
        <f t="shared" si="688"/>
        <v>-3.0165030815676124</v>
      </c>
      <c r="AN1397" s="4">
        <f t="shared" si="689"/>
        <v>4.3671724569906711</v>
      </c>
      <c r="AO1397" s="2">
        <f t="shared" si="690"/>
        <v>-0.19132265488535616</v>
      </c>
      <c r="AP1397" s="4">
        <f t="shared" si="705"/>
        <v>-0.15781850423308466</v>
      </c>
      <c r="AQ1397" s="4">
        <f t="shared" si="704"/>
        <v>-0.1671611919035263</v>
      </c>
      <c r="AR1397" s="4">
        <f t="shared" si="691"/>
        <v>-9.3426876704416351E-3</v>
      </c>
      <c r="AU1397" s="10" t="e">
        <f t="shared" si="676"/>
        <v>#N/A</v>
      </c>
      <c r="AV1397" s="10" t="e">
        <f t="shared" si="692"/>
        <v>#N/A</v>
      </c>
      <c r="AX1397" s="21">
        <f t="shared" si="706"/>
        <v>2851.0807162165106</v>
      </c>
      <c r="AY1397" s="8">
        <f t="shared" si="698"/>
        <v>2851.0807162165106</v>
      </c>
      <c r="AZ1397" s="44">
        <f t="shared" si="693"/>
        <v>0.41492839514467028</v>
      </c>
      <c r="BA1397" s="5" t="e">
        <f t="shared" si="694"/>
        <v>#N/A</v>
      </c>
      <c r="BB1397" s="5" t="e">
        <f t="shared" si="695"/>
        <v>#N/A</v>
      </c>
      <c r="BZ1397">
        <v>1395</v>
      </c>
      <c r="CA1397" s="8">
        <v>2492.3374202401751</v>
      </c>
      <c r="CB1397" s="8">
        <f t="shared" si="699"/>
        <v>10171.837420240176</v>
      </c>
      <c r="CC1397" s="8">
        <v>810.13404924154747</v>
      </c>
      <c r="CD1397" s="33">
        <f t="shared" si="700"/>
        <v>8532.4021477246424</v>
      </c>
      <c r="CE1397" s="8">
        <v>-314.11272054090693</v>
      </c>
      <c r="CF1397" s="8">
        <f t="shared" si="701"/>
        <v>4604.6618383772793</v>
      </c>
      <c r="CG1397" s="8">
        <v>2136.8395960455487</v>
      </c>
      <c r="CH1397" s="8">
        <f t="shared" si="702"/>
        <v>12455.518788136646</v>
      </c>
      <c r="CI1397">
        <f t="shared" si="703"/>
        <v>35764.420194478742</v>
      </c>
      <c r="CJ1397" s="34">
        <f t="shared" si="696"/>
        <v>0.40951859989669309</v>
      </c>
    </row>
    <row r="1398" spans="1:88" x14ac:dyDescent="0.25">
      <c r="A1398" s="1">
        <v>42944</v>
      </c>
      <c r="B1398">
        <v>6312</v>
      </c>
      <c r="C1398">
        <v>1912.5</v>
      </c>
      <c r="D1398" s="2">
        <v>2767.5</v>
      </c>
      <c r="E1398">
        <v>2304</v>
      </c>
      <c r="F1398" s="26">
        <v>2304</v>
      </c>
      <c r="G1398" s="2">
        <f t="shared" si="675"/>
        <v>4399.5</v>
      </c>
      <c r="H1398" s="2">
        <f>_xlfn.AGGREGATE(1,6,$G$3:G1398)</f>
        <v>4589.6158667621776</v>
      </c>
      <c r="I1398" s="2">
        <f>_xlfn.AGGREGATE(8,6,$G$3:G1398)</f>
        <v>1012.823730550497</v>
      </c>
      <c r="J1398" s="2">
        <f t="shared" si="677"/>
        <v>-0.18770874045263974</v>
      </c>
      <c r="K1398" s="2"/>
      <c r="L1398" s="2">
        <f t="shared" si="678"/>
        <v>3544.5</v>
      </c>
      <c r="M1398" s="2">
        <f>_xlfn.AGGREGATE(1,6,$L$3:L1398)</f>
        <v>4325.2401504297995</v>
      </c>
      <c r="N1398" s="2">
        <f>_xlfn.AGGREGATE(8,6,$L$3:L1398)</f>
        <v>1222.9739048187118</v>
      </c>
      <c r="O1398" s="2">
        <f t="shared" si="679"/>
        <v>-0.63839477469924666</v>
      </c>
      <c r="P1398" s="2"/>
      <c r="Q1398" s="2">
        <f t="shared" si="680"/>
        <v>4008</v>
      </c>
      <c r="R1398" s="2">
        <f>_xlfn.AGGREGATE(1,6,$Q$3:Q1398)</f>
        <v>4393.5424426934096</v>
      </c>
      <c r="S1398" s="2">
        <f>_xlfn.AGGREGATE(8,6,$Q$3:Q1398)</f>
        <v>1053.617460036457</v>
      </c>
      <c r="T1398" s="2">
        <f t="shared" si="681"/>
        <v>-0.36592260219384476</v>
      </c>
      <c r="V1398" s="2">
        <f t="shared" si="682"/>
        <v>-855</v>
      </c>
      <c r="W1398" s="2">
        <f>_xlfn.AGGREGATE(1,6,$V$3:V1398)</f>
        <v>-264.3757163323782</v>
      </c>
      <c r="X1398" s="2">
        <f>_xlfn.AGGREGATE(8,6,$V$3:V1398)</f>
        <v>302.14758970533711</v>
      </c>
      <c r="Y1398" s="2">
        <f t="shared" si="683"/>
        <v>-1.9547542452468851</v>
      </c>
      <c r="AA1398" s="2">
        <f t="shared" si="684"/>
        <v>-391.5</v>
      </c>
      <c r="AB1398" s="2">
        <f>_xlfn.AGGREGATE(1,6,$AA$3:AA1398)</f>
        <v>-196.07342406876791</v>
      </c>
      <c r="AC1398" s="2">
        <f>_xlfn.AGGREGATE(8,6,$AA$3:AA1398)</f>
        <v>152.53154906180117</v>
      </c>
      <c r="AD1398" s="2">
        <f t="shared" si="697"/>
        <v>-1.2812206860369009</v>
      </c>
      <c r="AF1398" s="2">
        <f t="shared" si="685"/>
        <v>463.5</v>
      </c>
      <c r="AG1398" s="2">
        <f>_xlfn.AGGREGATE(1,6,$AF$3:AF1398)</f>
        <v>68.302292263610312</v>
      </c>
      <c r="AH1398" s="2">
        <f>_xlfn.AGGREGATE(8,6,$AF$3:AF1398)</f>
        <v>242.65392761534358</v>
      </c>
      <c r="AI1398" s="2">
        <f t="shared" si="686"/>
        <v>1.6286474800558737</v>
      </c>
      <c r="AK1398" s="25">
        <v>1.8495808174872064E-2</v>
      </c>
      <c r="AL1398" s="4">
        <f t="shared" si="687"/>
        <v>-1.1920261173457312</v>
      </c>
      <c r="AM1398" s="4">
        <f t="shared" si="688"/>
        <v>-3.0482661908311464</v>
      </c>
      <c r="AN1398" s="4">
        <f t="shared" si="689"/>
        <v>4.2217965000020055</v>
      </c>
      <c r="AO1398" s="2">
        <f t="shared" si="690"/>
        <v>1.8495808174872064E-2</v>
      </c>
      <c r="AP1398" s="4">
        <f t="shared" si="705"/>
        <v>-0.14644338730353909</v>
      </c>
      <c r="AQ1398" s="4">
        <f t="shared" si="704"/>
        <v>-0.1439540668937265</v>
      </c>
      <c r="AR1398" s="4">
        <f t="shared" si="691"/>
        <v>2.4893204098125898E-3</v>
      </c>
      <c r="AU1398" s="10" t="e">
        <f t="shared" si="676"/>
        <v>#N/A</v>
      </c>
      <c r="AV1398" s="10" t="e">
        <f t="shared" si="692"/>
        <v>#N/A</v>
      </c>
      <c r="AX1398" s="21">
        <f t="shared" si="706"/>
        <v>2851.0807162165106</v>
      </c>
      <c r="AY1398" s="8">
        <f t="shared" si="698"/>
        <v>2851.0807162165106</v>
      </c>
      <c r="AZ1398" s="44">
        <f t="shared" si="693"/>
        <v>0.41492839514467028</v>
      </c>
      <c r="BA1398" s="5" t="e">
        <f t="shared" si="694"/>
        <v>#N/A</v>
      </c>
      <c r="BB1398" s="5" t="e">
        <f t="shared" si="695"/>
        <v>#N/A</v>
      </c>
      <c r="BZ1398">
        <v>1396</v>
      </c>
      <c r="CA1398" s="8">
        <v>2492.3374202401751</v>
      </c>
      <c r="CB1398" s="8">
        <f t="shared" si="699"/>
        <v>10171.837420240176</v>
      </c>
      <c r="CC1398" s="8">
        <v>655.13404924154747</v>
      </c>
      <c r="CD1398" s="33">
        <f t="shared" si="700"/>
        <v>8067.4021477246424</v>
      </c>
      <c r="CE1398" s="8">
        <v>-314.11272054090693</v>
      </c>
      <c r="CF1398" s="8">
        <f t="shared" si="701"/>
        <v>4604.6618383772793</v>
      </c>
      <c r="CG1398" s="8">
        <v>2136.8395960455487</v>
      </c>
      <c r="CH1398" s="8">
        <f t="shared" si="702"/>
        <v>12455.518788136646</v>
      </c>
      <c r="CI1398">
        <f t="shared" si="703"/>
        <v>35299.420194478742</v>
      </c>
      <c r="CJ1398" s="34">
        <f t="shared" si="696"/>
        <v>0.39119239342143347</v>
      </c>
    </row>
    <row r="1399" spans="1:88" x14ac:dyDescent="0.25">
      <c r="A1399" s="1">
        <v>42947</v>
      </c>
      <c r="B1399">
        <v>6381</v>
      </c>
      <c r="C1399">
        <v>1923.5</v>
      </c>
      <c r="D1399" s="2">
        <v>2808</v>
      </c>
      <c r="E1399">
        <v>2331</v>
      </c>
      <c r="F1399" s="26">
        <v>2331</v>
      </c>
      <c r="G1399" s="2">
        <f t="shared" si="675"/>
        <v>4457.5</v>
      </c>
      <c r="H1399" s="2">
        <f>_xlfn.AGGREGATE(1,6,$G$3:G1399)</f>
        <v>4589.5212956334999</v>
      </c>
      <c r="I1399" s="2">
        <f>_xlfn.AGGREGATE(8,6,$G$3:G1399)</f>
        <v>1012.4673319593397</v>
      </c>
      <c r="J1399" s="2">
        <f t="shared" si="677"/>
        <v>-0.13039561027417113</v>
      </c>
      <c r="K1399" s="2"/>
      <c r="L1399" s="2">
        <f t="shared" si="678"/>
        <v>3573</v>
      </c>
      <c r="M1399" s="2">
        <f>_xlfn.AGGREGATE(1,6,$L$3:L1399)</f>
        <v>4324.7016821760917</v>
      </c>
      <c r="N1399" s="2">
        <f>_xlfn.AGGREGATE(8,6,$L$3:L1399)</f>
        <v>1222.7016450853619</v>
      </c>
      <c r="O1399" s="2">
        <f t="shared" si="679"/>
        <v>-0.61478749554116474</v>
      </c>
      <c r="P1399" s="2"/>
      <c r="Q1399" s="2">
        <f t="shared" si="680"/>
        <v>4050</v>
      </c>
      <c r="R1399" s="2">
        <f>_xlfn.AGGREGATE(1,6,$Q$3:Q1399)</f>
        <v>4393.2965282748746</v>
      </c>
      <c r="S1399" s="2">
        <f>_xlfn.AGGREGATE(8,6,$Q$3:Q1399)</f>
        <v>1053.2803688126785</v>
      </c>
      <c r="T1399" s="2">
        <f t="shared" si="681"/>
        <v>-0.3259308142824871</v>
      </c>
      <c r="V1399" s="2">
        <f t="shared" si="682"/>
        <v>-884.5</v>
      </c>
      <c r="W1399" s="2">
        <f>_xlfn.AGGREGATE(1,6,$V$3:V1399)</f>
        <v>-264.81961345740871</v>
      </c>
      <c r="X1399" s="2">
        <f>_xlfn.AGGREGATE(8,6,$V$3:V1399)</f>
        <v>302.49444766474079</v>
      </c>
      <c r="Y1399" s="2">
        <f t="shared" si="683"/>
        <v>-2.0485678045548545</v>
      </c>
      <c r="AA1399" s="2">
        <f t="shared" si="684"/>
        <v>-407.5</v>
      </c>
      <c r="AB1399" s="2">
        <f>_xlfn.AGGREGATE(1,6,$AA$3:AA1399)</f>
        <v>-196.22476735862563</v>
      </c>
      <c r="AC1399" s="2">
        <f>_xlfn.AGGREGATE(8,6,$AA$3:AA1399)</f>
        <v>152.5817629319433</v>
      </c>
      <c r="AD1399" s="2">
        <f t="shared" si="697"/>
        <v>-1.3846689707970563</v>
      </c>
      <c r="AF1399" s="2">
        <f t="shared" si="685"/>
        <v>477</v>
      </c>
      <c r="AG1399" s="2">
        <f>_xlfn.AGGREGATE(1,6,$AF$3:AF1399)</f>
        <v>68.594846098783108</v>
      </c>
      <c r="AH1399" s="2">
        <f>_xlfn.AGGREGATE(8,6,$AF$3:AF1399)</f>
        <v>242.81322236997158</v>
      </c>
      <c r="AI1399" s="2">
        <f t="shared" si="686"/>
        <v>1.6819724639168736</v>
      </c>
      <c r="AK1399" s="25">
        <v>2.862732116266975E-2</v>
      </c>
      <c r="AL1399" s="4">
        <f t="shared" si="687"/>
        <v>-1.071113920097823</v>
      </c>
      <c r="AM1399" s="4">
        <f t="shared" si="688"/>
        <v>-3.3028411650777398</v>
      </c>
      <c r="AN1399" s="4">
        <f t="shared" si="689"/>
        <v>4.3453277640128931</v>
      </c>
      <c r="AO1399" s="2">
        <f t="shared" si="690"/>
        <v>2.862732116266975E-2</v>
      </c>
      <c r="AP1399" s="4">
        <f t="shared" si="705"/>
        <v>-0.13514850288636435</v>
      </c>
      <c r="AQ1399" s="4">
        <f t="shared" si="704"/>
        <v>-0.12238139338667697</v>
      </c>
      <c r="AR1399" s="4">
        <f t="shared" si="691"/>
        <v>1.2767109499687374E-2</v>
      </c>
      <c r="AU1399" s="10" t="e">
        <f t="shared" si="676"/>
        <v>#N/A</v>
      </c>
      <c r="AV1399" s="10" t="e">
        <f t="shared" si="692"/>
        <v>#N/A</v>
      </c>
      <c r="AX1399" s="21">
        <f t="shared" si="706"/>
        <v>2851.0807162165106</v>
      </c>
      <c r="AY1399" s="8">
        <f t="shared" si="698"/>
        <v>2851.0807162165106</v>
      </c>
      <c r="AZ1399" s="44">
        <f t="shared" si="693"/>
        <v>0.41492839514467028</v>
      </c>
      <c r="BA1399" s="5" t="e">
        <f t="shared" si="694"/>
        <v>#N/A</v>
      </c>
      <c r="BB1399" s="5" t="e">
        <f t="shared" si="695"/>
        <v>#N/A</v>
      </c>
      <c r="BZ1399">
        <v>1397</v>
      </c>
      <c r="CA1399" s="8">
        <v>2492.3374202401751</v>
      </c>
      <c r="CB1399" s="8">
        <f t="shared" si="699"/>
        <v>10171.837420240176</v>
      </c>
      <c r="CC1399" s="8">
        <v>710.13404924154747</v>
      </c>
      <c r="CD1399" s="33">
        <f t="shared" si="700"/>
        <v>8232.4021477246424</v>
      </c>
      <c r="CE1399" s="8">
        <v>-314.11272054090693</v>
      </c>
      <c r="CF1399" s="8">
        <f t="shared" si="701"/>
        <v>4604.6618383772793</v>
      </c>
      <c r="CG1399" s="8">
        <v>2136.8395960455487</v>
      </c>
      <c r="CH1399" s="8">
        <f t="shared" si="702"/>
        <v>12455.518788136646</v>
      </c>
      <c r="CI1399">
        <f t="shared" si="703"/>
        <v>35464.420194478742</v>
      </c>
      <c r="CJ1399" s="34">
        <f t="shared" si="696"/>
        <v>0.39769524088039654</v>
      </c>
    </row>
    <row r="1400" spans="1:88" x14ac:dyDescent="0.25">
      <c r="A1400" s="1">
        <v>42948</v>
      </c>
      <c r="B1400">
        <v>6335.5</v>
      </c>
      <c r="C1400">
        <v>1908</v>
      </c>
      <c r="D1400" s="2">
        <v>2779</v>
      </c>
      <c r="E1400">
        <v>2323</v>
      </c>
      <c r="F1400" s="26">
        <v>2323</v>
      </c>
      <c r="G1400" s="2">
        <f t="shared" si="675"/>
        <v>4427.5</v>
      </c>
      <c r="H1400" s="2">
        <f>_xlfn.AGGREGATE(1,6,$G$3:G1400)</f>
        <v>4589.4054005722464</v>
      </c>
      <c r="I1400" s="2">
        <f>_xlfn.AGGREGATE(8,6,$G$3:G1400)</f>
        <v>1012.1144241642728</v>
      </c>
      <c r="J1400" s="2">
        <f t="shared" si="677"/>
        <v>-0.15996748658723603</v>
      </c>
      <c r="K1400" s="2"/>
      <c r="L1400" s="2">
        <f t="shared" si="678"/>
        <v>3556.5</v>
      </c>
      <c r="M1400" s="2">
        <f>_xlfn.AGGREGATE(1,6,$L$3:L1400)</f>
        <v>4324.1521816881259</v>
      </c>
      <c r="N1400" s="2">
        <f>_xlfn.AGGREGATE(8,6,$L$3:L1400)</f>
        <v>1222.4368097365557</v>
      </c>
      <c r="O1400" s="2">
        <f t="shared" si="679"/>
        <v>-0.62796880425546142</v>
      </c>
      <c r="P1400" s="2"/>
      <c r="Q1400" s="2">
        <f t="shared" si="680"/>
        <v>4012.5</v>
      </c>
      <c r="R1400" s="2">
        <f>_xlfn.AGGREGATE(1,6,$Q$3:Q1400)</f>
        <v>4393.0241416309009</v>
      </c>
      <c r="S1400" s="2">
        <f>_xlfn.AGGREGATE(8,6,$Q$3:Q1400)</f>
        <v>1052.952811440611</v>
      </c>
      <c r="T1400" s="2">
        <f t="shared" si="681"/>
        <v>-0.36138764956644343</v>
      </c>
      <c r="V1400" s="2">
        <f t="shared" si="682"/>
        <v>-871</v>
      </c>
      <c r="W1400" s="2">
        <f>_xlfn.AGGREGATE(1,6,$V$3:V1400)</f>
        <v>-265.25321888412014</v>
      </c>
      <c r="X1400" s="2">
        <f>_xlfn.AGGREGATE(8,6,$V$3:V1400)</f>
        <v>302.82023256028452</v>
      </c>
      <c r="Y1400" s="2">
        <f t="shared" si="683"/>
        <v>-2.0003510861688865</v>
      </c>
      <c r="AA1400" s="2">
        <f t="shared" si="684"/>
        <v>-415</v>
      </c>
      <c r="AB1400" s="2">
        <f>_xlfn.AGGREGATE(1,6,$AA$3:AA1400)</f>
        <v>-196.38125894134478</v>
      </c>
      <c r="AC1400" s="2">
        <f>_xlfn.AGGREGATE(8,6,$AA$3:AA1400)</f>
        <v>152.63929100122422</v>
      </c>
      <c r="AD1400" s="2">
        <f t="shared" si="697"/>
        <v>-1.4322573147755371</v>
      </c>
      <c r="AF1400" s="2">
        <f t="shared" si="685"/>
        <v>456</v>
      </c>
      <c r="AG1400" s="2">
        <f>_xlfn.AGGREGATE(1,6,$AF$3:AF1400)</f>
        <v>68.871959942775391</v>
      </c>
      <c r="AH1400" s="2">
        <f>_xlfn.AGGREGATE(8,6,$AF$3:AF1400)</f>
        <v>242.94724984219684</v>
      </c>
      <c r="AI1400" s="2">
        <f t="shared" si="686"/>
        <v>1.5934654140299118</v>
      </c>
      <c r="AK1400" s="25">
        <v>0.20017955031206869</v>
      </c>
      <c r="AL1400" s="4">
        <f t="shared" si="687"/>
        <v>-1.1493239404091409</v>
      </c>
      <c r="AM1400" s="4">
        <f t="shared" si="688"/>
        <v>-3.2726409143571873</v>
      </c>
      <c r="AN1400" s="4">
        <f t="shared" si="689"/>
        <v>4.2217853044542597</v>
      </c>
      <c r="AO1400" s="2">
        <f t="shared" si="690"/>
        <v>0.20017955031206869</v>
      </c>
      <c r="AP1400" s="4">
        <f t="shared" si="705"/>
        <v>-0.11351443493807836</v>
      </c>
      <c r="AQ1400" s="4">
        <f t="shared" si="704"/>
        <v>-8.2061275424333766E-2</v>
      </c>
      <c r="AR1400" s="4">
        <f t="shared" si="691"/>
        <v>3.1453159513744597E-2</v>
      </c>
      <c r="AU1400" s="10" t="e">
        <f t="shared" si="676"/>
        <v>#N/A</v>
      </c>
      <c r="AV1400" s="10" t="e">
        <f t="shared" si="692"/>
        <v>#N/A</v>
      </c>
      <c r="AX1400" s="21">
        <f t="shared" si="706"/>
        <v>2851.0807162165106</v>
      </c>
      <c r="AY1400" s="8">
        <f t="shared" si="698"/>
        <v>2851.0807162165106</v>
      </c>
      <c r="AZ1400" s="44">
        <f t="shared" si="693"/>
        <v>0.41492839514467028</v>
      </c>
      <c r="BA1400" s="5" t="e">
        <f t="shared" si="694"/>
        <v>#N/A</v>
      </c>
      <c r="BB1400" s="5" t="e">
        <f t="shared" si="695"/>
        <v>#N/A</v>
      </c>
      <c r="BZ1400">
        <v>1398</v>
      </c>
      <c r="CA1400" s="8">
        <v>2492.3374202401751</v>
      </c>
      <c r="CB1400" s="8">
        <f t="shared" si="699"/>
        <v>10171.837420240176</v>
      </c>
      <c r="CC1400" s="8">
        <v>632.63404924154747</v>
      </c>
      <c r="CD1400" s="33">
        <f t="shared" si="700"/>
        <v>7999.9021477246424</v>
      </c>
      <c r="CE1400" s="8">
        <v>-314.11272054090693</v>
      </c>
      <c r="CF1400" s="8">
        <f t="shared" si="701"/>
        <v>4604.6618383772793</v>
      </c>
      <c r="CG1400" s="8">
        <v>2136.8395960455487</v>
      </c>
      <c r="CH1400" s="8">
        <f t="shared" si="702"/>
        <v>12455.518788136646</v>
      </c>
      <c r="CI1400">
        <f t="shared" si="703"/>
        <v>35231.920194478742</v>
      </c>
      <c r="CJ1400" s="34">
        <f t="shared" si="696"/>
        <v>0.38853213764276673</v>
      </c>
    </row>
    <row r="1401" spans="1:88" x14ac:dyDescent="0.25">
      <c r="A1401" s="1">
        <v>42949</v>
      </c>
      <c r="B1401">
        <v>6321</v>
      </c>
      <c r="C1401">
        <v>1925</v>
      </c>
      <c r="D1401" s="2">
        <v>2765</v>
      </c>
      <c r="E1401">
        <v>2339</v>
      </c>
      <c r="F1401" s="26">
        <v>2339</v>
      </c>
      <c r="G1401" s="2">
        <f t="shared" si="675"/>
        <v>4396</v>
      </c>
      <c r="H1401" s="2">
        <f>_xlfn.AGGREGATE(1,6,$G$3:G1401)</f>
        <v>4589.2671551107933</v>
      </c>
      <c r="I1401" s="2">
        <f>_xlfn.AGGREGATE(8,6,$G$3:G1401)</f>
        <v>1011.7658355724654</v>
      </c>
      <c r="J1401" s="2">
        <f t="shared" si="677"/>
        <v>-0.19101964932571688</v>
      </c>
      <c r="K1401" s="2"/>
      <c r="L1401" s="2">
        <f t="shared" si="678"/>
        <v>3556</v>
      </c>
      <c r="M1401" s="2">
        <f>_xlfn.AGGREGATE(1,6,$L$3:L1401)</f>
        <v>4323.6031093638312</v>
      </c>
      <c r="N1401" s="2">
        <f>_xlfn.AGGREGATE(8,6,$L$3:L1401)</f>
        <v>1222.1722735944732</v>
      </c>
      <c r="O1401" s="2">
        <f t="shared" si="679"/>
        <v>-0.62806457481339351</v>
      </c>
      <c r="P1401" s="2"/>
      <c r="Q1401" s="2">
        <f t="shared" si="680"/>
        <v>3982</v>
      </c>
      <c r="R1401" s="2">
        <f>_xlfn.AGGREGATE(1,6,$Q$3:Q1401)</f>
        <v>4392.7303431022156</v>
      </c>
      <c r="S1401" s="2">
        <f>_xlfn.AGGREGATE(8,6,$Q$3:Q1401)</f>
        <v>1052.6337414189125</v>
      </c>
      <c r="T1401" s="2">
        <f t="shared" si="681"/>
        <v>-0.39019302435485853</v>
      </c>
      <c r="V1401" s="2">
        <f t="shared" si="682"/>
        <v>-840</v>
      </c>
      <c r="W1401" s="2">
        <f>_xlfn.AGGREGATE(1,6,$V$3:V1401)</f>
        <v>-265.66404574696213</v>
      </c>
      <c r="X1401" s="2">
        <f>_xlfn.AGGREGATE(8,6,$V$3:V1401)</f>
        <v>303.10146650974514</v>
      </c>
      <c r="Y1401" s="2">
        <f t="shared" si="683"/>
        <v>-1.8948636602342939</v>
      </c>
      <c r="AA1401" s="2">
        <f t="shared" si="684"/>
        <v>-414</v>
      </c>
      <c r="AB1401" s="2">
        <f>_xlfn.AGGREGATE(1,6,$AA$3:AA1401)</f>
        <v>-196.53681200857756</v>
      </c>
      <c r="AC1401" s="2">
        <f>_xlfn.AGGREGATE(8,6,$AA$3:AA1401)</f>
        <v>152.695534843367</v>
      </c>
      <c r="AD1401" s="2">
        <f t="shared" si="697"/>
        <v>-1.4241620635108501</v>
      </c>
      <c r="AF1401" s="2">
        <f t="shared" si="685"/>
        <v>426</v>
      </c>
      <c r="AG1401" s="2">
        <f>_xlfn.AGGREGATE(1,6,$AF$3:AF1401)</f>
        <v>69.127233738384561</v>
      </c>
      <c r="AH1401" s="2">
        <f>_xlfn.AGGREGATE(8,6,$AF$3:AF1401)</f>
        <v>243.04788990794043</v>
      </c>
      <c r="AI1401" s="2">
        <f t="shared" si="686"/>
        <v>1.4683228329889579</v>
      </c>
      <c r="AK1401" s="25">
        <v>0.34603225487675071</v>
      </c>
      <c r="AL1401" s="4">
        <f t="shared" si="687"/>
        <v>-1.2092772484939689</v>
      </c>
      <c r="AM1401" s="4">
        <f t="shared" si="688"/>
        <v>-3.1280060744194271</v>
      </c>
      <c r="AN1401" s="4">
        <f t="shared" si="689"/>
        <v>3.9912510680366453</v>
      </c>
      <c r="AO1401" s="2">
        <f t="shared" si="690"/>
        <v>0.34603225487675071</v>
      </c>
      <c r="AP1401" s="4">
        <f t="shared" si="705"/>
        <v>-8.386626140163779E-2</v>
      </c>
      <c r="AQ1401" s="4">
        <f t="shared" si="704"/>
        <v>-2.8549584136698211E-2</v>
      </c>
      <c r="AR1401" s="4">
        <f t="shared" si="691"/>
        <v>5.5316677264939579E-2</v>
      </c>
      <c r="AU1401" s="10" t="e">
        <f t="shared" si="676"/>
        <v>#N/A</v>
      </c>
      <c r="AV1401" s="10" t="e">
        <f t="shared" si="692"/>
        <v>#N/A</v>
      </c>
      <c r="AX1401" s="21">
        <f t="shared" si="706"/>
        <v>2851.0807162165106</v>
      </c>
      <c r="AY1401" s="8">
        <f t="shared" si="698"/>
        <v>2851.0807162165106</v>
      </c>
      <c r="AZ1401" s="44">
        <f t="shared" si="693"/>
        <v>0.41492839514467028</v>
      </c>
      <c r="BA1401" s="5" t="e">
        <f t="shared" si="694"/>
        <v>#N/A</v>
      </c>
      <c r="BB1401" s="5" t="e">
        <f t="shared" si="695"/>
        <v>#N/A</v>
      </c>
      <c r="BZ1401">
        <v>1399</v>
      </c>
      <c r="CA1401" s="8">
        <v>2492.3374202401751</v>
      </c>
      <c r="CB1401" s="8">
        <f t="shared" si="699"/>
        <v>10171.837420240176</v>
      </c>
      <c r="CC1401" s="8">
        <v>717.63404924154747</v>
      </c>
      <c r="CD1401" s="33">
        <f t="shared" si="700"/>
        <v>8254.9021477246424</v>
      </c>
      <c r="CE1401" s="8">
        <v>-314.11272054090693</v>
      </c>
      <c r="CF1401" s="8">
        <f t="shared" si="701"/>
        <v>4604.6618383772793</v>
      </c>
      <c r="CG1401" s="8">
        <v>2136.8395960455487</v>
      </c>
      <c r="CH1401" s="8">
        <f t="shared" si="702"/>
        <v>12455.518788136646</v>
      </c>
      <c r="CI1401">
        <f t="shared" si="703"/>
        <v>35486.920194478742</v>
      </c>
      <c r="CJ1401" s="34">
        <f t="shared" si="696"/>
        <v>0.39858199280661877</v>
      </c>
    </row>
    <row r="1402" spans="1:88" x14ac:dyDescent="0.25">
      <c r="A1402" s="1">
        <v>42950</v>
      </c>
      <c r="B1402">
        <v>6317</v>
      </c>
      <c r="C1402">
        <v>1915</v>
      </c>
      <c r="D1402" s="2">
        <v>2813</v>
      </c>
      <c r="E1402">
        <v>2363</v>
      </c>
      <c r="F1402" s="26">
        <v>2363</v>
      </c>
      <c r="G1402" s="2">
        <f t="shared" si="675"/>
        <v>4402</v>
      </c>
      <c r="H1402" s="2">
        <f>_xlfn.AGGREGATE(1,6,$G$3:G1402)</f>
        <v>4589.133392857143</v>
      </c>
      <c r="I1402" s="2">
        <f>_xlfn.AGGREGATE(8,6,$G$3:G1402)</f>
        <v>1011.4168005738936</v>
      </c>
      <c r="J1402" s="2">
        <f t="shared" si="677"/>
        <v>-0.18502104449022461</v>
      </c>
      <c r="K1402" s="2"/>
      <c r="L1402" s="2">
        <f t="shared" si="678"/>
        <v>3504</v>
      </c>
      <c r="M1402" s="2">
        <f>_xlfn.AGGREGATE(1,6,$L$3:L1402)</f>
        <v>4323.0176785714284</v>
      </c>
      <c r="N1402" s="2">
        <f>_xlfn.AGGREGATE(8,6,$L$3:L1402)</f>
        <v>1221.931918038561</v>
      </c>
      <c r="O1402" s="2">
        <f t="shared" si="679"/>
        <v>-0.67026457569429199</v>
      </c>
      <c r="P1402" s="2"/>
      <c r="Q1402" s="2">
        <f t="shared" si="680"/>
        <v>3954</v>
      </c>
      <c r="R1402" s="2">
        <f>_xlfn.AGGREGATE(1,6,$Q$3:Q1402)</f>
        <v>4392.4169642857141</v>
      </c>
      <c r="S1402" s="2">
        <f>_xlfn.AGGREGATE(8,6,$Q$3:Q1402)</f>
        <v>1052.3230153313866</v>
      </c>
      <c r="T1402" s="2">
        <f t="shared" si="681"/>
        <v>-0.41661824164099692</v>
      </c>
      <c r="V1402" s="2">
        <f t="shared" si="682"/>
        <v>-898</v>
      </c>
      <c r="W1402" s="2">
        <f>_xlfn.AGGREGATE(1,6,$V$3:V1402)</f>
        <v>-266.11571428571426</v>
      </c>
      <c r="X1402" s="2">
        <f>_xlfn.AGGREGATE(8,6,$V$3:V1402)</f>
        <v>303.46380256522679</v>
      </c>
      <c r="Y1402" s="2">
        <f t="shared" si="683"/>
        <v>-2.0822393984813656</v>
      </c>
      <c r="AA1402" s="2">
        <f t="shared" si="684"/>
        <v>-448</v>
      </c>
      <c r="AB1402" s="2">
        <f>_xlfn.AGGREGATE(1,6,$AA$3:AA1402)</f>
        <v>-196.71642857142857</v>
      </c>
      <c r="AC1402" s="2">
        <f>_xlfn.AGGREGATE(8,6,$AA$3:AA1402)</f>
        <v>152.7887653572335</v>
      </c>
      <c r="AD1402" s="2">
        <f t="shared" si="697"/>
        <v>-1.644646913934074</v>
      </c>
      <c r="AF1402" s="2">
        <f t="shared" si="685"/>
        <v>450</v>
      </c>
      <c r="AG1402" s="2">
        <f>_xlfn.AGGREGATE(1,6,$AF$3:AF1402)</f>
        <v>69.39928571428571</v>
      </c>
      <c r="AH1402" s="2">
        <f>_xlfn.AGGREGATE(8,6,$AF$3:AF1402)</f>
        <v>243.17406416316823</v>
      </c>
      <c r="AI1402" s="2">
        <f t="shared" si="686"/>
        <v>1.5651369548618213</v>
      </c>
      <c r="AK1402" s="25">
        <v>0.49612820071324948</v>
      </c>
      <c r="AL1402" s="4">
        <f t="shared" si="687"/>
        <v>-1.2719038618255136</v>
      </c>
      <c r="AM1402" s="4">
        <f t="shared" si="688"/>
        <v>-3.5418652679252149</v>
      </c>
      <c r="AN1402" s="4">
        <f t="shared" si="689"/>
        <v>4.3176409290374789</v>
      </c>
      <c r="AO1402" s="2">
        <f t="shared" si="690"/>
        <v>0.49612820071324948</v>
      </c>
      <c r="AP1402" s="4">
        <f t="shared" si="705"/>
        <v>-4.6447263845838617E-2</v>
      </c>
      <c r="AQ1402" s="4">
        <f t="shared" si="704"/>
        <v>3.7035138969545252E-2</v>
      </c>
      <c r="AR1402" s="4">
        <f t="shared" si="691"/>
        <v>8.3482402815383869E-2</v>
      </c>
      <c r="AU1402" s="10" t="e">
        <f t="shared" si="676"/>
        <v>#N/A</v>
      </c>
      <c r="AV1402" s="10" t="e">
        <f t="shared" si="692"/>
        <v>#N/A</v>
      </c>
      <c r="AX1402" s="21">
        <f t="shared" si="706"/>
        <v>2851.0807162165106</v>
      </c>
      <c r="AY1402" s="8">
        <f t="shared" si="698"/>
        <v>2851.0807162165106</v>
      </c>
      <c r="AZ1402" s="44">
        <f t="shared" si="693"/>
        <v>0.41492839514467028</v>
      </c>
      <c r="BA1402" s="5" t="e">
        <f t="shared" si="694"/>
        <v>#N/A</v>
      </c>
      <c r="BB1402" s="5" t="e">
        <f t="shared" si="695"/>
        <v>#N/A</v>
      </c>
      <c r="BZ1402">
        <v>1400</v>
      </c>
      <c r="CA1402" s="8">
        <v>2492.3374202401751</v>
      </c>
      <c r="CB1402" s="8">
        <f t="shared" si="699"/>
        <v>10171.837420240176</v>
      </c>
      <c r="CC1402" s="8">
        <v>667.63404924154747</v>
      </c>
      <c r="CD1402" s="33">
        <f t="shared" si="700"/>
        <v>8104.9021477246424</v>
      </c>
      <c r="CE1402" s="8">
        <v>-314.11272054090693</v>
      </c>
      <c r="CF1402" s="8">
        <f t="shared" si="701"/>
        <v>4604.6618383772793</v>
      </c>
      <c r="CG1402" s="8">
        <v>2136.8395960455487</v>
      </c>
      <c r="CH1402" s="8">
        <f t="shared" si="702"/>
        <v>12455.518788136646</v>
      </c>
      <c r="CI1402">
        <f t="shared" si="703"/>
        <v>35336.920194478742</v>
      </c>
      <c r="CJ1402" s="34">
        <f t="shared" si="696"/>
        <v>0.39267031329847052</v>
      </c>
    </row>
    <row r="1403" spans="1:88" x14ac:dyDescent="0.25">
      <c r="A1403" s="1">
        <v>42951</v>
      </c>
      <c r="B1403">
        <v>6356</v>
      </c>
      <c r="C1403">
        <v>1909</v>
      </c>
      <c r="D1403" s="2">
        <v>2812</v>
      </c>
      <c r="E1403">
        <v>2364</v>
      </c>
      <c r="F1403" s="26">
        <v>2364</v>
      </c>
      <c r="G1403" s="2">
        <f t="shared" si="675"/>
        <v>4447</v>
      </c>
      <c r="H1403" s="2">
        <f>_xlfn.AGGREGATE(1,6,$G$3:G1403)</f>
        <v>4589.0319414703781</v>
      </c>
      <c r="I1403" s="2">
        <f>_xlfn.AGGREGATE(8,6,$G$3:G1403)</f>
        <v>1011.0628995451423</v>
      </c>
      <c r="J1403" s="2">
        <f t="shared" si="677"/>
        <v>-0.14047784913705719</v>
      </c>
      <c r="K1403" s="2"/>
      <c r="L1403" s="2">
        <f t="shared" si="678"/>
        <v>3544</v>
      </c>
      <c r="M1403" s="2">
        <f>_xlfn.AGGREGATE(1,6,$L$3:L1403)</f>
        <v>4322.4616345467521</v>
      </c>
      <c r="N1403" s="2">
        <f>_xlfn.AGGREGATE(8,6,$L$3:L1403)</f>
        <v>1221.6729185557181</v>
      </c>
      <c r="O1403" s="2">
        <f t="shared" si="679"/>
        <v>-0.63720953679407277</v>
      </c>
      <c r="P1403" s="2"/>
      <c r="Q1403" s="2">
        <f t="shared" si="680"/>
        <v>3992</v>
      </c>
      <c r="R1403" s="2">
        <f>_xlfn.AGGREGATE(1,6,$Q$3:Q1403)</f>
        <v>4392.1311563169165</v>
      </c>
      <c r="S1403" s="2">
        <f>_xlfn.AGGREGATE(8,6,$Q$3:Q1403)</f>
        <v>1052.0017421468624</v>
      </c>
      <c r="T1403" s="2">
        <f t="shared" si="681"/>
        <v>-0.38035218031136786</v>
      </c>
      <c r="V1403" s="2">
        <f t="shared" si="682"/>
        <v>-903</v>
      </c>
      <c r="W1403" s="2">
        <f>_xlfn.AGGREGATE(1,6,$V$3:V1403)</f>
        <v>-266.57030692362599</v>
      </c>
      <c r="X1403" s="2">
        <f>_xlfn.AGGREGATE(8,6,$V$3:V1403)</f>
        <v>303.83196655490281</v>
      </c>
      <c r="Y1403" s="2">
        <f t="shared" si="683"/>
        <v>-2.0946765420792888</v>
      </c>
      <c r="AA1403" s="2">
        <f t="shared" si="684"/>
        <v>-455</v>
      </c>
      <c r="AB1403" s="2">
        <f>_xlfn.AGGREGATE(1,6,$AA$3:AA1403)</f>
        <v>-196.90078515346181</v>
      </c>
      <c r="AC1403" s="2">
        <f>_xlfn.AGGREGATE(8,6,$AA$3:AA1403)</f>
        <v>152.88991606405258</v>
      </c>
      <c r="AD1403" s="2">
        <f t="shared" si="697"/>
        <v>-1.6881375926611708</v>
      </c>
      <c r="AF1403" s="2">
        <f t="shared" si="685"/>
        <v>448</v>
      </c>
      <c r="AG1403" s="2">
        <f>_xlfn.AGGREGATE(1,6,$AF$3:AF1403)</f>
        <v>69.669521770164167</v>
      </c>
      <c r="AH1403" s="2">
        <f>_xlfn.AGGREGATE(8,6,$AF$3:AF1403)</f>
        <v>243.29746374069532</v>
      </c>
      <c r="AI1403" s="2">
        <f t="shared" si="686"/>
        <v>1.5550120104542384</v>
      </c>
      <c r="AK1403" s="25">
        <v>0.51347776251830046</v>
      </c>
      <c r="AL1403" s="4">
        <f t="shared" si="687"/>
        <v>-1.1580395662424978</v>
      </c>
      <c r="AM1403" s="4">
        <f t="shared" si="688"/>
        <v>-3.6423362856034025</v>
      </c>
      <c r="AN1403" s="4">
        <f t="shared" si="689"/>
        <v>4.2868980893276003</v>
      </c>
      <c r="AO1403" s="2">
        <f t="shared" si="690"/>
        <v>0.51347776251830046</v>
      </c>
      <c r="AP1403" s="4">
        <f t="shared" si="705"/>
        <v>-1.0323068596539323E-2</v>
      </c>
      <c r="AQ1403" s="4">
        <f t="shared" si="704"/>
        <v>9.6590466913139661E-2</v>
      </c>
      <c r="AR1403" s="4">
        <f t="shared" si="691"/>
        <v>0.10691353550967898</v>
      </c>
      <c r="AT1403" s="10">
        <v>1</v>
      </c>
      <c r="AU1403" s="10" t="e">
        <f t="shared" si="676"/>
        <v>#N/A</v>
      </c>
      <c r="AV1403" s="10">
        <v>2363.7049423260974</v>
      </c>
      <c r="AX1403" s="21">
        <f t="shared" si="706"/>
        <v>2851.0807162165106</v>
      </c>
      <c r="AY1403" s="8">
        <f t="shared" si="698"/>
        <v>2851.0807162165106</v>
      </c>
      <c r="AZ1403" s="44">
        <f t="shared" si="693"/>
        <v>0.41492839514467028</v>
      </c>
      <c r="BA1403" s="5" t="e">
        <f t="shared" si="694"/>
        <v>#N/A</v>
      </c>
      <c r="BB1403" s="5">
        <f t="shared" si="695"/>
        <v>0.51347776251830046</v>
      </c>
      <c r="BZ1403">
        <v>1401</v>
      </c>
      <c r="CA1403" s="8">
        <v>2492.3374202401751</v>
      </c>
      <c r="CB1403" s="8">
        <f t="shared" si="699"/>
        <v>10171.837420240176</v>
      </c>
      <c r="CC1403" s="8">
        <v>637.63404924154747</v>
      </c>
      <c r="CD1403" s="33">
        <f t="shared" si="700"/>
        <v>8014.9021477246424</v>
      </c>
      <c r="CE1403" s="8">
        <v>-314.11272054090693</v>
      </c>
      <c r="CF1403" s="8">
        <f t="shared" si="701"/>
        <v>4604.6618383772793</v>
      </c>
      <c r="CG1403" s="8">
        <v>2136.8395960455487</v>
      </c>
      <c r="CH1403" s="8">
        <f t="shared" si="702"/>
        <v>12455.518788136646</v>
      </c>
      <c r="CI1403">
        <f t="shared" si="703"/>
        <v>35246.920194478742</v>
      </c>
      <c r="CJ1403" s="34">
        <f t="shared" si="696"/>
        <v>0.38912330559358155</v>
      </c>
    </row>
    <row r="1404" spans="1:88" x14ac:dyDescent="0.25">
      <c r="A1404" s="1">
        <v>42954</v>
      </c>
      <c r="B1404">
        <v>6365</v>
      </c>
      <c r="C1404">
        <v>1939</v>
      </c>
      <c r="D1404" s="2">
        <v>2827</v>
      </c>
      <c r="E1404">
        <v>2372</v>
      </c>
      <c r="F1404" s="26">
        <v>2372</v>
      </c>
      <c r="G1404" s="2">
        <f t="shared" si="675"/>
        <v>4426</v>
      </c>
      <c r="H1404" s="2">
        <f>_xlfn.AGGREGATE(1,6,$G$3:G1404)</f>
        <v>4588.9156562054204</v>
      </c>
      <c r="I1404" s="2">
        <f>_xlfn.AGGREGATE(8,6,$G$3:G1404)</f>
        <v>1010.7116284444979</v>
      </c>
      <c r="J1404" s="2">
        <f t="shared" si="677"/>
        <v>-0.16118905889719537</v>
      </c>
      <c r="K1404" s="2"/>
      <c r="L1404" s="2">
        <f t="shared" si="678"/>
        <v>3538</v>
      </c>
      <c r="M1404" s="2">
        <f>_xlfn.AGGREGATE(1,6,$L$3:L1404)</f>
        <v>4321.9021041369469</v>
      </c>
      <c r="N1404" s="2">
        <f>_xlfn.AGGREGATE(8,6,$L$3:L1404)</f>
        <v>1221.416717281553</v>
      </c>
      <c r="O1404" s="2">
        <f t="shared" si="679"/>
        <v>-0.64179742510945748</v>
      </c>
      <c r="P1404" s="2"/>
      <c r="Q1404" s="2">
        <f t="shared" si="680"/>
        <v>3993</v>
      </c>
      <c r="R1404" s="2">
        <f>_xlfn.AGGREGATE(1,6,$Q$3:Q1404)</f>
        <v>4391.8464693295291</v>
      </c>
      <c r="S1404" s="2">
        <f>_xlfn.AGGREGATE(8,6,$Q$3:Q1404)</f>
        <v>1051.6804809860432</v>
      </c>
      <c r="T1404" s="2">
        <f t="shared" si="681"/>
        <v>-0.3792468116890173</v>
      </c>
      <c r="V1404" s="2">
        <f t="shared" si="682"/>
        <v>-888</v>
      </c>
      <c r="W1404" s="2">
        <f>_xlfn.AGGREGATE(1,6,$V$3:V1404)</f>
        <v>-267.01355206847359</v>
      </c>
      <c r="X1404" s="2">
        <f>_xlfn.AGGREGATE(8,6,$V$3:V1404)</f>
        <v>304.17637764611277</v>
      </c>
      <c r="Y1404" s="2">
        <f t="shared" si="683"/>
        <v>-2.0415341018164113</v>
      </c>
      <c r="AA1404" s="2">
        <f t="shared" si="684"/>
        <v>-433</v>
      </c>
      <c r="AB1404" s="2">
        <f>_xlfn.AGGREGATE(1,6,$AA$3:AA1404)</f>
        <v>-197.06918687589157</v>
      </c>
      <c r="AC1404" s="2">
        <f>_xlfn.AGGREGATE(8,6,$AA$3:AA1404)</f>
        <v>152.96530569376336</v>
      </c>
      <c r="AD1404" s="2">
        <f t="shared" si="697"/>
        <v>-1.5423812089549382</v>
      </c>
      <c r="AF1404" s="2">
        <f t="shared" si="685"/>
        <v>455</v>
      </c>
      <c r="AG1404" s="2">
        <f>_xlfn.AGGREGATE(1,6,$AF$3:AF1404)</f>
        <v>69.944365192582026</v>
      </c>
      <c r="AH1404" s="2">
        <f>_xlfn.AGGREGATE(8,6,$AF$3:AF1404)</f>
        <v>243.4281516257154</v>
      </c>
      <c r="AI1404" s="2">
        <f t="shared" si="686"/>
        <v>1.5818040445850439</v>
      </c>
      <c r="AK1404" s="25">
        <v>0.33982397605891168</v>
      </c>
      <c r="AL1404" s="4">
        <f t="shared" si="687"/>
        <v>-1.1822332956956703</v>
      </c>
      <c r="AM1404" s="4">
        <f t="shared" si="688"/>
        <v>-3.4227262518741544</v>
      </c>
      <c r="AN1404" s="4">
        <f t="shared" si="689"/>
        <v>4.2651355715109123</v>
      </c>
      <c r="AO1404" s="2">
        <f t="shared" si="690"/>
        <v>0.33982397605891168</v>
      </c>
      <c r="AP1404" s="4">
        <f t="shared" si="705"/>
        <v>1.2267063316715579E-2</v>
      </c>
      <c r="AQ1404" s="4">
        <f t="shared" si="704"/>
        <v>0.12699465555636116</v>
      </c>
      <c r="AR1404" s="4">
        <f t="shared" si="691"/>
        <v>0.11472759223964558</v>
      </c>
      <c r="AT1404" s="10">
        <v>1</v>
      </c>
      <c r="AU1404" s="10" t="e">
        <f t="shared" si="676"/>
        <v>#N/A</v>
      </c>
      <c r="AV1404" s="10">
        <f t="shared" si="692"/>
        <v>2372</v>
      </c>
      <c r="AW1404" s="12">
        <v>-8</v>
      </c>
      <c r="AX1404" s="21">
        <f t="shared" si="706"/>
        <v>2818.0807162165106</v>
      </c>
      <c r="AY1404" s="8">
        <f t="shared" si="698"/>
        <v>2851.0807162165106</v>
      </c>
      <c r="AZ1404" s="44">
        <f t="shared" si="693"/>
        <v>0.39855122392878939</v>
      </c>
      <c r="BA1404" s="5" t="e">
        <f t="shared" si="694"/>
        <v>#N/A</v>
      </c>
      <c r="BB1404" s="5">
        <f t="shared" si="695"/>
        <v>0.33982397605891168</v>
      </c>
      <c r="BZ1404">
        <v>1402</v>
      </c>
      <c r="CA1404" s="8">
        <v>2492.3374202401751</v>
      </c>
      <c r="CB1404" s="8">
        <f t="shared" si="699"/>
        <v>10171.837420240176</v>
      </c>
      <c r="CC1404" s="8">
        <v>787.63404924154747</v>
      </c>
      <c r="CD1404" s="33">
        <f t="shared" si="700"/>
        <v>8464.9021477246424</v>
      </c>
      <c r="CE1404" s="8">
        <v>-314.11272054090693</v>
      </c>
      <c r="CF1404" s="8">
        <f t="shared" si="701"/>
        <v>4604.6618383772793</v>
      </c>
      <c r="CG1404" s="8">
        <v>2136.8395960455487</v>
      </c>
      <c r="CH1404" s="8">
        <f t="shared" si="702"/>
        <v>12455.518788136646</v>
      </c>
      <c r="CI1404">
        <f t="shared" si="703"/>
        <v>35696.920194478742</v>
      </c>
      <c r="CJ1404" s="34">
        <f t="shared" si="696"/>
        <v>0.40685834411802635</v>
      </c>
    </row>
    <row r="1405" spans="1:88" x14ac:dyDescent="0.25">
      <c r="A1405" s="1">
        <v>42955</v>
      </c>
      <c r="B1405">
        <v>6393</v>
      </c>
      <c r="C1405">
        <v>1992</v>
      </c>
      <c r="D1405" s="2">
        <v>2881</v>
      </c>
      <c r="E1405">
        <v>2366.5</v>
      </c>
      <c r="F1405" s="26">
        <v>2366.5</v>
      </c>
      <c r="G1405" s="2">
        <f t="shared" si="675"/>
        <v>4401</v>
      </c>
      <c r="H1405" s="2">
        <f>_xlfn.AGGREGATE(1,6,$G$3:G1405)</f>
        <v>4588.7817177476836</v>
      </c>
      <c r="I1405" s="2">
        <f>_xlfn.AGGREGATE(8,6,$G$3:G1405)</f>
        <v>1010.3638143286541</v>
      </c>
      <c r="J1405" s="2">
        <f t="shared" si="677"/>
        <v>-0.18585554538337951</v>
      </c>
      <c r="K1405" s="2"/>
      <c r="L1405" s="2">
        <f t="shared" si="678"/>
        <v>3512</v>
      </c>
      <c r="M1405" s="2">
        <f>_xlfn.AGGREGATE(1,6,$L$3:L1405)</f>
        <v>4321.3248396293657</v>
      </c>
      <c r="N1405" s="2">
        <f>_xlfn.AGGREGATE(8,6,$L$3:L1405)</f>
        <v>1221.1726564691576</v>
      </c>
      <c r="O1405" s="2">
        <f t="shared" si="679"/>
        <v>-0.6627439906568251</v>
      </c>
      <c r="P1405" s="2"/>
      <c r="Q1405" s="2">
        <f t="shared" si="680"/>
        <v>4026.5</v>
      </c>
      <c r="R1405" s="2">
        <f>_xlfn.AGGREGATE(1,6,$Q$3:Q1405)</f>
        <v>4391.5860655737706</v>
      </c>
      <c r="S1405" s="2">
        <f>_xlfn.AGGREGATE(8,6,$Q$3:Q1405)</f>
        <v>1051.3508312723313</v>
      </c>
      <c r="T1405" s="2">
        <f t="shared" si="681"/>
        <v>-0.34725427013925325</v>
      </c>
      <c r="V1405" s="2">
        <f t="shared" si="682"/>
        <v>-889</v>
      </c>
      <c r="W1405" s="2">
        <f>_xlfn.AGGREGATE(1,6,$V$3:V1405)</f>
        <v>-267.45687811831789</v>
      </c>
      <c r="X1405" s="2">
        <f>_xlfn.AGGREGATE(8,6,$V$3:V1405)</f>
        <v>304.52071890150512</v>
      </c>
      <c r="Y1405" s="2">
        <f t="shared" si="683"/>
        <v>-2.0410536403689346</v>
      </c>
      <c r="AA1405" s="2">
        <f t="shared" si="684"/>
        <v>-374.5</v>
      </c>
      <c r="AB1405" s="2">
        <f>_xlfn.AGGREGATE(1,6,$AA$3:AA1405)</f>
        <v>-197.19565217391303</v>
      </c>
      <c r="AC1405" s="2">
        <f>_xlfn.AGGREGATE(8,6,$AA$3:AA1405)</f>
        <v>152.98408478821486</v>
      </c>
      <c r="AD1405" s="2">
        <f t="shared" si="697"/>
        <v>-1.1589725040453727</v>
      </c>
      <c r="AF1405" s="2">
        <f t="shared" si="685"/>
        <v>514.5</v>
      </c>
      <c r="AG1405" s="2">
        <f>_xlfn.AGGREGATE(1,6,$AF$3:AF1405)</f>
        <v>70.261225944404842</v>
      </c>
      <c r="AH1405" s="2">
        <f>_xlfn.AGGREGATE(8,6,$AF$3:AF1405)</f>
        <v>243.63043882885927</v>
      </c>
      <c r="AI1405" s="2">
        <f t="shared" si="686"/>
        <v>1.8234124446479996</v>
      </c>
      <c r="AK1405" s="25">
        <v>-0.31718567046337354</v>
      </c>
      <c r="AL1405" s="4">
        <f t="shared" si="687"/>
        <v>-1.1958538061794579</v>
      </c>
      <c r="AM1405" s="4">
        <f t="shared" si="688"/>
        <v>-3.014170599030928</v>
      </c>
      <c r="AN1405" s="4">
        <f t="shared" si="689"/>
        <v>4.527210075673759</v>
      </c>
      <c r="AO1405" s="2">
        <f t="shared" si="690"/>
        <v>-0.31718567046337354</v>
      </c>
      <c r="AP1405" s="4">
        <f t="shared" si="705"/>
        <v>-8.9879517658708157E-3</v>
      </c>
      <c r="AQ1405" s="4">
        <f t="shared" si="704"/>
        <v>7.1472114803894329E-2</v>
      </c>
      <c r="AR1405" s="4">
        <f t="shared" si="691"/>
        <v>8.0460066569765148E-2</v>
      </c>
      <c r="AT1405" s="10">
        <v>1</v>
      </c>
      <c r="AU1405" s="10" t="e">
        <f t="shared" si="676"/>
        <v>#N/A</v>
      </c>
      <c r="AV1405" s="10">
        <f t="shared" si="692"/>
        <v>2366.5</v>
      </c>
      <c r="AW1405" s="12">
        <v>-2.5</v>
      </c>
      <c r="AX1405" s="21">
        <f t="shared" si="706"/>
        <v>2823.5807162165106</v>
      </c>
      <c r="AY1405" s="8">
        <f t="shared" si="698"/>
        <v>2851.0807162165106</v>
      </c>
      <c r="AZ1405" s="44">
        <f t="shared" si="693"/>
        <v>0.40128075246476952</v>
      </c>
      <c r="BA1405" s="5" t="e">
        <f t="shared" si="694"/>
        <v>#N/A</v>
      </c>
      <c r="BB1405" s="5">
        <f t="shared" si="695"/>
        <v>-0.31718567046337354</v>
      </c>
      <c r="BZ1405">
        <v>1403</v>
      </c>
      <c r="CA1405" s="8">
        <v>2492.3374202401751</v>
      </c>
      <c r="CB1405" s="8">
        <f t="shared" si="699"/>
        <v>10171.837420240176</v>
      </c>
      <c r="CC1405" s="8">
        <v>1052.6340492415475</v>
      </c>
      <c r="CD1405" s="33">
        <f t="shared" si="700"/>
        <v>9259.9021477246424</v>
      </c>
      <c r="CE1405" s="8">
        <v>-314.11272054090693</v>
      </c>
      <c r="CF1405" s="8">
        <f t="shared" si="701"/>
        <v>4604.6618383772793</v>
      </c>
      <c r="CG1405" s="8">
        <v>2136.8395960455487</v>
      </c>
      <c r="CH1405" s="8">
        <f t="shared" si="702"/>
        <v>12455.518788136646</v>
      </c>
      <c r="CI1405">
        <f t="shared" si="703"/>
        <v>36491.920194478742</v>
      </c>
      <c r="CJ1405" s="34">
        <f t="shared" si="696"/>
        <v>0.43819024551121216</v>
      </c>
    </row>
    <row r="1406" spans="1:88" x14ac:dyDescent="0.25">
      <c r="A1406" s="1">
        <v>42956</v>
      </c>
      <c r="B1406">
        <v>6493</v>
      </c>
      <c r="C1406">
        <v>2023</v>
      </c>
      <c r="D1406" s="2">
        <v>2960</v>
      </c>
      <c r="E1406">
        <v>2390</v>
      </c>
      <c r="F1406" s="26">
        <v>2390</v>
      </c>
      <c r="G1406" s="2">
        <f t="shared" si="675"/>
        <v>4470</v>
      </c>
      <c r="H1406" s="2">
        <f>_xlfn.AGGREGATE(1,6,$G$3:G1406)</f>
        <v>4588.6971153846152</v>
      </c>
      <c r="I1406" s="2">
        <f>_xlfn.AGGREGATE(8,6,$G$3:G1406)</f>
        <v>1010.0089053462782</v>
      </c>
      <c r="J1406" s="2">
        <f t="shared" si="677"/>
        <v>-0.11752086021847534</v>
      </c>
      <c r="K1406" s="2"/>
      <c r="L1406" s="2">
        <f t="shared" si="678"/>
        <v>3533</v>
      </c>
      <c r="M1406" s="2">
        <f>_xlfn.AGGREGATE(1,6,$L$3:L1406)</f>
        <v>4320.7633547008545</v>
      </c>
      <c r="N1406" s="2">
        <f>_xlfn.AGGREGATE(8,6,$L$3:L1406)</f>
        <v>1220.9188430314694</v>
      </c>
      <c r="O1406" s="2">
        <f t="shared" si="679"/>
        <v>-0.64522171903325254</v>
      </c>
      <c r="P1406" s="2"/>
      <c r="Q1406" s="2">
        <f t="shared" si="680"/>
        <v>4103</v>
      </c>
      <c r="R1406" s="2">
        <f>_xlfn.AGGREGATE(1,6,$Q$3:Q1406)</f>
        <v>4391.3805199430199</v>
      </c>
      <c r="S1406" s="2">
        <f>_xlfn.AGGREGATE(8,6,$Q$3:Q1406)</f>
        <v>1051.0045516499119</v>
      </c>
      <c r="T1406" s="2">
        <f t="shared" si="681"/>
        <v>-0.2743856051720307</v>
      </c>
      <c r="V1406" s="2">
        <f t="shared" si="682"/>
        <v>-937</v>
      </c>
      <c r="W1406" s="2">
        <f>_xlfn.AGGREGATE(1,6,$V$3:V1406)</f>
        <v>-267.93376068376068</v>
      </c>
      <c r="X1406" s="2">
        <f>_xlfn.AGGREGATE(8,6,$V$3:V1406)</f>
        <v>304.93587065724586</v>
      </c>
      <c r="Y1406" s="2">
        <f t="shared" si="683"/>
        <v>-2.1941211372547356</v>
      </c>
      <c r="AA1406" s="2">
        <f t="shared" si="684"/>
        <v>-367</v>
      </c>
      <c r="AB1406" s="2">
        <f>_xlfn.AGGREGATE(1,6,$AA$3:AA1406)</f>
        <v>-197.31659544159544</v>
      </c>
      <c r="AC1406" s="2">
        <f>_xlfn.AGGREGATE(8,6,$AA$3:AA1406)</f>
        <v>152.99667530865824</v>
      </c>
      <c r="AD1406" s="2">
        <f t="shared" si="697"/>
        <v>-1.1090659598718875</v>
      </c>
      <c r="AF1406" s="2">
        <f t="shared" si="685"/>
        <v>570</v>
      </c>
      <c r="AG1406" s="2">
        <f>_xlfn.AGGREGATE(1,6,$AF$3:AF1406)</f>
        <v>70.617165242165242</v>
      </c>
      <c r="AH1406" s="2">
        <f>_xlfn.AGGREGATE(8,6,$AF$3:AF1406)</f>
        <v>243.90831165673814</v>
      </c>
      <c r="AI1406" s="2">
        <f t="shared" si="686"/>
        <v>2.0474203251451146</v>
      </c>
      <c r="AK1406" s="25">
        <v>-0.66396876010119632</v>
      </c>
      <c r="AL1406" s="4">
        <f t="shared" si="687"/>
        <v>-1.0371281844237585</v>
      </c>
      <c r="AM1406" s="4">
        <f t="shared" si="688"/>
        <v>-3.1856662369081477</v>
      </c>
      <c r="AN1406" s="4">
        <f t="shared" si="689"/>
        <v>4.8867631814331034</v>
      </c>
      <c r="AO1406" s="2">
        <f t="shared" si="690"/>
        <v>-0.66396876010119632</v>
      </c>
      <c r="AP1406" s="4">
        <f t="shared" si="705"/>
        <v>-5.1244778110085362E-2</v>
      </c>
      <c r="AQ1406" s="4">
        <f t="shared" si="704"/>
        <v>-2.0457994559242007E-2</v>
      </c>
      <c r="AR1406" s="4">
        <f t="shared" si="691"/>
        <v>3.0786783550843355E-2</v>
      </c>
      <c r="AT1406" s="10">
        <v>1</v>
      </c>
      <c r="AU1406" s="10" t="e">
        <f t="shared" si="676"/>
        <v>#N/A</v>
      </c>
      <c r="AV1406" s="10">
        <f t="shared" si="692"/>
        <v>2390</v>
      </c>
      <c r="AW1406" s="12">
        <v>-26</v>
      </c>
      <c r="AX1406" s="21">
        <f t="shared" si="706"/>
        <v>2800.0807162165106</v>
      </c>
      <c r="AY1406" s="8">
        <f t="shared" si="698"/>
        <v>2851.0807162165106</v>
      </c>
      <c r="AZ1406" s="44">
        <f t="shared" si="693"/>
        <v>0.38961822144739983</v>
      </c>
      <c r="BA1406" s="5" t="e">
        <f t="shared" si="694"/>
        <v>#N/A</v>
      </c>
      <c r="BB1406" s="5">
        <f t="shared" si="695"/>
        <v>-0.66396876010119632</v>
      </c>
      <c r="BZ1406">
        <v>1404</v>
      </c>
      <c r="CA1406" s="8">
        <v>2492.3374202401751</v>
      </c>
      <c r="CB1406" s="8">
        <f t="shared" si="699"/>
        <v>10171.837420240176</v>
      </c>
      <c r="CC1406" s="8">
        <v>1207.6340492415475</v>
      </c>
      <c r="CD1406" s="33">
        <f t="shared" si="700"/>
        <v>9724.9021477246424</v>
      </c>
      <c r="CE1406" s="8">
        <v>-314.11272054090693</v>
      </c>
      <c r="CF1406" s="8">
        <f t="shared" si="701"/>
        <v>4604.6618383772793</v>
      </c>
      <c r="CG1406" s="8">
        <v>2136.8395960455487</v>
      </c>
      <c r="CH1406" s="8">
        <f t="shared" si="702"/>
        <v>12455.518788136646</v>
      </c>
      <c r="CI1406">
        <f t="shared" si="703"/>
        <v>36956.920194478742</v>
      </c>
      <c r="CJ1406" s="34">
        <f t="shared" si="696"/>
        <v>0.45651645198647178</v>
      </c>
    </row>
    <row r="1407" spans="1:88" x14ac:dyDescent="0.25">
      <c r="A1407" s="1">
        <v>42957</v>
      </c>
      <c r="B1407">
        <v>6444</v>
      </c>
      <c r="C1407">
        <v>2030</v>
      </c>
      <c r="D1407" s="2">
        <v>2949</v>
      </c>
      <c r="E1407">
        <v>2376</v>
      </c>
      <c r="F1407" s="26">
        <v>2376</v>
      </c>
      <c r="G1407" s="2">
        <f t="shared" si="675"/>
        <v>4414</v>
      </c>
      <c r="H1407" s="2">
        <f>_xlfn.AGGREGATE(1,6,$G$3:G1407)</f>
        <v>4588.5727758007115</v>
      </c>
      <c r="I1407" s="2">
        <f>_xlfn.AGGREGATE(8,6,$G$3:G1407)</f>
        <v>1009.6601569634977</v>
      </c>
      <c r="J1407" s="2">
        <f t="shared" si="677"/>
        <v>-0.17290251041076077</v>
      </c>
      <c r="K1407" s="2"/>
      <c r="L1407" s="2">
        <f t="shared" si="678"/>
        <v>3495</v>
      </c>
      <c r="M1407" s="2">
        <f>_xlfn.AGGREGATE(1,6,$L$3:L1407)</f>
        <v>4320.1756227758005</v>
      </c>
      <c r="N1407" s="2">
        <f>_xlfn.AGGREGATE(8,6,$L$3:L1407)</f>
        <v>1220.6829431027156</v>
      </c>
      <c r="O1407" s="2">
        <f t="shared" si="679"/>
        <v>-0.67599504641097075</v>
      </c>
      <c r="P1407" s="2"/>
      <c r="Q1407" s="2">
        <f t="shared" si="680"/>
        <v>4068</v>
      </c>
      <c r="R1407" s="2">
        <f>_xlfn.AGGREGATE(1,6,$Q$3:Q1407)</f>
        <v>4391.1503558718859</v>
      </c>
      <c r="S1407" s="2">
        <f>_xlfn.AGGREGATE(8,6,$Q$3:Q1407)</f>
        <v>1050.6658581576228</v>
      </c>
      <c r="T1407" s="2">
        <f t="shared" si="681"/>
        <v>-0.30756719975515406</v>
      </c>
      <c r="V1407" s="2">
        <f t="shared" si="682"/>
        <v>-919</v>
      </c>
      <c r="W1407" s="2">
        <f>_xlfn.AGGREGATE(1,6,$V$3:V1407)</f>
        <v>-268.39715302491101</v>
      </c>
      <c r="X1407" s="2">
        <f>_xlfn.AGGREGATE(8,6,$V$3:V1407)</f>
        <v>305.32144940243609</v>
      </c>
      <c r="Y1407" s="2">
        <f t="shared" si="683"/>
        <v>-2.1308782866333988</v>
      </c>
      <c r="AA1407" s="2">
        <f t="shared" si="684"/>
        <v>-346</v>
      </c>
      <c r="AB1407" s="2">
        <f>_xlfn.AGGREGATE(1,6,$AA$3:AA1407)</f>
        <v>-197.42241992882563</v>
      </c>
      <c r="AC1407" s="2">
        <f>_xlfn.AGGREGATE(8,6,$AA$3:AA1407)</f>
        <v>152.99361200995332</v>
      </c>
      <c r="AD1407" s="2">
        <f t="shared" si="697"/>
        <v>-0.97113584102784856</v>
      </c>
      <c r="AF1407" s="2">
        <f t="shared" si="685"/>
        <v>573</v>
      </c>
      <c r="AG1407" s="2">
        <f>_xlfn.AGGREGATE(1,6,$AF$3:AF1407)</f>
        <v>70.974733096085416</v>
      </c>
      <c r="AH1407" s="2">
        <f>_xlfn.AGGREGATE(8,6,$AF$3:AF1407)</f>
        <v>244.18933239503676</v>
      </c>
      <c r="AI1407" s="2">
        <f t="shared" si="686"/>
        <v>2.0558853328275797</v>
      </c>
      <c r="AK1407" s="25">
        <v>-0.77718229204457701</v>
      </c>
      <c r="AL1407" s="4">
        <f t="shared" si="687"/>
        <v>-1.1564647565768855</v>
      </c>
      <c r="AM1407" s="4">
        <f t="shared" si="688"/>
        <v>-2.9291116172504865</v>
      </c>
      <c r="AN1407" s="4">
        <f t="shared" si="689"/>
        <v>4.862758665871949</v>
      </c>
      <c r="AO1407" s="2">
        <f t="shared" si="690"/>
        <v>-0.77718229204457701</v>
      </c>
      <c r="AP1407" s="4">
        <f t="shared" si="705"/>
        <v>-9.8079456428439668E-2</v>
      </c>
      <c r="AQ1407" s="4">
        <f t="shared" si="704"/>
        <v>-0.11504853174490888</v>
      </c>
      <c r="AR1407" s="4">
        <f t="shared" si="691"/>
        <v>-1.6969075316469212E-2</v>
      </c>
      <c r="AT1407" s="10">
        <v>0</v>
      </c>
      <c r="AU1407" s="10" t="e">
        <f t="shared" si="676"/>
        <v>#N/A</v>
      </c>
      <c r="AV1407" s="10">
        <v>2380.9746158914372</v>
      </c>
      <c r="AW1407" s="12">
        <v>-17.269673565339872</v>
      </c>
      <c r="AX1407" s="21">
        <f t="shared" si="706"/>
        <v>2808.8110426511707</v>
      </c>
      <c r="AY1407" s="8">
        <f t="shared" si="698"/>
        <v>2808.8110426511707</v>
      </c>
      <c r="AZ1407" s="44">
        <f t="shared" si="693"/>
        <v>0.39395088965318648</v>
      </c>
      <c r="BA1407" s="5" t="e">
        <f t="shared" si="694"/>
        <v>#N/A</v>
      </c>
      <c r="BB1407" s="5">
        <f t="shared" si="695"/>
        <v>-0.77718229204457701</v>
      </c>
      <c r="BZ1407">
        <v>1405</v>
      </c>
      <c r="CA1407" s="8">
        <v>2492.3374202401751</v>
      </c>
      <c r="CB1407" s="8">
        <f t="shared" si="699"/>
        <v>10171.837420240176</v>
      </c>
      <c r="CC1407" s="8">
        <v>1242.6340492415475</v>
      </c>
      <c r="CD1407" s="33">
        <f t="shared" si="700"/>
        <v>9829.9021477246424</v>
      </c>
      <c r="CE1407" s="8">
        <v>-314.11272054090693</v>
      </c>
      <c r="CF1407" s="8">
        <f t="shared" si="701"/>
        <v>4604.6618383772793</v>
      </c>
      <c r="CG1407" s="8">
        <v>2136.8395960455487</v>
      </c>
      <c r="CH1407" s="8">
        <f t="shared" si="702"/>
        <v>12455.518788136646</v>
      </c>
      <c r="CI1407">
        <f t="shared" si="703"/>
        <v>37061.920194478742</v>
      </c>
      <c r="CJ1407" s="34">
        <f t="shared" si="696"/>
        <v>0.46065462764217557</v>
      </c>
    </row>
    <row r="1408" spans="1:88" x14ac:dyDescent="0.25">
      <c r="A1408" s="1">
        <v>42958</v>
      </c>
      <c r="B1408">
        <v>6378</v>
      </c>
      <c r="C1408">
        <v>2037</v>
      </c>
      <c r="D1408" s="2">
        <v>2903</v>
      </c>
      <c r="E1408">
        <v>2341</v>
      </c>
      <c r="F1408" s="26">
        <v>2341</v>
      </c>
      <c r="G1408" s="2">
        <f t="shared" si="675"/>
        <v>4341</v>
      </c>
      <c r="H1408" s="2">
        <f>_xlfn.AGGREGATE(1,6,$G$3:G1408)</f>
        <v>4588.3966927453766</v>
      </c>
      <c r="I1408" s="2">
        <f>_xlfn.AGGREGATE(8,6,$G$3:G1408)</f>
        <v>1009.3226192190617</v>
      </c>
      <c r="J1408" s="2">
        <f t="shared" si="677"/>
        <v>-0.24511161053419539</v>
      </c>
      <c r="K1408" s="2"/>
      <c r="L1408" s="2">
        <f t="shared" si="678"/>
        <v>3475</v>
      </c>
      <c r="M1408" s="2">
        <f>_xlfn.AGGREGATE(1,6,$L$3:L1408)</f>
        <v>4319.5745021337125</v>
      </c>
      <c r="N1408" s="2">
        <f>_xlfn.AGGREGATE(8,6,$L$3:L1408)</f>
        <v>1220.4567781162632</v>
      </c>
      <c r="O1408" s="2">
        <f t="shared" si="679"/>
        <v>-0.69201508589045391</v>
      </c>
      <c r="P1408" s="2"/>
      <c r="Q1408" s="2">
        <f t="shared" si="680"/>
        <v>4037</v>
      </c>
      <c r="R1408" s="2">
        <f>_xlfn.AGGREGATE(1,6,$Q$3:Q1408)</f>
        <v>4390.89847083926</v>
      </c>
      <c r="S1408" s="2">
        <f>_xlfn.AGGREGATE(8,6,$Q$3:Q1408)</f>
        <v>1050.3345909676027</v>
      </c>
      <c r="T1408" s="2">
        <f t="shared" si="681"/>
        <v>-0.33693879444000513</v>
      </c>
      <c r="V1408" s="2">
        <f t="shared" si="682"/>
        <v>-866</v>
      </c>
      <c r="W1408" s="2">
        <f>_xlfn.AGGREGATE(1,6,$V$3:V1408)</f>
        <v>-268.82219061166427</v>
      </c>
      <c r="X1408" s="2">
        <f>_xlfn.AGGREGATE(8,6,$V$3:V1408)</f>
        <v>305.62838230582724</v>
      </c>
      <c r="Y1408" s="2">
        <f t="shared" si="683"/>
        <v>-1.9539343986409266</v>
      </c>
      <c r="AA1408" s="2">
        <f t="shared" si="684"/>
        <v>-304</v>
      </c>
      <c r="AB1408" s="2">
        <f>_xlfn.AGGREGATE(1,6,$AA$3:AA1408)</f>
        <v>-197.49822190611664</v>
      </c>
      <c r="AC1408" s="2">
        <f>_xlfn.AGGREGATE(8,6,$AA$3:AA1408)</f>
        <v>152.96558564453386</v>
      </c>
      <c r="AD1408" s="2">
        <f t="shared" si="697"/>
        <v>-0.69624665996033563</v>
      </c>
      <c r="AF1408" s="2">
        <f t="shared" si="685"/>
        <v>562</v>
      </c>
      <c r="AG1408" s="2">
        <f>_xlfn.AGGREGATE(1,6,$AF$3:AF1408)</f>
        <v>71.323968705547657</v>
      </c>
      <c r="AH1408" s="2">
        <f>_xlfn.AGGREGATE(8,6,$AF$3:AF1408)</f>
        <v>244.45322992275845</v>
      </c>
      <c r="AI1408" s="2">
        <f t="shared" si="686"/>
        <v>2.0072388957572564</v>
      </c>
      <c r="AK1408" s="25">
        <v>-0.97405344135691574</v>
      </c>
      <c r="AL1408" s="4">
        <f t="shared" si="687"/>
        <v>-1.2740654908646545</v>
      </c>
      <c r="AM1408" s="4">
        <f t="shared" si="688"/>
        <v>-2.4050694480670667</v>
      </c>
      <c r="AN1408" s="4">
        <f t="shared" si="689"/>
        <v>4.6531883802886362</v>
      </c>
      <c r="AO1408" s="2">
        <f t="shared" si="690"/>
        <v>-0.97405344135691574</v>
      </c>
      <c r="AP1408" s="4">
        <f t="shared" si="705"/>
        <v>-0.15459390706898651</v>
      </c>
      <c r="AQ1408" s="4">
        <f t="shared" si="704"/>
        <v>-0.22242414544640973</v>
      </c>
      <c r="AR1408" s="4">
        <f t="shared" si="691"/>
        <v>-6.7830238377423219E-2</v>
      </c>
      <c r="AU1408" s="10" t="e">
        <f t="shared" si="676"/>
        <v>#N/A</v>
      </c>
      <c r="AV1408" s="10" t="e">
        <f t="shared" si="692"/>
        <v>#N/A</v>
      </c>
      <c r="AX1408" s="21">
        <f t="shared" si="706"/>
        <v>2808.8110426511707</v>
      </c>
      <c r="AY1408" s="8">
        <f t="shared" si="698"/>
        <v>2808.8110426511707</v>
      </c>
      <c r="AZ1408" s="44">
        <f t="shared" si="693"/>
        <v>0.39395088965318648</v>
      </c>
      <c r="BA1408" s="5" t="e">
        <f t="shared" si="694"/>
        <v>#N/A</v>
      </c>
      <c r="BB1408" s="5" t="e">
        <f t="shared" si="695"/>
        <v>#N/A</v>
      </c>
      <c r="BZ1408">
        <v>1406</v>
      </c>
      <c r="CA1408" s="8">
        <v>2492.3374202401751</v>
      </c>
      <c r="CB1408" s="8">
        <f t="shared" si="699"/>
        <v>10171.837420240176</v>
      </c>
      <c r="CC1408" s="8">
        <v>1277.6340492415475</v>
      </c>
      <c r="CD1408" s="33">
        <f t="shared" si="700"/>
        <v>9934.9021477246424</v>
      </c>
      <c r="CE1408" s="8">
        <v>-314.11272054090693</v>
      </c>
      <c r="CF1408" s="8">
        <f t="shared" si="701"/>
        <v>4604.6618383772793</v>
      </c>
      <c r="CG1408" s="8">
        <v>2136.8395960455487</v>
      </c>
      <c r="CH1408" s="8">
        <f t="shared" si="702"/>
        <v>12455.518788136646</v>
      </c>
      <c r="CI1408">
        <f t="shared" si="703"/>
        <v>37166.920194478742</v>
      </c>
      <c r="CJ1408" s="34">
        <f t="shared" si="696"/>
        <v>0.46479280329787936</v>
      </c>
    </row>
    <row r="1409" spans="1:139" x14ac:dyDescent="0.25">
      <c r="A1409" s="1">
        <v>42961</v>
      </c>
      <c r="B1409">
        <v>6382</v>
      </c>
      <c r="C1409">
        <v>2031</v>
      </c>
      <c r="D1409" s="2">
        <v>2909.5</v>
      </c>
      <c r="E1409">
        <v>2336</v>
      </c>
      <c r="F1409" s="26">
        <v>2336</v>
      </c>
      <c r="G1409" s="2">
        <f t="shared" si="675"/>
        <v>4351</v>
      </c>
      <c r="H1409" s="2">
        <f>_xlfn.AGGREGATE(1,6,$G$3:G1409)</f>
        <v>4588.2279673063258</v>
      </c>
      <c r="I1409" s="2">
        <f>_xlfn.AGGREGATE(8,6,$G$3:G1409)</f>
        <v>1008.9837116955563</v>
      </c>
      <c r="J1409" s="2">
        <f t="shared" si="677"/>
        <v>-0.23511575514700214</v>
      </c>
      <c r="K1409" s="2"/>
      <c r="L1409" s="2">
        <f t="shared" si="678"/>
        <v>3472.5</v>
      </c>
      <c r="M1409" s="2">
        <f>_xlfn.AGGREGATE(1,6,$L$3:L1409)</f>
        <v>4318.9724591329068</v>
      </c>
      <c r="N1409" s="2">
        <f>_xlfn.AGGREGATE(8,6,$L$3:L1409)</f>
        <v>1220.2318280529837</v>
      </c>
      <c r="O1409" s="2">
        <f t="shared" si="679"/>
        <v>-0.69369806595157268</v>
      </c>
      <c r="P1409" s="2"/>
      <c r="Q1409" s="2">
        <f t="shared" si="680"/>
        <v>4046</v>
      </c>
      <c r="R1409" s="2">
        <f>_xlfn.AGGREGATE(1,6,$Q$3:Q1409)</f>
        <v>4390.6533404406537</v>
      </c>
      <c r="S1409" s="2">
        <f>_xlfn.AGGREGATE(8,6,$Q$3:Q1409)</f>
        <v>1050.0015030632962</v>
      </c>
      <c r="T1409" s="2">
        <f t="shared" si="681"/>
        <v>-0.32824080673709022</v>
      </c>
      <c r="V1409" s="2">
        <f t="shared" si="682"/>
        <v>-878.5</v>
      </c>
      <c r="W1409" s="2">
        <f>_xlfn.AGGREGATE(1,6,$V$3:V1409)</f>
        <v>-269.2555081734186</v>
      </c>
      <c r="X1409" s="2">
        <f>_xlfn.AGGREGATE(8,6,$V$3:V1409)</f>
        <v>305.95149263508631</v>
      </c>
      <c r="Y1409" s="2">
        <f t="shared" si="683"/>
        <v>-1.9913107355002775</v>
      </c>
      <c r="AA1409" s="2">
        <f t="shared" si="684"/>
        <v>-305</v>
      </c>
      <c r="AB1409" s="2">
        <f>_xlfn.AGGREGATE(1,6,$AA$3:AA1409)</f>
        <v>-197.57462686567163</v>
      </c>
      <c r="AC1409" s="2">
        <f>_xlfn.AGGREGATE(8,6,$AA$3:AA1409)</f>
        <v>152.93805340706578</v>
      </c>
      <c r="AD1409" s="2">
        <f t="shared" si="697"/>
        <v>-0.70241101374816695</v>
      </c>
      <c r="AF1409" s="2">
        <f t="shared" si="685"/>
        <v>573.5</v>
      </c>
      <c r="AG1409" s="2">
        <f>_xlfn.AGGREGATE(1,6,$AF$3:AF1409)</f>
        <v>71.680881307746986</v>
      </c>
      <c r="AH1409" s="2">
        <f>_xlfn.AGGREGATE(8,6,$AF$3:AF1409)</f>
        <v>244.73253911274998</v>
      </c>
      <c r="AI1409" s="2">
        <f t="shared" si="686"/>
        <v>2.0504797625666829</v>
      </c>
      <c r="AK1409" s="25">
        <v>-1.0198279420814256</v>
      </c>
      <c r="AL1409" s="4">
        <f t="shared" si="687"/>
        <v>-1.2570546278356649</v>
      </c>
      <c r="AM1409" s="4">
        <f t="shared" si="688"/>
        <v>-2.4586059941014424</v>
      </c>
      <c r="AN1409" s="4">
        <f t="shared" si="689"/>
        <v>4.7354885640185334</v>
      </c>
      <c r="AO1409" s="2">
        <f t="shared" si="690"/>
        <v>-1.0198279420814256</v>
      </c>
      <c r="AP1409" s="4">
        <f t="shared" si="705"/>
        <v>-0.21041545771495035</v>
      </c>
      <c r="AQ1409" s="4">
        <f t="shared" si="704"/>
        <v>-0.32209962002578674</v>
      </c>
      <c r="AR1409" s="4">
        <f t="shared" si="691"/>
        <v>-0.11168416231083639</v>
      </c>
      <c r="AS1409" s="10">
        <v>1</v>
      </c>
      <c r="AU1409" s="10">
        <v>2337.332168397129</v>
      </c>
      <c r="AV1409" s="10" t="e">
        <f t="shared" si="692"/>
        <v>#N/A</v>
      </c>
      <c r="AX1409" s="21">
        <f t="shared" si="706"/>
        <v>2808.8110426511707</v>
      </c>
      <c r="AY1409" s="8">
        <f t="shared" si="698"/>
        <v>2808.8110426511707</v>
      </c>
      <c r="AZ1409" s="44">
        <f t="shared" si="693"/>
        <v>0.39395088965318648</v>
      </c>
      <c r="BA1409" s="5">
        <f t="shared" si="694"/>
        <v>-1.0198279420814256</v>
      </c>
      <c r="BB1409" s="5" t="e">
        <f t="shared" si="695"/>
        <v>#N/A</v>
      </c>
      <c r="BZ1409">
        <v>1407</v>
      </c>
      <c r="CA1409" s="8">
        <v>2492.3374202401751</v>
      </c>
      <c r="CB1409" s="8">
        <f t="shared" si="699"/>
        <v>10171.837420240176</v>
      </c>
      <c r="CC1409" s="8">
        <v>1247.6340492415475</v>
      </c>
      <c r="CD1409" s="33">
        <f t="shared" si="700"/>
        <v>9844.9021477246424</v>
      </c>
      <c r="CE1409" s="8">
        <v>-314.11272054090693</v>
      </c>
      <c r="CF1409" s="8">
        <f t="shared" si="701"/>
        <v>4604.6618383772793</v>
      </c>
      <c r="CG1409" s="8">
        <v>2136.8395960455487</v>
      </c>
      <c r="CH1409" s="8">
        <f t="shared" si="702"/>
        <v>12455.518788136646</v>
      </c>
      <c r="CI1409">
        <f t="shared" si="703"/>
        <v>37076.920194478742</v>
      </c>
      <c r="CJ1409" s="34">
        <f t="shared" si="696"/>
        <v>0.46124579559299039</v>
      </c>
    </row>
    <row r="1410" spans="1:139" x14ac:dyDescent="0.25">
      <c r="A1410" s="1">
        <v>42962</v>
      </c>
      <c r="B1410">
        <v>6414</v>
      </c>
      <c r="C1410">
        <v>2050</v>
      </c>
      <c r="D1410" s="2">
        <v>2955</v>
      </c>
      <c r="E1410">
        <v>2388</v>
      </c>
      <c r="F1410" s="26">
        <v>2388</v>
      </c>
      <c r="G1410" s="2">
        <f t="shared" si="675"/>
        <v>4364</v>
      </c>
      <c r="H1410" s="2">
        <f>_xlfn.AGGREGATE(1,6,$G$3:G1410)</f>
        <v>4588.068714488636</v>
      </c>
      <c r="I1410" s="2">
        <f>_xlfn.AGGREGATE(8,6,$G$3:G1410)</f>
        <v>1008.6430332351842</v>
      </c>
      <c r="J1410" s="2">
        <f t="shared" si="677"/>
        <v>-0.22214867609796909</v>
      </c>
      <c r="K1410" s="2"/>
      <c r="L1410" s="2">
        <f t="shared" si="678"/>
        <v>3459</v>
      </c>
      <c r="M1410" s="2">
        <f>_xlfn.AGGREGATE(1,6,$L$3:L1410)</f>
        <v>4318.361683238636</v>
      </c>
      <c r="N1410" s="2">
        <f>_xlfn.AGGREGATE(8,6,$L$3:L1410)</f>
        <v>1220.0135603901015</v>
      </c>
      <c r="O1410" s="2">
        <f t="shared" si="679"/>
        <v>-0.70438699301330199</v>
      </c>
      <c r="P1410" s="2"/>
      <c r="Q1410" s="2">
        <f t="shared" si="680"/>
        <v>4026</v>
      </c>
      <c r="R1410" s="2">
        <f>_xlfn.AGGREGATE(1,6,$Q$3:Q1410)</f>
        <v>4390.394353693182</v>
      </c>
      <c r="S1410" s="2">
        <f>_xlfn.AGGREGATE(8,6,$Q$3:Q1410)</f>
        <v>1049.6735215931062</v>
      </c>
      <c r="T1410" s="2">
        <f t="shared" si="681"/>
        <v>-0.34715018164899014</v>
      </c>
      <c r="V1410" s="2">
        <f t="shared" si="682"/>
        <v>-905</v>
      </c>
      <c r="W1410" s="2">
        <f>_xlfn.AGGREGATE(1,6,$V$3:V1410)</f>
        <v>-269.70703125</v>
      </c>
      <c r="X1410" s="2">
        <f>_xlfn.AGGREGATE(8,6,$V$3:V1410)</f>
        <v>306.31141592014603</v>
      </c>
      <c r="Y1410" s="2">
        <f t="shared" si="683"/>
        <v>-2.0740100947318854</v>
      </c>
      <c r="AA1410" s="2">
        <f t="shared" si="684"/>
        <v>-338</v>
      </c>
      <c r="AB1410" s="2">
        <f>_xlfn.AGGREGATE(1,6,$AA$3:AA1410)</f>
        <v>-197.67436079545453</v>
      </c>
      <c r="AC1410" s="2">
        <f>_xlfn.AGGREGATE(8,6,$AA$3:AA1410)</f>
        <v>152.92949734195125</v>
      </c>
      <c r="AD1410" s="2">
        <f t="shared" si="697"/>
        <v>-0.91758386474504994</v>
      </c>
      <c r="AF1410" s="2">
        <f t="shared" si="685"/>
        <v>567</v>
      </c>
      <c r="AG1410" s="2">
        <f>_xlfn.AGGREGATE(1,6,$AF$3:AF1410)</f>
        <v>72.032670454545453</v>
      </c>
      <c r="AH1410" s="2">
        <f>_xlfn.AGGREGATE(8,6,$AF$3:AF1410)</f>
        <v>245.00122749019829</v>
      </c>
      <c r="AI1410" s="2">
        <f t="shared" si="686"/>
        <v>2.0202646926136589</v>
      </c>
      <c r="AK1410" s="25">
        <v>-0.75553064621961896</v>
      </c>
      <c r="AL1410" s="4">
        <f t="shared" si="687"/>
        <v>-1.2736858507602613</v>
      </c>
      <c r="AM1410" s="4">
        <f t="shared" si="688"/>
        <v>-2.7694452833789662</v>
      </c>
      <c r="AN1410" s="4">
        <f t="shared" si="689"/>
        <v>4.7986617803588461</v>
      </c>
      <c r="AO1410" s="2">
        <f t="shared" si="690"/>
        <v>-0.75553064621961896</v>
      </c>
      <c r="AP1410" s="4">
        <f t="shared" si="705"/>
        <v>-0.24558417955396125</v>
      </c>
      <c r="AQ1410" s="4">
        <f t="shared" si="704"/>
        <v>-0.37627849830001575</v>
      </c>
      <c r="AR1410" s="4">
        <f t="shared" si="691"/>
        <v>-0.1306943187460545</v>
      </c>
      <c r="AS1410" s="10">
        <v>1</v>
      </c>
      <c r="AU1410" s="10">
        <f t="shared" si="676"/>
        <v>2388</v>
      </c>
      <c r="AV1410" s="10" t="e">
        <f t="shared" si="692"/>
        <v>#N/A</v>
      </c>
      <c r="AW1410" s="12">
        <v>52</v>
      </c>
      <c r="AX1410" s="21">
        <f t="shared" si="706"/>
        <v>2835.8110426511707</v>
      </c>
      <c r="AY1410" s="8">
        <f t="shared" si="698"/>
        <v>2808.8110426511707</v>
      </c>
      <c r="AZ1410" s="44">
        <f t="shared" si="693"/>
        <v>0.40735039337527085</v>
      </c>
      <c r="BA1410" s="5">
        <f t="shared" si="694"/>
        <v>-0.75553064621961896</v>
      </c>
      <c r="BB1410" s="5" t="e">
        <f t="shared" si="695"/>
        <v>#N/A</v>
      </c>
      <c r="BZ1410">
        <v>1408</v>
      </c>
      <c r="CA1410" s="8">
        <v>2492.3374202401751</v>
      </c>
      <c r="CB1410" s="8">
        <f t="shared" si="699"/>
        <v>10171.837420240176</v>
      </c>
      <c r="CC1410" s="8">
        <v>1342.6340492415475</v>
      </c>
      <c r="CD1410" s="33">
        <f t="shared" si="700"/>
        <v>10129.902147724642</v>
      </c>
      <c r="CE1410" s="8">
        <v>-314.11272054090693</v>
      </c>
      <c r="CF1410" s="8">
        <f t="shared" si="701"/>
        <v>4604.6618383772793</v>
      </c>
      <c r="CG1410" s="8">
        <v>2136.8395960455487</v>
      </c>
      <c r="CH1410" s="8">
        <f t="shared" si="702"/>
        <v>12455.518788136646</v>
      </c>
      <c r="CI1410">
        <f t="shared" si="703"/>
        <v>37361.920194478742</v>
      </c>
      <c r="CJ1410" s="34">
        <f t="shared" si="696"/>
        <v>0.47247798665847213</v>
      </c>
    </row>
    <row r="1411" spans="1:139" x14ac:dyDescent="0.25">
      <c r="A1411" s="1">
        <v>42963</v>
      </c>
      <c r="B1411">
        <v>6467.5</v>
      </c>
      <c r="C1411">
        <v>2069</v>
      </c>
      <c r="D1411" s="2">
        <v>3026</v>
      </c>
      <c r="E1411">
        <v>2421</v>
      </c>
      <c r="F1411" s="26">
        <v>2421</v>
      </c>
      <c r="G1411" s="2">
        <f t="shared" ref="G1411:G1474" si="707">IF(OR(ISBLANK(B1411),ISBLANK(C1411)),#N/A,B1411-C1411)</f>
        <v>4398.5</v>
      </c>
      <c r="H1411" s="2">
        <f>_xlfn.AGGREGATE(1,6,$G$3:G1411)</f>
        <v>4587.9341731724626</v>
      </c>
      <c r="I1411" s="2">
        <f>_xlfn.AGGREGATE(8,6,$G$3:G1411)</f>
        <v>1008.297679591004</v>
      </c>
      <c r="J1411" s="2">
        <f t="shared" si="677"/>
        <v>-0.18787524458977511</v>
      </c>
      <c r="K1411" s="2"/>
      <c r="L1411" s="2">
        <f t="shared" si="678"/>
        <v>3441.5</v>
      </c>
      <c r="M1411" s="2">
        <f>_xlfn.AGGREGATE(1,6,$L$3:L1411)</f>
        <v>4317.7393541518804</v>
      </c>
      <c r="N1411" s="2">
        <f>_xlfn.AGGREGATE(8,6,$L$3:L1411)</f>
        <v>1219.8040913470809</v>
      </c>
      <c r="O1411" s="2">
        <f t="shared" si="679"/>
        <v>-0.7183443311656813</v>
      </c>
      <c r="P1411" s="2"/>
      <c r="Q1411" s="2">
        <f t="shared" si="680"/>
        <v>4046.5</v>
      </c>
      <c r="R1411" s="2">
        <f>_xlfn.AGGREGATE(1,6,$Q$3:Q1411)</f>
        <v>4390.1502838892829</v>
      </c>
      <c r="S1411" s="2">
        <f>_xlfn.AGGREGATE(8,6,$Q$3:Q1411)</f>
        <v>1049.3409328088726</v>
      </c>
      <c r="T1411" s="2">
        <f t="shared" si="681"/>
        <v>-0.32749154554506982</v>
      </c>
      <c r="V1411" s="2">
        <f t="shared" si="682"/>
        <v>-957</v>
      </c>
      <c r="W1411" s="2">
        <f>_xlfn.AGGREGATE(1,6,$V$3:V1411)</f>
        <v>-270.19481902058197</v>
      </c>
      <c r="X1411" s="2">
        <f>_xlfn.AGGREGATE(8,6,$V$3:V1411)</f>
        <v>306.74925870527812</v>
      </c>
      <c r="Y1411" s="2">
        <f t="shared" si="683"/>
        <v>-2.2389791058608366</v>
      </c>
      <c r="AA1411" s="2">
        <f t="shared" si="684"/>
        <v>-352</v>
      </c>
      <c r="AB1411" s="2">
        <f>_xlfn.AGGREGATE(1,6,$AA$3:AA1411)</f>
        <v>-197.78388928317955</v>
      </c>
      <c r="AC1411" s="2">
        <f>_xlfn.AGGREGATE(8,6,$AA$3:AA1411)</f>
        <v>152.93045351395813</v>
      </c>
      <c r="AD1411" s="2">
        <f t="shared" si="697"/>
        <v>-1.0084068095877645</v>
      </c>
      <c r="AF1411" s="2">
        <f t="shared" si="685"/>
        <v>605</v>
      </c>
      <c r="AG1411" s="2">
        <f>_xlfn.AGGREGATE(1,6,$AF$3:AF1411)</f>
        <v>72.410929737402412</v>
      </c>
      <c r="AH1411" s="2">
        <f>_xlfn.AGGREGATE(8,6,$AF$3:AF1411)</f>
        <v>245.3252059390623</v>
      </c>
      <c r="AI1411" s="2">
        <f t="shared" si="686"/>
        <v>2.1709512816831809</v>
      </c>
      <c r="AK1411" s="25">
        <v>-0.83505292655034657</v>
      </c>
      <c r="AL1411" s="4">
        <f t="shared" si="687"/>
        <v>-1.2337111213005263</v>
      </c>
      <c r="AM1411" s="4">
        <f t="shared" si="688"/>
        <v>-3.0595106708588258</v>
      </c>
      <c r="AN1411" s="4">
        <f t="shared" si="689"/>
        <v>5.1282747187096991</v>
      </c>
      <c r="AO1411" s="2">
        <f t="shared" si="690"/>
        <v>-0.83505292655034657</v>
      </c>
      <c r="AP1411" s="4">
        <f t="shared" si="705"/>
        <v>-0.28361442129566355</v>
      </c>
      <c r="AQ1411" s="4">
        <f t="shared" si="704"/>
        <v>-0.4336253018313071</v>
      </c>
      <c r="AR1411" s="4">
        <f t="shared" si="691"/>
        <v>-0.15001088053564354</v>
      </c>
      <c r="AS1411" s="10">
        <v>1</v>
      </c>
      <c r="AU1411" s="10">
        <f t="shared" ref="AU1411:AU1474" si="708">IF(NOT(ISBLANK(AS1411)),F1411,#N/A)</f>
        <v>2421</v>
      </c>
      <c r="AV1411" s="10" t="e">
        <f t="shared" si="692"/>
        <v>#N/A</v>
      </c>
      <c r="AW1411" s="12">
        <v>85</v>
      </c>
      <c r="AX1411" s="21">
        <f t="shared" si="706"/>
        <v>2868.8110426511707</v>
      </c>
      <c r="AY1411" s="8">
        <f t="shared" si="698"/>
        <v>2808.8110426511707</v>
      </c>
      <c r="AZ1411" s="44">
        <f t="shared" si="693"/>
        <v>0.42372756459115174</v>
      </c>
      <c r="BA1411" s="5">
        <f t="shared" si="694"/>
        <v>-0.83505292655034657</v>
      </c>
      <c r="BB1411" s="5" t="e">
        <f t="shared" si="695"/>
        <v>#N/A</v>
      </c>
      <c r="BZ1411">
        <v>1409</v>
      </c>
      <c r="CA1411" s="8">
        <v>2492.3374202401751</v>
      </c>
      <c r="CB1411" s="8">
        <f t="shared" si="699"/>
        <v>10171.837420240176</v>
      </c>
      <c r="CC1411" s="8">
        <v>1437.6340492415475</v>
      </c>
      <c r="CD1411" s="33">
        <f t="shared" si="700"/>
        <v>10414.902147724642</v>
      </c>
      <c r="CE1411" s="8">
        <v>-314.11272054090693</v>
      </c>
      <c r="CF1411" s="8">
        <f t="shared" si="701"/>
        <v>4604.6618383772793</v>
      </c>
      <c r="CG1411" s="8">
        <v>2136.8395960455487</v>
      </c>
      <c r="CH1411" s="8">
        <f t="shared" si="702"/>
        <v>12455.518788136646</v>
      </c>
      <c r="CI1411">
        <f t="shared" si="703"/>
        <v>37646.920194478742</v>
      </c>
      <c r="CJ1411" s="34">
        <f t="shared" si="696"/>
        <v>0.4837101777239538</v>
      </c>
    </row>
    <row r="1412" spans="1:139" x14ac:dyDescent="0.25">
      <c r="A1412" s="1">
        <v>42964</v>
      </c>
      <c r="B1412">
        <v>6495</v>
      </c>
      <c r="C1412">
        <v>2085</v>
      </c>
      <c r="D1412" s="2">
        <v>3095</v>
      </c>
      <c r="E1412">
        <v>2480.5</v>
      </c>
      <c r="F1412" s="26">
        <v>2480.5</v>
      </c>
      <c r="G1412" s="2">
        <f t="shared" si="707"/>
        <v>4410</v>
      </c>
      <c r="H1412" s="2">
        <f>_xlfn.AGGREGATE(1,6,$G$3:G1412)</f>
        <v>4587.8079787234046</v>
      </c>
      <c r="I1412" s="2">
        <f>_xlfn.AGGREGATE(8,6,$G$3:G1412)</f>
        <v>1007.9511945532054</v>
      </c>
      <c r="J1412" s="2">
        <f t="shared" ref="J1412:J1475" si="709">(G1412-H1412)/I1412</f>
        <v>-0.17640534550109999</v>
      </c>
      <c r="K1412" s="2"/>
      <c r="L1412" s="2">
        <f t="shared" ref="L1412:L1475" si="710">IF(OR(ISBLANK(B1412),ISBLANK(D1412)),#N/A,B1412-D1412)</f>
        <v>3400</v>
      </c>
      <c r="M1412" s="2">
        <f>_xlfn.AGGREGATE(1,6,$L$3:L1412)</f>
        <v>4317.0884751773046</v>
      </c>
      <c r="N1412" s="2">
        <f>_xlfn.AGGREGATE(8,6,$L$3:L1412)</f>
        <v>1219.6161982478447</v>
      </c>
      <c r="O1412" s="2">
        <f t="shared" ref="O1412:O1475" si="711">(L1412-M1412)/N1412</f>
        <v>-0.7519484215565807</v>
      </c>
      <c r="P1412" s="2"/>
      <c r="Q1412" s="2">
        <f t="shared" ref="Q1412:Q1475" si="712">IF(OR(ISBLANK(B1412),ISBLANK(E1412)),#N/A,B1412-E1412)</f>
        <v>4014.5</v>
      </c>
      <c r="R1412" s="2">
        <f>_xlfn.AGGREGATE(1,6,$Q$3:Q1412)</f>
        <v>4389.8838652482273</v>
      </c>
      <c r="S1412" s="2">
        <f>_xlfn.AGGREGATE(8,6,$Q$3:Q1412)</f>
        <v>1049.0164292875502</v>
      </c>
      <c r="T1412" s="2">
        <f t="shared" ref="T1412:T1475" si="713">(Q1412-R1412)/S1412</f>
        <v>-0.35784364740900476</v>
      </c>
      <c r="V1412" s="2">
        <f t="shared" ref="V1412:V1475" si="714">IF(OR(ISBLANK(C1412),ISBLANK(D1412)),#N/A,C1412-D1412)</f>
        <v>-1010</v>
      </c>
      <c r="W1412" s="2">
        <f>_xlfn.AGGREGATE(1,6,$V$3:V1412)</f>
        <v>-270.7195035460993</v>
      </c>
      <c r="X1412" s="2">
        <f>_xlfn.AGGREGATE(8,6,$V$3:V1412)</f>
        <v>307.27229395732394</v>
      </c>
      <c r="Y1412" s="2">
        <f t="shared" ref="Y1412:Y1475" si="715">(V1412-W1412)/X1412</f>
        <v>-2.4059458369408895</v>
      </c>
      <c r="AA1412" s="2">
        <f t="shared" ref="AA1412:AA1475" si="716">IF(OR(ISBLANK(C1412),ISBLANK(E1412)),#N/A,C1412-E1412)</f>
        <v>-395.5</v>
      </c>
      <c r="AB1412" s="2">
        <f>_xlfn.AGGREGATE(1,6,$AA$3:AA1412)</f>
        <v>-197.92411347517731</v>
      </c>
      <c r="AC1412" s="2">
        <f>_xlfn.AGGREGATE(8,6,$AA$3:AA1412)</f>
        <v>152.96679866235155</v>
      </c>
      <c r="AD1412" s="2">
        <f t="shared" si="697"/>
        <v>-1.2916259492423463</v>
      </c>
      <c r="AF1412" s="2">
        <f t="shared" ref="AF1412:AF1475" si="717">IF(OR(ISBLANK(D1412),ISBLANK(E1412)),#N/A,D1412-E1412)</f>
        <v>614.5</v>
      </c>
      <c r="AG1412" s="2">
        <f>_xlfn.AGGREGATE(1,6,$AF$3:AF1412)</f>
        <v>72.795390070921982</v>
      </c>
      <c r="AH1412" s="2">
        <f>_xlfn.AGGREGATE(8,6,$AF$3:AF1412)</f>
        <v>245.66244440740985</v>
      </c>
      <c r="AI1412" s="2">
        <f t="shared" ref="AI1412:AI1475" si="718">(AF1412-AG1412)/AH1412</f>
        <v>2.2050770162927629</v>
      </c>
      <c r="AK1412" s="25">
        <v>-0.5556074196414118</v>
      </c>
      <c r="AL1412" s="4">
        <f t="shared" ref="AL1412:AL1475" si="719">J1412+O1412+T1412</f>
        <v>-1.2861974144666855</v>
      </c>
      <c r="AM1412" s="4">
        <f t="shared" ref="AM1412:AM1475" si="720">-J1412+Y1412+AD1412</f>
        <v>-3.5211664406821357</v>
      </c>
      <c r="AN1412" s="4">
        <f t="shared" ref="AN1412:AN1475" si="721">-O1412-Y1412+AI1412</f>
        <v>5.3629712747902332</v>
      </c>
      <c r="AO1412" s="2">
        <f t="shared" ref="AO1412:AO1475" si="722">-T1412-AD1412-AI1412</f>
        <v>-0.5556074196414118</v>
      </c>
      <c r="AP1412" s="4">
        <f t="shared" si="705"/>
        <v>-0.30116235667280866</v>
      </c>
      <c r="AQ1412" s="4">
        <f t="shared" si="704"/>
        <v>-0.4488730665575702</v>
      </c>
      <c r="AR1412" s="4">
        <f t="shared" ref="AR1412:AR1475" si="723">AQ1412-AP1412</f>
        <v>-0.14771070988476154</v>
      </c>
      <c r="AS1412" s="10">
        <v>1</v>
      </c>
      <c r="AU1412" s="10">
        <f t="shared" si="708"/>
        <v>2480.5</v>
      </c>
      <c r="AV1412" s="10" t="e">
        <f t="shared" ref="AV1412:AV1475" si="724">IF(NOT(ISBLANK(AT1412)),F1412,#N/A)</f>
        <v>#N/A</v>
      </c>
      <c r="AW1412" s="12">
        <v>144.5</v>
      </c>
      <c r="AX1412" s="21">
        <f t="shared" si="706"/>
        <v>2928.3110426511707</v>
      </c>
      <c r="AY1412" s="8">
        <f t="shared" si="698"/>
        <v>2808.8110426511707</v>
      </c>
      <c r="AZ1412" s="44">
        <f t="shared" ref="AZ1412:AZ1475" si="725">(AX1412-$AX$3)/$AX$3</f>
        <v>0.45325610057130061</v>
      </c>
      <c r="BA1412" s="5">
        <f t="shared" ref="BA1412:BA1475" si="726">IF(ISERROR(AU1412),#N/A,AK1412)</f>
        <v>-0.5556074196414118</v>
      </c>
      <c r="BB1412" s="5" t="e">
        <f t="shared" ref="BB1412:BB1475" si="727">IF(ISERROR(AV1412),#N/A,AK1412)</f>
        <v>#N/A</v>
      </c>
      <c r="BZ1412">
        <v>1410</v>
      </c>
      <c r="CA1412" s="8">
        <v>2492.3374202401751</v>
      </c>
      <c r="CB1412" s="8">
        <f t="shared" si="699"/>
        <v>10171.837420240176</v>
      </c>
      <c r="CC1412" s="8">
        <v>1517.6340492415475</v>
      </c>
      <c r="CD1412" s="33">
        <f t="shared" si="700"/>
        <v>10654.902147724642</v>
      </c>
      <c r="CE1412" s="8">
        <v>-314.11272054090693</v>
      </c>
      <c r="CF1412" s="8">
        <f t="shared" si="701"/>
        <v>4604.6618383772793</v>
      </c>
      <c r="CG1412" s="8">
        <v>2136.8395960455487</v>
      </c>
      <c r="CH1412" s="8">
        <f t="shared" si="702"/>
        <v>12455.518788136646</v>
      </c>
      <c r="CI1412">
        <f t="shared" si="703"/>
        <v>37886.920194478742</v>
      </c>
      <c r="CJ1412" s="34">
        <f t="shared" ref="CJ1412:CJ1475" si="728">(CI1412-$CI$3)/$CI$3</f>
        <v>0.49316886493699102</v>
      </c>
    </row>
    <row r="1413" spans="1:139" x14ac:dyDescent="0.25">
      <c r="A1413" s="1">
        <v>42965</v>
      </c>
      <c r="B1413">
        <v>6489</v>
      </c>
      <c r="C1413">
        <v>2088.5</v>
      </c>
      <c r="D1413" s="2">
        <v>3120</v>
      </c>
      <c r="E1413">
        <v>2410</v>
      </c>
      <c r="F1413" s="26">
        <v>2410</v>
      </c>
      <c r="G1413" s="2">
        <f t="shared" si="707"/>
        <v>4400.5</v>
      </c>
      <c r="H1413" s="2">
        <f>_xlfn.AGGREGATE(1,6,$G$3:G1413)</f>
        <v>4587.6752303330968</v>
      </c>
      <c r="I1413" s="2">
        <f>_xlfn.AGGREGATE(8,6,$G$3:G1413)</f>
        <v>1007.6062849579428</v>
      </c>
      <c r="J1413" s="2">
        <f t="shared" si="709"/>
        <v>-0.18576226957626554</v>
      </c>
      <c r="K1413" s="2"/>
      <c r="L1413" s="2">
        <f t="shared" si="710"/>
        <v>3369</v>
      </c>
      <c r="M1413" s="2">
        <f>_xlfn.AGGREGATE(1,6,$L$3:L1413)</f>
        <v>4316.4165485471294</v>
      </c>
      <c r="N1413" s="2">
        <f>_xlfn.AGGREGATE(8,6,$L$3:L1413)</f>
        <v>1219.4449861789014</v>
      </c>
      <c r="O1413" s="2">
        <f t="shared" si="711"/>
        <v>-0.77692438714749579</v>
      </c>
      <c r="P1413" s="2"/>
      <c r="Q1413" s="2">
        <f t="shared" si="712"/>
        <v>4079</v>
      </c>
      <c r="R1413" s="2">
        <f>_xlfn.AGGREGATE(1,6,$Q$3:Q1413)</f>
        <v>4389.663536498937</v>
      </c>
      <c r="S1413" s="2">
        <f>_xlfn.AGGREGATE(8,6,$Q$3:Q1413)</f>
        <v>1048.6772713544035</v>
      </c>
      <c r="T1413" s="2">
        <f t="shared" si="713"/>
        <v>-0.29624322466501457</v>
      </c>
      <c r="V1413" s="2">
        <f t="shared" si="714"/>
        <v>-1031.5</v>
      </c>
      <c r="W1413" s="2">
        <f>_xlfn.AGGREGATE(1,6,$V$3:V1413)</f>
        <v>-271.25868178596738</v>
      </c>
      <c r="X1413" s="2">
        <f>_xlfn.AGGREGATE(8,6,$V$3:V1413)</f>
        <v>307.82991046725215</v>
      </c>
      <c r="Y1413" s="2">
        <f t="shared" si="715"/>
        <v>-2.4696798211066282</v>
      </c>
      <c r="AA1413" s="2">
        <f t="shared" si="716"/>
        <v>-321.5</v>
      </c>
      <c r="AB1413" s="2">
        <f>_xlfn.AGGREGATE(1,6,$AA$3:AA1413)</f>
        <v>-198.01169383416018</v>
      </c>
      <c r="AC1413" s="2">
        <f>_xlfn.AGGREGATE(8,6,$AA$3:AA1413)</f>
        <v>152.94794369737588</v>
      </c>
      <c r="AD1413" s="2">
        <f t="shared" ref="AD1413:AD1476" si="729">(AA1413-AB1413)/AC1413</f>
        <v>-0.80738781562290796</v>
      </c>
      <c r="AF1413" s="2">
        <f t="shared" si="717"/>
        <v>710</v>
      </c>
      <c r="AG1413" s="2">
        <f>_xlfn.AGGREGATE(1,6,$AF$3:AF1413)</f>
        <v>73.246987951807228</v>
      </c>
      <c r="AH1413" s="2">
        <f>_xlfn.AGGREGATE(8,6,$AF$3:AF1413)</f>
        <v>246.16015476279077</v>
      </c>
      <c r="AI1413" s="2">
        <f t="shared" si="718"/>
        <v>2.5867428165284996</v>
      </c>
      <c r="AK1413" s="25">
        <v>-1.483111776240577</v>
      </c>
      <c r="AL1413" s="4">
        <f t="shared" si="719"/>
        <v>-1.2589298813887759</v>
      </c>
      <c r="AM1413" s="4">
        <f t="shared" si="720"/>
        <v>-3.0913053671532706</v>
      </c>
      <c r="AN1413" s="4">
        <f t="shared" si="721"/>
        <v>5.8333470247826238</v>
      </c>
      <c r="AO1413" s="2">
        <f t="shared" si="722"/>
        <v>-1.483111776240577</v>
      </c>
      <c r="AP1413" s="4">
        <f t="shared" si="705"/>
        <v>-0.37741715793524533</v>
      </c>
      <c r="AQ1413" s="4">
        <f t="shared" si="704"/>
        <v>-0.57815290526794605</v>
      </c>
      <c r="AR1413" s="4">
        <f t="shared" si="723"/>
        <v>-0.20073574733270072</v>
      </c>
      <c r="AS1413" s="10">
        <v>1</v>
      </c>
      <c r="AU1413" s="10">
        <f t="shared" si="708"/>
        <v>2410</v>
      </c>
      <c r="AV1413" s="10" t="e">
        <f t="shared" si="724"/>
        <v>#N/A</v>
      </c>
      <c r="AW1413" s="12">
        <v>74</v>
      </c>
      <c r="AX1413" s="21">
        <f t="shared" si="706"/>
        <v>2857.8110426511707</v>
      </c>
      <c r="AY1413" s="8">
        <f t="shared" ref="AY1413:AY1476" si="730">IF(ISBLANK(AW1413),AY1412,IF(ISBLANK(AW1414),AY1412+(AW1413-$BV$6)*$BV$14,AY1412))</f>
        <v>2808.8110426511707</v>
      </c>
      <c r="AZ1413" s="44">
        <f t="shared" si="725"/>
        <v>0.41826850751919142</v>
      </c>
      <c r="BA1413" s="5">
        <f t="shared" si="726"/>
        <v>-1.483111776240577</v>
      </c>
      <c r="BB1413" s="5" t="e">
        <f t="shared" si="727"/>
        <v>#N/A</v>
      </c>
      <c r="BZ1413">
        <v>1411</v>
      </c>
      <c r="CA1413" s="8">
        <v>2492.3374202401751</v>
      </c>
      <c r="CB1413" s="8">
        <f t="shared" ref="CB1413:CB1476" si="731">$CA$3+CA1413</f>
        <v>10171.837420240176</v>
      </c>
      <c r="CC1413" s="8">
        <v>1535.1340492415475</v>
      </c>
      <c r="CD1413" s="33">
        <f t="shared" ref="CD1413:CD1476" si="732">$CC$3+3*CC1413</f>
        <v>10707.402147724642</v>
      </c>
      <c r="CE1413" s="8">
        <v>-314.11272054090693</v>
      </c>
      <c r="CF1413" s="8">
        <f t="shared" ref="CF1413:CF1476" si="733">$CE$3+3*CE1413</f>
        <v>4604.6618383772793</v>
      </c>
      <c r="CG1413" s="8">
        <v>2136.8395960455487</v>
      </c>
      <c r="CH1413" s="8">
        <f t="shared" ref="CH1413:CH1476" si="734">$CG$3+3*CG1413</f>
        <v>12455.518788136646</v>
      </c>
      <c r="CI1413">
        <f t="shared" ref="CI1413:CI1476" si="735">SUM(CB1413,CD1413,CF1413,CH1413)</f>
        <v>37939.420194478742</v>
      </c>
      <c r="CJ1413" s="34">
        <f t="shared" si="728"/>
        <v>0.49523795276484295</v>
      </c>
    </row>
    <row r="1414" spans="1:139" x14ac:dyDescent="0.25">
      <c r="A1414" s="1">
        <v>42968</v>
      </c>
      <c r="B1414">
        <v>6549</v>
      </c>
      <c r="C1414">
        <v>2080</v>
      </c>
      <c r="D1414" s="2">
        <v>3143</v>
      </c>
      <c r="E1414">
        <v>2392</v>
      </c>
      <c r="F1414" s="26">
        <v>2392</v>
      </c>
      <c r="G1414" s="2">
        <f t="shared" si="707"/>
        <v>4469</v>
      </c>
      <c r="H1414" s="2">
        <f>_xlfn.AGGREGATE(1,6,$G$3:G1414)</f>
        <v>4587.5911827195469</v>
      </c>
      <c r="I1414" s="2">
        <f>_xlfn.AGGREGATE(8,6,$G$3:G1414)</f>
        <v>1007.2543684423831</v>
      </c>
      <c r="J1414" s="2">
        <f t="shared" si="709"/>
        <v>-0.11773707460106239</v>
      </c>
      <c r="K1414" s="2"/>
      <c r="L1414" s="2">
        <f t="shared" si="710"/>
        <v>3406</v>
      </c>
      <c r="M1414" s="2">
        <f>_xlfn.AGGREGATE(1,6,$L$3:L1414)</f>
        <v>4315.7717776203963</v>
      </c>
      <c r="N1414" s="2">
        <f>_xlfn.AGGREGATE(8,6,$L$3:L1414)</f>
        <v>1219.2536733310212</v>
      </c>
      <c r="O1414" s="2">
        <f t="shared" si="711"/>
        <v>-0.74617103685641128</v>
      </c>
      <c r="P1414" s="2"/>
      <c r="Q1414" s="2">
        <f t="shared" si="712"/>
        <v>4157</v>
      </c>
      <c r="R1414" s="2">
        <f>_xlfn.AGGREGATE(1,6,$Q$3:Q1414)</f>
        <v>4389.4987606232298</v>
      </c>
      <c r="S1414" s="2">
        <f>_xlfn.AGGREGATE(8,6,$Q$3:Q1414)</f>
        <v>1048.3241332091177</v>
      </c>
      <c r="T1414" s="2">
        <f t="shared" si="713"/>
        <v>-0.22178136824104899</v>
      </c>
      <c r="V1414" s="2">
        <f t="shared" si="714"/>
        <v>-1063</v>
      </c>
      <c r="W1414" s="2">
        <f>_xlfn.AGGREGATE(1,6,$V$3:V1414)</f>
        <v>-271.81940509915012</v>
      </c>
      <c r="X1414" s="2">
        <f>_xlfn.AGGREGATE(8,6,$V$3:V1414)</f>
        <v>308.44088125550803</v>
      </c>
      <c r="Y1414" s="2">
        <f t="shared" si="715"/>
        <v>-2.5650964025272875</v>
      </c>
      <c r="AA1414" s="2">
        <f t="shared" si="716"/>
        <v>-312</v>
      </c>
      <c r="AB1414" s="2">
        <f>_xlfn.AGGREGATE(1,6,$AA$3:AA1414)</f>
        <v>-198.09242209631728</v>
      </c>
      <c r="AC1414" s="2">
        <f>_xlfn.AGGREGATE(8,6,$AA$3:AA1414)</f>
        <v>152.92384284202561</v>
      </c>
      <c r="AD1414" s="2">
        <f t="shared" si="729"/>
        <v>-0.74486473650385754</v>
      </c>
      <c r="AF1414" s="2">
        <f t="shared" si="717"/>
        <v>751</v>
      </c>
      <c r="AG1414" s="2">
        <f>_xlfn.AGGREGATE(1,6,$AF$3:AF1414)</f>
        <v>73.726983002832867</v>
      </c>
      <c r="AH1414" s="2">
        <f>_xlfn.AGGREGATE(8,6,$AF$3:AF1414)</f>
        <v>246.73263932737592</v>
      </c>
      <c r="AI1414" s="2">
        <f t="shared" si="718"/>
        <v>2.7449672602842421</v>
      </c>
      <c r="AK1414" s="25">
        <v>-1.7783211555393357</v>
      </c>
      <c r="AL1414" s="4">
        <f t="shared" si="719"/>
        <v>-1.0856894796985226</v>
      </c>
      <c r="AM1414" s="4">
        <f t="shared" si="720"/>
        <v>-3.192224064430083</v>
      </c>
      <c r="AN1414" s="4">
        <f t="shared" si="721"/>
        <v>6.0562346996679413</v>
      </c>
      <c r="AO1414" s="2">
        <f t="shared" si="722"/>
        <v>-1.7783211555393357</v>
      </c>
      <c r="AP1414" s="4">
        <f t="shared" si="705"/>
        <v>-0.46779806100647703</v>
      </c>
      <c r="AQ1414" s="4">
        <f t="shared" si="704"/>
        <v>-0.72817393655186979</v>
      </c>
      <c r="AR1414" s="4">
        <f t="shared" si="723"/>
        <v>-0.26037587554539277</v>
      </c>
      <c r="AS1414" s="10">
        <v>1</v>
      </c>
      <c r="AU1414" s="10">
        <f t="shared" si="708"/>
        <v>2392</v>
      </c>
      <c r="AV1414" s="10" t="e">
        <f t="shared" si="724"/>
        <v>#N/A</v>
      </c>
      <c r="AW1414" s="12">
        <v>56</v>
      </c>
      <c r="AX1414" s="21">
        <f t="shared" si="706"/>
        <v>2839.8110426511707</v>
      </c>
      <c r="AY1414" s="8">
        <f t="shared" si="730"/>
        <v>2808.8110426511707</v>
      </c>
      <c r="AZ1414" s="44">
        <f t="shared" si="725"/>
        <v>0.40933550503780186</v>
      </c>
      <c r="BA1414" s="5">
        <f t="shared" si="726"/>
        <v>-1.7783211555393357</v>
      </c>
      <c r="BB1414" s="5" t="e">
        <f t="shared" si="727"/>
        <v>#N/A</v>
      </c>
      <c r="BZ1414">
        <v>1412</v>
      </c>
      <c r="CA1414" s="8">
        <v>2492.3374202401751</v>
      </c>
      <c r="CB1414" s="8">
        <f t="shared" si="731"/>
        <v>10171.837420240176</v>
      </c>
      <c r="CC1414" s="8">
        <v>1492.6340492415475</v>
      </c>
      <c r="CD1414" s="33">
        <f t="shared" si="732"/>
        <v>10579.902147724642</v>
      </c>
      <c r="CE1414" s="8">
        <v>-314.11272054090693</v>
      </c>
      <c r="CF1414" s="8">
        <f t="shared" si="733"/>
        <v>4604.6618383772793</v>
      </c>
      <c r="CG1414" s="8">
        <v>2136.8395960455487</v>
      </c>
      <c r="CH1414" s="8">
        <f t="shared" si="734"/>
        <v>12455.518788136646</v>
      </c>
      <c r="CI1414">
        <f t="shared" si="735"/>
        <v>37811.920194478742</v>
      </c>
      <c r="CJ1414" s="34">
        <f t="shared" si="728"/>
        <v>0.49021302518291687</v>
      </c>
    </row>
    <row r="1415" spans="1:139" s="15" customFormat="1" x14ac:dyDescent="0.25">
      <c r="A1415" s="1">
        <v>42969</v>
      </c>
      <c r="B1415">
        <v>6620</v>
      </c>
      <c r="C1415">
        <v>2084</v>
      </c>
      <c r="D1415" s="2">
        <v>3143</v>
      </c>
      <c r="E1415">
        <v>2368</v>
      </c>
      <c r="F1415" s="26">
        <v>2368</v>
      </c>
      <c r="G1415" s="16">
        <f t="shared" si="707"/>
        <v>4536</v>
      </c>
      <c r="H1415" s="16">
        <f>_xlfn.AGGREGATE(1,6,$G$3:G1415)</f>
        <v>4587.5546709129512</v>
      </c>
      <c r="I1415" s="16">
        <f>_xlfn.AGGREGATE(8,6,$G$3:G1415)</f>
        <v>1006.8988160363665</v>
      </c>
      <c r="J1415" s="16">
        <f t="shared" si="709"/>
        <v>-5.1201441586648175E-2</v>
      </c>
      <c r="K1415" s="16"/>
      <c r="L1415" s="16">
        <f t="shared" si="710"/>
        <v>3477</v>
      </c>
      <c r="M1415" s="16">
        <f>_xlfn.AGGREGATE(1,6,$L$3:L1415)</f>
        <v>4315.1781670205237</v>
      </c>
      <c r="N1415" s="16">
        <f>_xlfn.AGGREGATE(8,6,$L$3:L1415)</f>
        <v>1219.0262499688843</v>
      </c>
      <c r="O1415" s="16">
        <f t="shared" si="711"/>
        <v>-0.68758008044692909</v>
      </c>
      <c r="P1415" s="16"/>
      <c r="Q1415" s="16">
        <f t="shared" si="712"/>
        <v>4252</v>
      </c>
      <c r="R1415" s="16">
        <f>_xlfn.AGGREGATE(1,6,$Q$3:Q1415)</f>
        <v>4389.4014508138716</v>
      </c>
      <c r="S1415" s="16">
        <f>_xlfn.AGGREGATE(8,6,$Q$3:Q1415)</f>
        <v>1047.9594900020895</v>
      </c>
      <c r="T1415" s="16">
        <f t="shared" si="713"/>
        <v>-0.13111332272356985</v>
      </c>
      <c r="V1415" s="16">
        <f t="shared" si="714"/>
        <v>-1059</v>
      </c>
      <c r="W1415" s="16">
        <f>_xlfn.AGGREGATE(1,6,$V$3:V1415)</f>
        <v>-272.37650389242748</v>
      </c>
      <c r="X1415" s="16">
        <f>_xlfn.AGGREGATE(8,6,$V$3:V1415)</f>
        <v>309.04154300146831</v>
      </c>
      <c r="Y1415" s="16">
        <f t="shared" si="715"/>
        <v>-2.5453648997081117</v>
      </c>
      <c r="AA1415" s="16">
        <f t="shared" si="716"/>
        <v>-284</v>
      </c>
      <c r="AB1415" s="16">
        <f>_xlfn.AGGREGATE(1,6,$AA$3:AA1415)</f>
        <v>-198.15322009907996</v>
      </c>
      <c r="AC1415" s="16">
        <f>_xlfn.AGGREGATE(8,6,$AA$3:AA1415)</f>
        <v>152.88679024651375</v>
      </c>
      <c r="AD1415" s="16">
        <f t="shared" si="729"/>
        <v>-0.56150554120798268</v>
      </c>
      <c r="AF1415" s="16">
        <f t="shared" si="717"/>
        <v>775</v>
      </c>
      <c r="AG1415" s="16">
        <f>_xlfn.AGGREGATE(1,6,$AF$3:AF1415)</f>
        <v>74.223283793347491</v>
      </c>
      <c r="AH1415" s="16">
        <f>_xlfn.AGGREGATE(8,6,$AF$3:AF1415)</f>
        <v>247.34936393841463</v>
      </c>
      <c r="AI1415" s="16">
        <f t="shared" si="718"/>
        <v>2.8331454144395245</v>
      </c>
      <c r="AK1415" s="25">
        <v>-2.140526550507972</v>
      </c>
      <c r="AL1415" s="4">
        <f t="shared" si="719"/>
        <v>-0.86989484475714707</v>
      </c>
      <c r="AM1415" s="4">
        <f t="shared" si="720"/>
        <v>-3.0556689993294466</v>
      </c>
      <c r="AN1415" s="4">
        <f t="shared" si="721"/>
        <v>6.0660903945945659</v>
      </c>
      <c r="AO1415" s="2">
        <f t="shared" si="722"/>
        <v>-2.140526550507972</v>
      </c>
      <c r="AP1415" s="17">
        <f t="shared" si="705"/>
        <v>-0.57571602807108957</v>
      </c>
      <c r="AQ1415" s="4">
        <f t="shared" si="704"/>
        <v>-0.90471801329638257</v>
      </c>
      <c r="AR1415" s="17">
        <f t="shared" si="723"/>
        <v>-0.329001985225293</v>
      </c>
      <c r="AS1415" s="18">
        <v>1</v>
      </c>
      <c r="AT1415" s="18"/>
      <c r="AU1415" s="10">
        <f t="shared" si="708"/>
        <v>2368</v>
      </c>
      <c r="AV1415" s="10" t="e">
        <f t="shared" si="724"/>
        <v>#N/A</v>
      </c>
      <c r="AW1415" s="19">
        <v>32</v>
      </c>
      <c r="AX1415" s="21">
        <f t="shared" si="706"/>
        <v>2815.8110426511707</v>
      </c>
      <c r="AY1415" s="8">
        <f t="shared" si="730"/>
        <v>2808.8110426511707</v>
      </c>
      <c r="AZ1415" s="44">
        <f t="shared" si="725"/>
        <v>0.39742483506261578</v>
      </c>
      <c r="BA1415" s="5">
        <f t="shared" si="726"/>
        <v>-2.140526550507972</v>
      </c>
      <c r="BB1415" s="5" t="e">
        <f t="shared" si="727"/>
        <v>#N/A</v>
      </c>
      <c r="BC1415" s="20"/>
      <c r="BD1415" s="20"/>
      <c r="BE1415" s="20"/>
      <c r="BF1415" s="20"/>
      <c r="BG1415" s="20"/>
      <c r="BH1415" s="20"/>
      <c r="BI1415" s="20"/>
      <c r="BJ1415" s="20"/>
      <c r="BZ1415">
        <v>1413</v>
      </c>
      <c r="CA1415" s="8">
        <v>2492.3374202401751</v>
      </c>
      <c r="CB1415" s="8">
        <f t="shared" si="731"/>
        <v>10171.837420240176</v>
      </c>
      <c r="CC1415" s="8">
        <v>1512.6340492415475</v>
      </c>
      <c r="CD1415" s="33">
        <f t="shared" si="732"/>
        <v>10639.902147724642</v>
      </c>
      <c r="CE1415" s="8">
        <v>-314.11272054090693</v>
      </c>
      <c r="CF1415" s="8">
        <f t="shared" si="733"/>
        <v>4604.6618383772793</v>
      </c>
      <c r="CG1415" s="8">
        <v>2136.8395960455487</v>
      </c>
      <c r="CH1415" s="8">
        <f t="shared" si="734"/>
        <v>12455.518788136646</v>
      </c>
      <c r="CI1415">
        <f t="shared" si="735"/>
        <v>37871.920194478742</v>
      </c>
      <c r="CJ1415" s="34">
        <f t="shared" si="728"/>
        <v>0.49257769698617621</v>
      </c>
      <c r="CL1415"/>
      <c r="CM1415"/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</row>
    <row r="1416" spans="1:139" x14ac:dyDescent="0.25">
      <c r="A1416" s="1">
        <v>42970</v>
      </c>
      <c r="B1416">
        <v>6585</v>
      </c>
      <c r="C1416">
        <v>2075.5</v>
      </c>
      <c r="D1416" s="2">
        <v>3122</v>
      </c>
      <c r="E1416">
        <v>2413</v>
      </c>
      <c r="F1416" s="26">
        <v>2413</v>
      </c>
      <c r="G1416" s="2">
        <f t="shared" si="707"/>
        <v>4509.5</v>
      </c>
      <c r="H1416" s="2">
        <f>_xlfn.AGGREGATE(1,6,$G$3:G1416)</f>
        <v>4587.4994695898158</v>
      </c>
      <c r="I1416" s="2">
        <f>_xlfn.AGGREGATE(8,6,$G$3:G1416)</f>
        <v>1006.5448456473381</v>
      </c>
      <c r="J1416" s="2">
        <f t="shared" si="709"/>
        <v>-7.7492294483562832E-2</v>
      </c>
      <c r="K1416" s="2"/>
      <c r="L1416" s="2">
        <f t="shared" si="710"/>
        <v>3463</v>
      </c>
      <c r="M1416" s="2">
        <f>_xlfn.AGGREGATE(1,6,$L$3:L1416)</f>
        <v>4314.5754950495048</v>
      </c>
      <c r="N1416" s="2">
        <f>_xlfn.AGGREGATE(8,6,$L$3:L1416)</f>
        <v>1218.8056784158073</v>
      </c>
      <c r="O1416" s="2">
        <f t="shared" si="711"/>
        <v>-0.69869669146633362</v>
      </c>
      <c r="P1416" s="2"/>
      <c r="Q1416" s="2">
        <f t="shared" si="712"/>
        <v>4172</v>
      </c>
      <c r="R1416" s="2">
        <f>_xlfn.AGGREGATE(1,6,$Q$3:Q1416)</f>
        <v>4389.2477015558698</v>
      </c>
      <c r="S1416" s="2">
        <f>_xlfn.AGGREGATE(8,6,$Q$3:Q1416)</f>
        <v>1047.604800916758</v>
      </c>
      <c r="T1416" s="2">
        <f t="shared" si="713"/>
        <v>-0.20737562615764693</v>
      </c>
      <c r="V1416" s="2">
        <f t="shared" si="714"/>
        <v>-1046.5</v>
      </c>
      <c r="W1416" s="2">
        <f>_xlfn.AGGREGATE(1,6,$V$3:V1416)</f>
        <v>-272.92397454031118</v>
      </c>
      <c r="X1416" s="2">
        <f>_xlfn.AGGREGATE(8,6,$V$3:V1416)</f>
        <v>309.61692759111861</v>
      </c>
      <c r="Y1416" s="2">
        <f t="shared" si="715"/>
        <v>-2.4984939663288581</v>
      </c>
      <c r="AA1416" s="2">
        <f t="shared" si="716"/>
        <v>-337.5</v>
      </c>
      <c r="AB1416" s="2">
        <f>_xlfn.AGGREGATE(1,6,$AA$3:AA1416)</f>
        <v>-198.25176803394626</v>
      </c>
      <c r="AC1416" s="2">
        <f>_xlfn.AGGREGATE(8,6,$AA$3:AA1416)</f>
        <v>152.87760655267911</v>
      </c>
      <c r="AD1416" s="2">
        <f t="shared" si="729"/>
        <v>-0.91084780240898844</v>
      </c>
      <c r="AF1416" s="2">
        <f t="shared" si="717"/>
        <v>709</v>
      </c>
      <c r="AG1416" s="2">
        <f>_xlfn.AGGREGATE(1,6,$AF$3:AF1416)</f>
        <v>74.672206506364915</v>
      </c>
      <c r="AH1416" s="2">
        <f>_xlfn.AGGREGATE(8,6,$AF$3:AF1416)</f>
        <v>247.8370502168612</v>
      </c>
      <c r="AI1416" s="2">
        <f t="shared" si="718"/>
        <v>2.5594550650864694</v>
      </c>
      <c r="AK1416" s="25">
        <v>-1.4412316365198339</v>
      </c>
      <c r="AL1416" s="4">
        <f t="shared" si="719"/>
        <v>-0.98356461210754342</v>
      </c>
      <c r="AM1416" s="4">
        <f t="shared" si="720"/>
        <v>-3.3318494742542839</v>
      </c>
      <c r="AN1416" s="4">
        <f t="shared" si="721"/>
        <v>5.756645722881661</v>
      </c>
      <c r="AO1416" s="2">
        <f t="shared" si="722"/>
        <v>-1.4412316365198339</v>
      </c>
      <c r="AP1416" s="4">
        <f t="shared" si="705"/>
        <v>-0.63155574474520215</v>
      </c>
      <c r="AQ1416" s="4">
        <f t="shared" si="704"/>
        <v>-0.97178221619931393</v>
      </c>
      <c r="AR1416" s="4">
        <f t="shared" si="723"/>
        <v>-0.34022647145411178</v>
      </c>
      <c r="AS1416" s="10">
        <v>1</v>
      </c>
      <c r="AU1416" s="10">
        <f t="shared" si="708"/>
        <v>2413</v>
      </c>
      <c r="AV1416" s="10" t="e">
        <f t="shared" si="724"/>
        <v>#N/A</v>
      </c>
      <c r="AW1416" s="12">
        <v>77</v>
      </c>
      <c r="AX1416" s="21">
        <f t="shared" si="706"/>
        <v>2860.8110426511707</v>
      </c>
      <c r="AY1416" s="8">
        <f t="shared" si="730"/>
        <v>2808.8110426511707</v>
      </c>
      <c r="AZ1416" s="44">
        <f t="shared" si="725"/>
        <v>0.41975734126608971</v>
      </c>
      <c r="BA1416" s="5">
        <f t="shared" si="726"/>
        <v>-1.4412316365198339</v>
      </c>
      <c r="BB1416" s="5" t="e">
        <f t="shared" si="727"/>
        <v>#N/A</v>
      </c>
      <c r="BZ1416">
        <v>1414</v>
      </c>
      <c r="CA1416" s="8">
        <v>2492.3374202401751</v>
      </c>
      <c r="CB1416" s="8">
        <f t="shared" si="731"/>
        <v>10171.837420240176</v>
      </c>
      <c r="CC1416" s="8">
        <v>1470.1340492415475</v>
      </c>
      <c r="CD1416" s="33">
        <f t="shared" si="732"/>
        <v>10512.402147724642</v>
      </c>
      <c r="CE1416" s="8">
        <v>-314.11272054090693</v>
      </c>
      <c r="CF1416" s="8">
        <f t="shared" si="733"/>
        <v>4604.6618383772793</v>
      </c>
      <c r="CG1416" s="8">
        <v>2136.8395960455487</v>
      </c>
      <c r="CH1416" s="8">
        <f t="shared" si="734"/>
        <v>12455.518788136646</v>
      </c>
      <c r="CI1416">
        <f t="shared" si="735"/>
        <v>37744.420194478742</v>
      </c>
      <c r="CJ1416" s="34">
        <f t="shared" si="728"/>
        <v>0.48755276940425019</v>
      </c>
    </row>
    <row r="1417" spans="1:139" x14ac:dyDescent="0.25">
      <c r="A1417" s="1">
        <v>42971</v>
      </c>
      <c r="B1417">
        <v>6600</v>
      </c>
      <c r="C1417">
        <v>2101</v>
      </c>
      <c r="D1417" s="2">
        <v>3102</v>
      </c>
      <c r="E1417">
        <v>2356</v>
      </c>
      <c r="F1417" s="26">
        <v>2356</v>
      </c>
      <c r="G1417" s="2">
        <f t="shared" si="707"/>
        <v>4499</v>
      </c>
      <c r="H1417" s="2">
        <f>_xlfn.AGGREGATE(1,6,$G$3:G1417)</f>
        <v>4587.436925795053</v>
      </c>
      <c r="I1417" s="2">
        <f>_xlfn.AGGREGATE(8,6,$G$3:G1417)</f>
        <v>1006.1918618046597</v>
      </c>
      <c r="J1417" s="2">
        <f t="shared" si="709"/>
        <v>-8.7892706303981175E-2</v>
      </c>
      <c r="K1417" s="2"/>
      <c r="L1417" s="2">
        <f t="shared" si="710"/>
        <v>3498</v>
      </c>
      <c r="M1417" s="2">
        <f>_xlfn.AGGREGATE(1,6,$L$3:L1417)</f>
        <v>4313.9984098939931</v>
      </c>
      <c r="N1417" s="2">
        <f>_xlfn.AGGREGATE(8,6,$L$3:L1417)</f>
        <v>1218.5681630399276</v>
      </c>
      <c r="O1417" s="2">
        <f t="shared" si="711"/>
        <v>-0.6696370663897413</v>
      </c>
      <c r="P1417" s="2"/>
      <c r="Q1417" s="2">
        <f t="shared" si="712"/>
        <v>4244</v>
      </c>
      <c r="R1417" s="2">
        <f>_xlfn.AGGREGATE(1,6,$Q$3:Q1417)</f>
        <v>4389.1450530035336</v>
      </c>
      <c r="S1417" s="2">
        <f>_xlfn.AGGREGATE(8,6,$Q$3:Q1417)</f>
        <v>1047.2416705555436</v>
      </c>
      <c r="T1417" s="2">
        <f t="shared" si="713"/>
        <v>-0.13859747667082101</v>
      </c>
      <c r="V1417" s="2">
        <f t="shared" si="714"/>
        <v>-1001</v>
      </c>
      <c r="W1417" s="2">
        <f>_xlfn.AGGREGATE(1,6,$V$3:V1417)</f>
        <v>-273.43851590106004</v>
      </c>
      <c r="X1417" s="2">
        <f>_xlfn.AGGREGATE(8,6,$V$3:V1417)</f>
        <v>310.11168129715685</v>
      </c>
      <c r="Y1417" s="2">
        <f t="shared" si="715"/>
        <v>-2.3461273082511589</v>
      </c>
      <c r="AA1417" s="2">
        <f t="shared" si="716"/>
        <v>-255</v>
      </c>
      <c r="AB1417" s="2">
        <f>_xlfn.AGGREGATE(1,6,$AA$3:AA1417)</f>
        <v>-198.29187279151944</v>
      </c>
      <c r="AC1417" s="2">
        <f>_xlfn.AGGREGATE(8,6,$AA$3:AA1417)</f>
        <v>152.83101728906101</v>
      </c>
      <c r="AD1417" s="2">
        <f t="shared" si="729"/>
        <v>-0.37105116627748502</v>
      </c>
      <c r="AF1417" s="2">
        <f t="shared" si="717"/>
        <v>746</v>
      </c>
      <c r="AG1417" s="2">
        <f>_xlfn.AGGREGATE(1,6,$AF$3:AF1417)</f>
        <v>75.146643109540634</v>
      </c>
      <c r="AH1417" s="2">
        <f>_xlfn.AGGREGATE(8,6,$AF$3:AF1417)</f>
        <v>248.39096646962349</v>
      </c>
      <c r="AI1417" s="2">
        <f t="shared" si="718"/>
        <v>2.7007961135837046</v>
      </c>
      <c r="AK1417" s="25">
        <v>-2.1911474706353986</v>
      </c>
      <c r="AL1417" s="4">
        <f t="shared" si="719"/>
        <v>-0.89612724936454347</v>
      </c>
      <c r="AM1417" s="4">
        <f t="shared" si="720"/>
        <v>-2.6292857682246629</v>
      </c>
      <c r="AN1417" s="4">
        <f t="shared" si="721"/>
        <v>5.7165604882246051</v>
      </c>
      <c r="AO1417" s="2">
        <f t="shared" si="722"/>
        <v>-2.1911474706353986</v>
      </c>
      <c r="AP1417" s="4">
        <f t="shared" si="705"/>
        <v>-0.7321745657703761</v>
      </c>
      <c r="AQ1417" s="4">
        <f t="shared" si="704"/>
        <v>-1.1242028730038245</v>
      </c>
      <c r="AR1417" s="4">
        <f t="shared" si="723"/>
        <v>-0.39202830723344839</v>
      </c>
      <c r="AS1417" s="10">
        <v>1</v>
      </c>
      <c r="AU1417" s="10">
        <f t="shared" si="708"/>
        <v>2356</v>
      </c>
      <c r="AV1417" s="10" t="e">
        <f t="shared" si="724"/>
        <v>#N/A</v>
      </c>
      <c r="AW1417" s="12">
        <v>20</v>
      </c>
      <c r="AX1417" s="21">
        <f t="shared" si="706"/>
        <v>2803.8110426511707</v>
      </c>
      <c r="AY1417" s="8">
        <f t="shared" si="730"/>
        <v>2808.8110426511707</v>
      </c>
      <c r="AZ1417" s="44">
        <f t="shared" si="725"/>
        <v>0.39146950007502268</v>
      </c>
      <c r="BA1417" s="5">
        <f t="shared" si="726"/>
        <v>-2.1911474706353986</v>
      </c>
      <c r="BB1417" s="5" t="e">
        <f t="shared" si="727"/>
        <v>#N/A</v>
      </c>
      <c r="BZ1417">
        <v>1415</v>
      </c>
      <c r="CA1417" s="8">
        <v>2492.3374202401751</v>
      </c>
      <c r="CB1417" s="8">
        <f t="shared" si="731"/>
        <v>10171.837420240176</v>
      </c>
      <c r="CC1417" s="8">
        <v>1597.6340492415475</v>
      </c>
      <c r="CD1417" s="33">
        <f t="shared" si="732"/>
        <v>10894.902147724642</v>
      </c>
      <c r="CE1417" s="8">
        <v>-314.11272054090693</v>
      </c>
      <c r="CF1417" s="8">
        <f t="shared" si="733"/>
        <v>4604.6618383772793</v>
      </c>
      <c r="CG1417" s="8">
        <v>2136.8395960455487</v>
      </c>
      <c r="CH1417" s="8">
        <f t="shared" si="734"/>
        <v>12455.518788136646</v>
      </c>
      <c r="CI1417">
        <f t="shared" si="735"/>
        <v>38126.920194478742</v>
      </c>
      <c r="CJ1417" s="34">
        <f t="shared" si="728"/>
        <v>0.5026275521500283</v>
      </c>
    </row>
    <row r="1418" spans="1:139" x14ac:dyDescent="0.25">
      <c r="A1418" s="1">
        <v>42972</v>
      </c>
      <c r="B1418">
        <v>6725</v>
      </c>
      <c r="C1418">
        <v>2097</v>
      </c>
      <c r="D1418" s="2">
        <v>3122</v>
      </c>
      <c r="E1418">
        <v>2364</v>
      </c>
      <c r="F1418" s="26">
        <v>2364</v>
      </c>
      <c r="G1418" s="2">
        <f t="shared" si="707"/>
        <v>4628</v>
      </c>
      <c r="H1418" s="2">
        <f>_xlfn.AGGREGATE(1,6,$G$3:G1418)</f>
        <v>4587.4655720338988</v>
      </c>
      <c r="I1418" s="2">
        <f>_xlfn.AGGREGATE(8,6,$G$3:G1418)</f>
        <v>1005.8370825279675</v>
      </c>
      <c r="J1418" s="2">
        <f t="shared" si="709"/>
        <v>4.0299198220278561E-2</v>
      </c>
      <c r="K1418" s="2"/>
      <c r="L1418" s="2">
        <f t="shared" si="710"/>
        <v>3603</v>
      </c>
      <c r="M1418" s="2">
        <f>_xlfn.AGGREGATE(1,6,$L$3:L1418)</f>
        <v>4313.4962923728817</v>
      </c>
      <c r="N1418" s="2">
        <f>_xlfn.AGGREGATE(8,6,$L$3:L1418)</f>
        <v>1218.2842264881835</v>
      </c>
      <c r="O1418" s="2">
        <f t="shared" si="711"/>
        <v>-0.58319419797542049</v>
      </c>
      <c r="P1418" s="2"/>
      <c r="Q1418" s="2">
        <f t="shared" si="712"/>
        <v>4361</v>
      </c>
      <c r="R1418" s="2">
        <f>_xlfn.AGGREGATE(1,6,$Q$3:Q1418)</f>
        <v>4389.1251765536726</v>
      </c>
      <c r="S1418" s="2">
        <f>_xlfn.AGGREGATE(8,6,$Q$3:Q1418)</f>
        <v>1046.8720835189852</v>
      </c>
      <c r="T1418" s="2">
        <f t="shared" si="713"/>
        <v>-2.6865915135621813E-2</v>
      </c>
      <c r="V1418" s="2">
        <f t="shared" si="714"/>
        <v>-1025</v>
      </c>
      <c r="W1418" s="2">
        <f>_xlfn.AGGREGATE(1,6,$V$3:V1418)</f>
        <v>-273.96927966101697</v>
      </c>
      <c r="X1418" s="2">
        <f>_xlfn.AGGREGATE(8,6,$V$3:V1418)</f>
        <v>310.64442474551157</v>
      </c>
      <c r="Y1418" s="2">
        <f t="shared" si="715"/>
        <v>-2.4176539493803824</v>
      </c>
      <c r="AA1418" s="2">
        <f t="shared" si="716"/>
        <v>-267</v>
      </c>
      <c r="AB1418" s="2">
        <f>_xlfn.AGGREGATE(1,6,$AA$3:AA1418)</f>
        <v>-198.34039548022599</v>
      </c>
      <c r="AC1418" s="2">
        <f>_xlfn.AGGREGATE(8,6,$AA$3:AA1418)</f>
        <v>152.78794491663683</v>
      </c>
      <c r="AD1418" s="2">
        <f t="shared" si="729"/>
        <v>-0.44937841501327619</v>
      </c>
      <c r="AF1418" s="2">
        <f t="shared" si="717"/>
        <v>758</v>
      </c>
      <c r="AG1418" s="2">
        <f>_xlfn.AGGREGATE(1,6,$AF$3:AF1418)</f>
        <v>75.628884180790962</v>
      </c>
      <c r="AH1418" s="2">
        <f>_xlfn.AGGREGATE(8,6,$AF$3:AF1418)</f>
        <v>248.96499255255304</v>
      </c>
      <c r="AI1418" s="2">
        <f t="shared" si="718"/>
        <v>2.7408315876987004</v>
      </c>
      <c r="AK1418" s="25">
        <v>-2.2645872575498025</v>
      </c>
      <c r="AL1418" s="4">
        <f t="shared" si="719"/>
        <v>-0.56976091489076375</v>
      </c>
      <c r="AM1418" s="4">
        <f t="shared" si="720"/>
        <v>-2.9073315626139369</v>
      </c>
      <c r="AN1418" s="4">
        <f t="shared" si="721"/>
        <v>5.741679735054503</v>
      </c>
      <c r="AO1418" s="2">
        <f t="shared" si="722"/>
        <v>-2.2645872575498025</v>
      </c>
      <c r="AP1418" s="4">
        <f t="shared" si="705"/>
        <v>-0.83103990072388756</v>
      </c>
      <c r="AQ1418" s="4">
        <f t="shared" si="704"/>
        <v>-1.2667509210720718</v>
      </c>
      <c r="AR1418" s="4">
        <f t="shared" si="723"/>
        <v>-0.43571102034818421</v>
      </c>
      <c r="AS1418" s="10">
        <v>1</v>
      </c>
      <c r="AU1418" s="10">
        <f t="shared" si="708"/>
        <v>2364</v>
      </c>
      <c r="AV1418" s="10" t="e">
        <f t="shared" si="724"/>
        <v>#N/A</v>
      </c>
      <c r="AW1418" s="12">
        <v>28</v>
      </c>
      <c r="AX1418" s="21">
        <f t="shared" si="706"/>
        <v>2811.8110426511707</v>
      </c>
      <c r="AY1418" s="8">
        <f t="shared" si="730"/>
        <v>2808.8110426511707</v>
      </c>
      <c r="AZ1418" s="44">
        <f t="shared" si="725"/>
        <v>0.39543972340008471</v>
      </c>
      <c r="BA1418" s="5">
        <f t="shared" si="726"/>
        <v>-2.2645872575498025</v>
      </c>
      <c r="BB1418" s="5" t="e">
        <f t="shared" si="727"/>
        <v>#N/A</v>
      </c>
      <c r="BZ1418">
        <v>1416</v>
      </c>
      <c r="CA1418" s="8">
        <v>2492.3374202401751</v>
      </c>
      <c r="CB1418" s="8">
        <f t="shared" si="731"/>
        <v>10171.837420240176</v>
      </c>
      <c r="CC1418" s="8">
        <v>1577.6340492415475</v>
      </c>
      <c r="CD1418" s="33">
        <f t="shared" si="732"/>
        <v>10834.902147724642</v>
      </c>
      <c r="CE1418" s="8">
        <v>-314.11272054090693</v>
      </c>
      <c r="CF1418" s="8">
        <f t="shared" si="733"/>
        <v>4604.6618383772793</v>
      </c>
      <c r="CG1418" s="8">
        <v>2136.8395960455487</v>
      </c>
      <c r="CH1418" s="8">
        <f t="shared" si="734"/>
        <v>12455.518788136646</v>
      </c>
      <c r="CI1418">
        <f t="shared" si="735"/>
        <v>38066.920194478742</v>
      </c>
      <c r="CJ1418" s="34">
        <f t="shared" si="728"/>
        <v>0.50026288034676891</v>
      </c>
    </row>
    <row r="1419" spans="1:139" x14ac:dyDescent="0.25">
      <c r="A1419" s="1">
        <v>42976</v>
      </c>
      <c r="B1419">
        <v>6812</v>
      </c>
      <c r="C1419">
        <v>2103</v>
      </c>
      <c r="D1419" s="2">
        <v>3113</v>
      </c>
      <c r="E1419">
        <v>2389</v>
      </c>
      <c r="F1419" s="26">
        <v>2389</v>
      </c>
      <c r="G1419" s="2">
        <f t="shared" si="707"/>
        <v>4709</v>
      </c>
      <c r="H1419" s="2">
        <f>_xlfn.AGGREGATE(1,6,$G$3:G1419)</f>
        <v>4587.5513408609741</v>
      </c>
      <c r="I1419" s="2">
        <f>_xlfn.AGGREGATE(8,6,$G$3:G1419)</f>
        <v>1005.4872819195389</v>
      </c>
      <c r="J1419" s="2">
        <f t="shared" si="709"/>
        <v>0.12078587300196654</v>
      </c>
      <c r="K1419" s="2"/>
      <c r="L1419" s="2">
        <f t="shared" si="710"/>
        <v>3699</v>
      </c>
      <c r="M1419" s="2">
        <f>_xlfn.AGGREGATE(1,6,$L$3:L1419)</f>
        <v>4313.0626323218066</v>
      </c>
      <c r="N1419" s="2">
        <f>_xlfn.AGGREGATE(8,6,$L$3:L1419)</f>
        <v>1217.9635935418114</v>
      </c>
      <c r="O1419" s="2">
        <f t="shared" si="711"/>
        <v>-0.50417158244946059</v>
      </c>
      <c r="P1419" s="2"/>
      <c r="Q1419" s="2">
        <f t="shared" si="712"/>
        <v>4423</v>
      </c>
      <c r="R1419" s="2">
        <f>_xlfn.AGGREGATE(1,6,$Q$3:Q1419)</f>
        <v>4389.149082568807</v>
      </c>
      <c r="S1419" s="2">
        <f>_xlfn.AGGREGATE(8,6,$Q$3:Q1419)</f>
        <v>1046.5030076162027</v>
      </c>
      <c r="T1419" s="2">
        <f t="shared" si="713"/>
        <v>3.2346698657179193E-2</v>
      </c>
      <c r="V1419" s="2">
        <f t="shared" si="714"/>
        <v>-1010</v>
      </c>
      <c r="W1419" s="2">
        <f>_xlfn.AGGREGATE(1,6,$V$3:V1419)</f>
        <v>-274.48870853916725</v>
      </c>
      <c r="X1419" s="2">
        <f>_xlfn.AGGREGATE(8,6,$V$3:V1419)</f>
        <v>311.14932562438793</v>
      </c>
      <c r="Y1419" s="2">
        <f t="shared" si="715"/>
        <v>-2.3638530791762813</v>
      </c>
      <c r="AA1419" s="2">
        <f t="shared" si="716"/>
        <v>-286</v>
      </c>
      <c r="AB1419" s="2">
        <f>_xlfn.AGGREGATE(1,6,$AA$3:AA1419)</f>
        <v>-198.40225829216655</v>
      </c>
      <c r="AC1419" s="2">
        <f>_xlfn.AGGREGATE(8,6,$AA$3:AA1419)</f>
        <v>152.75176202893792</v>
      </c>
      <c r="AD1419" s="2">
        <f t="shared" si="729"/>
        <v>-0.57346468901117209</v>
      </c>
      <c r="AF1419" s="2">
        <f t="shared" si="717"/>
        <v>724</v>
      </c>
      <c r="AG1419" s="2">
        <f>_xlfn.AGGREGATE(1,6,$AF$3:AF1419)</f>
        <v>76.086450247000712</v>
      </c>
      <c r="AH1419" s="2">
        <f>_xlfn.AGGREGATE(8,6,$AF$3:AF1419)</f>
        <v>249.4720183845109</v>
      </c>
      <c r="AI1419" s="2">
        <f t="shared" si="718"/>
        <v>2.5971391659419334</v>
      </c>
      <c r="AK1419" s="25">
        <v>-2.0560211755879405</v>
      </c>
      <c r="AL1419" s="4">
        <f t="shared" si="719"/>
        <v>-0.35103901079031485</v>
      </c>
      <c r="AM1419" s="4">
        <f t="shared" si="720"/>
        <v>-3.0581036411894198</v>
      </c>
      <c r="AN1419" s="4">
        <f t="shared" si="721"/>
        <v>5.4651638275676753</v>
      </c>
      <c r="AO1419" s="2">
        <f t="shared" si="722"/>
        <v>-2.0560211755879405</v>
      </c>
      <c r="AP1419" s="4">
        <f t="shared" si="705"/>
        <v>-0.91007095071511679</v>
      </c>
      <c r="AQ1419" s="4">
        <f t="shared" si="704"/>
        <v>-1.3654097028865553</v>
      </c>
      <c r="AR1419" s="4">
        <f t="shared" si="723"/>
        <v>-0.45533875217143849</v>
      </c>
      <c r="AS1419" s="10">
        <v>1</v>
      </c>
      <c r="AU1419" s="10">
        <f t="shared" si="708"/>
        <v>2389</v>
      </c>
      <c r="AV1419" s="10" t="e">
        <f t="shared" si="724"/>
        <v>#N/A</v>
      </c>
      <c r="AW1419" s="12">
        <v>53</v>
      </c>
      <c r="AX1419" s="21">
        <f t="shared" si="706"/>
        <v>2836.8110426511707</v>
      </c>
      <c r="AY1419" s="8">
        <f t="shared" si="730"/>
        <v>2808.8110426511707</v>
      </c>
      <c r="AZ1419" s="44">
        <f t="shared" si="725"/>
        <v>0.40784667129090357</v>
      </c>
      <c r="BA1419" s="5">
        <f t="shared" si="726"/>
        <v>-2.0560211755879405</v>
      </c>
      <c r="BB1419" s="5" t="e">
        <f t="shared" si="727"/>
        <v>#N/A</v>
      </c>
      <c r="BZ1419">
        <v>1417</v>
      </c>
      <c r="CA1419" s="8">
        <v>2492.3374202401751</v>
      </c>
      <c r="CB1419" s="8">
        <f t="shared" si="731"/>
        <v>10171.837420240176</v>
      </c>
      <c r="CC1419" s="8">
        <v>1607.6340492415475</v>
      </c>
      <c r="CD1419" s="33">
        <f t="shared" si="732"/>
        <v>10924.902147724642</v>
      </c>
      <c r="CE1419" s="8">
        <v>-314.11272054090693</v>
      </c>
      <c r="CF1419" s="8">
        <f t="shared" si="733"/>
        <v>4604.6618383772793</v>
      </c>
      <c r="CG1419" s="8">
        <v>2135.4395960455486</v>
      </c>
      <c r="CH1419" s="8">
        <f t="shared" si="734"/>
        <v>12451.318788136647</v>
      </c>
      <c r="CI1419">
        <f t="shared" si="735"/>
        <v>38152.720194478745</v>
      </c>
      <c r="CJ1419" s="34">
        <f t="shared" si="728"/>
        <v>0.50364436102542987</v>
      </c>
    </row>
    <row r="1420" spans="1:139" x14ac:dyDescent="0.25">
      <c r="A1420" s="1">
        <v>42977</v>
      </c>
      <c r="B1420">
        <v>6784</v>
      </c>
      <c r="C1420">
        <v>2085.5</v>
      </c>
      <c r="D1420" s="2">
        <v>3121.5</v>
      </c>
      <c r="E1420">
        <v>2383</v>
      </c>
      <c r="F1420" s="26">
        <v>2383</v>
      </c>
      <c r="G1420" s="2">
        <f t="shared" si="707"/>
        <v>4698.5</v>
      </c>
      <c r="H1420" s="2">
        <f>_xlfn.AGGREGATE(1,6,$G$3:G1420)</f>
        <v>4587.6295839210152</v>
      </c>
      <c r="I1420" s="2">
        <f>_xlfn.AGGREGATE(8,6,$G$3:G1420)</f>
        <v>1005.1369904762902</v>
      </c>
      <c r="J1420" s="2">
        <f t="shared" si="709"/>
        <v>0.11030378657783572</v>
      </c>
      <c r="K1420" s="2"/>
      <c r="L1420" s="2">
        <f t="shared" si="710"/>
        <v>3662.5</v>
      </c>
      <c r="M1420" s="2">
        <f>_xlfn.AGGREGATE(1,6,$L$3:L1420)</f>
        <v>4312.6038434414668</v>
      </c>
      <c r="N1420" s="2">
        <f>_xlfn.AGGREGATE(8,6,$L$3:L1420)</f>
        <v>1217.6565317876734</v>
      </c>
      <c r="O1420" s="2">
        <f t="shared" si="711"/>
        <v>-0.53389755359586688</v>
      </c>
      <c r="P1420" s="2"/>
      <c r="Q1420" s="2">
        <f t="shared" si="712"/>
        <v>4401</v>
      </c>
      <c r="R1420" s="2">
        <f>_xlfn.AGGREGATE(1,6,$Q$3:Q1420)</f>
        <v>4389.1574400564177</v>
      </c>
      <c r="S1420" s="2">
        <f>_xlfn.AGGREGATE(8,6,$Q$3:Q1420)</f>
        <v>1046.1339831380635</v>
      </c>
      <c r="T1420" s="2">
        <f t="shared" si="713"/>
        <v>1.132030899910012E-2</v>
      </c>
      <c r="V1420" s="2">
        <f t="shared" si="714"/>
        <v>-1036</v>
      </c>
      <c r="W1420" s="2">
        <f>_xlfn.AGGREGATE(1,6,$V$3:V1420)</f>
        <v>-275.02574047954869</v>
      </c>
      <c r="X1420" s="2">
        <f>_xlfn.AGGREGATE(8,6,$V$3:V1420)</f>
        <v>311.69583788196871</v>
      </c>
      <c r="Y1420" s="2">
        <f t="shared" si="715"/>
        <v>-2.4414001312671134</v>
      </c>
      <c r="AA1420" s="2">
        <f t="shared" si="716"/>
        <v>-297.5</v>
      </c>
      <c r="AB1420" s="2">
        <f>_xlfn.AGGREGATE(1,6,$AA$3:AA1420)</f>
        <v>-198.47214386459802</v>
      </c>
      <c r="AC1420" s="2">
        <f>_xlfn.AGGREGATE(8,6,$AA$3:AA1420)</f>
        <v>152.72055030106915</v>
      </c>
      <c r="AD1420" s="2">
        <f t="shared" si="729"/>
        <v>-0.64842521808742271</v>
      </c>
      <c r="AF1420" s="2">
        <f t="shared" si="717"/>
        <v>738.5</v>
      </c>
      <c r="AG1420" s="2">
        <f>_xlfn.AGGREGATE(1,6,$AF$3:AF1420)</f>
        <v>76.553596614950635</v>
      </c>
      <c r="AH1420" s="2">
        <f>_xlfn.AGGREGATE(8,6,$AF$3:AF1420)</f>
        <v>250.00324723089582</v>
      </c>
      <c r="AI1420" s="2">
        <f t="shared" si="718"/>
        <v>2.6477512221019062</v>
      </c>
      <c r="AK1420" s="25">
        <v>-2.0106463130135834</v>
      </c>
      <c r="AL1420" s="4">
        <f t="shared" si="719"/>
        <v>-0.412273458018931</v>
      </c>
      <c r="AM1420" s="4">
        <f t="shared" si="720"/>
        <v>-3.200129135932372</v>
      </c>
      <c r="AN1420" s="4">
        <f t="shared" si="721"/>
        <v>5.6230489069648861</v>
      </c>
      <c r="AO1420" s="2">
        <f t="shared" si="722"/>
        <v>-2.0106463130135834</v>
      </c>
      <c r="AP1420" s="4">
        <f t="shared" si="705"/>
        <v>-0.98107581279888889</v>
      </c>
      <c r="AQ1420" s="4">
        <f t="shared" si="704"/>
        <v>-1.4460642791524339</v>
      </c>
      <c r="AR1420" s="4">
        <f t="shared" si="723"/>
        <v>-0.46498846635354496</v>
      </c>
      <c r="AS1420" s="10">
        <v>1</v>
      </c>
      <c r="AU1420" s="10">
        <f t="shared" si="708"/>
        <v>2383</v>
      </c>
      <c r="AV1420" s="10" t="e">
        <f t="shared" si="724"/>
        <v>#N/A</v>
      </c>
      <c r="AW1420" s="12">
        <v>47</v>
      </c>
      <c r="AX1420" s="21">
        <f t="shared" si="706"/>
        <v>2830.8110426511707</v>
      </c>
      <c r="AY1420" s="8">
        <f t="shared" si="730"/>
        <v>2808.8110426511707</v>
      </c>
      <c r="AZ1420" s="44">
        <f t="shared" si="725"/>
        <v>0.40486900379710705</v>
      </c>
      <c r="BA1420" s="5">
        <f t="shared" si="726"/>
        <v>-2.0106463130135834</v>
      </c>
      <c r="BB1420" s="5" t="e">
        <f t="shared" si="727"/>
        <v>#N/A</v>
      </c>
      <c r="BZ1420">
        <v>1418</v>
      </c>
      <c r="CA1420" s="8">
        <v>2492.3374202401751</v>
      </c>
      <c r="CB1420" s="8">
        <f t="shared" si="731"/>
        <v>10171.837420240176</v>
      </c>
      <c r="CC1420" s="8">
        <v>1520.1340492415475</v>
      </c>
      <c r="CD1420" s="33">
        <f t="shared" si="732"/>
        <v>10662.402147724642</v>
      </c>
      <c r="CE1420" s="8">
        <v>-314.11272054090693</v>
      </c>
      <c r="CF1420" s="8">
        <f t="shared" si="733"/>
        <v>4604.6618383772793</v>
      </c>
      <c r="CG1420" s="8">
        <v>2105.4395960455486</v>
      </c>
      <c r="CH1420" s="8">
        <f t="shared" si="734"/>
        <v>12361.318788136647</v>
      </c>
      <c r="CI1420">
        <f t="shared" si="735"/>
        <v>37800.220194478745</v>
      </c>
      <c r="CJ1420" s="34">
        <f t="shared" si="728"/>
        <v>0.48975191418128144</v>
      </c>
    </row>
    <row r="1421" spans="1:139" x14ac:dyDescent="0.25">
      <c r="A1421" s="1">
        <v>42978</v>
      </c>
      <c r="B1421">
        <v>6818</v>
      </c>
      <c r="C1421">
        <v>2130</v>
      </c>
      <c r="D1421" s="2">
        <v>3138</v>
      </c>
      <c r="E1421">
        <v>2396</v>
      </c>
      <c r="F1421" s="26">
        <v>2396</v>
      </c>
      <c r="G1421" s="2">
        <f t="shared" si="707"/>
        <v>4688</v>
      </c>
      <c r="H1421" s="2">
        <f>_xlfn.AGGREGATE(1,6,$G$3:G1421)</f>
        <v>4587.7003171247361</v>
      </c>
      <c r="I1421" s="2">
        <f>_xlfn.AGGREGATE(8,6,$G$3:G1421)</f>
        <v>1004.7862875325079</v>
      </c>
      <c r="J1421" s="2">
        <f t="shared" si="709"/>
        <v>9.9821906528575005E-2</v>
      </c>
      <c r="K1421" s="2"/>
      <c r="L1421" s="2">
        <f t="shared" si="710"/>
        <v>3680</v>
      </c>
      <c r="M1421" s="2">
        <f>_xlfn.AGGREGATE(1,6,$L$3:L1421)</f>
        <v>4312.1580338266385</v>
      </c>
      <c r="N1421" s="2">
        <f>_xlfn.AGGREGATE(8,6,$L$3:L1421)</f>
        <v>1217.3431601752154</v>
      </c>
      <c r="O1421" s="2">
        <f t="shared" si="711"/>
        <v>-0.51929320713121707</v>
      </c>
      <c r="P1421" s="2"/>
      <c r="Q1421" s="2">
        <f t="shared" si="712"/>
        <v>4422</v>
      </c>
      <c r="R1421" s="2">
        <f>_xlfn.AGGREGATE(1,6,$Q$3:Q1421)</f>
        <v>4389.1805849189568</v>
      </c>
      <c r="S1421" s="2">
        <f>_xlfn.AGGREGATE(8,6,$Q$3:Q1421)</f>
        <v>1045.7656647260001</v>
      </c>
      <c r="T1421" s="2">
        <f t="shared" si="713"/>
        <v>3.138314460691552E-2</v>
      </c>
      <c r="V1421" s="2">
        <f t="shared" si="714"/>
        <v>-1008</v>
      </c>
      <c r="W1421" s="2">
        <f>_xlfn.AGGREGATE(1,6,$V$3:V1421)</f>
        <v>-275.54228329809723</v>
      </c>
      <c r="X1421" s="2">
        <f>_xlfn.AGGREGATE(8,6,$V$3:V1421)</f>
        <v>312.19252776537019</v>
      </c>
      <c r="Y1421" s="2">
        <f t="shared" si="715"/>
        <v>-2.3461731193399507</v>
      </c>
      <c r="AA1421" s="2">
        <f t="shared" si="716"/>
        <v>-266</v>
      </c>
      <c r="AB1421" s="2">
        <f>_xlfn.AGGREGATE(1,6,$AA$3:AA1421)</f>
        <v>-198.51973220577872</v>
      </c>
      <c r="AC1421" s="2">
        <f>_xlfn.AGGREGATE(8,6,$AA$3:AA1421)</f>
        <v>152.67724498550004</v>
      </c>
      <c r="AD1421" s="2">
        <f t="shared" si="729"/>
        <v>-0.44197986281865359</v>
      </c>
      <c r="AF1421" s="2">
        <f t="shared" si="717"/>
        <v>742</v>
      </c>
      <c r="AG1421" s="2">
        <f>_xlfn.AGGREGATE(1,6,$AF$3:AF1421)</f>
        <v>77.022551092318537</v>
      </c>
      <c r="AH1421" s="2">
        <f>_xlfn.AGGREGATE(8,6,$AF$3:AF1421)</f>
        <v>250.53826360781173</v>
      </c>
      <c r="AI1421" s="2">
        <f t="shared" si="718"/>
        <v>2.6541951689608005</v>
      </c>
      <c r="AK1421" s="25">
        <v>-2.2435984507490625</v>
      </c>
      <c r="AL1421" s="4">
        <f t="shared" si="719"/>
        <v>-0.38808815599572655</v>
      </c>
      <c r="AM1421" s="4">
        <f t="shared" si="720"/>
        <v>-2.8879748886871792</v>
      </c>
      <c r="AN1421" s="4">
        <f t="shared" si="721"/>
        <v>5.5196614954319685</v>
      </c>
      <c r="AO1421" s="2">
        <f t="shared" si="722"/>
        <v>-2.2435984507490625</v>
      </c>
      <c r="AP1421" s="4">
        <f t="shared" si="705"/>
        <v>-1.0625288862150293</v>
      </c>
      <c r="AQ1421" s="4">
        <f t="shared" si="704"/>
        <v>-1.5457560506020123</v>
      </c>
      <c r="AR1421" s="4">
        <f t="shared" si="723"/>
        <v>-0.48322716438698299</v>
      </c>
      <c r="AS1421" s="10">
        <v>1</v>
      </c>
      <c r="AU1421" s="10">
        <f t="shared" si="708"/>
        <v>2396</v>
      </c>
      <c r="AV1421" s="10" t="e">
        <f t="shared" si="724"/>
        <v>#N/A</v>
      </c>
      <c r="AW1421" s="12">
        <v>60</v>
      </c>
      <c r="AX1421" s="21">
        <f t="shared" si="706"/>
        <v>2843.8110426511707</v>
      </c>
      <c r="AY1421" s="8">
        <f t="shared" si="730"/>
        <v>2808.8110426511707</v>
      </c>
      <c r="AZ1421" s="44">
        <f t="shared" si="725"/>
        <v>0.41132061670033288</v>
      </c>
      <c r="BA1421" s="5">
        <f t="shared" si="726"/>
        <v>-2.2435984507490625</v>
      </c>
      <c r="BB1421" s="5" t="e">
        <f t="shared" si="727"/>
        <v>#N/A</v>
      </c>
      <c r="BZ1421">
        <v>1419</v>
      </c>
      <c r="CA1421" s="8">
        <v>2492.3374202401751</v>
      </c>
      <c r="CB1421" s="8">
        <f t="shared" si="731"/>
        <v>10171.837420240176</v>
      </c>
      <c r="CC1421" s="8">
        <v>1742.6340492415475</v>
      </c>
      <c r="CD1421" s="33">
        <f t="shared" si="732"/>
        <v>11329.902147724642</v>
      </c>
      <c r="CE1421" s="8">
        <v>-314.11272054090693</v>
      </c>
      <c r="CF1421" s="8">
        <f t="shared" si="733"/>
        <v>4604.6618383772793</v>
      </c>
      <c r="CG1421" s="8">
        <v>2170.4395960455486</v>
      </c>
      <c r="CH1421" s="8">
        <f t="shared" si="734"/>
        <v>12556.318788136647</v>
      </c>
      <c r="CI1421">
        <f t="shared" si="735"/>
        <v>38662.720194478745</v>
      </c>
      <c r="CJ1421" s="34">
        <f t="shared" si="728"/>
        <v>0.52374407135313394</v>
      </c>
    </row>
    <row r="1422" spans="1:139" x14ac:dyDescent="0.25">
      <c r="A1422" s="1">
        <v>42979</v>
      </c>
      <c r="B1422">
        <v>6810</v>
      </c>
      <c r="C1422">
        <v>2133</v>
      </c>
      <c r="D1422" s="2">
        <v>3152</v>
      </c>
      <c r="E1422">
        <v>2381</v>
      </c>
      <c r="F1422" s="26">
        <v>2381</v>
      </c>
      <c r="G1422" s="2">
        <f t="shared" si="707"/>
        <v>4677</v>
      </c>
      <c r="H1422" s="2">
        <f>_xlfn.AGGREGATE(1,6,$G$3:G1422)</f>
        <v>4587.7632042253517</v>
      </c>
      <c r="I1422" s="2">
        <f>_xlfn.AGGREGATE(8,6,$G$3:G1422)</f>
        <v>1004.4352207692516</v>
      </c>
      <c r="J1422" s="2">
        <f t="shared" si="709"/>
        <v>8.884275852683246E-2</v>
      </c>
      <c r="K1422" s="2"/>
      <c r="L1422" s="2">
        <f t="shared" si="710"/>
        <v>3658</v>
      </c>
      <c r="M1422" s="2">
        <f>_xlfn.AGGREGATE(1,6,$L$3:L1422)</f>
        <v>4311.6973591549295</v>
      </c>
      <c r="N1422" s="2">
        <f>_xlfn.AGGREGATE(8,6,$L$3:L1422)</f>
        <v>1217.0381681486829</v>
      </c>
      <c r="O1422" s="2">
        <f t="shared" si="711"/>
        <v>-0.53712149401962606</v>
      </c>
      <c r="P1422" s="2"/>
      <c r="Q1422" s="2">
        <f t="shared" si="712"/>
        <v>4429</v>
      </c>
      <c r="R1422" s="2">
        <f>_xlfn.AGGREGATE(1,6,$Q$3:Q1422)</f>
        <v>4389.2086267605637</v>
      </c>
      <c r="S1422" s="2">
        <f>_xlfn.AGGREGATE(8,6,$Q$3:Q1422)</f>
        <v>1045.3979062113824</v>
      </c>
      <c r="T1422" s="2">
        <f t="shared" si="713"/>
        <v>3.8063375680217212E-2</v>
      </c>
      <c r="V1422" s="2">
        <f t="shared" si="714"/>
        <v>-1019</v>
      </c>
      <c r="W1422" s="2">
        <f>_xlfn.AGGREGATE(1,6,$V$3:V1422)</f>
        <v>-276.06584507042254</v>
      </c>
      <c r="X1422" s="2">
        <f>_xlfn.AGGREGATE(8,6,$V$3:V1422)</f>
        <v>312.70514797949426</v>
      </c>
      <c r="Y1422" s="2">
        <f t="shared" si="715"/>
        <v>-2.3758296265026493</v>
      </c>
      <c r="AA1422" s="2">
        <f t="shared" si="716"/>
        <v>-248</v>
      </c>
      <c r="AB1422" s="2">
        <f>_xlfn.AGGREGATE(1,6,$AA$3:AA1422)</f>
        <v>-198.55457746478874</v>
      </c>
      <c r="AC1422" s="2">
        <f>_xlfn.AGGREGATE(8,6,$AA$3:AA1422)</f>
        <v>152.62912022849005</v>
      </c>
      <c r="AD1422" s="2">
        <f t="shared" si="729"/>
        <v>-0.32395798692405542</v>
      </c>
      <c r="AF1422" s="2">
        <f t="shared" si="717"/>
        <v>771</v>
      </c>
      <c r="AG1422" s="2">
        <f>_xlfn.AGGREGATE(1,6,$AF$3:AF1422)</f>
        <v>77.511267605633805</v>
      </c>
      <c r="AH1422" s="2">
        <f>_xlfn.AGGREGATE(8,6,$AF$3:AF1422)</f>
        <v>251.12573963844599</v>
      </c>
      <c r="AI1422" s="2">
        <f t="shared" si="718"/>
        <v>2.7615199198330083</v>
      </c>
      <c r="AK1422" s="25">
        <v>-2.4756253085891702</v>
      </c>
      <c r="AL1422" s="4">
        <f t="shared" si="719"/>
        <v>-0.4102153598125764</v>
      </c>
      <c r="AM1422" s="4">
        <f t="shared" si="720"/>
        <v>-2.7886303719535372</v>
      </c>
      <c r="AN1422" s="4">
        <f t="shared" si="721"/>
        <v>5.674471040355284</v>
      </c>
      <c r="AO1422" s="2">
        <f t="shared" si="722"/>
        <v>-2.4756253085891702</v>
      </c>
      <c r="AP1422" s="4">
        <f t="shared" si="705"/>
        <v>-1.1536963973359415</v>
      </c>
      <c r="AQ1422" s="4">
        <f t="shared" si="704"/>
        <v>-1.6619897078504069</v>
      </c>
      <c r="AR1422" s="4">
        <f t="shared" si="723"/>
        <v>-0.50829331051446536</v>
      </c>
      <c r="AS1422" s="10">
        <v>1</v>
      </c>
      <c r="AU1422" s="10">
        <f t="shared" si="708"/>
        <v>2381</v>
      </c>
      <c r="AV1422" s="10" t="e">
        <f t="shared" si="724"/>
        <v>#N/A</v>
      </c>
      <c r="AW1422" s="12">
        <v>45</v>
      </c>
      <c r="AX1422" s="21">
        <f t="shared" si="706"/>
        <v>2828.8110426511707</v>
      </c>
      <c r="AY1422" s="8">
        <f t="shared" si="730"/>
        <v>2808.8110426511707</v>
      </c>
      <c r="AZ1422" s="44">
        <f t="shared" si="725"/>
        <v>0.40387644796584155</v>
      </c>
      <c r="BA1422" s="5">
        <f t="shared" si="726"/>
        <v>-2.4756253085891702</v>
      </c>
      <c r="BB1422" s="5" t="e">
        <f t="shared" si="727"/>
        <v>#N/A</v>
      </c>
      <c r="BZ1422">
        <v>1420</v>
      </c>
      <c r="CA1422" s="8">
        <v>2492.3374202401751</v>
      </c>
      <c r="CB1422" s="8">
        <f t="shared" si="731"/>
        <v>10171.837420240176</v>
      </c>
      <c r="CC1422" s="8">
        <v>1757.6340492415475</v>
      </c>
      <c r="CD1422" s="33">
        <f t="shared" si="732"/>
        <v>11374.902147724642</v>
      </c>
      <c r="CE1422" s="8">
        <v>-314.11272054090693</v>
      </c>
      <c r="CF1422" s="8">
        <f t="shared" si="733"/>
        <v>4604.6618383772793</v>
      </c>
      <c r="CG1422" s="8">
        <v>2095.4395960455486</v>
      </c>
      <c r="CH1422" s="8">
        <f t="shared" si="734"/>
        <v>12331.318788136647</v>
      </c>
      <c r="CI1422">
        <f t="shared" si="735"/>
        <v>38482.720194478745</v>
      </c>
      <c r="CJ1422" s="34">
        <f t="shared" si="728"/>
        <v>0.516650055943356</v>
      </c>
    </row>
    <row r="1423" spans="1:139" x14ac:dyDescent="0.25">
      <c r="A1423" s="1">
        <v>42982</v>
      </c>
      <c r="B1423">
        <v>6904</v>
      </c>
      <c r="C1423">
        <v>2119</v>
      </c>
      <c r="D1423" s="2">
        <v>3188</v>
      </c>
      <c r="E1423">
        <v>2388</v>
      </c>
      <c r="F1423" s="26">
        <v>2388</v>
      </c>
      <c r="G1423" s="2">
        <f t="shared" si="707"/>
        <v>4785</v>
      </c>
      <c r="H1423" s="2">
        <f>_xlfn.AGGREGATE(1,6,$G$3:G1423)</f>
        <v>4587.9020056298377</v>
      </c>
      <c r="I1423" s="2">
        <f>_xlfn.AGGREGATE(8,6,$G$3:G1423)</f>
        <v>1004.0953561268396</v>
      </c>
      <c r="J1423" s="2">
        <f t="shared" si="709"/>
        <v>0.1962941001245547</v>
      </c>
      <c r="K1423" s="2"/>
      <c r="L1423" s="2">
        <f t="shared" si="710"/>
        <v>3716</v>
      </c>
      <c r="M1423" s="2">
        <f>_xlfn.AGGREGATE(1,6,$L$3:L1423)</f>
        <v>4311.2781491907108</v>
      </c>
      <c r="N1423" s="2">
        <f>_xlfn.AGGREGATE(8,6,$L$3:L1423)</f>
        <v>1216.7124136236516</v>
      </c>
      <c r="O1423" s="2">
        <f t="shared" si="711"/>
        <v>-0.48925131569738362</v>
      </c>
      <c r="P1423" s="2"/>
      <c r="Q1423" s="2">
        <f t="shared" si="712"/>
        <v>4516</v>
      </c>
      <c r="R1423" s="2">
        <f>_xlfn.AGGREGATE(1,6,$Q$3:Q1423)</f>
        <v>4389.2978536242081</v>
      </c>
      <c r="S1423" s="2">
        <f>_xlfn.AGGREGATE(8,6,$Q$3:Q1423)</f>
        <v>1045.0354116950582</v>
      </c>
      <c r="T1423" s="2">
        <f t="shared" si="713"/>
        <v>0.12124196458594617</v>
      </c>
      <c r="V1423" s="2">
        <f t="shared" si="714"/>
        <v>-1069</v>
      </c>
      <c r="W1423" s="2">
        <f>_xlfn.AGGREGATE(1,6,$V$3:V1423)</f>
        <v>-276.62385643912739</v>
      </c>
      <c r="X1423" s="2">
        <f>_xlfn.AGGREGATE(8,6,$V$3:V1423)</f>
        <v>313.30153303018119</v>
      </c>
      <c r="Y1423" s="2">
        <f t="shared" si="715"/>
        <v>-2.5291167135289467</v>
      </c>
      <c r="AA1423" s="2">
        <f t="shared" si="716"/>
        <v>-269</v>
      </c>
      <c r="AB1423" s="2">
        <f>_xlfn.AGGREGATE(1,6,$AA$3:AA1423)</f>
        <v>-198.60415200562983</v>
      </c>
      <c r="AC1423" s="2">
        <f>_xlfn.AGGREGATE(8,6,$AA$3:AA1423)</f>
        <v>152.58684196996398</v>
      </c>
      <c r="AD1423" s="2">
        <f t="shared" si="729"/>
        <v>-0.46134940002380592</v>
      </c>
      <c r="AF1423" s="2">
        <f t="shared" si="717"/>
        <v>800</v>
      </c>
      <c r="AG1423" s="2">
        <f>_xlfn.AGGREGATE(1,6,$AF$3:AF1423)</f>
        <v>78.019704433497537</v>
      </c>
      <c r="AH1423" s="2">
        <f>_xlfn.AGGREGATE(8,6,$AF$3:AF1423)</f>
        <v>251.76742912786051</v>
      </c>
      <c r="AI1423" s="2">
        <f t="shared" si="718"/>
        <v>2.8676477257899933</v>
      </c>
      <c r="AK1423" s="25">
        <v>-2.5275402903521336</v>
      </c>
      <c r="AL1423" s="4">
        <f t="shared" si="719"/>
        <v>-0.17171525098688278</v>
      </c>
      <c r="AM1423" s="4">
        <f t="shared" si="720"/>
        <v>-3.1867602136773074</v>
      </c>
      <c r="AN1423" s="4">
        <f t="shared" si="721"/>
        <v>5.8860157550163237</v>
      </c>
      <c r="AO1423" s="2">
        <f t="shared" si="722"/>
        <v>-2.5275402903521336</v>
      </c>
      <c r="AP1423" s="4">
        <f t="shared" si="705"/>
        <v>-1.2423314872079541</v>
      </c>
      <c r="AQ1423" s="4">
        <f t="shared" si="704"/>
        <v>-1.7701835306631228</v>
      </c>
      <c r="AR1423" s="4">
        <f t="shared" si="723"/>
        <v>-0.52785204345516878</v>
      </c>
      <c r="AS1423" s="10">
        <v>1</v>
      </c>
      <c r="AU1423" s="10">
        <f t="shared" si="708"/>
        <v>2388</v>
      </c>
      <c r="AV1423" s="10" t="e">
        <f t="shared" si="724"/>
        <v>#N/A</v>
      </c>
      <c r="AW1423" s="12">
        <v>52</v>
      </c>
      <c r="AX1423" s="21">
        <f t="shared" si="706"/>
        <v>2835.8110426511707</v>
      </c>
      <c r="AY1423" s="8">
        <f t="shared" si="730"/>
        <v>2808.8110426511707</v>
      </c>
      <c r="AZ1423" s="44">
        <f t="shared" si="725"/>
        <v>0.40735039337527085</v>
      </c>
      <c r="BA1423" s="5">
        <f t="shared" si="726"/>
        <v>-2.5275402903521336</v>
      </c>
      <c r="BB1423" s="5" t="e">
        <f t="shared" si="727"/>
        <v>#N/A</v>
      </c>
      <c r="BZ1423">
        <v>1421</v>
      </c>
      <c r="CA1423" s="8">
        <v>2492.3374202401751</v>
      </c>
      <c r="CB1423" s="8">
        <f t="shared" si="731"/>
        <v>10171.837420240176</v>
      </c>
      <c r="CC1423" s="8">
        <v>1687.6340492415475</v>
      </c>
      <c r="CD1423" s="33">
        <f t="shared" si="732"/>
        <v>11164.902147724642</v>
      </c>
      <c r="CE1423" s="8">
        <v>-314.11272054090693</v>
      </c>
      <c r="CF1423" s="8">
        <f t="shared" si="733"/>
        <v>4604.6618383772793</v>
      </c>
      <c r="CG1423" s="8">
        <v>2130.4395960455486</v>
      </c>
      <c r="CH1423" s="8">
        <f t="shared" si="734"/>
        <v>12436.318788136647</v>
      </c>
      <c r="CI1423">
        <f t="shared" si="735"/>
        <v>38377.720194478745</v>
      </c>
      <c r="CJ1423" s="34">
        <f t="shared" si="728"/>
        <v>0.51251188028765227</v>
      </c>
    </row>
    <row r="1424" spans="1:139" x14ac:dyDescent="0.25">
      <c r="A1424" s="1">
        <v>42983</v>
      </c>
      <c r="B1424">
        <v>6936.5</v>
      </c>
      <c r="C1424">
        <v>2106</v>
      </c>
      <c r="D1424" s="2">
        <v>3193</v>
      </c>
      <c r="E1424">
        <v>2374</v>
      </c>
      <c r="F1424" s="26">
        <v>2374</v>
      </c>
      <c r="G1424" s="2">
        <f t="shared" si="707"/>
        <v>4830.5</v>
      </c>
      <c r="H1424" s="2">
        <f>_xlfn.AGGREGATE(1,6,$G$3:G1424)</f>
        <v>4588.0726090014068</v>
      </c>
      <c r="I1424" s="2">
        <f>_xlfn.AGGREGATE(8,6,$G$3:G1424)</f>
        <v>1003.7628387503357</v>
      </c>
      <c r="J1424" s="2">
        <f t="shared" si="709"/>
        <v>0.24151859546863713</v>
      </c>
      <c r="K1424" s="2"/>
      <c r="L1424" s="2">
        <f t="shared" si="710"/>
        <v>3743.5</v>
      </c>
      <c r="M1424" s="2">
        <f>_xlfn.AGGREGATE(1,6,$L$3:L1424)</f>
        <v>4310.8788677918428</v>
      </c>
      <c r="N1424" s="2">
        <f>_xlfn.AGGREGATE(8,6,$L$3:L1424)</f>
        <v>1216.3776469682168</v>
      </c>
      <c r="O1424" s="2">
        <f t="shared" si="711"/>
        <v>-0.46644960075188563</v>
      </c>
      <c r="P1424" s="2"/>
      <c r="Q1424" s="2">
        <f t="shared" si="712"/>
        <v>4562.5</v>
      </c>
      <c r="R1424" s="2">
        <f>_xlfn.AGGREGATE(1,6,$Q$3:Q1424)</f>
        <v>4389.4196554149084</v>
      </c>
      <c r="S1424" s="2">
        <f>_xlfn.AGGREGATE(8,6,$Q$3:Q1424)</f>
        <v>1044.6779843926238</v>
      </c>
      <c r="T1424" s="2">
        <f t="shared" si="713"/>
        <v>0.16567817755412978</v>
      </c>
      <c r="V1424" s="2">
        <f t="shared" si="714"/>
        <v>-1087</v>
      </c>
      <c r="W1424" s="2">
        <f>_xlfn.AGGREGATE(1,6,$V$3:V1424)</f>
        <v>-277.193741209564</v>
      </c>
      <c r="X1424" s="2">
        <f>_xlfn.AGGREGATE(8,6,$V$3:V1424)</f>
        <v>313.92725085379158</v>
      </c>
      <c r="Y1424" s="2">
        <f t="shared" si="715"/>
        <v>-2.579598478908717</v>
      </c>
      <c r="AA1424" s="2">
        <f t="shared" si="716"/>
        <v>-268</v>
      </c>
      <c r="AB1424" s="2">
        <f>_xlfn.AGGREGATE(1,6,$AA$3:AA1424)</f>
        <v>-198.65295358649789</v>
      </c>
      <c r="AC1424" s="2">
        <f>_xlfn.AGGREGATE(8,6,$AA$3:AA1424)</f>
        <v>152.544273409152</v>
      </c>
      <c r="AD1424" s="2">
        <f t="shared" si="729"/>
        <v>-0.45460275147465212</v>
      </c>
      <c r="AF1424" s="2">
        <f t="shared" si="717"/>
        <v>819</v>
      </c>
      <c r="AG1424" s="2">
        <f>_xlfn.AGGREGATE(1,6,$AF$3:AF1424)</f>
        <v>78.540787623066109</v>
      </c>
      <c r="AH1424" s="2">
        <f>_xlfn.AGGREGATE(8,6,$AF$3:AF1424)</f>
        <v>252.44425797011124</v>
      </c>
      <c r="AI1424" s="2">
        <f t="shared" si="718"/>
        <v>2.9331592579325072</v>
      </c>
      <c r="AK1424" s="25">
        <v>-2.6442346840119848</v>
      </c>
      <c r="AL1424" s="4">
        <f t="shared" si="719"/>
        <v>-5.9252827729118718E-2</v>
      </c>
      <c r="AM1424" s="4">
        <f t="shared" si="720"/>
        <v>-3.2757198258520064</v>
      </c>
      <c r="AN1424" s="4">
        <f t="shared" si="721"/>
        <v>5.9792073375931096</v>
      </c>
      <c r="AO1424" s="2">
        <f t="shared" si="722"/>
        <v>-2.6442346840119848</v>
      </c>
      <c r="AP1424" s="4">
        <f t="shared" si="705"/>
        <v>-1.332776854743698</v>
      </c>
      <c r="AQ1424" s="4">
        <f t="shared" si="704"/>
        <v>-1.8794399248317304</v>
      </c>
      <c r="AR1424" s="4">
        <f t="shared" si="723"/>
        <v>-0.54666307008803239</v>
      </c>
      <c r="AS1424" s="10">
        <v>1</v>
      </c>
      <c r="AU1424" s="10">
        <f t="shared" si="708"/>
        <v>2374</v>
      </c>
      <c r="AV1424" s="10" t="e">
        <f t="shared" si="724"/>
        <v>#N/A</v>
      </c>
      <c r="AW1424" s="12">
        <v>38</v>
      </c>
      <c r="AX1424" s="21">
        <f t="shared" si="706"/>
        <v>2821.8110426511707</v>
      </c>
      <c r="AY1424" s="8">
        <f t="shared" si="730"/>
        <v>2808.8110426511707</v>
      </c>
      <c r="AZ1424" s="44">
        <f t="shared" si="725"/>
        <v>0.4004025025564123</v>
      </c>
      <c r="BA1424" s="5">
        <f t="shared" si="726"/>
        <v>-2.6442346840119848</v>
      </c>
      <c r="BB1424" s="5" t="e">
        <f t="shared" si="727"/>
        <v>#N/A</v>
      </c>
      <c r="BZ1424">
        <v>1422</v>
      </c>
      <c r="CA1424" s="8">
        <v>2492.3374202401751</v>
      </c>
      <c r="CB1424" s="8">
        <f t="shared" si="731"/>
        <v>10171.837420240176</v>
      </c>
      <c r="CC1424" s="8">
        <v>1622.6340492415475</v>
      </c>
      <c r="CD1424" s="33">
        <f t="shared" si="732"/>
        <v>10969.902147724642</v>
      </c>
      <c r="CE1424" s="8">
        <v>-314.11272054090693</v>
      </c>
      <c r="CF1424" s="8">
        <f t="shared" si="733"/>
        <v>4604.6618383772793</v>
      </c>
      <c r="CG1424" s="8">
        <v>2060.4395960455486</v>
      </c>
      <c r="CH1424" s="8">
        <f t="shared" si="734"/>
        <v>12226.318788136647</v>
      </c>
      <c r="CI1424">
        <f t="shared" si="735"/>
        <v>37972.720194478745</v>
      </c>
      <c r="CJ1424" s="34">
        <f t="shared" si="728"/>
        <v>0.49655034561565198</v>
      </c>
    </row>
    <row r="1425" spans="1:88" x14ac:dyDescent="0.25">
      <c r="A1425" s="1">
        <v>42984</v>
      </c>
      <c r="B1425">
        <v>6890</v>
      </c>
      <c r="C1425">
        <v>2091</v>
      </c>
      <c r="D1425" s="2">
        <v>3087</v>
      </c>
      <c r="E1425">
        <v>2347</v>
      </c>
      <c r="F1425" s="26">
        <v>2347</v>
      </c>
      <c r="G1425" s="2">
        <f t="shared" si="707"/>
        <v>4799</v>
      </c>
      <c r="H1425" s="2">
        <f>_xlfn.AGGREGATE(1,6,$G$3:G1425)</f>
        <v>4588.2208362614192</v>
      </c>
      <c r="I1425" s="2">
        <f>_xlfn.AGGREGATE(8,6,$G$3:G1425)</f>
        <v>1003.4256526696394</v>
      </c>
      <c r="J1425" s="2">
        <f t="shared" si="709"/>
        <v>0.21005957260291033</v>
      </c>
      <c r="K1425" s="2"/>
      <c r="L1425" s="2">
        <f t="shared" si="710"/>
        <v>3803</v>
      </c>
      <c r="M1425" s="2">
        <f>_xlfn.AGGREGATE(1,6,$L$3:L1425)</f>
        <v>4310.5219606465216</v>
      </c>
      <c r="N1425" s="2">
        <f>_xlfn.AGGREGATE(8,6,$L$3:L1425)</f>
        <v>1216.0246547659945</v>
      </c>
      <c r="O1425" s="2">
        <f t="shared" si="711"/>
        <v>-0.41736157129493934</v>
      </c>
      <c r="P1425" s="2"/>
      <c r="Q1425" s="2">
        <f t="shared" si="712"/>
        <v>4543</v>
      </c>
      <c r="R1425" s="2">
        <f>_xlfn.AGGREGATE(1,6,$Q$3:Q1425)</f>
        <v>4389.527582572031</v>
      </c>
      <c r="S1425" s="2">
        <f>_xlfn.AGGREGATE(8,6,$Q$3:Q1425)</f>
        <v>1044.3187815012541</v>
      </c>
      <c r="T1425" s="2">
        <f t="shared" si="713"/>
        <v>0.14695935776176094</v>
      </c>
      <c r="V1425" s="2">
        <f t="shared" si="714"/>
        <v>-996</v>
      </c>
      <c r="W1425" s="2">
        <f>_xlfn.AGGREGATE(1,6,$V$3:V1425)</f>
        <v>-277.6988756148981</v>
      </c>
      <c r="X1425" s="2">
        <f>_xlfn.AGGREGATE(8,6,$V$3:V1425)</f>
        <v>314.39450078048861</v>
      </c>
      <c r="Y1425" s="2">
        <f t="shared" si="715"/>
        <v>-2.2847127497520145</v>
      </c>
      <c r="AA1425" s="2">
        <f t="shared" si="716"/>
        <v>-256</v>
      </c>
      <c r="AB1425" s="2">
        <f>_xlfn.AGGREGATE(1,6,$AA$3:AA1425)</f>
        <v>-198.69325368938863</v>
      </c>
      <c r="AC1425" s="2">
        <f>_xlfn.AGGREGATE(8,6,$AA$3:AA1425)</f>
        <v>152.49823675635929</v>
      </c>
      <c r="AD1425" s="2">
        <f t="shared" si="729"/>
        <v>-0.37578628795668118</v>
      </c>
      <c r="AF1425" s="2">
        <f t="shared" si="717"/>
        <v>740</v>
      </c>
      <c r="AG1425" s="2">
        <f>_xlfn.AGGREGATE(1,6,$AF$3:AF1425)</f>
        <v>79.005621925509487</v>
      </c>
      <c r="AH1425" s="2">
        <f>_xlfn.AGGREGATE(8,6,$AF$3:AF1425)</f>
        <v>252.96357823108045</v>
      </c>
      <c r="AI1425" s="2">
        <f t="shared" si="718"/>
        <v>2.6130021669391348</v>
      </c>
      <c r="AK1425" s="25">
        <v>-2.3841752367442144</v>
      </c>
      <c r="AL1425" s="4">
        <f t="shared" si="719"/>
        <v>-6.034264093026806E-2</v>
      </c>
      <c r="AM1425" s="4">
        <f t="shared" si="720"/>
        <v>-2.8705586103116061</v>
      </c>
      <c r="AN1425" s="4">
        <f t="shared" si="721"/>
        <v>5.3150764879860883</v>
      </c>
      <c r="AO1425" s="2">
        <f t="shared" si="722"/>
        <v>-2.3841752367442144</v>
      </c>
      <c r="AP1425" s="4">
        <f t="shared" si="705"/>
        <v>-1.4006090084211509</v>
      </c>
      <c r="AQ1425" s="4">
        <f t="shared" si="704"/>
        <v>-1.9425318388207908</v>
      </c>
      <c r="AR1425" s="4">
        <f t="shared" si="723"/>
        <v>-0.54192283039963995</v>
      </c>
      <c r="AS1425" s="10">
        <v>1</v>
      </c>
      <c r="AU1425" s="10">
        <f t="shared" si="708"/>
        <v>2347</v>
      </c>
      <c r="AV1425" s="10" t="e">
        <f t="shared" si="724"/>
        <v>#N/A</v>
      </c>
      <c r="AW1425" s="12">
        <v>11</v>
      </c>
      <c r="AX1425" s="21">
        <f t="shared" si="706"/>
        <v>2794.8110426511707</v>
      </c>
      <c r="AY1425" s="8">
        <f t="shared" si="730"/>
        <v>2808.8110426511707</v>
      </c>
      <c r="AZ1425" s="44">
        <f t="shared" si="725"/>
        <v>0.38700299883432793</v>
      </c>
      <c r="BA1425" s="5">
        <f t="shared" si="726"/>
        <v>-2.3841752367442144</v>
      </c>
      <c r="BB1425" s="5" t="e">
        <f t="shared" si="727"/>
        <v>#N/A</v>
      </c>
      <c r="BZ1425">
        <v>1423</v>
      </c>
      <c r="CA1425" s="8">
        <v>2492.3374202401751</v>
      </c>
      <c r="CB1425" s="8">
        <f t="shared" si="731"/>
        <v>10171.837420240176</v>
      </c>
      <c r="CC1425" s="8">
        <v>1547.6340492415475</v>
      </c>
      <c r="CD1425" s="33">
        <f t="shared" si="732"/>
        <v>10744.902147724642</v>
      </c>
      <c r="CE1425" s="8">
        <v>-314.11272054090693</v>
      </c>
      <c r="CF1425" s="8">
        <f t="shared" si="733"/>
        <v>4604.6618383772793</v>
      </c>
      <c r="CG1425" s="8">
        <v>1925.4395960455486</v>
      </c>
      <c r="CH1425" s="8">
        <f t="shared" si="734"/>
        <v>11821.318788136647</v>
      </c>
      <c r="CI1425">
        <f t="shared" si="735"/>
        <v>37342.720194478745</v>
      </c>
      <c r="CJ1425" s="34">
        <f t="shared" si="728"/>
        <v>0.47172129168142923</v>
      </c>
    </row>
    <row r="1426" spans="1:88" x14ac:dyDescent="0.25">
      <c r="A1426" s="1">
        <v>42985</v>
      </c>
      <c r="B1426">
        <v>6867</v>
      </c>
      <c r="C1426">
        <v>2095.5</v>
      </c>
      <c r="D1426" s="2">
        <v>3096</v>
      </c>
      <c r="E1426">
        <v>2334</v>
      </c>
      <c r="F1426" s="26">
        <v>2334</v>
      </c>
      <c r="G1426" s="2">
        <f t="shared" si="707"/>
        <v>4771.5</v>
      </c>
      <c r="H1426" s="2">
        <f>_xlfn.AGGREGATE(1,6,$G$3:G1426)</f>
        <v>4588.3495435393261</v>
      </c>
      <c r="I1426" s="2">
        <f>_xlfn.AGGREGATE(8,6,$G$3:G1426)</f>
        <v>1003.0850145876526</v>
      </c>
      <c r="J1426" s="2">
        <f t="shared" si="709"/>
        <v>0.18258717237039301</v>
      </c>
      <c r="K1426" s="2"/>
      <c r="L1426" s="2">
        <f t="shared" si="710"/>
        <v>3771</v>
      </c>
      <c r="M1426" s="2">
        <f>_xlfn.AGGREGATE(1,6,$L$3:L1426)</f>
        <v>4310.1430828651683</v>
      </c>
      <c r="N1426" s="2">
        <f>_xlfn.AGGREGATE(8,6,$L$3:L1426)</f>
        <v>1215.6816220556716</v>
      </c>
      <c r="O1426" s="2">
        <f t="shared" si="711"/>
        <v>-0.4434903621833961</v>
      </c>
      <c r="P1426" s="2"/>
      <c r="Q1426" s="2">
        <f t="shared" si="712"/>
        <v>4533</v>
      </c>
      <c r="R1426" s="2">
        <f>_xlfn.AGGREGATE(1,6,$Q$3:Q1426)</f>
        <v>4389.6283356741569</v>
      </c>
      <c r="S1426" s="2">
        <f>_xlfn.AGGREGATE(8,6,$Q$3:Q1426)</f>
        <v>1043.9589506027758</v>
      </c>
      <c r="T1426" s="2">
        <f t="shared" si="713"/>
        <v>0.13733458029461898</v>
      </c>
      <c r="V1426" s="2">
        <f t="shared" si="714"/>
        <v>-1000.5</v>
      </c>
      <c r="W1426" s="2">
        <f>_xlfn.AGGREGATE(1,6,$V$3:V1426)</f>
        <v>-278.20646067415731</v>
      </c>
      <c r="X1426" s="2">
        <f>_xlfn.AGGREGATE(8,6,$V$3:V1426)</f>
        <v>314.86682054062288</v>
      </c>
      <c r="Y1426" s="2">
        <f t="shared" si="715"/>
        <v>-2.2939652329377624</v>
      </c>
      <c r="AA1426" s="2">
        <f t="shared" si="716"/>
        <v>-238.5</v>
      </c>
      <c r="AB1426" s="2">
        <f>_xlfn.AGGREGATE(1,6,$AA$3:AA1426)</f>
        <v>-198.72120786516854</v>
      </c>
      <c r="AC1426" s="2">
        <f>_xlfn.AGGREGATE(8,6,$AA$3:AA1426)</f>
        <v>152.44832874967554</v>
      </c>
      <c r="AD1426" s="2">
        <f t="shared" si="729"/>
        <v>-0.26093294994495719</v>
      </c>
      <c r="AF1426" s="2">
        <f t="shared" si="717"/>
        <v>762</v>
      </c>
      <c r="AG1426" s="2">
        <f>_xlfn.AGGREGATE(1,6,$AF$3:AF1426)</f>
        <v>79.485252808988761</v>
      </c>
      <c r="AH1426" s="2">
        <f>_xlfn.AGGREGATE(8,6,$AF$3:AF1426)</f>
        <v>253.52118227729764</v>
      </c>
      <c r="AI1426" s="2">
        <f t="shared" si="718"/>
        <v>2.6921409132767726</v>
      </c>
      <c r="AK1426" s="25">
        <v>-2.5685425436264344</v>
      </c>
      <c r="AL1426" s="4">
        <f t="shared" si="719"/>
        <v>-0.12356860951838411</v>
      </c>
      <c r="AM1426" s="4">
        <f t="shared" si="720"/>
        <v>-2.7374853552531127</v>
      </c>
      <c r="AN1426" s="4">
        <f t="shared" si="721"/>
        <v>5.429596508397931</v>
      </c>
      <c r="AO1426" s="2">
        <f t="shared" si="722"/>
        <v>-2.5685425436264344</v>
      </c>
      <c r="AP1426" s="4">
        <f t="shared" si="705"/>
        <v>-1.4759595590795564</v>
      </c>
      <c r="AQ1426" s="4">
        <f t="shared" si="704"/>
        <v>-2.0207831769214963</v>
      </c>
      <c r="AR1426" s="4">
        <f t="shared" si="723"/>
        <v>-0.54482361784193989</v>
      </c>
      <c r="AS1426" s="10">
        <v>1</v>
      </c>
      <c r="AU1426" s="10">
        <f t="shared" si="708"/>
        <v>2334</v>
      </c>
      <c r="AV1426" s="10" t="e">
        <f t="shared" si="724"/>
        <v>#N/A</v>
      </c>
      <c r="AW1426" s="12">
        <v>-2</v>
      </c>
      <c r="AX1426" s="21">
        <f t="shared" si="706"/>
        <v>2781.8110426511707</v>
      </c>
      <c r="AY1426" s="8">
        <f t="shared" si="730"/>
        <v>2808.8110426511707</v>
      </c>
      <c r="AZ1426" s="44">
        <f t="shared" si="725"/>
        <v>0.3805513859311021</v>
      </c>
      <c r="BA1426" s="5">
        <f t="shared" si="726"/>
        <v>-2.5685425436264344</v>
      </c>
      <c r="BB1426" s="5" t="e">
        <f t="shared" si="727"/>
        <v>#N/A</v>
      </c>
      <c r="BZ1426">
        <v>1424</v>
      </c>
      <c r="CA1426" s="8">
        <v>2492.3374202401751</v>
      </c>
      <c r="CB1426" s="8">
        <f t="shared" si="731"/>
        <v>10171.837420240176</v>
      </c>
      <c r="CC1426" s="8">
        <v>1570.1340492415475</v>
      </c>
      <c r="CD1426" s="33">
        <f t="shared" si="732"/>
        <v>10812.402147724642</v>
      </c>
      <c r="CE1426" s="8">
        <v>-314.11272054090693</v>
      </c>
      <c r="CF1426" s="8">
        <f t="shared" si="733"/>
        <v>4604.6618383772793</v>
      </c>
      <c r="CG1426" s="8">
        <v>1860.4395960455486</v>
      </c>
      <c r="CH1426" s="8">
        <f t="shared" si="734"/>
        <v>11626.318788136647</v>
      </c>
      <c r="CI1426">
        <f t="shared" si="735"/>
        <v>37215.220194478745</v>
      </c>
      <c r="CJ1426" s="34">
        <f t="shared" si="728"/>
        <v>0.46669636409950321</v>
      </c>
    </row>
    <row r="1427" spans="1:88" x14ac:dyDescent="0.25">
      <c r="A1427" s="1">
        <v>42986</v>
      </c>
      <c r="B1427">
        <v>6800</v>
      </c>
      <c r="C1427">
        <v>2095</v>
      </c>
      <c r="D1427" s="2">
        <v>3080</v>
      </c>
      <c r="E1427">
        <v>2299.5</v>
      </c>
      <c r="F1427" s="26">
        <v>2299.5</v>
      </c>
      <c r="G1427" s="2">
        <f t="shared" si="707"/>
        <v>4705</v>
      </c>
      <c r="H1427" s="2">
        <f>_xlfn.AGGREGATE(1,6,$G$3:G1427)</f>
        <v>4588.4314035087718</v>
      </c>
      <c r="I1427" s="2">
        <f>_xlfn.AGGREGATE(8,6,$G$3:G1427)</f>
        <v>1002.7377513000299</v>
      </c>
      <c r="J1427" s="2">
        <f t="shared" si="709"/>
        <v>0.11625033199368355</v>
      </c>
      <c r="K1427" s="2"/>
      <c r="L1427" s="2">
        <f t="shared" si="710"/>
        <v>3720</v>
      </c>
      <c r="M1427" s="2">
        <f>_xlfn.AGGREGATE(1,6,$L$3:L1427)</f>
        <v>4309.7289473684214</v>
      </c>
      <c r="N1427" s="2">
        <f>_xlfn.AGGREGATE(8,6,$L$3:L1427)</f>
        <v>1215.3554722199724</v>
      </c>
      <c r="O1427" s="2">
        <f t="shared" si="711"/>
        <v>-0.48523165513972671</v>
      </c>
      <c r="P1427" s="2"/>
      <c r="Q1427" s="2">
        <f t="shared" si="712"/>
        <v>4500.5</v>
      </c>
      <c r="R1427" s="2">
        <f>_xlfn.AGGREGATE(1,6,$Q$3:Q1427)</f>
        <v>4389.7061403508769</v>
      </c>
      <c r="S1427" s="2">
        <f>_xlfn.AGGREGATE(8,6,$Q$3:Q1427)</f>
        <v>1043.596715021012</v>
      </c>
      <c r="T1427" s="2">
        <f t="shared" si="713"/>
        <v>0.10616539708721902</v>
      </c>
      <c r="V1427" s="2">
        <f t="shared" si="714"/>
        <v>-985</v>
      </c>
      <c r="W1427" s="2">
        <f>_xlfn.AGGREGATE(1,6,$V$3:V1427)</f>
        <v>-278.70245614035088</v>
      </c>
      <c r="X1427" s="2">
        <f>_xlfn.AGGREGATE(8,6,$V$3:V1427)</f>
        <v>315.31232507601817</v>
      </c>
      <c r="Y1427" s="2">
        <f t="shared" si="715"/>
        <v>-2.2399934531241965</v>
      </c>
      <c r="AA1427" s="2">
        <f t="shared" si="716"/>
        <v>-204.5</v>
      </c>
      <c r="AB1427" s="2">
        <f>_xlfn.AGGREGATE(1,6,$AA$3:AA1427)</f>
        <v>-198.72526315789474</v>
      </c>
      <c r="AC1427" s="2">
        <f>_xlfn.AGGREGATE(8,6,$AA$3:AA1427)</f>
        <v>152.39490555450283</v>
      </c>
      <c r="AD1427" s="2">
        <f t="shared" si="729"/>
        <v>-3.7893240729362614E-2</v>
      </c>
      <c r="AF1427" s="2">
        <f t="shared" si="717"/>
        <v>780.5</v>
      </c>
      <c r="AG1427" s="2">
        <f>_xlfn.AGGREGATE(1,6,$AF$3:AF1427)</f>
        <v>79.977192982456145</v>
      </c>
      <c r="AH1427" s="2">
        <f>_xlfn.AGGREGATE(8,6,$AF$3:AF1427)</f>
        <v>254.11119873383231</v>
      </c>
      <c r="AI1427" s="2">
        <f t="shared" si="718"/>
        <v>2.7567569257398352</v>
      </c>
      <c r="AK1427" s="25">
        <v>-2.8250290820976915</v>
      </c>
      <c r="AL1427" s="4">
        <f t="shared" si="719"/>
        <v>-0.26281592605882415</v>
      </c>
      <c r="AM1427" s="4">
        <f t="shared" si="720"/>
        <v>-2.3941370258472428</v>
      </c>
      <c r="AN1427" s="4">
        <f t="shared" si="721"/>
        <v>5.4819820340037584</v>
      </c>
      <c r="AO1427" s="2">
        <f t="shared" si="722"/>
        <v>-2.8250290820976915</v>
      </c>
      <c r="AP1427" s="4">
        <f t="shared" si="705"/>
        <v>-1.5629963025000815</v>
      </c>
      <c r="AQ1427" s="4">
        <f t="shared" ref="AQ1427:AQ1490" si="736">AK1427*2/(15+1)+AQ1426*(1-2/(15+1))</f>
        <v>-2.1213139150685207</v>
      </c>
      <c r="AR1427" s="4">
        <f t="shared" si="723"/>
        <v>-0.55831761256843926</v>
      </c>
      <c r="AS1427" s="10">
        <v>1</v>
      </c>
      <c r="AU1427" s="10">
        <f t="shared" si="708"/>
        <v>2299.5</v>
      </c>
      <c r="AV1427" s="10" t="e">
        <f t="shared" si="724"/>
        <v>#N/A</v>
      </c>
      <c r="AW1427" s="12">
        <v>-36.5</v>
      </c>
      <c r="AX1427" s="21">
        <f t="shared" si="706"/>
        <v>2747.3110426511707</v>
      </c>
      <c r="AY1427" s="8">
        <f t="shared" si="730"/>
        <v>2808.8110426511707</v>
      </c>
      <c r="AZ1427" s="44">
        <f t="shared" si="725"/>
        <v>0.3634297978417721</v>
      </c>
      <c r="BA1427" s="5">
        <f t="shared" si="726"/>
        <v>-2.8250290820976915</v>
      </c>
      <c r="BB1427" s="5" t="e">
        <f t="shared" si="727"/>
        <v>#N/A</v>
      </c>
      <c r="BZ1427">
        <v>1425</v>
      </c>
      <c r="CA1427" s="8">
        <v>2492.3374202401751</v>
      </c>
      <c r="CB1427" s="8">
        <f t="shared" si="731"/>
        <v>10171.837420240176</v>
      </c>
      <c r="CC1427" s="8">
        <v>1567.6340492415475</v>
      </c>
      <c r="CD1427" s="33">
        <f t="shared" si="732"/>
        <v>10804.902147724642</v>
      </c>
      <c r="CE1427" s="8">
        <v>-314.11272054090693</v>
      </c>
      <c r="CF1427" s="8">
        <f t="shared" si="733"/>
        <v>4604.6618383772793</v>
      </c>
      <c r="CG1427" s="8">
        <v>1687.9395960455486</v>
      </c>
      <c r="CH1427" s="8">
        <f t="shared" si="734"/>
        <v>11108.818788136647</v>
      </c>
      <c r="CI1427">
        <f t="shared" si="735"/>
        <v>36690.220194478745</v>
      </c>
      <c r="CJ1427" s="34">
        <f t="shared" si="728"/>
        <v>0.44600548582098426</v>
      </c>
    </row>
    <row r="1428" spans="1:88" x14ac:dyDescent="0.25">
      <c r="A1428" s="1">
        <v>42989</v>
      </c>
      <c r="B1428">
        <v>6757</v>
      </c>
      <c r="C1428">
        <v>2128</v>
      </c>
      <c r="D1428" s="2">
        <v>3102</v>
      </c>
      <c r="E1428">
        <v>2289.5</v>
      </c>
      <c r="F1428" s="26">
        <v>2289.5</v>
      </c>
      <c r="G1428" s="2">
        <f t="shared" si="707"/>
        <v>4629</v>
      </c>
      <c r="H1428" s="2">
        <f>_xlfn.AGGREGATE(1,6,$G$3:G1428)</f>
        <v>4588.4598527349226</v>
      </c>
      <c r="I1428" s="2">
        <f>_xlfn.AGGREGATE(8,6,$G$3:G1428)</f>
        <v>1002.3866738571577</v>
      </c>
      <c r="J1428" s="2">
        <f t="shared" si="709"/>
        <v>4.0443621530880859E-2</v>
      </c>
      <c r="K1428" s="2"/>
      <c r="L1428" s="2">
        <f t="shared" si="710"/>
        <v>3655</v>
      </c>
      <c r="M1428" s="2">
        <f>_xlfn.AGGREGATE(1,6,$L$3:L1428)</f>
        <v>4309.269810659187</v>
      </c>
      <c r="N1428" s="2">
        <f>_xlfn.AGGREGATE(8,6,$L$3:L1428)</f>
        <v>1215.0528780296061</v>
      </c>
      <c r="O1428" s="2">
        <f t="shared" si="711"/>
        <v>-0.53847023655479542</v>
      </c>
      <c r="P1428" s="2"/>
      <c r="Q1428" s="2">
        <f t="shared" si="712"/>
        <v>4467.5</v>
      </c>
      <c r="R1428" s="2">
        <f>_xlfn.AGGREGATE(1,6,$Q$3:Q1428)</f>
        <v>4389.7606942496495</v>
      </c>
      <c r="S1428" s="2">
        <f>_xlfn.AGGREGATE(8,6,$Q$3:Q1428)</f>
        <v>1043.2327659632108</v>
      </c>
      <c r="T1428" s="2">
        <f t="shared" si="713"/>
        <v>7.4517699488257746E-2</v>
      </c>
      <c r="V1428" s="2">
        <f t="shared" si="714"/>
        <v>-974</v>
      </c>
      <c r="W1428" s="2">
        <f>_xlfn.AGGREGATE(1,6,$V$3:V1428)</f>
        <v>-279.1900420757363</v>
      </c>
      <c r="X1428" s="2">
        <f>_xlfn.AGGREGATE(8,6,$V$3:V1428)</f>
        <v>315.73869117833954</v>
      </c>
      <c r="Y1428" s="2">
        <f t="shared" si="715"/>
        <v>-2.2005854123586404</v>
      </c>
      <c r="AA1428" s="2">
        <f t="shared" si="716"/>
        <v>-161.5</v>
      </c>
      <c r="AB1428" s="2">
        <f>_xlfn.AGGREGATE(1,6,$AA$3:AA1428)</f>
        <v>-198.6991584852735</v>
      </c>
      <c r="AC1428" s="2">
        <f>_xlfn.AGGREGATE(8,6,$AA$3:AA1428)</f>
        <v>152.34464890662881</v>
      </c>
      <c r="AD1428" s="2">
        <f t="shared" si="729"/>
        <v>0.24417765082167514</v>
      </c>
      <c r="AF1428" s="2">
        <f t="shared" si="717"/>
        <v>812.5</v>
      </c>
      <c r="AG1428" s="2">
        <f>_xlfn.AGGREGATE(1,6,$AF$3:AF1428)</f>
        <v>80.490883590462829</v>
      </c>
      <c r="AH1428" s="2">
        <f>_xlfn.AGGREGATE(8,6,$AF$3:AF1428)</f>
        <v>254.76115337905918</v>
      </c>
      <c r="AI1428" s="2">
        <f t="shared" si="718"/>
        <v>2.8733152864965277</v>
      </c>
      <c r="AK1428" s="25">
        <v>-3.1920106368064607</v>
      </c>
      <c r="AL1428" s="4">
        <f t="shared" si="719"/>
        <v>-0.42350891553565678</v>
      </c>
      <c r="AM1428" s="4">
        <f t="shared" si="720"/>
        <v>-1.996851383067846</v>
      </c>
      <c r="AN1428" s="4">
        <f t="shared" si="721"/>
        <v>5.6123709354099631</v>
      </c>
      <c r="AO1428" s="2">
        <f t="shared" si="722"/>
        <v>-3.1920106368064607</v>
      </c>
      <c r="AP1428" s="4">
        <f t="shared" si="705"/>
        <v>-1.66809400148759</v>
      </c>
      <c r="AQ1428" s="4">
        <f t="shared" si="736"/>
        <v>-2.2551510052857631</v>
      </c>
      <c r="AR1428" s="4">
        <f t="shared" si="723"/>
        <v>-0.58705700379817305</v>
      </c>
      <c r="AS1428" s="10">
        <v>1</v>
      </c>
      <c r="AU1428" s="10">
        <f t="shared" si="708"/>
        <v>2289.5</v>
      </c>
      <c r="AV1428" s="10" t="e">
        <f t="shared" si="724"/>
        <v>#N/A</v>
      </c>
      <c r="AW1428" s="12">
        <v>-46.5</v>
      </c>
      <c r="AX1428" s="21">
        <f t="shared" si="706"/>
        <v>2737.3110426511707</v>
      </c>
      <c r="AY1428" s="8">
        <f t="shared" si="730"/>
        <v>2808.8110426511707</v>
      </c>
      <c r="AZ1428" s="44">
        <f t="shared" si="725"/>
        <v>0.35846701868544456</v>
      </c>
      <c r="BA1428" s="5">
        <f t="shared" si="726"/>
        <v>-3.1920106368064607</v>
      </c>
      <c r="BB1428" s="5" t="e">
        <f t="shared" si="727"/>
        <v>#N/A</v>
      </c>
      <c r="BZ1428">
        <v>1426</v>
      </c>
      <c r="CA1428" s="8">
        <v>2492.3374202401751</v>
      </c>
      <c r="CB1428" s="8">
        <f t="shared" si="731"/>
        <v>10171.837420240176</v>
      </c>
      <c r="CC1428" s="8">
        <v>1654.1252245605765</v>
      </c>
      <c r="CD1428" s="33">
        <f t="shared" si="732"/>
        <v>11064.37567368173</v>
      </c>
      <c r="CE1428" s="8">
        <v>-314.11272054090693</v>
      </c>
      <c r="CF1428" s="8">
        <f t="shared" si="733"/>
        <v>4604.6618383772793</v>
      </c>
      <c r="CG1428" s="8">
        <v>1637.9395960455486</v>
      </c>
      <c r="CH1428" s="8">
        <f t="shared" si="734"/>
        <v>10958.818788136647</v>
      </c>
      <c r="CI1428">
        <f t="shared" si="735"/>
        <v>36799.693720435833</v>
      </c>
      <c r="CJ1428" s="34">
        <f t="shared" si="728"/>
        <v>0.45031996848821931</v>
      </c>
    </row>
    <row r="1429" spans="1:88" x14ac:dyDescent="0.25">
      <c r="A1429" s="1">
        <v>42990</v>
      </c>
      <c r="B1429">
        <v>6643</v>
      </c>
      <c r="C1429">
        <v>2117</v>
      </c>
      <c r="D1429" s="2">
        <v>3063</v>
      </c>
      <c r="E1429">
        <v>2260</v>
      </c>
      <c r="F1429" s="26">
        <v>2260</v>
      </c>
      <c r="G1429" s="2">
        <f t="shared" si="707"/>
        <v>4526</v>
      </c>
      <c r="H1429" s="2">
        <f>_xlfn.AGGREGATE(1,6,$G$3:G1429)</f>
        <v>4588.4160826909601</v>
      </c>
      <c r="I1429" s="2">
        <f>_xlfn.AGGREGATE(8,6,$G$3:G1429)</f>
        <v>1002.0367538261768</v>
      </c>
      <c r="J1429" s="2">
        <f t="shared" si="709"/>
        <v>-6.2289214894194839E-2</v>
      </c>
      <c r="K1429" s="2"/>
      <c r="L1429" s="2">
        <f t="shared" si="710"/>
        <v>3580</v>
      </c>
      <c r="M1429" s="2">
        <f>_xlfn.AGGREGATE(1,6,$L$3:L1429)</f>
        <v>4308.7587596355988</v>
      </c>
      <c r="N1429" s="2">
        <f>_xlfn.AGGREGATE(8,6,$L$3:L1429)</f>
        <v>1214.7803685549757</v>
      </c>
      <c r="O1429" s="2">
        <f t="shared" si="711"/>
        <v>-0.59990989194407485</v>
      </c>
      <c r="P1429" s="2"/>
      <c r="Q1429" s="2">
        <f t="shared" si="712"/>
        <v>4383</v>
      </c>
      <c r="R1429" s="2">
        <f>_xlfn.AGGREGATE(1,6,$Q$3:Q1429)</f>
        <v>4389.7559565522079</v>
      </c>
      <c r="S1429" s="2">
        <f>_xlfn.AGGREGATE(8,6,$Q$3:Q1429)</f>
        <v>1042.8671836929498</v>
      </c>
      <c r="T1429" s="2">
        <f t="shared" si="713"/>
        <v>-6.478252128218287E-3</v>
      </c>
      <c r="V1429" s="2">
        <f t="shared" si="714"/>
        <v>-946</v>
      </c>
      <c r="W1429" s="2">
        <f>_xlfn.AGGREGATE(1,6,$V$3:V1429)</f>
        <v>-279.65732305536091</v>
      </c>
      <c r="X1429" s="2">
        <f>_xlfn.AGGREGATE(8,6,$V$3:V1429)</f>
        <v>316.12091021402529</v>
      </c>
      <c r="Y1429" s="2">
        <f t="shared" si="715"/>
        <v>-2.1078728278161072</v>
      </c>
      <c r="AA1429" s="2">
        <f t="shared" si="716"/>
        <v>-143</v>
      </c>
      <c r="AB1429" s="2">
        <f>_xlfn.AGGREGATE(1,6,$AA$3:AA1429)</f>
        <v>-198.66012613875262</v>
      </c>
      <c r="AC1429" s="2">
        <f>_xlfn.AGGREGATE(8,6,$AA$3:AA1429)</f>
        <v>152.29839290305412</v>
      </c>
      <c r="AD1429" s="2">
        <f t="shared" si="729"/>
        <v>0.36546758687193237</v>
      </c>
      <c r="AF1429" s="2">
        <f t="shared" si="717"/>
        <v>803</v>
      </c>
      <c r="AG1429" s="2">
        <f>_xlfn.AGGREGATE(1,6,$AF$3:AF1429)</f>
        <v>80.997196916608274</v>
      </c>
      <c r="AH1429" s="2">
        <f>_xlfn.AGGREGATE(8,6,$AF$3:AF1429)</f>
        <v>255.38857180680941</v>
      </c>
      <c r="AI1429" s="2">
        <f t="shared" si="718"/>
        <v>2.8270756125671754</v>
      </c>
      <c r="AK1429" s="25">
        <v>-3.1860649473108893</v>
      </c>
      <c r="AL1429" s="4">
        <f t="shared" si="719"/>
        <v>-0.66867735896648794</v>
      </c>
      <c r="AM1429" s="4">
        <f t="shared" si="720"/>
        <v>-1.6801160260499801</v>
      </c>
      <c r="AN1429" s="4">
        <f t="shared" si="721"/>
        <v>5.5348583323273575</v>
      </c>
      <c r="AO1429" s="2">
        <f t="shared" si="722"/>
        <v>-3.1860649473108893</v>
      </c>
      <c r="AP1429" s="4">
        <f t="shared" si="705"/>
        <v>-1.7660276108955448</v>
      </c>
      <c r="AQ1429" s="4">
        <f t="shared" si="736"/>
        <v>-2.3715152480389037</v>
      </c>
      <c r="AR1429" s="4">
        <f t="shared" si="723"/>
        <v>-0.60548763714335885</v>
      </c>
      <c r="AS1429" s="10">
        <v>1</v>
      </c>
      <c r="AU1429" s="10">
        <f t="shared" si="708"/>
        <v>2260</v>
      </c>
      <c r="AV1429" s="10" t="e">
        <f t="shared" si="724"/>
        <v>#N/A</v>
      </c>
      <c r="AW1429" s="12">
        <v>-76</v>
      </c>
      <c r="AX1429" s="21">
        <f t="shared" si="706"/>
        <v>2707.8110426511707</v>
      </c>
      <c r="AY1429" s="8">
        <f t="shared" si="730"/>
        <v>2808.8110426511707</v>
      </c>
      <c r="AZ1429" s="44">
        <f t="shared" si="725"/>
        <v>0.34382682017427829</v>
      </c>
      <c r="BA1429" s="5">
        <f t="shared" si="726"/>
        <v>-3.1860649473108893</v>
      </c>
      <c r="BB1429" s="5" t="e">
        <f t="shared" si="727"/>
        <v>#N/A</v>
      </c>
      <c r="BZ1429">
        <v>1427</v>
      </c>
      <c r="CA1429" s="8">
        <v>2492.3374202401751</v>
      </c>
      <c r="CB1429" s="8">
        <f t="shared" si="731"/>
        <v>10171.837420240176</v>
      </c>
      <c r="CC1429" s="8">
        <v>1654.1252245605765</v>
      </c>
      <c r="CD1429" s="33">
        <f t="shared" si="732"/>
        <v>11064.37567368173</v>
      </c>
      <c r="CE1429" s="8">
        <v>-314.11272054090693</v>
      </c>
      <c r="CF1429" s="8">
        <f t="shared" si="733"/>
        <v>4604.6618383772793</v>
      </c>
      <c r="CG1429" s="8">
        <v>1490.4395960455486</v>
      </c>
      <c r="CH1429" s="8">
        <f t="shared" si="734"/>
        <v>10516.318788136647</v>
      </c>
      <c r="CI1429">
        <f t="shared" si="735"/>
        <v>36357.193720435833</v>
      </c>
      <c r="CJ1429" s="34">
        <f t="shared" si="728"/>
        <v>0.43288051393918192</v>
      </c>
    </row>
    <row r="1430" spans="1:88" x14ac:dyDescent="0.25">
      <c r="A1430" s="1">
        <v>42991</v>
      </c>
      <c r="B1430">
        <v>6567</v>
      </c>
      <c r="C1430">
        <v>2116.5</v>
      </c>
      <c r="D1430" s="2">
        <v>3048</v>
      </c>
      <c r="E1430">
        <v>2301</v>
      </c>
      <c r="F1430" s="26">
        <v>2301</v>
      </c>
      <c r="G1430" s="2">
        <f t="shared" si="707"/>
        <v>4450.5</v>
      </c>
      <c r="H1430" s="2">
        <f>_xlfn.AGGREGATE(1,6,$G$3:G1430)</f>
        <v>4588.3195028011205</v>
      </c>
      <c r="I1430" s="2">
        <f>_xlfn.AGGREGATE(8,6,$G$3:G1430)</f>
        <v>1001.6924832489469</v>
      </c>
      <c r="J1430" s="2">
        <f t="shared" si="709"/>
        <v>-0.13758663971811869</v>
      </c>
      <c r="K1430" s="2"/>
      <c r="L1430" s="2">
        <f t="shared" si="710"/>
        <v>3519</v>
      </c>
      <c r="M1430" s="2">
        <f>_xlfn.AGGREGATE(1,6,$L$3:L1430)</f>
        <v>4308.205707282913</v>
      </c>
      <c r="N1430" s="2">
        <f>_xlfn.AGGREGATE(8,6,$L$3:L1430)</f>
        <v>1214.534651049582</v>
      </c>
      <c r="O1430" s="2">
        <f t="shared" si="711"/>
        <v>-0.64980089831187082</v>
      </c>
      <c r="P1430" s="2"/>
      <c r="Q1430" s="2">
        <f t="shared" si="712"/>
        <v>4266</v>
      </c>
      <c r="R1430" s="2">
        <f>_xlfn.AGGREGATE(1,6,$Q$3:Q1430)</f>
        <v>4389.669292717087</v>
      </c>
      <c r="S1430" s="2">
        <f>_xlfn.AGGREGATE(8,6,$Q$3:Q1430)</f>
        <v>1042.5071105095039</v>
      </c>
      <c r="T1430" s="2">
        <f t="shared" si="713"/>
        <v>-0.11862680980338466</v>
      </c>
      <c r="V1430" s="2">
        <f t="shared" si="714"/>
        <v>-931.5</v>
      </c>
      <c r="W1430" s="2">
        <f>_xlfn.AGGREGATE(1,6,$V$3:V1430)</f>
        <v>-280.11379551820727</v>
      </c>
      <c r="X1430" s="2">
        <f>_xlfn.AGGREGATE(8,6,$V$3:V1430)</f>
        <v>316.48031383701948</v>
      </c>
      <c r="Y1430" s="2">
        <f t="shared" si="715"/>
        <v>-2.0582202936554292</v>
      </c>
      <c r="AA1430" s="2">
        <f t="shared" si="716"/>
        <v>-184.5</v>
      </c>
      <c r="AB1430" s="2">
        <f>_xlfn.AGGREGATE(1,6,$AA$3:AA1430)</f>
        <v>-198.6502100840336</v>
      </c>
      <c r="AC1430" s="2">
        <f>_xlfn.AGGREGATE(8,6,$AA$3:AA1430)</f>
        <v>152.24551861263745</v>
      </c>
      <c r="AD1430" s="2">
        <f t="shared" si="729"/>
        <v>9.2943360257692578E-2</v>
      </c>
      <c r="AF1430" s="2">
        <f t="shared" si="717"/>
        <v>747</v>
      </c>
      <c r="AG1430" s="2">
        <f>_xlfn.AGGREGATE(1,6,$AF$3:AF1430)</f>
        <v>81.463585434173666</v>
      </c>
      <c r="AH1430" s="2">
        <f>_xlfn.AGGREGATE(8,6,$AF$3:AF1430)</f>
        <v>255.90632378984319</v>
      </c>
      <c r="AI1430" s="2">
        <f t="shared" si="718"/>
        <v>2.6007032757517234</v>
      </c>
      <c r="AK1430" s="25">
        <v>-2.5750198262060313</v>
      </c>
      <c r="AL1430" s="4">
        <f t="shared" si="719"/>
        <v>-0.9060143478333742</v>
      </c>
      <c r="AM1430" s="4">
        <f t="shared" si="720"/>
        <v>-1.827690293679618</v>
      </c>
      <c r="AN1430" s="4">
        <f t="shared" si="721"/>
        <v>5.3087244677190242</v>
      </c>
      <c r="AO1430" s="2">
        <f t="shared" si="722"/>
        <v>-2.5750198262060313</v>
      </c>
      <c r="AP1430" s="4">
        <f t="shared" si="705"/>
        <v>-1.8182206570446087</v>
      </c>
      <c r="AQ1430" s="4">
        <f t="shared" si="736"/>
        <v>-2.3969533203097946</v>
      </c>
      <c r="AR1430" s="4">
        <f t="shared" si="723"/>
        <v>-0.57873266326518591</v>
      </c>
      <c r="AS1430" s="10">
        <v>1</v>
      </c>
      <c r="AU1430" s="10">
        <f t="shared" si="708"/>
        <v>2301</v>
      </c>
      <c r="AV1430" s="10" t="e">
        <f t="shared" si="724"/>
        <v>#N/A</v>
      </c>
      <c r="AW1430" s="12">
        <v>-35</v>
      </c>
      <c r="AX1430" s="21">
        <f t="shared" si="706"/>
        <v>2748.8110426511707</v>
      </c>
      <c r="AY1430" s="8">
        <f t="shared" si="730"/>
        <v>2808.8110426511707</v>
      </c>
      <c r="AZ1430" s="44">
        <f t="shared" si="725"/>
        <v>0.36417421471522121</v>
      </c>
      <c r="BA1430" s="5">
        <f t="shared" si="726"/>
        <v>-2.5750198262060313</v>
      </c>
      <c r="BB1430" s="5" t="e">
        <f t="shared" si="727"/>
        <v>#N/A</v>
      </c>
      <c r="BZ1430">
        <v>1428</v>
      </c>
      <c r="CA1430" s="8">
        <v>2492.3374202401751</v>
      </c>
      <c r="CB1430" s="8">
        <f t="shared" si="731"/>
        <v>10171.837420240176</v>
      </c>
      <c r="CC1430" s="8">
        <v>1654.1252245605765</v>
      </c>
      <c r="CD1430" s="33">
        <f t="shared" si="732"/>
        <v>11064.37567368173</v>
      </c>
      <c r="CE1430" s="8">
        <v>-314.11272054090693</v>
      </c>
      <c r="CF1430" s="8">
        <f t="shared" si="733"/>
        <v>4604.6618383772793</v>
      </c>
      <c r="CG1430" s="8">
        <v>1695.4395960455486</v>
      </c>
      <c r="CH1430" s="8">
        <f t="shared" si="734"/>
        <v>11131.318788136647</v>
      </c>
      <c r="CI1430">
        <f t="shared" si="735"/>
        <v>36972.193720435833</v>
      </c>
      <c r="CJ1430" s="34">
        <f t="shared" si="728"/>
        <v>0.45711839992258985</v>
      </c>
    </row>
    <row r="1431" spans="1:88" x14ac:dyDescent="0.25">
      <c r="A1431" s="1">
        <v>42992</v>
      </c>
      <c r="B1431">
        <v>6457</v>
      </c>
      <c r="C1431">
        <v>2090</v>
      </c>
      <c r="D1431" s="2">
        <v>2989</v>
      </c>
      <c r="E1431">
        <v>2290</v>
      </c>
      <c r="F1431" s="26">
        <v>2290</v>
      </c>
      <c r="G1431" s="2">
        <f t="shared" si="707"/>
        <v>4367</v>
      </c>
      <c r="H1431" s="2">
        <f>_xlfn.AGGREGATE(1,6,$G$3:G1431)</f>
        <v>4588.1646256123167</v>
      </c>
      <c r="I1431" s="2">
        <f>_xlfn.AGGREGATE(8,6,$G$3:G1431)</f>
        <v>1001.3590382672298</v>
      </c>
      <c r="J1431" s="2">
        <f t="shared" si="709"/>
        <v>-0.22086446235610366</v>
      </c>
      <c r="K1431" s="2"/>
      <c r="L1431" s="2">
        <f t="shared" si="710"/>
        <v>3468</v>
      </c>
      <c r="M1431" s="2">
        <f>_xlfn.AGGREGATE(1,6,$L$3:L1431)</f>
        <v>4307.6177396780968</v>
      </c>
      <c r="N1431" s="2">
        <f>_xlfn.AGGREGATE(8,6,$L$3:L1431)</f>
        <v>1214.3129045741855</v>
      </c>
      <c r="O1431" s="2">
        <f t="shared" si="711"/>
        <v>-0.6914344206631976</v>
      </c>
      <c r="P1431" s="2"/>
      <c r="Q1431" s="2">
        <f t="shared" si="712"/>
        <v>4167</v>
      </c>
      <c r="R1431" s="2">
        <f>_xlfn.AGGREGATE(1,6,$Q$3:Q1431)</f>
        <v>4389.5134709587128</v>
      </c>
      <c r="S1431" s="2">
        <f>_xlfn.AGGREGATE(8,6,$Q$3:Q1431)</f>
        <v>1042.1589136568061</v>
      </c>
      <c r="T1431" s="2">
        <f t="shared" si="713"/>
        <v>-0.21351203548980902</v>
      </c>
      <c r="V1431" s="2">
        <f t="shared" si="714"/>
        <v>-899</v>
      </c>
      <c r="W1431" s="2">
        <f>_xlfn.AGGREGATE(1,6,$V$3:V1431)</f>
        <v>-280.54688593421974</v>
      </c>
      <c r="X1431" s="2">
        <f>_xlfn.AGGREGATE(8,6,$V$3:V1431)</f>
        <v>316.79258883021294</v>
      </c>
      <c r="Y1431" s="2">
        <f t="shared" si="715"/>
        <v>-1.9522335303028324</v>
      </c>
      <c r="AA1431" s="2">
        <f t="shared" si="716"/>
        <v>-200</v>
      </c>
      <c r="AB1431" s="2">
        <f>_xlfn.AGGREGATE(1,6,$AA$3:AA1431)</f>
        <v>-198.65115465360392</v>
      </c>
      <c r="AC1431" s="2">
        <f>_xlfn.AGGREGATE(8,6,$AA$3:AA1431)</f>
        <v>152.19224352515343</v>
      </c>
      <c r="AD1431" s="2">
        <f t="shared" si="729"/>
        <v>-8.8627732606697922E-3</v>
      </c>
      <c r="AF1431" s="2">
        <f t="shared" si="717"/>
        <v>699</v>
      </c>
      <c r="AG1431" s="2">
        <f>_xlfn.AGGREGATE(1,6,$AF$3:AF1431)</f>
        <v>81.89573128061582</v>
      </c>
      <c r="AH1431" s="2">
        <f>_xlfn.AGGREGATE(8,6,$AF$3:AF1431)</f>
        <v>256.33746842386734</v>
      </c>
      <c r="AI1431" s="2">
        <f t="shared" si="718"/>
        <v>2.4073900413925062</v>
      </c>
      <c r="AK1431" s="25">
        <v>-2.1850152326420273</v>
      </c>
      <c r="AL1431" s="4">
        <f t="shared" si="719"/>
        <v>-1.1258109185091103</v>
      </c>
      <c r="AM1431" s="4">
        <f t="shared" si="720"/>
        <v>-1.7402318412073987</v>
      </c>
      <c r="AN1431" s="4">
        <f t="shared" si="721"/>
        <v>5.0510579923585368</v>
      </c>
      <c r="AO1431" s="2">
        <f t="shared" si="722"/>
        <v>-2.1850152326420273</v>
      </c>
      <c r="AP1431" s="4">
        <f t="shared" si="705"/>
        <v>-1.8418848232121843</v>
      </c>
      <c r="AQ1431" s="4">
        <f t="shared" si="736"/>
        <v>-2.3704610593513236</v>
      </c>
      <c r="AR1431" s="4">
        <f t="shared" si="723"/>
        <v>-0.52857623613913929</v>
      </c>
      <c r="AS1431" s="10">
        <v>1</v>
      </c>
      <c r="AU1431" s="10">
        <f t="shared" si="708"/>
        <v>2290</v>
      </c>
      <c r="AV1431" s="10" t="e">
        <f t="shared" si="724"/>
        <v>#N/A</v>
      </c>
      <c r="AW1431" s="12">
        <v>-46</v>
      </c>
      <c r="AX1431" s="21">
        <f t="shared" si="706"/>
        <v>2737.8110426511707</v>
      </c>
      <c r="AY1431" s="8">
        <f t="shared" si="730"/>
        <v>2808.8110426511707</v>
      </c>
      <c r="AZ1431" s="44">
        <f t="shared" si="725"/>
        <v>0.3587151576432609</v>
      </c>
      <c r="BA1431" s="5">
        <f t="shared" si="726"/>
        <v>-2.1850152326420273</v>
      </c>
      <c r="BB1431" s="5" t="e">
        <f t="shared" si="727"/>
        <v>#N/A</v>
      </c>
      <c r="BZ1431">
        <v>1429</v>
      </c>
      <c r="CA1431" s="8">
        <v>2492.3374202401751</v>
      </c>
      <c r="CB1431" s="8">
        <f t="shared" si="731"/>
        <v>10171.837420240176</v>
      </c>
      <c r="CC1431" s="8">
        <v>1654.1252245605765</v>
      </c>
      <c r="CD1431" s="33">
        <f t="shared" si="732"/>
        <v>11064.37567368173</v>
      </c>
      <c r="CE1431" s="8">
        <v>-314.11272054090693</v>
      </c>
      <c r="CF1431" s="8">
        <f t="shared" si="733"/>
        <v>4604.6618383772793</v>
      </c>
      <c r="CG1431" s="8">
        <v>1640.4395960455486</v>
      </c>
      <c r="CH1431" s="8">
        <f t="shared" si="734"/>
        <v>10966.318788136647</v>
      </c>
      <c r="CI1431">
        <f t="shared" si="735"/>
        <v>36807.193720435833</v>
      </c>
      <c r="CJ1431" s="34">
        <f t="shared" si="728"/>
        <v>0.45061555246362672</v>
      </c>
    </row>
    <row r="1432" spans="1:88" x14ac:dyDescent="0.25">
      <c r="A1432" s="1">
        <v>42993</v>
      </c>
      <c r="B1432">
        <v>6497</v>
      </c>
      <c r="C1432">
        <v>2098</v>
      </c>
      <c r="D1432" s="2">
        <v>3038</v>
      </c>
      <c r="E1432">
        <v>2341</v>
      </c>
      <c r="F1432" s="26">
        <v>2341</v>
      </c>
      <c r="G1432" s="2">
        <f t="shared" si="707"/>
        <v>4399</v>
      </c>
      <c r="H1432" s="2">
        <f>_xlfn.AGGREGATE(1,6,$G$3:G1432)</f>
        <v>4588.0323426573423</v>
      </c>
      <c r="I1432" s="2">
        <f>_xlfn.AGGREGATE(8,6,$G$3:G1432)</f>
        <v>1001.021341696881</v>
      </c>
      <c r="J1432" s="2">
        <f t="shared" si="709"/>
        <v>-0.1888394730295202</v>
      </c>
      <c r="K1432" s="2"/>
      <c r="L1432" s="2">
        <f t="shared" si="710"/>
        <v>3459</v>
      </c>
      <c r="M1432" s="2">
        <f>_xlfn.AGGREGATE(1,6,$L$3:L1432)</f>
        <v>4307.0243006993005</v>
      </c>
      <c r="N1432" s="2">
        <f>_xlfn.AGGREGATE(8,6,$L$3:L1432)</f>
        <v>1214.0955164101251</v>
      </c>
      <c r="O1432" s="2">
        <f t="shared" si="711"/>
        <v>-0.69848235928484836</v>
      </c>
      <c r="P1432" s="2"/>
      <c r="Q1432" s="2">
        <f t="shared" si="712"/>
        <v>4156</v>
      </c>
      <c r="R1432" s="2">
        <f>_xlfn.AGGREGATE(1,6,$Q$3:Q1432)</f>
        <v>4389.3501748251747</v>
      </c>
      <c r="S1432" s="2">
        <f>_xlfn.AGGREGATE(8,6,$Q$3:Q1432)</f>
        <v>1041.8127467841127</v>
      </c>
      <c r="T1432" s="2">
        <f t="shared" si="713"/>
        <v>-0.22398475690135719</v>
      </c>
      <c r="V1432" s="2">
        <f t="shared" si="714"/>
        <v>-940</v>
      </c>
      <c r="W1432" s="2">
        <f>_xlfn.AGGREGATE(1,6,$V$3:V1432)</f>
        <v>-281.00804195804199</v>
      </c>
      <c r="X1432" s="2">
        <f>_xlfn.AGGREGATE(8,6,$V$3:V1432)</f>
        <v>317.16125606371645</v>
      </c>
      <c r="Y1432" s="2">
        <f t="shared" si="715"/>
        <v>-2.0777820286774533</v>
      </c>
      <c r="AA1432" s="2">
        <f t="shared" si="716"/>
        <v>-243</v>
      </c>
      <c r="AB1432" s="2">
        <f>_xlfn.AGGREGATE(1,6,$AA$3:AA1432)</f>
        <v>-198.68216783216783</v>
      </c>
      <c r="AC1432" s="2">
        <f>_xlfn.AGGREGATE(8,6,$AA$3:AA1432)</f>
        <v>152.14353712303227</v>
      </c>
      <c r="AD1432" s="2">
        <f t="shared" si="729"/>
        <v>-0.29128961378092677</v>
      </c>
      <c r="AF1432" s="2">
        <f t="shared" si="717"/>
        <v>697</v>
      </c>
      <c r="AG1432" s="2">
        <f>_xlfn.AGGREGATE(1,6,$AF$3:AF1432)</f>
        <v>82.325874125874122</v>
      </c>
      <c r="AH1432" s="2">
        <f>_xlfn.AGGREGATE(8,6,$AF$3:AF1432)</f>
        <v>256.76320826248235</v>
      </c>
      <c r="AI1432" s="2">
        <f t="shared" si="718"/>
        <v>2.3939338117545268</v>
      </c>
      <c r="AK1432" s="25">
        <v>-1.8786594410722428</v>
      </c>
      <c r="AL1432" s="4">
        <f t="shared" si="719"/>
        <v>-1.1113065892157257</v>
      </c>
      <c r="AM1432" s="4">
        <f t="shared" si="720"/>
        <v>-2.18023216942886</v>
      </c>
      <c r="AN1432" s="4">
        <f t="shared" si="721"/>
        <v>5.1701981997168289</v>
      </c>
      <c r="AO1432" s="2">
        <f t="shared" si="722"/>
        <v>-1.8786594410722428</v>
      </c>
      <c r="AP1432" s="4">
        <f t="shared" si="705"/>
        <v>-1.8442573792031558</v>
      </c>
      <c r="AQ1432" s="4">
        <f t="shared" si="736"/>
        <v>-2.3089858570664386</v>
      </c>
      <c r="AR1432" s="4">
        <f t="shared" si="723"/>
        <v>-0.46472847786328275</v>
      </c>
      <c r="AS1432" s="10">
        <v>1</v>
      </c>
      <c r="AU1432" s="10">
        <f t="shared" si="708"/>
        <v>2341</v>
      </c>
      <c r="AV1432" s="10" t="e">
        <f t="shared" si="724"/>
        <v>#N/A</v>
      </c>
      <c r="AW1432" s="12">
        <v>5</v>
      </c>
      <c r="AX1432" s="21">
        <f t="shared" si="706"/>
        <v>2788.8110426511707</v>
      </c>
      <c r="AY1432" s="8">
        <f t="shared" si="730"/>
        <v>2808.8110426511707</v>
      </c>
      <c r="AZ1432" s="44">
        <f t="shared" si="725"/>
        <v>0.38402533134053141</v>
      </c>
      <c r="BA1432" s="5">
        <f t="shared" si="726"/>
        <v>-1.8786594410722428</v>
      </c>
      <c r="BB1432" s="5" t="e">
        <f t="shared" si="727"/>
        <v>#N/A</v>
      </c>
      <c r="BZ1432">
        <v>1430</v>
      </c>
      <c r="CA1432" s="8">
        <v>2492.3374202401751</v>
      </c>
      <c r="CB1432" s="8">
        <f t="shared" si="731"/>
        <v>10171.837420240176</v>
      </c>
      <c r="CC1432" s="8">
        <v>1654.1252245605765</v>
      </c>
      <c r="CD1432" s="33">
        <f t="shared" si="732"/>
        <v>11064.37567368173</v>
      </c>
      <c r="CE1432" s="8">
        <v>-314.11272054090693</v>
      </c>
      <c r="CF1432" s="8">
        <f t="shared" si="733"/>
        <v>4604.6618383772793</v>
      </c>
      <c r="CG1432" s="8">
        <v>1895.4395960455486</v>
      </c>
      <c r="CH1432" s="8">
        <f t="shared" si="734"/>
        <v>11731.318788136647</v>
      </c>
      <c r="CI1432">
        <f t="shared" si="735"/>
        <v>37572.193720435833</v>
      </c>
      <c r="CJ1432" s="34">
        <f t="shared" si="728"/>
        <v>0.4807651179551829</v>
      </c>
    </row>
    <row r="1433" spans="1:88" x14ac:dyDescent="0.25">
      <c r="A1433" s="1">
        <v>42996</v>
      </c>
      <c r="B1433">
        <v>6534</v>
      </c>
      <c r="C1433">
        <v>2095</v>
      </c>
      <c r="D1433" s="2">
        <v>3086</v>
      </c>
      <c r="E1433">
        <v>2393</v>
      </c>
      <c r="F1433" s="26">
        <v>2393</v>
      </c>
      <c r="G1433" s="2">
        <f t="shared" si="707"/>
        <v>4439</v>
      </c>
      <c r="H1433" s="2">
        <f>_xlfn.AGGREGATE(1,6,$G$3:G1433)</f>
        <v>4587.9281970649899</v>
      </c>
      <c r="I1433" s="2">
        <f>_xlfn.AGGREGATE(8,6,$G$3:G1433)</f>
        <v>1000.6792675716295</v>
      </c>
      <c r="J1433" s="2">
        <f t="shared" si="709"/>
        <v>-0.14882710363970797</v>
      </c>
      <c r="K1433" s="2"/>
      <c r="L1433" s="2">
        <f t="shared" si="710"/>
        <v>3448</v>
      </c>
      <c r="M1433" s="2">
        <f>_xlfn.AGGREGATE(1,6,$L$3:L1433)</f>
        <v>4306.4240041928724</v>
      </c>
      <c r="N1433" s="2">
        <f>_xlfn.AGGREGATE(8,6,$L$3:L1433)</f>
        <v>1213.8835048999445</v>
      </c>
      <c r="O1433" s="2">
        <f t="shared" si="711"/>
        <v>-0.70717165257437853</v>
      </c>
      <c r="P1433" s="2"/>
      <c r="Q1433" s="2">
        <f t="shared" si="712"/>
        <v>4141</v>
      </c>
      <c r="R1433" s="2">
        <f>_xlfn.AGGREGATE(1,6,$Q$3:Q1433)</f>
        <v>4389.1766247379455</v>
      </c>
      <c r="S1433" s="2">
        <f>_xlfn.AGGREGATE(8,6,$Q$3:Q1433)</f>
        <v>1041.4693457706819</v>
      </c>
      <c r="T1433" s="2">
        <f t="shared" si="713"/>
        <v>-0.23829469945108764</v>
      </c>
      <c r="V1433" s="2">
        <f t="shared" si="714"/>
        <v>-991</v>
      </c>
      <c r="W1433" s="2">
        <f>_xlfn.AGGREGATE(1,6,$V$3:V1433)</f>
        <v>-281.50419287211741</v>
      </c>
      <c r="X1433" s="2">
        <f>_xlfn.AGGREGATE(8,6,$V$3:V1433)</f>
        <v>317.60507703429647</v>
      </c>
      <c r="Y1433" s="2">
        <f t="shared" si="715"/>
        <v>-2.2338931535759672</v>
      </c>
      <c r="AA1433" s="2">
        <f t="shared" si="716"/>
        <v>-298</v>
      </c>
      <c r="AB1433" s="2">
        <f>_xlfn.AGGREGATE(1,6,$AA$3:AA1433)</f>
        <v>-198.75157232704402</v>
      </c>
      <c r="AC1433" s="2">
        <f>_xlfn.AGGREGATE(8,6,$AA$3:AA1433)</f>
        <v>152.11301165626119</v>
      </c>
      <c r="AD1433" s="2">
        <f t="shared" si="729"/>
        <v>-0.65246507575061063</v>
      </c>
      <c r="AF1433" s="2">
        <f t="shared" si="717"/>
        <v>693</v>
      </c>
      <c r="AG1433" s="2">
        <f>_xlfn.AGGREGATE(1,6,$AF$3:AF1433)</f>
        <v>82.75262054507337</v>
      </c>
      <c r="AH1433" s="2">
        <f>_xlfn.AGGREGATE(8,6,$AF$3:AF1433)</f>
        <v>257.18027758765828</v>
      </c>
      <c r="AI1433" s="2">
        <f t="shared" si="718"/>
        <v>2.3728389485345649</v>
      </c>
      <c r="AK1433" s="25">
        <v>-1.4820791733328667</v>
      </c>
      <c r="AL1433" s="4">
        <f t="shared" si="719"/>
        <v>-1.0942934556651742</v>
      </c>
      <c r="AM1433" s="4">
        <f t="shared" si="720"/>
        <v>-2.7375311256868695</v>
      </c>
      <c r="AN1433" s="4">
        <f t="shared" si="721"/>
        <v>5.3139037546849099</v>
      </c>
      <c r="AO1433" s="2">
        <f t="shared" si="722"/>
        <v>-1.4820791733328667</v>
      </c>
      <c r="AP1433" s="4">
        <f t="shared" si="705"/>
        <v>-1.8208910433405565</v>
      </c>
      <c r="AQ1433" s="4">
        <f t="shared" si="736"/>
        <v>-2.205622521599742</v>
      </c>
      <c r="AR1433" s="4">
        <f t="shared" si="723"/>
        <v>-0.38473147825918552</v>
      </c>
      <c r="AS1433" s="10">
        <v>1</v>
      </c>
      <c r="AU1433" s="10">
        <f t="shared" si="708"/>
        <v>2393</v>
      </c>
      <c r="AV1433" s="10" t="e">
        <f t="shared" si="724"/>
        <v>#N/A</v>
      </c>
      <c r="AW1433" s="12">
        <v>57</v>
      </c>
      <c r="AX1433" s="21">
        <f t="shared" si="706"/>
        <v>2840.8110426511707</v>
      </c>
      <c r="AY1433" s="8">
        <f t="shared" si="730"/>
        <v>2808.8110426511707</v>
      </c>
      <c r="AZ1433" s="44">
        <f t="shared" si="725"/>
        <v>0.40983178295343459</v>
      </c>
      <c r="BA1433" s="5">
        <f t="shared" si="726"/>
        <v>-1.4820791733328667</v>
      </c>
      <c r="BB1433" s="5" t="e">
        <f t="shared" si="727"/>
        <v>#N/A</v>
      </c>
      <c r="BZ1433">
        <v>1431</v>
      </c>
      <c r="CA1433" s="8">
        <v>2492.3374202401751</v>
      </c>
      <c r="CB1433" s="8">
        <f t="shared" si="731"/>
        <v>10171.837420240176</v>
      </c>
      <c r="CC1433" s="8">
        <v>1654.1252245605765</v>
      </c>
      <c r="CD1433" s="33">
        <f t="shared" si="732"/>
        <v>11064.37567368173</v>
      </c>
      <c r="CE1433" s="8">
        <v>-314.11272054090693</v>
      </c>
      <c r="CF1433" s="8">
        <f t="shared" si="733"/>
        <v>4604.6618383772793</v>
      </c>
      <c r="CG1433" s="8">
        <v>2155.4395960455486</v>
      </c>
      <c r="CH1433" s="8">
        <f t="shared" si="734"/>
        <v>12511.318788136647</v>
      </c>
      <c r="CI1433">
        <f t="shared" si="735"/>
        <v>38352.193720435833</v>
      </c>
      <c r="CJ1433" s="34">
        <f t="shared" si="728"/>
        <v>0.51150585139755389</v>
      </c>
    </row>
    <row r="1434" spans="1:88" x14ac:dyDescent="0.25">
      <c r="A1434" s="1">
        <v>42997</v>
      </c>
      <c r="B1434">
        <v>6539</v>
      </c>
      <c r="C1434">
        <v>2131.5</v>
      </c>
      <c r="D1434" s="2">
        <v>3096</v>
      </c>
      <c r="E1434">
        <v>2409</v>
      </c>
      <c r="F1434" s="26">
        <v>2409</v>
      </c>
      <c r="G1434" s="2">
        <f t="shared" si="707"/>
        <v>4407.5</v>
      </c>
      <c r="H1434" s="2">
        <f>_xlfn.AGGREGATE(1,6,$G$3:G1434)</f>
        <v>4587.8021997206706</v>
      </c>
      <c r="I1434" s="2">
        <f>_xlfn.AGGREGATE(8,6,$G$3:G1434)</f>
        <v>1000.3411623559987</v>
      </c>
      <c r="J1434" s="2">
        <f t="shared" si="709"/>
        <v>-0.18024070837595421</v>
      </c>
      <c r="K1434" s="2"/>
      <c r="L1434" s="2">
        <f t="shared" si="710"/>
        <v>3443</v>
      </c>
      <c r="M1434" s="2">
        <f>_xlfn.AGGREGATE(1,6,$L$3:L1434)</f>
        <v>4305.8210544692738</v>
      </c>
      <c r="N1434" s="2">
        <f>_xlfn.AGGREGATE(8,6,$L$3:L1434)</f>
        <v>1213.6739313115311</v>
      </c>
      <c r="O1434" s="2">
        <f t="shared" si="711"/>
        <v>-0.71091669039713534</v>
      </c>
      <c r="P1434" s="2"/>
      <c r="Q1434" s="2">
        <f t="shared" si="712"/>
        <v>4130</v>
      </c>
      <c r="R1434" s="2">
        <f>_xlfn.AGGREGATE(1,6,$Q$3:Q1434)</f>
        <v>4388.9956354748601</v>
      </c>
      <c r="S1434" s="2">
        <f>_xlfn.AGGREGATE(8,6,$Q$3:Q1434)</f>
        <v>1041.1281528196855</v>
      </c>
      <c r="T1434" s="2">
        <f t="shared" si="713"/>
        <v>-0.24876441461449555</v>
      </c>
      <c r="V1434" s="2">
        <f t="shared" si="714"/>
        <v>-964.5</v>
      </c>
      <c r="W1434" s="2">
        <f>_xlfn.AGGREGATE(1,6,$V$3:V1434)</f>
        <v>-281.98114525139664</v>
      </c>
      <c r="X1434" s="2">
        <f>_xlfn.AGGREGATE(8,6,$V$3:V1434)</f>
        <v>318.00640232711476</v>
      </c>
      <c r="Y1434" s="2">
        <f t="shared" si="715"/>
        <v>-2.1462424962329401</v>
      </c>
      <c r="AA1434" s="2">
        <f t="shared" si="716"/>
        <v>-277.5</v>
      </c>
      <c r="AB1434" s="2">
        <f>_xlfn.AGGREGATE(1,6,$AA$3:AA1434)</f>
        <v>-198.80656424581005</v>
      </c>
      <c r="AC1434" s="2">
        <f>_xlfn.AGGREGATE(8,6,$AA$3:AA1434)</f>
        <v>152.07411923049861</v>
      </c>
      <c r="AD1434" s="2">
        <f t="shared" si="729"/>
        <v>-0.51746764112382837</v>
      </c>
      <c r="AF1434" s="2">
        <f t="shared" si="717"/>
        <v>687</v>
      </c>
      <c r="AG1434" s="2">
        <f>_xlfn.AGGREGATE(1,6,$AF$3:AF1434)</f>
        <v>83.174581005586589</v>
      </c>
      <c r="AH1434" s="2">
        <f>_xlfn.AGGREGATE(8,6,$AF$3:AF1434)</f>
        <v>257.5855145331555</v>
      </c>
      <c r="AI1434" s="2">
        <f t="shared" si="718"/>
        <v>2.3441745941683809</v>
      </c>
      <c r="AK1434" s="25">
        <v>-1.5779425384300569</v>
      </c>
      <c r="AL1434" s="4">
        <f t="shared" si="719"/>
        <v>-1.139921813387585</v>
      </c>
      <c r="AM1434" s="4">
        <f t="shared" si="720"/>
        <v>-2.4834694289808139</v>
      </c>
      <c r="AN1434" s="4">
        <f t="shared" si="721"/>
        <v>5.2013337807984561</v>
      </c>
      <c r="AO1434" s="2">
        <f t="shared" si="722"/>
        <v>-1.5779425384300569</v>
      </c>
      <c r="AP1434" s="4">
        <f t="shared" si="705"/>
        <v>-1.8052169462495566</v>
      </c>
      <c r="AQ1434" s="4">
        <f t="shared" si="736"/>
        <v>-2.1271625237035314</v>
      </c>
      <c r="AR1434" s="4">
        <f t="shared" si="723"/>
        <v>-0.32194557745397478</v>
      </c>
      <c r="AS1434" s="10">
        <v>1</v>
      </c>
      <c r="AU1434" s="10">
        <f t="shared" si="708"/>
        <v>2409</v>
      </c>
      <c r="AV1434" s="10" t="e">
        <f t="shared" si="724"/>
        <v>#N/A</v>
      </c>
      <c r="AW1434" s="12">
        <v>73</v>
      </c>
      <c r="AX1434" s="21">
        <f t="shared" si="706"/>
        <v>2856.8110426511707</v>
      </c>
      <c r="AY1434" s="8">
        <f t="shared" si="730"/>
        <v>2808.8110426511707</v>
      </c>
      <c r="AZ1434" s="44">
        <f t="shared" si="725"/>
        <v>0.4177722296035587</v>
      </c>
      <c r="BA1434" s="5">
        <f t="shared" si="726"/>
        <v>-1.5779425384300569</v>
      </c>
      <c r="BB1434" s="5" t="e">
        <f t="shared" si="727"/>
        <v>#N/A</v>
      </c>
      <c r="BZ1434">
        <v>1432</v>
      </c>
      <c r="CA1434" s="8">
        <v>2492.3374202401751</v>
      </c>
      <c r="CB1434" s="8">
        <f t="shared" si="731"/>
        <v>10171.837420240176</v>
      </c>
      <c r="CC1434" s="8">
        <v>1654.1252245605765</v>
      </c>
      <c r="CD1434" s="33">
        <f t="shared" si="732"/>
        <v>11064.37567368173</v>
      </c>
      <c r="CE1434" s="8">
        <v>-314.11272054090693</v>
      </c>
      <c r="CF1434" s="8">
        <f t="shared" si="733"/>
        <v>4604.6618383772793</v>
      </c>
      <c r="CG1434" s="8">
        <v>2235.4395960455486</v>
      </c>
      <c r="CH1434" s="8">
        <f t="shared" si="734"/>
        <v>12751.318788136647</v>
      </c>
      <c r="CI1434">
        <f t="shared" si="735"/>
        <v>38592.193720435833</v>
      </c>
      <c r="CJ1434" s="34">
        <f t="shared" si="728"/>
        <v>0.52096453861059111</v>
      </c>
    </row>
    <row r="1435" spans="1:88" x14ac:dyDescent="0.25">
      <c r="A1435" s="1">
        <v>42998</v>
      </c>
      <c r="B1435">
        <v>6564.5</v>
      </c>
      <c r="C1435">
        <v>2190</v>
      </c>
      <c r="D1435" s="2">
        <v>3155</v>
      </c>
      <c r="E1435">
        <v>2462</v>
      </c>
      <c r="F1435" s="26">
        <v>2462</v>
      </c>
      <c r="G1435" s="2">
        <f t="shared" si="707"/>
        <v>4374.5</v>
      </c>
      <c r="H1435" s="2">
        <f>_xlfn.AGGREGATE(1,6,$G$3:G1435)</f>
        <v>4587.6533496161901</v>
      </c>
      <c r="I1435" s="2">
        <f>_xlfn.AGGREGATE(8,6,$G$3:G1435)</f>
        <v>1000.0079280002977</v>
      </c>
      <c r="J1435" s="2">
        <f t="shared" si="709"/>
        <v>-0.21315165974976813</v>
      </c>
      <c r="K1435" s="2"/>
      <c r="L1435" s="2">
        <f t="shared" si="710"/>
        <v>3409.5</v>
      </c>
      <c r="M1435" s="2">
        <f>_xlfn.AGGREGATE(1,6,$L$3:L1435)</f>
        <v>4305.1955687369154</v>
      </c>
      <c r="N1435" s="2">
        <f>_xlfn.AGGREGATE(8,6,$L$3:L1435)</f>
        <v>1213.4812482264329</v>
      </c>
      <c r="O1435" s="2">
        <f t="shared" si="711"/>
        <v>-0.73812065085144252</v>
      </c>
      <c r="P1435" s="2"/>
      <c r="Q1435" s="2">
        <f t="shared" si="712"/>
        <v>4102.5</v>
      </c>
      <c r="R1435" s="2">
        <f>_xlfn.AGGREGATE(1,6,$Q$3:Q1435)</f>
        <v>4388.7957083042566</v>
      </c>
      <c r="S1435" s="2">
        <f>_xlfn.AGGREGATE(8,6,$Q$3:Q1435)</f>
        <v>1040.7923185250943</v>
      </c>
      <c r="T1435" s="2">
        <f t="shared" si="713"/>
        <v>-0.27507477064201041</v>
      </c>
      <c r="V1435" s="2">
        <f t="shared" si="714"/>
        <v>-965</v>
      </c>
      <c r="W1435" s="2">
        <f>_xlfn.AGGREGATE(1,6,$V$3:V1435)</f>
        <v>-282.45778087927425</v>
      </c>
      <c r="X1435" s="2">
        <f>_xlfn.AGGREGATE(8,6,$V$3:V1435)</f>
        <v>318.40669744775084</v>
      </c>
      <c r="Y1435" s="2">
        <f t="shared" si="715"/>
        <v>-2.1436176581452973</v>
      </c>
      <c r="AA1435" s="2">
        <f t="shared" si="716"/>
        <v>-272</v>
      </c>
      <c r="AB1435" s="2">
        <f>_xlfn.AGGREGATE(1,6,$AA$3:AA1435)</f>
        <v>-198.85764131193301</v>
      </c>
      <c r="AC1435" s="2">
        <f>_xlfn.AGGREGATE(8,6,$AA$3:AA1435)</f>
        <v>152.03333545607902</v>
      </c>
      <c r="AD1435" s="2">
        <f t="shared" si="729"/>
        <v>-0.4810942183742139</v>
      </c>
      <c r="AF1435" s="2">
        <f t="shared" si="717"/>
        <v>693</v>
      </c>
      <c r="AG1435" s="2">
        <f>_xlfn.AGGREGATE(1,6,$AF$3:AF1435)</f>
        <v>83.600139567341245</v>
      </c>
      <c r="AH1435" s="2">
        <f>_xlfn.AGGREGATE(8,6,$AF$3:AF1435)</f>
        <v>257.99870339311326</v>
      </c>
      <c r="AI1435" s="2">
        <f t="shared" si="718"/>
        <v>2.3620268335384411</v>
      </c>
      <c r="AK1435" s="25">
        <v>-1.6058578445222169</v>
      </c>
      <c r="AL1435" s="4">
        <f t="shared" si="719"/>
        <v>-1.2263470812432211</v>
      </c>
      <c r="AM1435" s="4">
        <f t="shared" si="720"/>
        <v>-2.4115602167697432</v>
      </c>
      <c r="AN1435" s="4">
        <f t="shared" si="721"/>
        <v>5.2437651425351808</v>
      </c>
      <c r="AO1435" s="2">
        <f t="shared" si="722"/>
        <v>-1.6058578445222169</v>
      </c>
      <c r="AP1435" s="4">
        <f t="shared" si="705"/>
        <v>-1.7923550687187606</v>
      </c>
      <c r="AQ1435" s="4">
        <f t="shared" si="736"/>
        <v>-2.0619994388058669</v>
      </c>
      <c r="AR1435" s="4">
        <f t="shared" si="723"/>
        <v>-0.26964437008710629</v>
      </c>
      <c r="AS1435" s="10">
        <v>1</v>
      </c>
      <c r="AU1435" s="10">
        <f t="shared" si="708"/>
        <v>2462</v>
      </c>
      <c r="AV1435" s="10" t="e">
        <f t="shared" si="724"/>
        <v>#N/A</v>
      </c>
      <c r="AW1435" s="12">
        <v>126</v>
      </c>
      <c r="AX1435" s="21">
        <f t="shared" si="706"/>
        <v>2909.8110426511707</v>
      </c>
      <c r="AY1435" s="8">
        <f t="shared" si="730"/>
        <v>2808.8110426511707</v>
      </c>
      <c r="AZ1435" s="44">
        <f t="shared" si="725"/>
        <v>0.44407495913209466</v>
      </c>
      <c r="BA1435" s="5">
        <f t="shared" si="726"/>
        <v>-1.6058578445222169</v>
      </c>
      <c r="BB1435" s="5" t="e">
        <f t="shared" si="727"/>
        <v>#N/A</v>
      </c>
      <c r="BZ1435">
        <v>1433</v>
      </c>
      <c r="CA1435" s="8">
        <v>2492.3374202401751</v>
      </c>
      <c r="CB1435" s="8">
        <f t="shared" si="731"/>
        <v>10171.837420240176</v>
      </c>
      <c r="CC1435" s="8">
        <v>1654.1252245605765</v>
      </c>
      <c r="CD1435" s="33">
        <f t="shared" si="732"/>
        <v>11064.37567368173</v>
      </c>
      <c r="CE1435" s="8">
        <v>-314.11272054090693</v>
      </c>
      <c r="CF1435" s="8">
        <f t="shared" si="733"/>
        <v>4604.6618383772793</v>
      </c>
      <c r="CG1435" s="8">
        <v>2500.4395960455486</v>
      </c>
      <c r="CH1435" s="8">
        <f t="shared" si="734"/>
        <v>13546.318788136647</v>
      </c>
      <c r="CI1435">
        <f t="shared" si="735"/>
        <v>39387.193720435833</v>
      </c>
      <c r="CJ1435" s="34">
        <f t="shared" si="728"/>
        <v>0.55229644000377687</v>
      </c>
    </row>
    <row r="1436" spans="1:88" x14ac:dyDescent="0.25">
      <c r="A1436" s="1">
        <v>42999</v>
      </c>
      <c r="B1436">
        <v>6451</v>
      </c>
      <c r="C1436">
        <v>2174</v>
      </c>
      <c r="D1436" s="2">
        <v>3076</v>
      </c>
      <c r="E1436">
        <v>2468</v>
      </c>
      <c r="F1436" s="26">
        <v>2468</v>
      </c>
      <c r="G1436" s="2">
        <f t="shared" si="707"/>
        <v>4277</v>
      </c>
      <c r="H1436" s="2">
        <f>_xlfn.AGGREGATE(1,6,$G$3:G1436)</f>
        <v>4587.4367154811716</v>
      </c>
      <c r="I1436" s="2">
        <f>_xlfn.AGGREGATE(8,6,$G$3:G1436)</f>
        <v>999.69282588494286</v>
      </c>
      <c r="J1436" s="2">
        <f t="shared" si="709"/>
        <v>-0.31053210290507832</v>
      </c>
      <c r="K1436" s="2"/>
      <c r="L1436" s="2">
        <f t="shared" si="710"/>
        <v>3375</v>
      </c>
      <c r="M1436" s="2">
        <f>_xlfn.AGGREGATE(1,6,$L$3:L1436)</f>
        <v>4304.5468967921897</v>
      </c>
      <c r="N1436" s="2">
        <f>_xlfn.AGGREGATE(8,6,$L$3:L1436)</f>
        <v>1213.3065718079058</v>
      </c>
      <c r="O1436" s="2">
        <f t="shared" si="711"/>
        <v>-0.76612697762536996</v>
      </c>
      <c r="P1436" s="2"/>
      <c r="Q1436" s="2">
        <f t="shared" si="712"/>
        <v>3983</v>
      </c>
      <c r="R1436" s="2">
        <f>_xlfn.AGGREGATE(1,6,$Q$3:Q1436)</f>
        <v>4388.5127266387726</v>
      </c>
      <c r="S1436" s="2">
        <f>_xlfn.AGGREGATE(8,6,$Q$3:Q1436)</f>
        <v>1040.4845022612174</v>
      </c>
      <c r="T1436" s="2">
        <f t="shared" si="713"/>
        <v>-0.3897345186377098</v>
      </c>
      <c r="V1436" s="2">
        <f t="shared" si="714"/>
        <v>-902</v>
      </c>
      <c r="W1436" s="2">
        <f>_xlfn.AGGREGATE(1,6,$V$3:V1436)</f>
        <v>-282.88981868898185</v>
      </c>
      <c r="X1436" s="2">
        <f>_xlfn.AGGREGATE(8,6,$V$3:V1436)</f>
        <v>318.71555447799437</v>
      </c>
      <c r="Y1436" s="2">
        <f t="shared" si="715"/>
        <v>-1.9425163680041364</v>
      </c>
      <c r="AA1436" s="2">
        <f t="shared" si="716"/>
        <v>-294</v>
      </c>
      <c r="AB1436" s="2">
        <f>_xlfn.AGGREGATE(1,6,$AA$3:AA1436)</f>
        <v>-198.92398884239887</v>
      </c>
      <c r="AC1436" s="2">
        <f>_xlfn.AGGREGATE(8,6,$AA$3:AA1436)</f>
        <v>152.00106744602388</v>
      </c>
      <c r="AD1436" s="2">
        <f t="shared" si="729"/>
        <v>-0.62549568075476158</v>
      </c>
      <c r="AF1436" s="2">
        <f t="shared" si="717"/>
        <v>608</v>
      </c>
      <c r="AG1436" s="2">
        <f>_xlfn.AGGREGATE(1,6,$AF$3:AF1436)</f>
        <v>83.965829846582992</v>
      </c>
      <c r="AH1436" s="2">
        <f>_xlfn.AGGREGATE(8,6,$AF$3:AF1436)</f>
        <v>258.27997833951764</v>
      </c>
      <c r="AI1436" s="2">
        <f t="shared" si="718"/>
        <v>2.0289384160647428</v>
      </c>
      <c r="AK1436" s="25">
        <v>-1.0137082166722715</v>
      </c>
      <c r="AL1436" s="4">
        <f t="shared" si="719"/>
        <v>-1.4663935991681583</v>
      </c>
      <c r="AM1436" s="4">
        <f t="shared" si="720"/>
        <v>-2.2574799458538197</v>
      </c>
      <c r="AN1436" s="4">
        <f t="shared" si="721"/>
        <v>4.7375817616942495</v>
      </c>
      <c r="AO1436" s="2">
        <f t="shared" si="722"/>
        <v>-1.0137082166722715</v>
      </c>
      <c r="AP1436" s="4">
        <f t="shared" si="705"/>
        <v>-1.7421197879415677</v>
      </c>
      <c r="AQ1436" s="4">
        <f t="shared" si="736"/>
        <v>-1.9309630360391674</v>
      </c>
      <c r="AR1436" s="4">
        <f t="shared" si="723"/>
        <v>-0.18884324809759967</v>
      </c>
      <c r="AS1436" s="10">
        <v>1</v>
      </c>
      <c r="AU1436" s="10">
        <f t="shared" si="708"/>
        <v>2468</v>
      </c>
      <c r="AV1436" s="10" t="e">
        <f t="shared" si="724"/>
        <v>#N/A</v>
      </c>
      <c r="AW1436" s="12">
        <v>132</v>
      </c>
      <c r="AX1436" s="21">
        <f t="shared" si="706"/>
        <v>2915.8110426511707</v>
      </c>
      <c r="AY1436" s="8">
        <f t="shared" si="730"/>
        <v>2808.8110426511707</v>
      </c>
      <c r="AZ1436" s="44">
        <f t="shared" si="725"/>
        <v>0.44705262662589118</v>
      </c>
      <c r="BA1436" s="5">
        <f t="shared" si="726"/>
        <v>-1.0137082166722715</v>
      </c>
      <c r="BB1436" s="5" t="e">
        <f t="shared" si="727"/>
        <v>#N/A</v>
      </c>
      <c r="BZ1436">
        <v>1434</v>
      </c>
      <c r="CA1436" s="8">
        <v>2492.3374202401751</v>
      </c>
      <c r="CB1436" s="8">
        <f t="shared" si="731"/>
        <v>10171.837420240176</v>
      </c>
      <c r="CC1436" s="8">
        <v>1654.1252245605765</v>
      </c>
      <c r="CD1436" s="33">
        <f t="shared" si="732"/>
        <v>11064.37567368173</v>
      </c>
      <c r="CE1436" s="8">
        <v>-314.11272054090693</v>
      </c>
      <c r="CF1436" s="8">
        <f t="shared" si="733"/>
        <v>4604.6618383772793</v>
      </c>
      <c r="CG1436" s="8">
        <v>2530.4395960455486</v>
      </c>
      <c r="CH1436" s="8">
        <f t="shared" si="734"/>
        <v>13636.318788136647</v>
      </c>
      <c r="CI1436">
        <f t="shared" si="735"/>
        <v>39477.193720435833</v>
      </c>
      <c r="CJ1436" s="34">
        <f t="shared" si="728"/>
        <v>0.55584344770866589</v>
      </c>
    </row>
    <row r="1437" spans="1:88" x14ac:dyDescent="0.25">
      <c r="A1437" s="1">
        <v>43000</v>
      </c>
      <c r="B1437">
        <v>6445</v>
      </c>
      <c r="C1437">
        <v>2159</v>
      </c>
      <c r="D1437" s="2">
        <v>3075</v>
      </c>
      <c r="E1437">
        <v>2478</v>
      </c>
      <c r="F1437" s="26">
        <v>2478</v>
      </c>
      <c r="G1437" s="2">
        <f t="shared" si="707"/>
        <v>4286</v>
      </c>
      <c r="H1437" s="2">
        <f>_xlfn.AGGREGATE(1,6,$G$3:G1437)</f>
        <v>4587.2266550522645</v>
      </c>
      <c r="I1437" s="2">
        <f>_xlfn.AGGREGATE(8,6,$G$3:G1437)</f>
        <v>999.37609830641998</v>
      </c>
      <c r="J1437" s="2">
        <f t="shared" si="709"/>
        <v>-0.30141470819917993</v>
      </c>
      <c r="K1437" s="2"/>
      <c r="L1437" s="2">
        <f t="shared" si="710"/>
        <v>3370</v>
      </c>
      <c r="M1437" s="2">
        <f>_xlfn.AGGREGATE(1,6,$L$3:L1437)</f>
        <v>4303.8956445993035</v>
      </c>
      <c r="N1437" s="2">
        <f>_xlfn.AGGREGATE(8,6,$L$3:L1437)</f>
        <v>1213.1344427450779</v>
      </c>
      <c r="O1437" s="2">
        <f t="shared" si="711"/>
        <v>-0.76982040216918302</v>
      </c>
      <c r="P1437" s="2"/>
      <c r="Q1437" s="2">
        <f t="shared" si="712"/>
        <v>3967</v>
      </c>
      <c r="R1437" s="2">
        <f>_xlfn.AGGREGATE(1,6,$Q$3:Q1437)</f>
        <v>4388.2189895470383</v>
      </c>
      <c r="S1437" s="2">
        <f>_xlfn.AGGREGATE(8,6,$Q$3:Q1437)</f>
        <v>1040.1813766959642</v>
      </c>
      <c r="T1437" s="2">
        <f t="shared" si="713"/>
        <v>-0.40494763604112943</v>
      </c>
      <c r="V1437" s="2">
        <f t="shared" si="714"/>
        <v>-916</v>
      </c>
      <c r="W1437" s="2">
        <f>_xlfn.AGGREGATE(1,6,$V$3:V1437)</f>
        <v>-283.33101045296166</v>
      </c>
      <c r="X1437" s="2">
        <f>_xlfn.AGGREGATE(8,6,$V$3:V1437)</f>
        <v>319.04223205208569</v>
      </c>
      <c r="Y1437" s="2">
        <f t="shared" si="715"/>
        <v>-1.9830258379202634</v>
      </c>
      <c r="AA1437" s="2">
        <f t="shared" si="716"/>
        <v>-319</v>
      </c>
      <c r="AB1437" s="2">
        <f>_xlfn.AGGREGATE(1,6,$AA$3:AA1437)</f>
        <v>-199.00766550522647</v>
      </c>
      <c r="AC1437" s="2">
        <f>_xlfn.AGGREGATE(8,6,$AA$3:AA1437)</f>
        <v>151.9811320140706</v>
      </c>
      <c r="AD1437" s="2">
        <f t="shared" si="729"/>
        <v>-0.78952125770233439</v>
      </c>
      <c r="AF1437" s="2">
        <f t="shared" si="717"/>
        <v>597</v>
      </c>
      <c r="AG1437" s="2">
        <f>_xlfn.AGGREGATE(1,6,$AF$3:AF1437)</f>
        <v>84.323344947735194</v>
      </c>
      <c r="AH1437" s="2">
        <f>_xlfn.AGGREGATE(8,6,$AF$3:AF1437)</f>
        <v>258.54467711552201</v>
      </c>
      <c r="AI1437" s="2">
        <f t="shared" si="718"/>
        <v>1.9829325467922607</v>
      </c>
      <c r="AK1437" s="25">
        <v>-0.78846365304879695</v>
      </c>
      <c r="AL1437" s="4">
        <f t="shared" si="719"/>
        <v>-1.4761827464094925</v>
      </c>
      <c r="AM1437" s="4">
        <f t="shared" si="720"/>
        <v>-2.4711323874234177</v>
      </c>
      <c r="AN1437" s="4">
        <f t="shared" si="721"/>
        <v>4.7357787868817072</v>
      </c>
      <c r="AO1437" s="2">
        <f t="shared" si="722"/>
        <v>-0.78846365304879695</v>
      </c>
      <c r="AP1437" s="4">
        <f t="shared" si="705"/>
        <v>-1.6805935856904215</v>
      </c>
      <c r="AQ1437" s="4">
        <f t="shared" si="736"/>
        <v>-1.7881506131653713</v>
      </c>
      <c r="AR1437" s="4">
        <f t="shared" si="723"/>
        <v>-0.10755702747494977</v>
      </c>
      <c r="AS1437" s="10">
        <v>1</v>
      </c>
      <c r="AU1437" s="10">
        <f t="shared" si="708"/>
        <v>2478</v>
      </c>
      <c r="AV1437" s="10" t="e">
        <f t="shared" si="724"/>
        <v>#N/A</v>
      </c>
      <c r="AW1437" s="12">
        <v>142</v>
      </c>
      <c r="AX1437" s="21">
        <f t="shared" si="706"/>
        <v>2925.8110426511707</v>
      </c>
      <c r="AY1437" s="8">
        <f t="shared" si="730"/>
        <v>2808.8110426511707</v>
      </c>
      <c r="AZ1437" s="44">
        <f t="shared" si="725"/>
        <v>0.45201540578221872</v>
      </c>
      <c r="BA1437" s="5">
        <f t="shared" si="726"/>
        <v>-0.78846365304879695</v>
      </c>
      <c r="BB1437" s="5" t="e">
        <f t="shared" si="727"/>
        <v>#N/A</v>
      </c>
      <c r="BZ1437">
        <v>1435</v>
      </c>
      <c r="CA1437" s="8">
        <v>2492.3374202401751</v>
      </c>
      <c r="CB1437" s="8">
        <f t="shared" si="731"/>
        <v>10171.837420240176</v>
      </c>
      <c r="CC1437" s="8">
        <v>1654.1252245605765</v>
      </c>
      <c r="CD1437" s="33">
        <f t="shared" si="732"/>
        <v>11064.37567368173</v>
      </c>
      <c r="CE1437" s="8">
        <v>-314.11272054090693</v>
      </c>
      <c r="CF1437" s="8">
        <f t="shared" si="733"/>
        <v>4604.6618383772793</v>
      </c>
      <c r="CG1437" s="8">
        <v>2580.4395960455486</v>
      </c>
      <c r="CH1437" s="8">
        <f t="shared" si="734"/>
        <v>13786.318788136647</v>
      </c>
      <c r="CI1437">
        <f t="shared" si="735"/>
        <v>39627.193720435833</v>
      </c>
      <c r="CJ1437" s="34">
        <f t="shared" si="728"/>
        <v>0.56175512721681409</v>
      </c>
    </row>
    <row r="1438" spans="1:88" x14ac:dyDescent="0.25">
      <c r="A1438" s="1">
        <v>43003</v>
      </c>
      <c r="B1438">
        <v>6459</v>
      </c>
      <c r="C1438">
        <v>2147</v>
      </c>
      <c r="D1438" s="2">
        <v>3103</v>
      </c>
      <c r="E1438">
        <v>2507</v>
      </c>
      <c r="F1438" s="26">
        <v>2507</v>
      </c>
      <c r="G1438" s="2">
        <f t="shared" si="707"/>
        <v>4312</v>
      </c>
      <c r="H1438" s="2">
        <f>_xlfn.AGGREGATE(1,6,$G$3:G1438)</f>
        <v>4587.0349930362117</v>
      </c>
      <c r="I1438" s="2">
        <f>_xlfn.AGGREGATE(8,6,$G$3:G1438)</f>
        <v>999.05444770048712</v>
      </c>
      <c r="J1438" s="2">
        <f t="shared" si="709"/>
        <v>-0.27529529913935807</v>
      </c>
      <c r="K1438" s="2"/>
      <c r="L1438" s="2">
        <f t="shared" si="710"/>
        <v>3356</v>
      </c>
      <c r="M1438" s="2">
        <f>_xlfn.AGGREGATE(1,6,$L$3:L1438)</f>
        <v>4303.2355501392758</v>
      </c>
      <c r="N1438" s="2">
        <f>_xlfn.AGGREGATE(8,6,$L$3:L1438)</f>
        <v>1212.9697373588403</v>
      </c>
      <c r="O1438" s="2">
        <f t="shared" si="711"/>
        <v>-0.78092265698385621</v>
      </c>
      <c r="P1438" s="2"/>
      <c r="Q1438" s="2">
        <f t="shared" si="712"/>
        <v>3952</v>
      </c>
      <c r="R1438" s="2">
        <f>_xlfn.AGGREGATE(1,6,$Q$3:Q1438)</f>
        <v>4387.9152158774377</v>
      </c>
      <c r="S1438" s="2">
        <f>_xlfn.AGGREGATE(8,6,$Q$3:Q1438)</f>
        <v>1039.8828058517036</v>
      </c>
      <c r="T1438" s="2">
        <f t="shared" si="713"/>
        <v>-0.41919648389647773</v>
      </c>
      <c r="V1438" s="2">
        <f t="shared" si="714"/>
        <v>-956</v>
      </c>
      <c r="W1438" s="2">
        <f>_xlfn.AGGREGATE(1,6,$V$3:V1438)</f>
        <v>-283.79944289693594</v>
      </c>
      <c r="X1438" s="2">
        <f>_xlfn.AGGREGATE(8,6,$V$3:V1438)</f>
        <v>319.42439388992494</v>
      </c>
      <c r="Y1438" s="2">
        <f t="shared" si="715"/>
        <v>-2.1044120923798553</v>
      </c>
      <c r="AA1438" s="2">
        <f t="shared" si="716"/>
        <v>-360</v>
      </c>
      <c r="AB1438" s="2">
        <f>_xlfn.AGGREGATE(1,6,$AA$3:AA1438)</f>
        <v>-199.11977715877438</v>
      </c>
      <c r="AC1438" s="2">
        <f>_xlfn.AGGREGATE(8,6,$AA$3:AA1438)</f>
        <v>151.98755177212024</v>
      </c>
      <c r="AD1438" s="2">
        <f t="shared" si="729"/>
        <v>-1.0585092066121207</v>
      </c>
      <c r="AF1438" s="2">
        <f t="shared" si="717"/>
        <v>596</v>
      </c>
      <c r="AG1438" s="2">
        <f>_xlfn.AGGREGATE(1,6,$AF$3:AF1438)</f>
        <v>84.67966573816156</v>
      </c>
      <c r="AH1438" s="2">
        <f>_xlfn.AGGREGATE(8,6,$AF$3:AF1438)</f>
        <v>258.80686707226323</v>
      </c>
      <c r="AI1438" s="2">
        <f t="shared" si="718"/>
        <v>1.9756830259031311</v>
      </c>
      <c r="AK1438" s="25">
        <v>-0.49797733539453271</v>
      </c>
      <c r="AL1438" s="4">
        <f t="shared" si="719"/>
        <v>-1.475414440019692</v>
      </c>
      <c r="AM1438" s="4">
        <f t="shared" si="720"/>
        <v>-2.8876259998526179</v>
      </c>
      <c r="AN1438" s="4">
        <f t="shared" si="721"/>
        <v>4.8610177752668422</v>
      </c>
      <c r="AO1438" s="2">
        <f t="shared" si="722"/>
        <v>-0.49797733539453271</v>
      </c>
      <c r="AP1438" s="4">
        <f t="shared" si="705"/>
        <v>-1.6042957630906869</v>
      </c>
      <c r="AQ1438" s="4">
        <f t="shared" si="736"/>
        <v>-1.6268789534440165</v>
      </c>
      <c r="AR1438" s="4">
        <f t="shared" si="723"/>
        <v>-2.2583190353329563E-2</v>
      </c>
      <c r="AS1438" s="10">
        <v>1</v>
      </c>
      <c r="AU1438" s="10">
        <f t="shared" si="708"/>
        <v>2507</v>
      </c>
      <c r="AV1438" s="10" t="e">
        <f t="shared" si="724"/>
        <v>#N/A</v>
      </c>
      <c r="AW1438" s="12">
        <v>171</v>
      </c>
      <c r="AX1438" s="21">
        <f t="shared" si="706"/>
        <v>2954.8110426511707</v>
      </c>
      <c r="AY1438" s="8">
        <f t="shared" si="730"/>
        <v>2808.8110426511707</v>
      </c>
      <c r="AZ1438" s="44">
        <f t="shared" si="725"/>
        <v>0.46640746533556859</v>
      </c>
      <c r="BA1438" s="5">
        <f t="shared" si="726"/>
        <v>-0.49797733539453271</v>
      </c>
      <c r="BB1438" s="5" t="e">
        <f t="shared" si="727"/>
        <v>#N/A</v>
      </c>
      <c r="BZ1438">
        <v>1436</v>
      </c>
      <c r="CA1438" s="8">
        <v>2492.3374202401751</v>
      </c>
      <c r="CB1438" s="8">
        <f t="shared" si="731"/>
        <v>10171.837420240176</v>
      </c>
      <c r="CC1438" s="8">
        <v>1654.1252245605765</v>
      </c>
      <c r="CD1438" s="33">
        <f t="shared" si="732"/>
        <v>11064.37567368173</v>
      </c>
      <c r="CE1438" s="8">
        <v>-314.11272054090693</v>
      </c>
      <c r="CF1438" s="8">
        <f t="shared" si="733"/>
        <v>4604.6618383772793</v>
      </c>
      <c r="CG1438" s="8">
        <v>2725.4395960455486</v>
      </c>
      <c r="CH1438" s="8">
        <f t="shared" si="734"/>
        <v>14221.318788136647</v>
      </c>
      <c r="CI1438">
        <f t="shared" si="735"/>
        <v>40062.193720435833</v>
      </c>
      <c r="CJ1438" s="34">
        <f t="shared" si="728"/>
        <v>0.57889899779044407</v>
      </c>
    </row>
    <row r="1439" spans="1:88" x14ac:dyDescent="0.25">
      <c r="A1439" s="1">
        <v>43004</v>
      </c>
      <c r="B1439">
        <v>6479</v>
      </c>
      <c r="C1439">
        <v>2136.5</v>
      </c>
      <c r="D1439" s="2">
        <v>3112</v>
      </c>
      <c r="E1439">
        <v>2490</v>
      </c>
      <c r="F1439" s="26">
        <v>2490</v>
      </c>
      <c r="G1439" s="2">
        <f t="shared" si="707"/>
        <v>4342.5</v>
      </c>
      <c r="H1439" s="2">
        <f>_xlfn.AGGREGATE(1,6,$G$3:G1439)</f>
        <v>4586.8648225469733</v>
      </c>
      <c r="I1439" s="2">
        <f>_xlfn.AGGREGATE(8,6,$G$3:G1439)</f>
        <v>998.72758764041509</v>
      </c>
      <c r="J1439" s="2">
        <f t="shared" si="709"/>
        <v>-0.24467615150624553</v>
      </c>
      <c r="K1439" s="2"/>
      <c r="L1439" s="2">
        <f t="shared" si="710"/>
        <v>3367</v>
      </c>
      <c r="M1439" s="2">
        <f>_xlfn.AGGREGATE(1,6,$L$3:L1439)</f>
        <v>4302.584029227557</v>
      </c>
      <c r="N1439" s="2">
        <f>_xlfn.AGGREGATE(8,6,$L$3:L1439)</f>
        <v>1212.7989405542221</v>
      </c>
      <c r="O1439" s="2">
        <f t="shared" si="711"/>
        <v>-0.77142550009156174</v>
      </c>
      <c r="P1439" s="2"/>
      <c r="Q1439" s="2">
        <f t="shared" si="712"/>
        <v>3989</v>
      </c>
      <c r="R1439" s="2">
        <f>_xlfn.AGGREGATE(1,6,$Q$3:Q1439)</f>
        <v>4387.6376130828112</v>
      </c>
      <c r="S1439" s="2">
        <f>_xlfn.AGGREGATE(8,6,$Q$3:Q1439)</f>
        <v>1039.5741451445233</v>
      </c>
      <c r="T1439" s="2">
        <f t="shared" si="713"/>
        <v>-0.38346241578313967</v>
      </c>
      <c r="V1439" s="2">
        <f t="shared" si="714"/>
        <v>-975.5</v>
      </c>
      <c r="W1439" s="2">
        <f>_xlfn.AGGREGATE(1,6,$V$3:V1439)</f>
        <v>-284.28079331941547</v>
      </c>
      <c r="X1439" s="2">
        <f>_xlfn.AGGREGATE(8,6,$V$3:V1439)</f>
        <v>319.83379844696799</v>
      </c>
      <c r="Y1439" s="2">
        <f t="shared" si="715"/>
        <v>-2.1611824955241445</v>
      </c>
      <c r="AA1439" s="2">
        <f t="shared" si="716"/>
        <v>-353.5</v>
      </c>
      <c r="AB1439" s="2">
        <f>_xlfn.AGGREGATE(1,6,$AA$3:AA1439)</f>
        <v>-199.22720946416146</v>
      </c>
      <c r="AC1439" s="2">
        <f>_xlfn.AGGREGATE(8,6,$AA$3:AA1439)</f>
        <v>151.98919194605031</v>
      </c>
      <c r="AD1439" s="2">
        <f t="shared" si="729"/>
        <v>-1.0150247432764745</v>
      </c>
      <c r="AF1439" s="2">
        <f t="shared" si="717"/>
        <v>622</v>
      </c>
      <c r="AG1439" s="2">
        <f>_xlfn.AGGREGATE(1,6,$AF$3:AF1439)</f>
        <v>85.053583855254004</v>
      </c>
      <c r="AH1439" s="2">
        <f>_xlfn.AGGREGATE(8,6,$AF$3:AF1439)</f>
        <v>259.10452861636384</v>
      </c>
      <c r="AI1439" s="2">
        <f t="shared" si="718"/>
        <v>2.0723158294919704</v>
      </c>
      <c r="AK1439" s="25">
        <v>-0.67382867043235617</v>
      </c>
      <c r="AL1439" s="4">
        <f t="shared" si="719"/>
        <v>-1.3995640673809469</v>
      </c>
      <c r="AM1439" s="4">
        <f t="shared" si="720"/>
        <v>-2.9315310872943736</v>
      </c>
      <c r="AN1439" s="4">
        <f t="shared" si="721"/>
        <v>5.0049238251076762</v>
      </c>
      <c r="AO1439" s="2">
        <f t="shared" si="722"/>
        <v>-0.67382867043235617</v>
      </c>
      <c r="AP1439" s="4">
        <f t="shared" si="705"/>
        <v>-1.5442656280804721</v>
      </c>
      <c r="AQ1439" s="4">
        <f t="shared" si="736"/>
        <v>-1.5077476680675588</v>
      </c>
      <c r="AR1439" s="4">
        <f t="shared" si="723"/>
        <v>3.6517960012913298E-2</v>
      </c>
      <c r="AS1439" s="10">
        <v>0</v>
      </c>
      <c r="AU1439" s="10">
        <v>2500.5041156791781</v>
      </c>
      <c r="AV1439" s="10" t="e">
        <f t="shared" si="724"/>
        <v>#N/A</v>
      </c>
      <c r="AW1439" s="12">
        <v>163.17194728204913</v>
      </c>
      <c r="AX1439" s="21">
        <f t="shared" si="706"/>
        <v>2946.9829899332199</v>
      </c>
      <c r="AY1439" s="8">
        <f t="shared" si="730"/>
        <v>2946.9829899332199</v>
      </c>
      <c r="AZ1439" s="44">
        <f t="shared" si="725"/>
        <v>0.46252257564924065</v>
      </c>
      <c r="BA1439" s="5">
        <f t="shared" si="726"/>
        <v>-0.67382867043235617</v>
      </c>
      <c r="BB1439" s="5" t="e">
        <f t="shared" si="727"/>
        <v>#N/A</v>
      </c>
      <c r="BZ1439">
        <v>1437</v>
      </c>
      <c r="CA1439" s="8">
        <v>2492.3374202401751</v>
      </c>
      <c r="CB1439" s="8">
        <f t="shared" si="731"/>
        <v>10171.837420240176</v>
      </c>
      <c r="CC1439" s="8">
        <v>1654.1252245605765</v>
      </c>
      <c r="CD1439" s="33">
        <f t="shared" si="732"/>
        <v>11064.37567368173</v>
      </c>
      <c r="CE1439" s="8">
        <v>-314.11272054090693</v>
      </c>
      <c r="CF1439" s="8">
        <f t="shared" si="733"/>
        <v>4604.6618383772793</v>
      </c>
      <c r="CG1439" s="8">
        <v>2725.6605428955572</v>
      </c>
      <c r="CH1439" s="8">
        <f t="shared" si="734"/>
        <v>14221.981628686672</v>
      </c>
      <c r="CI1439">
        <f t="shared" si="735"/>
        <v>40062.856560985856</v>
      </c>
      <c r="CJ1439" s="34">
        <f t="shared" si="728"/>
        <v>0.57892512112975569</v>
      </c>
    </row>
    <row r="1440" spans="1:88" x14ac:dyDescent="0.25">
      <c r="A1440" s="1">
        <v>43005</v>
      </c>
      <c r="B1440">
        <v>6470</v>
      </c>
      <c r="C1440">
        <v>2139.5</v>
      </c>
      <c r="D1440" s="2">
        <v>3124</v>
      </c>
      <c r="E1440">
        <v>2460.5</v>
      </c>
      <c r="F1440" s="26">
        <v>2460.5</v>
      </c>
      <c r="G1440" s="2">
        <f t="shared" si="707"/>
        <v>4330.5</v>
      </c>
      <c r="H1440" s="2">
        <f>_xlfn.AGGREGATE(1,6,$G$3:G1440)</f>
        <v>4586.686543810848</v>
      </c>
      <c r="I1440" s="2">
        <f>_xlfn.AGGREGATE(8,6,$G$3:G1440)</f>
        <v>998.40313761857851</v>
      </c>
      <c r="J1440" s="2">
        <f t="shared" si="709"/>
        <v>-0.25659629277799739</v>
      </c>
      <c r="K1440" s="2"/>
      <c r="L1440" s="2">
        <f t="shared" si="710"/>
        <v>3346</v>
      </c>
      <c r="M1440" s="2">
        <f>_xlfn.AGGREGATE(1,6,$L$3:L1440)</f>
        <v>4301.9188108484004</v>
      </c>
      <c r="N1440" s="2">
        <f>_xlfn.AGGREGATE(8,6,$L$3:L1440)</f>
        <v>1212.6393936359159</v>
      </c>
      <c r="O1440" s="2">
        <f t="shared" si="711"/>
        <v>-0.78829602259763509</v>
      </c>
      <c r="P1440" s="2"/>
      <c r="Q1440" s="2">
        <f t="shared" si="712"/>
        <v>4009.5</v>
      </c>
      <c r="R1440" s="2">
        <f>_xlfn.AGGREGATE(1,6,$Q$3:Q1440)</f>
        <v>4387.3746522948541</v>
      </c>
      <c r="S1440" s="2">
        <f>_xlfn.AGGREGATE(8,6,$Q$3:Q1440)</f>
        <v>1039.2604243164801</v>
      </c>
      <c r="T1440" s="2">
        <f t="shared" si="713"/>
        <v>-0.36359957855932173</v>
      </c>
      <c r="V1440" s="2">
        <f t="shared" si="714"/>
        <v>-984.5</v>
      </c>
      <c r="W1440" s="2">
        <f>_xlfn.AGGREGATE(1,6,$V$3:V1440)</f>
        <v>-284.76773296244784</v>
      </c>
      <c r="X1440" s="2">
        <f>_xlfn.AGGREGATE(8,6,$V$3:V1440)</f>
        <v>320.2549764583228</v>
      </c>
      <c r="Y1440" s="2">
        <f t="shared" si="715"/>
        <v>-2.1849223852064439</v>
      </c>
      <c r="AA1440" s="2">
        <f t="shared" si="716"/>
        <v>-321</v>
      </c>
      <c r="AB1440" s="2">
        <f>_xlfn.AGGREGATE(1,6,$AA$3:AA1440)</f>
        <v>-199.31189151599443</v>
      </c>
      <c r="AC1440" s="2">
        <f>_xlfn.AGGREGATE(8,6,$AA$3:AA1440)</f>
        <v>151.97024311531476</v>
      </c>
      <c r="AD1440" s="2">
        <f t="shared" si="729"/>
        <v>-0.80073642042981297</v>
      </c>
      <c r="AF1440" s="2">
        <f t="shared" si="717"/>
        <v>663.5</v>
      </c>
      <c r="AG1440" s="2">
        <f>_xlfn.AGGREGATE(1,6,$AF$3:AF1440)</f>
        <v>85.455841446453405</v>
      </c>
      <c r="AH1440" s="2">
        <f>_xlfn.AGGREGATE(8,6,$AF$3:AF1440)</f>
        <v>259.46289314923484</v>
      </c>
      <c r="AI1440" s="2">
        <f t="shared" si="718"/>
        <v>2.2278490443759673</v>
      </c>
      <c r="AK1440" s="25">
        <v>-1.0635130453868327</v>
      </c>
      <c r="AL1440" s="4">
        <f t="shared" si="719"/>
        <v>-1.4084918939349542</v>
      </c>
      <c r="AM1440" s="4">
        <f t="shared" si="720"/>
        <v>-2.7290625128582593</v>
      </c>
      <c r="AN1440" s="4">
        <f t="shared" si="721"/>
        <v>5.2010674521800464</v>
      </c>
      <c r="AO1440" s="2">
        <f t="shared" si="722"/>
        <v>-1.0635130453868327</v>
      </c>
      <c r="AP1440" s="4">
        <f t="shared" si="705"/>
        <v>-1.513249332422818</v>
      </c>
      <c r="AQ1440" s="4">
        <f t="shared" si="736"/>
        <v>-1.452218340232468</v>
      </c>
      <c r="AR1440" s="4">
        <f t="shared" si="723"/>
        <v>6.103099219035002E-2</v>
      </c>
      <c r="AU1440" s="10" t="e">
        <f t="shared" si="708"/>
        <v>#N/A</v>
      </c>
      <c r="AV1440" s="10" t="e">
        <f t="shared" si="724"/>
        <v>#N/A</v>
      </c>
      <c r="AX1440" s="21">
        <f t="shared" si="706"/>
        <v>2946.9829899332199</v>
      </c>
      <c r="AY1440" s="8">
        <f t="shared" si="730"/>
        <v>2946.9829899332199</v>
      </c>
      <c r="AZ1440" s="44">
        <f t="shared" si="725"/>
        <v>0.46252257564924065</v>
      </c>
      <c r="BA1440" s="5" t="e">
        <f t="shared" si="726"/>
        <v>#N/A</v>
      </c>
      <c r="BB1440" s="5" t="e">
        <f t="shared" si="727"/>
        <v>#N/A</v>
      </c>
      <c r="BZ1440">
        <v>1438</v>
      </c>
      <c r="CA1440" s="8">
        <v>2492.3374202401751</v>
      </c>
      <c r="CB1440" s="8">
        <f t="shared" si="731"/>
        <v>10171.837420240176</v>
      </c>
      <c r="CC1440" s="8">
        <v>1654.1252245605765</v>
      </c>
      <c r="CD1440" s="33">
        <f t="shared" si="732"/>
        <v>11064.37567368173</v>
      </c>
      <c r="CE1440" s="8">
        <v>-314.11272054090693</v>
      </c>
      <c r="CF1440" s="8">
        <f t="shared" si="733"/>
        <v>4604.6618383772793</v>
      </c>
      <c r="CG1440" s="8">
        <v>2725.6605428955572</v>
      </c>
      <c r="CH1440" s="8">
        <f t="shared" si="734"/>
        <v>14221.981628686672</v>
      </c>
      <c r="CI1440">
        <f t="shared" si="735"/>
        <v>40062.856560985856</v>
      </c>
      <c r="CJ1440" s="34">
        <f t="shared" si="728"/>
        <v>0.57892512112975569</v>
      </c>
    </row>
    <row r="1441" spans="1:88" x14ac:dyDescent="0.25">
      <c r="A1441" s="1">
        <v>43006</v>
      </c>
      <c r="B1441">
        <v>6451</v>
      </c>
      <c r="C1441">
        <v>2127.5</v>
      </c>
      <c r="D1441" s="2">
        <v>3126</v>
      </c>
      <c r="E1441">
        <v>2470</v>
      </c>
      <c r="F1441" s="26">
        <v>2470</v>
      </c>
      <c r="G1441" s="2">
        <f t="shared" si="707"/>
        <v>4323.5</v>
      </c>
      <c r="H1441" s="2">
        <f>_xlfn.AGGREGATE(1,6,$G$3:G1441)</f>
        <v>4586.5036483669219</v>
      </c>
      <c r="I1441" s="2">
        <f>_xlfn.AGGREGATE(8,6,$G$3:G1441)</f>
        <v>998.08026629956623</v>
      </c>
      <c r="J1441" s="2">
        <f t="shared" si="709"/>
        <v>-0.2635095164660668</v>
      </c>
      <c r="K1441" s="2"/>
      <c r="L1441" s="2">
        <f t="shared" si="710"/>
        <v>3325</v>
      </c>
      <c r="M1441" s="2">
        <f>_xlfn.AGGREGATE(1,6,$L$3:L1441)</f>
        <v>4301.239923558026</v>
      </c>
      <c r="N1441" s="2">
        <f>_xlfn.AGGREGATE(8,6,$L$3:L1441)</f>
        <v>1212.4913070345672</v>
      </c>
      <c r="O1441" s="2">
        <f t="shared" si="711"/>
        <v>-0.80515210121023506</v>
      </c>
      <c r="P1441" s="2"/>
      <c r="Q1441" s="2">
        <f t="shared" si="712"/>
        <v>3981</v>
      </c>
      <c r="R1441" s="2">
        <f>_xlfn.AGGREGATE(1,6,$Q$3:Q1441)</f>
        <v>4387.0922515635857</v>
      </c>
      <c r="S1441" s="2">
        <f>_xlfn.AGGREGATE(8,6,$Q$3:Q1441)</f>
        <v>1038.9544484042613</v>
      </c>
      <c r="T1441" s="2">
        <f t="shared" si="713"/>
        <v>-0.39086627155531811</v>
      </c>
      <c r="V1441" s="2">
        <f t="shared" si="714"/>
        <v>-998.5</v>
      </c>
      <c r="W1441" s="2">
        <f>_xlfn.AGGREGATE(1,6,$V$3:V1441)</f>
        <v>-285.26372480889506</v>
      </c>
      <c r="X1441" s="2">
        <f>_xlfn.AGGREGATE(8,6,$V$3:V1441)</f>
        <v>320.6957052229742</v>
      </c>
      <c r="Y1441" s="2">
        <f t="shared" si="715"/>
        <v>-2.2240281474776973</v>
      </c>
      <c r="AA1441" s="2">
        <f t="shared" si="716"/>
        <v>-342.5</v>
      </c>
      <c r="AB1441" s="2">
        <f>_xlfn.AGGREGATE(1,6,$AA$3:AA1441)</f>
        <v>-199.41139680333566</v>
      </c>
      <c r="AC1441" s="2">
        <f>_xlfn.AGGREGATE(8,6,$AA$3:AA1441)</f>
        <v>151.96428381926057</v>
      </c>
      <c r="AD1441" s="2">
        <f t="shared" si="729"/>
        <v>-0.9415936402980547</v>
      </c>
      <c r="AF1441" s="2">
        <f t="shared" si="717"/>
        <v>656</v>
      </c>
      <c r="AG1441" s="2">
        <f>_xlfn.AGGREGATE(1,6,$AF$3:AF1441)</f>
        <v>85.852328005559414</v>
      </c>
      <c r="AH1441" s="2">
        <f>_xlfn.AGGREGATE(8,6,$AF$3:AF1441)</f>
        <v>259.80813234418963</v>
      </c>
      <c r="AI1441" s="2">
        <f t="shared" si="718"/>
        <v>2.1944950947074977</v>
      </c>
      <c r="AK1441" s="25">
        <v>-0.86203518285412484</v>
      </c>
      <c r="AL1441" s="4">
        <f t="shared" si="719"/>
        <v>-1.4595278892316199</v>
      </c>
      <c r="AM1441" s="4">
        <f t="shared" si="720"/>
        <v>-2.9021122713096852</v>
      </c>
      <c r="AN1441" s="4">
        <f t="shared" si="721"/>
        <v>5.2236753433954295</v>
      </c>
      <c r="AO1441" s="2">
        <f t="shared" si="722"/>
        <v>-0.86203518285412484</v>
      </c>
      <c r="AP1441" s="4">
        <f t="shared" si="705"/>
        <v>-1.471235516321612</v>
      </c>
      <c r="AQ1441" s="4">
        <f t="shared" si="736"/>
        <v>-1.3784454455601751</v>
      </c>
      <c r="AR1441" s="4">
        <f t="shared" si="723"/>
        <v>9.279007076143686E-2</v>
      </c>
      <c r="AU1441" s="10" t="e">
        <f t="shared" si="708"/>
        <v>#N/A</v>
      </c>
      <c r="AV1441" s="10" t="e">
        <f t="shared" si="724"/>
        <v>#N/A</v>
      </c>
      <c r="AX1441" s="21">
        <f t="shared" si="706"/>
        <v>2946.9829899332199</v>
      </c>
      <c r="AY1441" s="8">
        <f t="shared" si="730"/>
        <v>2946.9829899332199</v>
      </c>
      <c r="AZ1441" s="44">
        <f t="shared" si="725"/>
        <v>0.46252257564924065</v>
      </c>
      <c r="BA1441" s="5" t="e">
        <f t="shared" si="726"/>
        <v>#N/A</v>
      </c>
      <c r="BB1441" s="5" t="e">
        <f t="shared" si="727"/>
        <v>#N/A</v>
      </c>
      <c r="BZ1441">
        <v>1439</v>
      </c>
      <c r="CA1441" s="8">
        <v>2492.3374202401751</v>
      </c>
      <c r="CB1441" s="8">
        <f t="shared" si="731"/>
        <v>10171.837420240176</v>
      </c>
      <c r="CC1441" s="8">
        <v>1654.1252245605765</v>
      </c>
      <c r="CD1441" s="33">
        <f t="shared" si="732"/>
        <v>11064.37567368173</v>
      </c>
      <c r="CE1441" s="8">
        <v>-314.11272054090693</v>
      </c>
      <c r="CF1441" s="8">
        <f t="shared" si="733"/>
        <v>4604.6618383772793</v>
      </c>
      <c r="CG1441" s="8">
        <v>2725.6605428955572</v>
      </c>
      <c r="CH1441" s="8">
        <f t="shared" si="734"/>
        <v>14221.981628686672</v>
      </c>
      <c r="CI1441">
        <f t="shared" si="735"/>
        <v>40062.856560985856</v>
      </c>
      <c r="CJ1441" s="34">
        <f t="shared" si="728"/>
        <v>0.57892512112975569</v>
      </c>
    </row>
    <row r="1442" spans="1:88" x14ac:dyDescent="0.25">
      <c r="A1442" s="1">
        <v>43007</v>
      </c>
      <c r="B1442">
        <v>6530</v>
      </c>
      <c r="C1442">
        <v>2132.5</v>
      </c>
      <c r="D1442" s="2">
        <v>3164</v>
      </c>
      <c r="E1442">
        <v>2507</v>
      </c>
      <c r="F1442" s="26">
        <v>2507</v>
      </c>
      <c r="G1442" s="2">
        <f t="shared" si="707"/>
        <v>4397.5</v>
      </c>
      <c r="H1442" s="2">
        <f>_xlfn.AGGREGATE(1,6,$G$3:G1442)</f>
        <v>4586.372395833333</v>
      </c>
      <c r="I1442" s="2">
        <f>_xlfn.AGGREGATE(8,6,$G$3:G1442)</f>
        <v>997.7460735328217</v>
      </c>
      <c r="J1442" s="2">
        <f t="shared" si="709"/>
        <v>-0.18929906199938548</v>
      </c>
      <c r="K1442" s="2"/>
      <c r="L1442" s="2">
        <f t="shared" si="710"/>
        <v>3366</v>
      </c>
      <c r="M1442" s="2">
        <f>_xlfn.AGGREGATE(1,6,$L$3:L1442)</f>
        <v>4300.5904513888891</v>
      </c>
      <c r="N1442" s="2">
        <f>_xlfn.AGGREGATE(8,6,$L$3:L1442)</f>
        <v>1212.3205982416437</v>
      </c>
      <c r="O1442" s="2">
        <f t="shared" si="711"/>
        <v>-0.77091031262227505</v>
      </c>
      <c r="P1442" s="2"/>
      <c r="Q1442" s="2">
        <f t="shared" si="712"/>
        <v>4023</v>
      </c>
      <c r="R1442" s="2">
        <f>_xlfn.AGGREGATE(1,6,$Q$3:Q1442)</f>
        <v>4386.8394097222226</v>
      </c>
      <c r="S1442" s="2">
        <f>_xlfn.AGGREGATE(8,6,$Q$3:Q1442)</f>
        <v>1038.6379244261441</v>
      </c>
      <c r="T1442" s="2">
        <f t="shared" si="713"/>
        <v>-0.35030437572674505</v>
      </c>
      <c r="V1442" s="2">
        <f t="shared" si="714"/>
        <v>-1031.5</v>
      </c>
      <c r="W1442" s="2">
        <f>_xlfn.AGGREGATE(1,6,$V$3:V1442)</f>
        <v>-285.78194444444443</v>
      </c>
      <c r="X1442" s="2">
        <f>_xlfn.AGGREGATE(8,6,$V$3:V1442)</f>
        <v>321.18648856682285</v>
      </c>
      <c r="Y1442" s="2">
        <f t="shared" si="715"/>
        <v>-2.3217603545001206</v>
      </c>
      <c r="AA1442" s="2">
        <f t="shared" si="716"/>
        <v>-374.5</v>
      </c>
      <c r="AB1442" s="2">
        <f>_xlfn.AGGREGATE(1,6,$AA$3:AA1442)</f>
        <v>-199.53298611111111</v>
      </c>
      <c r="AC1442" s="2">
        <f>_xlfn.AGGREGATE(8,6,$AA$3:AA1442)</f>
        <v>151.98151456527654</v>
      </c>
      <c r="AD1442" s="2">
        <f t="shared" si="729"/>
        <v>-1.1512387831464859</v>
      </c>
      <c r="AF1442" s="2">
        <f t="shared" si="717"/>
        <v>657</v>
      </c>
      <c r="AG1442" s="2">
        <f>_xlfn.AGGREGATE(1,6,$AF$3:AF1442)</f>
        <v>86.248958333333334</v>
      </c>
      <c r="AH1442" s="2">
        <f>_xlfn.AGGREGATE(8,6,$AF$3:AF1442)</f>
        <v>260.15335404419199</v>
      </c>
      <c r="AI1442" s="2">
        <f t="shared" si="718"/>
        <v>2.1939022995248938</v>
      </c>
      <c r="AK1442" s="25">
        <v>-0.69235914065166293</v>
      </c>
      <c r="AL1442" s="4">
        <f t="shared" si="719"/>
        <v>-1.3105137503484057</v>
      </c>
      <c r="AM1442" s="4">
        <f t="shared" si="720"/>
        <v>-3.2837000756472214</v>
      </c>
      <c r="AN1442" s="4">
        <f t="shared" si="721"/>
        <v>5.2865729666472898</v>
      </c>
      <c r="AO1442" s="2">
        <f t="shared" si="722"/>
        <v>-0.69235914065166293</v>
      </c>
      <c r="AP1442" s="4">
        <f t="shared" si="705"/>
        <v>-1.4209854275687122</v>
      </c>
      <c r="AQ1442" s="4">
        <f t="shared" si="736"/>
        <v>-1.2926846574466111</v>
      </c>
      <c r="AR1442" s="4">
        <f t="shared" si="723"/>
        <v>0.12830077012210106</v>
      </c>
      <c r="AT1442" s="10">
        <v>1</v>
      </c>
      <c r="AU1442" s="10" t="e">
        <f t="shared" si="708"/>
        <v>#N/A</v>
      </c>
      <c r="AV1442" s="10">
        <v>2477.5123099975422</v>
      </c>
      <c r="AX1442" s="21">
        <f t="shared" si="706"/>
        <v>2946.9829899332199</v>
      </c>
      <c r="AY1442" s="8">
        <f t="shared" si="730"/>
        <v>2946.9829899332199</v>
      </c>
      <c r="AZ1442" s="44">
        <f t="shared" si="725"/>
        <v>0.46252257564924065</v>
      </c>
      <c r="BA1442" s="5" t="e">
        <f t="shared" si="726"/>
        <v>#N/A</v>
      </c>
      <c r="BB1442" s="5">
        <f t="shared" si="727"/>
        <v>-0.69235914065166293</v>
      </c>
      <c r="BZ1442">
        <v>1440</v>
      </c>
      <c r="CA1442" s="8">
        <v>2492.3374202401751</v>
      </c>
      <c r="CB1442" s="8">
        <f t="shared" si="731"/>
        <v>10171.837420240176</v>
      </c>
      <c r="CC1442" s="8">
        <v>1654.1252245605765</v>
      </c>
      <c r="CD1442" s="33">
        <f t="shared" si="732"/>
        <v>11064.37567368173</v>
      </c>
      <c r="CE1442" s="8">
        <v>-314.11272054090693</v>
      </c>
      <c r="CF1442" s="8">
        <f t="shared" si="733"/>
        <v>4604.6618383772793</v>
      </c>
      <c r="CG1442" s="8">
        <v>2725.6605428955572</v>
      </c>
      <c r="CH1442" s="8">
        <f t="shared" si="734"/>
        <v>14221.981628686672</v>
      </c>
      <c r="CI1442">
        <f t="shared" si="735"/>
        <v>40062.856560985856</v>
      </c>
      <c r="CJ1442" s="34">
        <f t="shared" si="728"/>
        <v>0.57892512112975569</v>
      </c>
    </row>
    <row r="1443" spans="1:88" x14ac:dyDescent="0.25">
      <c r="A1443" s="1">
        <v>43010</v>
      </c>
      <c r="B1443">
        <v>6502</v>
      </c>
      <c r="C1443">
        <v>2089</v>
      </c>
      <c r="D1443" s="2">
        <v>3193</v>
      </c>
      <c r="E1443">
        <v>2530</v>
      </c>
      <c r="F1443" s="26">
        <v>2530</v>
      </c>
      <c r="G1443" s="2">
        <f t="shared" si="707"/>
        <v>4413</v>
      </c>
      <c r="H1443" s="2">
        <f>_xlfn.AGGREGATE(1,6,$G$3:G1443)</f>
        <v>4586.2520818875782</v>
      </c>
      <c r="I1443" s="2">
        <f>_xlfn.AGGREGATE(8,6,$G$3:G1443)</f>
        <v>997.41026369356803</v>
      </c>
      <c r="J1443" s="2">
        <f t="shared" si="709"/>
        <v>-0.17370192406683121</v>
      </c>
      <c r="K1443" s="2"/>
      <c r="L1443" s="2">
        <f t="shared" si="710"/>
        <v>3309</v>
      </c>
      <c r="M1443" s="2">
        <f>_xlfn.AGGREGATE(1,6,$L$3:L1443)</f>
        <v>4299.9023247744626</v>
      </c>
      <c r="N1443" s="2">
        <f>_xlfn.AGGREGATE(8,6,$L$3:L1443)</f>
        <v>1212.1811612641086</v>
      </c>
      <c r="O1443" s="2">
        <f t="shared" si="711"/>
        <v>-0.81745398826451976</v>
      </c>
      <c r="P1443" s="2"/>
      <c r="Q1443" s="2">
        <f t="shared" si="712"/>
        <v>3972</v>
      </c>
      <c r="R1443" s="2">
        <f>_xlfn.AGGREGATE(1,6,$Q$3:Q1443)</f>
        <v>4386.551526717557</v>
      </c>
      <c r="S1443" s="2">
        <f>_xlfn.AGGREGATE(8,6,$Q$3:Q1443)</f>
        <v>1038.3349437040497</v>
      </c>
      <c r="T1443" s="2">
        <f t="shared" si="713"/>
        <v>-0.39924643702997059</v>
      </c>
      <c r="V1443" s="2">
        <f t="shared" si="714"/>
        <v>-1104</v>
      </c>
      <c r="W1443" s="2">
        <f>_xlfn.AGGREGATE(1,6,$V$3:V1443)</f>
        <v>-286.34975711311591</v>
      </c>
      <c r="X1443" s="2">
        <f>_xlfn.AGGREGATE(8,6,$V$3:V1443)</f>
        <v>321.79720772940101</v>
      </c>
      <c r="Y1443" s="2">
        <f t="shared" si="715"/>
        <v>-2.5408866927597629</v>
      </c>
      <c r="AA1443" s="2">
        <f t="shared" si="716"/>
        <v>-441</v>
      </c>
      <c r="AB1443" s="2">
        <f>_xlfn.AGGREGATE(1,6,$AA$3:AA1443)</f>
        <v>-199.70055517002081</v>
      </c>
      <c r="AC1443" s="2">
        <f>_xlfn.AGGREGATE(8,6,$AA$3:AA1443)</f>
        <v>152.06178244310783</v>
      </c>
      <c r="AD1443" s="2">
        <f t="shared" si="729"/>
        <v>-1.5868513505045794</v>
      </c>
      <c r="AF1443" s="2">
        <f t="shared" si="717"/>
        <v>663</v>
      </c>
      <c r="AG1443" s="2">
        <f>_xlfn.AGGREGATE(1,6,$AF$3:AF1443)</f>
        <v>86.649201943095079</v>
      </c>
      <c r="AH1443" s="2">
        <f>_xlfn.AGGREGATE(8,6,$AF$3:AF1443)</f>
        <v>260.50620169555941</v>
      </c>
      <c r="AI1443" s="2">
        <f t="shared" si="718"/>
        <v>2.2124264002377085</v>
      </c>
      <c r="AK1443" s="25">
        <v>-0.22632861270315852</v>
      </c>
      <c r="AL1443" s="4">
        <f t="shared" si="719"/>
        <v>-1.3904023493613216</v>
      </c>
      <c r="AM1443" s="4">
        <f t="shared" si="720"/>
        <v>-3.9540361191975109</v>
      </c>
      <c r="AN1443" s="4">
        <f t="shared" si="721"/>
        <v>5.5707670812619909</v>
      </c>
      <c r="AO1443" s="2">
        <f t="shared" si="722"/>
        <v>-0.22632861270315852</v>
      </c>
      <c r="AP1443" s="4">
        <f t="shared" ref="AP1443:AP1506" si="737">AK1443*2/(30+1)+AP1442*(1-2/(30+1))</f>
        <v>-1.3439107943515798</v>
      </c>
      <c r="AQ1443" s="4">
        <f t="shared" si="736"/>
        <v>-1.1593901518536796</v>
      </c>
      <c r="AR1443" s="4">
        <f t="shared" si="723"/>
        <v>0.18452064249790023</v>
      </c>
      <c r="AT1443" s="10">
        <v>1</v>
      </c>
      <c r="AU1443" s="10" t="e">
        <f t="shared" si="708"/>
        <v>#N/A</v>
      </c>
      <c r="AV1443" s="10">
        <v>2515.8773287113777</v>
      </c>
      <c r="AW1443" s="12">
        <v>-23</v>
      </c>
      <c r="AX1443" s="21">
        <f t="shared" si="706"/>
        <v>2898.9829899332199</v>
      </c>
      <c r="AY1443" s="8">
        <f t="shared" si="730"/>
        <v>2946.9829899332199</v>
      </c>
      <c r="AZ1443" s="44">
        <f t="shared" si="725"/>
        <v>0.43870123569886843</v>
      </c>
      <c r="BA1443" s="5" t="e">
        <f t="shared" si="726"/>
        <v>#N/A</v>
      </c>
      <c r="BB1443" s="5">
        <f t="shared" si="727"/>
        <v>-0.22632861270315852</v>
      </c>
      <c r="BZ1443">
        <v>1441</v>
      </c>
      <c r="CA1443" s="8">
        <v>2492.3374202401751</v>
      </c>
      <c r="CB1443" s="8">
        <f t="shared" si="731"/>
        <v>10171.837420240176</v>
      </c>
      <c r="CC1443" s="8">
        <v>1654.1252245605765</v>
      </c>
      <c r="CD1443" s="33">
        <f t="shared" si="732"/>
        <v>11064.37567368173</v>
      </c>
      <c r="CE1443" s="8">
        <v>-314.11272054090693</v>
      </c>
      <c r="CF1443" s="8">
        <f t="shared" si="733"/>
        <v>4604.6618383772793</v>
      </c>
      <c r="CG1443" s="8">
        <v>2725.6605428955572</v>
      </c>
      <c r="CH1443" s="8">
        <f t="shared" si="734"/>
        <v>14221.981628686672</v>
      </c>
      <c r="CI1443">
        <f t="shared" si="735"/>
        <v>40062.856560985856</v>
      </c>
      <c r="CJ1443" s="34">
        <f t="shared" si="728"/>
        <v>0.57892512112975569</v>
      </c>
    </row>
    <row r="1444" spans="1:88" x14ac:dyDescent="0.25">
      <c r="A1444" s="1">
        <v>43011</v>
      </c>
      <c r="B1444">
        <v>6503.5</v>
      </c>
      <c r="C1444">
        <v>2126</v>
      </c>
      <c r="D1444" s="2">
        <v>3257</v>
      </c>
      <c r="E1444">
        <v>2500</v>
      </c>
      <c r="F1444" s="26">
        <v>2500</v>
      </c>
      <c r="G1444" s="2">
        <f t="shared" si="707"/>
        <v>4377.5</v>
      </c>
      <c r="H1444" s="2">
        <f>_xlfn.AGGREGATE(1,6,$G$3:G1444)</f>
        <v>4586.1073162274615</v>
      </c>
      <c r="I1444" s="2">
        <f>_xlfn.AGGREGATE(8,6,$G$3:G1444)</f>
        <v>997.07950497309298</v>
      </c>
      <c r="J1444" s="2">
        <f t="shared" si="709"/>
        <v>-0.20921833734120426</v>
      </c>
      <c r="K1444" s="2"/>
      <c r="L1444" s="2">
        <f t="shared" si="710"/>
        <v>3246.5</v>
      </c>
      <c r="M1444" s="2">
        <f>_xlfn.AGGREGATE(1,6,$L$3:L1444)</f>
        <v>4299.17180998613</v>
      </c>
      <c r="N1444" s="2">
        <f>_xlfn.AGGREGATE(8,6,$L$3:L1444)</f>
        <v>1212.0780380544661</v>
      </c>
      <c r="O1444" s="2">
        <f t="shared" si="711"/>
        <v>-0.8684851774690987</v>
      </c>
      <c r="P1444" s="2"/>
      <c r="Q1444" s="2">
        <f t="shared" si="712"/>
        <v>4003.5</v>
      </c>
      <c r="R1444" s="2">
        <f>_xlfn.AGGREGATE(1,6,$Q$3:Q1444)</f>
        <v>4386.2858876560331</v>
      </c>
      <c r="S1444" s="2">
        <f>_xlfn.AGGREGATE(8,6,$Q$3:Q1444)</f>
        <v>1038.023828568337</v>
      </c>
      <c r="T1444" s="2">
        <f t="shared" si="713"/>
        <v>-0.36876406602725004</v>
      </c>
      <c r="V1444" s="2">
        <f t="shared" si="714"/>
        <v>-1131</v>
      </c>
      <c r="W1444" s="2">
        <f>_xlfn.AGGREGATE(1,6,$V$3:V1444)</f>
        <v>-286.9355062413315</v>
      </c>
      <c r="X1444" s="2">
        <f>_xlfn.AGGREGATE(8,6,$V$3:V1444)</f>
        <v>322.45316027308121</v>
      </c>
      <c r="Y1444" s="2">
        <f t="shared" si="715"/>
        <v>-2.6176344280324053</v>
      </c>
      <c r="AA1444" s="2">
        <f t="shared" si="716"/>
        <v>-374</v>
      </c>
      <c r="AB1444" s="2">
        <f>_xlfn.AGGREGATE(1,6,$AA$3:AA1444)</f>
        <v>-199.82142857142858</v>
      </c>
      <c r="AC1444" s="2">
        <f>_xlfn.AGGREGATE(8,6,$AA$3:AA1444)</f>
        <v>152.07828252987986</v>
      </c>
      <c r="AD1444" s="2">
        <f t="shared" si="729"/>
        <v>-1.1453217943485741</v>
      </c>
      <c r="AF1444" s="2">
        <f t="shared" si="717"/>
        <v>757</v>
      </c>
      <c r="AG1444" s="2">
        <f>_xlfn.AGGREGATE(1,6,$AF$3:AF1444)</f>
        <v>87.114077669902912</v>
      </c>
      <c r="AH1444" s="2">
        <f>_xlfn.AGGREGATE(8,6,$AF$3:AF1444)</f>
        <v>261.01308927597188</v>
      </c>
      <c r="AI1444" s="2">
        <f t="shared" si="718"/>
        <v>2.5664840188218285</v>
      </c>
      <c r="AK1444" s="25">
        <v>-1.0523981584460045</v>
      </c>
      <c r="AL1444" s="4">
        <f t="shared" si="719"/>
        <v>-1.4464675808375529</v>
      </c>
      <c r="AM1444" s="4">
        <f t="shared" si="720"/>
        <v>-3.5537378850397752</v>
      </c>
      <c r="AN1444" s="4">
        <f t="shared" si="721"/>
        <v>6.0526036243233321</v>
      </c>
      <c r="AO1444" s="2">
        <f t="shared" si="722"/>
        <v>-1.0523981584460045</v>
      </c>
      <c r="AP1444" s="4">
        <f t="shared" si="737"/>
        <v>-1.325103527518962</v>
      </c>
      <c r="AQ1444" s="4">
        <f t="shared" si="736"/>
        <v>-1.1460161526777202</v>
      </c>
      <c r="AR1444" s="4">
        <f t="shared" si="723"/>
        <v>0.17908737484124182</v>
      </c>
      <c r="AT1444" s="10">
        <v>1</v>
      </c>
      <c r="AU1444" s="10" t="e">
        <f t="shared" si="708"/>
        <v>#N/A</v>
      </c>
      <c r="AV1444" s="10">
        <f t="shared" si="724"/>
        <v>2500</v>
      </c>
      <c r="AW1444" s="12">
        <v>7</v>
      </c>
      <c r="AX1444" s="21">
        <f t="shared" si="706"/>
        <v>2928.9829899332199</v>
      </c>
      <c r="AY1444" s="8">
        <f t="shared" si="730"/>
        <v>2946.9829899332199</v>
      </c>
      <c r="AZ1444" s="44">
        <f t="shared" si="725"/>
        <v>0.45358957316785103</v>
      </c>
      <c r="BA1444" s="5" t="e">
        <f t="shared" si="726"/>
        <v>#N/A</v>
      </c>
      <c r="BB1444" s="5">
        <f t="shared" si="727"/>
        <v>-1.0523981584460045</v>
      </c>
      <c r="BZ1444">
        <v>1442</v>
      </c>
      <c r="CA1444" s="8">
        <v>2492.3374202401751</v>
      </c>
      <c r="CB1444" s="8">
        <f t="shared" si="731"/>
        <v>10171.837420240176</v>
      </c>
      <c r="CC1444" s="8">
        <v>1654.1252245605765</v>
      </c>
      <c r="CD1444" s="33">
        <f t="shared" si="732"/>
        <v>11064.37567368173</v>
      </c>
      <c r="CE1444" s="8">
        <v>-314.11272054090693</v>
      </c>
      <c r="CF1444" s="8">
        <f t="shared" si="733"/>
        <v>4604.6618383772793</v>
      </c>
      <c r="CG1444" s="8">
        <v>2725.6605428955572</v>
      </c>
      <c r="CH1444" s="8">
        <f t="shared" si="734"/>
        <v>14221.981628686672</v>
      </c>
      <c r="CI1444">
        <f t="shared" si="735"/>
        <v>40062.856560985856</v>
      </c>
      <c r="CJ1444" s="34">
        <f t="shared" si="728"/>
        <v>0.57892512112975569</v>
      </c>
    </row>
    <row r="1445" spans="1:88" x14ac:dyDescent="0.25">
      <c r="A1445" s="1">
        <v>43012</v>
      </c>
      <c r="B1445">
        <v>6500</v>
      </c>
      <c r="C1445">
        <v>2154</v>
      </c>
      <c r="D1445" s="2">
        <v>3304</v>
      </c>
      <c r="E1445">
        <v>2592</v>
      </c>
      <c r="F1445" s="26">
        <v>2592</v>
      </c>
      <c r="G1445" s="2">
        <f t="shared" si="707"/>
        <v>4346</v>
      </c>
      <c r="H1445" s="2">
        <f>_xlfn.AGGREGATE(1,6,$G$3:G1445)</f>
        <v>4585.9409216909216</v>
      </c>
      <c r="I1445" s="2">
        <f>_xlfn.AGGREGATE(8,6,$G$3:G1445)</f>
        <v>996.75398434227475</v>
      </c>
      <c r="J1445" s="2">
        <f t="shared" si="709"/>
        <v>-0.24072231007860057</v>
      </c>
      <c r="K1445" s="2"/>
      <c r="L1445" s="2">
        <f t="shared" si="710"/>
        <v>3196</v>
      </c>
      <c r="M1445" s="2">
        <f>_xlfn.AGGREGATE(1,6,$L$3:L1445)</f>
        <v>4298.4073111573116</v>
      </c>
      <c r="N1445" s="2">
        <f>_xlfn.AGGREGATE(8,6,$L$3:L1445)</f>
        <v>1212.0057133227854</v>
      </c>
      <c r="O1445" s="2">
        <f t="shared" si="711"/>
        <v>-0.90957270171193894</v>
      </c>
      <c r="P1445" s="2"/>
      <c r="Q1445" s="2">
        <f t="shared" si="712"/>
        <v>3908</v>
      </c>
      <c r="R1445" s="2">
        <f>_xlfn.AGGREGATE(1,6,$Q$3:Q1445)</f>
        <v>4385.954435204435</v>
      </c>
      <c r="S1445" s="2">
        <f>_xlfn.AGGREGATE(8,6,$Q$3:Q1445)</f>
        <v>1037.7404223236526</v>
      </c>
      <c r="T1445" s="2">
        <f t="shared" si="713"/>
        <v>-0.46057224419785542</v>
      </c>
      <c r="V1445" s="2">
        <f t="shared" si="714"/>
        <v>-1150</v>
      </c>
      <c r="W1445" s="2">
        <f>_xlfn.AGGREGATE(1,6,$V$3:V1445)</f>
        <v>-287.53361053361056</v>
      </c>
      <c r="X1445" s="2">
        <f>_xlfn.AGGREGATE(8,6,$V$3:V1445)</f>
        <v>323.1405730505117</v>
      </c>
      <c r="Y1445" s="2">
        <f t="shared" si="715"/>
        <v>-2.6690129974225587</v>
      </c>
      <c r="AA1445" s="2">
        <f t="shared" si="716"/>
        <v>-438</v>
      </c>
      <c r="AB1445" s="2">
        <f>_xlfn.AGGREGATE(1,6,$AA$3:AA1445)</f>
        <v>-199.98648648648648</v>
      </c>
      <c r="AC1445" s="2">
        <f>_xlfn.AGGREGATE(8,6,$AA$3:AA1445)</f>
        <v>152.15473192550596</v>
      </c>
      <c r="AD1445" s="2">
        <f t="shared" si="729"/>
        <v>-1.5642859771856685</v>
      </c>
      <c r="AF1445" s="2">
        <f t="shared" si="717"/>
        <v>712</v>
      </c>
      <c r="AG1445" s="2">
        <f>_xlfn.AGGREGATE(1,6,$AF$3:AF1445)</f>
        <v>87.547124047124043</v>
      </c>
      <c r="AH1445" s="2">
        <f>_xlfn.AGGREGATE(8,6,$AF$3:AF1445)</f>
        <v>261.44031287033488</v>
      </c>
      <c r="AI1445" s="2">
        <f t="shared" si="718"/>
        <v>2.3885102840378809</v>
      </c>
      <c r="AK1445" s="25">
        <v>-0.3636520626543569</v>
      </c>
      <c r="AL1445" s="4">
        <f t="shared" si="719"/>
        <v>-1.610867255988395</v>
      </c>
      <c r="AM1445" s="4">
        <f t="shared" si="720"/>
        <v>-3.9925766645296266</v>
      </c>
      <c r="AN1445" s="4">
        <f t="shared" si="721"/>
        <v>5.9670959831723787</v>
      </c>
      <c r="AO1445" s="2">
        <f t="shared" si="722"/>
        <v>-0.3636520626543569</v>
      </c>
      <c r="AP1445" s="4">
        <f t="shared" si="737"/>
        <v>-1.2630744007535037</v>
      </c>
      <c r="AQ1445" s="4">
        <f t="shared" si="736"/>
        <v>-1.0482206414247996</v>
      </c>
      <c r="AR1445" s="4">
        <f t="shared" si="723"/>
        <v>0.2148537593287041</v>
      </c>
      <c r="AT1445" s="10">
        <v>1</v>
      </c>
      <c r="AU1445" s="10" t="e">
        <f t="shared" si="708"/>
        <v>#N/A</v>
      </c>
      <c r="AV1445" s="10">
        <v>2553.792451828062</v>
      </c>
      <c r="AW1445" s="12">
        <v>-85</v>
      </c>
      <c r="AX1445" s="21">
        <f t="shared" si="706"/>
        <v>2836.9829899332199</v>
      </c>
      <c r="AY1445" s="8">
        <f t="shared" si="730"/>
        <v>2946.9829899332199</v>
      </c>
      <c r="AZ1445" s="44">
        <f t="shared" si="725"/>
        <v>0.40793200492963766</v>
      </c>
      <c r="BA1445" s="5" t="e">
        <f t="shared" si="726"/>
        <v>#N/A</v>
      </c>
      <c r="BB1445" s="5">
        <f t="shared" si="727"/>
        <v>-0.3636520626543569</v>
      </c>
      <c r="BZ1445">
        <v>1443</v>
      </c>
      <c r="CA1445" s="8">
        <v>2492.3374202401751</v>
      </c>
      <c r="CB1445" s="8">
        <f t="shared" si="731"/>
        <v>10171.837420240176</v>
      </c>
      <c r="CC1445" s="8">
        <v>1654.1252245605765</v>
      </c>
      <c r="CD1445" s="33">
        <f t="shared" si="732"/>
        <v>11064.37567368173</v>
      </c>
      <c r="CE1445" s="8">
        <v>-314.11272054090693</v>
      </c>
      <c r="CF1445" s="8">
        <f t="shared" si="733"/>
        <v>4604.6618383772793</v>
      </c>
      <c r="CG1445" s="8">
        <v>2725.6605428955572</v>
      </c>
      <c r="CH1445" s="8">
        <f t="shared" si="734"/>
        <v>14221.981628686672</v>
      </c>
      <c r="CI1445">
        <f t="shared" si="735"/>
        <v>40062.856560985856</v>
      </c>
      <c r="CJ1445" s="34">
        <f t="shared" si="728"/>
        <v>0.57892512112975569</v>
      </c>
    </row>
    <row r="1446" spans="1:88" x14ac:dyDescent="0.25">
      <c r="A1446" s="1">
        <v>43013</v>
      </c>
      <c r="B1446">
        <v>6553.5</v>
      </c>
      <c r="C1446">
        <v>2146</v>
      </c>
      <c r="D1446" s="2">
        <v>3294</v>
      </c>
      <c r="E1446">
        <v>2556</v>
      </c>
      <c r="F1446" s="26">
        <v>2556</v>
      </c>
      <c r="G1446" s="2">
        <f t="shared" si="707"/>
        <v>4407.5</v>
      </c>
      <c r="H1446" s="2">
        <f>_xlfn.AGGREGATE(1,6,$G$3:G1446)</f>
        <v>4585.8173476454294</v>
      </c>
      <c r="I1446" s="2">
        <f>_xlfn.AGGREGATE(8,6,$G$3:G1446)</f>
        <v>996.4198454930239</v>
      </c>
      <c r="J1446" s="2">
        <f t="shared" si="709"/>
        <v>-0.17895804509714361</v>
      </c>
      <c r="K1446" s="2"/>
      <c r="L1446" s="2">
        <f t="shared" si="710"/>
        <v>3259.5</v>
      </c>
      <c r="M1446" s="2">
        <f>_xlfn.AGGREGATE(1,6,$L$3:L1446)</f>
        <v>4297.6878462603881</v>
      </c>
      <c r="N1446" s="2">
        <f>_xlfn.AGGREGATE(8,6,$L$3:L1446)</f>
        <v>1211.8941806155499</v>
      </c>
      <c r="O1446" s="2">
        <f t="shared" si="711"/>
        <v>-0.85666542744934038</v>
      </c>
      <c r="P1446" s="2"/>
      <c r="Q1446" s="2">
        <f t="shared" si="712"/>
        <v>3997.5</v>
      </c>
      <c r="R1446" s="2">
        <f>_xlfn.AGGREGATE(1,6,$Q$3:Q1446)</f>
        <v>4385.685422437673</v>
      </c>
      <c r="S1446" s="2">
        <f>_xlfn.AGGREGATE(8,6,$Q$3:Q1446)</f>
        <v>1037.4313624262556</v>
      </c>
      <c r="T1446" s="2">
        <f t="shared" si="713"/>
        <v>-0.3741793785082978</v>
      </c>
      <c r="V1446" s="2">
        <f t="shared" si="714"/>
        <v>-1148</v>
      </c>
      <c r="W1446" s="2">
        <f>_xlfn.AGGREGATE(1,6,$V$3:V1446)</f>
        <v>-288.12950138504158</v>
      </c>
      <c r="X1446" s="2">
        <f>_xlfn.AGGREGATE(8,6,$V$3:V1446)</f>
        <v>323.82079305276983</v>
      </c>
      <c r="Y1446" s="2">
        <f t="shared" si="715"/>
        <v>-2.6553900091117186</v>
      </c>
      <c r="AA1446" s="2">
        <f t="shared" si="716"/>
        <v>-410</v>
      </c>
      <c r="AB1446" s="2">
        <f>_xlfn.AGGREGATE(1,6,$AA$3:AA1446)</f>
        <v>-200.13192520775624</v>
      </c>
      <c r="AC1446" s="2">
        <f>_xlfn.AGGREGATE(8,6,$AA$3:AA1446)</f>
        <v>152.20234163781183</v>
      </c>
      <c r="AD1446" s="2">
        <f t="shared" si="729"/>
        <v>-1.3788754662635621</v>
      </c>
      <c r="AF1446" s="2">
        <f t="shared" si="717"/>
        <v>738</v>
      </c>
      <c r="AG1446" s="2">
        <f>_xlfn.AGGREGATE(1,6,$AF$3:AF1446)</f>
        <v>87.997576177285325</v>
      </c>
      <c r="AH1446" s="2">
        <f>_xlfn.AGGREGATE(8,6,$AF$3:AF1446)</f>
        <v>261.90933098472738</v>
      </c>
      <c r="AI1446" s="2">
        <f t="shared" si="718"/>
        <v>2.4817841402550798</v>
      </c>
      <c r="AK1446" s="25">
        <v>-0.72872929548321985</v>
      </c>
      <c r="AL1446" s="4">
        <f t="shared" si="719"/>
        <v>-1.4098028510547818</v>
      </c>
      <c r="AM1446" s="4">
        <f t="shared" si="720"/>
        <v>-3.8553074302781374</v>
      </c>
      <c r="AN1446" s="4">
        <f t="shared" si="721"/>
        <v>5.9938395768161392</v>
      </c>
      <c r="AO1446" s="2">
        <f t="shared" si="722"/>
        <v>-0.72872929548321985</v>
      </c>
      <c r="AP1446" s="4">
        <f t="shared" si="737"/>
        <v>-1.2286005229941308</v>
      </c>
      <c r="AQ1446" s="4">
        <f t="shared" si="736"/>
        <v>-1.0082842231821021</v>
      </c>
      <c r="AR1446" s="4">
        <f t="shared" si="723"/>
        <v>0.22031629981202872</v>
      </c>
      <c r="AT1446" s="10">
        <v>1</v>
      </c>
      <c r="AU1446" s="10" t="e">
        <f t="shared" si="708"/>
        <v>#N/A</v>
      </c>
      <c r="AV1446" s="10">
        <f t="shared" si="724"/>
        <v>2556</v>
      </c>
      <c r="AW1446" s="12">
        <v>-49</v>
      </c>
      <c r="AX1446" s="21">
        <f t="shared" si="706"/>
        <v>2872.9829899332199</v>
      </c>
      <c r="AY1446" s="8">
        <f t="shared" si="730"/>
        <v>2946.9829899332199</v>
      </c>
      <c r="AZ1446" s="44">
        <f t="shared" si="725"/>
        <v>0.42579800989241678</v>
      </c>
      <c r="BA1446" s="5" t="e">
        <f t="shared" si="726"/>
        <v>#N/A</v>
      </c>
      <c r="BB1446" s="5">
        <f t="shared" si="727"/>
        <v>-0.72872929548321985</v>
      </c>
      <c r="BZ1446">
        <v>1444</v>
      </c>
      <c r="CA1446" s="8">
        <v>2492.3374202401751</v>
      </c>
      <c r="CB1446" s="8">
        <f t="shared" si="731"/>
        <v>10171.837420240176</v>
      </c>
      <c r="CC1446" s="8">
        <v>1654.1252245605765</v>
      </c>
      <c r="CD1446" s="33">
        <f t="shared" si="732"/>
        <v>11064.37567368173</v>
      </c>
      <c r="CE1446" s="8">
        <v>-314.11272054090693</v>
      </c>
      <c r="CF1446" s="8">
        <f t="shared" si="733"/>
        <v>4604.6618383772793</v>
      </c>
      <c r="CG1446" s="8">
        <v>2725.6605428955572</v>
      </c>
      <c r="CH1446" s="8">
        <f t="shared" si="734"/>
        <v>14221.981628686672</v>
      </c>
      <c r="CI1446">
        <f t="shared" si="735"/>
        <v>40062.856560985856</v>
      </c>
      <c r="CJ1446" s="34">
        <f t="shared" si="728"/>
        <v>0.57892512112975569</v>
      </c>
    </row>
    <row r="1447" spans="1:88" x14ac:dyDescent="0.25">
      <c r="A1447" s="1">
        <v>43014</v>
      </c>
      <c r="B1447">
        <v>6685</v>
      </c>
      <c r="C1447">
        <v>2145.5</v>
      </c>
      <c r="D1447" s="2">
        <v>3273</v>
      </c>
      <c r="E1447">
        <v>2546</v>
      </c>
      <c r="F1447" s="26">
        <v>2546</v>
      </c>
      <c r="G1447" s="2">
        <f t="shared" si="707"/>
        <v>4539.5</v>
      </c>
      <c r="H1447" s="2">
        <f>_xlfn.AGGREGATE(1,6,$G$3:G1447)</f>
        <v>4585.785294117647</v>
      </c>
      <c r="I1447" s="2">
        <f>_xlfn.AGGREGATE(8,6,$G$3:G1447)</f>
        <v>996.07574859431065</v>
      </c>
      <c r="J1447" s="2">
        <f t="shared" si="709"/>
        <v>-4.6467644838222494E-2</v>
      </c>
      <c r="K1447" s="2"/>
      <c r="L1447" s="2">
        <f t="shared" si="710"/>
        <v>3412</v>
      </c>
      <c r="M1447" s="2">
        <f>_xlfn.AGGREGATE(1,6,$L$3:L1447)</f>
        <v>4297.0749134948101</v>
      </c>
      <c r="N1447" s="2">
        <f>_xlfn.AGGREGATE(8,6,$L$3:L1447)</f>
        <v>1211.6986439240065</v>
      </c>
      <c r="O1447" s="2">
        <f t="shared" si="711"/>
        <v>-0.73044144922746879</v>
      </c>
      <c r="P1447" s="2"/>
      <c r="Q1447" s="2">
        <f t="shared" si="712"/>
        <v>4139</v>
      </c>
      <c r="R1447" s="2">
        <f>_xlfn.AGGREGATE(1,6,$Q$3:Q1447)</f>
        <v>4385.5147058823532</v>
      </c>
      <c r="S1447" s="2">
        <f>_xlfn.AGGREGATE(8,6,$Q$3:Q1447)</f>
        <v>1037.0926171882131</v>
      </c>
      <c r="T1447" s="2">
        <f t="shared" si="713"/>
        <v>-0.23769786979171534</v>
      </c>
      <c r="V1447" s="2">
        <f t="shared" si="714"/>
        <v>-1127.5</v>
      </c>
      <c r="W1447" s="2">
        <f>_xlfn.AGGREGATE(1,6,$V$3:V1447)</f>
        <v>-288.71038062283736</v>
      </c>
      <c r="X1447" s="2">
        <f>_xlfn.AGGREGATE(8,6,$V$3:V1447)</f>
        <v>324.46043530620784</v>
      </c>
      <c r="Y1447" s="2">
        <f t="shared" si="715"/>
        <v>-2.5851830550173531</v>
      </c>
      <c r="AA1447" s="2">
        <f t="shared" si="716"/>
        <v>-400.5</v>
      </c>
      <c r="AB1447" s="2">
        <f>_xlfn.AGGREGATE(1,6,$AA$3:AA1447)</f>
        <v>-200.27058823529413</v>
      </c>
      <c r="AC1447" s="2">
        <f>_xlfn.AGGREGATE(8,6,$AA$3:AA1447)</f>
        <v>152.24088048891966</v>
      </c>
      <c r="AD1447" s="2">
        <f t="shared" si="729"/>
        <v>-1.3152144885241839</v>
      </c>
      <c r="AF1447" s="2">
        <f t="shared" si="717"/>
        <v>727</v>
      </c>
      <c r="AG1447" s="2">
        <f>_xlfn.AGGREGATE(1,6,$AF$3:AF1447)</f>
        <v>88.43979238754325</v>
      </c>
      <c r="AH1447" s="2">
        <f>_xlfn.AGGREGATE(8,6,$AF$3:AF1447)</f>
        <v>262.35740452143398</v>
      </c>
      <c r="AI1447" s="2">
        <f t="shared" si="718"/>
        <v>2.4339324776339137</v>
      </c>
      <c r="AK1447" s="25">
        <v>-0.88102011931801449</v>
      </c>
      <c r="AL1447" s="4">
        <f t="shared" si="719"/>
        <v>-1.0146069638574067</v>
      </c>
      <c r="AM1447" s="4">
        <f t="shared" si="720"/>
        <v>-3.8539298987033144</v>
      </c>
      <c r="AN1447" s="4">
        <f t="shared" si="721"/>
        <v>5.7495569818787358</v>
      </c>
      <c r="AO1447" s="2">
        <f t="shared" si="722"/>
        <v>-0.88102011931801449</v>
      </c>
      <c r="AP1447" s="4">
        <f t="shared" si="737"/>
        <v>-1.2061759808214783</v>
      </c>
      <c r="AQ1447" s="4">
        <f t="shared" si="736"/>
        <v>-0.99237621019909117</v>
      </c>
      <c r="AR1447" s="4">
        <f t="shared" si="723"/>
        <v>0.21379977062238709</v>
      </c>
      <c r="AT1447" s="10">
        <v>1</v>
      </c>
      <c r="AU1447" s="10" t="e">
        <f t="shared" si="708"/>
        <v>#N/A</v>
      </c>
      <c r="AV1447" s="10">
        <f t="shared" si="724"/>
        <v>2546</v>
      </c>
      <c r="AW1447" s="12">
        <v>-39</v>
      </c>
      <c r="AX1447" s="21">
        <f t="shared" si="706"/>
        <v>2882.9829899332199</v>
      </c>
      <c r="AY1447" s="8">
        <f t="shared" si="730"/>
        <v>2946.9829899332199</v>
      </c>
      <c r="AZ1447" s="44">
        <f t="shared" si="725"/>
        <v>0.43076078904874437</v>
      </c>
      <c r="BA1447" s="5" t="e">
        <f t="shared" si="726"/>
        <v>#N/A</v>
      </c>
      <c r="BB1447" s="5">
        <f t="shared" si="727"/>
        <v>-0.88102011931801449</v>
      </c>
      <c r="BZ1447">
        <v>1445</v>
      </c>
      <c r="CA1447" s="8">
        <v>2492.3374202401751</v>
      </c>
      <c r="CB1447" s="8">
        <f t="shared" si="731"/>
        <v>10171.837420240176</v>
      </c>
      <c r="CC1447" s="8">
        <v>1654.1252245605765</v>
      </c>
      <c r="CD1447" s="33">
        <f t="shared" si="732"/>
        <v>11064.37567368173</v>
      </c>
      <c r="CE1447" s="8">
        <v>-314.11272054090693</v>
      </c>
      <c r="CF1447" s="8">
        <f t="shared" si="733"/>
        <v>4604.6618383772793</v>
      </c>
      <c r="CG1447" s="8">
        <v>2725.6605428955572</v>
      </c>
      <c r="CH1447" s="8">
        <f t="shared" si="734"/>
        <v>14221.981628686672</v>
      </c>
      <c r="CI1447">
        <f t="shared" si="735"/>
        <v>40062.856560985856</v>
      </c>
      <c r="CJ1447" s="34">
        <f t="shared" si="728"/>
        <v>0.57892512112975569</v>
      </c>
    </row>
    <row r="1448" spans="1:88" x14ac:dyDescent="0.25">
      <c r="A1448" s="1">
        <v>43017</v>
      </c>
      <c r="B1448">
        <v>6655</v>
      </c>
      <c r="C1448">
        <v>2155</v>
      </c>
      <c r="D1448" s="2">
        <v>3267</v>
      </c>
      <c r="E1448">
        <v>2521</v>
      </c>
      <c r="F1448" s="26">
        <v>2521</v>
      </c>
      <c r="G1448" s="2">
        <f t="shared" si="707"/>
        <v>4500</v>
      </c>
      <c r="H1448" s="2">
        <f>_xlfn.AGGREGATE(1,6,$G$3:G1448)</f>
        <v>4585.7259681881051</v>
      </c>
      <c r="I1448" s="2">
        <f>_xlfn.AGGREGATE(8,6,$G$3:G1448)</f>
        <v>995.73381827773642</v>
      </c>
      <c r="J1448" s="2">
        <f t="shared" si="709"/>
        <v>-8.6093257670388612E-2</v>
      </c>
      <c r="K1448" s="2"/>
      <c r="L1448" s="2">
        <f t="shared" si="710"/>
        <v>3388</v>
      </c>
      <c r="M1448" s="2">
        <f>_xlfn.AGGREGATE(1,6,$L$3:L1448)</f>
        <v>4296.4462309820192</v>
      </c>
      <c r="N1448" s="2">
        <f>_xlfn.AGGREGATE(8,6,$L$3:L1448)</f>
        <v>1211.5153180383661</v>
      </c>
      <c r="O1448" s="2">
        <f t="shared" si="711"/>
        <v>-0.74984295902501386</v>
      </c>
      <c r="P1448" s="2"/>
      <c r="Q1448" s="2">
        <f t="shared" si="712"/>
        <v>4134</v>
      </c>
      <c r="R1448" s="2">
        <f>_xlfn.AGGREGATE(1,6,$Q$3:Q1448)</f>
        <v>4385.3407676348552</v>
      </c>
      <c r="S1448" s="2">
        <f>_xlfn.AGGREGATE(8,6,$Q$3:Q1448)</f>
        <v>1036.7550319208356</v>
      </c>
      <c r="T1448" s="2">
        <f t="shared" si="713"/>
        <v>-0.24243023655181742</v>
      </c>
      <c r="V1448" s="2">
        <f t="shared" si="714"/>
        <v>-1112</v>
      </c>
      <c r="W1448" s="2">
        <f>_xlfn.AGGREGATE(1,6,$V$3:V1448)</f>
        <v>-289.27973720608577</v>
      </c>
      <c r="X1448" s="2">
        <f>_xlfn.AGGREGATE(8,6,$V$3:V1448)</f>
        <v>325.06951761699889</v>
      </c>
      <c r="Y1448" s="2">
        <f t="shared" si="715"/>
        <v>-2.5309056008236794</v>
      </c>
      <c r="AA1448" s="2">
        <f t="shared" si="716"/>
        <v>-366</v>
      </c>
      <c r="AB1448" s="2">
        <f>_xlfn.AGGREGATE(1,6,$AA$3:AA1448)</f>
        <v>-200.38520055325034</v>
      </c>
      <c r="AC1448" s="2">
        <f>_xlfn.AGGREGATE(8,6,$AA$3:AA1448)</f>
        <v>152.25057844369499</v>
      </c>
      <c r="AD1448" s="2">
        <f t="shared" si="729"/>
        <v>-1.08777780117267</v>
      </c>
      <c r="AF1448" s="2">
        <f t="shared" si="717"/>
        <v>746</v>
      </c>
      <c r="AG1448" s="2">
        <f>_xlfn.AGGREGATE(1,6,$AF$3:AF1448)</f>
        <v>88.894536652835413</v>
      </c>
      <c r="AH1448" s="2">
        <f>_xlfn.AGGREGATE(8,6,$AF$3:AF1448)</f>
        <v>262.83573082484293</v>
      </c>
      <c r="AI1448" s="2">
        <f t="shared" si="718"/>
        <v>2.5000613930419835</v>
      </c>
      <c r="AK1448" s="25">
        <v>-1.1698533553174961</v>
      </c>
      <c r="AL1448" s="4">
        <f t="shared" si="719"/>
        <v>-1.0783664532472199</v>
      </c>
      <c r="AM1448" s="4">
        <f t="shared" si="720"/>
        <v>-3.5325901443259609</v>
      </c>
      <c r="AN1448" s="4">
        <f t="shared" si="721"/>
        <v>5.7808099528906762</v>
      </c>
      <c r="AO1448" s="2">
        <f t="shared" si="722"/>
        <v>-1.1698533553174961</v>
      </c>
      <c r="AP1448" s="4">
        <f t="shared" si="737"/>
        <v>-1.203832585627673</v>
      </c>
      <c r="AQ1448" s="4">
        <f t="shared" si="736"/>
        <v>-1.0145608533388919</v>
      </c>
      <c r="AR1448" s="4">
        <f t="shared" si="723"/>
        <v>0.18927173228878114</v>
      </c>
      <c r="AT1448" s="10">
        <v>1</v>
      </c>
      <c r="AU1448" s="10" t="e">
        <f t="shared" si="708"/>
        <v>#N/A</v>
      </c>
      <c r="AV1448" s="10">
        <f t="shared" si="724"/>
        <v>2521</v>
      </c>
      <c r="AW1448" s="12">
        <v>-14</v>
      </c>
      <c r="AX1448" s="21">
        <f t="shared" si="706"/>
        <v>2907.9829899332199</v>
      </c>
      <c r="AY1448" s="8">
        <f t="shared" si="730"/>
        <v>2946.9829899332199</v>
      </c>
      <c r="AZ1448" s="44">
        <f t="shared" si="725"/>
        <v>0.44316773693956318</v>
      </c>
      <c r="BA1448" s="5" t="e">
        <f t="shared" si="726"/>
        <v>#N/A</v>
      </c>
      <c r="BB1448" s="5">
        <f t="shared" si="727"/>
        <v>-1.1698533553174961</v>
      </c>
      <c r="BZ1448">
        <v>1446</v>
      </c>
      <c r="CA1448" s="8">
        <v>2492.3374202401751</v>
      </c>
      <c r="CB1448" s="8">
        <f t="shared" si="731"/>
        <v>10171.837420240176</v>
      </c>
      <c r="CC1448" s="8">
        <v>1654.1252245605765</v>
      </c>
      <c r="CD1448" s="33">
        <f t="shared" si="732"/>
        <v>11064.37567368173</v>
      </c>
      <c r="CE1448" s="8">
        <v>-314.11272054090693</v>
      </c>
      <c r="CF1448" s="8">
        <f t="shared" si="733"/>
        <v>4604.6618383772793</v>
      </c>
      <c r="CG1448" s="8">
        <v>2725.6605428955572</v>
      </c>
      <c r="CH1448" s="8">
        <f t="shared" si="734"/>
        <v>14221.981628686672</v>
      </c>
      <c r="CI1448">
        <f t="shared" si="735"/>
        <v>40062.856560985856</v>
      </c>
      <c r="CJ1448" s="34">
        <f t="shared" si="728"/>
        <v>0.57892512112975569</v>
      </c>
    </row>
    <row r="1449" spans="1:88" x14ac:dyDescent="0.25">
      <c r="A1449" s="1">
        <v>43018</v>
      </c>
      <c r="B1449">
        <v>6693</v>
      </c>
      <c r="C1449">
        <v>2160</v>
      </c>
      <c r="D1449" s="2">
        <v>3238</v>
      </c>
      <c r="E1449">
        <v>2518</v>
      </c>
      <c r="F1449" s="26">
        <v>2518</v>
      </c>
      <c r="G1449" s="2">
        <f t="shared" si="707"/>
        <v>4533</v>
      </c>
      <c r="H1449" s="2">
        <f>_xlfn.AGGREGATE(1,6,$G$3:G1449)</f>
        <v>4585.6895300621973</v>
      </c>
      <c r="I1449" s="2">
        <f>_xlfn.AGGREGATE(8,6,$G$3:G1449)</f>
        <v>995.39065485702486</v>
      </c>
      <c r="J1449" s="2">
        <f t="shared" si="709"/>
        <v>-5.293351892053421E-2</v>
      </c>
      <c r="K1449" s="2"/>
      <c r="L1449" s="2">
        <f t="shared" si="710"/>
        <v>3455</v>
      </c>
      <c r="M1449" s="2">
        <f>_xlfn.AGGREGATE(1,6,$L$3:L1449)</f>
        <v>4295.8647201105732</v>
      </c>
      <c r="N1449" s="2">
        <f>_xlfn.AGGREGATE(8,6,$L$3:L1449)</f>
        <v>1211.2984704111943</v>
      </c>
      <c r="O1449" s="2">
        <f t="shared" si="711"/>
        <v>-0.69418458014326434</v>
      </c>
      <c r="P1449" s="2"/>
      <c r="Q1449" s="2">
        <f t="shared" si="712"/>
        <v>4175</v>
      </c>
      <c r="R1449" s="2">
        <f>_xlfn.AGGREGATE(1,6,$Q$3:Q1449)</f>
        <v>4385.1954042847274</v>
      </c>
      <c r="S1449" s="2">
        <f>_xlfn.AGGREGATE(8,6,$Q$3:Q1449)</f>
        <v>1036.4114678090161</v>
      </c>
      <c r="T1449" s="2">
        <f t="shared" si="713"/>
        <v>-0.2028107665858643</v>
      </c>
      <c r="V1449" s="2">
        <f t="shared" si="714"/>
        <v>-1078</v>
      </c>
      <c r="W1449" s="2">
        <f>_xlfn.AGGREGATE(1,6,$V$3:V1449)</f>
        <v>-289.82480995162405</v>
      </c>
      <c r="X1449" s="2">
        <f>_xlfn.AGGREGATE(8,6,$V$3:V1449)</f>
        <v>325.61753179772853</v>
      </c>
      <c r="Y1449" s="2">
        <f t="shared" si="715"/>
        <v>-2.4205551393282634</v>
      </c>
      <c r="AA1449" s="2">
        <f t="shared" si="716"/>
        <v>-358</v>
      </c>
      <c r="AB1449" s="2">
        <f>_xlfn.AGGREGATE(1,6,$AA$3:AA1449)</f>
        <v>-200.49412577747063</v>
      </c>
      <c r="AC1449" s="2">
        <f>_xlfn.AGGREGATE(8,6,$AA$3:AA1449)</f>
        <v>152.25431187262731</v>
      </c>
      <c r="AD1449" s="2">
        <f t="shared" si="729"/>
        <v>-1.0344920435113549</v>
      </c>
      <c r="AF1449" s="2">
        <f t="shared" si="717"/>
        <v>720</v>
      </c>
      <c r="AG1449" s="2">
        <f>_xlfn.AGGREGATE(1,6,$AF$3:AF1449)</f>
        <v>89.330684174153419</v>
      </c>
      <c r="AH1449" s="2">
        <f>_xlfn.AGGREGATE(8,6,$AF$3:AF1449)</f>
        <v>263.2678185678044</v>
      </c>
      <c r="AI1449" s="2">
        <f t="shared" si="718"/>
        <v>2.3955427566374512</v>
      </c>
      <c r="AK1449" s="25">
        <v>-1.158239946540232</v>
      </c>
      <c r="AL1449" s="4">
        <f t="shared" si="719"/>
        <v>-0.94992886564966283</v>
      </c>
      <c r="AM1449" s="4">
        <f t="shared" si="720"/>
        <v>-3.4021136639190841</v>
      </c>
      <c r="AN1449" s="4">
        <f t="shared" si="721"/>
        <v>5.510282476108979</v>
      </c>
      <c r="AO1449" s="2">
        <f t="shared" si="722"/>
        <v>-1.158239946540232</v>
      </c>
      <c r="AP1449" s="4">
        <f t="shared" si="737"/>
        <v>-1.2008911250413865</v>
      </c>
      <c r="AQ1449" s="4">
        <f t="shared" si="736"/>
        <v>-1.0325207399890592</v>
      </c>
      <c r="AR1449" s="4">
        <f t="shared" si="723"/>
        <v>0.16837038505232726</v>
      </c>
      <c r="AT1449" s="10">
        <v>1</v>
      </c>
      <c r="AU1449" s="10" t="e">
        <f t="shared" si="708"/>
        <v>#N/A</v>
      </c>
      <c r="AV1449" s="10">
        <f t="shared" si="724"/>
        <v>2518</v>
      </c>
      <c r="AW1449" s="12">
        <v>-11</v>
      </c>
      <c r="AX1449" s="21">
        <f t="shared" si="706"/>
        <v>2910.9829899332199</v>
      </c>
      <c r="AY1449" s="8">
        <f t="shared" si="730"/>
        <v>2946.9829899332199</v>
      </c>
      <c r="AZ1449" s="44">
        <f t="shared" si="725"/>
        <v>0.44465657068646147</v>
      </c>
      <c r="BA1449" s="5" t="e">
        <f t="shared" si="726"/>
        <v>#N/A</v>
      </c>
      <c r="BB1449" s="5">
        <f t="shared" si="727"/>
        <v>-1.158239946540232</v>
      </c>
      <c r="BZ1449">
        <v>1447</v>
      </c>
      <c r="CA1449" s="8">
        <v>2492.3374202401751</v>
      </c>
      <c r="CB1449" s="8">
        <f t="shared" si="731"/>
        <v>10171.837420240176</v>
      </c>
      <c r="CC1449" s="8">
        <v>1654.1252245605765</v>
      </c>
      <c r="CD1449" s="33">
        <f t="shared" si="732"/>
        <v>11064.37567368173</v>
      </c>
      <c r="CE1449" s="8">
        <v>-314.11272054090693</v>
      </c>
      <c r="CF1449" s="8">
        <f t="shared" si="733"/>
        <v>4604.6618383772793</v>
      </c>
      <c r="CG1449" s="8">
        <v>2725.6605428955572</v>
      </c>
      <c r="CH1449" s="8">
        <f t="shared" si="734"/>
        <v>14221.981628686672</v>
      </c>
      <c r="CI1449">
        <f t="shared" si="735"/>
        <v>40062.856560985856</v>
      </c>
      <c r="CJ1449" s="34">
        <f t="shared" si="728"/>
        <v>0.57892512112975569</v>
      </c>
    </row>
    <row r="1450" spans="1:88" x14ac:dyDescent="0.25">
      <c r="A1450" s="1">
        <v>43019</v>
      </c>
      <c r="B1450">
        <v>6735</v>
      </c>
      <c r="C1450">
        <v>2146.5</v>
      </c>
      <c r="D1450" s="2">
        <v>3223</v>
      </c>
      <c r="E1450">
        <v>2531</v>
      </c>
      <c r="F1450" s="26">
        <v>2531</v>
      </c>
      <c r="G1450" s="2">
        <f t="shared" si="707"/>
        <v>4588.5</v>
      </c>
      <c r="H1450" s="2">
        <f>_xlfn.AGGREGATE(1,6,$G$3:G1450)</f>
        <v>4585.6914709944749</v>
      </c>
      <c r="I1450" s="2">
        <f>_xlfn.AGGREGATE(8,6,$G$3:G1450)</f>
        <v>995.04688599039184</v>
      </c>
      <c r="J1450" s="2">
        <f t="shared" si="709"/>
        <v>2.822509215462443E-3</v>
      </c>
      <c r="K1450" s="2"/>
      <c r="L1450" s="2">
        <f t="shared" si="710"/>
        <v>3512</v>
      </c>
      <c r="M1450" s="2">
        <f>_xlfn.AGGREGATE(1,6,$L$3:L1450)</f>
        <v>4295.3233770718234</v>
      </c>
      <c r="N1450" s="2">
        <f>_xlfn.AGGREGATE(8,6,$L$3:L1450)</f>
        <v>1211.055217995149</v>
      </c>
      <c r="O1450" s="2">
        <f t="shared" si="711"/>
        <v>-0.64681062055005412</v>
      </c>
      <c r="P1450" s="2"/>
      <c r="Q1450" s="2">
        <f t="shared" si="712"/>
        <v>4204</v>
      </c>
      <c r="R1450" s="2">
        <f>_xlfn.AGGREGATE(1,6,$Q$3:Q1450)</f>
        <v>4385.0702693370167</v>
      </c>
      <c r="S1450" s="2">
        <f>_xlfn.AGGREGATE(8,6,$Q$3:Q1450)</f>
        <v>1036.0644639225086</v>
      </c>
      <c r="T1450" s="2">
        <f t="shared" si="713"/>
        <v>-0.17476737755437552</v>
      </c>
      <c r="V1450" s="2">
        <f t="shared" si="714"/>
        <v>-1076.5</v>
      </c>
      <c r="W1450" s="2">
        <f>_xlfn.AGGREGATE(1,6,$V$3:V1450)</f>
        <v>-290.36809392265195</v>
      </c>
      <c r="X1450" s="2">
        <f>_xlfn.AGGREGATE(8,6,$V$3:V1450)</f>
        <v>326.1604619898427</v>
      </c>
      <c r="Y1450" s="2">
        <f t="shared" si="715"/>
        <v>-2.410261198679041</v>
      </c>
      <c r="AA1450" s="2">
        <f t="shared" si="716"/>
        <v>-384.5</v>
      </c>
      <c r="AB1450" s="2">
        <f>_xlfn.AGGREGATE(1,6,$AA$3:AA1450)</f>
        <v>-200.62120165745856</v>
      </c>
      <c r="AC1450" s="2">
        <f>_xlfn.AGGREGATE(8,6,$AA$3:AA1450)</f>
        <v>152.27847125153704</v>
      </c>
      <c r="AD1450" s="2">
        <f t="shared" si="729"/>
        <v>-1.2075167082470002</v>
      </c>
      <c r="AF1450" s="2">
        <f t="shared" si="717"/>
        <v>692</v>
      </c>
      <c r="AG1450" s="2">
        <f>_xlfn.AGGREGATE(1,6,$AF$3:AF1450)</f>
        <v>89.746892265193367</v>
      </c>
      <c r="AH1450" s="2">
        <f>_xlfn.AGGREGATE(8,6,$AF$3:AF1450)</f>
        <v>263.65268996563543</v>
      </c>
      <c r="AI1450" s="2">
        <f t="shared" si="718"/>
        <v>2.2842668808473165</v>
      </c>
      <c r="AK1450" s="25">
        <v>-0.90198279504594092</v>
      </c>
      <c r="AL1450" s="4">
        <f t="shared" si="719"/>
        <v>-0.81875548888896721</v>
      </c>
      <c r="AM1450" s="4">
        <f t="shared" si="720"/>
        <v>-3.6206004161415035</v>
      </c>
      <c r="AN1450" s="4">
        <f t="shared" si="721"/>
        <v>5.3413387000764114</v>
      </c>
      <c r="AO1450" s="2">
        <f t="shared" si="722"/>
        <v>-0.90198279504594092</v>
      </c>
      <c r="AP1450" s="4">
        <f t="shared" si="737"/>
        <v>-1.1816067166545836</v>
      </c>
      <c r="AQ1450" s="4">
        <f t="shared" si="736"/>
        <v>-1.0162034968711695</v>
      </c>
      <c r="AR1450" s="4">
        <f t="shared" si="723"/>
        <v>0.1654032197834141</v>
      </c>
      <c r="AT1450" s="10">
        <v>1</v>
      </c>
      <c r="AU1450" s="10" t="e">
        <f t="shared" si="708"/>
        <v>#N/A</v>
      </c>
      <c r="AV1450" s="10">
        <f t="shared" si="724"/>
        <v>2531</v>
      </c>
      <c r="AW1450" s="12">
        <v>-24</v>
      </c>
      <c r="AX1450" s="21">
        <f t="shared" si="706"/>
        <v>2897.9829899332199</v>
      </c>
      <c r="AY1450" s="8">
        <f t="shared" si="730"/>
        <v>2946.9829899332199</v>
      </c>
      <c r="AZ1450" s="44">
        <f t="shared" si="725"/>
        <v>0.43820495778323565</v>
      </c>
      <c r="BA1450" s="5" t="e">
        <f t="shared" si="726"/>
        <v>#N/A</v>
      </c>
      <c r="BB1450" s="5">
        <f t="shared" si="727"/>
        <v>-0.90198279504594092</v>
      </c>
      <c r="BZ1450">
        <v>1448</v>
      </c>
      <c r="CA1450" s="8">
        <v>2492.3374202401751</v>
      </c>
      <c r="CB1450" s="8">
        <f t="shared" si="731"/>
        <v>10171.837420240176</v>
      </c>
      <c r="CC1450" s="8">
        <v>1654.1252245605765</v>
      </c>
      <c r="CD1450" s="33">
        <f t="shared" si="732"/>
        <v>11064.37567368173</v>
      </c>
      <c r="CE1450" s="8">
        <v>-314.11272054090693</v>
      </c>
      <c r="CF1450" s="8">
        <f t="shared" si="733"/>
        <v>4604.6618383772793</v>
      </c>
      <c r="CG1450" s="8">
        <v>2725.6605428955572</v>
      </c>
      <c r="CH1450" s="8">
        <f t="shared" si="734"/>
        <v>14221.981628686672</v>
      </c>
      <c r="CI1450">
        <f t="shared" si="735"/>
        <v>40062.856560985856</v>
      </c>
      <c r="CJ1450" s="34">
        <f t="shared" si="728"/>
        <v>0.57892512112975569</v>
      </c>
    </row>
    <row r="1451" spans="1:88" x14ac:dyDescent="0.25">
      <c r="A1451" s="1">
        <v>43020</v>
      </c>
      <c r="B1451">
        <v>6851</v>
      </c>
      <c r="C1451">
        <v>2142</v>
      </c>
      <c r="D1451" s="2">
        <v>3259.5</v>
      </c>
      <c r="E1451">
        <v>2575</v>
      </c>
      <c r="F1451" s="26">
        <v>2575</v>
      </c>
      <c r="G1451" s="2">
        <f t="shared" si="707"/>
        <v>4709</v>
      </c>
      <c r="H1451" s="2">
        <f>_xlfn.AGGREGATE(1,6,$G$3:G1451)</f>
        <v>4585.7765700483096</v>
      </c>
      <c r="I1451" s="2">
        <f>_xlfn.AGGREGATE(8,6,$G$3:G1451)</f>
        <v>994.70874131909966</v>
      </c>
      <c r="J1451" s="2">
        <f t="shared" si="709"/>
        <v>0.12387890528465825</v>
      </c>
      <c r="K1451" s="2"/>
      <c r="L1451" s="2">
        <f t="shared" si="710"/>
        <v>3591.5</v>
      </c>
      <c r="M1451" s="2">
        <f>_xlfn.AGGREGATE(1,6,$L$3:L1451)</f>
        <v>4294.8376466528644</v>
      </c>
      <c r="N1451" s="2">
        <f>_xlfn.AGGREGATE(8,6,$L$3:L1451)</f>
        <v>1210.7783403401165</v>
      </c>
      <c r="O1451" s="2">
        <f t="shared" si="711"/>
        <v>-0.58089711652365006</v>
      </c>
      <c r="P1451" s="2"/>
      <c r="Q1451" s="2">
        <f t="shared" si="712"/>
        <v>4276</v>
      </c>
      <c r="R1451" s="2">
        <f>_xlfn.AGGREGATE(1,6,$Q$3:Q1451)</f>
        <v>4384.9949965493443</v>
      </c>
      <c r="S1451" s="2">
        <f>_xlfn.AGGREGATE(8,6,$Q$3:Q1451)</f>
        <v>1035.7108527968892</v>
      </c>
      <c r="T1451" s="2">
        <f t="shared" si="713"/>
        <v>-0.10523689720447392</v>
      </c>
      <c r="V1451" s="2">
        <f t="shared" si="714"/>
        <v>-1117.5</v>
      </c>
      <c r="W1451" s="2">
        <f>_xlfn.AGGREGATE(1,6,$V$3:V1451)</f>
        <v>-290.93892339544516</v>
      </c>
      <c r="X1451" s="2">
        <f>_xlfn.AGGREGATE(8,6,$V$3:V1451)</f>
        <v>326.77064708057532</v>
      </c>
      <c r="Y1451" s="2">
        <f t="shared" si="715"/>
        <v>-2.5294838566107223</v>
      </c>
      <c r="AA1451" s="2">
        <f t="shared" si="716"/>
        <v>-433</v>
      </c>
      <c r="AB1451" s="2">
        <f>_xlfn.AGGREGATE(1,6,$AA$3:AA1451)</f>
        <v>-200.7815734989648</v>
      </c>
      <c r="AC1451" s="2">
        <f>_xlfn.AGGREGATE(8,6,$AA$3:AA1451)</f>
        <v>152.34818947771461</v>
      </c>
      <c r="AD1451" s="2">
        <f t="shared" si="729"/>
        <v>-1.5242611500480217</v>
      </c>
      <c r="AF1451" s="2">
        <f t="shared" si="717"/>
        <v>684.5</v>
      </c>
      <c r="AG1451" s="2">
        <f>_xlfn.AGGREGATE(1,6,$AF$3:AF1451)</f>
        <v>90.157349896480326</v>
      </c>
      <c r="AH1451" s="2">
        <f>_xlfn.AGGREGATE(8,6,$AF$3:AF1451)</f>
        <v>264.02409074998934</v>
      </c>
      <c r="AI1451" s="2">
        <f t="shared" si="718"/>
        <v>2.2510924984732426</v>
      </c>
      <c r="AK1451" s="25">
        <v>-0.62159445122074697</v>
      </c>
      <c r="AL1451" s="4">
        <f t="shared" si="719"/>
        <v>-0.56225510844346571</v>
      </c>
      <c r="AM1451" s="4">
        <f t="shared" si="720"/>
        <v>-4.1776239119434022</v>
      </c>
      <c r="AN1451" s="4">
        <f t="shared" si="721"/>
        <v>5.3614734716076153</v>
      </c>
      <c r="AO1451" s="2">
        <f t="shared" si="722"/>
        <v>-0.62159445122074697</v>
      </c>
      <c r="AP1451" s="4">
        <f t="shared" si="737"/>
        <v>-1.1454768930782071</v>
      </c>
      <c r="AQ1451" s="4">
        <f t="shared" si="736"/>
        <v>-0.96687736616486675</v>
      </c>
      <c r="AR1451" s="4">
        <f t="shared" si="723"/>
        <v>0.17859952691334036</v>
      </c>
      <c r="AT1451" s="10">
        <v>1</v>
      </c>
      <c r="AU1451" s="10" t="e">
        <f t="shared" si="708"/>
        <v>#N/A</v>
      </c>
      <c r="AV1451" s="10">
        <f t="shared" si="724"/>
        <v>2575</v>
      </c>
      <c r="AW1451" s="12">
        <v>-68</v>
      </c>
      <c r="AX1451" s="21">
        <f t="shared" si="706"/>
        <v>2853.9829899332199</v>
      </c>
      <c r="AY1451" s="8">
        <f t="shared" si="730"/>
        <v>2946.9829899332199</v>
      </c>
      <c r="AZ1451" s="44">
        <f t="shared" si="725"/>
        <v>0.4163687294953945</v>
      </c>
      <c r="BA1451" s="5" t="e">
        <f t="shared" si="726"/>
        <v>#N/A</v>
      </c>
      <c r="BB1451" s="5">
        <f t="shared" si="727"/>
        <v>-0.62159445122074697</v>
      </c>
      <c r="BZ1451">
        <v>1449</v>
      </c>
      <c r="CA1451" s="8">
        <v>2492.3374202401751</v>
      </c>
      <c r="CB1451" s="8">
        <f t="shared" si="731"/>
        <v>10171.837420240176</v>
      </c>
      <c r="CC1451" s="8">
        <v>1654.1252245605765</v>
      </c>
      <c r="CD1451" s="33">
        <f t="shared" si="732"/>
        <v>11064.37567368173</v>
      </c>
      <c r="CE1451" s="8">
        <v>-314.11272054090693</v>
      </c>
      <c r="CF1451" s="8">
        <f t="shared" si="733"/>
        <v>4604.6618383772793</v>
      </c>
      <c r="CG1451" s="8">
        <v>2725.6605428955572</v>
      </c>
      <c r="CH1451" s="8">
        <f t="shared" si="734"/>
        <v>14221.981628686672</v>
      </c>
      <c r="CI1451">
        <f t="shared" si="735"/>
        <v>40062.856560985856</v>
      </c>
      <c r="CJ1451" s="34">
        <f t="shared" si="728"/>
        <v>0.57892512112975569</v>
      </c>
    </row>
    <row r="1452" spans="1:88" x14ac:dyDescent="0.25">
      <c r="A1452" s="1">
        <v>43021</v>
      </c>
      <c r="B1452">
        <v>6886</v>
      </c>
      <c r="C1452">
        <v>2160</v>
      </c>
      <c r="D1452" s="2">
        <v>3245</v>
      </c>
      <c r="E1452">
        <v>2550</v>
      </c>
      <c r="F1452" s="26">
        <v>2550</v>
      </c>
      <c r="G1452" s="2">
        <f t="shared" si="707"/>
        <v>4726</v>
      </c>
      <c r="H1452" s="2">
        <f>_xlfn.AGGREGATE(1,6,$G$3:G1452)</f>
        <v>4585.873275862069</v>
      </c>
      <c r="I1452" s="2">
        <f>_xlfn.AGGREGATE(8,6,$G$3:G1452)</f>
        <v>994.37249304894397</v>
      </c>
      <c r="J1452" s="2">
        <f t="shared" si="709"/>
        <v>0.14091975101631637</v>
      </c>
      <c r="K1452" s="2"/>
      <c r="L1452" s="2">
        <f t="shared" si="710"/>
        <v>3641</v>
      </c>
      <c r="M1452" s="2">
        <f>_xlfn.AGGREGATE(1,6,$L$3:L1452)</f>
        <v>4294.3867241379312</v>
      </c>
      <c r="N1452" s="2">
        <f>_xlfn.AGGREGATE(8,6,$L$3:L1452)</f>
        <v>1210.482462757192</v>
      </c>
      <c r="O1452" s="2">
        <f t="shared" si="711"/>
        <v>-0.53977380444626288</v>
      </c>
      <c r="P1452" s="2"/>
      <c r="Q1452" s="2">
        <f t="shared" si="712"/>
        <v>4336</v>
      </c>
      <c r="R1452" s="2">
        <f>_xlfn.AGGREGATE(1,6,$Q$3:Q1452)</f>
        <v>4384.9612068965516</v>
      </c>
      <c r="S1452" s="2">
        <f>_xlfn.AGGREGATE(8,6,$Q$3:Q1452)</f>
        <v>1035.3544484712629</v>
      </c>
      <c r="T1452" s="2">
        <f t="shared" si="713"/>
        <v>-4.7289319101148954E-2</v>
      </c>
      <c r="V1452" s="2">
        <f t="shared" si="714"/>
        <v>-1085</v>
      </c>
      <c r="W1452" s="2">
        <f>_xlfn.AGGREGATE(1,6,$V$3:V1452)</f>
        <v>-291.48655172413794</v>
      </c>
      <c r="X1452" s="2">
        <f>_xlfn.AGGREGATE(8,6,$V$3:V1452)</f>
        <v>327.3224182802013</v>
      </c>
      <c r="Y1452" s="2">
        <f t="shared" si="715"/>
        <v>-2.424256341637383</v>
      </c>
      <c r="AA1452" s="2">
        <f t="shared" si="716"/>
        <v>-390</v>
      </c>
      <c r="AB1452" s="2">
        <f>_xlfn.AGGREGATE(1,6,$AA$3:AA1452)</f>
        <v>-200.91206896551725</v>
      </c>
      <c r="AC1452" s="2">
        <f>_xlfn.AGGREGATE(8,6,$AA$3:AA1452)</f>
        <v>152.37663560558752</v>
      </c>
      <c r="AD1452" s="2">
        <f t="shared" si="729"/>
        <v>-1.2409247013690401</v>
      </c>
      <c r="AF1452" s="2">
        <f t="shared" si="717"/>
        <v>695</v>
      </c>
      <c r="AG1452" s="2">
        <f>_xlfn.AGGREGATE(1,6,$AF$3:AF1452)</f>
        <v>90.57448275862069</v>
      </c>
      <c r="AH1452" s="2">
        <f>_xlfn.AGGREGATE(8,6,$AF$3:AF1452)</f>
        <v>264.41023290081552</v>
      </c>
      <c r="AI1452" s="2">
        <f t="shared" si="718"/>
        <v>2.2859384472767701</v>
      </c>
      <c r="AK1452" s="25">
        <v>-0.99772442680658102</v>
      </c>
      <c r="AL1452" s="4">
        <f t="shared" si="719"/>
        <v>-0.44614337253109548</v>
      </c>
      <c r="AM1452" s="4">
        <f t="shared" si="720"/>
        <v>-3.8061007940227398</v>
      </c>
      <c r="AN1452" s="4">
        <f t="shared" si="721"/>
        <v>5.2499685933604159</v>
      </c>
      <c r="AO1452" s="2">
        <f t="shared" si="722"/>
        <v>-0.99772442680658102</v>
      </c>
      <c r="AP1452" s="4">
        <f t="shared" si="737"/>
        <v>-1.1359444758993926</v>
      </c>
      <c r="AQ1452" s="4">
        <f t="shared" si="736"/>
        <v>-0.97073324874508105</v>
      </c>
      <c r="AR1452" s="4">
        <f t="shared" si="723"/>
        <v>0.16521122715431158</v>
      </c>
      <c r="AT1452" s="10">
        <v>1</v>
      </c>
      <c r="AU1452" s="10" t="e">
        <f t="shared" si="708"/>
        <v>#N/A</v>
      </c>
      <c r="AV1452" s="10">
        <f t="shared" si="724"/>
        <v>2550</v>
      </c>
      <c r="AW1452" s="12">
        <v>-43</v>
      </c>
      <c r="AX1452" s="21">
        <f t="shared" si="706"/>
        <v>2878.9829899332199</v>
      </c>
      <c r="AY1452" s="8">
        <f t="shared" si="730"/>
        <v>2946.9829899332199</v>
      </c>
      <c r="AZ1452" s="44">
        <f t="shared" si="725"/>
        <v>0.42877567738621336</v>
      </c>
      <c r="BA1452" s="5" t="e">
        <f t="shared" si="726"/>
        <v>#N/A</v>
      </c>
      <c r="BB1452" s="5">
        <f t="shared" si="727"/>
        <v>-0.99772442680658102</v>
      </c>
      <c r="BZ1452">
        <v>1450</v>
      </c>
      <c r="CA1452" s="8">
        <v>2492.3374202401751</v>
      </c>
      <c r="CB1452" s="8">
        <f t="shared" si="731"/>
        <v>10171.837420240176</v>
      </c>
      <c r="CC1452" s="8">
        <v>1654.1252245605765</v>
      </c>
      <c r="CD1452" s="33">
        <f t="shared" si="732"/>
        <v>11064.37567368173</v>
      </c>
      <c r="CE1452" s="8">
        <v>-314.11272054090693</v>
      </c>
      <c r="CF1452" s="8">
        <f t="shared" si="733"/>
        <v>4604.6618383772793</v>
      </c>
      <c r="CG1452" s="8">
        <v>2725.6605428955572</v>
      </c>
      <c r="CH1452" s="8">
        <f t="shared" si="734"/>
        <v>14221.981628686672</v>
      </c>
      <c r="CI1452">
        <f t="shared" si="735"/>
        <v>40062.856560985856</v>
      </c>
      <c r="CJ1452" s="34">
        <f t="shared" si="728"/>
        <v>0.57892512112975569</v>
      </c>
    </row>
    <row r="1453" spans="1:88" x14ac:dyDescent="0.25">
      <c r="A1453" s="1">
        <v>43024</v>
      </c>
      <c r="B1453">
        <v>7080</v>
      </c>
      <c r="C1453">
        <v>2159</v>
      </c>
      <c r="D1453" s="2">
        <v>3260.5</v>
      </c>
      <c r="E1453">
        <v>2575</v>
      </c>
      <c r="F1453" s="26">
        <v>2575</v>
      </c>
      <c r="G1453" s="2">
        <f t="shared" si="707"/>
        <v>4921</v>
      </c>
      <c r="H1453" s="2">
        <f>_xlfn.AGGREGATE(1,6,$G$3:G1453)</f>
        <v>4586.104238456237</v>
      </c>
      <c r="I1453" s="2">
        <f>_xlfn.AGGREGATE(8,6,$G$3:G1453)</f>
        <v>994.0686889515473</v>
      </c>
      <c r="J1453" s="2">
        <f t="shared" si="709"/>
        <v>0.33689398455652037</v>
      </c>
      <c r="K1453" s="2"/>
      <c r="L1453" s="2">
        <f t="shared" si="710"/>
        <v>3819.5</v>
      </c>
      <c r="M1453" s="2">
        <f>_xlfn.AGGREGATE(1,6,$L$3:L1453)</f>
        <v>4294.0594417643006</v>
      </c>
      <c r="N1453" s="2">
        <f>_xlfn.AGGREGATE(8,6,$L$3:L1453)</f>
        <v>1210.129445351894</v>
      </c>
      <c r="O1453" s="2">
        <f t="shared" si="711"/>
        <v>-0.39215593305913093</v>
      </c>
      <c r="P1453" s="2"/>
      <c r="Q1453" s="2">
        <f t="shared" si="712"/>
        <v>4505</v>
      </c>
      <c r="R1453" s="2">
        <f>_xlfn.AGGREGATE(1,6,$Q$3:Q1453)</f>
        <v>4385.0439352170915</v>
      </c>
      <c r="S1453" s="2">
        <f>_xlfn.AGGREGATE(8,6,$Q$3:Q1453)</f>
        <v>1035.002408343476</v>
      </c>
      <c r="T1453" s="2">
        <f t="shared" si="713"/>
        <v>0.11589930981406939</v>
      </c>
      <c r="V1453" s="2">
        <f t="shared" si="714"/>
        <v>-1101.5</v>
      </c>
      <c r="W1453" s="2">
        <f>_xlfn.AGGREGATE(1,6,$V$3:V1453)</f>
        <v>-292.0447966919366</v>
      </c>
      <c r="X1453" s="2">
        <f>_xlfn.AGGREGATE(8,6,$V$3:V1453)</f>
        <v>327.89937647785462</v>
      </c>
      <c r="Y1453" s="2">
        <f t="shared" si="715"/>
        <v>-2.4686085469355312</v>
      </c>
      <c r="AA1453" s="2">
        <f t="shared" si="716"/>
        <v>-416</v>
      </c>
      <c r="AB1453" s="2">
        <f>_xlfn.AGGREGATE(1,6,$AA$3:AA1453)</f>
        <v>-201.06030323914541</v>
      </c>
      <c r="AC1453" s="2">
        <f>_xlfn.AGGREGATE(8,6,$AA$3:AA1453)</f>
        <v>152.42866754485991</v>
      </c>
      <c r="AD1453" s="2">
        <f t="shared" si="729"/>
        <v>-1.4101002142369159</v>
      </c>
      <c r="AF1453" s="2">
        <f t="shared" si="717"/>
        <v>685.5</v>
      </c>
      <c r="AG1453" s="2">
        <f>_xlfn.AGGREGATE(1,6,$AF$3:AF1453)</f>
        <v>90.984493452791185</v>
      </c>
      <c r="AH1453" s="2">
        <f>_xlfn.AGGREGATE(8,6,$AF$3:AF1453)</f>
        <v>264.77980758202102</v>
      </c>
      <c r="AI1453" s="2">
        <f t="shared" si="718"/>
        <v>2.2453204116142631</v>
      </c>
      <c r="AK1453" s="25">
        <v>-0.95111950719141669</v>
      </c>
      <c r="AL1453" s="4">
        <f t="shared" si="719"/>
        <v>6.0637361311458818E-2</v>
      </c>
      <c r="AM1453" s="4">
        <f t="shared" si="720"/>
        <v>-4.2156027457289671</v>
      </c>
      <c r="AN1453" s="4">
        <f t="shared" si="721"/>
        <v>5.1060848916089254</v>
      </c>
      <c r="AO1453" s="2">
        <f t="shared" si="722"/>
        <v>-0.95111950719141669</v>
      </c>
      <c r="AP1453" s="4">
        <f t="shared" si="737"/>
        <v>-1.1240202843698459</v>
      </c>
      <c r="AQ1453" s="4">
        <f t="shared" si="736"/>
        <v>-0.968281531050873</v>
      </c>
      <c r="AR1453" s="4">
        <f t="shared" si="723"/>
        <v>0.15573875331897291</v>
      </c>
      <c r="AT1453" s="10">
        <v>1</v>
      </c>
      <c r="AU1453" s="10" t="e">
        <f t="shared" si="708"/>
        <v>#N/A</v>
      </c>
      <c r="AV1453" s="10">
        <f t="shared" si="724"/>
        <v>2575</v>
      </c>
      <c r="AW1453" s="12">
        <v>-68</v>
      </c>
      <c r="AX1453" s="21">
        <f t="shared" si="706"/>
        <v>2853.9829899332199</v>
      </c>
      <c r="AY1453" s="8">
        <f t="shared" si="730"/>
        <v>2946.9829899332199</v>
      </c>
      <c r="AZ1453" s="44">
        <f t="shared" si="725"/>
        <v>0.4163687294953945</v>
      </c>
      <c r="BA1453" s="5" t="e">
        <f t="shared" si="726"/>
        <v>#N/A</v>
      </c>
      <c r="BB1453" s="5">
        <f t="shared" si="727"/>
        <v>-0.95111950719141669</v>
      </c>
      <c r="BZ1453">
        <v>1451</v>
      </c>
      <c r="CA1453" s="8">
        <v>2492.3374202401751</v>
      </c>
      <c r="CB1453" s="8">
        <f t="shared" si="731"/>
        <v>10171.837420240176</v>
      </c>
      <c r="CC1453" s="8">
        <v>1654.1252245605765</v>
      </c>
      <c r="CD1453" s="33">
        <f t="shared" si="732"/>
        <v>11064.37567368173</v>
      </c>
      <c r="CE1453" s="8">
        <v>-314.11272054090693</v>
      </c>
      <c r="CF1453" s="8">
        <f t="shared" si="733"/>
        <v>4604.6618383772793</v>
      </c>
      <c r="CG1453" s="8">
        <v>2725.6605428955572</v>
      </c>
      <c r="CH1453" s="8">
        <f t="shared" si="734"/>
        <v>14221.981628686672</v>
      </c>
      <c r="CI1453">
        <f t="shared" si="735"/>
        <v>40062.856560985856</v>
      </c>
      <c r="CJ1453" s="34">
        <f t="shared" si="728"/>
        <v>0.57892512112975569</v>
      </c>
    </row>
    <row r="1454" spans="1:88" x14ac:dyDescent="0.25">
      <c r="A1454" s="1">
        <v>43025</v>
      </c>
      <c r="B1454">
        <v>7063</v>
      </c>
      <c r="C1454">
        <v>2135.5</v>
      </c>
      <c r="D1454" s="2">
        <v>3100</v>
      </c>
      <c r="E1454">
        <v>2508</v>
      </c>
      <c r="F1454" s="26">
        <v>2508</v>
      </c>
      <c r="G1454" s="2">
        <f t="shared" si="707"/>
        <v>4927.5</v>
      </c>
      <c r="H1454" s="2">
        <f>_xlfn.AGGREGATE(1,6,$G$3:G1454)</f>
        <v>4586.3393595041325</v>
      </c>
      <c r="I1454" s="2">
        <f>_xlfn.AGGREGATE(8,6,$G$3:G1454)</f>
        <v>993.76667925019035</v>
      </c>
      <c r="J1454" s="2">
        <f t="shared" si="709"/>
        <v>0.34330054289330525</v>
      </c>
      <c r="K1454" s="2"/>
      <c r="L1454" s="2">
        <f t="shared" si="710"/>
        <v>3963</v>
      </c>
      <c r="M1454" s="2">
        <f>_xlfn.AGGREGATE(1,6,$L$3:L1454)</f>
        <v>4293.831439393939</v>
      </c>
      <c r="N1454" s="2">
        <f>_xlfn.AGGREGATE(8,6,$L$3:L1454)</f>
        <v>1209.7438389067861</v>
      </c>
      <c r="O1454" s="2">
        <f t="shared" si="711"/>
        <v>-0.27347230773491915</v>
      </c>
      <c r="P1454" s="2"/>
      <c r="Q1454" s="2">
        <f t="shared" si="712"/>
        <v>4555</v>
      </c>
      <c r="R1454" s="2">
        <f>_xlfn.AGGREGATE(1,6,$Q$3:Q1454)</f>
        <v>4385.160984848485</v>
      </c>
      <c r="S1454" s="2">
        <f>_xlfn.AGGREGATE(8,6,$Q$3:Q1454)</f>
        <v>1034.6555480801646</v>
      </c>
      <c r="T1454" s="2">
        <f t="shared" si="713"/>
        <v>0.16415029665346748</v>
      </c>
      <c r="V1454" s="2">
        <f t="shared" si="714"/>
        <v>-964.5</v>
      </c>
      <c r="W1454" s="2">
        <f>_xlfn.AGGREGATE(1,6,$V$3:V1454)</f>
        <v>-292.50792011019286</v>
      </c>
      <c r="X1454" s="2">
        <f>_xlfn.AGGREGATE(8,6,$V$3:V1454)</f>
        <v>328.26082336082277</v>
      </c>
      <c r="Y1454" s="2">
        <f t="shared" si="715"/>
        <v>-2.0471284785365831</v>
      </c>
      <c r="AA1454" s="2">
        <f t="shared" si="716"/>
        <v>-372.5</v>
      </c>
      <c r="AB1454" s="2">
        <f>_xlfn.AGGREGATE(1,6,$AA$3:AA1454)</f>
        <v>-201.17837465564739</v>
      </c>
      <c r="AC1454" s="2">
        <f>_xlfn.AGGREGATE(8,6,$AA$3:AA1454)</f>
        <v>152.44253066524027</v>
      </c>
      <c r="AD1454" s="2">
        <f t="shared" si="729"/>
        <v>-1.1238440125385372</v>
      </c>
      <c r="AF1454" s="2">
        <f t="shared" si="717"/>
        <v>592</v>
      </c>
      <c r="AG1454" s="2">
        <f>_xlfn.AGGREGATE(1,6,$AF$3:AF1454)</f>
        <v>91.329545454545453</v>
      </c>
      <c r="AH1454" s="2">
        <f>_xlfn.AGGREGATE(8,6,$AF$3:AF1454)</f>
        <v>265.01475404312339</v>
      </c>
      <c r="AI1454" s="2">
        <f t="shared" si="718"/>
        <v>1.8892172866118431</v>
      </c>
      <c r="AK1454" s="25">
        <v>-0.92952357072677338</v>
      </c>
      <c r="AL1454" s="4">
        <f t="shared" si="719"/>
        <v>0.23397853181185357</v>
      </c>
      <c r="AM1454" s="4">
        <f t="shared" si="720"/>
        <v>-3.5142730339684256</v>
      </c>
      <c r="AN1454" s="4">
        <f t="shared" si="721"/>
        <v>4.2098180728833459</v>
      </c>
      <c r="AO1454" s="2">
        <f t="shared" si="722"/>
        <v>-0.92952357072677338</v>
      </c>
      <c r="AP1454" s="4">
        <f t="shared" si="737"/>
        <v>-1.1114721092960993</v>
      </c>
      <c r="AQ1454" s="4">
        <f t="shared" si="736"/>
        <v>-0.96343678601036054</v>
      </c>
      <c r="AR1454" s="4">
        <f t="shared" si="723"/>
        <v>0.14803532328573876</v>
      </c>
      <c r="AT1454" s="10">
        <v>1</v>
      </c>
      <c r="AU1454" s="10" t="e">
        <f t="shared" si="708"/>
        <v>#N/A</v>
      </c>
      <c r="AV1454" s="10">
        <f t="shared" si="724"/>
        <v>2508</v>
      </c>
      <c r="AW1454" s="12">
        <v>-1</v>
      </c>
      <c r="AX1454" s="21">
        <f t="shared" si="706"/>
        <v>2920.9829899332199</v>
      </c>
      <c r="AY1454" s="8">
        <f t="shared" si="730"/>
        <v>2946.9829899332199</v>
      </c>
      <c r="AZ1454" s="44">
        <f t="shared" si="725"/>
        <v>0.44961934984278901</v>
      </c>
      <c r="BA1454" s="5" t="e">
        <f t="shared" si="726"/>
        <v>#N/A</v>
      </c>
      <c r="BB1454" s="5">
        <f t="shared" si="727"/>
        <v>-0.92952357072677338</v>
      </c>
      <c r="BZ1454">
        <v>1452</v>
      </c>
      <c r="CA1454" s="8">
        <v>2492.3374202401751</v>
      </c>
      <c r="CB1454" s="8">
        <f t="shared" si="731"/>
        <v>10171.837420240176</v>
      </c>
      <c r="CC1454" s="8">
        <v>1654.1252245605765</v>
      </c>
      <c r="CD1454" s="33">
        <f t="shared" si="732"/>
        <v>11064.37567368173</v>
      </c>
      <c r="CE1454" s="8">
        <v>-314.11272054090693</v>
      </c>
      <c r="CF1454" s="8">
        <f t="shared" si="733"/>
        <v>4604.6618383772793</v>
      </c>
      <c r="CG1454" s="8">
        <v>2725.6605428955572</v>
      </c>
      <c r="CH1454" s="8">
        <f t="shared" si="734"/>
        <v>14221.981628686672</v>
      </c>
      <c r="CI1454">
        <f t="shared" si="735"/>
        <v>40062.856560985856</v>
      </c>
      <c r="CJ1454" s="34">
        <f t="shared" si="728"/>
        <v>0.57892512112975569</v>
      </c>
    </row>
    <row r="1455" spans="1:88" x14ac:dyDescent="0.25">
      <c r="A1455" s="1">
        <v>43026</v>
      </c>
      <c r="B1455">
        <v>7011</v>
      </c>
      <c r="C1455">
        <v>2125</v>
      </c>
      <c r="D1455" s="2">
        <v>3127</v>
      </c>
      <c r="E1455">
        <v>2505.5</v>
      </c>
      <c r="F1455" s="26">
        <v>2505.5</v>
      </c>
      <c r="G1455" s="2">
        <f t="shared" si="707"/>
        <v>4886</v>
      </c>
      <c r="H1455" s="2">
        <f>_xlfn.AGGREGATE(1,6,$G$3:G1455)</f>
        <v>4586.5455953200271</v>
      </c>
      <c r="I1455" s="2">
        <f>_xlfn.AGGREGATE(8,6,$G$3:G1455)</f>
        <v>993.45573276175674</v>
      </c>
      <c r="J1455" s="2">
        <f t="shared" si="709"/>
        <v>0.30142702367573515</v>
      </c>
      <c r="K1455" s="2"/>
      <c r="L1455" s="2">
        <f t="shared" si="710"/>
        <v>3884</v>
      </c>
      <c r="M1455" s="2">
        <f>_xlfn.AGGREGATE(1,6,$L$3:L1455)</f>
        <v>4293.5493805918786</v>
      </c>
      <c r="N1455" s="2">
        <f>_xlfn.AGGREGATE(8,6,$L$3:L1455)</f>
        <v>1209.3752354046032</v>
      </c>
      <c r="O1455" s="2">
        <f t="shared" si="711"/>
        <v>-0.33864541674268828</v>
      </c>
      <c r="P1455" s="2"/>
      <c r="Q1455" s="2">
        <f t="shared" si="712"/>
        <v>4505.5</v>
      </c>
      <c r="R1455" s="2">
        <f>_xlfn.AGGREGATE(1,6,$Q$3:Q1455)</f>
        <v>4385.2438059187889</v>
      </c>
      <c r="S1455" s="2">
        <f>_xlfn.AGGREGATE(8,6,$Q$3:Q1455)</f>
        <v>1034.3042603806039</v>
      </c>
      <c r="T1455" s="2">
        <f t="shared" si="713"/>
        <v>0.11626771607511233</v>
      </c>
      <c r="V1455" s="2">
        <f t="shared" si="714"/>
        <v>-1002</v>
      </c>
      <c r="W1455" s="2">
        <f>_xlfn.AGGREGATE(1,6,$V$3:V1455)</f>
        <v>-292.99621472814863</v>
      </c>
      <c r="X1455" s="2">
        <f>_xlfn.AGGREGATE(8,6,$V$3:V1455)</f>
        <v>328.67493121985297</v>
      </c>
      <c r="Y1455" s="2">
        <f t="shared" si="715"/>
        <v>-2.1571580851646814</v>
      </c>
      <c r="AA1455" s="2">
        <f t="shared" si="716"/>
        <v>-380.5</v>
      </c>
      <c r="AB1455" s="2">
        <f>_xlfn.AGGREGATE(1,6,$AA$3:AA1455)</f>
        <v>-201.30178940123881</v>
      </c>
      <c r="AC1455" s="2">
        <f>_xlfn.AGGREGATE(8,6,$AA$3:AA1455)</f>
        <v>152.46260931924229</v>
      </c>
      <c r="AD1455" s="2">
        <f t="shared" si="729"/>
        <v>-1.1753584134424531</v>
      </c>
      <c r="AF1455" s="2">
        <f t="shared" si="717"/>
        <v>621.5</v>
      </c>
      <c r="AG1455" s="2">
        <f>_xlfn.AGGREGATE(1,6,$AF$3:AF1455)</f>
        <v>91.694425326909837</v>
      </c>
      <c r="AH1455" s="2">
        <f>_xlfn.AGGREGATE(8,6,$AF$3:AF1455)</f>
        <v>265.28814302546635</v>
      </c>
      <c r="AI1455" s="2">
        <f t="shared" si="718"/>
        <v>1.9970948140800679</v>
      </c>
      <c r="AK1455" s="25">
        <v>-0.93800411671272732</v>
      </c>
      <c r="AL1455" s="4">
        <f t="shared" si="719"/>
        <v>7.90493230081592E-2</v>
      </c>
      <c r="AM1455" s="4">
        <f t="shared" si="720"/>
        <v>-3.6339435222828698</v>
      </c>
      <c r="AN1455" s="4">
        <f t="shared" si="721"/>
        <v>4.4928983159874374</v>
      </c>
      <c r="AO1455" s="2">
        <f t="shared" si="722"/>
        <v>-0.93800411671272732</v>
      </c>
      <c r="AP1455" s="4">
        <f t="shared" si="737"/>
        <v>-1.1002806259036237</v>
      </c>
      <c r="AQ1455" s="4">
        <f t="shared" si="736"/>
        <v>-0.96025770234815644</v>
      </c>
      <c r="AR1455" s="4">
        <f t="shared" si="723"/>
        <v>0.1400229235554673</v>
      </c>
      <c r="AT1455" s="10">
        <v>1</v>
      </c>
      <c r="AU1455" s="10" t="e">
        <f t="shared" si="708"/>
        <v>#N/A</v>
      </c>
      <c r="AV1455" s="10">
        <f t="shared" si="724"/>
        <v>2505.5</v>
      </c>
      <c r="AW1455" s="12">
        <v>1.5</v>
      </c>
      <c r="AX1455" s="21">
        <f t="shared" ref="AX1455:AX1518" si="738">IF(ISBLANK(AW1455),AY1454,AY1454+(AW1455-$BV$6)*$BV$14)</f>
        <v>2923.4829899332199</v>
      </c>
      <c r="AY1455" s="8">
        <f t="shared" si="730"/>
        <v>2946.9829899332199</v>
      </c>
      <c r="AZ1455" s="44">
        <f t="shared" si="725"/>
        <v>0.4508600446318709</v>
      </c>
      <c r="BA1455" s="5" t="e">
        <f t="shared" si="726"/>
        <v>#N/A</v>
      </c>
      <c r="BB1455" s="5">
        <f t="shared" si="727"/>
        <v>-0.93800411671272732</v>
      </c>
      <c r="BZ1455">
        <v>1453</v>
      </c>
      <c r="CA1455" s="8">
        <v>2492.3374202401751</v>
      </c>
      <c r="CB1455" s="8">
        <f t="shared" si="731"/>
        <v>10171.837420240176</v>
      </c>
      <c r="CC1455" s="8">
        <v>1654.1252245605765</v>
      </c>
      <c r="CD1455" s="33">
        <f t="shared" si="732"/>
        <v>11064.37567368173</v>
      </c>
      <c r="CE1455" s="8">
        <v>-314.11272054090693</v>
      </c>
      <c r="CF1455" s="8">
        <f t="shared" si="733"/>
        <v>4604.6618383772793</v>
      </c>
      <c r="CG1455" s="8">
        <v>2725.6605428955572</v>
      </c>
      <c r="CH1455" s="8">
        <f t="shared" si="734"/>
        <v>14221.981628686672</v>
      </c>
      <c r="CI1455">
        <f t="shared" si="735"/>
        <v>40062.856560985856</v>
      </c>
      <c r="CJ1455" s="34">
        <f t="shared" si="728"/>
        <v>0.57892512112975569</v>
      </c>
    </row>
    <row r="1456" spans="1:88" x14ac:dyDescent="0.25">
      <c r="A1456" s="1">
        <v>43027</v>
      </c>
      <c r="B1456">
        <v>6960</v>
      </c>
      <c r="C1456">
        <v>2138</v>
      </c>
      <c r="D1456" s="2">
        <v>3106</v>
      </c>
      <c r="E1456">
        <v>2495</v>
      </c>
      <c r="F1456" s="26">
        <v>2495</v>
      </c>
      <c r="G1456" s="2">
        <f t="shared" si="707"/>
        <v>4822</v>
      </c>
      <c r="H1456" s="2">
        <f>_xlfn.AGGREGATE(1,6,$G$3:G1456)</f>
        <v>4586.7075309491056</v>
      </c>
      <c r="I1456" s="2">
        <f>_xlfn.AGGREGATE(8,6,$G$3:G1456)</f>
        <v>993.13322850973827</v>
      </c>
      <c r="J1456" s="2">
        <f t="shared" si="709"/>
        <v>0.23691934002043838</v>
      </c>
      <c r="K1456" s="2"/>
      <c r="L1456" s="2">
        <f t="shared" si="710"/>
        <v>3854</v>
      </c>
      <c r="M1456" s="2">
        <f>_xlfn.AGGREGATE(1,6,$L$3:L1456)</f>
        <v>4293.2470770288855</v>
      </c>
      <c r="N1456" s="2">
        <f>_xlfn.AGGREGATE(8,6,$L$3:L1456)</f>
        <v>1209.0142013992474</v>
      </c>
      <c r="O1456" s="2">
        <f t="shared" si="711"/>
        <v>-0.36331010547314069</v>
      </c>
      <c r="P1456" s="2"/>
      <c r="Q1456" s="2">
        <f t="shared" si="712"/>
        <v>4465</v>
      </c>
      <c r="R1456" s="2">
        <f>_xlfn.AGGREGATE(1,6,$Q$3:Q1456)</f>
        <v>4385.2986588720769</v>
      </c>
      <c r="S1456" s="2">
        <f>_xlfn.AGGREGATE(8,6,$Q$3:Q1456)</f>
        <v>1033.9506378894885</v>
      </c>
      <c r="T1456" s="2">
        <f t="shared" si="713"/>
        <v>7.7084280629305849E-2</v>
      </c>
      <c r="V1456" s="2">
        <f t="shared" si="714"/>
        <v>-968</v>
      </c>
      <c r="W1456" s="2">
        <f>_xlfn.AGGREGATE(1,6,$V$3:V1456)</f>
        <v>-293.46045392022006</v>
      </c>
      <c r="X1456" s="2">
        <f>_xlfn.AGGREGATE(8,6,$V$3:V1456)</f>
        <v>329.03808523922538</v>
      </c>
      <c r="Y1456" s="2">
        <f t="shared" si="715"/>
        <v>-2.0500348632571197</v>
      </c>
      <c r="AA1456" s="2">
        <f t="shared" si="716"/>
        <v>-357</v>
      </c>
      <c r="AB1456" s="2">
        <f>_xlfn.AGGREGATE(1,6,$AA$3:AA1456)</f>
        <v>-201.40887207702889</v>
      </c>
      <c r="AC1456" s="2">
        <f>_xlfn.AGGREGATE(8,6,$AA$3:AA1456)</f>
        <v>152.46482062167971</v>
      </c>
      <c r="AD1456" s="2">
        <f t="shared" si="729"/>
        <v>-1.0205051059552217</v>
      </c>
      <c r="AF1456" s="2">
        <f t="shared" si="717"/>
        <v>611</v>
      </c>
      <c r="AG1456" s="2">
        <f>_xlfn.AGGREGATE(1,6,$AF$3:AF1456)</f>
        <v>92.051581843191201</v>
      </c>
      <c r="AH1456" s="2">
        <f>_xlfn.AGGREGATE(8,6,$AF$3:AF1456)</f>
        <v>265.54611981966605</v>
      </c>
      <c r="AI1456" s="2">
        <f t="shared" si="718"/>
        <v>1.9542685033742151</v>
      </c>
      <c r="AK1456" s="25">
        <v>-1.0108476780482993</v>
      </c>
      <c r="AL1456" s="4">
        <f t="shared" si="719"/>
        <v>-4.930648482339646E-2</v>
      </c>
      <c r="AM1456" s="4">
        <f t="shared" si="720"/>
        <v>-3.3074593092327795</v>
      </c>
      <c r="AN1456" s="4">
        <f t="shared" si="721"/>
        <v>4.367613472104475</v>
      </c>
      <c r="AO1456" s="2">
        <f t="shared" si="722"/>
        <v>-1.0108476780482993</v>
      </c>
      <c r="AP1456" s="4">
        <f t="shared" si="737"/>
        <v>-1.0945107583000546</v>
      </c>
      <c r="AQ1456" s="4">
        <f t="shared" si="736"/>
        <v>-0.96658144931067425</v>
      </c>
      <c r="AR1456" s="4">
        <f t="shared" si="723"/>
        <v>0.12792930898938037</v>
      </c>
      <c r="AT1456" s="10">
        <v>1</v>
      </c>
      <c r="AU1456" s="10" t="e">
        <f t="shared" si="708"/>
        <v>#N/A</v>
      </c>
      <c r="AV1456" s="10">
        <f t="shared" si="724"/>
        <v>2495</v>
      </c>
      <c r="AW1456" s="12">
        <v>12</v>
      </c>
      <c r="AX1456" s="21">
        <f t="shared" si="738"/>
        <v>2933.9829899332199</v>
      </c>
      <c r="AY1456" s="8">
        <f t="shared" si="730"/>
        <v>2946.9829899332199</v>
      </c>
      <c r="AZ1456" s="44">
        <f t="shared" si="725"/>
        <v>0.45607096274601483</v>
      </c>
      <c r="BA1456" s="5" t="e">
        <f t="shared" si="726"/>
        <v>#N/A</v>
      </c>
      <c r="BB1456" s="5">
        <f t="shared" si="727"/>
        <v>-1.0108476780482993</v>
      </c>
      <c r="BZ1456">
        <v>1454</v>
      </c>
      <c r="CA1456" s="8">
        <v>2492.3374202401751</v>
      </c>
      <c r="CB1456" s="8">
        <f t="shared" si="731"/>
        <v>10171.837420240176</v>
      </c>
      <c r="CC1456" s="8">
        <v>1654.1252245605765</v>
      </c>
      <c r="CD1456" s="33">
        <f t="shared" si="732"/>
        <v>11064.37567368173</v>
      </c>
      <c r="CE1456" s="8">
        <v>-314.11272054090693</v>
      </c>
      <c r="CF1456" s="8">
        <f t="shared" si="733"/>
        <v>4604.6618383772793</v>
      </c>
      <c r="CG1456" s="8">
        <v>2725.6605428955572</v>
      </c>
      <c r="CH1456" s="8">
        <f t="shared" si="734"/>
        <v>14221.981628686672</v>
      </c>
      <c r="CI1456">
        <f t="shared" si="735"/>
        <v>40062.856560985856</v>
      </c>
      <c r="CJ1456" s="34">
        <f t="shared" si="728"/>
        <v>0.57892512112975569</v>
      </c>
    </row>
    <row r="1457" spans="1:88" x14ac:dyDescent="0.25">
      <c r="A1457" s="1">
        <v>43028</v>
      </c>
      <c r="B1457">
        <v>7030</v>
      </c>
      <c r="C1457">
        <v>2165.5</v>
      </c>
      <c r="D1457" s="2">
        <v>3145</v>
      </c>
      <c r="E1457">
        <v>2512</v>
      </c>
      <c r="F1457" s="26">
        <v>2512</v>
      </c>
      <c r="G1457" s="2">
        <f t="shared" si="707"/>
        <v>4864.5</v>
      </c>
      <c r="H1457" s="2">
        <f>_xlfn.AGGREGATE(1,6,$G$3:G1457)</f>
        <v>4586.8984536082471</v>
      </c>
      <c r="I1457" s="2">
        <f>_xlfn.AGGREGATE(8,6,$G$3:G1457)</f>
        <v>992.81857921078961</v>
      </c>
      <c r="J1457" s="2">
        <f t="shared" si="709"/>
        <v>0.27960954015629286</v>
      </c>
      <c r="K1457" s="2"/>
      <c r="L1457" s="2">
        <f t="shared" si="710"/>
        <v>3885</v>
      </c>
      <c r="M1457" s="2">
        <f>_xlfn.AGGREGATE(1,6,$L$3:L1457)</f>
        <v>4292.966494845361</v>
      </c>
      <c r="N1457" s="2">
        <f>_xlfn.AGGREGATE(8,6,$L$3:L1457)</f>
        <v>1208.6460159871447</v>
      </c>
      <c r="O1457" s="2">
        <f t="shared" si="711"/>
        <v>-0.33754009813382796</v>
      </c>
      <c r="P1457" s="2"/>
      <c r="Q1457" s="2">
        <f t="shared" si="712"/>
        <v>4518</v>
      </c>
      <c r="R1457" s="2">
        <f>_xlfn.AGGREGATE(1,6,$Q$3:Q1457)</f>
        <v>4385.3898625429556</v>
      </c>
      <c r="S1457" s="2">
        <f>_xlfn.AGGREGATE(8,6,$Q$3:Q1457)</f>
        <v>1033.6011180141586</v>
      </c>
      <c r="T1457" s="2">
        <f t="shared" si="713"/>
        <v>0.12829914281809809</v>
      </c>
      <c r="V1457" s="2">
        <f t="shared" si="714"/>
        <v>-979.5</v>
      </c>
      <c r="W1457" s="2">
        <f>_xlfn.AGGREGATE(1,6,$V$3:V1457)</f>
        <v>-293.93195876288661</v>
      </c>
      <c r="X1457" s="2">
        <f>_xlfn.AGGREGATE(8,6,$V$3:V1457)</f>
        <v>329.41599919407258</v>
      </c>
      <c r="Y1457" s="2">
        <f t="shared" si="715"/>
        <v>-2.0811619439079427</v>
      </c>
      <c r="AA1457" s="2">
        <f t="shared" si="716"/>
        <v>-346.5</v>
      </c>
      <c r="AB1457" s="2">
        <f>_xlfn.AGGREGATE(1,6,$AA$3:AA1457)</f>
        <v>-201.50859106529211</v>
      </c>
      <c r="AC1457" s="2">
        <f>_xlfn.AGGREGATE(8,6,$AA$3:AA1457)</f>
        <v>152.45984264832387</v>
      </c>
      <c r="AD1457" s="2">
        <f t="shared" si="729"/>
        <v>-0.9510137647797311</v>
      </c>
      <c r="AF1457" s="2">
        <f t="shared" si="717"/>
        <v>633</v>
      </c>
      <c r="AG1457" s="2">
        <f>_xlfn.AGGREGATE(1,6,$AF$3:AF1457)</f>
        <v>92.4233676975945</v>
      </c>
      <c r="AH1457" s="2">
        <f>_xlfn.AGGREGATE(8,6,$AF$3:AF1457)</f>
        <v>265.833137054725</v>
      </c>
      <c r="AI1457" s="2">
        <f t="shared" si="718"/>
        <v>2.0335186135621655</v>
      </c>
      <c r="AK1457" s="25">
        <v>-1.2108039916005324</v>
      </c>
      <c r="AL1457" s="4">
        <f t="shared" si="719"/>
        <v>7.0368584840562992E-2</v>
      </c>
      <c r="AM1457" s="4">
        <f t="shared" si="720"/>
        <v>-3.3117852488439667</v>
      </c>
      <c r="AN1457" s="4">
        <f t="shared" si="721"/>
        <v>4.4522206556039361</v>
      </c>
      <c r="AO1457" s="2">
        <f t="shared" si="722"/>
        <v>-1.2108039916005324</v>
      </c>
      <c r="AP1457" s="4">
        <f t="shared" si="737"/>
        <v>-1.1020135475452468</v>
      </c>
      <c r="AQ1457" s="4">
        <f t="shared" si="736"/>
        <v>-0.9971092670969065</v>
      </c>
      <c r="AR1457" s="4">
        <f t="shared" si="723"/>
        <v>0.10490428044834033</v>
      </c>
      <c r="AT1457" s="10">
        <v>1</v>
      </c>
      <c r="AU1457" s="10" t="e">
        <f t="shared" si="708"/>
        <v>#N/A</v>
      </c>
      <c r="AV1457" s="10">
        <f t="shared" si="724"/>
        <v>2512</v>
      </c>
      <c r="AW1457" s="12">
        <v>-5</v>
      </c>
      <c r="AX1457" s="21">
        <f t="shared" si="738"/>
        <v>2916.9829899332199</v>
      </c>
      <c r="AY1457" s="8">
        <f t="shared" si="730"/>
        <v>2946.9829899332199</v>
      </c>
      <c r="AZ1457" s="44">
        <f t="shared" si="725"/>
        <v>0.44763423818025799</v>
      </c>
      <c r="BA1457" s="5" t="e">
        <f t="shared" si="726"/>
        <v>#N/A</v>
      </c>
      <c r="BB1457" s="5">
        <f t="shared" si="727"/>
        <v>-1.2108039916005324</v>
      </c>
      <c r="BZ1457">
        <v>1455</v>
      </c>
      <c r="CA1457" s="8">
        <v>2492.3374202401751</v>
      </c>
      <c r="CB1457" s="8">
        <f t="shared" si="731"/>
        <v>10171.837420240176</v>
      </c>
      <c r="CC1457" s="8">
        <v>1654.1252245605765</v>
      </c>
      <c r="CD1457" s="33">
        <f t="shared" si="732"/>
        <v>11064.37567368173</v>
      </c>
      <c r="CE1457" s="8">
        <v>-314.11272054090693</v>
      </c>
      <c r="CF1457" s="8">
        <f t="shared" si="733"/>
        <v>4604.6618383772793</v>
      </c>
      <c r="CG1457" s="8">
        <v>2725.6605428955572</v>
      </c>
      <c r="CH1457" s="8">
        <f t="shared" si="734"/>
        <v>14221.981628686672</v>
      </c>
      <c r="CI1457">
        <f t="shared" si="735"/>
        <v>40062.856560985856</v>
      </c>
      <c r="CJ1457" s="34">
        <f t="shared" si="728"/>
        <v>0.57892512112975569</v>
      </c>
    </row>
    <row r="1458" spans="1:88" x14ac:dyDescent="0.25">
      <c r="A1458" s="1">
        <v>43031</v>
      </c>
      <c r="B1458">
        <v>6989.5</v>
      </c>
      <c r="C1458">
        <v>2144</v>
      </c>
      <c r="D1458" s="2">
        <v>3121</v>
      </c>
      <c r="E1458">
        <v>2478</v>
      </c>
      <c r="F1458" s="26">
        <v>2478</v>
      </c>
      <c r="G1458" s="2">
        <f t="shared" si="707"/>
        <v>4845.5</v>
      </c>
      <c r="H1458" s="2">
        <f>_xlfn.AGGREGATE(1,6,$G$3:G1458)</f>
        <v>4587.0760645604396</v>
      </c>
      <c r="I1458" s="2">
        <f>_xlfn.AGGREGATE(8,6,$G$3:G1458)</f>
        <v>992.50070333913334</v>
      </c>
      <c r="J1458" s="2">
        <f t="shared" si="709"/>
        <v>0.26037657663125913</v>
      </c>
      <c r="K1458" s="2"/>
      <c r="L1458" s="2">
        <f t="shared" si="710"/>
        <v>3868.5</v>
      </c>
      <c r="M1458" s="2">
        <f>_xlfn.AGGREGATE(1,6,$L$3:L1458)</f>
        <v>4292.6749656593411</v>
      </c>
      <c r="N1458" s="2">
        <f>_xlfn.AGGREGATE(8,6,$L$3:L1458)</f>
        <v>1208.2820603396367</v>
      </c>
      <c r="O1458" s="2">
        <f t="shared" si="711"/>
        <v>-0.35105624719786827</v>
      </c>
      <c r="P1458" s="2"/>
      <c r="Q1458" s="2">
        <f t="shared" si="712"/>
        <v>4511.5</v>
      </c>
      <c r="R1458" s="2">
        <f>_xlfn.AGGREGATE(1,6,$Q$3:Q1458)</f>
        <v>4385.4764766483513</v>
      </c>
      <c r="S1458" s="2">
        <f>_xlfn.AGGREGATE(8,6,$Q$3:Q1458)</f>
        <v>1033.2513936936814</v>
      </c>
      <c r="T1458" s="2">
        <f t="shared" si="713"/>
        <v>0.12196792002490126</v>
      </c>
      <c r="V1458" s="2">
        <f t="shared" si="714"/>
        <v>-977</v>
      </c>
      <c r="W1458" s="2">
        <f>_xlfn.AGGREGATE(1,6,$V$3:V1458)</f>
        <v>-294.40109890109892</v>
      </c>
      <c r="X1458" s="2">
        <f>_xlfn.AGGREGATE(8,6,$V$3:V1458)</f>
        <v>329.78872873885189</v>
      </c>
      <c r="Y1458" s="2">
        <f t="shared" si="715"/>
        <v>-2.0698066416921943</v>
      </c>
      <c r="AA1458" s="2">
        <f t="shared" si="716"/>
        <v>-334</v>
      </c>
      <c r="AB1458" s="2">
        <f>_xlfn.AGGREGATE(1,6,$AA$3:AA1458)</f>
        <v>-201.59958791208791</v>
      </c>
      <c r="AC1458" s="2">
        <f>_xlfn.AGGREGATE(8,6,$AA$3:AA1458)</f>
        <v>152.44699850166072</v>
      </c>
      <c r="AD1458" s="2">
        <f t="shared" si="729"/>
        <v>-0.86850127184675108</v>
      </c>
      <c r="AF1458" s="2">
        <f t="shared" si="717"/>
        <v>643</v>
      </c>
      <c r="AG1458" s="2">
        <f>_xlfn.AGGREGATE(1,6,$AF$3:AF1458)</f>
        <v>92.801510989010993</v>
      </c>
      <c r="AH1458" s="2">
        <f>_xlfn.AGGREGATE(8,6,$AF$3:AF1458)</f>
        <v>266.13300325233439</v>
      </c>
      <c r="AI1458" s="2">
        <f t="shared" si="718"/>
        <v>2.0673816561161993</v>
      </c>
      <c r="AK1458" s="25">
        <v>-1.3208483042943495</v>
      </c>
      <c r="AL1458" s="4">
        <f t="shared" si="719"/>
        <v>3.1288249458292117E-2</v>
      </c>
      <c r="AM1458" s="4">
        <f t="shared" si="720"/>
        <v>-3.1986844901702045</v>
      </c>
      <c r="AN1458" s="4">
        <f t="shared" si="721"/>
        <v>4.4882445450062622</v>
      </c>
      <c r="AO1458" s="2">
        <f t="shared" si="722"/>
        <v>-1.3208483042943495</v>
      </c>
      <c r="AP1458" s="4">
        <f t="shared" si="737"/>
        <v>-1.1161319189484149</v>
      </c>
      <c r="AQ1458" s="4">
        <f t="shared" si="736"/>
        <v>-1.037576646746587</v>
      </c>
      <c r="AR1458" s="4">
        <f t="shared" si="723"/>
        <v>7.8555272201827897E-2</v>
      </c>
      <c r="AT1458" s="10">
        <v>1</v>
      </c>
      <c r="AU1458" s="10" t="e">
        <f t="shared" si="708"/>
        <v>#N/A</v>
      </c>
      <c r="AV1458" s="10">
        <f t="shared" si="724"/>
        <v>2478</v>
      </c>
      <c r="AW1458" s="12">
        <v>29</v>
      </c>
      <c r="AX1458" s="21">
        <f t="shared" si="738"/>
        <v>2950.9829899332199</v>
      </c>
      <c r="AY1458" s="8">
        <f t="shared" si="730"/>
        <v>2946.9829899332199</v>
      </c>
      <c r="AZ1458" s="44">
        <f t="shared" si="725"/>
        <v>0.46450768731177167</v>
      </c>
      <c r="BA1458" s="5" t="e">
        <f t="shared" si="726"/>
        <v>#N/A</v>
      </c>
      <c r="BB1458" s="5">
        <f t="shared" si="727"/>
        <v>-1.3208483042943495</v>
      </c>
      <c r="BZ1458">
        <v>1456</v>
      </c>
      <c r="CA1458" s="8">
        <v>2492.3374202401751</v>
      </c>
      <c r="CB1458" s="8">
        <f t="shared" si="731"/>
        <v>10171.837420240176</v>
      </c>
      <c r="CC1458" s="8">
        <v>1654.1252245605765</v>
      </c>
      <c r="CD1458" s="33">
        <f t="shared" si="732"/>
        <v>11064.37567368173</v>
      </c>
      <c r="CE1458" s="8">
        <v>-314.11272054090693</v>
      </c>
      <c r="CF1458" s="8">
        <f t="shared" si="733"/>
        <v>4604.6618383772793</v>
      </c>
      <c r="CG1458" s="8">
        <v>2725.6605428955572</v>
      </c>
      <c r="CH1458" s="8">
        <f t="shared" si="734"/>
        <v>14221.981628686672</v>
      </c>
      <c r="CI1458">
        <f t="shared" si="735"/>
        <v>40062.856560985856</v>
      </c>
      <c r="CJ1458" s="34">
        <f t="shared" si="728"/>
        <v>0.57892512112975569</v>
      </c>
    </row>
    <row r="1459" spans="1:88" x14ac:dyDescent="0.25">
      <c r="A1459" s="1">
        <v>43032</v>
      </c>
      <c r="B1459">
        <v>7095</v>
      </c>
      <c r="C1459">
        <v>2155</v>
      </c>
      <c r="D1459" s="2">
        <v>3195</v>
      </c>
      <c r="E1459">
        <v>2506</v>
      </c>
      <c r="F1459" s="26">
        <v>2506</v>
      </c>
      <c r="G1459" s="2">
        <f t="shared" si="707"/>
        <v>4940</v>
      </c>
      <c r="H1459" s="2">
        <f>_xlfn.AGGREGATE(1,6,$G$3:G1459)</f>
        <v>4587.3182910089226</v>
      </c>
      <c r="I1459" s="2">
        <f>_xlfn.AGGREGATE(8,6,$G$3:G1459)</f>
        <v>992.20309852887385</v>
      </c>
      <c r="J1459" s="2">
        <f t="shared" si="709"/>
        <v>0.35545314211777185</v>
      </c>
      <c r="K1459" s="2"/>
      <c r="L1459" s="2">
        <f t="shared" si="710"/>
        <v>3900</v>
      </c>
      <c r="M1459" s="2">
        <f>_xlfn.AGGREGATE(1,6,$L$3:L1459)</f>
        <v>4292.4054564172957</v>
      </c>
      <c r="N1459" s="2">
        <f>_xlfn.AGGREGATE(8,6,$L$3:L1459)</f>
        <v>1207.9111194911393</v>
      </c>
      <c r="O1459" s="2">
        <f t="shared" si="711"/>
        <v>-0.32486285628582146</v>
      </c>
      <c r="P1459" s="2"/>
      <c r="Q1459" s="2">
        <f t="shared" si="712"/>
        <v>4589</v>
      </c>
      <c r="R1459" s="2">
        <f>_xlfn.AGGREGATE(1,6,$Q$3:Q1459)</f>
        <v>4385.6161633493484</v>
      </c>
      <c r="S1459" s="2">
        <f>_xlfn.AGGREGATE(8,6,$Q$3:Q1459)</f>
        <v>1032.9105035233445</v>
      </c>
      <c r="T1459" s="2">
        <f t="shared" si="713"/>
        <v>0.19690363875368894</v>
      </c>
      <c r="V1459" s="2">
        <f t="shared" si="714"/>
        <v>-1040</v>
      </c>
      <c r="W1459" s="2">
        <f>_xlfn.AGGREGATE(1,6,$V$3:V1459)</f>
        <v>-294.91283459162662</v>
      </c>
      <c r="X1459" s="2">
        <f>_xlfn.AGGREGATE(8,6,$V$3:V1459)</f>
        <v>330.2533063402347</v>
      </c>
      <c r="Y1459" s="2">
        <f t="shared" si="715"/>
        <v>-2.2561081179328668</v>
      </c>
      <c r="AA1459" s="2">
        <f t="shared" si="716"/>
        <v>-351</v>
      </c>
      <c r="AB1459" s="2">
        <f>_xlfn.AGGREGATE(1,6,$AA$3:AA1459)</f>
        <v>-201.70212765957447</v>
      </c>
      <c r="AC1459" s="2">
        <f>_xlfn.AGGREGATE(8,6,$AA$3:AA1459)</f>
        <v>152.44489389596311</v>
      </c>
      <c r="AD1459" s="2">
        <f t="shared" si="729"/>
        <v>-0.97935633345853301</v>
      </c>
      <c r="AF1459" s="2">
        <f t="shared" si="717"/>
        <v>689</v>
      </c>
      <c r="AG1459" s="2">
        <f>_xlfn.AGGREGATE(1,6,$AF$3:AF1459)</f>
        <v>93.210706932052162</v>
      </c>
      <c r="AH1459" s="2">
        <f>_xlfn.AGGREGATE(8,6,$AF$3:AF1459)</f>
        <v>266.49945329274908</v>
      </c>
      <c r="AI1459" s="2">
        <f t="shared" si="718"/>
        <v>2.2356116896550424</v>
      </c>
      <c r="AK1459" s="25">
        <v>-1.4531589949501984</v>
      </c>
      <c r="AL1459" s="4">
        <f t="shared" si="719"/>
        <v>0.22749392458563933</v>
      </c>
      <c r="AM1459" s="4">
        <f t="shared" si="720"/>
        <v>-3.5909175935091717</v>
      </c>
      <c r="AN1459" s="4">
        <f t="shared" si="721"/>
        <v>4.8165826638737306</v>
      </c>
      <c r="AO1459" s="2">
        <f t="shared" si="722"/>
        <v>-1.4531589949501984</v>
      </c>
      <c r="AP1459" s="4">
        <f t="shared" si="737"/>
        <v>-1.1378756012711109</v>
      </c>
      <c r="AQ1459" s="4">
        <f t="shared" si="736"/>
        <v>-1.0895244402720385</v>
      </c>
      <c r="AR1459" s="4">
        <f t="shared" si="723"/>
        <v>4.8351160999072329E-2</v>
      </c>
      <c r="AT1459" s="10">
        <v>1</v>
      </c>
      <c r="AU1459" s="10" t="e">
        <f t="shared" si="708"/>
        <v>#N/A</v>
      </c>
      <c r="AV1459" s="10">
        <f t="shared" si="724"/>
        <v>2506</v>
      </c>
      <c r="AW1459" s="12">
        <v>1</v>
      </c>
      <c r="AX1459" s="21">
        <f t="shared" si="738"/>
        <v>2922.9829899332199</v>
      </c>
      <c r="AY1459" s="8">
        <f t="shared" si="730"/>
        <v>2946.9829899332199</v>
      </c>
      <c r="AZ1459" s="44">
        <f t="shared" si="725"/>
        <v>0.45061190567405451</v>
      </c>
      <c r="BA1459" s="5" t="e">
        <f t="shared" si="726"/>
        <v>#N/A</v>
      </c>
      <c r="BB1459" s="5">
        <f t="shared" si="727"/>
        <v>-1.4531589949501984</v>
      </c>
      <c r="BZ1459">
        <v>1457</v>
      </c>
      <c r="CA1459" s="8">
        <v>2492.3374202401751</v>
      </c>
      <c r="CB1459" s="8">
        <f t="shared" si="731"/>
        <v>10171.837420240176</v>
      </c>
      <c r="CC1459" s="8">
        <v>1654.1252245605765</v>
      </c>
      <c r="CD1459" s="33">
        <f t="shared" si="732"/>
        <v>11064.37567368173</v>
      </c>
      <c r="CE1459" s="8">
        <v>-314.11272054090693</v>
      </c>
      <c r="CF1459" s="8">
        <f t="shared" si="733"/>
        <v>4604.6618383772793</v>
      </c>
      <c r="CG1459" s="8">
        <v>2725.6605428955572</v>
      </c>
      <c r="CH1459" s="8">
        <f t="shared" si="734"/>
        <v>14221.981628686672</v>
      </c>
      <c r="CI1459">
        <f t="shared" si="735"/>
        <v>40062.856560985856</v>
      </c>
      <c r="CJ1459" s="34">
        <f t="shared" si="728"/>
        <v>0.57892512112975569</v>
      </c>
    </row>
    <row r="1460" spans="1:88" x14ac:dyDescent="0.25">
      <c r="A1460" s="1">
        <v>43033</v>
      </c>
      <c r="B1460">
        <v>6990</v>
      </c>
      <c r="C1460">
        <v>2158</v>
      </c>
      <c r="D1460" s="2">
        <v>3182</v>
      </c>
      <c r="E1460">
        <v>2494</v>
      </c>
      <c r="F1460" s="26">
        <v>2494</v>
      </c>
      <c r="G1460" s="2">
        <f t="shared" si="707"/>
        <v>4832</v>
      </c>
      <c r="H1460" s="2">
        <f>_xlfn.AGGREGATE(1,6,$G$3:G1460)</f>
        <v>4587.4861111111113</v>
      </c>
      <c r="I1460" s="2">
        <f>_xlfn.AGGREGATE(8,6,$G$3:G1460)</f>
        <v>991.88346375102094</v>
      </c>
      <c r="J1460" s="2">
        <f t="shared" si="709"/>
        <v>0.24651473466873494</v>
      </c>
      <c r="K1460" s="2"/>
      <c r="L1460" s="2">
        <f t="shared" si="710"/>
        <v>3808</v>
      </c>
      <c r="M1460" s="2">
        <f>_xlfn.AGGREGATE(1,6,$L$3:L1460)</f>
        <v>4292.0732167352535</v>
      </c>
      <c r="N1460" s="2">
        <f>_xlfn.AGGREGATE(8,6,$L$3:L1460)</f>
        <v>1207.5634067229144</v>
      </c>
      <c r="O1460" s="2">
        <f t="shared" si="711"/>
        <v>-0.4008677424640843</v>
      </c>
      <c r="P1460" s="2"/>
      <c r="Q1460" s="2">
        <f t="shared" si="712"/>
        <v>4496</v>
      </c>
      <c r="R1460" s="2">
        <f>_xlfn.AGGREGATE(1,6,$Q$3:Q1460)</f>
        <v>4385.691872427984</v>
      </c>
      <c r="S1460" s="2">
        <f>_xlfn.AGGREGATE(8,6,$Q$3:Q1460)</f>
        <v>1032.560265053761</v>
      </c>
      <c r="T1460" s="2">
        <f t="shared" si="713"/>
        <v>0.10682972346052146</v>
      </c>
      <c r="V1460" s="2">
        <f t="shared" si="714"/>
        <v>-1024</v>
      </c>
      <c r="W1460" s="2">
        <f>_xlfn.AGGREGATE(1,6,$V$3:V1460)</f>
        <v>-295.41289437585732</v>
      </c>
      <c r="X1460" s="2">
        <f>_xlfn.AGGREGATE(8,6,$V$3:V1460)</f>
        <v>330.69136274180812</v>
      </c>
      <c r="Y1460" s="2">
        <f t="shared" si="715"/>
        <v>-2.2032238749247197</v>
      </c>
      <c r="AA1460" s="2">
        <f t="shared" si="716"/>
        <v>-336</v>
      </c>
      <c r="AB1460" s="2">
        <f>_xlfn.AGGREGATE(1,6,$AA$3:AA1460)</f>
        <v>-201.79423868312756</v>
      </c>
      <c r="AC1460" s="2">
        <f>_xlfn.AGGREGATE(8,6,$AA$3:AA1460)</f>
        <v>152.43315991555619</v>
      </c>
      <c r="AD1460" s="2">
        <f t="shared" si="729"/>
        <v>-0.88042366497695623</v>
      </c>
      <c r="AF1460" s="2">
        <f t="shared" si="717"/>
        <v>688</v>
      </c>
      <c r="AG1460" s="2">
        <f>_xlfn.AGGREGATE(1,6,$AF$3:AF1460)</f>
        <v>93.61865569272976</v>
      </c>
      <c r="AH1460" s="2">
        <f>_xlfn.AGGREGATE(8,6,$AF$3:AF1460)</f>
        <v>266.86274343255417</v>
      </c>
      <c r="AI1460" s="2">
        <f t="shared" si="718"/>
        <v>2.2272923401070099</v>
      </c>
      <c r="AK1460" s="25">
        <v>-1.4536983985905751</v>
      </c>
      <c r="AL1460" s="4">
        <f t="shared" si="719"/>
        <v>-4.75232843348279E-2</v>
      </c>
      <c r="AM1460" s="4">
        <f t="shared" si="720"/>
        <v>-3.3301622745704109</v>
      </c>
      <c r="AN1460" s="4">
        <f t="shared" si="721"/>
        <v>4.831383957495814</v>
      </c>
      <c r="AO1460" s="2">
        <f t="shared" si="722"/>
        <v>-1.4536983985905751</v>
      </c>
      <c r="AP1460" s="4">
        <f t="shared" si="737"/>
        <v>-1.1582512656143023</v>
      </c>
      <c r="AQ1460" s="4">
        <f t="shared" si="736"/>
        <v>-1.1350461850618556</v>
      </c>
      <c r="AR1460" s="4">
        <f t="shared" si="723"/>
        <v>2.3205080552446633E-2</v>
      </c>
      <c r="AT1460" s="10">
        <v>1</v>
      </c>
      <c r="AU1460" s="10" t="e">
        <f t="shared" si="708"/>
        <v>#N/A</v>
      </c>
      <c r="AV1460" s="10">
        <f t="shared" si="724"/>
        <v>2494</v>
      </c>
      <c r="AW1460" s="12">
        <v>13</v>
      </c>
      <c r="AX1460" s="21">
        <f t="shared" si="738"/>
        <v>2934.9829899332199</v>
      </c>
      <c r="AY1460" s="8">
        <f t="shared" si="730"/>
        <v>2946.9829899332199</v>
      </c>
      <c r="AZ1460" s="44">
        <f t="shared" si="725"/>
        <v>0.45656724066164756</v>
      </c>
      <c r="BA1460" s="5" t="e">
        <f t="shared" si="726"/>
        <v>#N/A</v>
      </c>
      <c r="BB1460" s="5">
        <f t="shared" si="727"/>
        <v>-1.4536983985905751</v>
      </c>
      <c r="BZ1460">
        <v>1458</v>
      </c>
      <c r="CA1460" s="8">
        <v>2492.3374202401751</v>
      </c>
      <c r="CB1460" s="8">
        <f t="shared" si="731"/>
        <v>10171.837420240176</v>
      </c>
      <c r="CC1460" s="8">
        <v>1654.1252245605765</v>
      </c>
      <c r="CD1460" s="33">
        <f t="shared" si="732"/>
        <v>11064.37567368173</v>
      </c>
      <c r="CE1460" s="8">
        <v>-314.11272054090693</v>
      </c>
      <c r="CF1460" s="8">
        <f t="shared" si="733"/>
        <v>4604.6618383772793</v>
      </c>
      <c r="CG1460" s="8">
        <v>2725.6605428955572</v>
      </c>
      <c r="CH1460" s="8">
        <f t="shared" si="734"/>
        <v>14221.981628686672</v>
      </c>
      <c r="CI1460">
        <f t="shared" si="735"/>
        <v>40062.856560985856</v>
      </c>
      <c r="CJ1460" s="34">
        <f t="shared" si="728"/>
        <v>0.57892512112975569</v>
      </c>
    </row>
    <row r="1461" spans="1:88" x14ac:dyDescent="0.25">
      <c r="A1461" s="1">
        <v>43034</v>
      </c>
      <c r="B1461">
        <v>6990</v>
      </c>
      <c r="C1461">
        <v>2187</v>
      </c>
      <c r="D1461" s="2">
        <v>3227</v>
      </c>
      <c r="E1461">
        <v>2495</v>
      </c>
      <c r="F1461" s="26">
        <v>2495</v>
      </c>
      <c r="G1461" s="2">
        <f t="shared" si="707"/>
        <v>4803</v>
      </c>
      <c r="H1461" s="2">
        <f>_xlfn.AGGREGATE(1,6,$G$3:G1461)</f>
        <v>4587.6338245373545</v>
      </c>
      <c r="I1461" s="2">
        <f>_xlfn.AGGREGATE(8,6,$G$3:G1461)</f>
        <v>991.55952831352909</v>
      </c>
      <c r="J1461" s="2">
        <f t="shared" si="709"/>
        <v>0.21719944119638088</v>
      </c>
      <c r="K1461" s="2"/>
      <c r="L1461" s="2">
        <f t="shared" si="710"/>
        <v>3763</v>
      </c>
      <c r="M1461" s="2">
        <f>_xlfn.AGGREGATE(1,6,$L$3:L1461)</f>
        <v>4291.710589444825</v>
      </c>
      <c r="N1461" s="2">
        <f>_xlfn.AGGREGATE(8,6,$L$3:L1461)</f>
        <v>1207.2289128560365</v>
      </c>
      <c r="O1461" s="2">
        <f t="shared" si="711"/>
        <v>-0.43795388249442502</v>
      </c>
      <c r="P1461" s="2"/>
      <c r="Q1461" s="2">
        <f t="shared" si="712"/>
        <v>4495</v>
      </c>
      <c r="R1461" s="2">
        <f>_xlfn.AGGREGATE(1,6,$Q$3:Q1461)</f>
        <v>4385.7667923235094</v>
      </c>
      <c r="S1461" s="2">
        <f>_xlfn.AGGREGATE(8,6,$Q$3:Q1461)</f>
        <v>1032.2103096912426</v>
      </c>
      <c r="T1461" s="2">
        <f t="shared" si="713"/>
        <v>0.10582456564415121</v>
      </c>
      <c r="V1461" s="2">
        <f t="shared" si="714"/>
        <v>-1040</v>
      </c>
      <c r="W1461" s="2">
        <f>_xlfn.AGGREGATE(1,6,$V$3:V1461)</f>
        <v>-295.92323509252913</v>
      </c>
      <c r="X1461" s="2">
        <f>_xlfn.AGGREGATE(8,6,$V$3:V1461)</f>
        <v>331.15186368392489</v>
      </c>
      <c r="Y1461" s="2">
        <f t="shared" si="715"/>
        <v>-2.2469351572717438</v>
      </c>
      <c r="AA1461" s="2">
        <f t="shared" si="716"/>
        <v>-308</v>
      </c>
      <c r="AB1461" s="2">
        <f>_xlfn.AGGREGATE(1,6,$AA$3:AA1461)</f>
        <v>-201.86703221384511</v>
      </c>
      <c r="AC1461" s="2">
        <f>_xlfn.AGGREGATE(8,6,$AA$3:AA1461)</f>
        <v>152.40626020247004</v>
      </c>
      <c r="AD1461" s="2">
        <f t="shared" si="729"/>
        <v>-0.69638194418758403</v>
      </c>
      <c r="AF1461" s="2">
        <f t="shared" si="717"/>
        <v>732</v>
      </c>
      <c r="AG1461" s="2">
        <f>_xlfn.AGGREGATE(1,6,$AF$3:AF1461)</f>
        <v>94.056202878684033</v>
      </c>
      <c r="AH1461" s="2">
        <f>_xlfn.AGGREGATE(8,6,$AF$3:AF1461)</f>
        <v>267.29392626867912</v>
      </c>
      <c r="AI1461" s="2">
        <f t="shared" si="718"/>
        <v>2.3866752455873845</v>
      </c>
      <c r="AK1461" s="25">
        <v>-1.7961178670439517</v>
      </c>
      <c r="AL1461" s="4">
        <f t="shared" si="719"/>
        <v>-0.11492987565389293</v>
      </c>
      <c r="AM1461" s="4">
        <f t="shared" si="720"/>
        <v>-3.1605165426557082</v>
      </c>
      <c r="AN1461" s="4">
        <f t="shared" si="721"/>
        <v>5.0715642853535527</v>
      </c>
      <c r="AO1461" s="2">
        <f t="shared" si="722"/>
        <v>-1.7961178670439517</v>
      </c>
      <c r="AP1461" s="4">
        <f t="shared" si="737"/>
        <v>-1.1994039495775055</v>
      </c>
      <c r="AQ1461" s="4">
        <f t="shared" si="736"/>
        <v>-1.2176801453096175</v>
      </c>
      <c r="AR1461" s="4">
        <f t="shared" si="723"/>
        <v>-1.8276195732112033E-2</v>
      </c>
      <c r="AT1461" s="10">
        <v>0</v>
      </c>
      <c r="AU1461" s="10" t="e">
        <f t="shared" si="708"/>
        <v>#N/A</v>
      </c>
      <c r="AV1461" s="10">
        <v>2494.5594109591339</v>
      </c>
      <c r="AW1461" s="12">
        <v>-17.047100961591696</v>
      </c>
      <c r="AX1461" s="21">
        <f t="shared" si="738"/>
        <v>2904.9358889716282</v>
      </c>
      <c r="AY1461" s="8">
        <f t="shared" si="730"/>
        <v>2904.9358889716282</v>
      </c>
      <c r="AZ1461" s="44">
        <f t="shared" si="725"/>
        <v>0.44165552802562191</v>
      </c>
      <c r="BA1461" s="5" t="e">
        <f t="shared" si="726"/>
        <v>#N/A</v>
      </c>
      <c r="BB1461" s="5">
        <f t="shared" si="727"/>
        <v>-1.7961178670439517</v>
      </c>
      <c r="BZ1461">
        <v>1459</v>
      </c>
      <c r="CA1461" s="8">
        <v>2492.3374202401751</v>
      </c>
      <c r="CB1461" s="8">
        <f t="shared" si="731"/>
        <v>10171.837420240176</v>
      </c>
      <c r="CC1461" s="8">
        <v>1654.1252245605765</v>
      </c>
      <c r="CD1461" s="33">
        <f t="shared" si="732"/>
        <v>11064.37567368173</v>
      </c>
      <c r="CE1461" s="8">
        <v>-314.11272054090693</v>
      </c>
      <c r="CF1461" s="8">
        <f t="shared" si="733"/>
        <v>4604.6618383772793</v>
      </c>
      <c r="CG1461" s="8">
        <v>2725.6605428955572</v>
      </c>
      <c r="CH1461" s="8">
        <f t="shared" si="734"/>
        <v>14221.981628686672</v>
      </c>
      <c r="CI1461">
        <f t="shared" si="735"/>
        <v>40062.856560985856</v>
      </c>
      <c r="CJ1461" s="34">
        <f t="shared" si="728"/>
        <v>0.57892512112975569</v>
      </c>
    </row>
    <row r="1462" spans="1:88" x14ac:dyDescent="0.25">
      <c r="A1462" s="1">
        <v>43035</v>
      </c>
      <c r="B1462">
        <v>6850.5</v>
      </c>
      <c r="C1462">
        <v>2141</v>
      </c>
      <c r="D1462" s="2">
        <v>3144</v>
      </c>
      <c r="E1462">
        <v>2433</v>
      </c>
      <c r="F1462" s="26">
        <v>2433</v>
      </c>
      <c r="G1462" s="2">
        <f t="shared" si="707"/>
        <v>4709.5</v>
      </c>
      <c r="H1462" s="2">
        <f>_xlfn.AGGREGATE(1,6,$G$3:G1462)</f>
        <v>4587.7172945205475</v>
      </c>
      <c r="I1462" s="2">
        <f>_xlfn.AGGREGATE(8,6,$G$3:G1462)</f>
        <v>991.2250225742232</v>
      </c>
      <c r="J1462" s="2">
        <f t="shared" si="709"/>
        <v>0.12286080628108172</v>
      </c>
      <c r="K1462" s="2"/>
      <c r="L1462" s="2">
        <f t="shared" si="710"/>
        <v>3706.5</v>
      </c>
      <c r="M1462" s="2">
        <f>_xlfn.AGGREGATE(1,6,$L$3:L1462)</f>
        <v>4291.3097602739726</v>
      </c>
      <c r="N1462" s="2">
        <f>_xlfn.AGGREGATE(8,6,$L$3:L1462)</f>
        <v>1206.9125223229771</v>
      </c>
      <c r="O1462" s="2">
        <f t="shared" si="711"/>
        <v>-0.48455024656499007</v>
      </c>
      <c r="P1462" s="2"/>
      <c r="Q1462" s="2">
        <f t="shared" si="712"/>
        <v>4417.5</v>
      </c>
      <c r="R1462" s="2">
        <f>_xlfn.AGGREGATE(1,6,$Q$3:Q1462)</f>
        <v>4385.7885273972606</v>
      </c>
      <c r="S1462" s="2">
        <f>_xlfn.AGGREGATE(8,6,$Q$3:Q1462)</f>
        <v>1031.8570864446874</v>
      </c>
      <c r="T1462" s="2">
        <f t="shared" si="713"/>
        <v>3.0732427018554248E-2</v>
      </c>
      <c r="V1462" s="2">
        <f t="shared" si="714"/>
        <v>-1003</v>
      </c>
      <c r="W1462" s="2">
        <f>_xlfn.AGGREGATE(1,6,$V$3:V1462)</f>
        <v>-296.40753424657532</v>
      </c>
      <c r="X1462" s="2">
        <f>_xlfn.AGGREGATE(8,6,$V$3:V1462)</f>
        <v>331.55489485061071</v>
      </c>
      <c r="Y1462" s="2">
        <f t="shared" si="715"/>
        <v>-2.131147742734413</v>
      </c>
      <c r="AA1462" s="2">
        <f t="shared" si="716"/>
        <v>-292</v>
      </c>
      <c r="AB1462" s="2">
        <f>_xlfn.AGGREGATE(1,6,$AA$3:AA1462)</f>
        <v>-201.92876712328768</v>
      </c>
      <c r="AC1462" s="2">
        <f>_xlfn.AGGREGATE(8,6,$AA$3:AA1462)</f>
        <v>152.37230498539492</v>
      </c>
      <c r="AD1462" s="2">
        <f t="shared" si="729"/>
        <v>-0.59112601128758768</v>
      </c>
      <c r="AF1462" s="2">
        <f t="shared" si="717"/>
        <v>711</v>
      </c>
      <c r="AG1462" s="2">
        <f>_xlfn.AGGREGATE(1,6,$AF$3:AF1462)</f>
        <v>94.478767123287668</v>
      </c>
      <c r="AH1462" s="2">
        <f>_xlfn.AGGREGATE(8,6,$AF$3:AF1462)</f>
        <v>267.68942303212975</v>
      </c>
      <c r="AI1462" s="2">
        <f t="shared" si="718"/>
        <v>2.303121378100597</v>
      </c>
      <c r="AK1462" s="25">
        <v>-1.7427277938315635</v>
      </c>
      <c r="AL1462" s="4">
        <f t="shared" si="719"/>
        <v>-0.33095701326535409</v>
      </c>
      <c r="AM1462" s="4">
        <f t="shared" si="720"/>
        <v>-2.8451345603030824</v>
      </c>
      <c r="AN1462" s="4">
        <f t="shared" si="721"/>
        <v>4.9188193674000003</v>
      </c>
      <c r="AO1462" s="2">
        <f t="shared" si="722"/>
        <v>-1.7427277938315635</v>
      </c>
      <c r="AP1462" s="4">
        <f t="shared" si="737"/>
        <v>-1.2344571008197029</v>
      </c>
      <c r="AQ1462" s="4">
        <f t="shared" si="736"/>
        <v>-1.2833111013748608</v>
      </c>
      <c r="AR1462" s="4">
        <f t="shared" si="723"/>
        <v>-4.8854000555157873E-2</v>
      </c>
      <c r="AU1462" s="10" t="e">
        <f t="shared" si="708"/>
        <v>#N/A</v>
      </c>
      <c r="AV1462" s="10" t="e">
        <f t="shared" si="724"/>
        <v>#N/A</v>
      </c>
      <c r="AX1462" s="21">
        <f t="shared" si="738"/>
        <v>2904.9358889716282</v>
      </c>
      <c r="AY1462" s="8">
        <f t="shared" si="730"/>
        <v>2904.9358889716282</v>
      </c>
      <c r="AZ1462" s="44">
        <f t="shared" si="725"/>
        <v>0.44165552802562191</v>
      </c>
      <c r="BA1462" s="5" t="e">
        <f t="shared" si="726"/>
        <v>#N/A</v>
      </c>
      <c r="BB1462" s="5" t="e">
        <f t="shared" si="727"/>
        <v>#N/A</v>
      </c>
      <c r="BZ1462">
        <v>1460</v>
      </c>
      <c r="CA1462" s="8">
        <v>2492.3374202401751</v>
      </c>
      <c r="CB1462" s="8">
        <f t="shared" si="731"/>
        <v>10171.837420240176</v>
      </c>
      <c r="CC1462" s="8">
        <v>1654.1252245605765</v>
      </c>
      <c r="CD1462" s="33">
        <f t="shared" si="732"/>
        <v>11064.37567368173</v>
      </c>
      <c r="CE1462" s="8">
        <v>-314.11272054090693</v>
      </c>
      <c r="CF1462" s="8">
        <f t="shared" si="733"/>
        <v>4604.6618383772793</v>
      </c>
      <c r="CG1462" s="8">
        <v>2725.6605428955572</v>
      </c>
      <c r="CH1462" s="8">
        <f t="shared" si="734"/>
        <v>14221.981628686672</v>
      </c>
      <c r="CI1462">
        <f t="shared" si="735"/>
        <v>40062.856560985856</v>
      </c>
      <c r="CJ1462" s="34">
        <f t="shared" si="728"/>
        <v>0.57892512112975569</v>
      </c>
    </row>
    <row r="1463" spans="1:88" x14ac:dyDescent="0.25">
      <c r="A1463" s="1">
        <v>43038</v>
      </c>
      <c r="B1463">
        <v>6849</v>
      </c>
      <c r="C1463">
        <v>2160</v>
      </c>
      <c r="D1463" s="2">
        <v>3203</v>
      </c>
      <c r="E1463">
        <v>2419.5</v>
      </c>
      <c r="F1463" s="26">
        <v>2419.5</v>
      </c>
      <c r="G1463" s="2">
        <f t="shared" si="707"/>
        <v>4689</v>
      </c>
      <c r="H1463" s="2">
        <f>_xlfn.AGGREGATE(1,6,$G$3:G1463)</f>
        <v>4587.7866187542777</v>
      </c>
      <c r="I1463" s="2">
        <f>_xlfn.AGGREGATE(8,6,$G$3:G1463)</f>
        <v>990.88927676417325</v>
      </c>
      <c r="J1463" s="2">
        <f t="shared" si="709"/>
        <v>0.10214398684002571</v>
      </c>
      <c r="K1463" s="2"/>
      <c r="L1463" s="2">
        <f t="shared" si="710"/>
        <v>3646</v>
      </c>
      <c r="M1463" s="2">
        <f>_xlfn.AGGREGATE(1,6,$L$3:L1463)</f>
        <v>4290.8680698151948</v>
      </c>
      <c r="N1463" s="2">
        <f>_xlfn.AGGREGATE(8,6,$L$3:L1463)</f>
        <v>1206.6174432485984</v>
      </c>
      <c r="O1463" s="2">
        <f t="shared" si="711"/>
        <v>-0.53444285380045942</v>
      </c>
      <c r="P1463" s="2"/>
      <c r="Q1463" s="2">
        <f t="shared" si="712"/>
        <v>4429.5</v>
      </c>
      <c r="R1463" s="2">
        <f>_xlfn.AGGREGATE(1,6,$Q$3:Q1463)</f>
        <v>4385.8184462696781</v>
      </c>
      <c r="S1463" s="2">
        <f>_xlfn.AGGREGATE(8,6,$Q$3:Q1463)</f>
        <v>1031.5045256489207</v>
      </c>
      <c r="T1463" s="2">
        <f t="shared" si="713"/>
        <v>4.2347418401137649E-2</v>
      </c>
      <c r="V1463" s="2">
        <f t="shared" si="714"/>
        <v>-1043</v>
      </c>
      <c r="W1463" s="2">
        <f>_xlfn.AGGREGATE(1,6,$V$3:V1463)</f>
        <v>-296.91854893908283</v>
      </c>
      <c r="X1463" s="2">
        <f>_xlfn.AGGREGATE(8,6,$V$3:V1463)</f>
        <v>332.01606109287877</v>
      </c>
      <c r="Y1463" s="2">
        <f t="shared" si="715"/>
        <v>-2.2471245776637505</v>
      </c>
      <c r="AA1463" s="2">
        <f t="shared" si="716"/>
        <v>-259.5</v>
      </c>
      <c r="AB1463" s="2">
        <f>_xlfn.AGGREGATE(1,6,$AA$3:AA1463)</f>
        <v>-201.96817248459959</v>
      </c>
      <c r="AC1463" s="2">
        <f>_xlfn.AGGREGATE(8,6,$AA$3:AA1463)</f>
        <v>152.32759106614287</v>
      </c>
      <c r="AD1463" s="2">
        <f t="shared" si="729"/>
        <v>-0.37768487713049465</v>
      </c>
      <c r="AF1463" s="2">
        <f t="shared" si="717"/>
        <v>783.5</v>
      </c>
      <c r="AG1463" s="2">
        <f>_xlfn.AGGREGATE(1,6,$AF$3:AF1463)</f>
        <v>94.950376454483234</v>
      </c>
      <c r="AH1463" s="2">
        <f>_xlfn.AGGREGATE(8,6,$AF$3:AF1463)</f>
        <v>268.20385280224662</v>
      </c>
      <c r="AI1463" s="2">
        <f t="shared" si="718"/>
        <v>2.5672622385973014</v>
      </c>
      <c r="AK1463" s="25">
        <v>-2.2319247798679442</v>
      </c>
      <c r="AL1463" s="4">
        <f t="shared" si="719"/>
        <v>-0.38995144855929609</v>
      </c>
      <c r="AM1463" s="4">
        <f t="shared" si="720"/>
        <v>-2.7269534416342709</v>
      </c>
      <c r="AN1463" s="4">
        <f t="shared" si="721"/>
        <v>5.3488296700615114</v>
      </c>
      <c r="AO1463" s="2">
        <f t="shared" si="722"/>
        <v>-2.2319247798679442</v>
      </c>
      <c r="AP1463" s="4">
        <f t="shared" si="737"/>
        <v>-1.2988098543066864</v>
      </c>
      <c r="AQ1463" s="4">
        <f t="shared" si="736"/>
        <v>-1.4018878111864963</v>
      </c>
      <c r="AR1463" s="4">
        <f t="shared" si="723"/>
        <v>-0.10307795687980992</v>
      </c>
      <c r="AS1463" s="10">
        <v>1</v>
      </c>
      <c r="AU1463" s="10">
        <v>2420.2663110679096</v>
      </c>
      <c r="AV1463" s="10" t="e">
        <f t="shared" si="724"/>
        <v>#N/A</v>
      </c>
      <c r="AX1463" s="21">
        <f t="shared" si="738"/>
        <v>2904.9358889716282</v>
      </c>
      <c r="AY1463" s="8">
        <f t="shared" si="730"/>
        <v>2904.9358889716282</v>
      </c>
      <c r="AZ1463" s="44">
        <f t="shared" si="725"/>
        <v>0.44165552802562191</v>
      </c>
      <c r="BA1463" s="5">
        <f t="shared" si="726"/>
        <v>-2.2319247798679442</v>
      </c>
      <c r="BB1463" s="5" t="e">
        <f t="shared" si="727"/>
        <v>#N/A</v>
      </c>
      <c r="BZ1463">
        <v>1461</v>
      </c>
      <c r="CA1463" s="8">
        <v>2492.3374202401751</v>
      </c>
      <c r="CB1463" s="8">
        <f t="shared" si="731"/>
        <v>10171.837420240176</v>
      </c>
      <c r="CC1463" s="8">
        <v>1654.1252245605765</v>
      </c>
      <c r="CD1463" s="33">
        <f t="shared" si="732"/>
        <v>11064.37567368173</v>
      </c>
      <c r="CE1463" s="8">
        <v>-314.11272054090693</v>
      </c>
      <c r="CF1463" s="8">
        <f t="shared" si="733"/>
        <v>4604.6618383772793</v>
      </c>
      <c r="CG1463" s="8">
        <v>2725.6605428955572</v>
      </c>
      <c r="CH1463" s="8">
        <f t="shared" si="734"/>
        <v>14221.981628686672</v>
      </c>
      <c r="CI1463">
        <f t="shared" si="735"/>
        <v>40062.856560985856</v>
      </c>
      <c r="CJ1463" s="34">
        <f t="shared" si="728"/>
        <v>0.57892512112975569</v>
      </c>
    </row>
    <row r="1464" spans="1:88" x14ac:dyDescent="0.25">
      <c r="A1464" s="1">
        <v>43039</v>
      </c>
      <c r="B1464">
        <v>6830</v>
      </c>
      <c r="C1464">
        <v>2156</v>
      </c>
      <c r="D1464" s="2">
        <v>3248</v>
      </c>
      <c r="E1464">
        <v>2430</v>
      </c>
      <c r="F1464" s="26">
        <v>2430</v>
      </c>
      <c r="G1464" s="2">
        <f t="shared" si="707"/>
        <v>4674</v>
      </c>
      <c r="H1464" s="2">
        <f>_xlfn.AGGREGATE(1,6,$G$3:G1464)</f>
        <v>4587.8455882352937</v>
      </c>
      <c r="I1464" s="2">
        <f>_xlfn.AGGREGATE(8,6,$G$3:G1464)</f>
        <v>990.55290184505304</v>
      </c>
      <c r="J1464" s="2">
        <f t="shared" si="709"/>
        <v>8.6976083361353873E-2</v>
      </c>
      <c r="K1464" s="2"/>
      <c r="L1464" s="2">
        <f t="shared" si="710"/>
        <v>3582</v>
      </c>
      <c r="M1464" s="2">
        <f>_xlfn.AGGREGATE(1,6,$L$3:L1464)</f>
        <v>4290.3832079343365</v>
      </c>
      <c r="N1464" s="2">
        <f>_xlfn.AGGREGATE(8,6,$L$3:L1464)</f>
        <v>1206.3470799009449</v>
      </c>
      <c r="O1464" s="2">
        <f t="shared" si="711"/>
        <v>-0.58721343113998581</v>
      </c>
      <c r="P1464" s="2"/>
      <c r="Q1464" s="2">
        <f t="shared" si="712"/>
        <v>4400</v>
      </c>
      <c r="R1464" s="2">
        <f>_xlfn.AGGREGATE(1,6,$Q$3:Q1464)</f>
        <v>4385.828146374829</v>
      </c>
      <c r="S1464" s="2">
        <f>_xlfn.AGGREGATE(8,6,$Q$3:Q1464)</f>
        <v>1031.1517602369324</v>
      </c>
      <c r="T1464" s="2">
        <f t="shared" si="713"/>
        <v>1.374371277988673E-2</v>
      </c>
      <c r="V1464" s="2">
        <f t="shared" si="714"/>
        <v>-1092</v>
      </c>
      <c r="W1464" s="2">
        <f>_xlfn.AGGREGATE(1,6,$V$3:V1464)</f>
        <v>-297.46238030095759</v>
      </c>
      <c r="X1464" s="2">
        <f>_xlfn.AGGREGATE(8,6,$V$3:V1464)</f>
        <v>332.55279188705032</v>
      </c>
      <c r="Y1464" s="2">
        <f t="shared" si="715"/>
        <v>-2.3892074854957244</v>
      </c>
      <c r="AA1464" s="2">
        <f t="shared" si="716"/>
        <v>-274</v>
      </c>
      <c r="AB1464" s="2">
        <f>_xlfn.AGGREGATE(1,6,$AA$3:AA1464)</f>
        <v>-202.01744186046511</v>
      </c>
      <c r="AC1464" s="2">
        <f>_xlfn.AGGREGATE(8,6,$AA$3:AA1464)</f>
        <v>152.28713122032468</v>
      </c>
      <c r="AD1464" s="2">
        <f t="shared" si="729"/>
        <v>-0.47267656539798214</v>
      </c>
      <c r="AF1464" s="2">
        <f t="shared" si="717"/>
        <v>818</v>
      </c>
      <c r="AG1464" s="2">
        <f>_xlfn.AGGREGATE(1,6,$AF$3:AF1464)</f>
        <v>95.444938440492479</v>
      </c>
      <c r="AH1464" s="2">
        <f>_xlfn.AGGREGATE(8,6,$AF$3:AF1464)</f>
        <v>268.77770170919484</v>
      </c>
      <c r="AI1464" s="2">
        <f t="shared" si="718"/>
        <v>2.6882998737048469</v>
      </c>
      <c r="AK1464" s="25">
        <v>-2.2293670210867513</v>
      </c>
      <c r="AL1464" s="4">
        <f t="shared" si="719"/>
        <v>-0.48649363499874521</v>
      </c>
      <c r="AM1464" s="4">
        <f t="shared" si="720"/>
        <v>-2.9488601342550602</v>
      </c>
      <c r="AN1464" s="4">
        <f t="shared" si="721"/>
        <v>5.6647207903405565</v>
      </c>
      <c r="AO1464" s="2">
        <f t="shared" si="722"/>
        <v>-2.2293670210867513</v>
      </c>
      <c r="AP1464" s="4">
        <f t="shared" si="737"/>
        <v>-1.3588458005505617</v>
      </c>
      <c r="AQ1464" s="4">
        <f t="shared" si="736"/>
        <v>-1.5053227124240283</v>
      </c>
      <c r="AR1464" s="4">
        <f t="shared" si="723"/>
        <v>-0.14647691187346656</v>
      </c>
      <c r="AS1464" s="10">
        <v>1</v>
      </c>
      <c r="AU1464" s="10">
        <f t="shared" si="708"/>
        <v>2430</v>
      </c>
      <c r="AV1464" s="10" t="e">
        <f t="shared" si="724"/>
        <v>#N/A</v>
      </c>
      <c r="AW1464" s="12">
        <v>10.5</v>
      </c>
      <c r="AX1464" s="21">
        <f t="shared" si="738"/>
        <v>2890.4358889716282</v>
      </c>
      <c r="AY1464" s="8">
        <f t="shared" si="730"/>
        <v>2904.9358889716282</v>
      </c>
      <c r="AZ1464" s="44">
        <f t="shared" si="725"/>
        <v>0.43445949824894697</v>
      </c>
      <c r="BA1464" s="5">
        <f t="shared" si="726"/>
        <v>-2.2293670210867513</v>
      </c>
      <c r="BB1464" s="5" t="e">
        <f t="shared" si="727"/>
        <v>#N/A</v>
      </c>
      <c r="BZ1464">
        <v>1462</v>
      </c>
      <c r="CA1464" s="8">
        <v>2492.3374202401751</v>
      </c>
      <c r="CB1464" s="8">
        <f t="shared" si="731"/>
        <v>10171.837420240176</v>
      </c>
      <c r="CC1464" s="8">
        <v>1654.1252245605765</v>
      </c>
      <c r="CD1464" s="33">
        <f t="shared" si="732"/>
        <v>11064.37567368173</v>
      </c>
      <c r="CE1464" s="8">
        <v>-314.11272054090693</v>
      </c>
      <c r="CF1464" s="8">
        <f t="shared" si="733"/>
        <v>4604.6618383772793</v>
      </c>
      <c r="CG1464" s="8">
        <v>2725.6605428955572</v>
      </c>
      <c r="CH1464" s="8">
        <f t="shared" si="734"/>
        <v>14221.981628686672</v>
      </c>
      <c r="CI1464">
        <f t="shared" si="735"/>
        <v>40062.856560985856</v>
      </c>
      <c r="CJ1464" s="34">
        <f t="shared" si="728"/>
        <v>0.57892512112975569</v>
      </c>
    </row>
    <row r="1465" spans="1:88" x14ac:dyDescent="0.25">
      <c r="A1465" s="1">
        <v>43040</v>
      </c>
      <c r="B1465">
        <v>6936</v>
      </c>
      <c r="C1465">
        <v>2196.5</v>
      </c>
      <c r="D1465" s="2">
        <v>3275</v>
      </c>
      <c r="E1465">
        <v>2460</v>
      </c>
      <c r="F1465" s="26">
        <v>2460</v>
      </c>
      <c r="G1465" s="2">
        <f t="shared" si="707"/>
        <v>4739.5</v>
      </c>
      <c r="H1465" s="2">
        <f>_xlfn.AGGREGATE(1,6,$G$3:G1465)</f>
        <v>4587.9492481203006</v>
      </c>
      <c r="I1465" s="2">
        <f>_xlfn.AGGREGATE(8,6,$G$3:G1465)</f>
        <v>990.22224160941357</v>
      </c>
      <c r="J1465" s="2">
        <f t="shared" si="709"/>
        <v>0.15304721052658155</v>
      </c>
      <c r="K1465" s="2"/>
      <c r="L1465" s="2">
        <f t="shared" si="710"/>
        <v>3661</v>
      </c>
      <c r="M1465" s="2">
        <f>_xlfn.AGGREGATE(1,6,$L$3:L1465)</f>
        <v>4289.9530075187968</v>
      </c>
      <c r="N1465" s="2">
        <f>_xlfn.AGGREGATE(8,6,$L$3:L1465)</f>
        <v>1206.046903919738</v>
      </c>
      <c r="O1465" s="2">
        <f t="shared" si="711"/>
        <v>-0.52149962449607457</v>
      </c>
      <c r="P1465" s="2"/>
      <c r="Q1465" s="2">
        <f t="shared" si="712"/>
        <v>4476</v>
      </c>
      <c r="R1465" s="2">
        <f>_xlfn.AGGREGATE(1,6,$Q$3:Q1465)</f>
        <v>4385.8897812713603</v>
      </c>
      <c r="S1465" s="2">
        <f>_xlfn.AGGREGATE(8,6,$Q$3:Q1465)</f>
        <v>1030.8019839520259</v>
      </c>
      <c r="T1465" s="2">
        <f t="shared" si="713"/>
        <v>8.7417583717837935E-2</v>
      </c>
      <c r="V1465" s="2">
        <f t="shared" si="714"/>
        <v>-1078.5</v>
      </c>
      <c r="W1465" s="2">
        <f>_xlfn.AGGREGATE(1,6,$V$3:V1465)</f>
        <v>-297.99624060150376</v>
      </c>
      <c r="X1465" s="2">
        <f>_xlfn.AGGREGATE(8,6,$V$3:V1465)</f>
        <v>333.06522962237625</v>
      </c>
      <c r="Y1465" s="2">
        <f t="shared" si="715"/>
        <v>-2.3433960977656487</v>
      </c>
      <c r="AA1465" s="2">
        <f t="shared" si="716"/>
        <v>-263.5</v>
      </c>
      <c r="AB1465" s="2">
        <f>_xlfn.AGGREGATE(1,6,$AA$3:AA1465)</f>
        <v>-202.05946684894053</v>
      </c>
      <c r="AC1465" s="2">
        <f>_xlfn.AGGREGATE(8,6,$AA$3:AA1465)</f>
        <v>152.24355633404866</v>
      </c>
      <c r="AD1465" s="2">
        <f t="shared" si="729"/>
        <v>-0.40356737999635484</v>
      </c>
      <c r="AF1465" s="2">
        <f t="shared" si="717"/>
        <v>815</v>
      </c>
      <c r="AG1465" s="2">
        <f>_xlfn.AGGREGATE(1,6,$AF$3:AF1465)</f>
        <v>95.936773752563226</v>
      </c>
      <c r="AH1465" s="2">
        <f>_xlfn.AGGREGATE(8,6,$AF$3:AF1465)</f>
        <v>269.34315405965913</v>
      </c>
      <c r="AI1465" s="2">
        <f t="shared" si="718"/>
        <v>2.6696918611421818</v>
      </c>
      <c r="AK1465" s="25">
        <v>-2.3535420648636647</v>
      </c>
      <c r="AL1465" s="4">
        <f t="shared" si="719"/>
        <v>-0.2810348302516551</v>
      </c>
      <c r="AM1465" s="4">
        <f t="shared" si="720"/>
        <v>-2.9000106882885852</v>
      </c>
      <c r="AN1465" s="4">
        <f t="shared" si="721"/>
        <v>5.5345875834039049</v>
      </c>
      <c r="AO1465" s="2">
        <f t="shared" si="722"/>
        <v>-2.3535420648636647</v>
      </c>
      <c r="AP1465" s="4">
        <f t="shared" si="737"/>
        <v>-1.4230197530868911</v>
      </c>
      <c r="AQ1465" s="4">
        <f t="shared" si="736"/>
        <v>-1.6113501314789827</v>
      </c>
      <c r="AR1465" s="4">
        <f t="shared" si="723"/>
        <v>-0.18833037839209155</v>
      </c>
      <c r="AS1465" s="10">
        <v>1</v>
      </c>
      <c r="AU1465" s="10">
        <f t="shared" si="708"/>
        <v>2460</v>
      </c>
      <c r="AV1465" s="10" t="e">
        <f t="shared" si="724"/>
        <v>#N/A</v>
      </c>
      <c r="AW1465" s="12">
        <v>40.5</v>
      </c>
      <c r="AX1465" s="21">
        <f t="shared" si="738"/>
        <v>2920.4358889716282</v>
      </c>
      <c r="AY1465" s="8">
        <f t="shared" si="730"/>
        <v>2904.9358889716282</v>
      </c>
      <c r="AZ1465" s="44">
        <f t="shared" si="725"/>
        <v>0.44934783571792963</v>
      </c>
      <c r="BA1465" s="5">
        <f t="shared" si="726"/>
        <v>-2.3535420648636647</v>
      </c>
      <c r="BB1465" s="5" t="e">
        <f t="shared" si="727"/>
        <v>#N/A</v>
      </c>
      <c r="BZ1465">
        <v>1463</v>
      </c>
      <c r="CA1465" s="8">
        <v>2492.3374202401751</v>
      </c>
      <c r="CB1465" s="8">
        <f t="shared" si="731"/>
        <v>10171.837420240176</v>
      </c>
      <c r="CC1465" s="8">
        <v>1654.1252245605765</v>
      </c>
      <c r="CD1465" s="33">
        <f t="shared" si="732"/>
        <v>11064.37567368173</v>
      </c>
      <c r="CE1465" s="8">
        <v>-314.11272054090693</v>
      </c>
      <c r="CF1465" s="8">
        <f t="shared" si="733"/>
        <v>4604.6618383772793</v>
      </c>
      <c r="CG1465" s="8">
        <v>2725.6605428955572</v>
      </c>
      <c r="CH1465" s="8">
        <f t="shared" si="734"/>
        <v>14221.981628686672</v>
      </c>
      <c r="CI1465">
        <f t="shared" si="735"/>
        <v>40062.856560985856</v>
      </c>
      <c r="CJ1465" s="34">
        <f t="shared" si="728"/>
        <v>0.57892512112975569</v>
      </c>
    </row>
    <row r="1466" spans="1:88" x14ac:dyDescent="0.25">
      <c r="A1466" s="1">
        <v>43041</v>
      </c>
      <c r="B1466">
        <v>6882</v>
      </c>
      <c r="C1466">
        <v>2166</v>
      </c>
      <c r="D1466" s="2">
        <v>3232</v>
      </c>
      <c r="E1466">
        <v>2467</v>
      </c>
      <c r="F1466" s="26">
        <v>2467</v>
      </c>
      <c r="G1466" s="2">
        <f t="shared" si="707"/>
        <v>4716</v>
      </c>
      <c r="H1466" s="2">
        <f>_xlfn.AGGREGATE(1,6,$G$3:G1466)</f>
        <v>4588.0367144808743</v>
      </c>
      <c r="I1466" s="2">
        <f>_xlfn.AGGREGATE(8,6,$G$3:G1466)</f>
        <v>989.88964659770181</v>
      </c>
      <c r="J1466" s="2">
        <f t="shared" si="709"/>
        <v>0.1292702534660724</v>
      </c>
      <c r="K1466" s="2"/>
      <c r="L1466" s="2">
        <f t="shared" si="710"/>
        <v>3650</v>
      </c>
      <c r="M1466" s="2">
        <f>_xlfn.AGGREGATE(1,6,$L$3:L1466)</f>
        <v>4289.5158811475412</v>
      </c>
      <c r="N1466" s="2">
        <f>_xlfn.AGGREGATE(8,6,$L$3:L1466)</f>
        <v>1205.7508611732878</v>
      </c>
      <c r="O1466" s="2">
        <f t="shared" si="711"/>
        <v>-0.53038807745510819</v>
      </c>
      <c r="P1466" s="2"/>
      <c r="Q1466" s="2">
        <f t="shared" si="712"/>
        <v>4415</v>
      </c>
      <c r="R1466" s="2">
        <f>_xlfn.AGGREGATE(1,6,$Q$3:Q1466)</f>
        <v>4385.9096653005463</v>
      </c>
      <c r="S1466" s="2">
        <f>_xlfn.AGGREGATE(8,6,$Q$3:Q1466)</f>
        <v>1030.4501546258973</v>
      </c>
      <c r="T1466" s="2">
        <f t="shared" si="713"/>
        <v>2.8230705356160471E-2</v>
      </c>
      <c r="V1466" s="2">
        <f t="shared" si="714"/>
        <v>-1066</v>
      </c>
      <c r="W1466" s="2">
        <f>_xlfn.AGGREGATE(1,6,$V$3:V1466)</f>
        <v>-298.52083333333331</v>
      </c>
      <c r="X1466" s="2">
        <f>_xlfn.AGGREGATE(8,6,$V$3:V1466)</f>
        <v>333.55552408343249</v>
      </c>
      <c r="Y1466" s="2">
        <f t="shared" si="715"/>
        <v>-2.3009037813887221</v>
      </c>
      <c r="AA1466" s="2">
        <f t="shared" si="716"/>
        <v>-301</v>
      </c>
      <c r="AB1466" s="2">
        <f>_xlfn.AGGREGATE(1,6,$AA$3:AA1466)</f>
        <v>-202.12704918032787</v>
      </c>
      <c r="AC1466" s="2">
        <f>_xlfn.AGGREGATE(8,6,$AA$3:AA1466)</f>
        <v>152.21350292908622</v>
      </c>
      <c r="AD1466" s="2">
        <f t="shared" si="729"/>
        <v>-0.64956754109873827</v>
      </c>
      <c r="AF1466" s="2">
        <f t="shared" si="717"/>
        <v>765</v>
      </c>
      <c r="AG1466" s="2">
        <f>_xlfn.AGGREGATE(1,6,$AF$3:AF1466)</f>
        <v>96.39378415300547</v>
      </c>
      <c r="AH1466" s="2">
        <f>_xlfn.AGGREGATE(8,6,$AF$3:AF1466)</f>
        <v>269.81797852592553</v>
      </c>
      <c r="AI1466" s="2">
        <f t="shared" si="718"/>
        <v>2.4779898637582867</v>
      </c>
      <c r="AK1466" s="25">
        <v>-1.856653028015709</v>
      </c>
      <c r="AL1466" s="4">
        <f t="shared" si="719"/>
        <v>-0.37288711863287533</v>
      </c>
      <c r="AM1466" s="4">
        <f t="shared" si="720"/>
        <v>-3.0797415759535332</v>
      </c>
      <c r="AN1466" s="4">
        <f t="shared" si="721"/>
        <v>5.3092817226021172</v>
      </c>
      <c r="AO1466" s="2">
        <f t="shared" si="722"/>
        <v>-1.856653028015709</v>
      </c>
      <c r="AP1466" s="4">
        <f t="shared" si="737"/>
        <v>-1.4509960934048793</v>
      </c>
      <c r="AQ1466" s="4">
        <f t="shared" si="736"/>
        <v>-1.6420129935460734</v>
      </c>
      <c r="AR1466" s="4">
        <f t="shared" si="723"/>
        <v>-0.1910169001411941</v>
      </c>
      <c r="AS1466" s="10">
        <v>1</v>
      </c>
      <c r="AU1466" s="10">
        <f t="shared" si="708"/>
        <v>2467</v>
      </c>
      <c r="AV1466" s="10" t="e">
        <f t="shared" si="724"/>
        <v>#N/A</v>
      </c>
      <c r="AW1466" s="12">
        <v>47.5</v>
      </c>
      <c r="AX1466" s="21">
        <f t="shared" si="738"/>
        <v>2927.4358889716282</v>
      </c>
      <c r="AY1466" s="8">
        <f t="shared" si="730"/>
        <v>2904.9358889716282</v>
      </c>
      <c r="AZ1466" s="44">
        <f t="shared" si="725"/>
        <v>0.45282178112735888</v>
      </c>
      <c r="BA1466" s="5">
        <f t="shared" si="726"/>
        <v>-1.856653028015709</v>
      </c>
      <c r="BB1466" s="5" t="e">
        <f t="shared" si="727"/>
        <v>#N/A</v>
      </c>
      <c r="BZ1466">
        <v>1464</v>
      </c>
      <c r="CA1466" s="8">
        <v>2492.3374202401751</v>
      </c>
      <c r="CB1466" s="8">
        <f t="shared" si="731"/>
        <v>10171.837420240176</v>
      </c>
      <c r="CC1466" s="8">
        <v>1654.1252245605765</v>
      </c>
      <c r="CD1466" s="33">
        <f t="shared" si="732"/>
        <v>11064.37567368173</v>
      </c>
      <c r="CE1466" s="8">
        <v>-314.11272054090693</v>
      </c>
      <c r="CF1466" s="8">
        <f t="shared" si="733"/>
        <v>4604.6618383772793</v>
      </c>
      <c r="CG1466" s="8">
        <v>2725.6605428955572</v>
      </c>
      <c r="CH1466" s="8">
        <f t="shared" si="734"/>
        <v>14221.981628686672</v>
      </c>
      <c r="CI1466">
        <f t="shared" si="735"/>
        <v>40062.856560985856</v>
      </c>
      <c r="CJ1466" s="34">
        <f t="shared" si="728"/>
        <v>0.57892512112975569</v>
      </c>
    </row>
    <row r="1467" spans="1:88" x14ac:dyDescent="0.25">
      <c r="A1467" s="1">
        <v>43042</v>
      </c>
      <c r="B1467">
        <v>6940</v>
      </c>
      <c r="C1467">
        <v>2183</v>
      </c>
      <c r="D1467" s="2">
        <v>3229</v>
      </c>
      <c r="E1467">
        <v>2478</v>
      </c>
      <c r="F1467" s="26">
        <v>2478</v>
      </c>
      <c r="G1467" s="2">
        <f t="shared" si="707"/>
        <v>4757</v>
      </c>
      <c r="H1467" s="2">
        <f>_xlfn.AGGREGATE(1,6,$G$3:G1467)</f>
        <v>4588.1520477815702</v>
      </c>
      <c r="I1467" s="2">
        <f>_xlfn.AGGREGATE(8,6,$G$3:G1467)</f>
        <v>989.56158228395532</v>
      </c>
      <c r="J1467" s="2">
        <f t="shared" si="709"/>
        <v>0.17062904951172483</v>
      </c>
      <c r="K1467" s="2"/>
      <c r="L1467" s="2">
        <f t="shared" si="710"/>
        <v>3711</v>
      </c>
      <c r="M1467" s="2">
        <f>_xlfn.AGGREGATE(1,6,$L$3:L1467)</f>
        <v>4289.1209897610925</v>
      </c>
      <c r="N1467" s="2">
        <f>_xlfn.AGGREGATE(8,6,$L$3:L1467)</f>
        <v>1205.4339696908687</v>
      </c>
      <c r="O1467" s="2">
        <f t="shared" si="711"/>
        <v>-0.4795957342311753</v>
      </c>
      <c r="P1467" s="2"/>
      <c r="Q1467" s="2">
        <f t="shared" si="712"/>
        <v>4462</v>
      </c>
      <c r="R1467" s="2">
        <f>_xlfn.AGGREGATE(1,6,$Q$3:Q1467)</f>
        <v>4385.9616040955634</v>
      </c>
      <c r="S1467" s="2">
        <f>_xlfn.AGGREGATE(8,6,$Q$3:Q1467)</f>
        <v>1030.1003220892694</v>
      </c>
      <c r="T1467" s="2">
        <f t="shared" si="713"/>
        <v>7.3816495611043045E-2</v>
      </c>
      <c r="V1467" s="2">
        <f t="shared" si="714"/>
        <v>-1046</v>
      </c>
      <c r="W1467" s="2">
        <f>_xlfn.AGGREGATE(1,6,$V$3:V1467)</f>
        <v>-299.03105802047781</v>
      </c>
      <c r="X1467" s="2">
        <f>_xlfn.AGGREGATE(8,6,$V$3:V1467)</f>
        <v>334.0126715186986</v>
      </c>
      <c r="Y1467" s="2">
        <f t="shared" si="715"/>
        <v>-2.2363491138919431</v>
      </c>
      <c r="AA1467" s="2">
        <f t="shared" si="716"/>
        <v>-295</v>
      </c>
      <c r="AB1467" s="2">
        <f>_xlfn.AGGREGATE(1,6,$AA$3:AA1467)</f>
        <v>-202.19044368600683</v>
      </c>
      <c r="AC1467" s="2">
        <f>_xlfn.AGGREGATE(8,6,$AA$3:AA1467)</f>
        <v>152.1808762842069</v>
      </c>
      <c r="AD1467" s="2">
        <f t="shared" si="729"/>
        <v>-0.60986346366323818</v>
      </c>
      <c r="AF1467" s="2">
        <f t="shared" si="717"/>
        <v>751</v>
      </c>
      <c r="AG1467" s="2">
        <f>_xlfn.AGGREGATE(1,6,$AF$3:AF1467)</f>
        <v>96.840614334470985</v>
      </c>
      <c r="AH1467" s="2">
        <f>_xlfn.AGGREGATE(8,6,$AF$3:AF1467)</f>
        <v>270.267174609302</v>
      </c>
      <c r="AI1467" s="2">
        <f t="shared" si="718"/>
        <v>2.4204174502922204</v>
      </c>
      <c r="AK1467" s="25">
        <v>-1.8843704822400253</v>
      </c>
      <c r="AL1467" s="4">
        <f t="shared" si="719"/>
        <v>-0.2351501891084074</v>
      </c>
      <c r="AM1467" s="4">
        <f t="shared" si="720"/>
        <v>-3.0168416270669063</v>
      </c>
      <c r="AN1467" s="4">
        <f t="shared" si="721"/>
        <v>5.1363622984153388</v>
      </c>
      <c r="AO1467" s="2">
        <f t="shared" si="722"/>
        <v>-1.8843704822400253</v>
      </c>
      <c r="AP1467" s="4">
        <f t="shared" si="737"/>
        <v>-1.4789557313942436</v>
      </c>
      <c r="AQ1467" s="4">
        <f t="shared" si="736"/>
        <v>-1.6723076796328176</v>
      </c>
      <c r="AR1467" s="4">
        <f t="shared" si="723"/>
        <v>-0.19335194823857393</v>
      </c>
      <c r="AS1467" s="10">
        <v>1</v>
      </c>
      <c r="AU1467" s="10">
        <f t="shared" si="708"/>
        <v>2478</v>
      </c>
      <c r="AV1467" s="10" t="e">
        <f t="shared" si="724"/>
        <v>#N/A</v>
      </c>
      <c r="AW1467" s="12">
        <v>58.5</v>
      </c>
      <c r="AX1467" s="21">
        <f t="shared" si="738"/>
        <v>2938.4358889716282</v>
      </c>
      <c r="AY1467" s="8">
        <f t="shared" si="730"/>
        <v>2904.9358889716282</v>
      </c>
      <c r="AZ1467" s="44">
        <f t="shared" si="725"/>
        <v>0.4582808381993192</v>
      </c>
      <c r="BA1467" s="5">
        <f t="shared" si="726"/>
        <v>-1.8843704822400253</v>
      </c>
      <c r="BB1467" s="5" t="e">
        <f t="shared" si="727"/>
        <v>#N/A</v>
      </c>
      <c r="BZ1467">
        <v>1465</v>
      </c>
      <c r="CA1467" s="8">
        <v>2492.3374202401751</v>
      </c>
      <c r="CB1467" s="8">
        <f t="shared" si="731"/>
        <v>10171.837420240176</v>
      </c>
      <c r="CC1467" s="8">
        <v>1654.1252245605765</v>
      </c>
      <c r="CD1467" s="33">
        <f t="shared" si="732"/>
        <v>11064.37567368173</v>
      </c>
      <c r="CE1467" s="8">
        <v>-314.11272054090693</v>
      </c>
      <c r="CF1467" s="8">
        <f t="shared" si="733"/>
        <v>4604.6618383772793</v>
      </c>
      <c r="CG1467" s="8">
        <v>2725.6605428955572</v>
      </c>
      <c r="CH1467" s="8">
        <f t="shared" si="734"/>
        <v>14221.981628686672</v>
      </c>
      <c r="CI1467">
        <f t="shared" si="735"/>
        <v>40062.856560985856</v>
      </c>
      <c r="CJ1467" s="34">
        <f t="shared" si="728"/>
        <v>0.57892512112975569</v>
      </c>
    </row>
    <row r="1468" spans="1:88" x14ac:dyDescent="0.25">
      <c r="A1468" s="1">
        <v>43045</v>
      </c>
      <c r="B1468">
        <v>6937</v>
      </c>
      <c r="C1468">
        <v>2172</v>
      </c>
      <c r="D1468" s="2">
        <v>3249</v>
      </c>
      <c r="E1468">
        <v>2493</v>
      </c>
      <c r="F1468" s="26">
        <v>2493</v>
      </c>
      <c r="G1468" s="2">
        <f t="shared" si="707"/>
        <v>4765</v>
      </c>
      <c r="H1468" s="2">
        <f>_xlfn.AGGREGATE(1,6,$G$3:G1468)</f>
        <v>4588.2726807639838</v>
      </c>
      <c r="I1468" s="2">
        <f>_xlfn.AGGREGATE(8,6,$G$3:G1468)</f>
        <v>989.23479639049492</v>
      </c>
      <c r="J1468" s="2">
        <f t="shared" si="709"/>
        <v>0.17865052855081143</v>
      </c>
      <c r="K1468" s="2"/>
      <c r="L1468" s="2">
        <f t="shared" si="710"/>
        <v>3688</v>
      </c>
      <c r="M1468" s="2">
        <f>_xlfn.AGGREGATE(1,6,$L$3:L1468)</f>
        <v>4288.7109481582538</v>
      </c>
      <c r="N1468" s="2">
        <f>_xlfn.AGGREGATE(8,6,$L$3:L1468)</f>
        <v>1205.1249690231368</v>
      </c>
      <c r="O1468" s="2">
        <f t="shared" si="711"/>
        <v>-0.49846361464503103</v>
      </c>
      <c r="P1468" s="2"/>
      <c r="Q1468" s="2">
        <f t="shared" si="712"/>
        <v>4444</v>
      </c>
      <c r="R1468" s="2">
        <f>_xlfn.AGGREGATE(1,6,$Q$3:Q1468)</f>
        <v>4386.0011937244199</v>
      </c>
      <c r="S1468" s="2">
        <f>_xlfn.AGGREGATE(8,6,$Q$3:Q1468)</f>
        <v>1029.7500468035057</v>
      </c>
      <c r="T1468" s="2">
        <f t="shared" si="713"/>
        <v>5.6323188773447393E-2</v>
      </c>
      <c r="V1468" s="2">
        <f t="shared" si="714"/>
        <v>-1077</v>
      </c>
      <c r="W1468" s="2">
        <f>_xlfn.AGGREGATE(1,6,$V$3:V1468)</f>
        <v>-299.5617326057299</v>
      </c>
      <c r="X1468" s="2">
        <f>_xlfn.AGGREGATE(8,6,$V$3:V1468)</f>
        <v>334.51596403337487</v>
      </c>
      <c r="Y1468" s="2">
        <f t="shared" si="715"/>
        <v>-2.3240692552320299</v>
      </c>
      <c r="AA1468" s="2">
        <f t="shared" si="716"/>
        <v>-321</v>
      </c>
      <c r="AB1468" s="2">
        <f>_xlfn.AGGREGATE(1,6,$AA$3:AA1468)</f>
        <v>-202.27148703956343</v>
      </c>
      <c r="AC1468" s="2">
        <f>_xlfn.AGGREGATE(8,6,$AA$3:AA1468)</f>
        <v>152.16058570647107</v>
      </c>
      <c r="AD1468" s="2">
        <f t="shared" si="729"/>
        <v>-0.78028427933021094</v>
      </c>
      <c r="AF1468" s="2">
        <f t="shared" si="717"/>
        <v>756</v>
      </c>
      <c r="AG1468" s="2">
        <f>_xlfn.AGGREGATE(1,6,$AF$3:AF1468)</f>
        <v>97.290245566166433</v>
      </c>
      <c r="AH1468" s="2">
        <f>_xlfn.AGGREGATE(8,6,$AF$3:AF1468)</f>
        <v>270.72254530893463</v>
      </c>
      <c r="AI1468" s="2">
        <f t="shared" si="718"/>
        <v>2.4331544078907354</v>
      </c>
      <c r="AK1468" s="25">
        <v>-1.709193317333972</v>
      </c>
      <c r="AL1468" s="4">
        <f t="shared" si="719"/>
        <v>-0.26348989732077222</v>
      </c>
      <c r="AM1468" s="4">
        <f t="shared" si="720"/>
        <v>-3.2830040631130522</v>
      </c>
      <c r="AN1468" s="4">
        <f t="shared" si="721"/>
        <v>5.2556872777677963</v>
      </c>
      <c r="AO1468" s="2">
        <f t="shared" si="722"/>
        <v>-1.709193317333972</v>
      </c>
      <c r="AP1468" s="4">
        <f t="shared" si="737"/>
        <v>-1.4938097691968069</v>
      </c>
      <c r="AQ1468" s="4">
        <f t="shared" si="736"/>
        <v>-1.6769183843454618</v>
      </c>
      <c r="AR1468" s="4">
        <f t="shared" si="723"/>
        <v>-0.18310861514865495</v>
      </c>
      <c r="AS1468" s="10">
        <v>1</v>
      </c>
      <c r="AU1468" s="10">
        <f t="shared" si="708"/>
        <v>2493</v>
      </c>
      <c r="AV1468" s="10" t="e">
        <f t="shared" si="724"/>
        <v>#N/A</v>
      </c>
      <c r="AW1468" s="12">
        <v>73.5</v>
      </c>
      <c r="AX1468" s="21">
        <f t="shared" si="738"/>
        <v>2953.4358889716282</v>
      </c>
      <c r="AY1468" s="8">
        <f t="shared" si="730"/>
        <v>2904.9358889716282</v>
      </c>
      <c r="AZ1468" s="44">
        <f t="shared" si="725"/>
        <v>0.46572500693381053</v>
      </c>
      <c r="BA1468" s="5">
        <f t="shared" si="726"/>
        <v>-1.709193317333972</v>
      </c>
      <c r="BB1468" s="5" t="e">
        <f t="shared" si="727"/>
        <v>#N/A</v>
      </c>
      <c r="BZ1468">
        <v>1466</v>
      </c>
      <c r="CA1468" s="8">
        <v>2492.3374202401751</v>
      </c>
      <c r="CB1468" s="8">
        <f t="shared" si="731"/>
        <v>10171.837420240176</v>
      </c>
      <c r="CC1468" s="8">
        <v>1654.1252245605765</v>
      </c>
      <c r="CD1468" s="33">
        <f t="shared" si="732"/>
        <v>11064.37567368173</v>
      </c>
      <c r="CE1468" s="8">
        <v>-314.11272054090693</v>
      </c>
      <c r="CF1468" s="8">
        <f t="shared" si="733"/>
        <v>4604.6618383772793</v>
      </c>
      <c r="CG1468" s="8">
        <v>2725.6605428955572</v>
      </c>
      <c r="CH1468" s="8">
        <f t="shared" si="734"/>
        <v>14221.981628686672</v>
      </c>
      <c r="CI1468">
        <f t="shared" si="735"/>
        <v>40062.856560985856</v>
      </c>
      <c r="CJ1468" s="34">
        <f t="shared" si="728"/>
        <v>0.57892512112975569</v>
      </c>
    </row>
    <row r="1469" spans="1:88" x14ac:dyDescent="0.25">
      <c r="A1469" s="1">
        <v>43046</v>
      </c>
      <c r="B1469">
        <v>6899</v>
      </c>
      <c r="C1469">
        <v>2150</v>
      </c>
      <c r="D1469" s="2">
        <v>3213</v>
      </c>
      <c r="E1469">
        <v>2492</v>
      </c>
      <c r="F1469" s="26">
        <v>2492</v>
      </c>
      <c r="G1469" s="2">
        <f t="shared" si="707"/>
        <v>4749</v>
      </c>
      <c r="H1469" s="2">
        <f>_xlfn.AGGREGATE(1,6,$G$3:G1469)</f>
        <v>4588.3822426721199</v>
      </c>
      <c r="I1469" s="2">
        <f>_xlfn.AGGREGATE(8,6,$G$3:G1469)</f>
        <v>988.90647394443579</v>
      </c>
      <c r="J1469" s="2">
        <f t="shared" si="709"/>
        <v>0.1624195629817515</v>
      </c>
      <c r="K1469" s="2"/>
      <c r="L1469" s="2">
        <f t="shared" si="710"/>
        <v>3686</v>
      </c>
      <c r="M1469" s="2">
        <f>_xlfn.AGGREGATE(1,6,$L$3:L1469)</f>
        <v>4288.3001022494891</v>
      </c>
      <c r="N1469" s="2">
        <f>_xlfn.AGGREGATE(8,6,$L$3:L1469)</f>
        <v>1204.8168516801029</v>
      </c>
      <c r="O1469" s="2">
        <f t="shared" si="711"/>
        <v>-0.49991009123883745</v>
      </c>
      <c r="P1469" s="2"/>
      <c r="Q1469" s="2">
        <f t="shared" si="712"/>
        <v>4407</v>
      </c>
      <c r="R1469" s="2">
        <f>_xlfn.AGGREGATE(1,6,$Q$3:Q1469)</f>
        <v>4386.0155078391272</v>
      </c>
      <c r="S1469" s="2">
        <f>_xlfn.AGGREGATE(8,6,$Q$3:Q1469)</f>
        <v>1029.3991614838887</v>
      </c>
      <c r="T1469" s="2">
        <f t="shared" si="713"/>
        <v>2.038518482045729E-2</v>
      </c>
      <c r="V1469" s="2">
        <f t="shared" si="714"/>
        <v>-1063</v>
      </c>
      <c r="W1469" s="2">
        <f>_xlfn.AGGREGATE(1,6,$V$3:V1469)</f>
        <v>-300.0821404226312</v>
      </c>
      <c r="X1469" s="2">
        <f>_xlfn.AGGREGATE(8,6,$V$3:V1469)</f>
        <v>334.99504452792723</v>
      </c>
      <c r="Y1469" s="2">
        <f t="shared" si="715"/>
        <v>-2.2774004333481037</v>
      </c>
      <c r="AA1469" s="2">
        <f t="shared" si="716"/>
        <v>-342</v>
      </c>
      <c r="AB1469" s="2">
        <f>_xlfn.AGGREGATE(1,6,$AA$3:AA1469)</f>
        <v>-202.36673483299251</v>
      </c>
      <c r="AC1469" s="2">
        <f>_xlfn.AGGREGATE(8,6,$AA$3:AA1469)</f>
        <v>152.15242738766608</v>
      </c>
      <c r="AD1469" s="2">
        <f t="shared" si="729"/>
        <v>-0.91771960240396777</v>
      </c>
      <c r="AF1469" s="2">
        <f t="shared" si="717"/>
        <v>721</v>
      </c>
      <c r="AG1469" s="2">
        <f>_xlfn.AGGREGATE(1,6,$AF$3:AF1469)</f>
        <v>97.715405589638721</v>
      </c>
      <c r="AH1469" s="2">
        <f>_xlfn.AGGREGATE(8,6,$AF$3:AF1469)</f>
        <v>271.1194066390828</v>
      </c>
      <c r="AI1469" s="2">
        <f t="shared" si="718"/>
        <v>2.2989302098911892</v>
      </c>
      <c r="AK1469" s="25">
        <v>-1.4015957923076787</v>
      </c>
      <c r="AL1469" s="4">
        <f t="shared" si="719"/>
        <v>-0.31710534343662861</v>
      </c>
      <c r="AM1469" s="4">
        <f t="shared" si="720"/>
        <v>-3.3575395987338226</v>
      </c>
      <c r="AN1469" s="4">
        <f t="shared" si="721"/>
        <v>5.0762407344781302</v>
      </c>
      <c r="AO1469" s="2">
        <f t="shared" si="722"/>
        <v>-1.4015957923076787</v>
      </c>
      <c r="AP1469" s="4">
        <f t="shared" si="737"/>
        <v>-1.4878604803652504</v>
      </c>
      <c r="AQ1469" s="4">
        <f t="shared" si="736"/>
        <v>-1.6425030603407389</v>
      </c>
      <c r="AR1469" s="4">
        <f t="shared" si="723"/>
        <v>-0.15464257997548847</v>
      </c>
      <c r="AS1469" s="10">
        <v>1</v>
      </c>
      <c r="AU1469" s="10">
        <f t="shared" si="708"/>
        <v>2492</v>
      </c>
      <c r="AV1469" s="10" t="e">
        <f t="shared" si="724"/>
        <v>#N/A</v>
      </c>
      <c r="AW1469" s="12">
        <v>72.5</v>
      </c>
      <c r="AX1469" s="21">
        <f t="shared" si="738"/>
        <v>2952.4358889716282</v>
      </c>
      <c r="AY1469" s="8">
        <f t="shared" si="730"/>
        <v>2904.9358889716282</v>
      </c>
      <c r="AZ1469" s="44">
        <f t="shared" si="725"/>
        <v>0.46522872901817774</v>
      </c>
      <c r="BA1469" s="5">
        <f t="shared" si="726"/>
        <v>-1.4015957923076787</v>
      </c>
      <c r="BB1469" s="5" t="e">
        <f t="shared" si="727"/>
        <v>#N/A</v>
      </c>
      <c r="BZ1469">
        <v>1467</v>
      </c>
      <c r="CA1469" s="8">
        <v>2492.3374202401751</v>
      </c>
      <c r="CB1469" s="8">
        <f t="shared" si="731"/>
        <v>10171.837420240176</v>
      </c>
      <c r="CC1469" s="8">
        <v>1654.1252245605765</v>
      </c>
      <c r="CD1469" s="33">
        <f t="shared" si="732"/>
        <v>11064.37567368173</v>
      </c>
      <c r="CE1469" s="8">
        <v>-314.11272054090693</v>
      </c>
      <c r="CF1469" s="8">
        <f t="shared" si="733"/>
        <v>4604.6618383772793</v>
      </c>
      <c r="CG1469" s="8">
        <v>2725.6605428955572</v>
      </c>
      <c r="CH1469" s="8">
        <f t="shared" si="734"/>
        <v>14221.981628686672</v>
      </c>
      <c r="CI1469">
        <f t="shared" si="735"/>
        <v>40062.856560985856</v>
      </c>
      <c r="CJ1469" s="34">
        <f t="shared" si="728"/>
        <v>0.57892512112975569</v>
      </c>
    </row>
    <row r="1470" spans="1:88" x14ac:dyDescent="0.25">
      <c r="A1470" s="1">
        <v>43047</v>
      </c>
      <c r="B1470">
        <v>6836</v>
      </c>
      <c r="C1470">
        <v>2118</v>
      </c>
      <c r="D1470" s="2">
        <v>3184</v>
      </c>
      <c r="E1470">
        <v>2508</v>
      </c>
      <c r="F1470" s="26">
        <v>2508</v>
      </c>
      <c r="G1470" s="2">
        <f t="shared" si="707"/>
        <v>4718</v>
      </c>
      <c r="H1470" s="2">
        <f>_xlfn.AGGREGATE(1,6,$G$3:G1470)</f>
        <v>4588.4705381471385</v>
      </c>
      <c r="I1470" s="2">
        <f>_xlfn.AGGREGATE(8,6,$G$3:G1470)</f>
        <v>988.57538009378493</v>
      </c>
      <c r="J1470" s="2">
        <f t="shared" si="709"/>
        <v>0.13102638853961057</v>
      </c>
      <c r="K1470" s="2"/>
      <c r="L1470" s="2">
        <f t="shared" si="710"/>
        <v>3652</v>
      </c>
      <c r="M1470" s="2">
        <f>_xlfn.AGGREGATE(1,6,$L$3:L1470)</f>
        <v>4287.8666553133517</v>
      </c>
      <c r="N1470" s="2">
        <f>_xlfn.AGGREGATE(8,6,$L$3:L1470)</f>
        <v>1204.5208355808054</v>
      </c>
      <c r="O1470" s="2">
        <f t="shared" si="711"/>
        <v>-0.52790008817634482</v>
      </c>
      <c r="P1470" s="2"/>
      <c r="Q1470" s="2">
        <f t="shared" si="712"/>
        <v>4328</v>
      </c>
      <c r="R1470" s="2">
        <f>_xlfn.AGGREGATE(1,6,$Q$3:Q1470)</f>
        <v>4385.9759877384195</v>
      </c>
      <c r="S1470" s="2">
        <f>_xlfn.AGGREGATE(8,6,$Q$3:Q1470)</f>
        <v>1029.049602229893</v>
      </c>
      <c r="T1470" s="2">
        <f t="shared" si="713"/>
        <v>-5.6339351973693719E-2</v>
      </c>
      <c r="V1470" s="2">
        <f t="shared" si="714"/>
        <v>-1066</v>
      </c>
      <c r="W1470" s="2">
        <f>_xlfn.AGGREGATE(1,6,$V$3:V1470)</f>
        <v>-300.60388283378745</v>
      </c>
      <c r="X1470" s="2">
        <f>_xlfn.AGGREGATE(8,6,$V$3:V1470)</f>
        <v>335.47663732057538</v>
      </c>
      <c r="Y1470" s="2">
        <f t="shared" si="715"/>
        <v>-2.2815183891175526</v>
      </c>
      <c r="AA1470" s="2">
        <f t="shared" si="716"/>
        <v>-390</v>
      </c>
      <c r="AB1470" s="2">
        <f>_xlfn.AGGREGATE(1,6,$AA$3:AA1470)</f>
        <v>-202.49455040871933</v>
      </c>
      <c r="AC1470" s="2">
        <f>_xlfn.AGGREGATE(8,6,$AA$3:AA1470)</f>
        <v>152.17935890310574</v>
      </c>
      <c r="AD1470" s="2">
        <f t="shared" si="729"/>
        <v>-1.2321345742471383</v>
      </c>
      <c r="AF1470" s="2">
        <f t="shared" si="717"/>
        <v>676</v>
      </c>
      <c r="AG1470" s="2">
        <f>_xlfn.AGGREGATE(1,6,$AF$3:AF1470)</f>
        <v>98.109332425068118</v>
      </c>
      <c r="AH1470" s="2">
        <f>_xlfn.AGGREGATE(8,6,$AF$3:AF1470)</f>
        <v>271.44669324429071</v>
      </c>
      <c r="AI1470" s="2">
        <f t="shared" si="718"/>
        <v>2.12892874349681</v>
      </c>
      <c r="AK1470" s="25">
        <v>-0.84045481727597804</v>
      </c>
      <c r="AL1470" s="4">
        <f t="shared" si="719"/>
        <v>-0.45321305161042796</v>
      </c>
      <c r="AM1470" s="4">
        <f t="shared" si="720"/>
        <v>-3.6446793519043013</v>
      </c>
      <c r="AN1470" s="4">
        <f t="shared" si="721"/>
        <v>4.9383472207907069</v>
      </c>
      <c r="AO1470" s="2">
        <f t="shared" si="722"/>
        <v>-0.84045481727597804</v>
      </c>
      <c r="AP1470" s="4">
        <f t="shared" si="737"/>
        <v>-1.4460923730691684</v>
      </c>
      <c r="AQ1470" s="4">
        <f t="shared" si="736"/>
        <v>-1.5422470299576438</v>
      </c>
      <c r="AR1470" s="4">
        <f t="shared" si="723"/>
        <v>-9.6154656888475465E-2</v>
      </c>
      <c r="AS1470" s="10">
        <v>1</v>
      </c>
      <c r="AU1470" s="10">
        <f t="shared" si="708"/>
        <v>2508</v>
      </c>
      <c r="AV1470" s="10" t="e">
        <f t="shared" si="724"/>
        <v>#N/A</v>
      </c>
      <c r="AW1470" s="12">
        <v>88.5</v>
      </c>
      <c r="AX1470" s="21">
        <f t="shared" si="738"/>
        <v>2968.4358889716282</v>
      </c>
      <c r="AY1470" s="8">
        <f t="shared" si="730"/>
        <v>2904.9358889716282</v>
      </c>
      <c r="AZ1470" s="44">
        <f t="shared" si="725"/>
        <v>0.4731691756683018</v>
      </c>
      <c r="BA1470" s="5">
        <f t="shared" si="726"/>
        <v>-0.84045481727597804</v>
      </c>
      <c r="BB1470" s="5" t="e">
        <f t="shared" si="727"/>
        <v>#N/A</v>
      </c>
      <c r="BZ1470">
        <v>1468</v>
      </c>
      <c r="CA1470" s="8">
        <v>2492.3374202401751</v>
      </c>
      <c r="CB1470" s="8">
        <f t="shared" si="731"/>
        <v>10171.837420240176</v>
      </c>
      <c r="CC1470" s="8">
        <v>1654.1252245605765</v>
      </c>
      <c r="CD1470" s="33">
        <f t="shared" si="732"/>
        <v>11064.37567368173</v>
      </c>
      <c r="CE1470" s="8">
        <v>-314.11272054090693</v>
      </c>
      <c r="CF1470" s="8">
        <f t="shared" si="733"/>
        <v>4604.6618383772793</v>
      </c>
      <c r="CG1470" s="8">
        <v>2725.6605428955572</v>
      </c>
      <c r="CH1470" s="8">
        <f t="shared" si="734"/>
        <v>14221.981628686672</v>
      </c>
      <c r="CI1470">
        <f t="shared" si="735"/>
        <v>40062.856560985856</v>
      </c>
      <c r="CJ1470" s="34">
        <f t="shared" si="728"/>
        <v>0.57892512112975569</v>
      </c>
    </row>
    <row r="1471" spans="1:88" x14ac:dyDescent="0.25">
      <c r="A1471" s="1">
        <v>43048</v>
      </c>
      <c r="B1471">
        <v>6801</v>
      </c>
      <c r="C1471">
        <v>2091.5</v>
      </c>
      <c r="D1471" s="2">
        <v>3172</v>
      </c>
      <c r="E1471">
        <v>2506</v>
      </c>
      <c r="F1471" s="26">
        <v>2506</v>
      </c>
      <c r="G1471" s="2">
        <f t="shared" si="707"/>
        <v>4709.5</v>
      </c>
      <c r="H1471" s="2">
        <f>_xlfn.AGGREGATE(1,6,$G$3:G1471)</f>
        <v>4588.5529271613341</v>
      </c>
      <c r="I1471" s="2">
        <f>_xlfn.AGGREGATE(8,6,$G$3:G1471)</f>
        <v>988.24388542225824</v>
      </c>
      <c r="J1471" s="2">
        <f t="shared" si="709"/>
        <v>0.12238585497241654</v>
      </c>
      <c r="K1471" s="2"/>
      <c r="L1471" s="2">
        <f t="shared" si="710"/>
        <v>3629</v>
      </c>
      <c r="M1471" s="2">
        <f>_xlfn.AGGREGATE(1,6,$L$3:L1471)</f>
        <v>4287.4181415929206</v>
      </c>
      <c r="N1471" s="2">
        <f>_xlfn.AGGREGATE(8,6,$L$3:L1471)</f>
        <v>1204.2334052607209</v>
      </c>
      <c r="O1471" s="2">
        <f t="shared" si="711"/>
        <v>-0.54675292905561834</v>
      </c>
      <c r="P1471" s="2"/>
      <c r="Q1471" s="2">
        <f t="shared" si="712"/>
        <v>4295</v>
      </c>
      <c r="R1471" s="2">
        <f>_xlfn.AGGREGATE(1,6,$Q$3:Q1471)</f>
        <v>4385.9140571817561</v>
      </c>
      <c r="S1471" s="2">
        <f>_xlfn.AGGREGATE(8,6,$Q$3:Q1471)</f>
        <v>1028.7020240973775</v>
      </c>
      <c r="T1471" s="2">
        <f t="shared" si="713"/>
        <v>-8.8377445608243635E-2</v>
      </c>
      <c r="V1471" s="2">
        <f t="shared" si="714"/>
        <v>-1080.5</v>
      </c>
      <c r="W1471" s="2">
        <f>_xlfn.AGGREGATE(1,6,$V$3:V1471)</f>
        <v>-301.13478556841386</v>
      </c>
      <c r="X1471" s="2">
        <f>_xlfn.AGGREGATE(8,6,$V$3:V1471)</f>
        <v>335.97876161893146</v>
      </c>
      <c r="Y1471" s="2">
        <f t="shared" si="715"/>
        <v>-2.3196859547793247</v>
      </c>
      <c r="AA1471" s="2">
        <f t="shared" si="716"/>
        <v>-414.5</v>
      </c>
      <c r="AB1471" s="2">
        <f>_xlfn.AGGREGATE(1,6,$AA$3:AA1471)</f>
        <v>-202.63886997957795</v>
      </c>
      <c r="AC1471" s="2">
        <f>_xlfn.AGGREGATE(8,6,$AA$3:AA1471)</f>
        <v>152.22801364580062</v>
      </c>
      <c r="AD1471" s="2">
        <f t="shared" si="729"/>
        <v>-1.3917354956320582</v>
      </c>
      <c r="AF1471" s="2">
        <f t="shared" si="717"/>
        <v>666</v>
      </c>
      <c r="AG1471" s="2">
        <f>_xlfn.AGGREGATE(1,6,$AF$3:AF1471)</f>
        <v>98.495915588835942</v>
      </c>
      <c r="AH1471" s="2">
        <f>_xlfn.AGGREGATE(8,6,$AF$3:AF1471)</f>
        <v>271.75823074415052</v>
      </c>
      <c r="AI1471" s="2">
        <f t="shared" si="718"/>
        <v>2.0882682480570254</v>
      </c>
      <c r="AK1471" s="25">
        <v>-0.60815530681672358</v>
      </c>
      <c r="AL1471" s="4">
        <f t="shared" si="719"/>
        <v>-0.51274451969144541</v>
      </c>
      <c r="AM1471" s="4">
        <f t="shared" si="720"/>
        <v>-3.8338073053837993</v>
      </c>
      <c r="AN1471" s="4">
        <f t="shared" si="721"/>
        <v>4.9547071318919684</v>
      </c>
      <c r="AO1471" s="2">
        <f t="shared" si="722"/>
        <v>-0.60815530681672358</v>
      </c>
      <c r="AP1471" s="4">
        <f t="shared" si="737"/>
        <v>-1.392031917181914</v>
      </c>
      <c r="AQ1471" s="4">
        <f t="shared" si="736"/>
        <v>-1.4254855645650288</v>
      </c>
      <c r="AR1471" s="4">
        <f t="shared" si="723"/>
        <v>-3.3453647383114848E-2</v>
      </c>
      <c r="AS1471" s="10">
        <v>1</v>
      </c>
      <c r="AU1471" s="10">
        <f t="shared" si="708"/>
        <v>2506</v>
      </c>
      <c r="AV1471" s="10" t="e">
        <f t="shared" si="724"/>
        <v>#N/A</v>
      </c>
      <c r="AW1471" s="12">
        <v>86.5</v>
      </c>
      <c r="AX1471" s="21">
        <f t="shared" si="738"/>
        <v>2966.4358889716282</v>
      </c>
      <c r="AY1471" s="8">
        <f t="shared" si="730"/>
        <v>2904.9358889716282</v>
      </c>
      <c r="AZ1471" s="44">
        <f t="shared" si="725"/>
        <v>0.47217661983703629</v>
      </c>
      <c r="BA1471" s="5">
        <f t="shared" si="726"/>
        <v>-0.60815530681672358</v>
      </c>
      <c r="BB1471" s="5" t="e">
        <f t="shared" si="727"/>
        <v>#N/A</v>
      </c>
      <c r="BZ1471">
        <v>1469</v>
      </c>
      <c r="CA1471" s="8">
        <v>2492.3374202401751</v>
      </c>
      <c r="CB1471" s="8">
        <f t="shared" si="731"/>
        <v>10171.837420240176</v>
      </c>
      <c r="CC1471" s="8">
        <v>1654.1252245605765</v>
      </c>
      <c r="CD1471" s="33">
        <f t="shared" si="732"/>
        <v>11064.37567368173</v>
      </c>
      <c r="CE1471" s="8">
        <v>-314.11272054090693</v>
      </c>
      <c r="CF1471" s="8">
        <f t="shared" si="733"/>
        <v>4604.6618383772793</v>
      </c>
      <c r="CG1471" s="8">
        <v>2725.6605428955572</v>
      </c>
      <c r="CH1471" s="8">
        <f t="shared" si="734"/>
        <v>14221.981628686672</v>
      </c>
      <c r="CI1471">
        <f t="shared" si="735"/>
        <v>40062.856560985856</v>
      </c>
      <c r="CJ1471" s="34">
        <f t="shared" si="728"/>
        <v>0.57892512112975569</v>
      </c>
    </row>
    <row r="1472" spans="1:88" x14ac:dyDescent="0.25">
      <c r="A1472" s="1">
        <v>43049</v>
      </c>
      <c r="B1472">
        <v>6833.5</v>
      </c>
      <c r="C1472">
        <v>2103</v>
      </c>
      <c r="D1472" s="2">
        <v>3232</v>
      </c>
      <c r="E1472">
        <v>2550</v>
      </c>
      <c r="F1472" s="26">
        <v>2550</v>
      </c>
      <c r="G1472" s="2">
        <f t="shared" si="707"/>
        <v>4730.5</v>
      </c>
      <c r="H1472" s="2">
        <f>_xlfn.AGGREGATE(1,6,$G$3:G1472)</f>
        <v>4588.6494897959183</v>
      </c>
      <c r="I1472" s="2">
        <f>_xlfn.AGGREGATE(8,6,$G$3:G1472)</f>
        <v>987.91462339641873</v>
      </c>
      <c r="J1472" s="2">
        <f t="shared" si="709"/>
        <v>0.14358579865576263</v>
      </c>
      <c r="K1472" s="2"/>
      <c r="L1472" s="2">
        <f t="shared" si="710"/>
        <v>3601.5</v>
      </c>
      <c r="M1472" s="2">
        <f>_xlfn.AGGREGATE(1,6,$L$3:L1472)</f>
        <v>4286.9515306122448</v>
      </c>
      <c r="N1472" s="2">
        <f>_xlfn.AGGREGATE(8,6,$L$3:L1472)</f>
        <v>1203.9565680896869</v>
      </c>
      <c r="O1472" s="2">
        <f t="shared" si="711"/>
        <v>-0.56933244003963368</v>
      </c>
      <c r="P1472" s="2"/>
      <c r="Q1472" s="2">
        <f t="shared" si="712"/>
        <v>4283.5</v>
      </c>
      <c r="R1472" s="2">
        <f>_xlfn.AGGREGATE(1,6,$Q$3:Q1472)</f>
        <v>4385.8443877551017</v>
      </c>
      <c r="S1472" s="2">
        <f>_xlfn.AGGREGATE(8,6,$Q$3:Q1472)</f>
        <v>1028.3555327622448</v>
      </c>
      <c r="T1472" s="2">
        <f t="shared" si="713"/>
        <v>-9.9522377713276391E-2</v>
      </c>
      <c r="V1472" s="2">
        <f t="shared" si="714"/>
        <v>-1129</v>
      </c>
      <c r="W1472" s="2">
        <f>_xlfn.AGGREGATE(1,6,$V$3:V1472)</f>
        <v>-301.69795918367345</v>
      </c>
      <c r="X1472" s="2">
        <f>_xlfn.AGGREGATE(8,6,$V$3:V1472)</f>
        <v>336.55735417443532</v>
      </c>
      <c r="Y1472" s="2">
        <f t="shared" si="715"/>
        <v>-2.4581309264379994</v>
      </c>
      <c r="AA1472" s="2">
        <f t="shared" si="716"/>
        <v>-447</v>
      </c>
      <c r="AB1472" s="2">
        <f>_xlfn.AGGREGATE(1,6,$AA$3:AA1472)</f>
        <v>-202.80510204081634</v>
      </c>
      <c r="AC1472" s="2">
        <f>_xlfn.AGGREGATE(8,6,$AA$3:AA1472)</f>
        <v>152.30954324586853</v>
      </c>
      <c r="AD1472" s="2">
        <f t="shared" si="729"/>
        <v>-1.6032803510216527</v>
      </c>
      <c r="AF1472" s="2">
        <f t="shared" si="717"/>
        <v>682</v>
      </c>
      <c r="AG1472" s="2">
        <f>_xlfn.AGGREGATE(1,6,$AF$3:AF1472)</f>
        <v>98.892857142857139</v>
      </c>
      <c r="AH1472" s="2">
        <f>_xlfn.AGGREGATE(8,6,$AF$3:AF1472)</f>
        <v>272.09144715011701</v>
      </c>
      <c r="AI1472" s="2">
        <f t="shared" si="718"/>
        <v>2.1430557592478596</v>
      </c>
      <c r="AK1472" s="25">
        <v>-0.44025303051293063</v>
      </c>
      <c r="AL1472" s="4">
        <f t="shared" si="719"/>
        <v>-0.52526901909714752</v>
      </c>
      <c r="AM1472" s="4">
        <f t="shared" si="720"/>
        <v>-4.204997076115415</v>
      </c>
      <c r="AN1472" s="4">
        <f t="shared" si="721"/>
        <v>5.1705191257254928</v>
      </c>
      <c r="AO1472" s="2">
        <f t="shared" si="722"/>
        <v>-0.44025303051293063</v>
      </c>
      <c r="AP1472" s="4">
        <f t="shared" si="737"/>
        <v>-1.3306268277193989</v>
      </c>
      <c r="AQ1472" s="4">
        <f t="shared" si="736"/>
        <v>-1.3023314978085165</v>
      </c>
      <c r="AR1472" s="4">
        <f t="shared" si="723"/>
        <v>2.829532991088235E-2</v>
      </c>
      <c r="AS1472" s="10">
        <v>0</v>
      </c>
      <c r="AU1472" s="10">
        <v>2529.8378115616201</v>
      </c>
      <c r="AV1472" s="10" t="e">
        <f t="shared" si="724"/>
        <v>#N/A</v>
      </c>
      <c r="AW1472" s="12">
        <v>109.57150049371057</v>
      </c>
      <c r="AX1472" s="21">
        <f t="shared" si="738"/>
        <v>2989.5073894653387</v>
      </c>
      <c r="AY1472" s="8">
        <f t="shared" si="730"/>
        <v>2989.5073894653387</v>
      </c>
      <c r="AZ1472" s="44">
        <f t="shared" si="725"/>
        <v>0.48362649601257507</v>
      </c>
      <c r="BA1472" s="5">
        <f t="shared" si="726"/>
        <v>-0.44025303051293063</v>
      </c>
      <c r="BB1472" s="5" t="e">
        <f t="shared" si="727"/>
        <v>#N/A</v>
      </c>
      <c r="BZ1472">
        <v>1470</v>
      </c>
      <c r="CA1472" s="8">
        <v>2492.3374202401751</v>
      </c>
      <c r="CB1472" s="8">
        <f t="shared" si="731"/>
        <v>10171.837420240176</v>
      </c>
      <c r="CC1472" s="8">
        <v>1654.1252245605765</v>
      </c>
      <c r="CD1472" s="33">
        <f t="shared" si="732"/>
        <v>11064.37567368173</v>
      </c>
      <c r="CE1472" s="8">
        <v>-314.11272054090693</v>
      </c>
      <c r="CF1472" s="8">
        <f t="shared" si="733"/>
        <v>4604.6618383772793</v>
      </c>
      <c r="CG1472" s="8">
        <v>2725.6605428955572</v>
      </c>
      <c r="CH1472" s="8">
        <f t="shared" si="734"/>
        <v>14221.981628686672</v>
      </c>
      <c r="CI1472">
        <f t="shared" si="735"/>
        <v>40062.856560985856</v>
      </c>
      <c r="CJ1472" s="34">
        <f t="shared" si="728"/>
        <v>0.57892512112975569</v>
      </c>
    </row>
    <row r="1473" spans="1:88" x14ac:dyDescent="0.25">
      <c r="A1473" s="1">
        <v>43052</v>
      </c>
      <c r="B1473">
        <v>6801</v>
      </c>
      <c r="C1473">
        <v>2113</v>
      </c>
      <c r="D1473" s="2">
        <v>3199</v>
      </c>
      <c r="E1473">
        <v>2508.5</v>
      </c>
      <c r="F1473" s="26">
        <v>2508.5</v>
      </c>
      <c r="G1473" s="2">
        <f t="shared" si="707"/>
        <v>4688</v>
      </c>
      <c r="H1473" s="2">
        <f>_xlfn.AGGREGATE(1,6,$G$3:G1473)</f>
        <v>4588.7170292318151</v>
      </c>
      <c r="I1473" s="2">
        <f>_xlfn.AGGREGATE(8,6,$G$3:G1473)</f>
        <v>987.58216427995853</v>
      </c>
      <c r="J1473" s="2">
        <f t="shared" si="709"/>
        <v>0.10053135258935304</v>
      </c>
      <c r="K1473" s="2"/>
      <c r="L1473" s="2">
        <f t="shared" si="710"/>
        <v>3602</v>
      </c>
      <c r="M1473" s="2">
        <f>_xlfn.AGGREGATE(1,6,$L$3:L1473)</f>
        <v>4286.4858939496944</v>
      </c>
      <c r="N1473" s="2">
        <f>_xlfn.AGGREGATE(8,6,$L$3:L1473)</f>
        <v>1203.6796698952351</v>
      </c>
      <c r="O1473" s="2">
        <f t="shared" si="711"/>
        <v>-0.56866117378992553</v>
      </c>
      <c r="P1473" s="2"/>
      <c r="Q1473" s="2">
        <f t="shared" si="712"/>
        <v>4292.5</v>
      </c>
      <c r="R1473" s="2">
        <f>_xlfn.AGGREGATE(1,6,$Q$3:Q1473)</f>
        <v>4385.7809313392254</v>
      </c>
      <c r="S1473" s="2">
        <f>_xlfn.AGGREGATE(8,6,$Q$3:Q1473)</f>
        <v>1028.0088093307406</v>
      </c>
      <c r="T1473" s="2">
        <f t="shared" si="713"/>
        <v>-9.0739428001549521E-2</v>
      </c>
      <c r="V1473" s="2">
        <f t="shared" si="714"/>
        <v>-1086</v>
      </c>
      <c r="W1473" s="2">
        <f>_xlfn.AGGREGATE(1,6,$V$3:V1473)</f>
        <v>-302.23113528212099</v>
      </c>
      <c r="X1473" s="2">
        <f>_xlfn.AGGREGATE(8,6,$V$3:V1473)</f>
        <v>337.06340183295384</v>
      </c>
      <c r="Y1473" s="2">
        <f t="shared" si="715"/>
        <v>-2.3252861641333258</v>
      </c>
      <c r="AA1473" s="2">
        <f t="shared" si="716"/>
        <v>-395.5</v>
      </c>
      <c r="AB1473" s="2">
        <f>_xlfn.AGGREGATE(1,6,$AA$3:AA1473)</f>
        <v>-202.93609789259008</v>
      </c>
      <c r="AC1473" s="2">
        <f>_xlfn.AGGREGATE(8,6,$AA$3:AA1473)</f>
        <v>152.34057790985133</v>
      </c>
      <c r="AD1473" s="2">
        <f t="shared" si="729"/>
        <v>-1.2640355232298057</v>
      </c>
      <c r="AF1473" s="2">
        <f t="shared" si="717"/>
        <v>690.5</v>
      </c>
      <c r="AG1473" s="2">
        <f>_xlfn.AGGREGATE(1,6,$AF$3:AF1473)</f>
        <v>99.295037389530933</v>
      </c>
      <c r="AH1473" s="2">
        <f>_xlfn.AGGREGATE(8,6,$AF$3:AF1473)</f>
        <v>272.43567627645115</v>
      </c>
      <c r="AI1473" s="2">
        <f t="shared" si="718"/>
        <v>2.1700717420377433</v>
      </c>
      <c r="AK1473" s="25">
        <v>-0.81529679080638817</v>
      </c>
      <c r="AL1473" s="4">
        <f t="shared" si="719"/>
        <v>-0.558869249202122</v>
      </c>
      <c r="AM1473" s="4">
        <f t="shared" si="720"/>
        <v>-3.6898530399524843</v>
      </c>
      <c r="AN1473" s="4">
        <f t="shared" si="721"/>
        <v>5.0640190799609943</v>
      </c>
      <c r="AO1473" s="2">
        <f t="shared" si="722"/>
        <v>-0.81529679080638817</v>
      </c>
      <c r="AP1473" s="4">
        <f t="shared" si="737"/>
        <v>-1.297379728563721</v>
      </c>
      <c r="AQ1473" s="4">
        <f t="shared" si="736"/>
        <v>-1.2414521594332504</v>
      </c>
      <c r="AR1473" s="4">
        <f t="shared" si="723"/>
        <v>5.5927569130470589E-2</v>
      </c>
      <c r="AU1473" s="10" t="e">
        <f t="shared" si="708"/>
        <v>#N/A</v>
      </c>
      <c r="AV1473" s="10" t="e">
        <f t="shared" si="724"/>
        <v>#N/A</v>
      </c>
      <c r="AX1473" s="21">
        <f t="shared" si="738"/>
        <v>2989.5073894653387</v>
      </c>
      <c r="AY1473" s="8">
        <f t="shared" si="730"/>
        <v>2989.5073894653387</v>
      </c>
      <c r="AZ1473" s="44">
        <f t="shared" si="725"/>
        <v>0.48362649601257507</v>
      </c>
      <c r="BA1473" s="5" t="e">
        <f t="shared" si="726"/>
        <v>#N/A</v>
      </c>
      <c r="BB1473" s="5" t="e">
        <f t="shared" si="727"/>
        <v>#N/A</v>
      </c>
      <c r="BZ1473">
        <v>1471</v>
      </c>
      <c r="CA1473" s="8">
        <v>2492.3374202401751</v>
      </c>
      <c r="CB1473" s="8">
        <f t="shared" si="731"/>
        <v>10171.837420240176</v>
      </c>
      <c r="CC1473" s="8">
        <v>1654.1252245605765</v>
      </c>
      <c r="CD1473" s="33">
        <f t="shared" si="732"/>
        <v>11064.37567368173</v>
      </c>
      <c r="CE1473" s="8">
        <v>-314.11272054090693</v>
      </c>
      <c r="CF1473" s="8">
        <f t="shared" si="733"/>
        <v>4604.6618383772793</v>
      </c>
      <c r="CG1473" s="8">
        <v>2725.6605428955572</v>
      </c>
      <c r="CH1473" s="8">
        <f t="shared" si="734"/>
        <v>14221.981628686672</v>
      </c>
      <c r="CI1473">
        <f t="shared" si="735"/>
        <v>40062.856560985856</v>
      </c>
      <c r="CJ1473" s="34">
        <f t="shared" si="728"/>
        <v>0.57892512112975569</v>
      </c>
    </row>
    <row r="1474" spans="1:88" x14ac:dyDescent="0.25">
      <c r="A1474" s="1">
        <v>43053</v>
      </c>
      <c r="B1474">
        <v>6862</v>
      </c>
      <c r="C1474">
        <v>2105</v>
      </c>
      <c r="D1474" s="2">
        <v>3191</v>
      </c>
      <c r="E1474">
        <v>2492</v>
      </c>
      <c r="F1474" s="26">
        <v>2492</v>
      </c>
      <c r="G1474" s="2">
        <f t="shared" si="707"/>
        <v>4757</v>
      </c>
      <c r="H1474" s="2">
        <f>_xlfn.AGGREGATE(1,6,$G$3:G1474)</f>
        <v>4588.831351902174</v>
      </c>
      <c r="I1474" s="2">
        <f>_xlfn.AGGREGATE(8,6,$G$3:G1474)</f>
        <v>987.25638826441252</v>
      </c>
      <c r="J1474" s="2">
        <f t="shared" si="709"/>
        <v>0.17033938711043939</v>
      </c>
      <c r="K1474" s="2"/>
      <c r="L1474" s="2">
        <f t="shared" si="710"/>
        <v>3671</v>
      </c>
      <c r="M1474" s="2">
        <f>_xlfn.AGGREGATE(1,6,$L$3:L1474)</f>
        <v>4286.067764945652</v>
      </c>
      <c r="N1474" s="2">
        <f>_xlfn.AGGREGATE(8,6,$L$3:L1474)</f>
        <v>1203.3776031908592</v>
      </c>
      <c r="O1474" s="2">
        <f t="shared" si="711"/>
        <v>-0.51111784307331876</v>
      </c>
      <c r="P1474" s="2"/>
      <c r="Q1474" s="2">
        <f t="shared" si="712"/>
        <v>4370</v>
      </c>
      <c r="R1474" s="2">
        <f>_xlfn.AGGREGATE(1,6,$Q$3:Q1474)</f>
        <v>4385.770210597826</v>
      </c>
      <c r="S1474" s="2">
        <f>_xlfn.AGGREGATE(8,6,$Q$3:Q1474)</f>
        <v>1027.6596444896159</v>
      </c>
      <c r="T1474" s="2">
        <f t="shared" si="713"/>
        <v>-1.5345752538193943E-2</v>
      </c>
      <c r="V1474" s="2">
        <f t="shared" si="714"/>
        <v>-1086</v>
      </c>
      <c r="W1474" s="2">
        <f>_xlfn.AGGREGATE(1,6,$V$3:V1474)</f>
        <v>-302.76358695652175</v>
      </c>
      <c r="X1474" s="2">
        <f>_xlfn.AGGREGATE(8,6,$V$3:V1474)</f>
        <v>337.56716444039603</v>
      </c>
      <c r="Y1474" s="2">
        <f t="shared" si="715"/>
        <v>-2.3202387422422825</v>
      </c>
      <c r="AA1474" s="2">
        <f t="shared" si="716"/>
        <v>-387</v>
      </c>
      <c r="AB1474" s="2">
        <f>_xlfn.AGGREGATE(1,6,$AA$3:AA1474)</f>
        <v>-203.06114130434781</v>
      </c>
      <c r="AC1474" s="2">
        <f>_xlfn.AGGREGATE(8,6,$AA$3:AA1474)</f>
        <v>152.36431981483605</v>
      </c>
      <c r="AD1474" s="2">
        <f t="shared" si="729"/>
        <v>-1.2072305308696141</v>
      </c>
      <c r="AF1474" s="2">
        <f t="shared" si="717"/>
        <v>699</v>
      </c>
      <c r="AG1474" s="2">
        <f>_xlfn.AGGREGATE(1,6,$AF$3:AF1474)</f>
        <v>99.702445652173907</v>
      </c>
      <c r="AH1474" s="2">
        <f>_xlfn.AGGREGATE(8,6,$AF$3:AF1474)</f>
        <v>272.79100878569602</v>
      </c>
      <c r="AI1474" s="2">
        <f t="shared" si="718"/>
        <v>2.1969109503115365</v>
      </c>
      <c r="AK1474" s="25">
        <v>-0.9743346669037285</v>
      </c>
      <c r="AL1474" s="4">
        <f t="shared" si="719"/>
        <v>-0.35612420850107329</v>
      </c>
      <c r="AM1474" s="4">
        <f t="shared" si="720"/>
        <v>-3.6978086602223361</v>
      </c>
      <c r="AN1474" s="4">
        <f t="shared" si="721"/>
        <v>5.0282675356271378</v>
      </c>
      <c r="AO1474" s="2">
        <f t="shared" si="722"/>
        <v>-0.9743346669037285</v>
      </c>
      <c r="AP1474" s="4">
        <f t="shared" si="737"/>
        <v>-1.276538111682431</v>
      </c>
      <c r="AQ1474" s="4">
        <f t="shared" si="736"/>
        <v>-1.2080624728670601</v>
      </c>
      <c r="AR1474" s="4">
        <f t="shared" si="723"/>
        <v>6.8475638815370887E-2</v>
      </c>
      <c r="AU1474" s="10" t="e">
        <f t="shared" si="708"/>
        <v>#N/A</v>
      </c>
      <c r="AV1474" s="10" t="e">
        <f t="shared" si="724"/>
        <v>#N/A</v>
      </c>
      <c r="AX1474" s="21">
        <f t="shared" si="738"/>
        <v>2989.5073894653387</v>
      </c>
      <c r="AY1474" s="8">
        <f t="shared" si="730"/>
        <v>2989.5073894653387</v>
      </c>
      <c r="AZ1474" s="44">
        <f t="shared" si="725"/>
        <v>0.48362649601257507</v>
      </c>
      <c r="BA1474" s="5" t="e">
        <f t="shared" si="726"/>
        <v>#N/A</v>
      </c>
      <c r="BB1474" s="5" t="e">
        <f t="shared" si="727"/>
        <v>#N/A</v>
      </c>
      <c r="BZ1474">
        <v>1472</v>
      </c>
      <c r="CA1474" s="8">
        <v>2492.3374202401751</v>
      </c>
      <c r="CB1474" s="8">
        <f t="shared" si="731"/>
        <v>10171.837420240176</v>
      </c>
      <c r="CC1474" s="8">
        <v>1654.1252245605765</v>
      </c>
      <c r="CD1474" s="33">
        <f t="shared" si="732"/>
        <v>11064.37567368173</v>
      </c>
      <c r="CE1474" s="8">
        <v>-314.11272054090693</v>
      </c>
      <c r="CF1474" s="8">
        <f t="shared" si="733"/>
        <v>4604.6618383772793</v>
      </c>
      <c r="CG1474" s="8">
        <v>2725.6605428955572</v>
      </c>
      <c r="CH1474" s="8">
        <f t="shared" si="734"/>
        <v>14221.981628686672</v>
      </c>
      <c r="CI1474">
        <f t="shared" si="735"/>
        <v>40062.856560985856</v>
      </c>
      <c r="CJ1474" s="34">
        <f t="shared" si="728"/>
        <v>0.57892512112975569</v>
      </c>
    </row>
    <row r="1475" spans="1:88" x14ac:dyDescent="0.25">
      <c r="A1475" s="1">
        <v>43054</v>
      </c>
      <c r="B1475">
        <v>6751</v>
      </c>
      <c r="C1475">
        <v>2096</v>
      </c>
      <c r="D1475" s="2">
        <v>3130</v>
      </c>
      <c r="E1475">
        <v>2432</v>
      </c>
      <c r="F1475" s="26">
        <v>2432</v>
      </c>
      <c r="G1475" s="2">
        <f t="shared" ref="G1475:G1538" si="739">IF(OR(ISBLANK(B1475),ISBLANK(C1475)),#N/A,B1475-C1475)</f>
        <v>4655</v>
      </c>
      <c r="H1475" s="2">
        <f>_xlfn.AGGREGATE(1,6,$G$3:G1475)</f>
        <v>4588.8762729124237</v>
      </c>
      <c r="I1475" s="2">
        <f>_xlfn.AGGREGATE(8,6,$G$3:G1475)</f>
        <v>986.9227186420344</v>
      </c>
      <c r="J1475" s="2">
        <f t="shared" si="709"/>
        <v>6.699990367894243E-2</v>
      </c>
      <c r="K1475" s="2"/>
      <c r="L1475" s="2">
        <f t="shared" si="710"/>
        <v>3621</v>
      </c>
      <c r="M1475" s="2">
        <f>_xlfn.AGGREGATE(1,6,$L$3:L1475)</f>
        <v>4285.6162593346908</v>
      </c>
      <c r="N1475" s="2">
        <f>_xlfn.AGGREGATE(8,6,$L$3:L1475)</f>
        <v>1203.0937727884141</v>
      </c>
      <c r="O1475" s="2">
        <f t="shared" si="711"/>
        <v>-0.55242265762402509</v>
      </c>
      <c r="P1475" s="2"/>
      <c r="Q1475" s="2">
        <f t="shared" si="712"/>
        <v>4319</v>
      </c>
      <c r="R1475" s="2">
        <f>_xlfn.AGGREGATE(1,6,$Q$3:Q1475)</f>
        <v>4385.7248811948402</v>
      </c>
      <c r="S1475" s="2">
        <f>_xlfn.AGGREGATE(8,6,$Q$3:Q1475)</f>
        <v>1027.3122251652287</v>
      </c>
      <c r="T1475" s="2">
        <f t="shared" si="713"/>
        <v>-6.4950926855862623E-2</v>
      </c>
      <c r="V1475" s="2">
        <f t="shared" si="714"/>
        <v>-1034</v>
      </c>
      <c r="W1475" s="2">
        <f>_xlfn.AGGREGATE(1,6,$V$3:V1475)</f>
        <v>-303.26001357773254</v>
      </c>
      <c r="X1475" s="2">
        <f>_xlfn.AGGREGATE(8,6,$V$3:V1475)</f>
        <v>337.98962865740816</v>
      </c>
      <c r="Y1475" s="2">
        <f t="shared" si="715"/>
        <v>-2.1620189629042068</v>
      </c>
      <c r="AA1475" s="2">
        <f t="shared" si="716"/>
        <v>-336</v>
      </c>
      <c r="AB1475" s="2">
        <f>_xlfn.AGGREGATE(1,6,$AA$3:AA1475)</f>
        <v>-203.15139171758315</v>
      </c>
      <c r="AC1475" s="2">
        <f>_xlfn.AGGREGATE(8,6,$AA$3:AA1475)</f>
        <v>152.35194556958257</v>
      </c>
      <c r="AD1475" s="2">
        <f t="shared" si="729"/>
        <v>-0.87198498047234907</v>
      </c>
      <c r="AF1475" s="2">
        <f t="shared" si="717"/>
        <v>698</v>
      </c>
      <c r="AG1475" s="2">
        <f>_xlfn.AGGREGATE(1,6,$AF$3:AF1475)</f>
        <v>100.10862186014936</v>
      </c>
      <c r="AH1475" s="2">
        <f>_xlfn.AGGREGATE(8,6,$AF$3:AF1475)</f>
        <v>273.143303822897</v>
      </c>
      <c r="AI1475" s="2">
        <f t="shared" si="718"/>
        <v>2.1889292901264628</v>
      </c>
      <c r="AK1475" s="25">
        <v>-1.251993382798251</v>
      </c>
      <c r="AL1475" s="4">
        <f t="shared" si="719"/>
        <v>-0.55037368080094529</v>
      </c>
      <c r="AM1475" s="4">
        <f t="shared" si="720"/>
        <v>-3.1010038470554981</v>
      </c>
      <c r="AN1475" s="4">
        <f t="shared" si="721"/>
        <v>4.9033709106546945</v>
      </c>
      <c r="AO1475" s="2">
        <f t="shared" si="722"/>
        <v>-1.251993382798251</v>
      </c>
      <c r="AP1475" s="4">
        <f t="shared" si="737"/>
        <v>-1.2749545807866776</v>
      </c>
      <c r="AQ1475" s="4">
        <f t="shared" si="736"/>
        <v>-1.2135538366084591</v>
      </c>
      <c r="AR1475" s="4">
        <f t="shared" si="723"/>
        <v>6.1400744178218503E-2</v>
      </c>
      <c r="AU1475" s="10" t="e">
        <f t="shared" ref="AU1475:AU1538" si="740">IF(NOT(ISBLANK(AS1475)),F1475,#N/A)</f>
        <v>#N/A</v>
      </c>
      <c r="AV1475" s="10" t="e">
        <f t="shared" si="724"/>
        <v>#N/A</v>
      </c>
      <c r="AX1475" s="21">
        <f t="shared" si="738"/>
        <v>2989.5073894653387</v>
      </c>
      <c r="AY1475" s="8">
        <f t="shared" si="730"/>
        <v>2989.5073894653387</v>
      </c>
      <c r="AZ1475" s="44">
        <f t="shared" si="725"/>
        <v>0.48362649601257507</v>
      </c>
      <c r="BA1475" s="5" t="e">
        <f t="shared" si="726"/>
        <v>#N/A</v>
      </c>
      <c r="BB1475" s="5" t="e">
        <f t="shared" si="727"/>
        <v>#N/A</v>
      </c>
      <c r="BZ1475">
        <v>1473</v>
      </c>
      <c r="CA1475" s="8">
        <v>2492.3374202401751</v>
      </c>
      <c r="CB1475" s="8">
        <f t="shared" si="731"/>
        <v>10171.837420240176</v>
      </c>
      <c r="CC1475" s="8">
        <v>1654.1252245605765</v>
      </c>
      <c r="CD1475" s="33">
        <f t="shared" si="732"/>
        <v>11064.37567368173</v>
      </c>
      <c r="CE1475" s="8">
        <v>-314.11272054090693</v>
      </c>
      <c r="CF1475" s="8">
        <f t="shared" si="733"/>
        <v>4604.6618383772793</v>
      </c>
      <c r="CG1475" s="8">
        <v>2725.6605428955572</v>
      </c>
      <c r="CH1475" s="8">
        <f t="shared" si="734"/>
        <v>14221.981628686672</v>
      </c>
      <c r="CI1475">
        <f t="shared" si="735"/>
        <v>40062.856560985856</v>
      </c>
      <c r="CJ1475" s="34">
        <f t="shared" si="728"/>
        <v>0.57892512112975569</v>
      </c>
    </row>
    <row r="1476" spans="1:88" x14ac:dyDescent="0.25">
      <c r="A1476" s="1">
        <v>43055</v>
      </c>
      <c r="B1476">
        <v>6797</v>
      </c>
      <c r="C1476">
        <v>2123</v>
      </c>
      <c r="D1476" s="2">
        <v>3163</v>
      </c>
      <c r="E1476">
        <v>2433</v>
      </c>
      <c r="F1476" s="26">
        <v>2433</v>
      </c>
      <c r="G1476" s="2">
        <f t="shared" si="739"/>
        <v>4674</v>
      </c>
      <c r="H1476" s="2">
        <f>_xlfn.AGGREGATE(1,6,$G$3:G1476)</f>
        <v>4588.9340230664857</v>
      </c>
      <c r="I1476" s="2">
        <f>_xlfn.AGGREGATE(8,6,$G$3:G1476)</f>
        <v>986.5903744761473</v>
      </c>
      <c r="J1476" s="2">
        <f t="shared" ref="J1476:J1539" si="741">(G1476-H1476)/I1476</f>
        <v>8.6222184134608082E-2</v>
      </c>
      <c r="K1476" s="2"/>
      <c r="L1476" s="2">
        <f t="shared" ref="L1476:L1539" si="742">IF(OR(ISBLANK(B1476),ISBLANK(D1476)),#N/A,B1476-D1476)</f>
        <v>3634</v>
      </c>
      <c r="M1476" s="2">
        <f>_xlfn.AGGREGATE(1,6,$L$3:L1476)</f>
        <v>4285.1741858887381</v>
      </c>
      <c r="N1476" s="2">
        <f>_xlfn.AGGREGATE(8,6,$L$3:L1476)</f>
        <v>1202.8052691854321</v>
      </c>
      <c r="O1476" s="2">
        <f t="shared" ref="O1476:O1539" si="743">(L1476-M1476)/N1476</f>
        <v>-0.54137955874580468</v>
      </c>
      <c r="P1476" s="2"/>
      <c r="Q1476" s="2">
        <f t="shared" ref="Q1476:Q1539" si="744">IF(OR(ISBLANK(B1476),ISBLANK(E1476)),#N/A,B1476-E1476)</f>
        <v>4364</v>
      </c>
      <c r="R1476" s="2">
        <f>_xlfn.AGGREGATE(1,6,$Q$3:Q1476)</f>
        <v>4385.7101424694711</v>
      </c>
      <c r="S1476" s="2">
        <f>_xlfn.AGGREGATE(8,6,$Q$3:Q1476)</f>
        <v>1026.9638441420154</v>
      </c>
      <c r="T1476" s="2">
        <f t="shared" ref="T1476:T1539" si="745">(Q1476-R1476)/S1476</f>
        <v>-2.1140123474949563E-2</v>
      </c>
      <c r="V1476" s="2">
        <f t="shared" ref="V1476:V1539" si="746">IF(OR(ISBLANK(C1476),ISBLANK(D1476)),#N/A,C1476-D1476)</f>
        <v>-1040</v>
      </c>
      <c r="W1476" s="2">
        <f>_xlfn.AGGREGATE(1,6,$V$3:V1476)</f>
        <v>-303.75983717774761</v>
      </c>
      <c r="X1476" s="2">
        <f>_xlfn.AGGREGATE(8,6,$V$3:V1476)</f>
        <v>338.41908625133203</v>
      </c>
      <c r="Y1476" s="2">
        <f t="shared" ref="Y1476:Y1539" si="747">(V1476-W1476)/X1476</f>
        <v>-2.1755278964244722</v>
      </c>
      <c r="AA1476" s="2">
        <f t="shared" ref="AA1476:AA1539" si="748">IF(OR(ISBLANK(C1476),ISBLANK(E1476)),#N/A,C1476-E1476)</f>
        <v>-310</v>
      </c>
      <c r="AB1476" s="2">
        <f>_xlfn.AGGREGATE(1,6,$AA$3:AA1476)</f>
        <v>-203.22388059701493</v>
      </c>
      <c r="AC1476" s="2">
        <f>_xlfn.AGGREGATE(8,6,$AA$3:AA1476)</f>
        <v>152.32566551558071</v>
      </c>
      <c r="AD1476" s="2">
        <f t="shared" si="729"/>
        <v>-0.70097261050248572</v>
      </c>
      <c r="AF1476" s="2">
        <f t="shared" ref="AF1476:AF1539" si="749">IF(OR(ISBLANK(D1476),ISBLANK(E1476)),#N/A,D1476-E1476)</f>
        <v>730</v>
      </c>
      <c r="AG1476" s="2">
        <f>_xlfn.AGGREGATE(1,6,$AF$3:AF1476)</f>
        <v>100.5359565807327</v>
      </c>
      <c r="AH1476" s="2">
        <f>_xlfn.AGGREGATE(8,6,$AF$3:AF1476)</f>
        <v>273.54275854531198</v>
      </c>
      <c r="AI1476" s="2">
        <f t="shared" ref="AI1476:AI1539" si="750">(AF1476-AG1476)/AH1476</f>
        <v>2.3011541112136498</v>
      </c>
      <c r="AK1476" s="25">
        <v>-1.5790413772362144</v>
      </c>
      <c r="AL1476" s="4">
        <f t="shared" ref="AL1476:AL1539" si="751">J1476+O1476+T1476</f>
        <v>-0.47629749808614619</v>
      </c>
      <c r="AM1476" s="4">
        <f t="shared" ref="AM1476:AM1539" si="752">-J1476+Y1476+AD1476</f>
        <v>-2.962722691061566</v>
      </c>
      <c r="AN1476" s="4">
        <f t="shared" ref="AN1476:AN1539" si="753">-O1476-Y1476+AI1476</f>
        <v>5.0180615663839268</v>
      </c>
      <c r="AO1476" s="2">
        <f t="shared" ref="AO1476:AO1539" si="754">-T1476-AD1476-AI1476</f>
        <v>-1.5790413772362144</v>
      </c>
      <c r="AP1476" s="4">
        <f t="shared" si="737"/>
        <v>-1.294573083783422</v>
      </c>
      <c r="AQ1476" s="4">
        <f t="shared" si="736"/>
        <v>-1.2592397791869285</v>
      </c>
      <c r="AR1476" s="4">
        <f t="shared" ref="AR1476:AR1539" si="755">AQ1476-AP1476</f>
        <v>3.533330459649342E-2</v>
      </c>
      <c r="AU1476" s="10" t="e">
        <f t="shared" si="740"/>
        <v>#N/A</v>
      </c>
      <c r="AV1476" s="10" t="e">
        <f t="shared" ref="AV1476:AV1539" si="756">IF(NOT(ISBLANK(AT1476)),F1476,#N/A)</f>
        <v>#N/A</v>
      </c>
      <c r="AX1476" s="21">
        <f t="shared" si="738"/>
        <v>2989.5073894653387</v>
      </c>
      <c r="AY1476" s="8">
        <f t="shared" si="730"/>
        <v>2989.5073894653387</v>
      </c>
      <c r="AZ1476" s="44">
        <f t="shared" ref="AZ1476:AZ1539" si="757">(AX1476-$AX$3)/$AX$3</f>
        <v>0.48362649601257507</v>
      </c>
      <c r="BA1476" s="5" t="e">
        <f t="shared" ref="BA1476:BA1539" si="758">IF(ISERROR(AU1476),#N/A,AK1476)</f>
        <v>#N/A</v>
      </c>
      <c r="BB1476" s="5" t="e">
        <f t="shared" ref="BB1476:BB1539" si="759">IF(ISERROR(AV1476),#N/A,AK1476)</f>
        <v>#N/A</v>
      </c>
      <c r="BZ1476">
        <v>1474</v>
      </c>
      <c r="CA1476" s="8">
        <v>2492.3374202401751</v>
      </c>
      <c r="CB1476" s="8">
        <f t="shared" si="731"/>
        <v>10171.837420240176</v>
      </c>
      <c r="CC1476" s="8">
        <v>1654.1252245605765</v>
      </c>
      <c r="CD1476" s="33">
        <f t="shared" si="732"/>
        <v>11064.37567368173</v>
      </c>
      <c r="CE1476" s="8">
        <v>-314.11272054090693</v>
      </c>
      <c r="CF1476" s="8">
        <f t="shared" si="733"/>
        <v>4604.6618383772793</v>
      </c>
      <c r="CG1476" s="8">
        <v>2725.6605428955572</v>
      </c>
      <c r="CH1476" s="8">
        <f t="shared" si="734"/>
        <v>14221.981628686672</v>
      </c>
      <c r="CI1476">
        <f t="shared" si="735"/>
        <v>40062.856560985856</v>
      </c>
      <c r="CJ1476" s="34">
        <f t="shared" ref="CJ1476:CJ1539" si="760">(CI1476-$CI$3)/$CI$3</f>
        <v>0.57892512112975569</v>
      </c>
    </row>
    <row r="1477" spans="1:88" x14ac:dyDescent="0.25">
      <c r="A1477" s="1">
        <v>43056</v>
      </c>
      <c r="B1477">
        <v>6765</v>
      </c>
      <c r="C1477">
        <v>2095</v>
      </c>
      <c r="D1477" s="2">
        <v>3157.5</v>
      </c>
      <c r="E1477">
        <v>2418</v>
      </c>
      <c r="F1477" s="26">
        <v>2418</v>
      </c>
      <c r="G1477" s="2">
        <f t="shared" si="739"/>
        <v>4670</v>
      </c>
      <c r="H1477" s="2">
        <f>_xlfn.AGGREGATE(1,6,$G$3:G1477)</f>
        <v>4588.9889830508473</v>
      </c>
      <c r="I1477" s="2">
        <f>_xlfn.AGGREGATE(8,6,$G$3:G1477)</f>
        <v>986.25813756037041</v>
      </c>
      <c r="J1477" s="2">
        <f t="shared" si="741"/>
        <v>8.2139770374461296E-2</v>
      </c>
      <c r="K1477" s="2"/>
      <c r="L1477" s="2">
        <f t="shared" si="742"/>
        <v>3607.5</v>
      </c>
      <c r="M1477" s="2">
        <f>_xlfn.AGGREGATE(1,6,$L$3:L1477)</f>
        <v>4284.7147457627116</v>
      </c>
      <c r="N1477" s="2">
        <f>_xlfn.AGGREGATE(8,6,$L$3:L1477)</f>
        <v>1202.5268455135908</v>
      </c>
      <c r="O1477" s="2">
        <f t="shared" si="743"/>
        <v>-0.56315977334666312</v>
      </c>
      <c r="P1477" s="2"/>
      <c r="Q1477" s="2">
        <f t="shared" si="744"/>
        <v>4347</v>
      </c>
      <c r="R1477" s="2">
        <f>_xlfn.AGGREGATE(1,6,$Q$3:Q1477)</f>
        <v>4385.6838983050848</v>
      </c>
      <c r="S1477" s="2">
        <f>_xlfn.AGGREGATE(8,6,$Q$3:Q1477)</f>
        <v>1026.6161562340305</v>
      </c>
      <c r="T1477" s="2">
        <f t="shared" si="745"/>
        <v>-3.7680975572204289E-2</v>
      </c>
      <c r="V1477" s="2">
        <f t="shared" si="746"/>
        <v>-1062.5</v>
      </c>
      <c r="W1477" s="2">
        <f>_xlfn.AGGREGATE(1,6,$V$3:V1477)</f>
        <v>-304.27423728813557</v>
      </c>
      <c r="X1477" s="2">
        <f>_xlfn.AGGREGATE(8,6,$V$3:V1477)</f>
        <v>338.88030867471355</v>
      </c>
      <c r="Y1477" s="2">
        <f t="shared" si="747"/>
        <v>-2.2374441456250995</v>
      </c>
      <c r="AA1477" s="2">
        <f t="shared" si="748"/>
        <v>-323</v>
      </c>
      <c r="AB1477" s="2">
        <f>_xlfn.AGGREGATE(1,6,$AA$3:AA1477)</f>
        <v>-203.30508474576271</v>
      </c>
      <c r="AC1477" s="2">
        <f>_xlfn.AGGREGATE(8,6,$AA$3:AA1477)</f>
        <v>152.30593283761203</v>
      </c>
      <c r="AD1477" s="2">
        <f t="shared" ref="AD1477:AD1540" si="761">(AA1477-AB1477)/AC1477</f>
        <v>-0.78588478481567436</v>
      </c>
      <c r="AF1477" s="2">
        <f t="shared" si="749"/>
        <v>739.5</v>
      </c>
      <c r="AG1477" s="2">
        <f>_xlfn.AGGREGATE(1,6,$AF$3:AF1477)</f>
        <v>100.96915254237288</v>
      </c>
      <c r="AH1477" s="2">
        <f>_xlfn.AGGREGATE(8,6,$AF$3:AF1477)</f>
        <v>273.95532571773873</v>
      </c>
      <c r="AI1477" s="2">
        <f t="shared" si="750"/>
        <v>2.3307845751300245</v>
      </c>
      <c r="AK1477" s="25">
        <v>-1.5072188147421457</v>
      </c>
      <c r="AL1477" s="4">
        <f t="shared" si="751"/>
        <v>-0.51870097854440611</v>
      </c>
      <c r="AM1477" s="4">
        <f t="shared" si="752"/>
        <v>-3.1054687008152353</v>
      </c>
      <c r="AN1477" s="4">
        <f t="shared" si="753"/>
        <v>5.1313884941017864</v>
      </c>
      <c r="AO1477" s="2">
        <f t="shared" si="754"/>
        <v>-1.5072188147421457</v>
      </c>
      <c r="AP1477" s="4">
        <f t="shared" si="737"/>
        <v>-1.3082921632001139</v>
      </c>
      <c r="AQ1477" s="4">
        <f t="shared" si="736"/>
        <v>-1.2902371586313306</v>
      </c>
      <c r="AR1477" s="4">
        <f t="shared" si="755"/>
        <v>1.8055004568783284E-2</v>
      </c>
      <c r="AU1477" s="10" t="e">
        <f t="shared" si="740"/>
        <v>#N/A</v>
      </c>
      <c r="AV1477" s="10" t="e">
        <f t="shared" si="756"/>
        <v>#N/A</v>
      </c>
      <c r="AX1477" s="21">
        <f t="shared" si="738"/>
        <v>2989.5073894653387</v>
      </c>
      <c r="AY1477" s="8">
        <f t="shared" ref="AY1477:AY1540" si="762">IF(ISBLANK(AW1477),AY1476,IF(ISBLANK(AW1478),AY1476+(AW1477-$BV$6)*$BV$14,AY1476))</f>
        <v>2989.5073894653387</v>
      </c>
      <c r="AZ1477" s="44">
        <f t="shared" si="757"/>
        <v>0.48362649601257507</v>
      </c>
      <c r="BA1477" s="5" t="e">
        <f t="shared" si="758"/>
        <v>#N/A</v>
      </c>
      <c r="BB1477" s="5" t="e">
        <f t="shared" si="759"/>
        <v>#N/A</v>
      </c>
      <c r="BZ1477">
        <v>1475</v>
      </c>
      <c r="CA1477" s="8">
        <v>2492.3374202401751</v>
      </c>
      <c r="CB1477" s="8">
        <f t="shared" ref="CB1477:CB1540" si="763">$CA$3+CA1477</f>
        <v>10171.837420240176</v>
      </c>
      <c r="CC1477" s="8">
        <v>1654.1252245605765</v>
      </c>
      <c r="CD1477" s="33">
        <f t="shared" ref="CD1477:CD1540" si="764">$CC$3+3*CC1477</f>
        <v>11064.37567368173</v>
      </c>
      <c r="CE1477" s="8">
        <v>-314.11272054090693</v>
      </c>
      <c r="CF1477" s="8">
        <f t="shared" ref="CF1477:CF1540" si="765">$CE$3+3*CE1477</f>
        <v>4604.6618383772793</v>
      </c>
      <c r="CG1477" s="8">
        <v>2725.6605428955572</v>
      </c>
      <c r="CH1477" s="8">
        <f t="shared" ref="CH1477:CH1540" si="766">$CG$3+3*CG1477</f>
        <v>14221.981628686672</v>
      </c>
      <c r="CI1477">
        <f t="shared" ref="CI1477:CI1540" si="767">SUM(CB1477,CD1477,CF1477,CH1477)</f>
        <v>40062.856560985856</v>
      </c>
      <c r="CJ1477" s="34">
        <f t="shared" si="760"/>
        <v>0.57892512112975569</v>
      </c>
    </row>
    <row r="1478" spans="1:88" x14ac:dyDescent="0.25">
      <c r="A1478" s="1">
        <v>43059</v>
      </c>
      <c r="B1478">
        <v>6783</v>
      </c>
      <c r="C1478">
        <v>2081.5</v>
      </c>
      <c r="D1478" s="2">
        <v>3164</v>
      </c>
      <c r="E1478">
        <v>2436</v>
      </c>
      <c r="F1478" s="26">
        <v>2436</v>
      </c>
      <c r="G1478" s="2">
        <f t="shared" si="739"/>
        <v>4701.5</v>
      </c>
      <c r="H1478" s="2">
        <f>_xlfn.AGGREGATE(1,6,$G$3:G1478)</f>
        <v>4589.0652100271</v>
      </c>
      <c r="I1478" s="2">
        <f>_xlfn.AGGREGATE(8,6,$G$3:G1478)</f>
        <v>985.92832912098777</v>
      </c>
      <c r="J1478" s="2">
        <f t="shared" si="741"/>
        <v>0.11403951651652222</v>
      </c>
      <c r="K1478" s="2"/>
      <c r="L1478" s="2">
        <f t="shared" si="742"/>
        <v>3619</v>
      </c>
      <c r="M1478" s="2">
        <f>_xlfn.AGGREGATE(1,6,$L$3:L1478)</f>
        <v>4284.2637195121952</v>
      </c>
      <c r="N1478" s="2">
        <f>_xlfn.AGGREGATE(8,6,$L$3:L1478)</f>
        <v>1202.2442109688234</v>
      </c>
      <c r="O1478" s="2">
        <f t="shared" si="743"/>
        <v>-0.5533515682110004</v>
      </c>
      <c r="P1478" s="2"/>
      <c r="Q1478" s="2">
        <f t="shared" si="744"/>
        <v>4347</v>
      </c>
      <c r="R1478" s="2">
        <f>_xlfn.AGGREGATE(1,6,$Q$3:Q1478)</f>
        <v>4385.6576897018967</v>
      </c>
      <c r="S1478" s="2">
        <f>_xlfn.AGGREGATE(8,6,$Q$3:Q1478)</f>
        <v>1026.2688212248154</v>
      </c>
      <c r="T1478" s="2">
        <f t="shared" si="745"/>
        <v>-3.7668190733652185E-2</v>
      </c>
      <c r="V1478" s="2">
        <f t="shared" si="746"/>
        <v>-1082.5</v>
      </c>
      <c r="W1478" s="2">
        <f>_xlfn.AGGREGATE(1,6,$V$3:V1478)</f>
        <v>-304.80149051490514</v>
      </c>
      <c r="X1478" s="2">
        <f>_xlfn.AGGREGATE(8,6,$V$3:V1478)</f>
        <v>339.37015612809427</v>
      </c>
      <c r="Y1478" s="2">
        <f t="shared" si="747"/>
        <v>-2.2915936933227412</v>
      </c>
      <c r="AA1478" s="2">
        <f t="shared" si="748"/>
        <v>-354.5</v>
      </c>
      <c r="AB1478" s="2">
        <f>_xlfn.AGGREGATE(1,6,$AA$3:AA1478)</f>
        <v>-203.40752032520325</v>
      </c>
      <c r="AC1478" s="2">
        <f>_xlfn.AGGREGATE(8,6,$AA$3:AA1478)</f>
        <v>152.30514841179894</v>
      </c>
      <c r="AD1478" s="2">
        <f t="shared" si="761"/>
        <v>-0.99203790055918917</v>
      </c>
      <c r="AF1478" s="2">
        <f t="shared" si="749"/>
        <v>728</v>
      </c>
      <c r="AG1478" s="2">
        <f>_xlfn.AGGREGATE(1,6,$AF$3:AF1478)</f>
        <v>101.3939701897019</v>
      </c>
      <c r="AH1478" s="2">
        <f>_xlfn.AGGREGATE(8,6,$AF$3:AF1478)</f>
        <v>274.34807430504776</v>
      </c>
      <c r="AI1478" s="2">
        <f t="shared" si="750"/>
        <v>2.2839818773926384</v>
      </c>
      <c r="AK1478" s="25">
        <v>-1.2542757860997971</v>
      </c>
      <c r="AL1478" s="4">
        <f t="shared" si="751"/>
        <v>-0.47698024242813036</v>
      </c>
      <c r="AM1478" s="4">
        <f t="shared" si="752"/>
        <v>-3.3976711103984525</v>
      </c>
      <c r="AN1478" s="4">
        <f t="shared" si="753"/>
        <v>5.1289271389263797</v>
      </c>
      <c r="AO1478" s="2">
        <f t="shared" si="754"/>
        <v>-1.2542757860997971</v>
      </c>
      <c r="AP1478" s="4">
        <f t="shared" si="737"/>
        <v>-1.3048072356452547</v>
      </c>
      <c r="AQ1478" s="4">
        <f t="shared" si="736"/>
        <v>-1.2857419870648887</v>
      </c>
      <c r="AR1478" s="4">
        <f t="shared" si="755"/>
        <v>1.9065248580365957E-2</v>
      </c>
      <c r="AU1478" s="10" t="e">
        <f t="shared" si="740"/>
        <v>#N/A</v>
      </c>
      <c r="AV1478" s="10" t="e">
        <f t="shared" si="756"/>
        <v>#N/A</v>
      </c>
      <c r="AX1478" s="21">
        <f t="shared" si="738"/>
        <v>2989.5073894653387</v>
      </c>
      <c r="AY1478" s="8">
        <f t="shared" si="762"/>
        <v>2989.5073894653387</v>
      </c>
      <c r="AZ1478" s="44">
        <f t="shared" si="757"/>
        <v>0.48362649601257507</v>
      </c>
      <c r="BA1478" s="5" t="e">
        <f t="shared" si="758"/>
        <v>#N/A</v>
      </c>
      <c r="BB1478" s="5" t="e">
        <f t="shared" si="759"/>
        <v>#N/A</v>
      </c>
      <c r="BZ1478">
        <v>1476</v>
      </c>
      <c r="CA1478" s="8">
        <v>2492.3374202401751</v>
      </c>
      <c r="CB1478" s="8">
        <f t="shared" si="763"/>
        <v>10171.837420240176</v>
      </c>
      <c r="CC1478" s="8">
        <v>1654.1252245605765</v>
      </c>
      <c r="CD1478" s="33">
        <f t="shared" si="764"/>
        <v>11064.37567368173</v>
      </c>
      <c r="CE1478" s="8">
        <v>-314.11272054090693</v>
      </c>
      <c r="CF1478" s="8">
        <f t="shared" si="765"/>
        <v>4604.6618383772793</v>
      </c>
      <c r="CG1478" s="8">
        <v>2725.6605428955572</v>
      </c>
      <c r="CH1478" s="8">
        <f t="shared" si="766"/>
        <v>14221.981628686672</v>
      </c>
      <c r="CI1478">
        <f t="shared" si="767"/>
        <v>40062.856560985856</v>
      </c>
      <c r="CJ1478" s="34">
        <f t="shared" si="760"/>
        <v>0.57892512112975569</v>
      </c>
    </row>
    <row r="1479" spans="1:88" x14ac:dyDescent="0.25">
      <c r="A1479" s="1">
        <v>43060</v>
      </c>
      <c r="B1479">
        <v>6860</v>
      </c>
      <c r="C1479">
        <v>2078</v>
      </c>
      <c r="D1479" s="2">
        <v>3172</v>
      </c>
      <c r="E1479">
        <v>2468</v>
      </c>
      <c r="F1479" s="26">
        <v>2468</v>
      </c>
      <c r="G1479" s="2">
        <f t="shared" si="739"/>
        <v>4782</v>
      </c>
      <c r="H1479" s="2">
        <f>_xlfn.AGGREGATE(1,6,$G$3:G1479)</f>
        <v>4589.1958361543666</v>
      </c>
      <c r="I1479" s="2">
        <f>_xlfn.AGGREGATE(8,6,$G$3:G1479)</f>
        <v>985.60728877468068</v>
      </c>
      <c r="J1479" s="2">
        <f t="shared" si="741"/>
        <v>0.19561966113839313</v>
      </c>
      <c r="K1479" s="2"/>
      <c r="L1479" s="2">
        <f t="shared" si="742"/>
        <v>3688</v>
      </c>
      <c r="M1479" s="2">
        <f>_xlfn.AGGREGATE(1,6,$L$3:L1479)</f>
        <v>4283.860020311442</v>
      </c>
      <c r="N1479" s="2">
        <f>_xlfn.AGGREGATE(8,6,$L$3:L1479)</f>
        <v>1201.9372245411898</v>
      </c>
      <c r="O1479" s="2">
        <f t="shared" si="743"/>
        <v>-0.49574970151947578</v>
      </c>
      <c r="P1479" s="2"/>
      <c r="Q1479" s="2">
        <f t="shared" si="744"/>
        <v>4392</v>
      </c>
      <c r="R1479" s="2">
        <f>_xlfn.AGGREGATE(1,6,$Q$3:Q1479)</f>
        <v>4385.661983750846</v>
      </c>
      <c r="S1479" s="2">
        <f>_xlfn.AGGREGATE(8,6,$Q$3:Q1479)</f>
        <v>1025.921359001941</v>
      </c>
      <c r="T1479" s="2">
        <f t="shared" si="745"/>
        <v>6.1778772744529248E-3</v>
      </c>
      <c r="V1479" s="2">
        <f t="shared" si="746"/>
        <v>-1094</v>
      </c>
      <c r="W1479" s="2">
        <f>_xlfn.AGGREGATE(1,6,$V$3:V1479)</f>
        <v>-305.33581584292483</v>
      </c>
      <c r="X1479" s="2">
        <f>_xlfn.AGGREGATE(8,6,$V$3:V1479)</f>
        <v>339.87575534199317</v>
      </c>
      <c r="Y1479" s="2">
        <f t="shared" si="747"/>
        <v>-2.3204484926072402</v>
      </c>
      <c r="AA1479" s="2">
        <f t="shared" si="748"/>
        <v>-390</v>
      </c>
      <c r="AB1479" s="2">
        <f>_xlfn.AGGREGATE(1,6,$AA$3:AA1479)</f>
        <v>-203.53385240352065</v>
      </c>
      <c r="AC1479" s="2">
        <f>_xlfn.AGGREGATE(8,6,$AA$3:AA1479)</f>
        <v>152.33092102588918</v>
      </c>
      <c r="AD1479" s="2">
        <f t="shared" si="761"/>
        <v>-1.2240859986974593</v>
      </c>
      <c r="AF1479" s="2">
        <f t="shared" si="749"/>
        <v>704</v>
      </c>
      <c r="AG1479" s="2">
        <f>_xlfn.AGGREGATE(1,6,$AF$3:AF1479)</f>
        <v>101.8019634394042</v>
      </c>
      <c r="AH1479" s="2">
        <f>_xlfn.AGGREGATE(8,6,$AF$3:AF1479)</f>
        <v>274.70274720592454</v>
      </c>
      <c r="AI1479" s="2">
        <f t="shared" si="750"/>
        <v>2.1921806122643979</v>
      </c>
      <c r="AK1479" s="25">
        <v>-0.97427249084139156</v>
      </c>
      <c r="AL1479" s="4">
        <f t="shared" si="751"/>
        <v>-0.29395216310662975</v>
      </c>
      <c r="AM1479" s="4">
        <f t="shared" si="752"/>
        <v>-3.7401541524430924</v>
      </c>
      <c r="AN1479" s="4">
        <f t="shared" si="753"/>
        <v>5.0083788063911143</v>
      </c>
      <c r="AO1479" s="2">
        <f t="shared" si="754"/>
        <v>-0.97427249084139156</v>
      </c>
      <c r="AP1479" s="4">
        <f t="shared" si="737"/>
        <v>-1.2834824133998441</v>
      </c>
      <c r="AQ1479" s="4">
        <f t="shared" si="736"/>
        <v>-1.2468083000369516</v>
      </c>
      <c r="AR1479" s="4">
        <f t="shared" si="755"/>
        <v>3.6674113362892502E-2</v>
      </c>
      <c r="AU1479" s="10" t="e">
        <f t="shared" si="740"/>
        <v>#N/A</v>
      </c>
      <c r="AV1479" s="10" t="e">
        <f t="shared" si="756"/>
        <v>#N/A</v>
      </c>
      <c r="AX1479" s="21">
        <f t="shared" si="738"/>
        <v>2989.5073894653387</v>
      </c>
      <c r="AY1479" s="8">
        <f t="shared" si="762"/>
        <v>2989.5073894653387</v>
      </c>
      <c r="AZ1479" s="44">
        <f t="shared" si="757"/>
        <v>0.48362649601257507</v>
      </c>
      <c r="BA1479" s="5" t="e">
        <f t="shared" si="758"/>
        <v>#N/A</v>
      </c>
      <c r="BB1479" s="5" t="e">
        <f t="shared" si="759"/>
        <v>#N/A</v>
      </c>
      <c r="BZ1479">
        <v>1477</v>
      </c>
      <c r="CA1479" s="8">
        <v>2492.3374202401751</v>
      </c>
      <c r="CB1479" s="8">
        <f t="shared" si="763"/>
        <v>10171.837420240176</v>
      </c>
      <c r="CC1479" s="8">
        <v>1654.1252245605765</v>
      </c>
      <c r="CD1479" s="33">
        <f t="shared" si="764"/>
        <v>11064.37567368173</v>
      </c>
      <c r="CE1479" s="8">
        <v>-314.11272054090693</v>
      </c>
      <c r="CF1479" s="8">
        <f t="shared" si="765"/>
        <v>4604.6618383772793</v>
      </c>
      <c r="CG1479" s="8">
        <v>2725.6605428955572</v>
      </c>
      <c r="CH1479" s="8">
        <f t="shared" si="766"/>
        <v>14221.981628686672</v>
      </c>
      <c r="CI1479">
        <f t="shared" si="767"/>
        <v>40062.856560985856</v>
      </c>
      <c r="CJ1479" s="34">
        <f t="shared" si="760"/>
        <v>0.57892512112975569</v>
      </c>
    </row>
    <row r="1480" spans="1:88" x14ac:dyDescent="0.25">
      <c r="A1480" s="1">
        <v>43061</v>
      </c>
      <c r="B1480">
        <v>6910</v>
      </c>
      <c r="C1480">
        <v>2102</v>
      </c>
      <c r="D1480" s="2">
        <v>3237</v>
      </c>
      <c r="E1480">
        <v>2469</v>
      </c>
      <c r="F1480" s="26">
        <v>2469</v>
      </c>
      <c r="G1480" s="2">
        <f t="shared" si="739"/>
        <v>4808</v>
      </c>
      <c r="H1480" s="2">
        <f>_xlfn.AGGREGATE(1,6,$G$3:G1480)</f>
        <v>4589.3438768606229</v>
      </c>
      <c r="I1480" s="2">
        <f>_xlfn.AGGREGATE(8,6,$G$3:G1480)</f>
        <v>985.29023311869059</v>
      </c>
      <c r="J1480" s="2">
        <f t="shared" si="741"/>
        <v>0.22192052228841816</v>
      </c>
      <c r="K1480" s="2"/>
      <c r="L1480" s="2">
        <f t="shared" si="742"/>
        <v>3673</v>
      </c>
      <c r="M1480" s="2">
        <f>_xlfn.AGGREGATE(1,6,$L$3:L1480)</f>
        <v>4283.4467185385656</v>
      </c>
      <c r="N1480" s="2">
        <f>_xlfn.AGGREGATE(8,6,$L$3:L1480)</f>
        <v>1201.6355323612095</v>
      </c>
      <c r="O1480" s="2">
        <f t="shared" si="743"/>
        <v>-0.50801320541765271</v>
      </c>
      <c r="P1480" s="2"/>
      <c r="Q1480" s="2">
        <f t="shared" si="744"/>
        <v>4441</v>
      </c>
      <c r="R1480" s="2">
        <f>_xlfn.AGGREGATE(1,6,$Q$3:Q1480)</f>
        <v>4385.6994248985111</v>
      </c>
      <c r="S1480" s="2">
        <f>_xlfn.AGGREGATE(8,6,$Q$3:Q1480)</f>
        <v>1025.5752456601285</v>
      </c>
      <c r="T1480" s="2">
        <f t="shared" si="745"/>
        <v>5.3921519006529618E-2</v>
      </c>
      <c r="V1480" s="2">
        <f t="shared" si="746"/>
        <v>-1135</v>
      </c>
      <c r="W1480" s="2">
        <f>_xlfn.AGGREGATE(1,6,$V$3:V1480)</f>
        <v>-305.89715832205684</v>
      </c>
      <c r="X1480" s="2">
        <f>_xlfn.AGGREGATE(8,6,$V$3:V1480)</f>
        <v>340.44497802676341</v>
      </c>
      <c r="Y1480" s="2">
        <f t="shared" si="747"/>
        <v>-2.4353504830162742</v>
      </c>
      <c r="AA1480" s="2">
        <f t="shared" si="748"/>
        <v>-367</v>
      </c>
      <c r="AB1480" s="2">
        <f>_xlfn.AGGREGATE(1,6,$AA$3:AA1480)</f>
        <v>-203.64445196211096</v>
      </c>
      <c r="AC1480" s="2">
        <f>_xlfn.AGGREGATE(8,6,$AA$3:AA1480)</f>
        <v>152.33869002329953</v>
      </c>
      <c r="AD1480" s="2">
        <f t="shared" si="761"/>
        <v>-1.0723181879331147</v>
      </c>
      <c r="AF1480" s="2">
        <f t="shared" si="749"/>
        <v>768</v>
      </c>
      <c r="AG1480" s="2">
        <f>_xlfn.AGGREGATE(1,6,$AF$3:AF1480)</f>
        <v>102.25270635994588</v>
      </c>
      <c r="AH1480" s="2">
        <f>_xlfn.AGGREGATE(8,6,$AF$3:AF1480)</f>
        <v>275.15563530390511</v>
      </c>
      <c r="AI1480" s="2">
        <f t="shared" si="750"/>
        <v>2.4195299249631814</v>
      </c>
      <c r="AK1480" s="25">
        <v>-1.4011332560365963</v>
      </c>
      <c r="AL1480" s="4">
        <f t="shared" si="751"/>
        <v>-0.23217116412270491</v>
      </c>
      <c r="AM1480" s="4">
        <f t="shared" si="752"/>
        <v>-3.7295891932378069</v>
      </c>
      <c r="AN1480" s="4">
        <f t="shared" si="753"/>
        <v>5.3628936133971088</v>
      </c>
      <c r="AO1480" s="2">
        <f t="shared" si="754"/>
        <v>-1.4011332560365963</v>
      </c>
      <c r="AP1480" s="4">
        <f t="shared" si="737"/>
        <v>-1.2910727903441508</v>
      </c>
      <c r="AQ1480" s="4">
        <f t="shared" si="736"/>
        <v>-1.2660989195369072</v>
      </c>
      <c r="AR1480" s="4">
        <f t="shared" si="755"/>
        <v>2.4973870807243559E-2</v>
      </c>
      <c r="AU1480" s="10" t="e">
        <f t="shared" si="740"/>
        <v>#N/A</v>
      </c>
      <c r="AV1480" s="10" t="e">
        <f t="shared" si="756"/>
        <v>#N/A</v>
      </c>
      <c r="AX1480" s="21">
        <f t="shared" si="738"/>
        <v>2989.5073894653387</v>
      </c>
      <c r="AY1480" s="8">
        <f t="shared" si="762"/>
        <v>2989.5073894653387</v>
      </c>
      <c r="AZ1480" s="44">
        <f t="shared" si="757"/>
        <v>0.48362649601257507</v>
      </c>
      <c r="BA1480" s="5" t="e">
        <f t="shared" si="758"/>
        <v>#N/A</v>
      </c>
      <c r="BB1480" s="5" t="e">
        <f t="shared" si="759"/>
        <v>#N/A</v>
      </c>
      <c r="BZ1480">
        <v>1478</v>
      </c>
      <c r="CA1480" s="8">
        <v>2492.3374202401751</v>
      </c>
      <c r="CB1480" s="8">
        <f t="shared" si="763"/>
        <v>10171.837420240176</v>
      </c>
      <c r="CC1480" s="8">
        <v>1654.1252245605765</v>
      </c>
      <c r="CD1480" s="33">
        <f t="shared" si="764"/>
        <v>11064.37567368173</v>
      </c>
      <c r="CE1480" s="8">
        <v>-314.11272054090693</v>
      </c>
      <c r="CF1480" s="8">
        <f t="shared" si="765"/>
        <v>4604.6618383772793</v>
      </c>
      <c r="CG1480" s="8">
        <v>2725.6605428955572</v>
      </c>
      <c r="CH1480" s="8">
        <f t="shared" si="766"/>
        <v>14221.981628686672</v>
      </c>
      <c r="CI1480">
        <f t="shared" si="767"/>
        <v>40062.856560985856</v>
      </c>
      <c r="CJ1480" s="34">
        <f t="shared" si="760"/>
        <v>0.57892512112975569</v>
      </c>
    </row>
    <row r="1481" spans="1:88" x14ac:dyDescent="0.25">
      <c r="A1481" s="1">
        <v>43062</v>
      </c>
      <c r="B1481">
        <v>6927</v>
      </c>
      <c r="C1481">
        <v>2103</v>
      </c>
      <c r="D1481" s="2">
        <v>3230</v>
      </c>
      <c r="E1481">
        <v>2444</v>
      </c>
      <c r="F1481" s="26">
        <v>2444</v>
      </c>
      <c r="G1481" s="2">
        <f t="shared" si="739"/>
        <v>4824</v>
      </c>
      <c r="H1481" s="2">
        <f>_xlfn.AGGREGATE(1,6,$G$3:G1481)</f>
        <v>4589.5025354969575</v>
      </c>
      <c r="I1481" s="2">
        <f>_xlfn.AGGREGATE(8,6,$G$3:G1481)</f>
        <v>984.97596986369138</v>
      </c>
      <c r="J1481" s="2">
        <f t="shared" si="741"/>
        <v>0.238074299960327</v>
      </c>
      <c r="K1481" s="2"/>
      <c r="L1481" s="2">
        <f t="shared" si="742"/>
        <v>3697</v>
      </c>
      <c r="M1481" s="2">
        <f>_xlfn.AGGREGATE(1,6,$L$3:L1481)</f>
        <v>4283.0502028397568</v>
      </c>
      <c r="N1481" s="2">
        <f>_xlfn.AGGREGATE(8,6,$L$3:L1481)</f>
        <v>1201.3259524752475</v>
      </c>
      <c r="O1481" s="2">
        <f t="shared" si="743"/>
        <v>-0.48783612943035293</v>
      </c>
      <c r="P1481" s="2"/>
      <c r="Q1481" s="2">
        <f t="shared" si="744"/>
        <v>4483</v>
      </c>
      <c r="R1481" s="2">
        <f>_xlfn.AGGREGATE(1,6,$Q$3:Q1481)</f>
        <v>4385.7652129817443</v>
      </c>
      <c r="S1481" s="2">
        <f>_xlfn.AGGREGATE(8,6,$Q$3:Q1481)</f>
        <v>1025.2315943798967</v>
      </c>
      <c r="T1481" s="2">
        <f t="shared" si="745"/>
        <v>9.4841777751755105E-2</v>
      </c>
      <c r="V1481" s="2">
        <f t="shared" si="746"/>
        <v>-1127</v>
      </c>
      <c r="W1481" s="2">
        <f>_xlfn.AGGREGATE(1,6,$V$3:V1481)</f>
        <v>-306.45233265720083</v>
      </c>
      <c r="X1481" s="2">
        <f>_xlfn.AGGREGATE(8,6,$V$3:V1481)</f>
        <v>340.99848156303824</v>
      </c>
      <c r="Y1481" s="2">
        <f t="shared" si="747"/>
        <v>-2.4063088597393349</v>
      </c>
      <c r="AA1481" s="2">
        <f t="shared" si="748"/>
        <v>-341</v>
      </c>
      <c r="AB1481" s="2">
        <f>_xlfn.AGGREGATE(1,6,$AA$3:AA1481)</f>
        <v>-203.73732251521298</v>
      </c>
      <c r="AC1481" s="2">
        <f>_xlfn.AGGREGATE(8,6,$AA$3:AA1481)</f>
        <v>152.3290290116972</v>
      </c>
      <c r="AD1481" s="2">
        <f t="shared" si="761"/>
        <v>-0.90109336595486833</v>
      </c>
      <c r="AF1481" s="2">
        <f t="shared" si="749"/>
        <v>786</v>
      </c>
      <c r="AG1481" s="2">
        <f>_xlfn.AGGREGATE(1,6,$AF$3:AF1481)</f>
        <v>102.71501014198783</v>
      </c>
      <c r="AH1481" s="2">
        <f>_xlfn.AGGREGATE(8,6,$AF$3:AF1481)</f>
        <v>275.63620672839386</v>
      </c>
      <c r="AI1481" s="2">
        <f t="shared" si="750"/>
        <v>2.4789377200046396</v>
      </c>
      <c r="AK1481" s="25">
        <v>-1.6726861318015263</v>
      </c>
      <c r="AL1481" s="4">
        <f t="shared" si="751"/>
        <v>-0.15492005171827083</v>
      </c>
      <c r="AM1481" s="4">
        <f t="shared" si="752"/>
        <v>-3.5454765256545304</v>
      </c>
      <c r="AN1481" s="4">
        <f t="shared" si="753"/>
        <v>5.3730827091743274</v>
      </c>
      <c r="AO1481" s="2">
        <f t="shared" si="754"/>
        <v>-1.6726861318015263</v>
      </c>
      <c r="AP1481" s="4">
        <f t="shared" si="737"/>
        <v>-1.315693005922046</v>
      </c>
      <c r="AQ1481" s="4">
        <f t="shared" si="736"/>
        <v>-1.3169223210699847</v>
      </c>
      <c r="AR1481" s="4">
        <f t="shared" si="755"/>
        <v>-1.2293151479387809E-3</v>
      </c>
      <c r="AU1481" s="10" t="e">
        <f t="shared" si="740"/>
        <v>#N/A</v>
      </c>
      <c r="AV1481" s="10" t="e">
        <f t="shared" si="756"/>
        <v>#N/A</v>
      </c>
      <c r="AX1481" s="21">
        <f t="shared" si="738"/>
        <v>2989.5073894653387</v>
      </c>
      <c r="AY1481" s="8">
        <f t="shared" si="762"/>
        <v>2989.5073894653387</v>
      </c>
      <c r="AZ1481" s="44">
        <f t="shared" si="757"/>
        <v>0.48362649601257507</v>
      </c>
      <c r="BA1481" s="5" t="e">
        <f t="shared" si="758"/>
        <v>#N/A</v>
      </c>
      <c r="BB1481" s="5" t="e">
        <f t="shared" si="759"/>
        <v>#N/A</v>
      </c>
      <c r="BZ1481">
        <v>1479</v>
      </c>
      <c r="CA1481" s="8">
        <v>2492.3374202401751</v>
      </c>
      <c r="CB1481" s="8">
        <f t="shared" si="763"/>
        <v>10171.837420240176</v>
      </c>
      <c r="CC1481" s="8">
        <v>1654.1252245605765</v>
      </c>
      <c r="CD1481" s="33">
        <f t="shared" si="764"/>
        <v>11064.37567368173</v>
      </c>
      <c r="CE1481" s="8">
        <v>-314.11272054090693</v>
      </c>
      <c r="CF1481" s="8">
        <f t="shared" si="765"/>
        <v>4604.6618383772793</v>
      </c>
      <c r="CG1481" s="8">
        <v>2725.6605428955572</v>
      </c>
      <c r="CH1481" s="8">
        <f t="shared" si="766"/>
        <v>14221.981628686672</v>
      </c>
      <c r="CI1481">
        <f t="shared" si="767"/>
        <v>40062.856560985856</v>
      </c>
      <c r="CJ1481" s="34">
        <f t="shared" si="760"/>
        <v>0.57892512112975569</v>
      </c>
    </row>
    <row r="1482" spans="1:88" x14ac:dyDescent="0.25">
      <c r="A1482" s="1">
        <v>43063</v>
      </c>
      <c r="B1482">
        <v>6999</v>
      </c>
      <c r="C1482">
        <v>2119</v>
      </c>
      <c r="D1482" s="2">
        <v>3246</v>
      </c>
      <c r="E1482">
        <v>2486</v>
      </c>
      <c r="F1482" s="26">
        <v>2486</v>
      </c>
      <c r="G1482" s="2">
        <f t="shared" si="739"/>
        <v>4880</v>
      </c>
      <c r="H1482" s="2">
        <f>_xlfn.AGGREGATE(1,6,$G$3:G1482)</f>
        <v>4589.6988175675679</v>
      </c>
      <c r="I1482" s="2">
        <f>_xlfn.AGGREGATE(8,6,$G$3:G1482)</f>
        <v>984.67208586378899</v>
      </c>
      <c r="J1482" s="2">
        <f t="shared" si="741"/>
        <v>0.29482016053879473</v>
      </c>
      <c r="K1482" s="2"/>
      <c r="L1482" s="2">
        <f t="shared" si="742"/>
        <v>3753</v>
      </c>
      <c r="M1482" s="2">
        <f>_xlfn.AGGREGATE(1,6,$L$3:L1482)</f>
        <v>4282.6920608108112</v>
      </c>
      <c r="N1482" s="2">
        <f>_xlfn.AGGREGATE(8,6,$L$3:L1482)</f>
        <v>1200.9990111260795</v>
      </c>
      <c r="O1482" s="2">
        <f t="shared" si="743"/>
        <v>-0.44104287839018441</v>
      </c>
      <c r="P1482" s="2"/>
      <c r="Q1482" s="2">
        <f t="shared" si="744"/>
        <v>4513</v>
      </c>
      <c r="R1482" s="2">
        <f>_xlfn.AGGREGATE(1,6,$Q$3:Q1482)</f>
        <v>4385.8511824324323</v>
      </c>
      <c r="S1482" s="2">
        <f>_xlfn.AGGREGATE(8,6,$Q$3:Q1482)</f>
        <v>1024.8905065645974</v>
      </c>
      <c r="T1482" s="2">
        <f t="shared" si="745"/>
        <v>0.12406087943361553</v>
      </c>
      <c r="V1482" s="2">
        <f t="shared" si="746"/>
        <v>-1127</v>
      </c>
      <c r="W1482" s="2">
        <f>_xlfn.AGGREGATE(1,6,$V$3:V1482)</f>
        <v>-307.00675675675677</v>
      </c>
      <c r="X1482" s="2">
        <f>_xlfn.AGGREGATE(8,6,$V$3:V1482)</f>
        <v>341.54944137019487</v>
      </c>
      <c r="Y1482" s="2">
        <f t="shared" si="747"/>
        <v>-2.4008039361846825</v>
      </c>
      <c r="AA1482" s="2">
        <f t="shared" si="748"/>
        <v>-367</v>
      </c>
      <c r="AB1482" s="2">
        <f>_xlfn.AGGREGATE(1,6,$AA$3:AA1482)</f>
        <v>-203.84763513513514</v>
      </c>
      <c r="AC1482" s="2">
        <f>_xlfn.AGGREGATE(8,6,$AA$3:AA1482)</f>
        <v>152.33664160721207</v>
      </c>
      <c r="AD1482" s="2">
        <f t="shared" si="761"/>
        <v>-1.0709988295891428</v>
      </c>
      <c r="AF1482" s="2">
        <f t="shared" si="749"/>
        <v>760</v>
      </c>
      <c r="AG1482" s="2">
        <f>_xlfn.AGGREGATE(1,6,$AF$3:AF1482)</f>
        <v>103.15912162162162</v>
      </c>
      <c r="AH1482" s="2">
        <f>_xlfn.AGGREGATE(8,6,$AF$3:AF1482)</f>
        <v>276.07190070589144</v>
      </c>
      <c r="AI1482" s="2">
        <f t="shared" si="750"/>
        <v>2.3792384400545452</v>
      </c>
      <c r="AK1482" s="25">
        <v>-1.4323004898990179</v>
      </c>
      <c r="AL1482" s="4">
        <f t="shared" si="751"/>
        <v>-2.2161838417774152E-2</v>
      </c>
      <c r="AM1482" s="4">
        <f t="shared" si="752"/>
        <v>-3.7666229263126203</v>
      </c>
      <c r="AN1482" s="4">
        <f t="shared" si="753"/>
        <v>5.2210852546294122</v>
      </c>
      <c r="AO1482" s="2">
        <f t="shared" si="754"/>
        <v>-1.4323004898990179</v>
      </c>
      <c r="AP1482" s="4">
        <f t="shared" si="737"/>
        <v>-1.3232160694044313</v>
      </c>
      <c r="AQ1482" s="4">
        <f t="shared" si="736"/>
        <v>-1.3313445921736138</v>
      </c>
      <c r="AR1482" s="4">
        <f t="shared" si="755"/>
        <v>-8.1285227691825224E-3</v>
      </c>
      <c r="AU1482" s="10" t="e">
        <f t="shared" si="740"/>
        <v>#N/A</v>
      </c>
      <c r="AV1482" s="10" t="e">
        <f t="shared" si="756"/>
        <v>#N/A</v>
      </c>
      <c r="AX1482" s="21">
        <f t="shared" si="738"/>
        <v>2989.5073894653387</v>
      </c>
      <c r="AY1482" s="8">
        <f t="shared" si="762"/>
        <v>2989.5073894653387</v>
      </c>
      <c r="AZ1482" s="44">
        <f t="shared" si="757"/>
        <v>0.48362649601257507</v>
      </c>
      <c r="BA1482" s="5" t="e">
        <f t="shared" si="758"/>
        <v>#N/A</v>
      </c>
      <c r="BB1482" s="5" t="e">
        <f t="shared" si="759"/>
        <v>#N/A</v>
      </c>
      <c r="BZ1482">
        <v>1480</v>
      </c>
      <c r="CA1482" s="8">
        <v>2492.3374202401751</v>
      </c>
      <c r="CB1482" s="8">
        <f t="shared" si="763"/>
        <v>10171.837420240176</v>
      </c>
      <c r="CC1482" s="8">
        <v>1654.1252245605765</v>
      </c>
      <c r="CD1482" s="33">
        <f t="shared" si="764"/>
        <v>11064.37567368173</v>
      </c>
      <c r="CE1482" s="8">
        <v>-314.11272054090693</v>
      </c>
      <c r="CF1482" s="8">
        <f t="shared" si="765"/>
        <v>4604.6618383772793</v>
      </c>
      <c r="CG1482" s="8">
        <v>2725.6605428955572</v>
      </c>
      <c r="CH1482" s="8">
        <f t="shared" si="766"/>
        <v>14221.981628686672</v>
      </c>
      <c r="CI1482">
        <f t="shared" si="767"/>
        <v>40062.856560985856</v>
      </c>
      <c r="CJ1482" s="34">
        <f t="shared" si="760"/>
        <v>0.57892512112975569</v>
      </c>
    </row>
    <row r="1483" spans="1:88" x14ac:dyDescent="0.25">
      <c r="A1483" s="1">
        <v>43066</v>
      </c>
      <c r="B1483">
        <v>6919</v>
      </c>
      <c r="C1483">
        <v>2123</v>
      </c>
      <c r="D1483" s="2">
        <v>3186</v>
      </c>
      <c r="E1483">
        <v>2465</v>
      </c>
      <c r="F1483" s="26">
        <v>2465</v>
      </c>
      <c r="G1483" s="2">
        <f t="shared" si="739"/>
        <v>4796</v>
      </c>
      <c r="H1483" s="2">
        <f>_xlfn.AGGREGATE(1,6,$G$3:G1483)</f>
        <v>4589.8381161377447</v>
      </c>
      <c r="I1483" s="2">
        <f>_xlfn.AGGREGATE(8,6,$G$3:G1483)</f>
        <v>984.35418222338262</v>
      </c>
      <c r="J1483" s="2">
        <f t="shared" si="741"/>
        <v>0.20943872397290261</v>
      </c>
      <c r="K1483" s="2"/>
      <c r="L1483" s="2">
        <f t="shared" si="742"/>
        <v>3733</v>
      </c>
      <c r="M1483" s="2">
        <f>_xlfn.AGGREGATE(1,6,$L$3:L1483)</f>
        <v>4282.320898041864</v>
      </c>
      <c r="N1483" s="2">
        <f>_xlfn.AGGREGATE(8,6,$L$3:L1483)</f>
        <v>1200.6783818286303</v>
      </c>
      <c r="O1483" s="2">
        <f t="shared" si="743"/>
        <v>-0.45750877700092307</v>
      </c>
      <c r="P1483" s="2"/>
      <c r="Q1483" s="2">
        <f t="shared" si="744"/>
        <v>4454</v>
      </c>
      <c r="R1483" s="2">
        <f>_xlfn.AGGREGATE(1,6,$Q$3:Q1483)</f>
        <v>4385.8971978392974</v>
      </c>
      <c r="S1483" s="2">
        <f>_xlfn.AGGREGATE(8,6,$Q$3:Q1483)</f>
        <v>1024.5459644868552</v>
      </c>
      <c r="T1483" s="2">
        <f t="shared" si="745"/>
        <v>6.6471202387500442E-2</v>
      </c>
      <c r="V1483" s="2">
        <f t="shared" si="746"/>
        <v>-1063</v>
      </c>
      <c r="W1483" s="2">
        <f>_xlfn.AGGREGATE(1,6,$V$3:V1483)</f>
        <v>-307.51721809588116</v>
      </c>
      <c r="X1483" s="2">
        <f>_xlfn.AGGREGATE(8,6,$V$3:V1483)</f>
        <v>341.99838777249551</v>
      </c>
      <c r="Y1483" s="2">
        <f t="shared" si="747"/>
        <v>-2.2090243957719524</v>
      </c>
      <c r="AA1483" s="2">
        <f t="shared" si="748"/>
        <v>-342</v>
      </c>
      <c r="AB1483" s="2">
        <f>_xlfn.AGGREGATE(1,6,$AA$3:AA1483)</f>
        <v>-203.940918298447</v>
      </c>
      <c r="AC1483" s="2">
        <f>_xlfn.AGGREGATE(8,6,$AA$3:AA1483)</f>
        <v>152.32748115853795</v>
      </c>
      <c r="AD1483" s="2">
        <f t="shared" si="761"/>
        <v>-0.90633075956836162</v>
      </c>
      <c r="AF1483" s="2">
        <f t="shared" si="749"/>
        <v>721</v>
      </c>
      <c r="AG1483" s="2">
        <f>_xlfn.AGGREGATE(1,6,$AF$3:AF1483)</f>
        <v>103.57629979743416</v>
      </c>
      <c r="AH1483" s="2">
        <f>_xlfn.AGGREGATE(8,6,$AF$3:AF1483)</f>
        <v>276.44494521219104</v>
      </c>
      <c r="AI1483" s="2">
        <f t="shared" si="750"/>
        <v>2.2334418150733395</v>
      </c>
      <c r="AK1483" s="25">
        <v>-1.3935822578924784</v>
      </c>
      <c r="AL1483" s="4">
        <f t="shared" si="751"/>
        <v>-0.18159885064052</v>
      </c>
      <c r="AM1483" s="4">
        <f t="shared" si="752"/>
        <v>-3.3247938793132166</v>
      </c>
      <c r="AN1483" s="4">
        <f t="shared" si="753"/>
        <v>4.8999749878462149</v>
      </c>
      <c r="AO1483" s="2">
        <f t="shared" si="754"/>
        <v>-1.3935822578924784</v>
      </c>
      <c r="AP1483" s="4">
        <f t="shared" si="737"/>
        <v>-1.3277558235004343</v>
      </c>
      <c r="AQ1483" s="4">
        <f t="shared" si="736"/>
        <v>-1.3391243003884719</v>
      </c>
      <c r="AR1483" s="4">
        <f t="shared" si="755"/>
        <v>-1.1368476888037549E-2</v>
      </c>
      <c r="AU1483" s="10" t="e">
        <f t="shared" si="740"/>
        <v>#N/A</v>
      </c>
      <c r="AV1483" s="10" t="e">
        <f t="shared" si="756"/>
        <v>#N/A</v>
      </c>
      <c r="AX1483" s="21">
        <f t="shared" si="738"/>
        <v>2989.5073894653387</v>
      </c>
      <c r="AY1483" s="8">
        <f t="shared" si="762"/>
        <v>2989.5073894653387</v>
      </c>
      <c r="AZ1483" s="44">
        <f t="shared" si="757"/>
        <v>0.48362649601257507</v>
      </c>
      <c r="BA1483" s="5" t="e">
        <f t="shared" si="758"/>
        <v>#N/A</v>
      </c>
      <c r="BB1483" s="5" t="e">
        <f t="shared" si="759"/>
        <v>#N/A</v>
      </c>
      <c r="BZ1483">
        <v>1481</v>
      </c>
      <c r="CA1483" s="8">
        <v>2492.3374202401751</v>
      </c>
      <c r="CB1483" s="8">
        <f t="shared" si="763"/>
        <v>10171.837420240176</v>
      </c>
      <c r="CC1483" s="8">
        <v>1654.1252245605765</v>
      </c>
      <c r="CD1483" s="33">
        <f t="shared" si="764"/>
        <v>11064.37567368173</v>
      </c>
      <c r="CE1483" s="8">
        <v>-314.11272054090693</v>
      </c>
      <c r="CF1483" s="8">
        <f t="shared" si="765"/>
        <v>4604.6618383772793</v>
      </c>
      <c r="CG1483" s="8">
        <v>2725.6605428955572</v>
      </c>
      <c r="CH1483" s="8">
        <f t="shared" si="766"/>
        <v>14221.981628686672</v>
      </c>
      <c r="CI1483">
        <f t="shared" si="767"/>
        <v>40062.856560985856</v>
      </c>
      <c r="CJ1483" s="34">
        <f t="shared" si="760"/>
        <v>0.57892512112975569</v>
      </c>
    </row>
    <row r="1484" spans="1:88" x14ac:dyDescent="0.25">
      <c r="A1484" s="1">
        <v>43067</v>
      </c>
      <c r="B1484">
        <v>6826</v>
      </c>
      <c r="C1484">
        <v>2112.5</v>
      </c>
      <c r="D1484" s="2">
        <v>3155</v>
      </c>
      <c r="E1484">
        <v>2454</v>
      </c>
      <c r="F1484" s="26">
        <v>2454</v>
      </c>
      <c r="G1484" s="2">
        <f t="shared" si="739"/>
        <v>4713.5</v>
      </c>
      <c r="H1484" s="2">
        <f>_xlfn.AGGREGATE(1,6,$G$3:G1484)</f>
        <v>4589.9215587044537</v>
      </c>
      <c r="I1484" s="2">
        <f>_xlfn.AGGREGATE(8,6,$G$3:G1484)</f>
        <v>984.02726243623238</v>
      </c>
      <c r="J1484" s="2">
        <f t="shared" si="741"/>
        <v>0.12558436743875737</v>
      </c>
      <c r="K1484" s="2"/>
      <c r="L1484" s="2">
        <f t="shared" si="742"/>
        <v>3671</v>
      </c>
      <c r="M1484" s="2">
        <f>_xlfn.AGGREGATE(1,6,$L$3:L1484)</f>
        <v>4281.908400809717</v>
      </c>
      <c r="N1484" s="2">
        <f>_xlfn.AGGREGATE(8,6,$L$3:L1484)</f>
        <v>1200.3781969826998</v>
      </c>
      <c r="O1484" s="2">
        <f t="shared" si="743"/>
        <v>-0.50892993753577953</v>
      </c>
      <c r="P1484" s="2"/>
      <c r="Q1484" s="2">
        <f t="shared" si="744"/>
        <v>4372</v>
      </c>
      <c r="R1484" s="2">
        <f>_xlfn.AGGREGATE(1,6,$Q$3:Q1484)</f>
        <v>4385.8878205128203</v>
      </c>
      <c r="S1484" s="2">
        <f>_xlfn.AGGREGATE(8,6,$Q$3:Q1484)</f>
        <v>1024.2003064527769</v>
      </c>
      <c r="T1484" s="2">
        <f t="shared" si="745"/>
        <v>-1.3559672288050283E-2</v>
      </c>
      <c r="V1484" s="2">
        <f t="shared" si="746"/>
        <v>-1042.5</v>
      </c>
      <c r="W1484" s="2">
        <f>_xlfn.AGGREGATE(1,6,$V$3:V1484)</f>
        <v>-308.01315789473682</v>
      </c>
      <c r="X1484" s="2">
        <f>_xlfn.AGGREGATE(8,6,$V$3:V1484)</f>
        <v>342.4152977933407</v>
      </c>
      <c r="Y1484" s="2">
        <f t="shared" si="747"/>
        <v>-2.1450176053423613</v>
      </c>
      <c r="AA1484" s="2">
        <f t="shared" si="748"/>
        <v>-341.5</v>
      </c>
      <c r="AB1484" s="2">
        <f>_xlfn.AGGREGATE(1,6,$AA$3:AA1484)</f>
        <v>-204.03373819163292</v>
      </c>
      <c r="AC1484" s="2">
        <f>_xlfn.AGGREGATE(8,6,$AA$3:AA1484)</f>
        <v>152.31797047054604</v>
      </c>
      <c r="AD1484" s="2">
        <f t="shared" si="761"/>
        <v>-0.90249536140549569</v>
      </c>
      <c r="AF1484" s="2">
        <f t="shared" si="749"/>
        <v>701</v>
      </c>
      <c r="AG1484" s="2">
        <f>_xlfn.AGGREGATE(1,6,$AF$3:AF1484)</f>
        <v>103.97941970310391</v>
      </c>
      <c r="AH1484" s="2">
        <f>_xlfn.AGGREGATE(8,6,$AF$3:AF1484)</f>
        <v>276.78676258357916</v>
      </c>
      <c r="AI1484" s="2">
        <f t="shared" si="750"/>
        <v>2.1569694111242708</v>
      </c>
      <c r="AK1484" s="25">
        <v>-1.2409143774307247</v>
      </c>
      <c r="AL1484" s="4">
        <f t="shared" si="751"/>
        <v>-0.39690524238507247</v>
      </c>
      <c r="AM1484" s="4">
        <f t="shared" si="752"/>
        <v>-3.1730973341866147</v>
      </c>
      <c r="AN1484" s="4">
        <f t="shared" si="753"/>
        <v>4.8109169540024119</v>
      </c>
      <c r="AO1484" s="2">
        <f t="shared" si="754"/>
        <v>-1.2409143774307247</v>
      </c>
      <c r="AP1484" s="4">
        <f t="shared" si="737"/>
        <v>-1.322153149560453</v>
      </c>
      <c r="AQ1484" s="4">
        <f t="shared" si="736"/>
        <v>-1.3268480600187536</v>
      </c>
      <c r="AR1484" s="4">
        <f t="shared" si="755"/>
        <v>-4.6949104583005052E-3</v>
      </c>
      <c r="AU1484" s="10" t="e">
        <f t="shared" si="740"/>
        <v>#N/A</v>
      </c>
      <c r="AV1484" s="10" t="e">
        <f t="shared" si="756"/>
        <v>#N/A</v>
      </c>
      <c r="AX1484" s="21">
        <f t="shared" si="738"/>
        <v>2989.5073894653387</v>
      </c>
      <c r="AY1484" s="8">
        <f t="shared" si="762"/>
        <v>2989.5073894653387</v>
      </c>
      <c r="AZ1484" s="44">
        <f t="shared" si="757"/>
        <v>0.48362649601257507</v>
      </c>
      <c r="BA1484" s="5" t="e">
        <f t="shared" si="758"/>
        <v>#N/A</v>
      </c>
      <c r="BB1484" s="5" t="e">
        <f t="shared" si="759"/>
        <v>#N/A</v>
      </c>
      <c r="BZ1484">
        <v>1482</v>
      </c>
      <c r="CA1484" s="8">
        <v>2492.3374202401751</v>
      </c>
      <c r="CB1484" s="8">
        <f t="shared" si="763"/>
        <v>10171.837420240176</v>
      </c>
      <c r="CC1484" s="8">
        <v>1654.1252245605765</v>
      </c>
      <c r="CD1484" s="33">
        <f t="shared" si="764"/>
        <v>11064.37567368173</v>
      </c>
      <c r="CE1484" s="8">
        <v>-314.11272054090693</v>
      </c>
      <c r="CF1484" s="8">
        <f t="shared" si="765"/>
        <v>4604.6618383772793</v>
      </c>
      <c r="CG1484" s="8">
        <v>2725.6605428955572</v>
      </c>
      <c r="CH1484" s="8">
        <f t="shared" si="766"/>
        <v>14221.981628686672</v>
      </c>
      <c r="CI1484">
        <f t="shared" si="767"/>
        <v>40062.856560985856</v>
      </c>
      <c r="CJ1484" s="34">
        <f t="shared" si="760"/>
        <v>0.57892512112975569</v>
      </c>
    </row>
    <row r="1485" spans="1:88" x14ac:dyDescent="0.25">
      <c r="A1485" s="1">
        <v>43068</v>
      </c>
      <c r="B1485">
        <v>6779.5</v>
      </c>
      <c r="C1485">
        <v>2075</v>
      </c>
      <c r="D1485" s="2">
        <v>3131</v>
      </c>
      <c r="E1485">
        <v>2441</v>
      </c>
      <c r="F1485" s="26">
        <v>2441</v>
      </c>
      <c r="G1485" s="2">
        <f t="shared" si="739"/>
        <v>4704.5</v>
      </c>
      <c r="H1485" s="2">
        <f>_xlfn.AGGREGATE(1,6,$G$3:G1485)</f>
        <v>4589.9988199595418</v>
      </c>
      <c r="I1485" s="2">
        <f>_xlfn.AGGREGATE(8,6,$G$3:G1485)</f>
        <v>983.69993390766751</v>
      </c>
      <c r="J1485" s="2">
        <f t="shared" si="741"/>
        <v>0.11639848300651154</v>
      </c>
      <c r="K1485" s="2"/>
      <c r="L1485" s="2">
        <f t="shared" si="742"/>
        <v>3648.5</v>
      </c>
      <c r="M1485" s="2">
        <f>_xlfn.AGGREGATE(1,6,$L$3:L1485)</f>
        <v>4281.4812879298715</v>
      </c>
      <c r="N1485" s="2">
        <f>_xlfn.AGGREGATE(8,6,$L$3:L1485)</f>
        <v>1200.0860608239075</v>
      </c>
      <c r="O1485" s="2">
        <f t="shared" si="743"/>
        <v>-0.52744657953555796</v>
      </c>
      <c r="P1485" s="2"/>
      <c r="Q1485" s="2">
        <f t="shared" si="744"/>
        <v>4338.5</v>
      </c>
      <c r="R1485" s="2">
        <f>_xlfn.AGGREGATE(1,6,$Q$3:Q1485)</f>
        <v>4385.8558664868506</v>
      </c>
      <c r="S1485" s="2">
        <f>_xlfn.AGGREGATE(8,6,$Q$3:Q1485)</f>
        <v>1023.8556735409786</v>
      </c>
      <c r="T1485" s="2">
        <f t="shared" si="745"/>
        <v>-4.625248236704254E-2</v>
      </c>
      <c r="V1485" s="2">
        <f t="shared" si="746"/>
        <v>-1056</v>
      </c>
      <c r="W1485" s="2">
        <f>_xlfn.AGGREGATE(1,6,$V$3:V1485)</f>
        <v>-308.51753202966961</v>
      </c>
      <c r="X1485" s="2">
        <f>_xlfn.AGGREGATE(8,6,$V$3:V1485)</f>
        <v>342.85009182543843</v>
      </c>
      <c r="Y1485" s="2">
        <f t="shared" si="747"/>
        <v>-2.1802020352116744</v>
      </c>
      <c r="AA1485" s="2">
        <f t="shared" si="748"/>
        <v>-366</v>
      </c>
      <c r="AB1485" s="2">
        <f>_xlfn.AGGREGATE(1,6,$AA$3:AA1485)</f>
        <v>-204.14295347269049</v>
      </c>
      <c r="AC1485" s="2">
        <f>_xlfn.AGGREGATE(8,6,$AA$3:AA1485)</f>
        <v>152.3246431504088</v>
      </c>
      <c r="AD1485" s="2">
        <f t="shared" si="761"/>
        <v>-1.0625795221295098</v>
      </c>
      <c r="AF1485" s="2">
        <f t="shared" si="749"/>
        <v>690</v>
      </c>
      <c r="AG1485" s="2">
        <f>_xlfn.AGGREGATE(1,6,$AF$3:AF1485)</f>
        <v>104.3745785569791</v>
      </c>
      <c r="AH1485" s="2">
        <f>_xlfn.AGGREGATE(8,6,$AF$3:AF1485)</f>
        <v>277.1112909954694</v>
      </c>
      <c r="AI1485" s="2">
        <f t="shared" si="750"/>
        <v>2.1133221217340994</v>
      </c>
      <c r="AK1485" s="25">
        <v>-1.0044901172375471</v>
      </c>
      <c r="AL1485" s="4">
        <f t="shared" si="751"/>
        <v>-0.45730057889608894</v>
      </c>
      <c r="AM1485" s="4">
        <f t="shared" si="752"/>
        <v>-3.3591800403476957</v>
      </c>
      <c r="AN1485" s="4">
        <f t="shared" si="753"/>
        <v>4.8209707364813319</v>
      </c>
      <c r="AO1485" s="2">
        <f t="shared" si="754"/>
        <v>-1.0044901172375471</v>
      </c>
      <c r="AP1485" s="4">
        <f t="shared" si="737"/>
        <v>-1.3016587603783301</v>
      </c>
      <c r="AQ1485" s="4">
        <f t="shared" si="736"/>
        <v>-1.2865533171711026</v>
      </c>
      <c r="AR1485" s="4">
        <f t="shared" si="755"/>
        <v>1.5105443207227509E-2</v>
      </c>
      <c r="AU1485" s="10" t="e">
        <f t="shared" si="740"/>
        <v>#N/A</v>
      </c>
      <c r="AV1485" s="10" t="e">
        <f t="shared" si="756"/>
        <v>#N/A</v>
      </c>
      <c r="AX1485" s="21">
        <f t="shared" si="738"/>
        <v>2989.5073894653387</v>
      </c>
      <c r="AY1485" s="8">
        <f t="shared" si="762"/>
        <v>2989.5073894653387</v>
      </c>
      <c r="AZ1485" s="44">
        <f t="shared" si="757"/>
        <v>0.48362649601257507</v>
      </c>
      <c r="BA1485" s="5" t="e">
        <f t="shared" si="758"/>
        <v>#N/A</v>
      </c>
      <c r="BB1485" s="5" t="e">
        <f t="shared" si="759"/>
        <v>#N/A</v>
      </c>
      <c r="BZ1485">
        <v>1483</v>
      </c>
      <c r="CA1485" s="8">
        <v>2492.3374202401751</v>
      </c>
      <c r="CB1485" s="8">
        <f t="shared" si="763"/>
        <v>10171.837420240176</v>
      </c>
      <c r="CC1485" s="8">
        <v>1654.1252245605765</v>
      </c>
      <c r="CD1485" s="33">
        <f t="shared" si="764"/>
        <v>11064.37567368173</v>
      </c>
      <c r="CE1485" s="8">
        <v>-314.11272054090693</v>
      </c>
      <c r="CF1485" s="8">
        <f t="shared" si="765"/>
        <v>4604.6618383772793</v>
      </c>
      <c r="CG1485" s="8">
        <v>2725.6605428955572</v>
      </c>
      <c r="CH1485" s="8">
        <f t="shared" si="766"/>
        <v>14221.981628686672</v>
      </c>
      <c r="CI1485">
        <f t="shared" si="767"/>
        <v>40062.856560985856</v>
      </c>
      <c r="CJ1485" s="34">
        <f t="shared" si="760"/>
        <v>0.57892512112975569</v>
      </c>
    </row>
    <row r="1486" spans="1:88" x14ac:dyDescent="0.25">
      <c r="A1486" s="1">
        <v>43069</v>
      </c>
      <c r="B1486">
        <v>6790</v>
      </c>
      <c r="C1486">
        <v>2050</v>
      </c>
      <c r="D1486" s="2">
        <v>3175</v>
      </c>
      <c r="E1486">
        <v>2475</v>
      </c>
      <c r="F1486" s="26">
        <v>2475</v>
      </c>
      <c r="G1486" s="2">
        <f t="shared" si="739"/>
        <v>4740</v>
      </c>
      <c r="H1486" s="2">
        <f>_xlfn.AGGREGATE(1,6,$G$3:G1486)</f>
        <v>4590.0998989218333</v>
      </c>
      <c r="I1486" s="2">
        <f>_xlfn.AGGREGATE(8,6,$G$3:G1486)</f>
        <v>983.37614673907672</v>
      </c>
      <c r="J1486" s="2">
        <f t="shared" si="741"/>
        <v>0.15243414391862437</v>
      </c>
      <c r="K1486" s="2"/>
      <c r="L1486" s="2">
        <f t="shared" si="742"/>
        <v>3615</v>
      </c>
      <c r="M1486" s="2">
        <f>_xlfn.AGGREGATE(1,6,$L$3:L1486)</f>
        <v>4281.0321765498657</v>
      </c>
      <c r="N1486" s="2">
        <f>_xlfn.AGGREGATE(8,6,$L$3:L1486)</f>
        <v>1199.8063120448041</v>
      </c>
      <c r="O1486" s="2">
        <f t="shared" si="743"/>
        <v>-0.55511641326070482</v>
      </c>
      <c r="P1486" s="2"/>
      <c r="Q1486" s="2">
        <f t="shared" si="744"/>
        <v>4315</v>
      </c>
      <c r="R1486" s="2">
        <f>_xlfn.AGGREGATE(1,6,$Q$3:Q1486)</f>
        <v>4385.8081199460912</v>
      </c>
      <c r="S1486" s="2">
        <f>_xlfn.AGGREGATE(8,6,$Q$3:Q1486)</f>
        <v>1023.5123021478614</v>
      </c>
      <c r="T1486" s="2">
        <f t="shared" si="745"/>
        <v>-6.9181503532003405E-2</v>
      </c>
      <c r="V1486" s="2">
        <f t="shared" si="746"/>
        <v>-1125</v>
      </c>
      <c r="W1486" s="2">
        <f>_xlfn.AGGREGATE(1,6,$V$3:V1486)</f>
        <v>-309.06772237196765</v>
      </c>
      <c r="X1486" s="2">
        <f>_xlfn.AGGREGATE(8,6,$V$3:V1486)</f>
        <v>343.38883864210965</v>
      </c>
      <c r="Y1486" s="2">
        <f t="shared" si="747"/>
        <v>-2.3761176421881958</v>
      </c>
      <c r="AA1486" s="2">
        <f t="shared" si="748"/>
        <v>-425</v>
      </c>
      <c r="AB1486" s="2">
        <f>_xlfn.AGGREGATE(1,6,$AA$3:AA1486)</f>
        <v>-204.29177897574124</v>
      </c>
      <c r="AC1486" s="2">
        <f>_xlfn.AGGREGATE(8,6,$AA$3:AA1486)</f>
        <v>152.38112945843824</v>
      </c>
      <c r="AD1486" s="2">
        <f t="shared" si="761"/>
        <v>-1.4483960173326884</v>
      </c>
      <c r="AF1486" s="2">
        <f t="shared" si="749"/>
        <v>700</v>
      </c>
      <c r="AG1486" s="2">
        <f>_xlfn.AGGREGATE(1,6,$AF$3:AF1486)</f>
        <v>104.77594339622641</v>
      </c>
      <c r="AH1486" s="2">
        <f>_xlfn.AGGREGATE(8,6,$AF$3:AF1486)</f>
        <v>277.44877702395524</v>
      </c>
      <c r="AI1486" s="2">
        <f t="shared" si="750"/>
        <v>2.1453475592447151</v>
      </c>
      <c r="AK1486" s="25">
        <v>-0.62777003838002332</v>
      </c>
      <c r="AL1486" s="4">
        <f t="shared" si="751"/>
        <v>-0.47186377287408388</v>
      </c>
      <c r="AM1486" s="4">
        <f t="shared" si="752"/>
        <v>-3.9769478034395087</v>
      </c>
      <c r="AN1486" s="4">
        <f t="shared" si="753"/>
        <v>5.076581614693616</v>
      </c>
      <c r="AO1486" s="2">
        <f t="shared" si="754"/>
        <v>-0.62777003838002332</v>
      </c>
      <c r="AP1486" s="4">
        <f t="shared" si="737"/>
        <v>-1.2581820686365039</v>
      </c>
      <c r="AQ1486" s="4">
        <f t="shared" si="736"/>
        <v>-1.2042054073222175</v>
      </c>
      <c r="AR1486" s="4">
        <f t="shared" si="755"/>
        <v>5.3976661314286467E-2</v>
      </c>
      <c r="AU1486" s="10" t="e">
        <f t="shared" si="740"/>
        <v>#N/A</v>
      </c>
      <c r="AV1486" s="10" t="e">
        <f t="shared" si="756"/>
        <v>#N/A</v>
      </c>
      <c r="AX1486" s="21">
        <f t="shared" si="738"/>
        <v>2989.5073894653387</v>
      </c>
      <c r="AY1486" s="8">
        <f t="shared" si="762"/>
        <v>2989.5073894653387</v>
      </c>
      <c r="AZ1486" s="44">
        <f t="shared" si="757"/>
        <v>0.48362649601257507</v>
      </c>
      <c r="BA1486" s="5" t="e">
        <f t="shared" si="758"/>
        <v>#N/A</v>
      </c>
      <c r="BB1486" s="5" t="e">
        <f t="shared" si="759"/>
        <v>#N/A</v>
      </c>
      <c r="BZ1486">
        <v>1484</v>
      </c>
      <c r="CA1486" s="8">
        <v>2492.3374202401751</v>
      </c>
      <c r="CB1486" s="8">
        <f t="shared" si="763"/>
        <v>10171.837420240176</v>
      </c>
      <c r="CC1486" s="8">
        <v>1654.1252245605765</v>
      </c>
      <c r="CD1486" s="33">
        <f t="shared" si="764"/>
        <v>11064.37567368173</v>
      </c>
      <c r="CE1486" s="8">
        <v>-314.11272054090693</v>
      </c>
      <c r="CF1486" s="8">
        <f t="shared" si="765"/>
        <v>4604.6618383772793</v>
      </c>
      <c r="CG1486" s="8">
        <v>2725.6605428955572</v>
      </c>
      <c r="CH1486" s="8">
        <f t="shared" si="766"/>
        <v>14221.981628686672</v>
      </c>
      <c r="CI1486">
        <f t="shared" si="767"/>
        <v>40062.856560985856</v>
      </c>
      <c r="CJ1486" s="34">
        <f t="shared" si="760"/>
        <v>0.57892512112975569</v>
      </c>
    </row>
    <row r="1487" spans="1:88" x14ac:dyDescent="0.25">
      <c r="A1487" s="1">
        <v>43070</v>
      </c>
      <c r="B1487">
        <v>6765</v>
      </c>
      <c r="C1487">
        <v>2060</v>
      </c>
      <c r="D1487" s="2">
        <v>3197</v>
      </c>
      <c r="E1487">
        <v>2509.5</v>
      </c>
      <c r="F1487" s="26">
        <v>2509.5</v>
      </c>
      <c r="G1487" s="2">
        <f t="shared" si="739"/>
        <v>4705</v>
      </c>
      <c r="H1487" s="2">
        <f>_xlfn.AGGREGATE(1,6,$G$3:G1487)</f>
        <v>4590.1772727272728</v>
      </c>
      <c r="I1487" s="2">
        <f>_xlfn.AGGREGATE(8,6,$G$3:G1487)</f>
        <v>983.04950664010642</v>
      </c>
      <c r="J1487" s="2">
        <f t="shared" si="741"/>
        <v>0.11680258877823099</v>
      </c>
      <c r="K1487" s="2"/>
      <c r="L1487" s="2">
        <f t="shared" si="742"/>
        <v>3568</v>
      </c>
      <c r="M1487" s="2">
        <f>_xlfn.AGGREGATE(1,6,$L$3:L1487)</f>
        <v>4280.5520202020198</v>
      </c>
      <c r="N1487" s="2">
        <f>_xlfn.AGGREGATE(8,6,$L$3:L1487)</f>
        <v>1199.5448882114845</v>
      </c>
      <c r="O1487" s="2">
        <f t="shared" si="743"/>
        <v>-0.59401863757214735</v>
      </c>
      <c r="P1487" s="2"/>
      <c r="Q1487" s="2">
        <f t="shared" si="744"/>
        <v>4255.5</v>
      </c>
      <c r="R1487" s="2">
        <f>_xlfn.AGGREGATE(1,6,$Q$3:Q1487)</f>
        <v>4385.7203703703708</v>
      </c>
      <c r="S1487" s="2">
        <f>_xlfn.AGGREGATE(8,6,$Q$3:Q1487)</f>
        <v>1023.1732111825842</v>
      </c>
      <c r="T1487" s="2">
        <f t="shared" si="745"/>
        <v>-0.12727109051248714</v>
      </c>
      <c r="V1487" s="2">
        <f t="shared" si="746"/>
        <v>-1137</v>
      </c>
      <c r="W1487" s="2">
        <f>_xlfn.AGGREGATE(1,6,$V$3:V1487)</f>
        <v>-309.62525252525251</v>
      </c>
      <c r="X1487" s="2">
        <f>_xlfn.AGGREGATE(8,6,$V$3:V1487)</f>
        <v>343.94443770905326</v>
      </c>
      <c r="Y1487" s="2">
        <f t="shared" si="747"/>
        <v>-2.4055476895795409</v>
      </c>
      <c r="AA1487" s="2">
        <f t="shared" si="748"/>
        <v>-449.5</v>
      </c>
      <c r="AB1487" s="2">
        <f>_xlfn.AGGREGATE(1,6,$AA$3:AA1487)</f>
        <v>-204.45690235690236</v>
      </c>
      <c r="AC1487" s="2">
        <f>_xlfn.AGGREGATE(8,6,$AA$3:AA1487)</f>
        <v>152.46256783356566</v>
      </c>
      <c r="AD1487" s="2">
        <f t="shared" si="761"/>
        <v>-1.6072344912267034</v>
      </c>
      <c r="AF1487" s="2">
        <f t="shared" si="749"/>
        <v>687.5</v>
      </c>
      <c r="AG1487" s="2">
        <f>_xlfn.AGGREGATE(1,6,$AF$3:AF1487)</f>
        <v>105.16835016835017</v>
      </c>
      <c r="AH1487" s="2">
        <f>_xlfn.AGGREGATE(8,6,$AF$3:AF1487)</f>
        <v>277.76698478521882</v>
      </c>
      <c r="AI1487" s="2">
        <f t="shared" si="750"/>
        <v>2.0964753974700532</v>
      </c>
      <c r="AK1487" s="25">
        <v>-0.36196981573086262</v>
      </c>
      <c r="AL1487" s="4">
        <f t="shared" si="751"/>
        <v>-0.60448713930640352</v>
      </c>
      <c r="AM1487" s="4">
        <f t="shared" si="752"/>
        <v>-4.1295847695844756</v>
      </c>
      <c r="AN1487" s="4">
        <f t="shared" si="753"/>
        <v>5.0960417246217418</v>
      </c>
      <c r="AO1487" s="2">
        <f t="shared" si="754"/>
        <v>-0.36196981573086262</v>
      </c>
      <c r="AP1487" s="4">
        <f t="shared" si="737"/>
        <v>-1.2003619232877529</v>
      </c>
      <c r="AQ1487" s="4">
        <f t="shared" si="736"/>
        <v>-1.0989259583732982</v>
      </c>
      <c r="AR1487" s="4">
        <f t="shared" si="755"/>
        <v>0.10143596491445472</v>
      </c>
      <c r="AT1487" s="10">
        <v>1</v>
      </c>
      <c r="AU1487" s="10" t="e">
        <f t="shared" si="740"/>
        <v>#N/A</v>
      </c>
      <c r="AV1487" s="10">
        <v>2508.4561416668466</v>
      </c>
      <c r="AX1487" s="21">
        <f t="shared" si="738"/>
        <v>2989.5073894653387</v>
      </c>
      <c r="AY1487" s="8">
        <f t="shared" si="762"/>
        <v>2989.5073894653387</v>
      </c>
      <c r="AZ1487" s="44">
        <f t="shared" si="757"/>
        <v>0.48362649601257507</v>
      </c>
      <c r="BA1487" s="5" t="e">
        <f t="shared" si="758"/>
        <v>#N/A</v>
      </c>
      <c r="BB1487" s="5">
        <f t="shared" si="759"/>
        <v>-0.36196981573086262</v>
      </c>
      <c r="BZ1487">
        <v>1485</v>
      </c>
      <c r="CA1487" s="8">
        <v>2492.3374202401751</v>
      </c>
      <c r="CB1487" s="8">
        <f t="shared" si="763"/>
        <v>10171.837420240176</v>
      </c>
      <c r="CC1487" s="8">
        <v>1654.1252245605765</v>
      </c>
      <c r="CD1487" s="33">
        <f t="shared" si="764"/>
        <v>11064.37567368173</v>
      </c>
      <c r="CE1487" s="8">
        <v>-314.11272054090693</v>
      </c>
      <c r="CF1487" s="8">
        <f t="shared" si="765"/>
        <v>4604.6618383772793</v>
      </c>
      <c r="CG1487" s="8">
        <v>2725.6605428955572</v>
      </c>
      <c r="CH1487" s="8">
        <f t="shared" si="766"/>
        <v>14221.981628686672</v>
      </c>
      <c r="CI1487">
        <f t="shared" si="767"/>
        <v>40062.856560985856</v>
      </c>
      <c r="CJ1487" s="34">
        <f t="shared" si="760"/>
        <v>0.57892512112975569</v>
      </c>
    </row>
    <row r="1488" spans="1:88" x14ac:dyDescent="0.25">
      <c r="A1488" s="1">
        <v>43073</v>
      </c>
      <c r="B1488">
        <v>6834</v>
      </c>
      <c r="C1488">
        <v>2070</v>
      </c>
      <c r="D1488" s="2">
        <v>3228</v>
      </c>
      <c r="E1488">
        <v>2553</v>
      </c>
      <c r="F1488" s="26">
        <v>2553</v>
      </c>
      <c r="G1488" s="2">
        <f t="shared" si="739"/>
        <v>4764</v>
      </c>
      <c r="H1488" s="2">
        <f>_xlfn.AGGREGATE(1,6,$G$3:G1488)</f>
        <v>4590.2942462987885</v>
      </c>
      <c r="I1488" s="2">
        <f>_xlfn.AGGREGATE(8,6,$G$3:G1488)</f>
        <v>982.72901870836768</v>
      </c>
      <c r="J1488" s="2">
        <f t="shared" si="741"/>
        <v>0.17675854726414669</v>
      </c>
      <c r="K1488" s="2"/>
      <c r="L1488" s="2">
        <f t="shared" si="742"/>
        <v>3606</v>
      </c>
      <c r="M1488" s="2">
        <f>_xlfn.AGGREGATE(1,6,$L$3:L1488)</f>
        <v>4280.0980820995965</v>
      </c>
      <c r="N1488" s="2">
        <f>_xlfn.AGGREGATE(8,6,$L$3:L1488)</f>
        <v>1199.2687889392625</v>
      </c>
      <c r="O1488" s="2">
        <f t="shared" si="743"/>
        <v>-0.56209090765701264</v>
      </c>
      <c r="P1488" s="2"/>
      <c r="Q1488" s="2">
        <f t="shared" si="744"/>
        <v>4281</v>
      </c>
      <c r="R1488" s="2">
        <f>_xlfn.AGGREGATE(1,6,$Q$3:Q1488)</f>
        <v>4385.6498990578739</v>
      </c>
      <c r="S1488" s="2">
        <f>_xlfn.AGGREGATE(8,6,$Q$3:Q1488)</f>
        <v>1022.8324874125368</v>
      </c>
      <c r="T1488" s="2">
        <f t="shared" si="745"/>
        <v>-0.10231382004946589</v>
      </c>
      <c r="V1488" s="2">
        <f t="shared" si="746"/>
        <v>-1158</v>
      </c>
      <c r="W1488" s="2">
        <f>_xlfn.AGGREGATE(1,6,$V$3:V1488)</f>
        <v>-310.19616419919248</v>
      </c>
      <c r="X1488" s="2">
        <f>_xlfn.AGGREGATE(8,6,$V$3:V1488)</f>
        <v>344.53184053742007</v>
      </c>
      <c r="Y1488" s="2">
        <f t="shared" si="747"/>
        <v>-2.4607416094789833</v>
      </c>
      <c r="AA1488" s="2">
        <f t="shared" si="748"/>
        <v>-483</v>
      </c>
      <c r="AB1488" s="2">
        <f>_xlfn.AGGREGATE(1,6,$AA$3:AA1488)</f>
        <v>-204.64434724091521</v>
      </c>
      <c r="AC1488" s="2">
        <f>_xlfn.AGGREGATE(8,6,$AA$3:AA1488)</f>
        <v>152.58233311851734</v>
      </c>
      <c r="AD1488" s="2">
        <f t="shared" si="761"/>
        <v>-1.8242980499116754</v>
      </c>
      <c r="AF1488" s="2">
        <f t="shared" si="749"/>
        <v>675</v>
      </c>
      <c r="AG1488" s="2">
        <f>_xlfn.AGGREGATE(1,6,$AF$3:AF1488)</f>
        <v>105.55181695827726</v>
      </c>
      <c r="AH1488" s="2">
        <f>_xlfn.AGGREGATE(8,6,$AF$3:AF1488)</f>
        <v>278.06643338641408</v>
      </c>
      <c r="AI1488" s="2">
        <f t="shared" si="750"/>
        <v>2.0478853779894783</v>
      </c>
      <c r="AK1488" s="25">
        <v>-0.12127350802833692</v>
      </c>
      <c r="AL1488" s="4">
        <f t="shared" si="751"/>
        <v>-0.48764618044233182</v>
      </c>
      <c r="AM1488" s="4">
        <f t="shared" si="752"/>
        <v>-4.4617982066548052</v>
      </c>
      <c r="AN1488" s="4">
        <f t="shared" si="753"/>
        <v>5.0707178951254743</v>
      </c>
      <c r="AO1488" s="2">
        <f t="shared" si="754"/>
        <v>-0.12127350802833692</v>
      </c>
      <c r="AP1488" s="4">
        <f t="shared" si="737"/>
        <v>-1.1307433158516618</v>
      </c>
      <c r="AQ1488" s="4">
        <f t="shared" si="736"/>
        <v>-0.97671940208017805</v>
      </c>
      <c r="AR1488" s="4">
        <f t="shared" si="755"/>
        <v>0.15402391377148372</v>
      </c>
      <c r="AT1488" s="10">
        <v>1</v>
      </c>
      <c r="AU1488" s="10" t="e">
        <f t="shared" si="740"/>
        <v>#N/A</v>
      </c>
      <c r="AV1488" s="10">
        <v>2549.6714760156283</v>
      </c>
      <c r="AW1488" s="12">
        <v>-43.5</v>
      </c>
      <c r="AX1488" s="21">
        <f t="shared" si="738"/>
        <v>2921.0073894653387</v>
      </c>
      <c r="AY1488" s="8">
        <f t="shared" si="762"/>
        <v>2989.5073894653387</v>
      </c>
      <c r="AZ1488" s="44">
        <f t="shared" si="757"/>
        <v>0.44963145879173139</v>
      </c>
      <c r="BA1488" s="5" t="e">
        <f t="shared" si="758"/>
        <v>#N/A</v>
      </c>
      <c r="BB1488" s="5">
        <f t="shared" si="759"/>
        <v>-0.12127350802833692</v>
      </c>
      <c r="BZ1488">
        <v>1486</v>
      </c>
      <c r="CA1488" s="8">
        <v>2492.3374202401751</v>
      </c>
      <c r="CB1488" s="8">
        <f t="shared" si="763"/>
        <v>10171.837420240176</v>
      </c>
      <c r="CC1488" s="8">
        <v>1654.1252245605765</v>
      </c>
      <c r="CD1488" s="33">
        <f t="shared" si="764"/>
        <v>11064.37567368173</v>
      </c>
      <c r="CE1488" s="8">
        <v>-314.11272054090693</v>
      </c>
      <c r="CF1488" s="8">
        <f t="shared" si="765"/>
        <v>4604.6618383772793</v>
      </c>
      <c r="CG1488" s="8">
        <v>2725.6605428955572</v>
      </c>
      <c r="CH1488" s="8">
        <f t="shared" si="766"/>
        <v>14221.981628686672</v>
      </c>
      <c r="CI1488">
        <f t="shared" si="767"/>
        <v>40062.856560985856</v>
      </c>
      <c r="CJ1488" s="34">
        <f t="shared" si="760"/>
        <v>0.57892512112975569</v>
      </c>
    </row>
    <row r="1489" spans="1:88" x14ac:dyDescent="0.25">
      <c r="A1489" s="1">
        <v>43074</v>
      </c>
      <c r="B1489">
        <v>6675</v>
      </c>
      <c r="C1489">
        <v>2067</v>
      </c>
      <c r="D1489" s="2">
        <v>3155</v>
      </c>
      <c r="E1489">
        <v>2510.5</v>
      </c>
      <c r="F1489" s="26">
        <v>2510.5</v>
      </c>
      <c r="G1489" s="2">
        <f t="shared" si="739"/>
        <v>4608</v>
      </c>
      <c r="H1489" s="2">
        <f>_xlfn.AGGREGATE(1,6,$G$3:G1489)</f>
        <v>4590.3061533288501</v>
      </c>
      <c r="I1489" s="2">
        <f>_xlfn.AGGREGATE(8,6,$G$3:G1489)</f>
        <v>982.3986302085525</v>
      </c>
      <c r="J1489" s="2">
        <f t="shared" si="741"/>
        <v>1.8010862522674427E-2</v>
      </c>
      <c r="K1489" s="2"/>
      <c r="L1489" s="2">
        <f t="shared" si="742"/>
        <v>3520</v>
      </c>
      <c r="M1489" s="2">
        <f>_xlfn.AGGREGATE(1,6,$L$3:L1489)</f>
        <v>4279.5869199731005</v>
      </c>
      <c r="N1489" s="2">
        <f>_xlfn.AGGREGATE(8,6,$L$3:L1489)</f>
        <v>1199.0273922051576</v>
      </c>
      <c r="O1489" s="2">
        <f t="shared" si="743"/>
        <v>-0.63350255791581833</v>
      </c>
      <c r="P1489" s="2"/>
      <c r="Q1489" s="2">
        <f t="shared" si="744"/>
        <v>4164.5</v>
      </c>
      <c r="R1489" s="2">
        <f>_xlfn.AGGREGATE(1,6,$Q$3:Q1489)</f>
        <v>4385.5011768661734</v>
      </c>
      <c r="S1489" s="2">
        <f>_xlfn.AGGREGATE(8,6,$Q$3:Q1489)</f>
        <v>1022.5045770448331</v>
      </c>
      <c r="T1489" s="2">
        <f t="shared" si="745"/>
        <v>-0.21613710278431675</v>
      </c>
      <c r="V1489" s="2">
        <f t="shared" si="746"/>
        <v>-1088</v>
      </c>
      <c r="W1489" s="2">
        <f>_xlfn.AGGREGATE(1,6,$V$3:V1489)</f>
        <v>-310.71923335574985</v>
      </c>
      <c r="X1489" s="2">
        <f>_xlfn.AGGREGATE(8,6,$V$3:V1489)</f>
        <v>345.0057015697268</v>
      </c>
      <c r="Y1489" s="2">
        <f t="shared" si="747"/>
        <v>-2.2529504964924736</v>
      </c>
      <c r="AA1489" s="2">
        <f t="shared" si="748"/>
        <v>-443.5</v>
      </c>
      <c r="AB1489" s="2">
        <f>_xlfn.AGGREGATE(1,6,$AA$3:AA1489)</f>
        <v>-204.80497646267654</v>
      </c>
      <c r="AC1489" s="2">
        <f>_xlfn.AGGREGATE(8,6,$AA$3:AA1489)</f>
        <v>152.65665125682648</v>
      </c>
      <c r="AD1489" s="2">
        <f t="shared" si="761"/>
        <v>-1.5636070984928641</v>
      </c>
      <c r="AF1489" s="2">
        <f t="shared" si="749"/>
        <v>644.5</v>
      </c>
      <c r="AG1489" s="2">
        <f>_xlfn.AGGREGATE(1,6,$AF$3:AF1489)</f>
        <v>105.9142568930733</v>
      </c>
      <c r="AH1489" s="2">
        <f>_xlfn.AGGREGATE(8,6,$AF$3:AF1489)</f>
        <v>278.32381934495629</v>
      </c>
      <c r="AI1489" s="2">
        <f t="shared" si="750"/>
        <v>1.9351047437280247</v>
      </c>
      <c r="AK1489" s="25">
        <v>-0.15536054245084396</v>
      </c>
      <c r="AL1489" s="4">
        <f t="shared" si="751"/>
        <v>-0.8316287981774606</v>
      </c>
      <c r="AM1489" s="4">
        <f t="shared" si="752"/>
        <v>-3.8345684575080119</v>
      </c>
      <c r="AN1489" s="4">
        <f t="shared" si="753"/>
        <v>4.8215577981363165</v>
      </c>
      <c r="AO1489" s="2">
        <f t="shared" si="754"/>
        <v>-0.15536054245084396</v>
      </c>
      <c r="AP1489" s="4">
        <f t="shared" si="737"/>
        <v>-1.067815394987093</v>
      </c>
      <c r="AQ1489" s="4">
        <f t="shared" si="736"/>
        <v>-0.8740495446265113</v>
      </c>
      <c r="AR1489" s="4">
        <f t="shared" si="755"/>
        <v>0.19376585036058169</v>
      </c>
      <c r="AT1489" s="10">
        <v>1</v>
      </c>
      <c r="AU1489" s="10" t="e">
        <f t="shared" si="740"/>
        <v>#N/A</v>
      </c>
      <c r="AV1489" s="10">
        <f t="shared" si="756"/>
        <v>2510.5</v>
      </c>
      <c r="AW1489" s="12">
        <v>-1</v>
      </c>
      <c r="AX1489" s="21">
        <f t="shared" si="738"/>
        <v>2963.5073894653387</v>
      </c>
      <c r="AY1489" s="8">
        <f t="shared" si="762"/>
        <v>2989.5073894653387</v>
      </c>
      <c r="AZ1489" s="44">
        <f t="shared" si="757"/>
        <v>0.47072327020612342</v>
      </c>
      <c r="BA1489" s="5" t="e">
        <f t="shared" si="758"/>
        <v>#N/A</v>
      </c>
      <c r="BB1489" s="5">
        <f t="shared" si="759"/>
        <v>-0.15536054245084396</v>
      </c>
      <c r="BZ1489">
        <v>1487</v>
      </c>
      <c r="CA1489" s="8">
        <v>2492.3374202401751</v>
      </c>
      <c r="CB1489" s="8">
        <f t="shared" si="763"/>
        <v>10171.837420240176</v>
      </c>
      <c r="CC1489" s="8">
        <v>1654.1252245605765</v>
      </c>
      <c r="CD1489" s="33">
        <f t="shared" si="764"/>
        <v>11064.37567368173</v>
      </c>
      <c r="CE1489" s="8">
        <v>-314.11272054090693</v>
      </c>
      <c r="CF1489" s="8">
        <f t="shared" si="765"/>
        <v>4604.6618383772793</v>
      </c>
      <c r="CG1489" s="8">
        <v>2725.6605428955572</v>
      </c>
      <c r="CH1489" s="8">
        <f t="shared" si="766"/>
        <v>14221.981628686672</v>
      </c>
      <c r="CI1489">
        <f t="shared" si="767"/>
        <v>40062.856560985856</v>
      </c>
      <c r="CJ1489" s="34">
        <f t="shared" si="760"/>
        <v>0.57892512112975569</v>
      </c>
    </row>
    <row r="1490" spans="1:88" x14ac:dyDescent="0.25">
      <c r="A1490" s="1">
        <v>43075</v>
      </c>
      <c r="B1490">
        <v>6570</v>
      </c>
      <c r="C1490">
        <v>2042.5</v>
      </c>
      <c r="D1490" s="2">
        <v>3107</v>
      </c>
      <c r="E1490">
        <v>2492</v>
      </c>
      <c r="F1490" s="26">
        <v>2492</v>
      </c>
      <c r="G1490" s="2">
        <f t="shared" si="739"/>
        <v>4527.5</v>
      </c>
      <c r="H1490" s="2">
        <f>_xlfn.AGGREGATE(1,6,$G$3:G1490)</f>
        <v>4590.2639448924729</v>
      </c>
      <c r="I1490" s="2">
        <f>_xlfn.AGGREGATE(8,6,$G$3:G1490)</f>
        <v>982.06981643033419</v>
      </c>
      <c r="J1490" s="2">
        <f t="shared" si="741"/>
        <v>-6.3909860421746498E-2</v>
      </c>
      <c r="K1490" s="2"/>
      <c r="L1490" s="2">
        <f t="shared" si="742"/>
        <v>3463</v>
      </c>
      <c r="M1490" s="2">
        <f>_xlfn.AGGREGATE(1,6,$L$3:L1490)</f>
        <v>4279.0381384408602</v>
      </c>
      <c r="N1490" s="2">
        <f>_xlfn.AGGREGATE(8,6,$L$3:L1490)</f>
        <v>1198.8112195292956</v>
      </c>
      <c r="O1490" s="2">
        <f t="shared" si="743"/>
        <v>-0.68070612382262452</v>
      </c>
      <c r="P1490" s="2"/>
      <c r="Q1490" s="2">
        <f t="shared" si="744"/>
        <v>4078</v>
      </c>
      <c r="R1490" s="2">
        <f>_xlfn.AGGREGATE(1,6,$Q$3:Q1490)</f>
        <v>4385.2945228494627</v>
      </c>
      <c r="S1490" s="2">
        <f>_xlfn.AGGREGATE(8,6,$Q$3:Q1490)</f>
        <v>1022.1919987295478</v>
      </c>
      <c r="T1490" s="2">
        <f t="shared" si="745"/>
        <v>-0.30062309549613969</v>
      </c>
      <c r="V1490" s="2">
        <f t="shared" si="746"/>
        <v>-1064.5</v>
      </c>
      <c r="W1490" s="2">
        <f>_xlfn.AGGREGATE(1,6,$V$3:V1490)</f>
        <v>-311.22580645161293</v>
      </c>
      <c r="X1490" s="2">
        <f>_xlfn.AGGREGATE(8,6,$V$3:V1490)</f>
        <v>345.44251329653855</v>
      </c>
      <c r="Y1490" s="2">
        <f t="shared" si="747"/>
        <v>-2.180606510646109</v>
      </c>
      <c r="AA1490" s="2">
        <f t="shared" si="748"/>
        <v>-449.5</v>
      </c>
      <c r="AB1490" s="2">
        <f>_xlfn.AGGREGATE(1,6,$AA$3:AA1490)</f>
        <v>-204.96942204301075</v>
      </c>
      <c r="AC1490" s="2">
        <f>_xlfn.AGGREGATE(8,6,$AA$3:AA1490)</f>
        <v>152.73704141331547</v>
      </c>
      <c r="AD1490" s="2">
        <f t="shared" si="761"/>
        <v>-1.6009906679760482</v>
      </c>
      <c r="AF1490" s="2">
        <f t="shared" si="749"/>
        <v>615</v>
      </c>
      <c r="AG1490" s="2">
        <f>_xlfn.AGGREGATE(1,6,$AF$3:AF1490)</f>
        <v>106.25638440860214</v>
      </c>
      <c r="AH1490" s="2">
        <f>_xlfn.AGGREGATE(8,6,$AF$3:AF1490)</f>
        <v>278.54289501705347</v>
      </c>
      <c r="AI1490" s="2">
        <f t="shared" si="750"/>
        <v>1.826446212387685</v>
      </c>
      <c r="AK1490" s="25">
        <v>7.5167551084502904E-2</v>
      </c>
      <c r="AL1490" s="4">
        <f t="shared" si="751"/>
        <v>-1.0452390797405107</v>
      </c>
      <c r="AM1490" s="4">
        <f t="shared" si="752"/>
        <v>-3.7176873182004107</v>
      </c>
      <c r="AN1490" s="4">
        <f t="shared" si="753"/>
        <v>4.6877588468564184</v>
      </c>
      <c r="AO1490" s="2">
        <f t="shared" si="754"/>
        <v>7.5167551084502904E-2</v>
      </c>
      <c r="AP1490" s="4">
        <f t="shared" si="737"/>
        <v>-0.99407455975666759</v>
      </c>
      <c r="AQ1490" s="4">
        <f t="shared" si="736"/>
        <v>-0.75539740766263452</v>
      </c>
      <c r="AR1490" s="4">
        <f t="shared" si="755"/>
        <v>0.23867715209403306</v>
      </c>
      <c r="AT1490" s="10">
        <v>1</v>
      </c>
      <c r="AU1490" s="10" t="e">
        <f t="shared" si="740"/>
        <v>#N/A</v>
      </c>
      <c r="AV1490" s="10">
        <v>2507.932010120443</v>
      </c>
      <c r="AW1490" s="12">
        <v>17.5</v>
      </c>
      <c r="AX1490" s="21">
        <f t="shared" si="738"/>
        <v>2982.0073894653387</v>
      </c>
      <c r="AY1490" s="8">
        <f t="shared" si="762"/>
        <v>2989.5073894653387</v>
      </c>
      <c r="AZ1490" s="44">
        <f t="shared" si="757"/>
        <v>0.47990441164532938</v>
      </c>
      <c r="BA1490" s="5" t="e">
        <f t="shared" si="758"/>
        <v>#N/A</v>
      </c>
      <c r="BB1490" s="5">
        <f t="shared" si="759"/>
        <v>7.5167551084502904E-2</v>
      </c>
      <c r="BZ1490">
        <v>1488</v>
      </c>
      <c r="CA1490" s="8">
        <v>2492.3374202401751</v>
      </c>
      <c r="CB1490" s="8">
        <f t="shared" si="763"/>
        <v>10171.837420240176</v>
      </c>
      <c r="CC1490" s="8">
        <v>1654.1252245605765</v>
      </c>
      <c r="CD1490" s="33">
        <f t="shared" si="764"/>
        <v>11064.37567368173</v>
      </c>
      <c r="CE1490" s="8">
        <v>-314.11272054090693</v>
      </c>
      <c r="CF1490" s="8">
        <f t="shared" si="765"/>
        <v>4604.6618383772793</v>
      </c>
      <c r="CG1490" s="8">
        <v>2725.6605428955572</v>
      </c>
      <c r="CH1490" s="8">
        <f t="shared" si="766"/>
        <v>14221.981628686672</v>
      </c>
      <c r="CI1490">
        <f t="shared" si="767"/>
        <v>40062.856560985856</v>
      </c>
      <c r="CJ1490" s="34">
        <f t="shared" si="760"/>
        <v>0.57892512112975569</v>
      </c>
    </row>
    <row r="1491" spans="1:88" x14ac:dyDescent="0.25">
      <c r="A1491" s="1">
        <v>43076</v>
      </c>
      <c r="B1491">
        <v>6565</v>
      </c>
      <c r="C1491">
        <v>2011</v>
      </c>
      <c r="D1491" s="2">
        <v>3098</v>
      </c>
      <c r="E1491">
        <v>2504</v>
      </c>
      <c r="F1491" s="26">
        <v>2504</v>
      </c>
      <c r="G1491" s="2">
        <f t="shared" si="739"/>
        <v>4554</v>
      </c>
      <c r="H1491" s="2">
        <f>_xlfn.AGGREGATE(1,6,$G$3:G1491)</f>
        <v>4590.2395903290799</v>
      </c>
      <c r="I1491" s="2">
        <f>_xlfn.AGGREGATE(8,6,$G$3:G1491)</f>
        <v>981.7404355956719</v>
      </c>
      <c r="J1491" s="2">
        <f t="shared" si="741"/>
        <v>-3.6913616894155399E-2</v>
      </c>
      <c r="K1491" s="2"/>
      <c r="L1491" s="2">
        <f t="shared" si="742"/>
        <v>3467</v>
      </c>
      <c r="M1491" s="2">
        <f>_xlfn.AGGREGATE(1,6,$L$3:L1491)</f>
        <v>4278.4927803895234</v>
      </c>
      <c r="N1491" s="2">
        <f>_xlfn.AGGREGATE(8,6,$L$3:L1491)</f>
        <v>1198.5932242982631</v>
      </c>
      <c r="O1491" s="2">
        <f t="shared" si="743"/>
        <v>-0.67703768379353702</v>
      </c>
      <c r="P1491" s="2"/>
      <c r="Q1491" s="2">
        <f t="shared" si="744"/>
        <v>4061</v>
      </c>
      <c r="R1491" s="2">
        <f>_xlfn.AGGREGATE(1,6,$Q$3:Q1491)</f>
        <v>4385.076729348556</v>
      </c>
      <c r="S1491" s="2">
        <f>_xlfn.AGGREGATE(8,6,$Q$3:Q1491)</f>
        <v>1021.8832290081489</v>
      </c>
      <c r="T1491" s="2">
        <f t="shared" si="745"/>
        <v>-0.31713675315242079</v>
      </c>
      <c r="V1491" s="2">
        <f t="shared" si="746"/>
        <v>-1087</v>
      </c>
      <c r="W1491" s="2">
        <f>_xlfn.AGGREGATE(1,6,$V$3:V1491)</f>
        <v>-311.74680993955673</v>
      </c>
      <c r="X1491" s="2">
        <f>_xlfn.AGGREGATE(8,6,$V$3:V1491)</f>
        <v>345.91082408404117</v>
      </c>
      <c r="Y1491" s="2">
        <f t="shared" si="747"/>
        <v>-2.2411937877725698</v>
      </c>
      <c r="AA1491" s="2">
        <f t="shared" si="748"/>
        <v>-493</v>
      </c>
      <c r="AB1491" s="2">
        <f>_xlfn.AGGREGATE(1,6,$AA$3:AA1491)</f>
        <v>-205.16286098052385</v>
      </c>
      <c r="AC1491" s="2">
        <f>_xlfn.AGGREGATE(8,6,$AA$3:AA1491)</f>
        <v>152.867967324717</v>
      </c>
      <c r="AD1491" s="2">
        <f t="shared" si="761"/>
        <v>-1.8829133667229456</v>
      </c>
      <c r="AF1491" s="2">
        <f t="shared" si="749"/>
        <v>594</v>
      </c>
      <c r="AG1491" s="2">
        <f>_xlfn.AGGREGATE(1,6,$AF$3:AF1491)</f>
        <v>106.58394895903291</v>
      </c>
      <c r="AH1491" s="2">
        <f>_xlfn.AGGREGATE(8,6,$AF$3:AF1491)</f>
        <v>278.73589359046503</v>
      </c>
      <c r="AI1491" s="2">
        <f t="shared" si="750"/>
        <v>1.7486662545050875</v>
      </c>
      <c r="AK1491" s="25">
        <v>0.45138386537027908</v>
      </c>
      <c r="AL1491" s="4">
        <f t="shared" si="751"/>
        <v>-1.0310880538401133</v>
      </c>
      <c r="AM1491" s="4">
        <f t="shared" si="752"/>
        <v>-4.0871935376013599</v>
      </c>
      <c r="AN1491" s="4">
        <f t="shared" si="753"/>
        <v>4.6668977260711939</v>
      </c>
      <c r="AO1491" s="2">
        <f t="shared" si="754"/>
        <v>0.45138386537027908</v>
      </c>
      <c r="AP1491" s="4">
        <f t="shared" si="737"/>
        <v>-0.90081917749041296</v>
      </c>
      <c r="AQ1491" s="4">
        <f t="shared" ref="AQ1491:AQ1554" si="768">AK1491*2/(15+1)+AQ1490*(1-2/(15+1))</f>
        <v>-0.60454974853352028</v>
      </c>
      <c r="AR1491" s="4">
        <f t="shared" si="755"/>
        <v>0.29626942895689268</v>
      </c>
      <c r="AT1491" s="10">
        <v>1</v>
      </c>
      <c r="AU1491" s="10" t="e">
        <f t="shared" si="740"/>
        <v>#N/A</v>
      </c>
      <c r="AV1491" s="10">
        <v>2494.3592429796645</v>
      </c>
      <c r="AW1491" s="12">
        <v>5.5</v>
      </c>
      <c r="AX1491" s="21">
        <f t="shared" si="738"/>
        <v>2970.0073894653387</v>
      </c>
      <c r="AY1491" s="8">
        <f t="shared" si="762"/>
        <v>2989.5073894653387</v>
      </c>
      <c r="AZ1491" s="44">
        <f t="shared" si="757"/>
        <v>0.47394907665773633</v>
      </c>
      <c r="BA1491" s="5" t="e">
        <f t="shared" si="758"/>
        <v>#N/A</v>
      </c>
      <c r="BB1491" s="5">
        <f t="shared" si="759"/>
        <v>0.45138386537027908</v>
      </c>
      <c r="BZ1491">
        <v>1489</v>
      </c>
      <c r="CA1491" s="8">
        <v>2492.3374202401751</v>
      </c>
      <c r="CB1491" s="8">
        <f t="shared" si="763"/>
        <v>10171.837420240176</v>
      </c>
      <c r="CC1491" s="8">
        <v>1654.1252245605765</v>
      </c>
      <c r="CD1491" s="33">
        <f t="shared" si="764"/>
        <v>11064.37567368173</v>
      </c>
      <c r="CE1491" s="8">
        <v>-314.11272054090693</v>
      </c>
      <c r="CF1491" s="8">
        <f t="shared" si="765"/>
        <v>4604.6618383772793</v>
      </c>
      <c r="CG1491" s="8">
        <v>2725.6605428955572</v>
      </c>
      <c r="CH1491" s="8">
        <f t="shared" si="766"/>
        <v>14221.981628686672</v>
      </c>
      <c r="CI1491">
        <f t="shared" si="767"/>
        <v>40062.856560985856</v>
      </c>
      <c r="CJ1491" s="34">
        <f t="shared" si="760"/>
        <v>0.57892512112975569</v>
      </c>
    </row>
    <row r="1492" spans="1:88" x14ac:dyDescent="0.25">
      <c r="A1492" s="1">
        <v>43077</v>
      </c>
      <c r="B1492">
        <v>6574</v>
      </c>
      <c r="C1492">
        <v>2011.5</v>
      </c>
      <c r="D1492" s="2">
        <v>3082</v>
      </c>
      <c r="E1492">
        <v>2427</v>
      </c>
      <c r="F1492" s="26">
        <v>2427</v>
      </c>
      <c r="G1492" s="2">
        <f t="shared" si="739"/>
        <v>4562.5</v>
      </c>
      <c r="H1492" s="2">
        <f>_xlfn.AGGREGATE(1,6,$G$3:G1492)</f>
        <v>4590.2209731543626</v>
      </c>
      <c r="I1492" s="2">
        <f>_xlfn.AGGREGATE(8,6,$G$3:G1492)</f>
        <v>981.41120013293528</v>
      </c>
      <c r="J1492" s="2">
        <f t="shared" si="741"/>
        <v>-2.8246033009005488E-2</v>
      </c>
      <c r="K1492" s="2"/>
      <c r="L1492" s="2">
        <f t="shared" si="742"/>
        <v>3492</v>
      </c>
      <c r="M1492" s="2">
        <f>_xlfn.AGGREGATE(1,6,$L$3:L1492)</f>
        <v>4277.9649328859059</v>
      </c>
      <c r="N1492" s="2">
        <f>_xlfn.AGGREGATE(8,6,$L$3:L1492)</f>
        <v>1198.3640551300259</v>
      </c>
      <c r="O1492" s="2">
        <f t="shared" si="743"/>
        <v>-0.65586490976702938</v>
      </c>
      <c r="P1492" s="2"/>
      <c r="Q1492" s="2">
        <f t="shared" si="744"/>
        <v>4147</v>
      </c>
      <c r="R1492" s="2">
        <f>_xlfn.AGGREGATE(1,6,$Q$3:Q1492)</f>
        <v>4384.9169463087246</v>
      </c>
      <c r="S1492" s="2">
        <f>_xlfn.AGGREGATE(8,6,$Q$3:Q1492)</f>
        <v>1021.5588642004831</v>
      </c>
      <c r="T1492" s="2">
        <f t="shared" si="745"/>
        <v>-0.23289597364017675</v>
      </c>
      <c r="V1492" s="2">
        <f t="shared" si="746"/>
        <v>-1070.5</v>
      </c>
      <c r="W1492" s="2">
        <f>_xlfn.AGGREGATE(1,6,$V$3:V1492)</f>
        <v>-312.25604026845639</v>
      </c>
      <c r="X1492" s="2">
        <f>_xlfn.AGGREGATE(8,6,$V$3:V1492)</f>
        <v>346.35258645110116</v>
      </c>
      <c r="Y1492" s="2">
        <f t="shared" si="747"/>
        <v>-2.1892256313165834</v>
      </c>
      <c r="AA1492" s="2">
        <f t="shared" si="748"/>
        <v>-415.5</v>
      </c>
      <c r="AB1492" s="2">
        <f>_xlfn.AGGREGATE(1,6,$AA$3:AA1492)</f>
        <v>-205.30402684563759</v>
      </c>
      <c r="AC1492" s="2">
        <f>_xlfn.AGGREGATE(8,6,$AA$3:AA1492)</f>
        <v>152.91371519868665</v>
      </c>
      <c r="AD1492" s="2">
        <f t="shared" si="761"/>
        <v>-1.3746051025001043</v>
      </c>
      <c r="AF1492" s="2">
        <f t="shared" si="749"/>
        <v>655</v>
      </c>
      <c r="AG1492" s="2">
        <f>_xlfn.AGGREGATE(1,6,$AF$3:AF1492)</f>
        <v>106.95201342281879</v>
      </c>
      <c r="AH1492" s="2">
        <f>_xlfn.AGGREGATE(8,6,$AF$3:AF1492)</f>
        <v>279.00407155139305</v>
      </c>
      <c r="AI1492" s="2">
        <f t="shared" si="750"/>
        <v>1.9643010352134942</v>
      </c>
      <c r="AK1492" s="25">
        <v>-0.35679995907321316</v>
      </c>
      <c r="AL1492" s="4">
        <f t="shared" si="751"/>
        <v>-0.91700691641621168</v>
      </c>
      <c r="AM1492" s="4">
        <f t="shared" si="752"/>
        <v>-3.5355847008076822</v>
      </c>
      <c r="AN1492" s="4">
        <f t="shared" si="753"/>
        <v>4.8093915762971076</v>
      </c>
      <c r="AO1492" s="2">
        <f t="shared" si="754"/>
        <v>-0.35679995907321316</v>
      </c>
      <c r="AP1492" s="4">
        <f t="shared" si="737"/>
        <v>-0.86572116339898075</v>
      </c>
      <c r="AQ1492" s="4">
        <f t="shared" si="768"/>
        <v>-0.57358102485098195</v>
      </c>
      <c r="AR1492" s="4">
        <f t="shared" si="755"/>
        <v>0.29214013854799881</v>
      </c>
      <c r="AT1492" s="10">
        <v>1</v>
      </c>
      <c r="AU1492" s="10" t="e">
        <f t="shared" si="740"/>
        <v>#N/A</v>
      </c>
      <c r="AV1492" s="10">
        <f t="shared" si="756"/>
        <v>2427</v>
      </c>
      <c r="AW1492" s="12">
        <v>82.5</v>
      </c>
      <c r="AX1492" s="21">
        <f t="shared" si="738"/>
        <v>3047.0073894653387</v>
      </c>
      <c r="AY1492" s="8">
        <f t="shared" si="762"/>
        <v>2989.5073894653387</v>
      </c>
      <c r="AZ1492" s="44">
        <f t="shared" si="757"/>
        <v>0.51216247616145838</v>
      </c>
      <c r="BA1492" s="5" t="e">
        <f t="shared" si="758"/>
        <v>#N/A</v>
      </c>
      <c r="BB1492" s="5">
        <f t="shared" si="759"/>
        <v>-0.35679995907321316</v>
      </c>
      <c r="BZ1492">
        <v>1490</v>
      </c>
      <c r="CA1492" s="8">
        <v>2492.3374202401751</v>
      </c>
      <c r="CB1492" s="8">
        <f t="shared" si="763"/>
        <v>10171.837420240176</v>
      </c>
      <c r="CC1492" s="8">
        <v>1654.1252245605765</v>
      </c>
      <c r="CD1492" s="33">
        <f t="shared" si="764"/>
        <v>11064.37567368173</v>
      </c>
      <c r="CE1492" s="8">
        <v>-314.11272054090693</v>
      </c>
      <c r="CF1492" s="8">
        <f t="shared" si="765"/>
        <v>4604.6618383772793</v>
      </c>
      <c r="CG1492" s="8">
        <v>2725.6605428955572</v>
      </c>
      <c r="CH1492" s="8">
        <f t="shared" si="766"/>
        <v>14221.981628686672</v>
      </c>
      <c r="CI1492">
        <f t="shared" si="767"/>
        <v>40062.856560985856</v>
      </c>
      <c r="CJ1492" s="34">
        <f t="shared" si="760"/>
        <v>0.57892512112975569</v>
      </c>
    </row>
    <row r="1493" spans="1:88" x14ac:dyDescent="0.25">
      <c r="A1493" s="1">
        <v>43081</v>
      </c>
      <c r="B1493">
        <v>6650</v>
      </c>
      <c r="C1493">
        <v>2026</v>
      </c>
      <c r="D1493" s="2">
        <v>3167</v>
      </c>
      <c r="E1493">
        <v>2510</v>
      </c>
      <c r="F1493" s="26">
        <v>2510</v>
      </c>
      <c r="G1493" s="2">
        <f t="shared" si="739"/>
        <v>4624</v>
      </c>
      <c r="H1493" s="2">
        <f>_xlfn.AGGREGATE(1,6,$G$3:G1493)</f>
        <v>4590.2436284372907</v>
      </c>
      <c r="I1493" s="2">
        <f>_xlfn.AGGREGATE(8,6,$G$3:G1493)</f>
        <v>981.08242294757281</v>
      </c>
      <c r="J1493" s="2">
        <f t="shared" si="741"/>
        <v>3.4407273816293001E-2</v>
      </c>
      <c r="K1493" s="2"/>
      <c r="L1493" s="2">
        <f t="shared" si="742"/>
        <v>3483</v>
      </c>
      <c r="M1493" s="2">
        <f>_xlfn.AGGREGATE(1,6,$L$3:L1493)</f>
        <v>4277.4317572099262</v>
      </c>
      <c r="N1493" s="2">
        <f>_xlfn.AGGREGATE(8,6,$L$3:L1493)</f>
        <v>1198.1388972339225</v>
      </c>
      <c r="O1493" s="2">
        <f t="shared" si="743"/>
        <v>-0.66305480862359711</v>
      </c>
      <c r="P1493" s="2"/>
      <c r="Q1493" s="2">
        <f t="shared" si="744"/>
        <v>4140</v>
      </c>
      <c r="R1493" s="2">
        <f>_xlfn.AGGREGATE(1,6,$Q$3:Q1493)</f>
        <v>4384.7526827632464</v>
      </c>
      <c r="S1493" s="2">
        <f>_xlfn.AGGREGATE(8,6,$Q$3:Q1493)</f>
        <v>1021.2359158232982</v>
      </c>
      <c r="T1493" s="2">
        <f t="shared" si="745"/>
        <v>-0.23966321490557069</v>
      </c>
      <c r="V1493" s="2">
        <f t="shared" si="746"/>
        <v>-1141</v>
      </c>
      <c r="W1493" s="2">
        <f>_xlfn.AGGREGATE(1,6,$V$3:V1493)</f>
        <v>-312.81187122736418</v>
      </c>
      <c r="X1493" s="2">
        <f>_xlfn.AGGREGATE(8,6,$V$3:V1493)</f>
        <v>346.90054856807859</v>
      </c>
      <c r="Y1493" s="2">
        <f t="shared" si="747"/>
        <v>-2.38739354028466</v>
      </c>
      <c r="AA1493" s="2">
        <f t="shared" si="748"/>
        <v>-484</v>
      </c>
      <c r="AB1493" s="2">
        <f>_xlfn.AGGREGATE(1,6,$AA$3:AA1493)</f>
        <v>-205.49094567404427</v>
      </c>
      <c r="AC1493" s="2">
        <f>_xlfn.AGGREGATE(8,6,$AA$3:AA1493)</f>
        <v>153.03261215881173</v>
      </c>
      <c r="AD1493" s="2">
        <f t="shared" si="761"/>
        <v>-1.8199326953716837</v>
      </c>
      <c r="AF1493" s="2">
        <f t="shared" si="749"/>
        <v>657</v>
      </c>
      <c r="AG1493" s="2">
        <f>_xlfn.AGGREGATE(1,6,$AF$3:AF1493)</f>
        <v>107.32092555331992</v>
      </c>
      <c r="AH1493" s="2">
        <f>_xlfn.AGGREGATE(8,6,$AF$3:AF1493)</f>
        <v>279.27378404259377</v>
      </c>
      <c r="AI1493" s="2">
        <f t="shared" si="750"/>
        <v>1.9682444463274258</v>
      </c>
      <c r="AK1493" s="25">
        <v>9.1351463949828515E-2</v>
      </c>
      <c r="AL1493" s="4">
        <f t="shared" si="751"/>
        <v>-0.86831074971287481</v>
      </c>
      <c r="AM1493" s="4">
        <f t="shared" si="752"/>
        <v>-4.2417335094726365</v>
      </c>
      <c r="AN1493" s="4">
        <f t="shared" si="753"/>
        <v>5.0186927952356832</v>
      </c>
      <c r="AO1493" s="2">
        <f t="shared" si="754"/>
        <v>9.1351463949828515E-2</v>
      </c>
      <c r="AP1493" s="4">
        <f t="shared" si="737"/>
        <v>-0.80397454227970278</v>
      </c>
      <c r="AQ1493" s="4">
        <f t="shared" si="768"/>
        <v>-0.49046446375088071</v>
      </c>
      <c r="AR1493" s="4">
        <f t="shared" si="755"/>
        <v>0.31351007852882207</v>
      </c>
      <c r="AT1493" s="10">
        <v>1</v>
      </c>
      <c r="AU1493" s="10" t="e">
        <f t="shared" si="740"/>
        <v>#N/A</v>
      </c>
      <c r="AV1493" s="10">
        <v>2457.5273903951775</v>
      </c>
      <c r="AW1493" s="12">
        <v>-0.5</v>
      </c>
      <c r="AX1493" s="21">
        <f t="shared" si="738"/>
        <v>2964.0073894653387</v>
      </c>
      <c r="AY1493" s="8">
        <f t="shared" si="762"/>
        <v>2989.5073894653387</v>
      </c>
      <c r="AZ1493" s="44">
        <f t="shared" si="757"/>
        <v>0.47097140916393981</v>
      </c>
      <c r="BA1493" s="5" t="e">
        <f t="shared" si="758"/>
        <v>#N/A</v>
      </c>
      <c r="BB1493" s="5">
        <f t="shared" si="759"/>
        <v>9.1351463949828515E-2</v>
      </c>
      <c r="BZ1493">
        <v>1491</v>
      </c>
      <c r="CA1493" s="8">
        <v>2492.3374202401751</v>
      </c>
      <c r="CB1493" s="8">
        <f t="shared" si="763"/>
        <v>10171.837420240176</v>
      </c>
      <c r="CC1493" s="8">
        <v>1654.1252245605765</v>
      </c>
      <c r="CD1493" s="33">
        <f t="shared" si="764"/>
        <v>11064.37567368173</v>
      </c>
      <c r="CE1493" s="8">
        <v>-314.11272054090693</v>
      </c>
      <c r="CF1493" s="8">
        <f t="shared" si="765"/>
        <v>4604.6618383772793</v>
      </c>
      <c r="CG1493" s="8">
        <v>2725.6605428955572</v>
      </c>
      <c r="CH1493" s="8">
        <f t="shared" si="766"/>
        <v>14221.981628686672</v>
      </c>
      <c r="CI1493">
        <f t="shared" si="767"/>
        <v>40062.856560985856</v>
      </c>
      <c r="CJ1493" s="34">
        <f t="shared" si="760"/>
        <v>0.57892512112975569</v>
      </c>
    </row>
    <row r="1494" spans="1:88" x14ac:dyDescent="0.25">
      <c r="A1494" s="1">
        <v>43082</v>
      </c>
      <c r="B1494">
        <v>6725</v>
      </c>
      <c r="C1494">
        <v>2015</v>
      </c>
      <c r="D1494" s="2">
        <v>3162</v>
      </c>
      <c r="E1494">
        <v>2510</v>
      </c>
      <c r="F1494" s="26">
        <v>2510</v>
      </c>
      <c r="G1494" s="2">
        <f t="shared" si="739"/>
        <v>4710</v>
      </c>
      <c r="H1494" s="2">
        <f>_xlfn.AGGREGATE(1,6,$G$3:G1494)</f>
        <v>4590.3238941018762</v>
      </c>
      <c r="I1494" s="2">
        <f>_xlfn.AGGREGATE(8,6,$G$3:G1494)</f>
        <v>980.75848404790975</v>
      </c>
      <c r="J1494" s="2">
        <f t="shared" si="741"/>
        <v>0.12202403328103927</v>
      </c>
      <c r="K1494" s="2"/>
      <c r="L1494" s="2">
        <f t="shared" si="742"/>
        <v>3563</v>
      </c>
      <c r="M1494" s="2">
        <f>_xlfn.AGGREGATE(1,6,$L$3:L1494)</f>
        <v>4276.9529155495975</v>
      </c>
      <c r="N1494" s="2">
        <f>_xlfn.AGGREGATE(8,6,$L$3:L1494)</f>
        <v>1197.8800154526284</v>
      </c>
      <c r="O1494" s="2">
        <f t="shared" si="743"/>
        <v>-0.5960137128423707</v>
      </c>
      <c r="P1494" s="2"/>
      <c r="Q1494" s="2">
        <f t="shared" si="744"/>
        <v>4215</v>
      </c>
      <c r="R1494" s="2">
        <f>_xlfn.AGGREGATE(1,6,$Q$3:Q1494)</f>
        <v>4384.6389075067027</v>
      </c>
      <c r="S1494" s="2">
        <f>_xlfn.AGGREGATE(8,6,$Q$3:Q1494)</f>
        <v>1020.9030740285474</v>
      </c>
      <c r="T1494" s="2">
        <f t="shared" si="745"/>
        <v>-0.16616553698608916</v>
      </c>
      <c r="V1494" s="2">
        <f t="shared" si="746"/>
        <v>-1147</v>
      </c>
      <c r="W1494" s="2">
        <f>_xlfn.AGGREGATE(1,6,$V$3:V1494)</f>
        <v>-313.37097855227881</v>
      </c>
      <c r="X1494" s="2">
        <f>_xlfn.AGGREGATE(8,6,$V$3:V1494)</f>
        <v>347.4556401309784</v>
      </c>
      <c r="Y1494" s="2">
        <f t="shared" si="747"/>
        <v>-2.3992387089571285</v>
      </c>
      <c r="AA1494" s="2">
        <f t="shared" si="748"/>
        <v>-495</v>
      </c>
      <c r="AB1494" s="2">
        <f>_xlfn.AGGREGATE(1,6,$AA$3:AA1494)</f>
        <v>-205.68498659517425</v>
      </c>
      <c r="AC1494" s="2">
        <f>_xlfn.AGGREGATE(8,6,$AA$3:AA1494)</f>
        <v>153.16469230308076</v>
      </c>
      <c r="AD1494" s="2">
        <f t="shared" si="761"/>
        <v>-1.8889145341168585</v>
      </c>
      <c r="AF1494" s="2">
        <f t="shared" si="749"/>
        <v>652</v>
      </c>
      <c r="AG1494" s="2">
        <f>_xlfn.AGGREGATE(1,6,$AF$3:AF1494)</f>
        <v>107.68599195710456</v>
      </c>
      <c r="AH1494" s="2">
        <f>_xlfn.AGGREGATE(8,6,$AF$3:AF1494)</f>
        <v>279.53583404440428</v>
      </c>
      <c r="AI1494" s="2">
        <f t="shared" si="750"/>
        <v>1.9472065536915426</v>
      </c>
      <c r="AK1494" s="25">
        <v>0.10787351741140516</v>
      </c>
      <c r="AL1494" s="4">
        <f t="shared" si="751"/>
        <v>-0.64015521654742058</v>
      </c>
      <c r="AM1494" s="4">
        <f t="shared" si="752"/>
        <v>-4.4101772763550269</v>
      </c>
      <c r="AN1494" s="4">
        <f t="shared" si="753"/>
        <v>4.942458975491042</v>
      </c>
      <c r="AO1494" s="2">
        <f t="shared" si="754"/>
        <v>0.10787351741140516</v>
      </c>
      <c r="AP1494" s="4">
        <f t="shared" si="737"/>
        <v>-0.74514563520285715</v>
      </c>
      <c r="AQ1494" s="4">
        <f t="shared" si="768"/>
        <v>-0.41567221610559502</v>
      </c>
      <c r="AR1494" s="4">
        <f t="shared" si="755"/>
        <v>0.32947341909726213</v>
      </c>
      <c r="AT1494" s="10">
        <v>1</v>
      </c>
      <c r="AU1494" s="10" t="e">
        <f t="shared" si="740"/>
        <v>#N/A</v>
      </c>
      <c r="AV1494" s="10">
        <f t="shared" si="756"/>
        <v>2510</v>
      </c>
      <c r="AW1494" s="12">
        <v>-0.5</v>
      </c>
      <c r="AX1494" s="21">
        <f t="shared" si="738"/>
        <v>2964.0073894653387</v>
      </c>
      <c r="AY1494" s="8">
        <f t="shared" si="762"/>
        <v>2989.5073894653387</v>
      </c>
      <c r="AZ1494" s="44">
        <f t="shared" si="757"/>
        <v>0.47097140916393981</v>
      </c>
      <c r="BA1494" s="5" t="e">
        <f t="shared" si="758"/>
        <v>#N/A</v>
      </c>
      <c r="BB1494" s="5">
        <f t="shared" si="759"/>
        <v>0.10787351741140516</v>
      </c>
      <c r="BZ1494">
        <v>1492</v>
      </c>
      <c r="CA1494" s="8">
        <v>2492.3374202401751</v>
      </c>
      <c r="CB1494" s="8">
        <f t="shared" si="763"/>
        <v>10171.837420240176</v>
      </c>
      <c r="CC1494" s="8">
        <v>1654.1252245605765</v>
      </c>
      <c r="CD1494" s="33">
        <f t="shared" si="764"/>
        <v>11064.37567368173</v>
      </c>
      <c r="CE1494" s="8">
        <v>-314.11272054090693</v>
      </c>
      <c r="CF1494" s="8">
        <f t="shared" si="765"/>
        <v>4604.6618383772793</v>
      </c>
      <c r="CG1494" s="8">
        <v>2725.6605428955572</v>
      </c>
      <c r="CH1494" s="8">
        <f t="shared" si="766"/>
        <v>14221.981628686672</v>
      </c>
      <c r="CI1494">
        <f t="shared" si="767"/>
        <v>40062.856560985856</v>
      </c>
      <c r="CJ1494" s="34">
        <f t="shared" si="760"/>
        <v>0.57892512112975569</v>
      </c>
    </row>
    <row r="1495" spans="1:88" x14ac:dyDescent="0.25">
      <c r="A1495" s="1">
        <v>43083</v>
      </c>
      <c r="B1495">
        <v>6759.5</v>
      </c>
      <c r="C1495">
        <v>2033</v>
      </c>
      <c r="D1495" s="2">
        <v>3170</v>
      </c>
      <c r="E1495">
        <v>2480</v>
      </c>
      <c r="F1495" s="26">
        <v>2480</v>
      </c>
      <c r="G1495" s="2">
        <f t="shared" si="739"/>
        <v>4726.5</v>
      </c>
      <c r="H1495" s="2">
        <f>_xlfn.AGGREGATE(1,6,$G$3:G1495)</f>
        <v>4590.4151038178161</v>
      </c>
      <c r="I1495" s="2">
        <f>_xlfn.AGGREGATE(8,6,$G$3:G1495)</f>
        <v>980.43630674921224</v>
      </c>
      <c r="J1495" s="2">
        <f t="shared" si="741"/>
        <v>0.13880034352603116</v>
      </c>
      <c r="K1495" s="2"/>
      <c r="L1495" s="2">
        <f t="shared" si="742"/>
        <v>3589.5</v>
      </c>
      <c r="M1495" s="2">
        <f>_xlfn.AGGREGATE(1,6,$L$3:L1495)</f>
        <v>4276.492464835901</v>
      </c>
      <c r="N1495" s="2">
        <f>_xlfn.AGGREGATE(8,6,$L$3:L1495)</f>
        <v>1197.6108556018009</v>
      </c>
      <c r="O1495" s="2">
        <f t="shared" si="743"/>
        <v>-0.57363580300103945</v>
      </c>
      <c r="P1495" s="2"/>
      <c r="Q1495" s="2">
        <f t="shared" si="744"/>
        <v>4279.5</v>
      </c>
      <c r="R1495" s="2">
        <f>_xlfn.AGGREGATE(1,6,$Q$3:Q1495)</f>
        <v>4384.5684862692569</v>
      </c>
      <c r="S1495" s="2">
        <f>_xlfn.AGGREGATE(8,6,$Q$3:Q1495)</f>
        <v>1020.564745203637</v>
      </c>
      <c r="T1495" s="2">
        <f t="shared" si="745"/>
        <v>-0.102951318633187</v>
      </c>
      <c r="V1495" s="2">
        <f t="shared" si="746"/>
        <v>-1137</v>
      </c>
      <c r="W1495" s="2">
        <f>_xlfn.AGGREGATE(1,6,$V$3:V1495)</f>
        <v>-313.92263898191561</v>
      </c>
      <c r="X1495" s="2">
        <f>_xlfn.AGGREGATE(8,6,$V$3:V1495)</f>
        <v>347.992270178068</v>
      </c>
      <c r="Y1495" s="2">
        <f t="shared" si="747"/>
        <v>-2.3652173670320749</v>
      </c>
      <c r="AA1495" s="2">
        <f t="shared" si="748"/>
        <v>-447</v>
      </c>
      <c r="AB1495" s="2">
        <f>_xlfn.AGGREGATE(1,6,$AA$3:AA1495)</f>
        <v>-205.84661754855995</v>
      </c>
      <c r="AC1495" s="2">
        <f>_xlfn.AGGREGATE(8,6,$AA$3:AA1495)</f>
        <v>153.24062084525301</v>
      </c>
      <c r="AD1495" s="2">
        <f t="shared" si="761"/>
        <v>-1.5736909777660324</v>
      </c>
      <c r="AF1495" s="2">
        <f t="shared" si="749"/>
        <v>690</v>
      </c>
      <c r="AG1495" s="2">
        <f>_xlfn.AGGREGATE(1,6,$AF$3:AF1495)</f>
        <v>108.07602143335566</v>
      </c>
      <c r="AH1495" s="2">
        <f>_xlfn.AGGREGATE(8,6,$AF$3:AF1495)</f>
        <v>279.84801634976992</v>
      </c>
      <c r="AI1495" s="2">
        <f t="shared" si="750"/>
        <v>2.0794286347176487</v>
      </c>
      <c r="AK1495" s="25">
        <v>-0.40278633831842936</v>
      </c>
      <c r="AL1495" s="4">
        <f t="shared" si="751"/>
        <v>-0.53778677810819531</v>
      </c>
      <c r="AM1495" s="4">
        <f t="shared" si="752"/>
        <v>-4.0777086883241385</v>
      </c>
      <c r="AN1495" s="4">
        <f t="shared" si="753"/>
        <v>5.0182818047507629</v>
      </c>
      <c r="AO1495" s="2">
        <f t="shared" si="754"/>
        <v>-0.40278633831842936</v>
      </c>
      <c r="AP1495" s="4">
        <f t="shared" si="737"/>
        <v>-0.72305793862966838</v>
      </c>
      <c r="AQ1495" s="4">
        <f t="shared" si="768"/>
        <v>-0.41406148138219934</v>
      </c>
      <c r="AR1495" s="4">
        <f t="shared" si="755"/>
        <v>0.30899645724746905</v>
      </c>
      <c r="AT1495" s="10">
        <v>1</v>
      </c>
      <c r="AU1495" s="10" t="e">
        <f t="shared" si="740"/>
        <v>#N/A</v>
      </c>
      <c r="AV1495" s="10">
        <f t="shared" si="756"/>
        <v>2480</v>
      </c>
      <c r="AW1495" s="12">
        <v>29.5</v>
      </c>
      <c r="AX1495" s="21">
        <f t="shared" si="738"/>
        <v>2994.0073894653387</v>
      </c>
      <c r="AY1495" s="8">
        <f t="shared" si="762"/>
        <v>2989.5073894653387</v>
      </c>
      <c r="AZ1495" s="44">
        <f t="shared" si="757"/>
        <v>0.48585974663292247</v>
      </c>
      <c r="BA1495" s="5" t="e">
        <f t="shared" si="758"/>
        <v>#N/A</v>
      </c>
      <c r="BB1495" s="5">
        <f t="shared" si="759"/>
        <v>-0.40278633831842936</v>
      </c>
      <c r="BZ1495">
        <v>1493</v>
      </c>
      <c r="CA1495" s="8">
        <v>2492.3374202401751</v>
      </c>
      <c r="CB1495" s="8">
        <f t="shared" si="763"/>
        <v>10171.837420240176</v>
      </c>
      <c r="CC1495" s="8">
        <v>1654.1252245605765</v>
      </c>
      <c r="CD1495" s="33">
        <f t="shared" si="764"/>
        <v>11064.37567368173</v>
      </c>
      <c r="CE1495" s="8">
        <v>-314.11272054090693</v>
      </c>
      <c r="CF1495" s="8">
        <f t="shared" si="765"/>
        <v>4604.6618383772793</v>
      </c>
      <c r="CG1495" s="8">
        <v>2725.6605428955572</v>
      </c>
      <c r="CH1495" s="8">
        <f t="shared" si="766"/>
        <v>14221.981628686672</v>
      </c>
      <c r="CI1495">
        <f t="shared" si="767"/>
        <v>40062.856560985856</v>
      </c>
      <c r="CJ1495" s="34">
        <f t="shared" si="760"/>
        <v>0.57892512112975569</v>
      </c>
    </row>
    <row r="1496" spans="1:88" x14ac:dyDescent="0.25">
      <c r="A1496" s="1">
        <v>43084</v>
      </c>
      <c r="B1496">
        <v>6776</v>
      </c>
      <c r="C1496">
        <v>2050</v>
      </c>
      <c r="D1496" s="2">
        <v>3186</v>
      </c>
      <c r="E1496">
        <v>2499</v>
      </c>
      <c r="F1496" s="26">
        <v>2499</v>
      </c>
      <c r="G1496" s="2">
        <f t="shared" si="739"/>
        <v>4726</v>
      </c>
      <c r="H1496" s="2">
        <f>_xlfn.AGGREGATE(1,6,$G$3:G1496)</f>
        <v>4590.5058567603746</v>
      </c>
      <c r="I1496" s="2">
        <f>_xlfn.AGGREGATE(8,6,$G$3:G1496)</f>
        <v>980.11440023142177</v>
      </c>
      <c r="J1496" s="2">
        <f t="shared" si="741"/>
        <v>0.13824319202700511</v>
      </c>
      <c r="K1496" s="2"/>
      <c r="L1496" s="2">
        <f t="shared" si="742"/>
        <v>3590</v>
      </c>
      <c r="M1496" s="2">
        <f>_xlfn.AGGREGATE(1,6,$L$3:L1496)</f>
        <v>4276.0329651941101</v>
      </c>
      <c r="N1496" s="2">
        <f>_xlfn.AGGREGATE(8,6,$L$3:L1496)</f>
        <v>1197.3416271464466</v>
      </c>
      <c r="O1496" s="2">
        <f t="shared" si="743"/>
        <v>-0.57296342968471903</v>
      </c>
      <c r="P1496" s="2"/>
      <c r="Q1496" s="2">
        <f t="shared" si="744"/>
        <v>4277</v>
      </c>
      <c r="R1496" s="2">
        <f>_xlfn.AGGREGATE(1,6,$Q$3:Q1496)</f>
        <v>4384.496485943775</v>
      </c>
      <c r="S1496" s="2">
        <f>_xlfn.AGGREGATE(8,6,$Q$3:Q1496)</f>
        <v>1020.2269267378039</v>
      </c>
      <c r="T1496" s="2">
        <f t="shared" si="745"/>
        <v>-0.10536527033990097</v>
      </c>
      <c r="V1496" s="2">
        <f t="shared" si="746"/>
        <v>-1136</v>
      </c>
      <c r="W1496" s="2">
        <f>_xlfn.AGGREGATE(1,6,$V$3:V1496)</f>
        <v>-314.47289156626505</v>
      </c>
      <c r="X1496" s="2">
        <f>_xlfn.AGGREGATE(8,6,$V$3:V1496)</f>
        <v>348.52490711318171</v>
      </c>
      <c r="Y1496" s="2">
        <f t="shared" si="747"/>
        <v>-2.3571546585821141</v>
      </c>
      <c r="AA1496" s="2">
        <f t="shared" si="748"/>
        <v>-449</v>
      </c>
      <c r="AB1496" s="2">
        <f>_xlfn.AGGREGATE(1,6,$AA$3:AA1496)</f>
        <v>-206.00937081659973</v>
      </c>
      <c r="AC1496" s="2">
        <f>_xlfn.AGGREGATE(8,6,$AA$3:AA1496)</f>
        <v>153.31835310490689</v>
      </c>
      <c r="AD1496" s="2">
        <f t="shared" si="761"/>
        <v>-1.5848763325623243</v>
      </c>
      <c r="AF1496" s="2">
        <f t="shared" si="749"/>
        <v>687</v>
      </c>
      <c r="AG1496" s="2">
        <f>_xlfn.AGGREGATE(1,6,$AF$3:AF1496)</f>
        <v>108.46352074966534</v>
      </c>
      <c r="AH1496" s="2">
        <f>_xlfn.AGGREGATE(8,6,$AF$3:AF1496)</f>
        <v>280.1547342542824</v>
      </c>
      <c r="AI1496" s="2">
        <f t="shared" si="750"/>
        <v>2.0650605130421464</v>
      </c>
      <c r="AK1496" s="25">
        <v>-0.37481891013992108</v>
      </c>
      <c r="AL1496" s="4">
        <f t="shared" si="751"/>
        <v>-0.5400855079976149</v>
      </c>
      <c r="AM1496" s="4">
        <f t="shared" si="752"/>
        <v>-4.0802741831714435</v>
      </c>
      <c r="AN1496" s="4">
        <f t="shared" si="753"/>
        <v>4.9951786013089796</v>
      </c>
      <c r="AO1496" s="2">
        <f t="shared" si="754"/>
        <v>-0.37481891013992108</v>
      </c>
      <c r="AP1496" s="4">
        <f t="shared" si="737"/>
        <v>-0.70059090453355577</v>
      </c>
      <c r="AQ1496" s="4">
        <f t="shared" si="768"/>
        <v>-0.40915615997691457</v>
      </c>
      <c r="AR1496" s="4">
        <f t="shared" si="755"/>
        <v>0.2914347445566412</v>
      </c>
      <c r="AT1496" s="10">
        <v>1</v>
      </c>
      <c r="AU1496" s="10" t="e">
        <f t="shared" si="740"/>
        <v>#N/A</v>
      </c>
      <c r="AV1496" s="10">
        <f t="shared" si="756"/>
        <v>2499</v>
      </c>
      <c r="AW1496" s="12">
        <v>10.5</v>
      </c>
      <c r="AX1496" s="21">
        <f t="shared" si="738"/>
        <v>2975.0073894653387</v>
      </c>
      <c r="AY1496" s="8">
        <f t="shared" si="762"/>
        <v>2989.5073894653387</v>
      </c>
      <c r="AZ1496" s="44">
        <f t="shared" si="757"/>
        <v>0.47643046623590013</v>
      </c>
      <c r="BA1496" s="5" t="e">
        <f t="shared" si="758"/>
        <v>#N/A</v>
      </c>
      <c r="BB1496" s="5">
        <f t="shared" si="759"/>
        <v>-0.37481891013992108</v>
      </c>
      <c r="BZ1496">
        <v>1494</v>
      </c>
      <c r="CA1496" s="8">
        <v>2492.3374202401751</v>
      </c>
      <c r="CB1496" s="8">
        <f t="shared" si="763"/>
        <v>10171.837420240176</v>
      </c>
      <c r="CC1496" s="8">
        <v>1654.1252245605765</v>
      </c>
      <c r="CD1496" s="33">
        <f t="shared" si="764"/>
        <v>11064.37567368173</v>
      </c>
      <c r="CE1496" s="8">
        <v>-314.11272054090693</v>
      </c>
      <c r="CF1496" s="8">
        <f t="shared" si="765"/>
        <v>4604.6618383772793</v>
      </c>
      <c r="CG1496" s="8">
        <v>2725.6605428955572</v>
      </c>
      <c r="CH1496" s="8">
        <f t="shared" si="766"/>
        <v>14221.981628686672</v>
      </c>
      <c r="CI1496">
        <f t="shared" si="767"/>
        <v>40062.856560985856</v>
      </c>
      <c r="CJ1496" s="34">
        <f t="shared" si="760"/>
        <v>0.57892512112975569</v>
      </c>
    </row>
    <row r="1497" spans="1:88" x14ac:dyDescent="0.25">
      <c r="A1497" s="1">
        <v>43087</v>
      </c>
      <c r="B1497">
        <v>6878</v>
      </c>
      <c r="C1497">
        <v>2066</v>
      </c>
      <c r="D1497" s="2">
        <v>3200</v>
      </c>
      <c r="E1497">
        <v>2558</v>
      </c>
      <c r="F1497" s="26">
        <v>2558</v>
      </c>
      <c r="G1497" s="2">
        <f t="shared" si="739"/>
        <v>4812</v>
      </c>
      <c r="H1497" s="2">
        <f>_xlfn.AGGREGATE(1,6,$G$3:G1497)</f>
        <v>4590.6540133779263</v>
      </c>
      <c r="I1497" s="2">
        <f>_xlfn.AGGREGATE(8,6,$G$3:G1497)</f>
        <v>979.80328300902522</v>
      </c>
      <c r="J1497" s="2">
        <f t="shared" si="741"/>
        <v>0.22590859865493515</v>
      </c>
      <c r="K1497" s="2"/>
      <c r="L1497" s="2">
        <f t="shared" si="742"/>
        <v>3678</v>
      </c>
      <c r="M1497" s="2">
        <f>_xlfn.AGGREGATE(1,6,$L$3:L1497)</f>
        <v>4275.6329431438126</v>
      </c>
      <c r="N1497" s="2">
        <f>_xlfn.AGGREGATE(8,6,$L$3:L1497)</f>
        <v>1197.0409728348977</v>
      </c>
      <c r="O1497" s="2">
        <f t="shared" si="743"/>
        <v>-0.49925855230207</v>
      </c>
      <c r="P1497" s="2"/>
      <c r="Q1497" s="2">
        <f t="shared" si="744"/>
        <v>4320</v>
      </c>
      <c r="R1497" s="2">
        <f>_xlfn.AGGREGATE(1,6,$Q$3:Q1497)</f>
        <v>4384.4533444816052</v>
      </c>
      <c r="S1497" s="2">
        <f>_xlfn.AGGREGATE(8,6,$Q$3:Q1497)</f>
        <v>1019.8870198374727</v>
      </c>
      <c r="T1497" s="2">
        <f t="shared" si="745"/>
        <v>-6.319655337105512E-2</v>
      </c>
      <c r="V1497" s="2">
        <f t="shared" si="746"/>
        <v>-1134</v>
      </c>
      <c r="W1497" s="2">
        <f>_xlfn.AGGREGATE(1,6,$V$3:V1497)</f>
        <v>-315.02107023411372</v>
      </c>
      <c r="X1497" s="2">
        <f>_xlfn.AGGREGATE(8,6,$V$3:V1497)</f>
        <v>349.05201199982912</v>
      </c>
      <c r="Y1497" s="2">
        <f t="shared" si="747"/>
        <v>-2.3462948260166088</v>
      </c>
      <c r="AA1497" s="2">
        <f t="shared" si="748"/>
        <v>-492</v>
      </c>
      <c r="AB1497" s="2">
        <f>_xlfn.AGGREGATE(1,6,$AA$3:AA1497)</f>
        <v>-206.20066889632108</v>
      </c>
      <c r="AC1497" s="2">
        <f>_xlfn.AGGREGATE(8,6,$AA$3:AA1497)</f>
        <v>153.44532198479516</v>
      </c>
      <c r="AD1497" s="2">
        <f t="shared" si="761"/>
        <v>-1.86254834886396</v>
      </c>
      <c r="AF1497" s="2">
        <f t="shared" si="749"/>
        <v>642</v>
      </c>
      <c r="AG1497" s="2">
        <f>_xlfn.AGGREGATE(1,6,$AF$3:AF1497)</f>
        <v>108.82040133779265</v>
      </c>
      <c r="AH1497" s="2">
        <f>_xlfn.AGGREGATE(8,6,$AF$3:AF1497)</f>
        <v>280.40052982402057</v>
      </c>
      <c r="AI1497" s="2">
        <f t="shared" si="750"/>
        <v>1.9014928359687158</v>
      </c>
      <c r="AK1497" s="25">
        <v>2.4252066266299277E-2</v>
      </c>
      <c r="AL1497" s="4">
        <f t="shared" si="751"/>
        <v>-0.33654650701819</v>
      </c>
      <c r="AM1497" s="4">
        <f t="shared" si="752"/>
        <v>-4.4347517735355035</v>
      </c>
      <c r="AN1497" s="4">
        <f t="shared" si="753"/>
        <v>4.7470462142873942</v>
      </c>
      <c r="AO1497" s="2">
        <f t="shared" si="754"/>
        <v>2.4252066266299277E-2</v>
      </c>
      <c r="AP1497" s="4">
        <f t="shared" si="737"/>
        <v>-0.65382684190130713</v>
      </c>
      <c r="AQ1497" s="4">
        <f t="shared" si="768"/>
        <v>-0.35498013169651282</v>
      </c>
      <c r="AR1497" s="4">
        <f t="shared" si="755"/>
        <v>0.29884671020479431</v>
      </c>
      <c r="AT1497" s="10">
        <v>1</v>
      </c>
      <c r="AU1497" s="10" t="e">
        <f t="shared" si="740"/>
        <v>#N/A</v>
      </c>
      <c r="AV1497" s="10">
        <f t="shared" si="756"/>
        <v>2558</v>
      </c>
      <c r="AW1497" s="12">
        <v>-48.5</v>
      </c>
      <c r="AX1497" s="21">
        <f t="shared" si="738"/>
        <v>2916.0073894653387</v>
      </c>
      <c r="AY1497" s="8">
        <f t="shared" si="762"/>
        <v>2989.5073894653387</v>
      </c>
      <c r="AZ1497" s="44">
        <f t="shared" si="757"/>
        <v>0.44715006921356759</v>
      </c>
      <c r="BA1497" s="5" t="e">
        <f t="shared" si="758"/>
        <v>#N/A</v>
      </c>
      <c r="BB1497" s="5">
        <f t="shared" si="759"/>
        <v>2.4252066266299277E-2</v>
      </c>
      <c r="BZ1497">
        <v>1495</v>
      </c>
      <c r="CA1497" s="8">
        <v>2492.3374202401751</v>
      </c>
      <c r="CB1497" s="8">
        <f t="shared" si="763"/>
        <v>10171.837420240176</v>
      </c>
      <c r="CC1497" s="8">
        <v>1654.1252245605765</v>
      </c>
      <c r="CD1497" s="33">
        <f t="shared" si="764"/>
        <v>11064.37567368173</v>
      </c>
      <c r="CE1497" s="8">
        <v>-314.11272054090693</v>
      </c>
      <c r="CF1497" s="8">
        <f t="shared" si="765"/>
        <v>4604.6618383772793</v>
      </c>
      <c r="CG1497" s="8">
        <v>2725.6605428955572</v>
      </c>
      <c r="CH1497" s="8">
        <f t="shared" si="766"/>
        <v>14221.981628686672</v>
      </c>
      <c r="CI1497">
        <f t="shared" si="767"/>
        <v>40062.856560985856</v>
      </c>
      <c r="CJ1497" s="34">
        <f t="shared" si="760"/>
        <v>0.57892512112975569</v>
      </c>
    </row>
    <row r="1498" spans="1:88" x14ac:dyDescent="0.25">
      <c r="A1498" s="1">
        <v>43088</v>
      </c>
      <c r="B1498">
        <v>6881</v>
      </c>
      <c r="C1498">
        <v>2080</v>
      </c>
      <c r="D1498" s="2">
        <v>3178</v>
      </c>
      <c r="E1498">
        <v>2545</v>
      </c>
      <c r="F1498" s="26">
        <v>2545</v>
      </c>
      <c r="G1498" s="2">
        <f t="shared" si="739"/>
        <v>4801</v>
      </c>
      <c r="H1498" s="2">
        <f>_xlfn.AGGREGATE(1,6,$G$3:G1498)</f>
        <v>4590.7946189839577</v>
      </c>
      <c r="I1498" s="2">
        <f>_xlfn.AGGREGATE(8,6,$G$3:G1498)</f>
        <v>979.49084148121403</v>
      </c>
      <c r="J1498" s="2">
        <f t="shared" si="741"/>
        <v>0.2146067856011433</v>
      </c>
      <c r="K1498" s="2"/>
      <c r="L1498" s="2">
        <f t="shared" si="742"/>
        <v>3703</v>
      </c>
      <c r="M1498" s="2">
        <f>_xlfn.AGGREGATE(1,6,$L$3:L1498)</f>
        <v>4275.2501671122991</v>
      </c>
      <c r="N1498" s="2">
        <f>_xlfn.AGGREGATE(8,6,$L$3:L1498)</f>
        <v>1196.7323463072967</v>
      </c>
      <c r="O1498" s="2">
        <f t="shared" si="743"/>
        <v>-0.47817723727286704</v>
      </c>
      <c r="P1498" s="2"/>
      <c r="Q1498" s="2">
        <f t="shared" si="744"/>
        <v>4336</v>
      </c>
      <c r="R1498" s="2">
        <f>_xlfn.AGGREGATE(1,6,$Q$3:Q1498)</f>
        <v>4384.4209558823532</v>
      </c>
      <c r="S1498" s="2">
        <f>_xlfn.AGGREGATE(8,6,$Q$3:Q1498)</f>
        <v>1019.5468606345507</v>
      </c>
      <c r="T1498" s="2">
        <f t="shared" si="745"/>
        <v>-4.7492624176407816E-2</v>
      </c>
      <c r="V1498" s="2">
        <f t="shared" si="746"/>
        <v>-1098</v>
      </c>
      <c r="W1498" s="2">
        <f>_xlfn.AGGREGATE(1,6,$V$3:V1498)</f>
        <v>-315.54445187165777</v>
      </c>
      <c r="X1498" s="2">
        <f>_xlfn.AGGREGATE(8,6,$V$3:V1498)</f>
        <v>349.52165583412108</v>
      </c>
      <c r="Y1498" s="2">
        <f t="shared" si="747"/>
        <v>-2.2386468336591041</v>
      </c>
      <c r="AA1498" s="2">
        <f t="shared" si="748"/>
        <v>-465</v>
      </c>
      <c r="AB1498" s="2">
        <f>_xlfn.AGGREGATE(1,6,$AA$3:AA1498)</f>
        <v>-206.37366310160428</v>
      </c>
      <c r="AC1498" s="2">
        <f>_xlfn.AGGREGATE(8,6,$AA$3:AA1498)</f>
        <v>153.53979532425038</v>
      </c>
      <c r="AD1498" s="2">
        <f t="shared" si="761"/>
        <v>-1.6844254374067658</v>
      </c>
      <c r="AF1498" s="2">
        <f t="shared" si="749"/>
        <v>633</v>
      </c>
      <c r="AG1498" s="2">
        <f>_xlfn.AGGREGATE(1,6,$AF$3:AF1498)</f>
        <v>109.17078877005348</v>
      </c>
      <c r="AH1498" s="2">
        <f>_xlfn.AGGREGATE(8,6,$AF$3:AF1498)</f>
        <v>280.63400336124568</v>
      </c>
      <c r="AI1498" s="2">
        <f t="shared" si="750"/>
        <v>1.8665920913213363</v>
      </c>
      <c r="AK1498" s="25">
        <v>-0.13467402973816278</v>
      </c>
      <c r="AL1498" s="4">
        <f t="shared" si="751"/>
        <v>-0.31106307584813159</v>
      </c>
      <c r="AM1498" s="4">
        <f t="shared" si="752"/>
        <v>-4.1376790566670127</v>
      </c>
      <c r="AN1498" s="4">
        <f t="shared" si="753"/>
        <v>4.5834161622533074</v>
      </c>
      <c r="AO1498" s="2">
        <f t="shared" si="754"/>
        <v>-0.13467402973816278</v>
      </c>
      <c r="AP1498" s="4">
        <f t="shared" si="737"/>
        <v>-0.62033311208433017</v>
      </c>
      <c r="AQ1498" s="4">
        <f t="shared" si="768"/>
        <v>-0.32744186895171912</v>
      </c>
      <c r="AR1498" s="4">
        <f t="shared" si="755"/>
        <v>0.29289124313261106</v>
      </c>
      <c r="AT1498" s="10">
        <v>1</v>
      </c>
      <c r="AU1498" s="10" t="e">
        <f t="shared" si="740"/>
        <v>#N/A</v>
      </c>
      <c r="AV1498" s="10">
        <f t="shared" si="756"/>
        <v>2545</v>
      </c>
      <c r="AW1498" s="12">
        <v>-35.5</v>
      </c>
      <c r="AX1498" s="21">
        <f t="shared" si="738"/>
        <v>2929.0073894653387</v>
      </c>
      <c r="AY1498" s="8">
        <f t="shared" si="762"/>
        <v>2989.5073894653387</v>
      </c>
      <c r="AZ1498" s="44">
        <f t="shared" si="757"/>
        <v>0.45360168211679341</v>
      </c>
      <c r="BA1498" s="5" t="e">
        <f t="shared" si="758"/>
        <v>#N/A</v>
      </c>
      <c r="BB1498" s="5">
        <f t="shared" si="759"/>
        <v>-0.13467402973816278</v>
      </c>
      <c r="BZ1498">
        <v>1496</v>
      </c>
      <c r="CA1498" s="8">
        <v>2492.3374202401751</v>
      </c>
      <c r="CB1498" s="8">
        <f t="shared" si="763"/>
        <v>10171.837420240176</v>
      </c>
      <c r="CC1498" s="8">
        <v>1654.1252245605765</v>
      </c>
      <c r="CD1498" s="33">
        <f t="shared" si="764"/>
        <v>11064.37567368173</v>
      </c>
      <c r="CE1498" s="8">
        <v>-314.11272054090693</v>
      </c>
      <c r="CF1498" s="8">
        <f t="shared" si="765"/>
        <v>4604.6618383772793</v>
      </c>
      <c r="CG1498" s="8">
        <v>2725.6605428955572</v>
      </c>
      <c r="CH1498" s="8">
        <f t="shared" si="766"/>
        <v>14221.981628686672</v>
      </c>
      <c r="CI1498">
        <f t="shared" si="767"/>
        <v>40062.856560985856</v>
      </c>
      <c r="CJ1498" s="34">
        <f t="shared" si="760"/>
        <v>0.57892512112975569</v>
      </c>
    </row>
    <row r="1499" spans="1:88" x14ac:dyDescent="0.25">
      <c r="A1499" s="1">
        <v>43089</v>
      </c>
      <c r="B1499">
        <v>6970</v>
      </c>
      <c r="C1499">
        <v>2113</v>
      </c>
      <c r="D1499" s="2">
        <v>3227</v>
      </c>
      <c r="E1499">
        <v>2543</v>
      </c>
      <c r="F1499" s="26">
        <v>2543</v>
      </c>
      <c r="G1499" s="2">
        <f t="shared" si="739"/>
        <v>4857</v>
      </c>
      <c r="H1499" s="2">
        <f>_xlfn.AGGREGATE(1,6,$G$3:G1499)</f>
        <v>4590.9724448897796</v>
      </c>
      <c r="I1499" s="2">
        <f>_xlfn.AGGREGATE(8,6,$G$3:G1499)</f>
        <v>979.18779191271392</v>
      </c>
      <c r="J1499" s="2">
        <f t="shared" si="741"/>
        <v>0.27168185439748055</v>
      </c>
      <c r="K1499" s="2"/>
      <c r="L1499" s="2">
        <f t="shared" si="742"/>
        <v>3743</v>
      </c>
      <c r="M1499" s="2">
        <f>_xlfn.AGGREGATE(1,6,$L$3:L1499)</f>
        <v>4274.8946225784903</v>
      </c>
      <c r="N1499" s="2">
        <f>_xlfn.AGGREGATE(8,6,$L$3:L1499)</f>
        <v>1196.4116050368318</v>
      </c>
      <c r="O1499" s="2">
        <f t="shared" si="743"/>
        <v>-0.44457494422424609</v>
      </c>
      <c r="P1499" s="2"/>
      <c r="Q1499" s="2">
        <f t="shared" si="744"/>
        <v>4427</v>
      </c>
      <c r="R1499" s="2">
        <f>_xlfn.AGGREGATE(1,6,$Q$3:Q1499)</f>
        <v>4384.4493987975948</v>
      </c>
      <c r="S1499" s="2">
        <f>_xlfn.AGGREGATE(8,6,$Q$3:Q1499)</f>
        <v>1019.2068674613281</v>
      </c>
      <c r="T1499" s="2">
        <f t="shared" si="745"/>
        <v>4.1748738711299679E-2</v>
      </c>
      <c r="V1499" s="2">
        <f t="shared" si="746"/>
        <v>-1114</v>
      </c>
      <c r="W1499" s="2">
        <f>_xlfn.AGGREGATE(1,6,$V$3:V1499)</f>
        <v>-316.07782231128925</v>
      </c>
      <c r="X1499" s="2">
        <f>_xlfn.AGGREGATE(8,6,$V$3:V1499)</f>
        <v>350.01338430721313</v>
      </c>
      <c r="Y1499" s="2">
        <f t="shared" si="747"/>
        <v>-2.2796904731744769</v>
      </c>
      <c r="AA1499" s="2">
        <f t="shared" si="748"/>
        <v>-430</v>
      </c>
      <c r="AB1499" s="2">
        <f>_xlfn.AGGREGATE(1,6,$AA$3:AA1499)</f>
        <v>-206.52304609218436</v>
      </c>
      <c r="AC1499" s="2">
        <f>_xlfn.AGGREGATE(8,6,$AA$3:AA1499)</f>
        <v>153.59721545587388</v>
      </c>
      <c r="AD1499" s="2">
        <f t="shared" si="761"/>
        <v>-1.4549544615411152</v>
      </c>
      <c r="AF1499" s="2">
        <f t="shared" si="749"/>
        <v>684</v>
      </c>
      <c r="AG1499" s="2">
        <f>_xlfn.AGGREGATE(1,6,$AF$3:AF1499)</f>
        <v>109.55477621910488</v>
      </c>
      <c r="AH1499" s="2">
        <f>_xlfn.AGGREGATE(8,6,$AF$3:AF1499)</f>
        <v>280.93311437375417</v>
      </c>
      <c r="AI1499" s="2">
        <f t="shared" si="750"/>
        <v>2.0447757647275848</v>
      </c>
      <c r="AK1499" s="25">
        <v>-0.63157004189776922</v>
      </c>
      <c r="AL1499" s="4">
        <f t="shared" si="751"/>
        <v>-0.13114435111546585</v>
      </c>
      <c r="AM1499" s="4">
        <f t="shared" si="752"/>
        <v>-4.0063267891130723</v>
      </c>
      <c r="AN1499" s="4">
        <f t="shared" si="753"/>
        <v>4.7690411821263083</v>
      </c>
      <c r="AO1499" s="2">
        <f t="shared" si="754"/>
        <v>-0.63157004189776922</v>
      </c>
      <c r="AP1499" s="4">
        <f t="shared" si="737"/>
        <v>-0.62105807529810042</v>
      </c>
      <c r="AQ1499" s="4">
        <f t="shared" si="768"/>
        <v>-0.36545789056997541</v>
      </c>
      <c r="AR1499" s="4">
        <f t="shared" si="755"/>
        <v>0.25560018472812501</v>
      </c>
      <c r="AT1499" s="10">
        <v>1</v>
      </c>
      <c r="AU1499" s="10" t="e">
        <f t="shared" si="740"/>
        <v>#N/A</v>
      </c>
      <c r="AV1499" s="10">
        <f t="shared" si="756"/>
        <v>2543</v>
      </c>
      <c r="AW1499" s="12">
        <v>-33.5</v>
      </c>
      <c r="AX1499" s="21">
        <f t="shared" si="738"/>
        <v>2931.0073894653387</v>
      </c>
      <c r="AY1499" s="8">
        <f t="shared" si="762"/>
        <v>2989.5073894653387</v>
      </c>
      <c r="AZ1499" s="44">
        <f t="shared" si="757"/>
        <v>0.45459423794805892</v>
      </c>
      <c r="BA1499" s="5" t="e">
        <f t="shared" si="758"/>
        <v>#N/A</v>
      </c>
      <c r="BB1499" s="5">
        <f t="shared" si="759"/>
        <v>-0.63157004189776922</v>
      </c>
      <c r="BZ1499">
        <v>1497</v>
      </c>
      <c r="CA1499" s="8">
        <v>2492.3374202401751</v>
      </c>
      <c r="CB1499" s="8">
        <f t="shared" si="763"/>
        <v>10171.837420240176</v>
      </c>
      <c r="CC1499" s="8">
        <v>1654.1252245605765</v>
      </c>
      <c r="CD1499" s="33">
        <f t="shared" si="764"/>
        <v>11064.37567368173</v>
      </c>
      <c r="CE1499" s="8">
        <v>-314.11272054090693</v>
      </c>
      <c r="CF1499" s="8">
        <f t="shared" si="765"/>
        <v>4604.6618383772793</v>
      </c>
      <c r="CG1499" s="8">
        <v>2725.6605428955572</v>
      </c>
      <c r="CH1499" s="8">
        <f t="shared" si="766"/>
        <v>14221.981628686672</v>
      </c>
      <c r="CI1499">
        <f t="shared" si="767"/>
        <v>40062.856560985856</v>
      </c>
      <c r="CJ1499" s="34">
        <f t="shared" si="760"/>
        <v>0.57892512112975569</v>
      </c>
    </row>
    <row r="1500" spans="1:88" x14ac:dyDescent="0.25">
      <c r="A1500" s="1">
        <v>43090</v>
      </c>
      <c r="B1500">
        <v>7018</v>
      </c>
      <c r="C1500">
        <v>2125</v>
      </c>
      <c r="D1500" s="2">
        <v>3230</v>
      </c>
      <c r="E1500">
        <v>2497</v>
      </c>
      <c r="F1500" s="26">
        <v>2497</v>
      </c>
      <c r="G1500" s="2">
        <f t="shared" si="739"/>
        <v>4893</v>
      </c>
      <c r="H1500" s="2">
        <f>_xlfn.AGGREGATE(1,6,$G$3:G1500)</f>
        <v>4591.1740654205605</v>
      </c>
      <c r="I1500" s="2">
        <f>_xlfn.AGGREGATE(8,6,$G$3:G1500)</f>
        <v>978.89198939540711</v>
      </c>
      <c r="J1500" s="2">
        <f t="shared" si="741"/>
        <v>0.30833425735341463</v>
      </c>
      <c r="K1500" s="2"/>
      <c r="L1500" s="2">
        <f t="shared" si="742"/>
        <v>3788</v>
      </c>
      <c r="M1500" s="2">
        <f>_xlfn.AGGREGATE(1,6,$L$3:L1500)</f>
        <v>4274.5695927903871</v>
      </c>
      <c r="N1500" s="2">
        <f>_xlfn.AGGREGATE(8,6,$L$3:L1500)</f>
        <v>1196.078315609418</v>
      </c>
      <c r="O1500" s="2">
        <f t="shared" si="743"/>
        <v>-0.40680412514833808</v>
      </c>
      <c r="P1500" s="2"/>
      <c r="Q1500" s="2">
        <f t="shared" si="744"/>
        <v>4521</v>
      </c>
      <c r="R1500" s="2">
        <f>_xlfn.AGGREGATE(1,6,$Q$3:Q1500)</f>
        <v>4384.5405540720958</v>
      </c>
      <c r="S1500" s="2">
        <f>_xlfn.AGGREGATE(8,6,$Q$3:Q1500)</f>
        <v>1018.8727257731094</v>
      </c>
      <c r="T1500" s="2">
        <f t="shared" si="745"/>
        <v>0.13393178802029496</v>
      </c>
      <c r="V1500" s="2">
        <f t="shared" si="746"/>
        <v>-1105</v>
      </c>
      <c r="W1500" s="2">
        <f>_xlfn.AGGREGATE(1,6,$V$3:V1500)</f>
        <v>-316.60447263017357</v>
      </c>
      <c r="X1500" s="2">
        <f>_xlfn.AGGREGATE(8,6,$V$3:V1500)</f>
        <v>350.48936645022746</v>
      </c>
      <c r="Y1500" s="2">
        <f t="shared" si="747"/>
        <v>-2.2494135424270723</v>
      </c>
      <c r="AA1500" s="2">
        <f t="shared" si="748"/>
        <v>-372</v>
      </c>
      <c r="AB1500" s="2">
        <f>_xlfn.AGGREGATE(1,6,$AA$3:AA1500)</f>
        <v>-206.63351134846462</v>
      </c>
      <c r="AC1500" s="2">
        <f>_xlfn.AGGREGATE(8,6,$AA$3:AA1500)</f>
        <v>153.60541259623204</v>
      </c>
      <c r="AD1500" s="2">
        <f t="shared" si="761"/>
        <v>-1.0765668074875627</v>
      </c>
      <c r="AF1500" s="2">
        <f t="shared" si="749"/>
        <v>733</v>
      </c>
      <c r="AG1500" s="2">
        <f>_xlfn.AGGREGATE(1,6,$AF$3:AF1500)</f>
        <v>109.97096128170895</v>
      </c>
      <c r="AH1500" s="2">
        <f>_xlfn.AGGREGATE(8,6,$AF$3:AF1500)</f>
        <v>281.30059415787815</v>
      </c>
      <c r="AI1500" s="2">
        <f t="shared" si="750"/>
        <v>2.2148159358974548</v>
      </c>
      <c r="AK1500" s="25">
        <v>-1.2721809164301869</v>
      </c>
      <c r="AL1500" s="4">
        <f t="shared" si="751"/>
        <v>3.5461920225371507E-2</v>
      </c>
      <c r="AM1500" s="4">
        <f t="shared" si="752"/>
        <v>-3.6343146072680494</v>
      </c>
      <c r="AN1500" s="4">
        <f t="shared" si="753"/>
        <v>4.8710336034728652</v>
      </c>
      <c r="AO1500" s="2">
        <f t="shared" si="754"/>
        <v>-1.2721809164301869</v>
      </c>
      <c r="AP1500" s="4">
        <f t="shared" si="737"/>
        <v>-0.6630660005324287</v>
      </c>
      <c r="AQ1500" s="4">
        <f t="shared" si="768"/>
        <v>-0.47879826880250187</v>
      </c>
      <c r="AR1500" s="4">
        <f t="shared" si="755"/>
        <v>0.18426773172992683</v>
      </c>
      <c r="AT1500" s="10">
        <v>1</v>
      </c>
      <c r="AU1500" s="10" t="e">
        <f t="shared" si="740"/>
        <v>#N/A</v>
      </c>
      <c r="AV1500" s="10">
        <f t="shared" si="756"/>
        <v>2497</v>
      </c>
      <c r="AW1500" s="12">
        <v>12.5</v>
      </c>
      <c r="AX1500" s="21">
        <f t="shared" si="738"/>
        <v>2977.0073894653387</v>
      </c>
      <c r="AY1500" s="8">
        <f t="shared" si="762"/>
        <v>2989.5073894653387</v>
      </c>
      <c r="AZ1500" s="44">
        <f t="shared" si="757"/>
        <v>0.47742302206716564</v>
      </c>
      <c r="BA1500" s="5" t="e">
        <f t="shared" si="758"/>
        <v>#N/A</v>
      </c>
      <c r="BB1500" s="5">
        <f t="shared" si="759"/>
        <v>-1.2721809164301869</v>
      </c>
      <c r="BZ1500">
        <v>1498</v>
      </c>
      <c r="CA1500" s="8">
        <v>2492.3374202401751</v>
      </c>
      <c r="CB1500" s="8">
        <f t="shared" si="763"/>
        <v>10171.837420240176</v>
      </c>
      <c r="CC1500" s="8">
        <v>1654.1252245605765</v>
      </c>
      <c r="CD1500" s="33">
        <f t="shared" si="764"/>
        <v>11064.37567368173</v>
      </c>
      <c r="CE1500" s="8">
        <v>-314.11272054090693</v>
      </c>
      <c r="CF1500" s="8">
        <f t="shared" si="765"/>
        <v>4604.6618383772793</v>
      </c>
      <c r="CG1500" s="8">
        <v>2725.6605428955572</v>
      </c>
      <c r="CH1500" s="8">
        <f t="shared" si="766"/>
        <v>14221.981628686672</v>
      </c>
      <c r="CI1500">
        <f t="shared" si="767"/>
        <v>40062.856560985856</v>
      </c>
      <c r="CJ1500" s="34">
        <f t="shared" si="760"/>
        <v>0.57892512112975569</v>
      </c>
    </row>
    <row r="1501" spans="1:88" x14ac:dyDescent="0.25">
      <c r="A1501" s="1">
        <v>43091</v>
      </c>
      <c r="B1501">
        <v>7058</v>
      </c>
      <c r="C1501">
        <v>2153</v>
      </c>
      <c r="D1501" s="2">
        <v>3240</v>
      </c>
      <c r="E1501">
        <v>2481</v>
      </c>
      <c r="F1501" s="26">
        <v>2481</v>
      </c>
      <c r="G1501" s="2">
        <f t="shared" si="739"/>
        <v>4905</v>
      </c>
      <c r="H1501" s="2">
        <f>_xlfn.AGGREGATE(1,6,$G$3:G1501)</f>
        <v>4591.3834222815212</v>
      </c>
      <c r="I1501" s="2">
        <f>_xlfn.AGGREGATE(8,6,$G$3:G1501)</f>
        <v>978.59896731820299</v>
      </c>
      <c r="J1501" s="2">
        <f t="shared" si="741"/>
        <v>0.32047507527820907</v>
      </c>
      <c r="K1501" s="2"/>
      <c r="L1501" s="2">
        <f t="shared" si="742"/>
        <v>3818</v>
      </c>
      <c r="M1501" s="2">
        <f>_xlfn.AGGREGATE(1,6,$L$3:L1501)</f>
        <v>4274.2650100066712</v>
      </c>
      <c r="N1501" s="2">
        <f>_xlfn.AGGREGATE(8,6,$L$3:L1501)</f>
        <v>1195.7374024977241</v>
      </c>
      <c r="O1501" s="2">
        <f t="shared" si="743"/>
        <v>-0.38157626336150308</v>
      </c>
      <c r="P1501" s="2"/>
      <c r="Q1501" s="2">
        <f t="shared" si="744"/>
        <v>4577</v>
      </c>
      <c r="R1501" s="2">
        <f>_xlfn.AGGREGATE(1,6,$Q$3:Q1501)</f>
        <v>4384.6689459639756</v>
      </c>
      <c r="S1501" s="2">
        <f>_xlfn.AGGREGATE(8,6,$Q$3:Q1501)</f>
        <v>1018.5449404084784</v>
      </c>
      <c r="T1501" s="2">
        <f t="shared" si="745"/>
        <v>0.18882922726894283</v>
      </c>
      <c r="V1501" s="2">
        <f t="shared" si="746"/>
        <v>-1087</v>
      </c>
      <c r="W1501" s="2">
        <f>_xlfn.AGGREGATE(1,6,$V$3:V1501)</f>
        <v>-317.1184122748499</v>
      </c>
      <c r="X1501" s="2">
        <f>_xlfn.AGGREGATE(8,6,$V$3:V1501)</f>
        <v>350.93663079503398</v>
      </c>
      <c r="Y1501" s="2">
        <f t="shared" si="747"/>
        <v>-2.1937909017391881</v>
      </c>
      <c r="AA1501" s="2">
        <f t="shared" si="748"/>
        <v>-328</v>
      </c>
      <c r="AB1501" s="2">
        <f>_xlfn.AGGREGATE(1,6,$AA$3:AA1501)</f>
        <v>-206.71447631754504</v>
      </c>
      <c r="AC1501" s="2">
        <f>_xlfn.AGGREGATE(8,6,$AA$3:AA1501)</f>
        <v>153.5861400501999</v>
      </c>
      <c r="AD1501" s="2">
        <f t="shared" si="761"/>
        <v>-0.78969055178294456</v>
      </c>
      <c r="AF1501" s="2">
        <f t="shared" si="749"/>
        <v>759</v>
      </c>
      <c r="AG1501" s="2">
        <f>_xlfn.AGGREGATE(1,6,$AF$3:AF1501)</f>
        <v>110.40393595730487</v>
      </c>
      <c r="AH1501" s="2">
        <f>_xlfn.AGGREGATE(8,6,$AF$3:AF1501)</f>
        <v>281.70562898550673</v>
      </c>
      <c r="AI1501" s="2">
        <f t="shared" si="750"/>
        <v>2.3023894353068264</v>
      </c>
      <c r="AK1501" s="25">
        <v>-1.7015281107928246</v>
      </c>
      <c r="AL1501" s="4">
        <f t="shared" si="751"/>
        <v>0.12772803918564882</v>
      </c>
      <c r="AM1501" s="4">
        <f t="shared" si="752"/>
        <v>-3.3039565288003416</v>
      </c>
      <c r="AN1501" s="4">
        <f t="shared" si="753"/>
        <v>4.8777566004075172</v>
      </c>
      <c r="AO1501" s="2">
        <f t="shared" si="754"/>
        <v>-1.7015281107928246</v>
      </c>
      <c r="AP1501" s="4">
        <f t="shared" si="737"/>
        <v>-0.73006355603309936</v>
      </c>
      <c r="AQ1501" s="4">
        <f t="shared" si="768"/>
        <v>-0.63163949905129224</v>
      </c>
      <c r="AR1501" s="4">
        <f t="shared" si="755"/>
        <v>9.8424056981807118E-2</v>
      </c>
      <c r="AT1501" s="10">
        <v>1</v>
      </c>
      <c r="AU1501" s="10" t="e">
        <f t="shared" si="740"/>
        <v>#N/A</v>
      </c>
      <c r="AV1501" s="10">
        <f t="shared" si="756"/>
        <v>2481</v>
      </c>
      <c r="AW1501" s="12">
        <v>28.5</v>
      </c>
      <c r="AX1501" s="21">
        <f t="shared" si="738"/>
        <v>2993.0073894653387</v>
      </c>
      <c r="AY1501" s="8">
        <f t="shared" si="762"/>
        <v>2989.5073894653387</v>
      </c>
      <c r="AZ1501" s="44">
        <f t="shared" si="757"/>
        <v>0.48536346871728969</v>
      </c>
      <c r="BA1501" s="5" t="e">
        <f t="shared" si="758"/>
        <v>#N/A</v>
      </c>
      <c r="BB1501" s="5">
        <f t="shared" si="759"/>
        <v>-1.7015281107928246</v>
      </c>
      <c r="BZ1501">
        <v>1499</v>
      </c>
      <c r="CA1501" s="8">
        <v>2492.3374202401751</v>
      </c>
      <c r="CB1501" s="8">
        <f t="shared" si="763"/>
        <v>10171.837420240176</v>
      </c>
      <c r="CC1501" s="8">
        <v>1654.1252245605765</v>
      </c>
      <c r="CD1501" s="33">
        <f t="shared" si="764"/>
        <v>11064.37567368173</v>
      </c>
      <c r="CE1501" s="8">
        <v>-314.11272054090693</v>
      </c>
      <c r="CF1501" s="8">
        <f t="shared" si="765"/>
        <v>4604.6618383772793</v>
      </c>
      <c r="CG1501" s="8">
        <v>2725.6605428955572</v>
      </c>
      <c r="CH1501" s="8">
        <f t="shared" si="766"/>
        <v>14221.981628686672</v>
      </c>
      <c r="CI1501">
        <f t="shared" si="767"/>
        <v>40062.856560985856</v>
      </c>
      <c r="CJ1501" s="34">
        <f t="shared" si="760"/>
        <v>0.57892512112975569</v>
      </c>
    </row>
    <row r="1502" spans="1:88" x14ac:dyDescent="0.25">
      <c r="A1502" s="1">
        <v>43096</v>
      </c>
      <c r="B1502">
        <v>7181</v>
      </c>
      <c r="C1502">
        <v>2207</v>
      </c>
      <c r="D1502" s="2">
        <v>3268</v>
      </c>
      <c r="E1502">
        <v>2498</v>
      </c>
      <c r="F1502" s="26">
        <v>2498</v>
      </c>
      <c r="G1502" s="2">
        <f t="shared" si="739"/>
        <v>4974</v>
      </c>
      <c r="H1502" s="2">
        <f>_xlfn.AGGREGATE(1,6,$G$3:G1502)</f>
        <v>4591.6385</v>
      </c>
      <c r="I1502" s="2">
        <f>_xlfn.AGGREGATE(8,6,$G$3:G1502)</f>
        <v>978.32256104147473</v>
      </c>
      <c r="J1502" s="2">
        <f t="shared" si="741"/>
        <v>0.39083377530715074</v>
      </c>
      <c r="K1502" s="2"/>
      <c r="L1502" s="2">
        <f t="shared" si="742"/>
        <v>3913</v>
      </c>
      <c r="M1502" s="2">
        <f>_xlfn.AGGREGATE(1,6,$L$3:L1502)</f>
        <v>4274.024166666667</v>
      </c>
      <c r="N1502" s="2">
        <f>_xlfn.AGGREGATE(8,6,$L$3:L1502)</f>
        <v>1195.3751269124568</v>
      </c>
      <c r="O1502" s="2">
        <f t="shared" si="743"/>
        <v>-0.30201746593068152</v>
      </c>
      <c r="P1502" s="2"/>
      <c r="Q1502" s="2">
        <f t="shared" si="744"/>
        <v>4683</v>
      </c>
      <c r="R1502" s="2">
        <f>_xlfn.AGGREGATE(1,6,$Q$3:Q1502)</f>
        <v>4384.8678333333337</v>
      </c>
      <c r="S1502" s="2">
        <f>_xlfn.AGGREGATE(8,6,$Q$3:Q1502)</f>
        <v>1018.2344856778516</v>
      </c>
      <c r="T1502" s="2">
        <f t="shared" si="745"/>
        <v>0.29279323265917079</v>
      </c>
      <c r="V1502" s="2">
        <f t="shared" si="746"/>
        <v>-1061</v>
      </c>
      <c r="W1502" s="2">
        <f>_xlfn.AGGREGATE(1,6,$V$3:V1502)</f>
        <v>-317.61433333333332</v>
      </c>
      <c r="X1502" s="2">
        <f>_xlfn.AGGREGATE(8,6,$V$3:V1502)</f>
        <v>351.34466709280724</v>
      </c>
      <c r="Y1502" s="2">
        <f t="shared" si="747"/>
        <v>-2.1158302268191318</v>
      </c>
      <c r="AA1502" s="2">
        <f t="shared" si="748"/>
        <v>-291</v>
      </c>
      <c r="AB1502" s="2">
        <f>_xlfn.AGGREGATE(1,6,$AA$3:AA1502)</f>
        <v>-206.77066666666667</v>
      </c>
      <c r="AC1502" s="2">
        <f>_xlfn.AGGREGATE(8,6,$AA$3:AA1502)</f>
        <v>153.55034838630473</v>
      </c>
      <c r="AD1502" s="2">
        <f t="shared" si="761"/>
        <v>-0.5485453743252191</v>
      </c>
      <c r="AF1502" s="2">
        <f t="shared" si="749"/>
        <v>770</v>
      </c>
      <c r="AG1502" s="2">
        <f>_xlfn.AGGREGATE(1,6,$AF$3:AF1502)</f>
        <v>110.84366666666666</v>
      </c>
      <c r="AH1502" s="2">
        <f>_xlfn.AGGREGATE(8,6,$AF$3:AF1502)</f>
        <v>282.12587139411528</v>
      </c>
      <c r="AI1502" s="2">
        <f t="shared" si="750"/>
        <v>2.3363909522942188</v>
      </c>
      <c r="AK1502" s="25">
        <v>-2.0806388106281704</v>
      </c>
      <c r="AL1502" s="4">
        <f t="shared" si="751"/>
        <v>0.38160954203564001</v>
      </c>
      <c r="AM1502" s="4">
        <f t="shared" si="752"/>
        <v>-3.0552093764515016</v>
      </c>
      <c r="AN1502" s="4">
        <f t="shared" si="753"/>
        <v>4.7542386450440315</v>
      </c>
      <c r="AO1502" s="2">
        <f t="shared" si="754"/>
        <v>-2.0806388106281704</v>
      </c>
      <c r="AP1502" s="4">
        <f t="shared" si="737"/>
        <v>-0.81719744342632983</v>
      </c>
      <c r="AQ1502" s="4">
        <f t="shared" si="768"/>
        <v>-0.81276441299840196</v>
      </c>
      <c r="AR1502" s="4">
        <f t="shared" si="755"/>
        <v>4.4330304279278643E-3</v>
      </c>
      <c r="AT1502" s="10">
        <v>1</v>
      </c>
      <c r="AU1502" s="10" t="e">
        <f t="shared" si="740"/>
        <v>#N/A</v>
      </c>
      <c r="AV1502" s="10">
        <f t="shared" si="756"/>
        <v>2498</v>
      </c>
      <c r="AW1502" s="12">
        <v>11.5</v>
      </c>
      <c r="AX1502" s="21">
        <f t="shared" si="738"/>
        <v>2976.0073894653387</v>
      </c>
      <c r="AY1502" s="8">
        <f t="shared" si="762"/>
        <v>2989.5073894653387</v>
      </c>
      <c r="AZ1502" s="44">
        <f t="shared" si="757"/>
        <v>0.47692674415153286</v>
      </c>
      <c r="BA1502" s="5" t="e">
        <f t="shared" si="758"/>
        <v>#N/A</v>
      </c>
      <c r="BB1502" s="5">
        <f t="shared" si="759"/>
        <v>-2.0806388106281704</v>
      </c>
      <c r="BZ1502">
        <v>1500</v>
      </c>
      <c r="CA1502" s="8">
        <v>2492.3374202401751</v>
      </c>
      <c r="CB1502" s="8">
        <f t="shared" si="763"/>
        <v>10171.837420240176</v>
      </c>
      <c r="CC1502" s="8">
        <v>1654.1252245605765</v>
      </c>
      <c r="CD1502" s="33">
        <f t="shared" si="764"/>
        <v>11064.37567368173</v>
      </c>
      <c r="CE1502" s="8">
        <v>-314.11272054090693</v>
      </c>
      <c r="CF1502" s="8">
        <f t="shared" si="765"/>
        <v>4604.6618383772793</v>
      </c>
      <c r="CG1502" s="8">
        <v>2725.6605428955572</v>
      </c>
      <c r="CH1502" s="8">
        <f t="shared" si="766"/>
        <v>14221.981628686672</v>
      </c>
      <c r="CI1502">
        <f t="shared" si="767"/>
        <v>40062.856560985856</v>
      </c>
      <c r="CJ1502" s="34">
        <f t="shared" si="760"/>
        <v>0.57892512112975569</v>
      </c>
    </row>
    <row r="1503" spans="1:88" x14ac:dyDescent="0.25">
      <c r="A1503" s="1">
        <v>43097</v>
      </c>
      <c r="B1503">
        <v>7251</v>
      </c>
      <c r="C1503">
        <v>2256.5</v>
      </c>
      <c r="D1503" s="2">
        <v>3279</v>
      </c>
      <c r="E1503">
        <v>2521</v>
      </c>
      <c r="F1503" s="26">
        <v>2521</v>
      </c>
      <c r="G1503" s="2">
        <f t="shared" si="739"/>
        <v>4994.5</v>
      </c>
      <c r="H1503" s="2">
        <f>_xlfn.AGGREGATE(1,6,$G$3:G1503)</f>
        <v>4591.9068954030645</v>
      </c>
      <c r="I1503" s="2">
        <f>_xlfn.AGGREGATE(8,6,$G$3:G1503)</f>
        <v>978.05185751749696</v>
      </c>
      <c r="J1503" s="2">
        <f t="shared" si="741"/>
        <v>0.41162756504425257</v>
      </c>
      <c r="K1503" s="2"/>
      <c r="L1503" s="2">
        <f t="shared" si="742"/>
        <v>3972</v>
      </c>
      <c r="M1503" s="2">
        <f>_xlfn.AGGREGATE(1,6,$L$3:L1503)</f>
        <v>4273.8229513657561</v>
      </c>
      <c r="N1503" s="2">
        <f>_xlfn.AGGREGATE(8,6,$L$3:L1503)</f>
        <v>1195.0022785030435</v>
      </c>
      <c r="O1503" s="2">
        <f t="shared" si="743"/>
        <v>-0.25257102584259838</v>
      </c>
      <c r="P1503" s="2"/>
      <c r="Q1503" s="2">
        <f t="shared" si="744"/>
        <v>4730</v>
      </c>
      <c r="R1503" s="2">
        <f>_xlfn.AGGREGATE(1,6,$Q$3:Q1503)</f>
        <v>4385.0977681545637</v>
      </c>
      <c r="S1503" s="2">
        <f>_xlfn.AGGREGATE(8,6,$Q$3:Q1503)</f>
        <v>1017.9341984488819</v>
      </c>
      <c r="T1503" s="2">
        <f t="shared" si="745"/>
        <v>0.33882566512746592</v>
      </c>
      <c r="V1503" s="2">
        <f t="shared" si="746"/>
        <v>-1022.5</v>
      </c>
      <c r="W1503" s="2">
        <f>_xlfn.AGGREGATE(1,6,$V$3:V1503)</f>
        <v>-318.08394403730847</v>
      </c>
      <c r="X1503" s="2">
        <f>_xlfn.AGGREGATE(8,6,$V$3:V1503)</f>
        <v>351.69821702438128</v>
      </c>
      <c r="Y1503" s="2">
        <f t="shared" si="747"/>
        <v>-2.0028991387063479</v>
      </c>
      <c r="AA1503" s="2">
        <f t="shared" si="748"/>
        <v>-264.5</v>
      </c>
      <c r="AB1503" s="2">
        <f>_xlfn.AGGREGATE(1,6,$AA$3:AA1503)</f>
        <v>-206.809127248501</v>
      </c>
      <c r="AC1503" s="2">
        <f>_xlfn.AGGREGATE(8,6,$AA$3:AA1503)</f>
        <v>153.50641782380217</v>
      </c>
      <c r="AD1503" s="2">
        <f t="shared" si="761"/>
        <v>-0.37582059153851</v>
      </c>
      <c r="AF1503" s="2">
        <f t="shared" si="749"/>
        <v>758</v>
      </c>
      <c r="AG1503" s="2">
        <f>_xlfn.AGGREGATE(1,6,$AF$3:AF1503)</f>
        <v>111.27481678880746</v>
      </c>
      <c r="AH1503" s="2">
        <f>_xlfn.AGGREGATE(8,6,$AF$3:AF1503)</f>
        <v>282.5257775237618</v>
      </c>
      <c r="AI1503" s="2">
        <f t="shared" si="750"/>
        <v>2.289083809907575</v>
      </c>
      <c r="AK1503" s="25">
        <v>-2.2520888834965307</v>
      </c>
      <c r="AL1503" s="4">
        <f t="shared" si="751"/>
        <v>0.49788220432912011</v>
      </c>
      <c r="AM1503" s="4">
        <f t="shared" si="752"/>
        <v>-2.7903472952891102</v>
      </c>
      <c r="AN1503" s="4">
        <f t="shared" si="753"/>
        <v>4.5445539744565213</v>
      </c>
      <c r="AO1503" s="2">
        <f t="shared" si="754"/>
        <v>-2.2520888834965307</v>
      </c>
      <c r="AP1503" s="4">
        <f t="shared" si="737"/>
        <v>-0.90977108472118162</v>
      </c>
      <c r="AQ1503" s="4">
        <f t="shared" si="768"/>
        <v>-0.99267997181066803</v>
      </c>
      <c r="AR1503" s="4">
        <f t="shared" si="755"/>
        <v>-8.2908887089486405E-2</v>
      </c>
      <c r="AT1503" s="10">
        <v>0</v>
      </c>
      <c r="AU1503" s="10" t="e">
        <f t="shared" si="740"/>
        <v>#N/A</v>
      </c>
      <c r="AV1503" s="10">
        <v>2499.1673627364776</v>
      </c>
      <c r="AW1503" s="12">
        <v>9.2887789303690624</v>
      </c>
      <c r="AX1503" s="21">
        <f t="shared" si="738"/>
        <v>2973.7961683957078</v>
      </c>
      <c r="AY1503" s="8">
        <f t="shared" si="762"/>
        <v>2973.7961683957078</v>
      </c>
      <c r="AZ1503" s="44">
        <f t="shared" si="757"/>
        <v>0.47582936396809322</v>
      </c>
      <c r="BA1503" s="5" t="e">
        <f t="shared" si="758"/>
        <v>#N/A</v>
      </c>
      <c r="BB1503" s="5">
        <f t="shared" si="759"/>
        <v>-2.2520888834965307</v>
      </c>
      <c r="BZ1503">
        <v>1501</v>
      </c>
      <c r="CA1503" s="8">
        <v>2492.3374202401751</v>
      </c>
      <c r="CB1503" s="8">
        <f t="shared" si="763"/>
        <v>10171.837420240176</v>
      </c>
      <c r="CC1503" s="8">
        <v>1654.1252245605765</v>
      </c>
      <c r="CD1503" s="33">
        <f t="shared" si="764"/>
        <v>11064.37567368173</v>
      </c>
      <c r="CE1503" s="8">
        <v>-314.11272054090693</v>
      </c>
      <c r="CF1503" s="8">
        <f t="shared" si="765"/>
        <v>4604.6618383772793</v>
      </c>
      <c r="CG1503" s="8">
        <v>2725.6605428955572</v>
      </c>
      <c r="CH1503" s="8">
        <f t="shared" si="766"/>
        <v>14221.981628686672</v>
      </c>
      <c r="CI1503">
        <f t="shared" si="767"/>
        <v>40062.856560985856</v>
      </c>
      <c r="CJ1503" s="34">
        <f t="shared" si="760"/>
        <v>0.57892512112975569</v>
      </c>
    </row>
    <row r="1504" spans="1:88" x14ac:dyDescent="0.25">
      <c r="A1504" s="1">
        <v>43098</v>
      </c>
      <c r="B1504">
        <v>7190</v>
      </c>
      <c r="C1504">
        <v>2250.5</v>
      </c>
      <c r="D1504" s="2">
        <v>3288</v>
      </c>
      <c r="E1504">
        <v>2500</v>
      </c>
      <c r="F1504" s="26">
        <v>2500</v>
      </c>
      <c r="G1504" s="2">
        <f t="shared" si="739"/>
        <v>4939.5</v>
      </c>
      <c r="H1504" s="2">
        <f>_xlfn.AGGREGATE(1,6,$G$3:G1504)</f>
        <v>4592.1383155792273</v>
      </c>
      <c r="I1504" s="2">
        <f>_xlfn.AGGREGATE(8,6,$G$3:G1504)</f>
        <v>977.7673281704474</v>
      </c>
      <c r="J1504" s="2">
        <f t="shared" si="741"/>
        <v>0.35526006485688133</v>
      </c>
      <c r="K1504" s="2"/>
      <c r="L1504" s="2">
        <f t="shared" si="742"/>
        <v>3902</v>
      </c>
      <c r="M1504" s="2">
        <f>_xlfn.AGGREGATE(1,6,$L$3:L1504)</f>
        <v>4273.5753994673769</v>
      </c>
      <c r="N1504" s="2">
        <f>_xlfn.AGGREGATE(8,6,$L$3:L1504)</f>
        <v>1194.6429078164231</v>
      </c>
      <c r="O1504" s="2">
        <f t="shared" si="743"/>
        <v>-0.31103470086014662</v>
      </c>
      <c r="P1504" s="2"/>
      <c r="Q1504" s="2">
        <f t="shared" si="744"/>
        <v>4690</v>
      </c>
      <c r="R1504" s="2">
        <f>_xlfn.AGGREGATE(1,6,$Q$3:Q1504)</f>
        <v>4385.3007656458058</v>
      </c>
      <c r="S1504" s="2">
        <f>_xlfn.AGGREGATE(8,6,$Q$3:Q1504)</f>
        <v>1017.6256738252898</v>
      </c>
      <c r="T1504" s="2">
        <f t="shared" si="745"/>
        <v>0.29942172469845357</v>
      </c>
      <c r="V1504" s="2">
        <f t="shared" si="746"/>
        <v>-1037.5</v>
      </c>
      <c r="W1504" s="2">
        <f>_xlfn.AGGREGATE(1,6,$V$3:V1504)</f>
        <v>-318.56291611185088</v>
      </c>
      <c r="X1504" s="2">
        <f>_xlfn.AGGREGATE(8,6,$V$3:V1504)</f>
        <v>352.07049770722131</v>
      </c>
      <c r="Y1504" s="2">
        <f t="shared" si="747"/>
        <v>-2.0420259254043227</v>
      </c>
      <c r="AA1504" s="2">
        <f t="shared" si="748"/>
        <v>-249.5</v>
      </c>
      <c r="AB1504" s="2">
        <f>_xlfn.AGGREGATE(1,6,$AA$3:AA1504)</f>
        <v>-206.83754993342211</v>
      </c>
      <c r="AC1504" s="2">
        <f>_xlfn.AGGREGATE(8,6,$AA$3:AA1504)</f>
        <v>153.45925951973717</v>
      </c>
      <c r="AD1504" s="2">
        <f t="shared" si="761"/>
        <v>-0.27800505619597921</v>
      </c>
      <c r="AF1504" s="2">
        <f t="shared" si="749"/>
        <v>788</v>
      </c>
      <c r="AG1504" s="2">
        <f>_xlfn.AGGREGATE(1,6,$AF$3:AF1504)</f>
        <v>111.72536617842876</v>
      </c>
      <c r="AH1504" s="2">
        <f>_xlfn.AGGREGATE(8,6,$AF$3:AF1504)</f>
        <v>282.97061167125867</v>
      </c>
      <c r="AI1504" s="2">
        <f t="shared" si="750"/>
        <v>2.3899111990019439</v>
      </c>
      <c r="AK1504" s="25">
        <v>-2.4113278675044185</v>
      </c>
      <c r="AL1504" s="4">
        <f t="shared" si="751"/>
        <v>0.34364708869518829</v>
      </c>
      <c r="AM1504" s="4">
        <f t="shared" si="752"/>
        <v>-2.6752910464571831</v>
      </c>
      <c r="AN1504" s="4">
        <f t="shared" si="753"/>
        <v>4.7429718252664133</v>
      </c>
      <c r="AO1504" s="2">
        <f t="shared" si="754"/>
        <v>-2.4113278675044185</v>
      </c>
      <c r="AP1504" s="4">
        <f t="shared" si="737"/>
        <v>-1.0066457158684874</v>
      </c>
      <c r="AQ1504" s="4">
        <f t="shared" si="768"/>
        <v>-1.1700109587723868</v>
      </c>
      <c r="AR1504" s="4">
        <f t="shared" si="755"/>
        <v>-0.16336524290389942</v>
      </c>
      <c r="AS1504" s="10">
        <v>1</v>
      </c>
      <c r="AU1504" s="10">
        <v>2516.5390302296478</v>
      </c>
      <c r="AV1504" s="10" t="e">
        <f t="shared" si="756"/>
        <v>#N/A</v>
      </c>
      <c r="AX1504" s="21">
        <f t="shared" si="738"/>
        <v>2973.7961683957078</v>
      </c>
      <c r="AY1504" s="8">
        <f t="shared" si="762"/>
        <v>2973.7961683957078</v>
      </c>
      <c r="AZ1504" s="44">
        <f t="shared" si="757"/>
        <v>0.47582936396809322</v>
      </c>
      <c r="BA1504" s="5">
        <f t="shared" si="758"/>
        <v>-2.4113278675044185</v>
      </c>
      <c r="BB1504" s="5" t="e">
        <f t="shared" si="759"/>
        <v>#N/A</v>
      </c>
      <c r="BZ1504">
        <v>1502</v>
      </c>
      <c r="CA1504" s="8">
        <v>2492.3374202401751</v>
      </c>
      <c r="CB1504" s="8">
        <f t="shared" si="763"/>
        <v>10171.837420240176</v>
      </c>
      <c r="CC1504" s="8">
        <v>1654.1252245605765</v>
      </c>
      <c r="CD1504" s="33">
        <f t="shared" si="764"/>
        <v>11064.37567368173</v>
      </c>
      <c r="CE1504" s="8">
        <v>-314.11272054090693</v>
      </c>
      <c r="CF1504" s="8">
        <f t="shared" si="765"/>
        <v>4604.6618383772793</v>
      </c>
      <c r="CG1504" s="8">
        <v>2725.6605428955572</v>
      </c>
      <c r="CH1504" s="8">
        <f t="shared" si="766"/>
        <v>14221.981628686672</v>
      </c>
      <c r="CI1504">
        <f t="shared" si="767"/>
        <v>40062.856560985856</v>
      </c>
      <c r="CJ1504" s="34">
        <f t="shared" si="760"/>
        <v>0.57892512112975569</v>
      </c>
    </row>
    <row r="1505" spans="1:139" x14ac:dyDescent="0.25">
      <c r="A1505" s="1">
        <v>43102</v>
      </c>
      <c r="B1505">
        <v>7227</v>
      </c>
      <c r="C1505">
        <v>2267</v>
      </c>
      <c r="D1505" s="2">
        <v>3350.5</v>
      </c>
      <c r="E1505">
        <v>2536</v>
      </c>
      <c r="F1505" s="26">
        <v>2536</v>
      </c>
      <c r="G1505" s="2">
        <f t="shared" si="739"/>
        <v>4960</v>
      </c>
      <c r="H1505" s="2">
        <f>_xlfn.AGGREGATE(1,6,$G$3:G1505)</f>
        <v>4592.3830671989354</v>
      </c>
      <c r="I1505" s="2">
        <f>_xlfn.AGGREGATE(8,6,$G$3:G1505)</f>
        <v>977.48802673292516</v>
      </c>
      <c r="J1505" s="2">
        <f t="shared" si="741"/>
        <v>0.37608331022708991</v>
      </c>
      <c r="K1505" s="2"/>
      <c r="L1505" s="2">
        <f t="shared" si="742"/>
        <v>3876.5</v>
      </c>
      <c r="M1505" s="2">
        <f>_xlfn.AGGREGATE(1,6,$L$3:L1505)</f>
        <v>4273.31121091151</v>
      </c>
      <c r="N1505" s="2">
        <f>_xlfn.AGGREGATE(8,6,$L$3:L1505)</f>
        <v>1194.2893123064523</v>
      </c>
      <c r="O1505" s="2">
        <f t="shared" si="743"/>
        <v>-0.33225718996444392</v>
      </c>
      <c r="P1505" s="2"/>
      <c r="Q1505" s="2">
        <f t="shared" si="744"/>
        <v>4691</v>
      </c>
      <c r="R1505" s="2">
        <f>_xlfn.AGGREGATE(1,6,$Q$3:Q1505)</f>
        <v>4385.5041583499669</v>
      </c>
      <c r="S1505" s="2">
        <f>_xlfn.AGGREGATE(8,6,$Q$3:Q1505)</f>
        <v>1017.3176254112554</v>
      </c>
      <c r="T1505" s="2">
        <f t="shared" si="745"/>
        <v>0.30029543774643142</v>
      </c>
      <c r="V1505" s="2">
        <f t="shared" si="746"/>
        <v>-1083.5</v>
      </c>
      <c r="W1505" s="2">
        <f>_xlfn.AGGREGATE(1,6,$V$3:V1505)</f>
        <v>-319.07185628742513</v>
      </c>
      <c r="X1505" s="2">
        <f>_xlfn.AGGREGATE(8,6,$V$3:V1505)</f>
        <v>352.50562085477759</v>
      </c>
      <c r="Y1505" s="2">
        <f t="shared" si="747"/>
        <v>-2.168555899502941</v>
      </c>
      <c r="AA1505" s="2">
        <f t="shared" si="748"/>
        <v>-269</v>
      </c>
      <c r="AB1505" s="2">
        <f>_xlfn.AGGREGATE(1,6,$AA$3:AA1505)</f>
        <v>-206.87890884896873</v>
      </c>
      <c r="AC1505" s="2">
        <f>_xlfn.AGGREGATE(8,6,$AA$3:AA1505)</f>
        <v>153.41657374853236</v>
      </c>
      <c r="AD1505" s="2">
        <f t="shared" si="761"/>
        <v>-0.40491773237521894</v>
      </c>
      <c r="AF1505" s="2">
        <f t="shared" si="749"/>
        <v>814.5</v>
      </c>
      <c r="AG1505" s="2">
        <f>_xlfn.AGGREGATE(1,6,$AF$3:AF1505)</f>
        <v>112.19294743845641</v>
      </c>
      <c r="AH1505" s="2">
        <f>_xlfn.AGGREGATE(8,6,$AF$3:AF1505)</f>
        <v>283.45630643571661</v>
      </c>
      <c r="AI1505" s="2">
        <f t="shared" si="750"/>
        <v>2.4776554150183134</v>
      </c>
      <c r="AK1505" s="25">
        <v>-2.3730331203895259</v>
      </c>
      <c r="AL1505" s="4">
        <f t="shared" si="751"/>
        <v>0.3441215580090774</v>
      </c>
      <c r="AM1505" s="4">
        <f t="shared" si="752"/>
        <v>-2.9495569421052497</v>
      </c>
      <c r="AN1505" s="4">
        <f t="shared" si="753"/>
        <v>4.9784685044856989</v>
      </c>
      <c r="AO1505" s="2">
        <f t="shared" si="754"/>
        <v>-2.3730331203895259</v>
      </c>
      <c r="AP1505" s="4">
        <f t="shared" si="737"/>
        <v>-1.0947997419666189</v>
      </c>
      <c r="AQ1505" s="4">
        <f t="shared" si="768"/>
        <v>-1.3203887289745291</v>
      </c>
      <c r="AR1505" s="4">
        <f t="shared" si="755"/>
        <v>-0.22558898700791019</v>
      </c>
      <c r="AS1505" s="10">
        <v>1</v>
      </c>
      <c r="AU1505" s="10">
        <f t="shared" si="740"/>
        <v>2536</v>
      </c>
      <c r="AV1505" s="10" t="e">
        <f t="shared" si="756"/>
        <v>#N/A</v>
      </c>
      <c r="AW1505" s="12">
        <v>36</v>
      </c>
      <c r="AX1505" s="21">
        <f t="shared" si="738"/>
        <v>2984.7961683957078</v>
      </c>
      <c r="AY1505" s="8">
        <f t="shared" si="762"/>
        <v>2973.7961683957078</v>
      </c>
      <c r="AZ1505" s="44">
        <f t="shared" si="757"/>
        <v>0.48128842104005348</v>
      </c>
      <c r="BA1505" s="5">
        <f t="shared" si="758"/>
        <v>-2.3730331203895259</v>
      </c>
      <c r="BB1505" s="5" t="e">
        <f t="shared" si="759"/>
        <v>#N/A</v>
      </c>
      <c r="BZ1505">
        <v>1503</v>
      </c>
      <c r="CA1505" s="8">
        <v>2492.3374202401751</v>
      </c>
      <c r="CB1505" s="8">
        <f t="shared" si="763"/>
        <v>10171.837420240176</v>
      </c>
      <c r="CC1505" s="8">
        <v>1654.1252245605765</v>
      </c>
      <c r="CD1505" s="33">
        <f t="shared" si="764"/>
        <v>11064.37567368173</v>
      </c>
      <c r="CE1505" s="8">
        <v>-314.11272054090693</v>
      </c>
      <c r="CF1505" s="8">
        <f t="shared" si="765"/>
        <v>4604.6618383772793</v>
      </c>
      <c r="CG1505" s="8">
        <v>2725.6605428955572</v>
      </c>
      <c r="CH1505" s="8">
        <f t="shared" si="766"/>
        <v>14221.981628686672</v>
      </c>
      <c r="CI1505">
        <f t="shared" si="767"/>
        <v>40062.856560985856</v>
      </c>
      <c r="CJ1505" s="34">
        <f t="shared" si="760"/>
        <v>0.57892512112975569</v>
      </c>
    </row>
    <row r="1506" spans="1:139" x14ac:dyDescent="0.25">
      <c r="A1506" s="1">
        <v>43103</v>
      </c>
      <c r="B1506">
        <v>7158</v>
      </c>
      <c r="C1506">
        <v>2251</v>
      </c>
      <c r="D1506" s="2">
        <v>3330</v>
      </c>
      <c r="E1506">
        <v>2566</v>
      </c>
      <c r="F1506" s="26">
        <v>2566</v>
      </c>
      <c r="G1506" s="2">
        <f t="shared" si="739"/>
        <v>4907</v>
      </c>
      <c r="H1506" s="2">
        <f>_xlfn.AGGREGATE(1,6,$G$3:G1506)</f>
        <v>4592.5922539893618</v>
      </c>
      <c r="I1506" s="2">
        <f>_xlfn.AGGREGATE(8,6,$G$3:G1506)</f>
        <v>977.19666286291192</v>
      </c>
      <c r="J1506" s="2">
        <f t="shared" si="741"/>
        <v>0.32174459651705295</v>
      </c>
      <c r="K1506" s="2"/>
      <c r="L1506" s="2">
        <f t="shared" si="742"/>
        <v>3828</v>
      </c>
      <c r="M1506" s="2">
        <f>_xlfn.AGGREGATE(1,6,$L$3:L1506)</f>
        <v>4273.0151263297876</v>
      </c>
      <c r="N1506" s="2">
        <f>_xlfn.AGGREGATE(8,6,$L$3:L1506)</f>
        <v>1193.9473890898539</v>
      </c>
      <c r="O1506" s="2">
        <f t="shared" si="743"/>
        <v>-0.37272590936274219</v>
      </c>
      <c r="P1506" s="2"/>
      <c r="Q1506" s="2">
        <f t="shared" si="744"/>
        <v>4592</v>
      </c>
      <c r="R1506" s="2">
        <f>_xlfn.AGGREGATE(1,6,$Q$3:Q1506)</f>
        <v>4385.6414561170213</v>
      </c>
      <c r="S1506" s="2">
        <f>_xlfn.AGGREGATE(8,6,$Q$3:Q1506)</f>
        <v>1016.9932948470067</v>
      </c>
      <c r="T1506" s="2">
        <f t="shared" si="745"/>
        <v>0.20291042716660448</v>
      </c>
      <c r="V1506" s="2">
        <f t="shared" si="746"/>
        <v>-1079</v>
      </c>
      <c r="W1506" s="2">
        <f>_xlfn.AGGREGATE(1,6,$V$3:V1506)</f>
        <v>-319.57712765957444</v>
      </c>
      <c r="X1506" s="2">
        <f>_xlfn.AGGREGATE(8,6,$V$3:V1506)</f>
        <v>352.93244048778593</v>
      </c>
      <c r="Y1506" s="2">
        <f t="shared" si="747"/>
        <v>-2.1517513983436363</v>
      </c>
      <c r="AA1506" s="2">
        <f t="shared" si="748"/>
        <v>-315</v>
      </c>
      <c r="AB1506" s="2">
        <f>_xlfn.AGGREGATE(1,6,$AA$3:AA1506)</f>
        <v>-206.95079787234042</v>
      </c>
      <c r="AC1506" s="2">
        <f>_xlfn.AGGREGATE(8,6,$AA$3:AA1506)</f>
        <v>153.39088397705495</v>
      </c>
      <c r="AD1506" s="2">
        <f t="shared" si="761"/>
        <v>-0.70440432525196328</v>
      </c>
      <c r="AF1506" s="2">
        <f t="shared" si="749"/>
        <v>764</v>
      </c>
      <c r="AG1506" s="2">
        <f>_xlfn.AGGREGATE(1,6,$AF$3:AF1506)</f>
        <v>112.62632978723404</v>
      </c>
      <c r="AH1506" s="2">
        <f>_xlfn.AGGREGATE(8,6,$AF$3:AF1506)</f>
        <v>283.85973470055399</v>
      </c>
      <c r="AI1506" s="2">
        <f t="shared" si="750"/>
        <v>2.2947025963365517</v>
      </c>
      <c r="AK1506" s="25">
        <v>-1.7932086982511928</v>
      </c>
      <c r="AL1506" s="4">
        <f t="shared" si="751"/>
        <v>0.15192911432091524</v>
      </c>
      <c r="AM1506" s="4">
        <f t="shared" si="752"/>
        <v>-3.1779003201126526</v>
      </c>
      <c r="AN1506" s="4">
        <f t="shared" si="753"/>
        <v>4.8191799040429304</v>
      </c>
      <c r="AO1506" s="2">
        <f t="shared" si="754"/>
        <v>-1.7932086982511928</v>
      </c>
      <c r="AP1506" s="4">
        <f t="shared" si="737"/>
        <v>-1.1398583843075591</v>
      </c>
      <c r="AQ1506" s="4">
        <f t="shared" si="768"/>
        <v>-1.379491225134112</v>
      </c>
      <c r="AR1506" s="4">
        <f t="shared" si="755"/>
        <v>-0.2396328408265529</v>
      </c>
      <c r="AS1506" s="10">
        <v>1</v>
      </c>
      <c r="AU1506" s="10">
        <f t="shared" si="740"/>
        <v>2566</v>
      </c>
      <c r="AV1506" s="10" t="e">
        <f t="shared" si="756"/>
        <v>#N/A</v>
      </c>
      <c r="AW1506" s="12">
        <v>66</v>
      </c>
      <c r="AX1506" s="21">
        <f t="shared" si="738"/>
        <v>3014.7961683957078</v>
      </c>
      <c r="AY1506" s="8">
        <f t="shared" si="762"/>
        <v>2973.7961683957078</v>
      </c>
      <c r="AZ1506" s="44">
        <f t="shared" si="757"/>
        <v>0.49617675850903614</v>
      </c>
      <c r="BA1506" s="5">
        <f t="shared" si="758"/>
        <v>-1.7932086982511928</v>
      </c>
      <c r="BB1506" s="5" t="e">
        <f t="shared" si="759"/>
        <v>#N/A</v>
      </c>
      <c r="BZ1506">
        <v>1504</v>
      </c>
      <c r="CA1506" s="8">
        <v>2492.3374202401751</v>
      </c>
      <c r="CB1506" s="8">
        <f t="shared" si="763"/>
        <v>10171.837420240176</v>
      </c>
      <c r="CC1506" s="8">
        <v>1654.1252245605765</v>
      </c>
      <c r="CD1506" s="33">
        <f t="shared" si="764"/>
        <v>11064.37567368173</v>
      </c>
      <c r="CE1506" s="8">
        <v>-314.11272054090693</v>
      </c>
      <c r="CF1506" s="8">
        <f t="shared" si="765"/>
        <v>4604.6618383772793</v>
      </c>
      <c r="CG1506" s="8">
        <v>2725.6605428955572</v>
      </c>
      <c r="CH1506" s="8">
        <f t="shared" si="766"/>
        <v>14221.981628686672</v>
      </c>
      <c r="CI1506">
        <f t="shared" si="767"/>
        <v>40062.856560985856</v>
      </c>
      <c r="CJ1506" s="34">
        <f t="shared" si="760"/>
        <v>0.57892512112975569</v>
      </c>
    </row>
    <row r="1507" spans="1:139" x14ac:dyDescent="0.25">
      <c r="A1507" s="1">
        <v>43104</v>
      </c>
      <c r="B1507">
        <v>7250</v>
      </c>
      <c r="C1507">
        <v>2243</v>
      </c>
      <c r="D1507" s="2">
        <v>3355</v>
      </c>
      <c r="E1507">
        <v>2572</v>
      </c>
      <c r="F1507" s="26">
        <v>2572</v>
      </c>
      <c r="G1507" s="2">
        <f t="shared" si="739"/>
        <v>5007</v>
      </c>
      <c r="H1507" s="2">
        <f>_xlfn.AGGREGATE(1,6,$G$3:G1507)</f>
        <v>4592.8676079734223</v>
      </c>
      <c r="I1507" s="2">
        <f>_xlfn.AGGREGATE(8,6,$G$3:G1507)</f>
        <v>976.93032352135572</v>
      </c>
      <c r="J1507" s="2">
        <f t="shared" si="741"/>
        <v>0.42391190247205462</v>
      </c>
      <c r="K1507" s="2"/>
      <c r="L1507" s="2">
        <f t="shared" si="742"/>
        <v>3895</v>
      </c>
      <c r="M1507" s="2">
        <f>_xlfn.AGGREGATE(1,6,$L$3:L1507)</f>
        <v>4272.763953488372</v>
      </c>
      <c r="N1507" s="2">
        <f>_xlfn.AGGREGATE(8,6,$L$3:L1507)</f>
        <v>1193.5904108995458</v>
      </c>
      <c r="O1507" s="2">
        <f t="shared" si="743"/>
        <v>-0.31649379053210663</v>
      </c>
      <c r="P1507" s="2"/>
      <c r="Q1507" s="2">
        <f t="shared" si="744"/>
        <v>4678</v>
      </c>
      <c r="R1507" s="2">
        <f>_xlfn.AGGREGATE(1,6,$Q$3:Q1507)</f>
        <v>4385.8357142857139</v>
      </c>
      <c r="S1507" s="2">
        <f>_xlfn.AGGREGATE(8,6,$Q$3:Q1507)</f>
        <v>1016.6832795462287</v>
      </c>
      <c r="T1507" s="2">
        <f t="shared" si="745"/>
        <v>0.28737001147956942</v>
      </c>
      <c r="V1507" s="2">
        <f t="shared" si="746"/>
        <v>-1112</v>
      </c>
      <c r="W1507" s="2">
        <f>_xlfn.AGGREGATE(1,6,$V$3:V1507)</f>
        <v>-320.10365448504984</v>
      </c>
      <c r="X1507" s="2">
        <f>_xlfn.AGGREGATE(8,6,$V$3:V1507)</f>
        <v>353.40557045577202</v>
      </c>
      <c r="Y1507" s="2">
        <f t="shared" si="747"/>
        <v>-2.2407579611540229</v>
      </c>
      <c r="AA1507" s="2">
        <f t="shared" si="748"/>
        <v>-329</v>
      </c>
      <c r="AB1507" s="2">
        <f>_xlfn.AGGREGATE(1,6,$AA$3:AA1507)</f>
        <v>-207.03189368770765</v>
      </c>
      <c r="AC1507" s="2">
        <f>_xlfn.AGGREGATE(8,6,$AA$3:AA1507)</f>
        <v>153.37216390379822</v>
      </c>
      <c r="AD1507" s="2">
        <f t="shared" si="761"/>
        <v>-0.79524278205265542</v>
      </c>
      <c r="AF1507" s="2">
        <f t="shared" si="749"/>
        <v>783</v>
      </c>
      <c r="AG1507" s="2">
        <f>_xlfn.AGGREGATE(1,6,$AF$3:AF1507)</f>
        <v>113.07176079734219</v>
      </c>
      <c r="AH1507" s="2">
        <f>_xlfn.AGGREGATE(8,6,$AF$3:AF1507)</f>
        <v>284.29072565639876</v>
      </c>
      <c r="AI1507" s="2">
        <f t="shared" si="750"/>
        <v>2.3564899546260634</v>
      </c>
      <c r="AK1507" s="25">
        <v>-1.8486171840529773</v>
      </c>
      <c r="AL1507" s="4">
        <f t="shared" si="751"/>
        <v>0.39478812341951741</v>
      </c>
      <c r="AM1507" s="4">
        <f t="shared" si="752"/>
        <v>-3.4599126456787332</v>
      </c>
      <c r="AN1507" s="4">
        <f t="shared" si="753"/>
        <v>4.9137417063121926</v>
      </c>
      <c r="AO1507" s="2">
        <f t="shared" si="754"/>
        <v>-1.8486171840529773</v>
      </c>
      <c r="AP1507" s="4">
        <f t="shared" ref="AP1507:AP1570" si="769">AK1507*2/(30+1)+AP1506*(1-2/(30+1))</f>
        <v>-1.1855847584846828</v>
      </c>
      <c r="AQ1507" s="4">
        <f t="shared" si="768"/>
        <v>-1.4381319699989703</v>
      </c>
      <c r="AR1507" s="4">
        <f t="shared" si="755"/>
        <v>-0.2525472115142875</v>
      </c>
      <c r="AS1507" s="10">
        <v>1</v>
      </c>
      <c r="AU1507" s="10">
        <f t="shared" si="740"/>
        <v>2572</v>
      </c>
      <c r="AV1507" s="10" t="e">
        <f t="shared" si="756"/>
        <v>#N/A</v>
      </c>
      <c r="AW1507" s="12">
        <v>72</v>
      </c>
      <c r="AX1507" s="21">
        <f t="shared" si="738"/>
        <v>3020.7961683957078</v>
      </c>
      <c r="AY1507" s="8">
        <f t="shared" si="762"/>
        <v>2973.7961683957078</v>
      </c>
      <c r="AZ1507" s="44">
        <f t="shared" si="757"/>
        <v>0.49915442600283266</v>
      </c>
      <c r="BA1507" s="5">
        <f t="shared" si="758"/>
        <v>-1.8486171840529773</v>
      </c>
      <c r="BB1507" s="5" t="e">
        <f t="shared" si="759"/>
        <v>#N/A</v>
      </c>
      <c r="BZ1507">
        <v>1505</v>
      </c>
      <c r="CA1507" s="8">
        <v>2492.3374202401751</v>
      </c>
      <c r="CB1507" s="8">
        <f t="shared" si="763"/>
        <v>10171.837420240176</v>
      </c>
      <c r="CC1507" s="8">
        <v>1654.1252245605765</v>
      </c>
      <c r="CD1507" s="33">
        <f t="shared" si="764"/>
        <v>11064.37567368173</v>
      </c>
      <c r="CE1507" s="8">
        <v>-314.11272054090693</v>
      </c>
      <c r="CF1507" s="8">
        <f t="shared" si="765"/>
        <v>4604.6618383772793</v>
      </c>
      <c r="CG1507" s="8">
        <v>2725.6605428955572</v>
      </c>
      <c r="CH1507" s="8">
        <f t="shared" si="766"/>
        <v>14221.981628686672</v>
      </c>
      <c r="CI1507">
        <f t="shared" si="767"/>
        <v>40062.856560985856</v>
      </c>
      <c r="CJ1507" s="34">
        <f t="shared" si="760"/>
        <v>0.57892512112975569</v>
      </c>
    </row>
    <row r="1508" spans="1:139" x14ac:dyDescent="0.25">
      <c r="A1508" s="1">
        <v>43105</v>
      </c>
      <c r="B1508">
        <v>7140</v>
      </c>
      <c r="C1508">
        <v>2224.5</v>
      </c>
      <c r="D1508" s="2">
        <v>3366</v>
      </c>
      <c r="E1508">
        <v>2584</v>
      </c>
      <c r="F1508" s="26">
        <v>2584</v>
      </c>
      <c r="G1508" s="2">
        <f t="shared" si="739"/>
        <v>4915.5</v>
      </c>
      <c r="H1508" s="2">
        <f>_xlfn.AGGREGATE(1,6,$G$3:G1508)</f>
        <v>4593.0818393094287</v>
      </c>
      <c r="I1508" s="2">
        <f>_xlfn.AGGREGATE(8,6,$G$3:G1508)</f>
        <v>976.64128629306265</v>
      </c>
      <c r="J1508" s="2">
        <f t="shared" si="741"/>
        <v>0.33012956263024773</v>
      </c>
      <c r="K1508" s="2"/>
      <c r="L1508" s="2">
        <f t="shared" si="742"/>
        <v>3774</v>
      </c>
      <c r="M1508" s="2">
        <f>_xlfn.AGGREGATE(1,6,$L$3:L1508)</f>
        <v>4272.4327689243028</v>
      </c>
      <c r="N1508" s="2">
        <f>_xlfn.AGGREGATE(8,6,$L$3:L1508)</f>
        <v>1193.2632375704118</v>
      </c>
      <c r="O1508" s="2">
        <f t="shared" si="743"/>
        <v>-0.41770562708288528</v>
      </c>
      <c r="P1508" s="2"/>
      <c r="Q1508" s="2">
        <f t="shared" si="744"/>
        <v>4556</v>
      </c>
      <c r="R1508" s="2">
        <f>_xlfn.AGGREGATE(1,6,$Q$3:Q1508)</f>
        <v>4385.948705179283</v>
      </c>
      <c r="S1508" s="2">
        <f>_xlfn.AGGREGATE(8,6,$Q$3:Q1508)</f>
        <v>1016.3551318153743</v>
      </c>
      <c r="T1508" s="2">
        <f t="shared" si="745"/>
        <v>0.16731483858105572</v>
      </c>
      <c r="V1508" s="2">
        <f t="shared" si="746"/>
        <v>-1141.5</v>
      </c>
      <c r="W1508" s="2">
        <f>_xlfn.AGGREGATE(1,6,$V$3:V1508)</f>
        <v>-320.64907038512615</v>
      </c>
      <c r="X1508" s="2">
        <f>_xlfn.AGGREGATE(8,6,$V$3:V1508)</f>
        <v>353.92127717997244</v>
      </c>
      <c r="Y1508" s="2">
        <f t="shared" si="747"/>
        <v>-2.3193037054888994</v>
      </c>
      <c r="AA1508" s="2">
        <f t="shared" si="748"/>
        <v>-359.5</v>
      </c>
      <c r="AB1508" s="2">
        <f>_xlfn.AGGREGATE(1,6,$AA$3:AA1508)</f>
        <v>-207.13313413014609</v>
      </c>
      <c r="AC1508" s="2">
        <f>_xlfn.AGGREGATE(8,6,$AA$3:AA1508)</f>
        <v>153.37153195367125</v>
      </c>
      <c r="AD1508" s="2">
        <f t="shared" si="761"/>
        <v>-0.99344946176764526</v>
      </c>
      <c r="AF1508" s="2">
        <f t="shared" si="749"/>
        <v>782</v>
      </c>
      <c r="AG1508" s="2">
        <f>_xlfn.AGGREGATE(1,6,$AF$3:AF1508)</f>
        <v>113.51593625498008</v>
      </c>
      <c r="AH1508" s="2">
        <f>_xlfn.AGGREGATE(8,6,$AF$3:AF1508)</f>
        <v>284.71823749566175</v>
      </c>
      <c r="AI1508" s="2">
        <f t="shared" si="750"/>
        <v>2.347879326680665</v>
      </c>
      <c r="AK1508" s="25">
        <v>-1.5217447034940754</v>
      </c>
      <c r="AL1508" s="4">
        <f t="shared" si="751"/>
        <v>7.9738774128418177E-2</v>
      </c>
      <c r="AM1508" s="4">
        <f t="shared" si="752"/>
        <v>-3.6428827298867921</v>
      </c>
      <c r="AN1508" s="4">
        <f t="shared" si="753"/>
        <v>5.0848886592524494</v>
      </c>
      <c r="AO1508" s="2">
        <f t="shared" si="754"/>
        <v>-1.5217447034940754</v>
      </c>
      <c r="AP1508" s="4">
        <f t="shared" si="769"/>
        <v>-1.2072724968723856</v>
      </c>
      <c r="AQ1508" s="4">
        <f t="shared" si="768"/>
        <v>-1.4485835616858584</v>
      </c>
      <c r="AR1508" s="4">
        <f t="shared" si="755"/>
        <v>-0.24131106481347286</v>
      </c>
      <c r="AS1508" s="10">
        <v>1</v>
      </c>
      <c r="AU1508" s="10">
        <f t="shared" si="740"/>
        <v>2584</v>
      </c>
      <c r="AV1508" s="10" t="e">
        <f t="shared" si="756"/>
        <v>#N/A</v>
      </c>
      <c r="AW1508" s="12">
        <v>84</v>
      </c>
      <c r="AX1508" s="21">
        <f t="shared" si="738"/>
        <v>3032.7961683957078</v>
      </c>
      <c r="AY1508" s="8">
        <f t="shared" si="762"/>
        <v>2973.7961683957078</v>
      </c>
      <c r="AZ1508" s="44">
        <f t="shared" si="757"/>
        <v>0.5051097609904257</v>
      </c>
      <c r="BA1508" s="5">
        <f t="shared" si="758"/>
        <v>-1.5217447034940754</v>
      </c>
      <c r="BB1508" s="5" t="e">
        <f t="shared" si="759"/>
        <v>#N/A</v>
      </c>
      <c r="BZ1508">
        <v>1506</v>
      </c>
      <c r="CA1508" s="8">
        <v>2492.3374202401751</v>
      </c>
      <c r="CB1508" s="8">
        <f t="shared" si="763"/>
        <v>10171.837420240176</v>
      </c>
      <c r="CC1508" s="8">
        <v>1654.1252245605765</v>
      </c>
      <c r="CD1508" s="33">
        <f t="shared" si="764"/>
        <v>11064.37567368173</v>
      </c>
      <c r="CE1508" s="8">
        <v>-314.11272054090693</v>
      </c>
      <c r="CF1508" s="8">
        <f t="shared" si="765"/>
        <v>4604.6618383772793</v>
      </c>
      <c r="CG1508" s="8">
        <v>2725.6605428955572</v>
      </c>
      <c r="CH1508" s="8">
        <f t="shared" si="766"/>
        <v>14221.981628686672</v>
      </c>
      <c r="CI1508">
        <f t="shared" si="767"/>
        <v>40062.856560985856</v>
      </c>
      <c r="CJ1508" s="34">
        <f t="shared" si="760"/>
        <v>0.57892512112975569</v>
      </c>
    </row>
    <row r="1509" spans="1:139" x14ac:dyDescent="0.25">
      <c r="A1509" s="1">
        <v>43108</v>
      </c>
      <c r="B1509">
        <v>7125</v>
      </c>
      <c r="C1509">
        <v>2193</v>
      </c>
      <c r="D1509" s="2">
        <v>3361</v>
      </c>
      <c r="E1509">
        <v>2556</v>
      </c>
      <c r="F1509" s="26">
        <v>2556</v>
      </c>
      <c r="G1509" s="2">
        <f t="shared" si="739"/>
        <v>4932</v>
      </c>
      <c r="H1509" s="2">
        <f>_xlfn.AGGREGATE(1,6,$G$3:G1509)</f>
        <v>4593.3067352355674</v>
      </c>
      <c r="I1509" s="2">
        <f>_xlfn.AGGREGATE(8,6,$G$3:G1509)</f>
        <v>976.35620602382221</v>
      </c>
      <c r="J1509" s="2">
        <f t="shared" si="741"/>
        <v>0.34689518300267635</v>
      </c>
      <c r="K1509" s="2"/>
      <c r="L1509" s="2">
        <f t="shared" si="742"/>
        <v>3764</v>
      </c>
      <c r="M1509" s="2">
        <f>_xlfn.AGGREGATE(1,6,$L$3:L1509)</f>
        <v>4272.0953881884543</v>
      </c>
      <c r="N1509" s="2">
        <f>_xlfn.AGGREGATE(8,6,$L$3:L1509)</f>
        <v>1192.9391156133452</v>
      </c>
      <c r="O1509" s="2">
        <f t="shared" si="743"/>
        <v>-0.42591896060614876</v>
      </c>
      <c r="P1509" s="2"/>
      <c r="Q1509" s="2">
        <f t="shared" si="744"/>
        <v>4569</v>
      </c>
      <c r="R1509" s="2">
        <f>_xlfn.AGGREGATE(1,6,$Q$3:Q1509)</f>
        <v>4386.0701725282015</v>
      </c>
      <c r="S1509" s="2">
        <f>_xlfn.AGGREGATE(8,6,$Q$3:Q1509)</f>
        <v>1016.0287992540239</v>
      </c>
      <c r="T1509" s="2">
        <f t="shared" si="745"/>
        <v>0.18004393931166812</v>
      </c>
      <c r="V1509" s="2">
        <f t="shared" si="746"/>
        <v>-1168</v>
      </c>
      <c r="W1509" s="2">
        <f>_xlfn.AGGREGATE(1,6,$V$3:V1509)</f>
        <v>-321.21134704711346</v>
      </c>
      <c r="X1509" s="2">
        <f>_xlfn.AGGREGATE(8,6,$V$3:V1509)</f>
        <v>354.47606545351755</v>
      </c>
      <c r="Y1509" s="2">
        <f t="shared" si="747"/>
        <v>-2.3888457796706333</v>
      </c>
      <c r="AA1509" s="2">
        <f t="shared" si="748"/>
        <v>-363</v>
      </c>
      <c r="AB1509" s="2">
        <f>_xlfn.AGGREGATE(1,6,$AA$3:AA1509)</f>
        <v>-207.23656270736564</v>
      </c>
      <c r="AC1509" s="2">
        <f>_xlfn.AGGREGATE(8,6,$AA$3:AA1509)</f>
        <v>153.37316636939161</v>
      </c>
      <c r="AD1509" s="2">
        <f t="shared" si="761"/>
        <v>-1.0155846748151884</v>
      </c>
      <c r="AF1509" s="2">
        <f t="shared" si="749"/>
        <v>805</v>
      </c>
      <c r="AG1509" s="2">
        <f>_xlfn.AGGREGATE(1,6,$AF$3:AF1509)</f>
        <v>113.97478433974784</v>
      </c>
      <c r="AH1509" s="2">
        <f>_xlfn.AGGREGATE(8,6,$AF$3:AF1509)</f>
        <v>285.18022092233502</v>
      </c>
      <c r="AI1509" s="2">
        <f t="shared" si="750"/>
        <v>2.4231176111208761</v>
      </c>
      <c r="AK1509" s="25">
        <v>-1.5875768756173558</v>
      </c>
      <c r="AL1509" s="4">
        <f t="shared" si="751"/>
        <v>0.10102016170819572</v>
      </c>
      <c r="AM1509" s="4">
        <f t="shared" si="752"/>
        <v>-3.751325637488498</v>
      </c>
      <c r="AN1509" s="4">
        <f t="shared" si="753"/>
        <v>5.2378823513976585</v>
      </c>
      <c r="AO1509" s="2">
        <f t="shared" si="754"/>
        <v>-1.5875768756173558</v>
      </c>
      <c r="AP1509" s="4">
        <f t="shared" si="769"/>
        <v>-1.2318082632430289</v>
      </c>
      <c r="AQ1509" s="4">
        <f t="shared" si="768"/>
        <v>-1.4659577259272956</v>
      </c>
      <c r="AR1509" s="4">
        <f t="shared" si="755"/>
        <v>-0.23414946268426662</v>
      </c>
      <c r="AS1509" s="10">
        <v>1</v>
      </c>
      <c r="AU1509" s="10">
        <f t="shared" si="740"/>
        <v>2556</v>
      </c>
      <c r="AV1509" s="10" t="e">
        <f t="shared" si="756"/>
        <v>#N/A</v>
      </c>
      <c r="AW1509" s="12">
        <v>56</v>
      </c>
      <c r="AX1509" s="21">
        <f t="shared" si="738"/>
        <v>3004.7961683957078</v>
      </c>
      <c r="AY1509" s="8">
        <f t="shared" si="762"/>
        <v>2973.7961683957078</v>
      </c>
      <c r="AZ1509" s="44">
        <f t="shared" si="757"/>
        <v>0.49121397935270861</v>
      </c>
      <c r="BA1509" s="5">
        <f t="shared" si="758"/>
        <v>-1.5875768756173558</v>
      </c>
      <c r="BB1509" s="5" t="e">
        <f t="shared" si="759"/>
        <v>#N/A</v>
      </c>
      <c r="BZ1509">
        <v>1507</v>
      </c>
      <c r="CA1509" s="8">
        <v>2492.3374202401751</v>
      </c>
      <c r="CB1509" s="8">
        <f t="shared" si="763"/>
        <v>10171.837420240176</v>
      </c>
      <c r="CC1509" s="8">
        <v>1654.1252245605765</v>
      </c>
      <c r="CD1509" s="33">
        <f t="shared" si="764"/>
        <v>11064.37567368173</v>
      </c>
      <c r="CE1509" s="8">
        <v>-314.11272054090693</v>
      </c>
      <c r="CF1509" s="8">
        <f t="shared" si="765"/>
        <v>4604.6618383772793</v>
      </c>
      <c r="CG1509" s="8">
        <v>2725.6605428955572</v>
      </c>
      <c r="CH1509" s="8">
        <f t="shared" si="766"/>
        <v>14221.981628686672</v>
      </c>
      <c r="CI1509">
        <f t="shared" si="767"/>
        <v>40062.856560985856</v>
      </c>
      <c r="CJ1509" s="34">
        <f t="shared" si="760"/>
        <v>0.57892512112975569</v>
      </c>
    </row>
    <row r="1510" spans="1:139" x14ac:dyDescent="0.25">
      <c r="A1510" s="1">
        <v>43109</v>
      </c>
      <c r="B1510">
        <v>7136</v>
      </c>
      <c r="C1510">
        <v>2161.5</v>
      </c>
      <c r="D1510" s="2">
        <v>3378</v>
      </c>
      <c r="E1510">
        <v>2597.5</v>
      </c>
      <c r="F1510" s="26">
        <v>2597.5</v>
      </c>
      <c r="G1510" s="2">
        <f t="shared" si="739"/>
        <v>4974.5</v>
      </c>
      <c r="H1510" s="2">
        <f>_xlfn.AGGREGATE(1,6,$G$3:G1510)</f>
        <v>4593.5595159151189</v>
      </c>
      <c r="I1510" s="2">
        <f>_xlfn.AGGREGATE(8,6,$G$3:G1510)</f>
        <v>976.08175506473651</v>
      </c>
      <c r="J1510" s="2">
        <f t="shared" si="741"/>
        <v>0.39027518146737206</v>
      </c>
      <c r="K1510" s="2"/>
      <c r="L1510" s="2">
        <f t="shared" si="742"/>
        <v>3758</v>
      </c>
      <c r="M1510" s="2">
        <f>_xlfn.AGGREGATE(1,6,$L$3:L1510)</f>
        <v>4271.7544761273211</v>
      </c>
      <c r="N1510" s="2">
        <f>_xlfn.AGGREGATE(8,6,$L$3:L1510)</f>
        <v>1192.6169443357055</v>
      </c>
      <c r="O1510" s="2">
        <f t="shared" si="743"/>
        <v>-0.43077911861589835</v>
      </c>
      <c r="P1510" s="2"/>
      <c r="Q1510" s="2">
        <f t="shared" si="744"/>
        <v>4538.5</v>
      </c>
      <c r="R1510" s="2">
        <f>_xlfn.AGGREGATE(1,6,$Q$3:Q1510)</f>
        <v>4386.1712533156497</v>
      </c>
      <c r="S1510" s="2">
        <f>_xlfn.AGGREGATE(8,6,$Q$3:Q1510)</f>
        <v>1015.6994435965632</v>
      </c>
      <c r="T1510" s="2">
        <f t="shared" si="745"/>
        <v>0.14997423464657864</v>
      </c>
      <c r="V1510" s="2">
        <f t="shared" si="746"/>
        <v>-1216.5</v>
      </c>
      <c r="W1510" s="2">
        <f>_xlfn.AGGREGATE(1,6,$V$3:V1510)</f>
        <v>-321.80503978779842</v>
      </c>
      <c r="X1510" s="2">
        <f>_xlfn.AGGREGATE(8,6,$V$3:V1510)</f>
        <v>355.10720976281078</v>
      </c>
      <c r="Y1510" s="2">
        <f t="shared" si="747"/>
        <v>-2.5195066042443952</v>
      </c>
      <c r="AA1510" s="2">
        <f t="shared" si="748"/>
        <v>-436</v>
      </c>
      <c r="AB1510" s="2">
        <f>_xlfn.AGGREGATE(1,6,$AA$3:AA1510)</f>
        <v>-207.3882625994695</v>
      </c>
      <c r="AC1510" s="2">
        <f>_xlfn.AGGREGATE(8,6,$AA$3:AA1510)</f>
        <v>153.43535939961882</v>
      </c>
      <c r="AD1510" s="2">
        <f t="shared" si="761"/>
        <v>-1.4899547164035154</v>
      </c>
      <c r="AF1510" s="2">
        <f t="shared" si="749"/>
        <v>780.5</v>
      </c>
      <c r="AG1510" s="2">
        <f>_xlfn.AGGREGATE(1,6,$AF$3:AF1510)</f>
        <v>114.41677718832891</v>
      </c>
      <c r="AH1510" s="2">
        <f>_xlfn.AGGREGATE(8,6,$AF$3:AF1510)</f>
        <v>285.60152582239527</v>
      </c>
      <c r="AI1510" s="2">
        <f t="shared" si="750"/>
        <v>2.3322117096317019</v>
      </c>
      <c r="AK1510" s="25">
        <v>-0.99223122787476514</v>
      </c>
      <c r="AL1510" s="4">
        <f t="shared" si="751"/>
        <v>0.10947029749805234</v>
      </c>
      <c r="AM1510" s="4">
        <f t="shared" si="752"/>
        <v>-4.3997365021152826</v>
      </c>
      <c r="AN1510" s="4">
        <f t="shared" si="753"/>
        <v>5.2824974324919953</v>
      </c>
      <c r="AO1510" s="2">
        <f t="shared" si="754"/>
        <v>-0.99223122787476514</v>
      </c>
      <c r="AP1510" s="4">
        <f t="shared" si="769"/>
        <v>-1.2163516803160441</v>
      </c>
      <c r="AQ1510" s="4">
        <f t="shared" si="768"/>
        <v>-1.4067419136707291</v>
      </c>
      <c r="AR1510" s="4">
        <f t="shared" si="755"/>
        <v>-0.19039023335468497</v>
      </c>
      <c r="AS1510" s="10">
        <v>1</v>
      </c>
      <c r="AU1510" s="10">
        <f t="shared" si="740"/>
        <v>2597.5</v>
      </c>
      <c r="AV1510" s="10" t="e">
        <f t="shared" si="756"/>
        <v>#N/A</v>
      </c>
      <c r="AW1510" s="12">
        <v>97.5</v>
      </c>
      <c r="AX1510" s="21">
        <f t="shared" si="738"/>
        <v>3046.2961683957078</v>
      </c>
      <c r="AY1510" s="8">
        <f t="shared" si="762"/>
        <v>2973.7961683957078</v>
      </c>
      <c r="AZ1510" s="44">
        <f t="shared" si="757"/>
        <v>0.51180951285146792</v>
      </c>
      <c r="BA1510" s="5">
        <f t="shared" si="758"/>
        <v>-0.99223122787476514</v>
      </c>
      <c r="BB1510" s="5" t="e">
        <f t="shared" si="759"/>
        <v>#N/A</v>
      </c>
      <c r="BZ1510">
        <v>1508</v>
      </c>
      <c r="CA1510" s="8">
        <v>2492.3374202401751</v>
      </c>
      <c r="CB1510" s="8">
        <f t="shared" si="763"/>
        <v>10171.837420240176</v>
      </c>
      <c r="CC1510" s="8">
        <v>1654.1252245605765</v>
      </c>
      <c r="CD1510" s="33">
        <f t="shared" si="764"/>
        <v>11064.37567368173</v>
      </c>
      <c r="CE1510" s="8">
        <v>-314.11272054090693</v>
      </c>
      <c r="CF1510" s="8">
        <f t="shared" si="765"/>
        <v>4604.6618383772793</v>
      </c>
      <c r="CG1510" s="8">
        <v>2725.6605428955572</v>
      </c>
      <c r="CH1510" s="8">
        <f t="shared" si="766"/>
        <v>14221.981628686672</v>
      </c>
      <c r="CI1510">
        <f t="shared" si="767"/>
        <v>40062.856560985856</v>
      </c>
      <c r="CJ1510" s="34">
        <f t="shared" si="760"/>
        <v>0.57892512112975569</v>
      </c>
    </row>
    <row r="1511" spans="1:139" x14ac:dyDescent="0.25">
      <c r="A1511" s="1">
        <v>43110</v>
      </c>
      <c r="B1511">
        <v>7184</v>
      </c>
      <c r="C1511">
        <v>2172.5</v>
      </c>
      <c r="D1511" s="2">
        <v>3356</v>
      </c>
      <c r="E1511">
        <v>2574</v>
      </c>
      <c r="F1511" s="26">
        <v>2574</v>
      </c>
      <c r="G1511" s="2">
        <f t="shared" si="739"/>
        <v>5011.5</v>
      </c>
      <c r="H1511" s="2">
        <f>_xlfn.AGGREGATE(1,6,$G$3:G1511)</f>
        <v>4593.8364811133197</v>
      </c>
      <c r="I1511" s="2">
        <f>_xlfn.AGGREGATE(8,6,$G$3:G1511)</f>
        <v>975.81755568391179</v>
      </c>
      <c r="J1511" s="2">
        <f t="shared" si="741"/>
        <v>0.42801394221069999</v>
      </c>
      <c r="K1511" s="2"/>
      <c r="L1511" s="2">
        <f t="shared" si="742"/>
        <v>3828</v>
      </c>
      <c r="M1511" s="2">
        <f>_xlfn.AGGREGATE(1,6,$L$3:L1511)</f>
        <v>4271.4604042412193</v>
      </c>
      <c r="N1511" s="2">
        <f>_xlfn.AGGREGATE(8,6,$L$3:L1511)</f>
        <v>1192.2764013062429</v>
      </c>
      <c r="O1511" s="2">
        <f t="shared" si="743"/>
        <v>-0.37194429391990791</v>
      </c>
      <c r="P1511" s="2"/>
      <c r="Q1511" s="2">
        <f t="shared" si="744"/>
        <v>4610</v>
      </c>
      <c r="R1511" s="2">
        <f>_xlfn.AGGREGATE(1,6,$Q$3:Q1511)</f>
        <v>4386.3195825049697</v>
      </c>
      <c r="S1511" s="2">
        <f>_xlfn.AGGREGATE(8,6,$Q$3:Q1511)</f>
        <v>1015.3791786588077</v>
      </c>
      <c r="T1511" s="2">
        <f t="shared" si="745"/>
        <v>0.22029249978366197</v>
      </c>
      <c r="V1511" s="2">
        <f t="shared" si="746"/>
        <v>-1183.5</v>
      </c>
      <c r="W1511" s="2">
        <f>_xlfn.AGGREGATE(1,6,$V$3:V1511)</f>
        <v>-322.37607687210073</v>
      </c>
      <c r="X1511" s="2">
        <f>_xlfn.AGGREGATE(8,6,$V$3:V1511)</f>
        <v>355.68145593448639</v>
      </c>
      <c r="Y1511" s="2">
        <f t="shared" si="747"/>
        <v>-2.4210537512152763</v>
      </c>
      <c r="AA1511" s="2">
        <f t="shared" si="748"/>
        <v>-401.5</v>
      </c>
      <c r="AB1511" s="2">
        <f>_xlfn.AGGREGATE(1,6,$AA$3:AA1511)</f>
        <v>-207.51689860834989</v>
      </c>
      <c r="AC1511" s="2">
        <f>_xlfn.AGGREGATE(8,6,$AA$3:AA1511)</f>
        <v>153.46583135785474</v>
      </c>
      <c r="AD1511" s="2">
        <f t="shared" si="761"/>
        <v>-1.2640149255068795</v>
      </c>
      <c r="AF1511" s="2">
        <f t="shared" si="749"/>
        <v>782</v>
      </c>
      <c r="AG1511" s="2">
        <f>_xlfn.AGGREGATE(1,6,$AF$3:AF1511)</f>
        <v>114.85917826375083</v>
      </c>
      <c r="AH1511" s="2">
        <f>_xlfn.AGGREGATE(8,6,$AF$3:AF1511)</f>
        <v>286.02328729494036</v>
      </c>
      <c r="AI1511" s="2">
        <f t="shared" si="750"/>
        <v>2.332470296547251</v>
      </c>
      <c r="AK1511" s="25">
        <v>-1.2887478708240334</v>
      </c>
      <c r="AL1511" s="4">
        <f t="shared" si="751"/>
        <v>0.27636214807445403</v>
      </c>
      <c r="AM1511" s="4">
        <f t="shared" si="752"/>
        <v>-4.1130826189328555</v>
      </c>
      <c r="AN1511" s="4">
        <f t="shared" si="753"/>
        <v>5.1254683416824349</v>
      </c>
      <c r="AO1511" s="2">
        <f t="shared" si="754"/>
        <v>-1.2887478708240334</v>
      </c>
      <c r="AP1511" s="4">
        <f t="shared" si="769"/>
        <v>-1.2210224022843015</v>
      </c>
      <c r="AQ1511" s="4">
        <f t="shared" si="768"/>
        <v>-1.3919926583148923</v>
      </c>
      <c r="AR1511" s="4">
        <f t="shared" si="755"/>
        <v>-0.17097025603059079</v>
      </c>
      <c r="AS1511" s="10">
        <v>1</v>
      </c>
      <c r="AU1511" s="10">
        <f t="shared" si="740"/>
        <v>2574</v>
      </c>
      <c r="AV1511" s="10" t="e">
        <f t="shared" si="756"/>
        <v>#N/A</v>
      </c>
      <c r="AW1511" s="12">
        <v>74</v>
      </c>
      <c r="AX1511" s="21">
        <f t="shared" si="738"/>
        <v>3022.7961683957078</v>
      </c>
      <c r="AY1511" s="8">
        <f t="shared" si="762"/>
        <v>2973.7961683957078</v>
      </c>
      <c r="AZ1511" s="44">
        <f t="shared" si="757"/>
        <v>0.50014698183409811</v>
      </c>
      <c r="BA1511" s="5">
        <f t="shared" si="758"/>
        <v>-1.2887478708240334</v>
      </c>
      <c r="BB1511" s="5" t="e">
        <f t="shared" si="759"/>
        <v>#N/A</v>
      </c>
      <c r="BZ1511">
        <v>1509</v>
      </c>
      <c r="CA1511" s="8">
        <v>2492.3374202401751</v>
      </c>
      <c r="CB1511" s="8">
        <f t="shared" si="763"/>
        <v>10171.837420240176</v>
      </c>
      <c r="CC1511" s="8">
        <v>1654.1252245605765</v>
      </c>
      <c r="CD1511" s="33">
        <f t="shared" si="764"/>
        <v>11064.37567368173</v>
      </c>
      <c r="CE1511" s="8">
        <v>-314.11272054090693</v>
      </c>
      <c r="CF1511" s="8">
        <f t="shared" si="765"/>
        <v>4604.6618383772793</v>
      </c>
      <c r="CG1511" s="8">
        <v>2725.6605428955572</v>
      </c>
      <c r="CH1511" s="8">
        <f t="shared" si="766"/>
        <v>14221.981628686672</v>
      </c>
      <c r="CI1511">
        <f t="shared" si="767"/>
        <v>40062.856560985856</v>
      </c>
      <c r="CJ1511" s="34">
        <f t="shared" si="760"/>
        <v>0.57892512112975569</v>
      </c>
    </row>
    <row r="1512" spans="1:139" x14ac:dyDescent="0.25">
      <c r="A1512" s="1">
        <v>43111</v>
      </c>
      <c r="B1512">
        <v>7160</v>
      </c>
      <c r="C1512">
        <v>2190</v>
      </c>
      <c r="D1512" s="2">
        <v>3394.5</v>
      </c>
      <c r="E1512">
        <v>2565</v>
      </c>
      <c r="F1512" s="26">
        <v>2565</v>
      </c>
      <c r="G1512" s="2">
        <f t="shared" si="739"/>
        <v>4970</v>
      </c>
      <c r="H1512" s="2">
        <f>_xlfn.AGGREGATE(1,6,$G$3:G1512)</f>
        <v>4594.0855960264898</v>
      </c>
      <c r="I1512" s="2">
        <f>_xlfn.AGGREGATE(8,6,$G$3:G1512)</f>
        <v>975.54238178483024</v>
      </c>
      <c r="J1512" s="2">
        <f t="shared" si="741"/>
        <v>0.38533887506327064</v>
      </c>
      <c r="K1512" s="2"/>
      <c r="L1512" s="2">
        <f t="shared" si="742"/>
        <v>3765.5</v>
      </c>
      <c r="M1512" s="2">
        <f>_xlfn.AGGREGATE(1,6,$L$3:L1512)</f>
        <v>4271.1253311258279</v>
      </c>
      <c r="N1512" s="2">
        <f>_xlfn.AGGREGATE(8,6,$L$3:L1512)</f>
        <v>1191.9526134016776</v>
      </c>
      <c r="O1512" s="2">
        <f t="shared" si="743"/>
        <v>-0.424199188324139</v>
      </c>
      <c r="P1512" s="2"/>
      <c r="Q1512" s="2">
        <f t="shared" si="744"/>
        <v>4595</v>
      </c>
      <c r="R1512" s="2">
        <f>_xlfn.AGGREGATE(1,6,$Q$3:Q1512)</f>
        <v>4386.4577814569539</v>
      </c>
      <c r="S1512" s="2">
        <f>_xlfn.AGGREGATE(8,6,$Q$3:Q1512)</f>
        <v>1015.0571012046589</v>
      </c>
      <c r="T1512" s="2">
        <f t="shared" si="745"/>
        <v>0.20544875583408112</v>
      </c>
      <c r="V1512" s="2">
        <f t="shared" si="746"/>
        <v>-1204.5</v>
      </c>
      <c r="W1512" s="2">
        <f>_xlfn.AGGREGATE(1,6,$V$3:V1512)</f>
        <v>-322.96026490066225</v>
      </c>
      <c r="X1512" s="2">
        <f>_xlfn.AGGREGATE(8,6,$V$3:V1512)</f>
        <v>356.28710622685463</v>
      </c>
      <c r="Y1512" s="2">
        <f t="shared" si="747"/>
        <v>-2.4742397905863172</v>
      </c>
      <c r="AA1512" s="2">
        <f t="shared" si="748"/>
        <v>-375</v>
      </c>
      <c r="AB1512" s="2">
        <f>_xlfn.AGGREGATE(1,6,$AA$3:AA1512)</f>
        <v>-207.62781456953641</v>
      </c>
      <c r="AC1512" s="2">
        <f>_xlfn.AGGREGATE(8,6,$AA$3:AA1512)</f>
        <v>153.47549787573269</v>
      </c>
      <c r="AD1512" s="2">
        <f t="shared" si="761"/>
        <v>-1.0905466197997473</v>
      </c>
      <c r="AF1512" s="2">
        <f t="shared" si="749"/>
        <v>829.5</v>
      </c>
      <c r="AG1512" s="2">
        <f>_xlfn.AGGREGATE(1,6,$AF$3:AF1512)</f>
        <v>115.33245033112583</v>
      </c>
      <c r="AH1512" s="2">
        <f>_xlfn.AGGREGATE(8,6,$AF$3:AF1512)</f>
        <v>286.51900123637972</v>
      </c>
      <c r="AI1512" s="2">
        <f t="shared" si="750"/>
        <v>2.4925661006324744</v>
      </c>
      <c r="AK1512" s="25">
        <v>-1.6074682366668083</v>
      </c>
      <c r="AL1512" s="4">
        <f t="shared" si="751"/>
        <v>0.16658844257321276</v>
      </c>
      <c r="AM1512" s="4">
        <f t="shared" si="752"/>
        <v>-3.9501252854493352</v>
      </c>
      <c r="AN1512" s="4">
        <f t="shared" si="753"/>
        <v>5.3910050795429303</v>
      </c>
      <c r="AO1512" s="2">
        <f t="shared" si="754"/>
        <v>-1.6074682366668083</v>
      </c>
      <c r="AP1512" s="4">
        <f t="shared" si="769"/>
        <v>-1.2459543915993019</v>
      </c>
      <c r="AQ1512" s="4">
        <f t="shared" si="768"/>
        <v>-1.4189271056088817</v>
      </c>
      <c r="AR1512" s="4">
        <f t="shared" si="755"/>
        <v>-0.17297271400957981</v>
      </c>
      <c r="AS1512" s="10">
        <v>1</v>
      </c>
      <c r="AU1512" s="10">
        <f t="shared" si="740"/>
        <v>2565</v>
      </c>
      <c r="AV1512" s="10" t="e">
        <f t="shared" si="756"/>
        <v>#N/A</v>
      </c>
      <c r="AW1512" s="12">
        <v>65</v>
      </c>
      <c r="AX1512" s="21">
        <f t="shared" si="738"/>
        <v>3013.7961683957078</v>
      </c>
      <c r="AY1512" s="8">
        <f t="shared" si="762"/>
        <v>2973.7961683957078</v>
      </c>
      <c r="AZ1512" s="44">
        <f t="shared" si="757"/>
        <v>0.49568048059340336</v>
      </c>
      <c r="BA1512" s="5">
        <f t="shared" si="758"/>
        <v>-1.6074682366668083</v>
      </c>
      <c r="BB1512" s="5" t="e">
        <f t="shared" si="759"/>
        <v>#N/A</v>
      </c>
      <c r="BZ1512">
        <v>1510</v>
      </c>
      <c r="CA1512" s="8">
        <v>2492.3374202401751</v>
      </c>
      <c r="CB1512" s="8">
        <f t="shared" si="763"/>
        <v>10171.837420240176</v>
      </c>
      <c r="CC1512" s="8">
        <v>1654.1252245605765</v>
      </c>
      <c r="CD1512" s="33">
        <f t="shared" si="764"/>
        <v>11064.37567368173</v>
      </c>
      <c r="CE1512" s="8">
        <v>-314.11272054090693</v>
      </c>
      <c r="CF1512" s="8">
        <f t="shared" si="765"/>
        <v>4604.6618383772793</v>
      </c>
      <c r="CG1512" s="8">
        <v>2725.6605428955572</v>
      </c>
      <c r="CH1512" s="8">
        <f t="shared" si="766"/>
        <v>14221.981628686672</v>
      </c>
      <c r="CI1512">
        <f t="shared" si="767"/>
        <v>40062.856560985856</v>
      </c>
      <c r="CJ1512" s="34">
        <f t="shared" si="760"/>
        <v>0.57892512112975569</v>
      </c>
    </row>
    <row r="1513" spans="1:139" x14ac:dyDescent="0.25">
      <c r="A1513" s="1">
        <v>43112</v>
      </c>
      <c r="B1513">
        <v>7110</v>
      </c>
      <c r="C1513">
        <v>2222.5</v>
      </c>
      <c r="D1513" s="2">
        <v>3386</v>
      </c>
      <c r="E1513">
        <v>2528</v>
      </c>
      <c r="F1513" s="26">
        <v>2528</v>
      </c>
      <c r="G1513" s="2">
        <f t="shared" si="739"/>
        <v>4887.5</v>
      </c>
      <c r="H1513" s="2">
        <f>_xlfn.AGGREGATE(1,6,$G$3:G1513)</f>
        <v>4594.2797816015882</v>
      </c>
      <c r="I1513" s="2">
        <f>_xlfn.AGGREGATE(8,6,$G$3:G1513)</f>
        <v>975.24870740937592</v>
      </c>
      <c r="J1513" s="2">
        <f t="shared" si="741"/>
        <v>0.30066199131636279</v>
      </c>
      <c r="K1513" s="2"/>
      <c r="L1513" s="2">
        <f t="shared" si="742"/>
        <v>3724</v>
      </c>
      <c r="M1513" s="2">
        <f>_xlfn.AGGREGATE(1,6,$L$3:L1513)</f>
        <v>4270.763236267373</v>
      </c>
      <c r="N1513" s="2">
        <f>_xlfn.AGGREGATE(8,6,$L$3:L1513)</f>
        <v>1191.6411963023381</v>
      </c>
      <c r="O1513" s="2">
        <f t="shared" si="743"/>
        <v>-0.4588321031229694</v>
      </c>
      <c r="P1513" s="2"/>
      <c r="Q1513" s="2">
        <f t="shared" si="744"/>
        <v>4582</v>
      </c>
      <c r="R1513" s="2">
        <f>_xlfn.AGGREGATE(1,6,$Q$3:Q1513)</f>
        <v>4386.5871939113167</v>
      </c>
      <c r="S1513" s="2">
        <f>_xlfn.AGGREGATE(8,6,$Q$3:Q1513)</f>
        <v>1014.7336173413241</v>
      </c>
      <c r="T1513" s="2">
        <f t="shared" si="745"/>
        <v>0.19257547276365894</v>
      </c>
      <c r="V1513" s="2">
        <f t="shared" si="746"/>
        <v>-1163.5</v>
      </c>
      <c r="W1513" s="2">
        <f>_xlfn.AGGREGATE(1,6,$V$3:V1513)</f>
        <v>-323.51654533421578</v>
      </c>
      <c r="X1513" s="2">
        <f>_xlfn.AGGREGATE(8,6,$V$3:V1513)</f>
        <v>356.82454722532611</v>
      </c>
      <c r="Y1513" s="2">
        <f t="shared" si="747"/>
        <v>-2.35405176352779</v>
      </c>
      <c r="AA1513" s="2">
        <f t="shared" si="748"/>
        <v>-305.5</v>
      </c>
      <c r="AB1513" s="2">
        <f>_xlfn.AGGREGATE(1,6,$AA$3:AA1513)</f>
        <v>-207.69258769027135</v>
      </c>
      <c r="AC1513" s="2">
        <f>_xlfn.AGGREGATE(8,6,$AA$3:AA1513)</f>
        <v>153.44534826885064</v>
      </c>
      <c r="AD1513" s="2">
        <f t="shared" si="761"/>
        <v>-0.63740878047577498</v>
      </c>
      <c r="AF1513" s="2">
        <f t="shared" si="749"/>
        <v>858</v>
      </c>
      <c r="AG1513" s="2">
        <f>_xlfn.AGGREGATE(1,6,$AF$3:AF1513)</f>
        <v>115.82395764394441</v>
      </c>
      <c r="AH1513" s="2">
        <f>_xlfn.AGGREGATE(8,6,$AF$3:AF1513)</f>
        <v>287.06025967636504</v>
      </c>
      <c r="AI1513" s="2">
        <f t="shared" si="750"/>
        <v>2.5854363930165509</v>
      </c>
      <c r="AK1513" s="25">
        <v>-2.1406030853044351</v>
      </c>
      <c r="AL1513" s="4">
        <f t="shared" si="751"/>
        <v>3.4405360957052322E-2</v>
      </c>
      <c r="AM1513" s="4">
        <f t="shared" si="752"/>
        <v>-3.2921225353199275</v>
      </c>
      <c r="AN1513" s="4">
        <f t="shared" si="753"/>
        <v>5.3983202596673099</v>
      </c>
      <c r="AO1513" s="2">
        <f t="shared" si="754"/>
        <v>-2.1406030853044351</v>
      </c>
      <c r="AP1513" s="4">
        <f t="shared" si="769"/>
        <v>-1.3036736621609233</v>
      </c>
      <c r="AQ1513" s="4">
        <f t="shared" si="768"/>
        <v>-1.509136603070826</v>
      </c>
      <c r="AR1513" s="4">
        <f t="shared" si="755"/>
        <v>-0.20546294090990269</v>
      </c>
      <c r="AS1513" s="10">
        <v>1</v>
      </c>
      <c r="AU1513" s="10">
        <f t="shared" si="740"/>
        <v>2528</v>
      </c>
      <c r="AV1513" s="10" t="e">
        <f t="shared" si="756"/>
        <v>#N/A</v>
      </c>
      <c r="AW1513" s="12">
        <v>28</v>
      </c>
      <c r="AX1513" s="21">
        <f t="shared" si="738"/>
        <v>2976.7961683957078</v>
      </c>
      <c r="AY1513" s="8">
        <f t="shared" si="762"/>
        <v>2973.7961683957078</v>
      </c>
      <c r="AZ1513" s="44">
        <f t="shared" si="757"/>
        <v>0.47731819771499145</v>
      </c>
      <c r="BA1513" s="5">
        <f t="shared" si="758"/>
        <v>-2.1406030853044351</v>
      </c>
      <c r="BB1513" s="5" t="e">
        <f t="shared" si="759"/>
        <v>#N/A</v>
      </c>
      <c r="BZ1513">
        <v>1511</v>
      </c>
      <c r="CA1513" s="8">
        <v>2492.3374202401751</v>
      </c>
      <c r="CB1513" s="8">
        <f t="shared" si="763"/>
        <v>10171.837420240176</v>
      </c>
      <c r="CC1513" s="8">
        <v>1654.1252245605765</v>
      </c>
      <c r="CD1513" s="33">
        <f t="shared" si="764"/>
        <v>11064.37567368173</v>
      </c>
      <c r="CE1513" s="8">
        <v>-314.11272054090693</v>
      </c>
      <c r="CF1513" s="8">
        <f t="shared" si="765"/>
        <v>4604.6618383772793</v>
      </c>
      <c r="CG1513" s="8">
        <v>2725.6605428955572</v>
      </c>
      <c r="CH1513" s="8">
        <f t="shared" si="766"/>
        <v>14221.981628686672</v>
      </c>
      <c r="CI1513">
        <f t="shared" si="767"/>
        <v>40062.856560985856</v>
      </c>
      <c r="CJ1513" s="34">
        <f t="shared" si="760"/>
        <v>0.57892512112975569</v>
      </c>
    </row>
    <row r="1514" spans="1:139" s="15" customFormat="1" x14ac:dyDescent="0.25">
      <c r="A1514" s="1">
        <v>43115</v>
      </c>
      <c r="B1514">
        <v>7217</v>
      </c>
      <c r="C1514">
        <v>2231</v>
      </c>
      <c r="D1514" s="2">
        <v>3426</v>
      </c>
      <c r="E1514">
        <v>2577</v>
      </c>
      <c r="F1514" s="26">
        <v>2577</v>
      </c>
      <c r="G1514" s="16">
        <f t="shared" si="739"/>
        <v>4986</v>
      </c>
      <c r="H1514" s="16">
        <f>_xlfn.AGGREGATE(1,6,$G$3:G1514)</f>
        <v>4594.5388558201057</v>
      </c>
      <c r="I1514" s="16">
        <f>_xlfn.AGGREGATE(8,6,$G$3:G1514)</f>
        <v>974.97816270984174</v>
      </c>
      <c r="J1514" s="16">
        <f t="shared" si="741"/>
        <v>0.40150760206964248</v>
      </c>
      <c r="K1514" s="16"/>
      <c r="L1514" s="16">
        <f t="shared" si="742"/>
        <v>3791</v>
      </c>
      <c r="M1514" s="16">
        <f>_xlfn.AGGREGATE(1,6,$L$3:L1514)</f>
        <v>4270.4459325396829</v>
      </c>
      <c r="N1514" s="16">
        <f>_xlfn.AGGREGATE(8,6,$L$3:L1514)</f>
        <v>1191.3109214165847</v>
      </c>
      <c r="O1514" s="16">
        <f t="shared" si="743"/>
        <v>-0.40245239418234741</v>
      </c>
      <c r="P1514" s="16"/>
      <c r="Q1514" s="16">
        <f t="shared" si="744"/>
        <v>4640</v>
      </c>
      <c r="R1514" s="16">
        <f>_xlfn.AGGREGATE(1,6,$Q$3:Q1514)</f>
        <v>4386.7547949735454</v>
      </c>
      <c r="S1514" s="16">
        <f>_xlfn.AGGREGATE(8,6,$Q$3:Q1514)</f>
        <v>1014.4189224298254</v>
      </c>
      <c r="T1514" s="16">
        <f t="shared" si="745"/>
        <v>0.24964558470563566</v>
      </c>
      <c r="V1514" s="16">
        <f t="shared" si="746"/>
        <v>-1195</v>
      </c>
      <c r="W1514" s="16">
        <f>_xlfn.AGGREGATE(1,6,$V$3:V1514)</f>
        <v>-324.09292328042329</v>
      </c>
      <c r="X1514" s="16">
        <f>_xlfn.AGGREGATE(8,6,$V$3:V1514)</f>
        <v>357.40945748601717</v>
      </c>
      <c r="Y1514" s="16">
        <f t="shared" si="747"/>
        <v>-2.4367208490940646</v>
      </c>
      <c r="AA1514" s="16">
        <f t="shared" si="748"/>
        <v>-346</v>
      </c>
      <c r="AB1514" s="16">
        <f>_xlfn.AGGREGATE(1,6,$AA$3:AA1514)</f>
        <v>-207.78406084656083</v>
      </c>
      <c r="AC1514" s="16">
        <f>_xlfn.AGGREGATE(8,6,$AA$3:AA1514)</f>
        <v>153.43580269778894</v>
      </c>
      <c r="AD1514" s="16">
        <f t="shared" si="761"/>
        <v>-0.90080630937013306</v>
      </c>
      <c r="AF1514" s="16">
        <f t="shared" si="749"/>
        <v>849</v>
      </c>
      <c r="AG1514" s="16">
        <f>_xlfn.AGGREGATE(1,6,$AF$3:AF1514)</f>
        <v>116.30886243386243</v>
      </c>
      <c r="AH1514" s="16">
        <f>_xlfn.AGGREGATE(8,6,$AF$3:AF1514)</f>
        <v>287.58368937925945</v>
      </c>
      <c r="AI1514" s="16">
        <f t="shared" si="750"/>
        <v>2.5477492800361135</v>
      </c>
      <c r="AK1514" s="25">
        <v>-1.8965885553716162</v>
      </c>
      <c r="AL1514" s="4">
        <f t="shared" si="751"/>
        <v>0.24870079259293074</v>
      </c>
      <c r="AM1514" s="4">
        <f t="shared" si="752"/>
        <v>-3.7390347605338405</v>
      </c>
      <c r="AN1514" s="4">
        <f t="shared" si="753"/>
        <v>5.386922523312526</v>
      </c>
      <c r="AO1514" s="2">
        <f t="shared" si="754"/>
        <v>-1.8965885553716162</v>
      </c>
      <c r="AP1514" s="17">
        <f t="shared" si="769"/>
        <v>-1.3419262359164519</v>
      </c>
      <c r="AQ1514" s="4">
        <f t="shared" si="768"/>
        <v>-1.5575680971084249</v>
      </c>
      <c r="AR1514" s="17">
        <f t="shared" si="755"/>
        <v>-0.21564186119197304</v>
      </c>
      <c r="AS1514" s="18">
        <v>1</v>
      </c>
      <c r="AT1514" s="18"/>
      <c r="AU1514" s="10">
        <f t="shared" si="740"/>
        <v>2577</v>
      </c>
      <c r="AV1514" s="10" t="e">
        <f t="shared" si="756"/>
        <v>#N/A</v>
      </c>
      <c r="AW1514" s="19">
        <v>77</v>
      </c>
      <c r="AX1514" s="21">
        <f t="shared" si="738"/>
        <v>3025.7961683957078</v>
      </c>
      <c r="AY1514" s="8">
        <f t="shared" si="762"/>
        <v>2973.7961683957078</v>
      </c>
      <c r="AZ1514" s="44">
        <f t="shared" si="757"/>
        <v>0.50163581558099646</v>
      </c>
      <c r="BA1514" s="5">
        <f t="shared" si="758"/>
        <v>-1.8965885553716162</v>
      </c>
      <c r="BB1514" s="5" t="e">
        <f t="shared" si="759"/>
        <v>#N/A</v>
      </c>
      <c r="BC1514" s="20"/>
      <c r="BD1514" s="20"/>
      <c r="BE1514" s="20"/>
      <c r="BF1514" s="20"/>
      <c r="BG1514" s="20"/>
      <c r="BH1514" s="20"/>
      <c r="BI1514" s="20"/>
      <c r="BJ1514" s="20"/>
      <c r="BZ1514">
        <v>1512</v>
      </c>
      <c r="CA1514" s="8">
        <v>2492.3374202401751</v>
      </c>
      <c r="CB1514" s="8">
        <f t="shared" si="763"/>
        <v>10171.837420240176</v>
      </c>
      <c r="CC1514" s="8">
        <v>1654.1252245605765</v>
      </c>
      <c r="CD1514" s="33">
        <f t="shared" si="764"/>
        <v>11064.37567368173</v>
      </c>
      <c r="CE1514" s="8">
        <v>-314.11272054090693</v>
      </c>
      <c r="CF1514" s="8">
        <f t="shared" si="765"/>
        <v>4604.6618383772793</v>
      </c>
      <c r="CG1514" s="8">
        <v>2725.6605428955572</v>
      </c>
      <c r="CH1514" s="8">
        <f t="shared" si="766"/>
        <v>14221.981628686672</v>
      </c>
      <c r="CI1514">
        <f t="shared" si="767"/>
        <v>40062.856560985856</v>
      </c>
      <c r="CJ1514" s="34">
        <f t="shared" si="760"/>
        <v>0.57892512112975569</v>
      </c>
      <c r="CL1514"/>
      <c r="CM1514"/>
      <c r="CN1514"/>
      <c r="CO1514"/>
      <c r="CP1514"/>
      <c r="CQ1514"/>
      <c r="CR1514"/>
      <c r="CS1514"/>
      <c r="CT1514"/>
      <c r="CU1514"/>
      <c r="CV1514"/>
      <c r="CW1514"/>
      <c r="CX1514"/>
      <c r="CY1514"/>
      <c r="CZ1514"/>
      <c r="DA1514"/>
      <c r="DB1514"/>
      <c r="DC1514"/>
      <c r="DD1514"/>
      <c r="DE1514"/>
      <c r="DF1514"/>
      <c r="DG1514"/>
      <c r="DH1514"/>
      <c r="DI1514"/>
      <c r="DJ1514"/>
      <c r="DK1514"/>
      <c r="DL1514"/>
      <c r="DM1514"/>
      <c r="DN1514"/>
      <c r="DO1514"/>
      <c r="DP1514"/>
      <c r="DQ1514"/>
      <c r="DR1514"/>
      <c r="DS1514"/>
      <c r="DT1514"/>
      <c r="DU1514"/>
      <c r="DV1514"/>
      <c r="DW1514"/>
      <c r="DX1514"/>
      <c r="DY1514"/>
      <c r="DZ1514"/>
      <c r="EA1514"/>
      <c r="EB1514"/>
      <c r="EC1514"/>
      <c r="ED1514"/>
      <c r="EE1514"/>
      <c r="EF1514"/>
      <c r="EG1514"/>
      <c r="EH1514"/>
      <c r="EI1514"/>
    </row>
    <row r="1515" spans="1:139" x14ac:dyDescent="0.25">
      <c r="A1515" s="1">
        <v>43116</v>
      </c>
      <c r="B1515">
        <v>7063</v>
      </c>
      <c r="C1515">
        <v>2181</v>
      </c>
      <c r="D1515" s="2">
        <v>3379</v>
      </c>
      <c r="E1515">
        <v>2549.5</v>
      </c>
      <c r="F1515" s="26">
        <v>2549.5</v>
      </c>
      <c r="G1515" s="2">
        <f t="shared" si="739"/>
        <v>4882</v>
      </c>
      <c r="H1515" s="2">
        <f>_xlfn.AGGREGATE(1,6,$G$3:G1515)</f>
        <v>4594.728849966953</v>
      </c>
      <c r="I1515" s="2">
        <f>_xlfn.AGGREGATE(8,6,$G$3:G1515)</f>
        <v>974.68390827472979</v>
      </c>
      <c r="J1515" s="2">
        <f t="shared" si="741"/>
        <v>0.29473262828514363</v>
      </c>
      <c r="K1515" s="2"/>
      <c r="L1515" s="2">
        <f t="shared" si="742"/>
        <v>3684</v>
      </c>
      <c r="M1515" s="2">
        <f>_xlfn.AGGREGATE(1,6,$L$3:L1515)</f>
        <v>4270.0583278255126</v>
      </c>
      <c r="N1515" s="2">
        <f>_xlfn.AGGREGATE(8,6,$L$3:L1515)</f>
        <v>1191.0125323192392</v>
      </c>
      <c r="O1515" s="2">
        <f t="shared" si="743"/>
        <v>-0.49206730569349327</v>
      </c>
      <c r="P1515" s="2"/>
      <c r="Q1515" s="2">
        <f t="shared" si="744"/>
        <v>4513.5</v>
      </c>
      <c r="R1515" s="2">
        <f>_xlfn.AGGREGATE(1,6,$Q$3:Q1515)</f>
        <v>4386.8385657633844</v>
      </c>
      <c r="S1515" s="2">
        <f>_xlfn.AGGREGATE(8,6,$Q$3:Q1515)</f>
        <v>1014.0888643131093</v>
      </c>
      <c r="T1515" s="2">
        <f t="shared" si="745"/>
        <v>0.12490171097816899</v>
      </c>
      <c r="V1515" s="2">
        <f t="shared" si="746"/>
        <v>-1198</v>
      </c>
      <c r="W1515" s="2">
        <f>_xlfn.AGGREGATE(1,6,$V$3:V1515)</f>
        <v>-324.67052214144087</v>
      </c>
      <c r="X1515" s="2">
        <f>_xlfn.AGGREGATE(8,6,$V$3:V1515)</f>
        <v>357.99654344582569</v>
      </c>
      <c r="Y1515" s="2">
        <f t="shared" si="747"/>
        <v>-2.4394913689738371</v>
      </c>
      <c r="AA1515" s="2">
        <f t="shared" si="748"/>
        <v>-368.5</v>
      </c>
      <c r="AB1515" s="2">
        <f>_xlfn.AGGREGATE(1,6,$AA$3:AA1515)</f>
        <v>-207.89028420356908</v>
      </c>
      <c r="AC1515" s="2">
        <f>_xlfn.AGGREGATE(8,6,$AA$3:AA1515)</f>
        <v>153.44069172544468</v>
      </c>
      <c r="AD1515" s="2">
        <f t="shared" si="761"/>
        <v>-1.0467217919208416</v>
      </c>
      <c r="AF1515" s="2">
        <f t="shared" si="749"/>
        <v>829.5</v>
      </c>
      <c r="AG1515" s="2">
        <f>_xlfn.AGGREGATE(1,6,$AF$3:AF1515)</f>
        <v>116.78023793787177</v>
      </c>
      <c r="AH1515" s="2">
        <f>_xlfn.AGGREGATE(8,6,$AF$3:AF1515)</f>
        <v>288.07234251753306</v>
      </c>
      <c r="AI1515" s="2">
        <f t="shared" si="750"/>
        <v>2.474099928627302</v>
      </c>
      <c r="AK1515" s="25">
        <v>-1.5522798476846293</v>
      </c>
      <c r="AL1515" s="4">
        <f t="shared" si="751"/>
        <v>-7.2432966430180656E-2</v>
      </c>
      <c r="AM1515" s="4">
        <f t="shared" si="752"/>
        <v>-3.7809457891798224</v>
      </c>
      <c r="AN1515" s="4">
        <f t="shared" si="753"/>
        <v>5.4056586032946328</v>
      </c>
      <c r="AO1515" s="2">
        <f t="shared" si="754"/>
        <v>-1.5522798476846293</v>
      </c>
      <c r="AP1515" s="4">
        <f t="shared" si="769"/>
        <v>-1.3554974366756893</v>
      </c>
      <c r="AQ1515" s="4">
        <f t="shared" si="768"/>
        <v>-1.5569070659304505</v>
      </c>
      <c r="AR1515" s="4">
        <f t="shared" si="755"/>
        <v>-0.20140962925476114</v>
      </c>
      <c r="AS1515" s="10">
        <v>1</v>
      </c>
      <c r="AU1515" s="10">
        <f t="shared" si="740"/>
        <v>2549.5</v>
      </c>
      <c r="AV1515" s="10" t="e">
        <f t="shared" si="756"/>
        <v>#N/A</v>
      </c>
      <c r="AW1515" s="12">
        <v>49.5</v>
      </c>
      <c r="AX1515" s="21">
        <f t="shared" si="738"/>
        <v>2998.2961683957078</v>
      </c>
      <c r="AY1515" s="8">
        <f t="shared" si="762"/>
        <v>2973.7961683957078</v>
      </c>
      <c r="AZ1515" s="44">
        <f t="shared" si="757"/>
        <v>0.4879881729010957</v>
      </c>
      <c r="BA1515" s="5">
        <f t="shared" si="758"/>
        <v>-1.5522798476846293</v>
      </c>
      <c r="BB1515" s="5" t="e">
        <f t="shared" si="759"/>
        <v>#N/A</v>
      </c>
      <c r="BZ1515">
        <v>1513</v>
      </c>
      <c r="CA1515" s="8">
        <v>2492.3374202401751</v>
      </c>
      <c r="CB1515" s="8">
        <f t="shared" si="763"/>
        <v>10171.837420240176</v>
      </c>
      <c r="CC1515" s="8">
        <v>1654.1252245605765</v>
      </c>
      <c r="CD1515" s="33">
        <f t="shared" si="764"/>
        <v>11064.37567368173</v>
      </c>
      <c r="CE1515" s="8">
        <v>-314.11272054090693</v>
      </c>
      <c r="CF1515" s="8">
        <f t="shared" si="765"/>
        <v>4604.6618383772793</v>
      </c>
      <c r="CG1515" s="8">
        <v>2725.6605428955572</v>
      </c>
      <c r="CH1515" s="8">
        <f t="shared" si="766"/>
        <v>14221.981628686672</v>
      </c>
      <c r="CI1515">
        <f t="shared" si="767"/>
        <v>40062.856560985856</v>
      </c>
      <c r="CJ1515" s="34">
        <f t="shared" si="760"/>
        <v>0.57892512112975569</v>
      </c>
    </row>
    <row r="1516" spans="1:139" x14ac:dyDescent="0.25">
      <c r="A1516" s="1">
        <v>43117</v>
      </c>
      <c r="B1516">
        <v>7078.5</v>
      </c>
      <c r="C1516">
        <v>2193.5</v>
      </c>
      <c r="D1516" s="2">
        <v>3396</v>
      </c>
      <c r="E1516">
        <v>2561</v>
      </c>
      <c r="F1516" s="26">
        <v>2561</v>
      </c>
      <c r="G1516" s="2">
        <f t="shared" si="739"/>
        <v>4885</v>
      </c>
      <c r="H1516" s="2">
        <f>_xlfn.AGGREGATE(1,6,$G$3:G1516)</f>
        <v>4594.9205746367243</v>
      </c>
      <c r="I1516" s="2">
        <f>_xlfn.AGGREGATE(8,6,$G$3:G1516)</f>
        <v>974.39050374530837</v>
      </c>
      <c r="J1516" s="2">
        <f t="shared" si="741"/>
        <v>0.29770346103362511</v>
      </c>
      <c r="K1516" s="2"/>
      <c r="L1516" s="2">
        <f t="shared" si="742"/>
        <v>3682.5</v>
      </c>
      <c r="M1516" s="2">
        <f>_xlfn.AGGREGATE(1,6,$L$3:L1516)</f>
        <v>4269.670244385733</v>
      </c>
      <c r="N1516" s="2">
        <f>_xlfn.AGGREGATE(8,6,$L$3:L1516)</f>
        <v>1190.7148247842708</v>
      </c>
      <c r="O1516" s="2">
        <f t="shared" si="743"/>
        <v>-0.49312415715670144</v>
      </c>
      <c r="P1516" s="2"/>
      <c r="Q1516" s="2">
        <f t="shared" si="744"/>
        <v>4517.5</v>
      </c>
      <c r="R1516" s="2">
        <f>_xlfn.AGGREGATE(1,6,$Q$3:Q1516)</f>
        <v>4386.9248678996037</v>
      </c>
      <c r="S1516" s="2">
        <f>_xlfn.AGGREGATE(8,6,$Q$3:Q1516)</f>
        <v>1013.7594631383351</v>
      </c>
      <c r="T1516" s="2">
        <f t="shared" si="745"/>
        <v>0.12880287370750626</v>
      </c>
      <c r="V1516" s="2">
        <f t="shared" si="746"/>
        <v>-1202.5</v>
      </c>
      <c r="W1516" s="2">
        <f>_xlfn.AGGREGATE(1,6,$V$3:V1516)</f>
        <v>-325.25033025099077</v>
      </c>
      <c r="X1516" s="2">
        <f>_xlfn.AGGREGATE(8,6,$V$3:V1516)</f>
        <v>358.58821878372606</v>
      </c>
      <c r="Y1516" s="2">
        <f t="shared" si="747"/>
        <v>-2.4463984698786252</v>
      </c>
      <c r="AA1516" s="2">
        <f t="shared" si="748"/>
        <v>-367.5</v>
      </c>
      <c r="AB1516" s="2">
        <f>_xlfn.AGGREGATE(1,6,$AA$3:AA1516)</f>
        <v>-207.9957067371202</v>
      </c>
      <c r="AC1516" s="2">
        <f>_xlfn.AGGREGATE(8,6,$AA$3:AA1516)</f>
        <v>153.44481201701299</v>
      </c>
      <c r="AD1516" s="2">
        <f t="shared" si="761"/>
        <v>-1.039489645601019</v>
      </c>
      <c r="AF1516" s="2">
        <f t="shared" si="749"/>
        <v>835</v>
      </c>
      <c r="AG1516" s="2">
        <f>_xlfn.AGGREGATE(1,6,$AF$3:AF1516)</f>
        <v>117.25462351387054</v>
      </c>
      <c r="AH1516" s="2">
        <f>_xlfn.AGGREGATE(8,6,$AF$3:AF1516)</f>
        <v>288.56775699118623</v>
      </c>
      <c r="AI1516" s="2">
        <f t="shared" si="750"/>
        <v>2.4872680994226659</v>
      </c>
      <c r="AK1516" s="25">
        <v>-1.5765813275291531</v>
      </c>
      <c r="AL1516" s="4">
        <f t="shared" si="751"/>
        <v>-6.6617822415570072E-2</v>
      </c>
      <c r="AM1516" s="4">
        <f t="shared" si="752"/>
        <v>-3.7835915765132691</v>
      </c>
      <c r="AN1516" s="4">
        <f t="shared" si="753"/>
        <v>5.4267907264579929</v>
      </c>
      <c r="AO1516" s="2">
        <f t="shared" si="754"/>
        <v>-1.5765813275291531</v>
      </c>
      <c r="AP1516" s="4">
        <f t="shared" si="769"/>
        <v>-1.3697609135049451</v>
      </c>
      <c r="AQ1516" s="4">
        <f t="shared" si="768"/>
        <v>-1.5593663486302882</v>
      </c>
      <c r="AR1516" s="4">
        <f t="shared" si="755"/>
        <v>-0.18960543512534311</v>
      </c>
      <c r="AS1516" s="10">
        <v>1</v>
      </c>
      <c r="AU1516" s="10">
        <f t="shared" si="740"/>
        <v>2561</v>
      </c>
      <c r="AV1516" s="10" t="e">
        <f t="shared" si="756"/>
        <v>#N/A</v>
      </c>
      <c r="AW1516" s="12">
        <v>61</v>
      </c>
      <c r="AX1516" s="21">
        <f t="shared" si="738"/>
        <v>3009.7961683957078</v>
      </c>
      <c r="AY1516" s="8">
        <f t="shared" si="762"/>
        <v>2973.7961683957078</v>
      </c>
      <c r="AZ1516" s="44">
        <f t="shared" si="757"/>
        <v>0.49369536893087235</v>
      </c>
      <c r="BA1516" s="5">
        <f t="shared" si="758"/>
        <v>-1.5765813275291531</v>
      </c>
      <c r="BB1516" s="5" t="e">
        <f t="shared" si="759"/>
        <v>#N/A</v>
      </c>
      <c r="BZ1516">
        <v>1514</v>
      </c>
      <c r="CA1516" s="8">
        <v>2492.3374202401751</v>
      </c>
      <c r="CB1516" s="8">
        <f t="shared" si="763"/>
        <v>10171.837420240176</v>
      </c>
      <c r="CC1516" s="8">
        <v>1654.1252245605765</v>
      </c>
      <c r="CD1516" s="33">
        <f t="shared" si="764"/>
        <v>11064.37567368173</v>
      </c>
      <c r="CE1516" s="8">
        <v>-314.11272054090693</v>
      </c>
      <c r="CF1516" s="8">
        <f t="shared" si="765"/>
        <v>4604.6618383772793</v>
      </c>
      <c r="CG1516" s="8">
        <v>2725.6605428955572</v>
      </c>
      <c r="CH1516" s="8">
        <f t="shared" si="766"/>
        <v>14221.981628686672</v>
      </c>
      <c r="CI1516">
        <f t="shared" si="767"/>
        <v>40062.856560985856</v>
      </c>
      <c r="CJ1516" s="34">
        <f t="shared" si="760"/>
        <v>0.57892512112975569</v>
      </c>
    </row>
    <row r="1517" spans="1:139" x14ac:dyDescent="0.25">
      <c r="A1517" s="1">
        <v>43118</v>
      </c>
      <c r="B1517">
        <v>7092</v>
      </c>
      <c r="C1517">
        <v>2218</v>
      </c>
      <c r="D1517" s="2">
        <v>3383</v>
      </c>
      <c r="E1517">
        <v>2583</v>
      </c>
      <c r="F1517" s="26">
        <v>2583</v>
      </c>
      <c r="G1517" s="2">
        <f t="shared" si="739"/>
        <v>4874</v>
      </c>
      <c r="H1517" s="2">
        <f>_xlfn.AGGREGATE(1,6,$G$3:G1517)</f>
        <v>4595.1047854785475</v>
      </c>
      <c r="I1517" s="2">
        <f>_xlfn.AGGREGATE(8,6,$G$3:G1517)</f>
        <v>974.09524088699015</v>
      </c>
      <c r="J1517" s="2">
        <f t="shared" si="741"/>
        <v>0.28631205945272514</v>
      </c>
      <c r="K1517" s="2"/>
      <c r="L1517" s="2">
        <f t="shared" si="742"/>
        <v>3709</v>
      </c>
      <c r="M1517" s="2">
        <f>_xlfn.AGGREGATE(1,6,$L$3:L1517)</f>
        <v>4269.3001650165015</v>
      </c>
      <c r="N1517" s="2">
        <f>_xlfn.AGGREGATE(8,6,$L$3:L1517)</f>
        <v>1190.4088821595692</v>
      </c>
      <c r="O1517" s="2">
        <f t="shared" si="743"/>
        <v>-0.47067875031311779</v>
      </c>
      <c r="P1517" s="2"/>
      <c r="Q1517" s="2">
        <f t="shared" si="744"/>
        <v>4509</v>
      </c>
      <c r="R1517" s="2">
        <f>_xlfn.AGGREGATE(1,6,$Q$3:Q1517)</f>
        <v>4387.0054455445543</v>
      </c>
      <c r="S1517" s="2">
        <f>_xlfn.AGGREGATE(8,6,$Q$3:Q1517)</f>
        <v>1013.4296837257554</v>
      </c>
      <c r="T1517" s="2">
        <f t="shared" si="745"/>
        <v>0.12037791710121126</v>
      </c>
      <c r="V1517" s="2">
        <f t="shared" si="746"/>
        <v>-1165</v>
      </c>
      <c r="W1517" s="2">
        <f>_xlfn.AGGREGATE(1,6,$V$3:V1517)</f>
        <v>-325.80462046204622</v>
      </c>
      <c r="X1517" s="2">
        <f>_xlfn.AGGREGATE(8,6,$V$3:V1517)</f>
        <v>359.11807739238702</v>
      </c>
      <c r="Y1517" s="2">
        <f t="shared" si="747"/>
        <v>-2.3368229904534012</v>
      </c>
      <c r="AA1517" s="2">
        <f t="shared" si="748"/>
        <v>-365</v>
      </c>
      <c r="AB1517" s="2">
        <f>_xlfn.AGGREGATE(1,6,$AA$3:AA1517)</f>
        <v>-208.09933993399341</v>
      </c>
      <c r="AC1517" s="2">
        <f>_xlfn.AGGREGATE(8,6,$AA$3:AA1517)</f>
        <v>153.44715374670088</v>
      </c>
      <c r="AD1517" s="2">
        <f t="shared" si="761"/>
        <v>-1.0225061608181178</v>
      </c>
      <c r="AF1517" s="2">
        <f t="shared" si="749"/>
        <v>800</v>
      </c>
      <c r="AG1517" s="2">
        <f>_xlfn.AGGREGATE(1,6,$AF$3:AF1517)</f>
        <v>117.70528052805281</v>
      </c>
      <c r="AH1517" s="2">
        <f>_xlfn.AGGREGATE(8,6,$AF$3:AF1517)</f>
        <v>289.00495962576082</v>
      </c>
      <c r="AI1517" s="2">
        <f t="shared" si="750"/>
        <v>2.3608408670753138</v>
      </c>
      <c r="AK1517" s="25">
        <v>-1.4587126233584073</v>
      </c>
      <c r="AL1517" s="4">
        <f t="shared" si="751"/>
        <v>-6.3988773759181383E-2</v>
      </c>
      <c r="AM1517" s="4">
        <f t="shared" si="752"/>
        <v>-3.6456412107242442</v>
      </c>
      <c r="AN1517" s="4">
        <f t="shared" si="753"/>
        <v>5.1683426078418329</v>
      </c>
      <c r="AO1517" s="2">
        <f t="shared" si="754"/>
        <v>-1.4587126233584073</v>
      </c>
      <c r="AP1517" s="4">
        <f t="shared" si="769"/>
        <v>-1.3754997334954913</v>
      </c>
      <c r="AQ1517" s="4">
        <f t="shared" si="768"/>
        <v>-1.5467846329713031</v>
      </c>
      <c r="AR1517" s="4">
        <f t="shared" si="755"/>
        <v>-0.17128489947581182</v>
      </c>
      <c r="AS1517" s="10">
        <v>1</v>
      </c>
      <c r="AU1517" s="10">
        <f t="shared" si="740"/>
        <v>2583</v>
      </c>
      <c r="AV1517" s="10" t="e">
        <f t="shared" si="756"/>
        <v>#N/A</v>
      </c>
      <c r="AW1517" s="12">
        <v>83</v>
      </c>
      <c r="AX1517" s="21">
        <f t="shared" si="738"/>
        <v>3031.7961683957078</v>
      </c>
      <c r="AY1517" s="8">
        <f t="shared" si="762"/>
        <v>2973.7961683957078</v>
      </c>
      <c r="AZ1517" s="44">
        <f t="shared" si="757"/>
        <v>0.50461348307479292</v>
      </c>
      <c r="BA1517" s="5">
        <f t="shared" si="758"/>
        <v>-1.4587126233584073</v>
      </c>
      <c r="BB1517" s="5" t="e">
        <f t="shared" si="759"/>
        <v>#N/A</v>
      </c>
      <c r="BZ1517">
        <v>1515</v>
      </c>
      <c r="CA1517" s="8">
        <v>2492.3374202401751</v>
      </c>
      <c r="CB1517" s="8">
        <f t="shared" si="763"/>
        <v>10171.837420240176</v>
      </c>
      <c r="CC1517" s="8">
        <v>1654.1252245605765</v>
      </c>
      <c r="CD1517" s="33">
        <f t="shared" si="764"/>
        <v>11064.37567368173</v>
      </c>
      <c r="CE1517" s="8">
        <v>-314.11272054090693</v>
      </c>
      <c r="CF1517" s="8">
        <f t="shared" si="765"/>
        <v>4604.6618383772793</v>
      </c>
      <c r="CG1517" s="8">
        <v>2725.6605428955572</v>
      </c>
      <c r="CH1517" s="8">
        <f t="shared" si="766"/>
        <v>14221.981628686672</v>
      </c>
      <c r="CI1517">
        <f t="shared" si="767"/>
        <v>40062.856560985856</v>
      </c>
      <c r="CJ1517" s="34">
        <f t="shared" si="760"/>
        <v>0.57892512112975569</v>
      </c>
    </row>
    <row r="1518" spans="1:139" x14ac:dyDescent="0.25">
      <c r="A1518" s="1">
        <v>43119</v>
      </c>
      <c r="B1518">
        <v>7119</v>
      </c>
      <c r="C1518">
        <v>2253</v>
      </c>
      <c r="D1518" s="2">
        <v>3431</v>
      </c>
      <c r="E1518">
        <v>2605</v>
      </c>
      <c r="F1518" s="26">
        <v>2605</v>
      </c>
      <c r="G1518" s="2">
        <f t="shared" si="739"/>
        <v>4866</v>
      </c>
      <c r="H1518" s="2">
        <f>_xlfn.AGGREGATE(1,6,$G$3:G1518)</f>
        <v>4595.2834762532984</v>
      </c>
      <c r="I1518" s="2">
        <f>_xlfn.AGGREGATE(8,6,$G$3:G1518)</f>
        <v>973.79875474951291</v>
      </c>
      <c r="J1518" s="2">
        <f t="shared" si="741"/>
        <v>0.27800048257027921</v>
      </c>
      <c r="K1518" s="2"/>
      <c r="L1518" s="2">
        <f t="shared" si="742"/>
        <v>3688</v>
      </c>
      <c r="M1518" s="2">
        <f>_xlfn.AGGREGATE(1,6,$L$3:L1518)</f>
        <v>4268.9167216358837</v>
      </c>
      <c r="N1518" s="2">
        <f>_xlfn.AGGREGATE(8,6,$L$3:L1518)</f>
        <v>1190.109789250856</v>
      </c>
      <c r="O1518" s="2">
        <f t="shared" si="743"/>
        <v>-0.48812027838335498</v>
      </c>
      <c r="P1518" s="2"/>
      <c r="Q1518" s="2">
        <f t="shared" si="744"/>
        <v>4514</v>
      </c>
      <c r="R1518" s="2">
        <f>_xlfn.AGGREGATE(1,6,$Q$3:Q1518)</f>
        <v>4387.0892150395775</v>
      </c>
      <c r="S1518" s="2">
        <f>_xlfn.AGGREGATE(8,6,$Q$3:Q1518)</f>
        <v>1013.1006308716509</v>
      </c>
      <c r="T1518" s="2">
        <f t="shared" si="745"/>
        <v>0.12526967321225635</v>
      </c>
      <c r="V1518" s="2">
        <f t="shared" si="746"/>
        <v>-1178</v>
      </c>
      <c r="W1518" s="2">
        <f>_xlfn.AGGREGATE(1,6,$V$3:V1518)</f>
        <v>-326.36675461741424</v>
      </c>
      <c r="X1518" s="2">
        <f>_xlfn.AGGREGATE(8,6,$V$3:V1518)</f>
        <v>359.6657557517031</v>
      </c>
      <c r="Y1518" s="2">
        <f t="shared" si="747"/>
        <v>-2.3678463455678962</v>
      </c>
      <c r="AA1518" s="2">
        <f t="shared" si="748"/>
        <v>-352</v>
      </c>
      <c r="AB1518" s="2">
        <f>_xlfn.AGGREGATE(1,6,$AA$3:AA1518)</f>
        <v>-208.19426121372032</v>
      </c>
      <c r="AC1518" s="2">
        <f>_xlfn.AGGREGATE(8,6,$AA$3:AA1518)</f>
        <v>153.44102299035791</v>
      </c>
      <c r="AD1518" s="2">
        <f t="shared" si="761"/>
        <v>-0.93720529219435855</v>
      </c>
      <c r="AF1518" s="2">
        <f t="shared" si="749"/>
        <v>826</v>
      </c>
      <c r="AG1518" s="2">
        <f>_xlfn.AGGREGATE(1,6,$AF$3:AF1518)</f>
        <v>118.17249340369393</v>
      </c>
      <c r="AH1518" s="2">
        <f>_xlfn.AGGREGATE(8,6,$AF$3:AF1518)</f>
        <v>289.48139476351753</v>
      </c>
      <c r="AI1518" s="2">
        <f t="shared" si="750"/>
        <v>2.4451571651937871</v>
      </c>
      <c r="AK1518" s="25">
        <v>-1.633221546211685</v>
      </c>
      <c r="AL1518" s="4">
        <f t="shared" si="751"/>
        <v>-8.4850122600819422E-2</v>
      </c>
      <c r="AM1518" s="4">
        <f t="shared" si="752"/>
        <v>-3.5830521203325341</v>
      </c>
      <c r="AN1518" s="4">
        <f t="shared" si="753"/>
        <v>5.3011237891450378</v>
      </c>
      <c r="AO1518" s="2">
        <f t="shared" si="754"/>
        <v>-1.633221546211685</v>
      </c>
      <c r="AP1518" s="4">
        <f t="shared" si="769"/>
        <v>-1.3921269472191169</v>
      </c>
      <c r="AQ1518" s="4">
        <f t="shared" si="768"/>
        <v>-1.5575892471263508</v>
      </c>
      <c r="AR1518" s="4">
        <f t="shared" si="755"/>
        <v>-0.16546229990723393</v>
      </c>
      <c r="AS1518" s="10">
        <v>1</v>
      </c>
      <c r="AU1518" s="10">
        <f t="shared" si="740"/>
        <v>2605</v>
      </c>
      <c r="AV1518" s="10" t="e">
        <f t="shared" si="756"/>
        <v>#N/A</v>
      </c>
      <c r="AW1518" s="12">
        <v>105</v>
      </c>
      <c r="AX1518" s="21">
        <f t="shared" si="738"/>
        <v>3053.7961683957078</v>
      </c>
      <c r="AY1518" s="8">
        <f t="shared" si="762"/>
        <v>2973.7961683957078</v>
      </c>
      <c r="AZ1518" s="44">
        <f t="shared" si="757"/>
        <v>0.51553159721871356</v>
      </c>
      <c r="BA1518" s="5">
        <f t="shared" si="758"/>
        <v>-1.633221546211685</v>
      </c>
      <c r="BB1518" s="5" t="e">
        <f t="shared" si="759"/>
        <v>#N/A</v>
      </c>
      <c r="BZ1518">
        <v>1516</v>
      </c>
      <c r="CA1518" s="8">
        <v>2492.3374202401751</v>
      </c>
      <c r="CB1518" s="8">
        <f t="shared" si="763"/>
        <v>10171.837420240176</v>
      </c>
      <c r="CC1518" s="8">
        <v>1654.1252245605765</v>
      </c>
      <c r="CD1518" s="33">
        <f t="shared" si="764"/>
        <v>11064.37567368173</v>
      </c>
      <c r="CE1518" s="8">
        <v>-314.11272054090693</v>
      </c>
      <c r="CF1518" s="8">
        <f t="shared" si="765"/>
        <v>4604.6618383772793</v>
      </c>
      <c r="CG1518" s="8">
        <v>2725.6605428955572</v>
      </c>
      <c r="CH1518" s="8">
        <f t="shared" si="766"/>
        <v>14221.981628686672</v>
      </c>
      <c r="CI1518">
        <f t="shared" si="767"/>
        <v>40062.856560985856</v>
      </c>
      <c r="CJ1518" s="34">
        <f t="shared" si="760"/>
        <v>0.57892512112975569</v>
      </c>
    </row>
    <row r="1519" spans="1:139" x14ac:dyDescent="0.25">
      <c r="A1519" s="1">
        <v>43122</v>
      </c>
      <c r="B1519">
        <v>7089</v>
      </c>
      <c r="C1519">
        <v>2238</v>
      </c>
      <c r="D1519" s="2">
        <v>3413</v>
      </c>
      <c r="E1519">
        <v>2605</v>
      </c>
      <c r="F1519" s="26">
        <v>2605</v>
      </c>
      <c r="G1519" s="2">
        <f t="shared" si="739"/>
        <v>4851</v>
      </c>
      <c r="H1519" s="2">
        <f>_xlfn.AGGREGATE(1,6,$G$3:G1519)</f>
        <v>4595.4520435069217</v>
      </c>
      <c r="I1519" s="2">
        <f>_xlfn.AGGREGATE(8,6,$G$3:G1519)</f>
        <v>973.49986489318201</v>
      </c>
      <c r="J1519" s="2">
        <f t="shared" si="741"/>
        <v>0.26250435743113176</v>
      </c>
      <c r="K1519" s="2"/>
      <c r="L1519" s="2">
        <f t="shared" si="742"/>
        <v>3676</v>
      </c>
      <c r="M1519" s="2">
        <f>_xlfn.AGGREGATE(1,6,$L$3:L1519)</f>
        <v>4268.5258734344097</v>
      </c>
      <c r="N1519" s="2">
        <f>_xlfn.AGGREGATE(8,6,$L$3:L1519)</f>
        <v>1189.8147917815752</v>
      </c>
      <c r="O1519" s="2">
        <f t="shared" si="743"/>
        <v>-0.49799840910297316</v>
      </c>
      <c r="P1519" s="2"/>
      <c r="Q1519" s="2">
        <f t="shared" si="744"/>
        <v>4484</v>
      </c>
      <c r="R1519" s="2">
        <f>_xlfn.AGGREGATE(1,6,$Q$3:Q1519)</f>
        <v>4387.1530982201712</v>
      </c>
      <c r="S1519" s="2">
        <f>_xlfn.AGGREGATE(8,6,$Q$3:Q1519)</f>
        <v>1012.7697144379962</v>
      </c>
      <c r="T1519" s="2">
        <f t="shared" si="745"/>
        <v>9.5625787777008017E-2</v>
      </c>
      <c r="V1519" s="2">
        <f t="shared" si="746"/>
        <v>-1175</v>
      </c>
      <c r="W1519" s="2">
        <f>_xlfn.AGGREGATE(1,6,$V$3:V1519)</f>
        <v>-326.92617007251152</v>
      </c>
      <c r="X1519" s="2">
        <f>_xlfn.AGGREGATE(8,6,$V$3:V1519)</f>
        <v>360.20634122737766</v>
      </c>
      <c r="Y1519" s="2">
        <f t="shared" si="747"/>
        <v>-2.3544111606634601</v>
      </c>
      <c r="AA1519" s="2">
        <f t="shared" si="748"/>
        <v>-367</v>
      </c>
      <c r="AB1519" s="2">
        <f>_xlfn.AGGREGATE(1,6,$AA$3:AA1519)</f>
        <v>-208.29894528675015</v>
      </c>
      <c r="AC1519" s="2">
        <f>_xlfn.AGGREGATE(8,6,$AA$3:AA1519)</f>
        <v>153.44458545808129</v>
      </c>
      <c r="AD1519" s="2">
        <f t="shared" si="761"/>
        <v>-1.0342564661990274</v>
      </c>
      <c r="AF1519" s="2">
        <f t="shared" si="749"/>
        <v>808</v>
      </c>
      <c r="AG1519" s="2">
        <f>_xlfn.AGGREGATE(1,6,$AF$3:AF1519)</f>
        <v>118.62722478576137</v>
      </c>
      <c r="AH1519" s="2">
        <f>_xlfn.AGGREGATE(8,6,$AF$3:AF1519)</f>
        <v>289.92708925997403</v>
      </c>
      <c r="AI1519" s="2">
        <f t="shared" si="750"/>
        <v>2.3777453047724233</v>
      </c>
      <c r="AK1519" s="25">
        <v>-1.439114626350404</v>
      </c>
      <c r="AL1519" s="4">
        <f t="shared" si="751"/>
        <v>-0.13986826389483337</v>
      </c>
      <c r="AM1519" s="4">
        <f t="shared" si="752"/>
        <v>-3.6511719842936192</v>
      </c>
      <c r="AN1519" s="4">
        <f t="shared" si="753"/>
        <v>5.2301548745388562</v>
      </c>
      <c r="AO1519" s="2">
        <f t="shared" si="754"/>
        <v>-1.439114626350404</v>
      </c>
      <c r="AP1519" s="4">
        <f t="shared" si="769"/>
        <v>-1.3951584103888774</v>
      </c>
      <c r="AQ1519" s="4">
        <f t="shared" si="768"/>
        <v>-1.5427799195293574</v>
      </c>
      <c r="AR1519" s="4">
        <f t="shared" si="755"/>
        <v>-0.14762150914048</v>
      </c>
      <c r="AS1519" s="10">
        <v>1</v>
      </c>
      <c r="AU1519" s="10">
        <f t="shared" si="740"/>
        <v>2605</v>
      </c>
      <c r="AV1519" s="10" t="e">
        <f t="shared" si="756"/>
        <v>#N/A</v>
      </c>
      <c r="AW1519" s="12">
        <v>105</v>
      </c>
      <c r="AX1519" s="21">
        <f t="shared" ref="AX1519:AX1582" si="770">IF(ISBLANK(AW1519),AY1518,AY1518+(AW1519-$BV$6)*$BV$14)</f>
        <v>3053.7961683957078</v>
      </c>
      <c r="AY1519" s="8">
        <f t="shared" si="762"/>
        <v>2973.7961683957078</v>
      </c>
      <c r="AZ1519" s="44">
        <f t="shared" si="757"/>
        <v>0.51553159721871356</v>
      </c>
      <c r="BA1519" s="5">
        <f t="shared" si="758"/>
        <v>-1.439114626350404</v>
      </c>
      <c r="BB1519" s="5" t="e">
        <f t="shared" si="759"/>
        <v>#N/A</v>
      </c>
      <c r="BZ1519">
        <v>1517</v>
      </c>
      <c r="CA1519" s="8">
        <v>2492.3374202401751</v>
      </c>
      <c r="CB1519" s="8">
        <f t="shared" si="763"/>
        <v>10171.837420240176</v>
      </c>
      <c r="CC1519" s="8">
        <v>1654.1252245605765</v>
      </c>
      <c r="CD1519" s="33">
        <f t="shared" si="764"/>
        <v>11064.37567368173</v>
      </c>
      <c r="CE1519" s="8">
        <v>-314.11272054090693</v>
      </c>
      <c r="CF1519" s="8">
        <f t="shared" si="765"/>
        <v>4604.6618383772793</v>
      </c>
      <c r="CG1519" s="8">
        <v>2725.6605428955572</v>
      </c>
      <c r="CH1519" s="8">
        <f t="shared" si="766"/>
        <v>14221.981628686672</v>
      </c>
      <c r="CI1519">
        <f t="shared" si="767"/>
        <v>40062.856560985856</v>
      </c>
      <c r="CJ1519" s="34">
        <f t="shared" si="760"/>
        <v>0.57892512112975569</v>
      </c>
    </row>
    <row r="1520" spans="1:139" x14ac:dyDescent="0.25">
      <c r="A1520" s="1">
        <v>43123</v>
      </c>
      <c r="B1520">
        <v>6948</v>
      </c>
      <c r="C1520">
        <v>2217</v>
      </c>
      <c r="D1520" s="2">
        <v>3415</v>
      </c>
      <c r="E1520">
        <v>2608</v>
      </c>
      <c r="F1520" s="26">
        <v>2608</v>
      </c>
      <c r="G1520" s="2">
        <f t="shared" si="739"/>
        <v>4731</v>
      </c>
      <c r="H1520" s="2">
        <f>_xlfn.AGGREGATE(1,6,$G$3:G1520)</f>
        <v>4595.541337285903</v>
      </c>
      <c r="I1520" s="2">
        <f>_xlfn.AGGREGATE(8,6,$G$3:G1520)</f>
        <v>973.18537440387661</v>
      </c>
      <c r="J1520" s="2">
        <f t="shared" si="741"/>
        <v>0.13919101774116988</v>
      </c>
      <c r="K1520" s="2"/>
      <c r="L1520" s="2">
        <f t="shared" si="742"/>
        <v>3533</v>
      </c>
      <c r="M1520" s="2">
        <f>_xlfn.AGGREGATE(1,6,$L$3:L1520)</f>
        <v>4268.041337285903</v>
      </c>
      <c r="N1520" s="2">
        <f>_xlfn.AGGREGATE(8,6,$L$3:L1520)</f>
        <v>1189.572532886117</v>
      </c>
      <c r="O1520" s="2">
        <f t="shared" si="743"/>
        <v>-0.61790375699290945</v>
      </c>
      <c r="P1520" s="2"/>
      <c r="Q1520" s="2">
        <f t="shared" si="744"/>
        <v>4340</v>
      </c>
      <c r="R1520" s="2">
        <f>_xlfn.AGGREGATE(1,6,$Q$3:Q1520)</f>
        <v>4387.122035573123</v>
      </c>
      <c r="S1520" s="2">
        <f>_xlfn.AGGREGATE(8,6,$Q$3:Q1520)</f>
        <v>1012.4367954964425</v>
      </c>
      <c r="T1520" s="2">
        <f t="shared" si="745"/>
        <v>-4.6543187468820649E-2</v>
      </c>
      <c r="V1520" s="2">
        <f t="shared" si="746"/>
        <v>-1198</v>
      </c>
      <c r="W1520" s="2">
        <f>_xlfn.AGGREGATE(1,6,$V$3:V1520)</f>
        <v>-327.5</v>
      </c>
      <c r="X1520" s="2">
        <f>_xlfn.AGGREGATE(8,6,$V$3:V1520)</f>
        <v>360.78061730200648</v>
      </c>
      <c r="Y1520" s="2">
        <f t="shared" si="747"/>
        <v>-2.4128236336801643</v>
      </c>
      <c r="AA1520" s="2">
        <f t="shared" si="748"/>
        <v>-391</v>
      </c>
      <c r="AB1520" s="2">
        <f>_xlfn.AGGREGATE(1,6,$AA$3:AA1520)</f>
        <v>-208.41930171277997</v>
      </c>
      <c r="AC1520" s="2">
        <f>_xlfn.AGGREGATE(8,6,$AA$3:AA1520)</f>
        <v>153.46564719145402</v>
      </c>
      <c r="AD1520" s="2">
        <f t="shared" si="761"/>
        <v>-1.1897170580425984</v>
      </c>
      <c r="AF1520" s="2">
        <f t="shared" si="749"/>
        <v>807</v>
      </c>
      <c r="AG1520" s="2">
        <f>_xlfn.AGGREGATE(1,6,$AF$3:AF1520)</f>
        <v>119.08069828722003</v>
      </c>
      <c r="AH1520" s="2">
        <f>_xlfn.AGGREGATE(8,6,$AF$3:AF1520)</f>
        <v>290.369241261973</v>
      </c>
      <c r="AI1520" s="2">
        <f t="shared" si="750"/>
        <v>2.3691190524279215</v>
      </c>
      <c r="AK1520" s="25">
        <v>-1.1328588069165024</v>
      </c>
      <c r="AL1520" s="4">
        <f t="shared" si="751"/>
        <v>-0.52525592672056021</v>
      </c>
      <c r="AM1520" s="4">
        <f t="shared" si="752"/>
        <v>-3.7417317094639326</v>
      </c>
      <c r="AN1520" s="4">
        <f t="shared" si="753"/>
        <v>5.3998464431009952</v>
      </c>
      <c r="AO1520" s="2">
        <f t="shared" si="754"/>
        <v>-1.1328588069165024</v>
      </c>
      <c r="AP1520" s="4">
        <f t="shared" si="769"/>
        <v>-1.3782358553261438</v>
      </c>
      <c r="AQ1520" s="4">
        <f t="shared" si="768"/>
        <v>-1.4915397804527506</v>
      </c>
      <c r="AR1520" s="4">
        <f t="shared" si="755"/>
        <v>-0.11330392512660681</v>
      </c>
      <c r="AS1520" s="10">
        <v>1</v>
      </c>
      <c r="AU1520" s="10">
        <f t="shared" si="740"/>
        <v>2608</v>
      </c>
      <c r="AV1520" s="10" t="e">
        <f t="shared" si="756"/>
        <v>#N/A</v>
      </c>
      <c r="AW1520" s="12">
        <v>108</v>
      </c>
      <c r="AX1520" s="21">
        <f t="shared" si="770"/>
        <v>3056.7961683957078</v>
      </c>
      <c r="AY1520" s="8">
        <f t="shared" si="762"/>
        <v>2973.7961683957078</v>
      </c>
      <c r="AZ1520" s="44">
        <f t="shared" si="757"/>
        <v>0.51702043096561179</v>
      </c>
      <c r="BA1520" s="5">
        <f t="shared" si="758"/>
        <v>-1.1328588069165024</v>
      </c>
      <c r="BB1520" s="5" t="e">
        <f t="shared" si="759"/>
        <v>#N/A</v>
      </c>
      <c r="BZ1520">
        <v>1518</v>
      </c>
      <c r="CA1520" s="8">
        <v>2492.3374202401751</v>
      </c>
      <c r="CB1520" s="8">
        <f t="shared" si="763"/>
        <v>10171.837420240176</v>
      </c>
      <c r="CC1520" s="8">
        <v>1654.1252245605765</v>
      </c>
      <c r="CD1520" s="33">
        <f t="shared" si="764"/>
        <v>11064.37567368173</v>
      </c>
      <c r="CE1520" s="8">
        <v>-314.11272054090693</v>
      </c>
      <c r="CF1520" s="8">
        <f t="shared" si="765"/>
        <v>4604.6618383772793</v>
      </c>
      <c r="CG1520" s="8">
        <v>2725.6605428955572</v>
      </c>
      <c r="CH1520" s="8">
        <f t="shared" si="766"/>
        <v>14221.981628686672</v>
      </c>
      <c r="CI1520">
        <f t="shared" si="767"/>
        <v>40062.856560985856</v>
      </c>
      <c r="CJ1520" s="34">
        <f t="shared" si="760"/>
        <v>0.57892512112975569</v>
      </c>
    </row>
    <row r="1521" spans="1:88" x14ac:dyDescent="0.25">
      <c r="A1521" s="1">
        <v>43124</v>
      </c>
      <c r="B1521">
        <v>6986.5</v>
      </c>
      <c r="C1521">
        <v>2220</v>
      </c>
      <c r="D1521" s="2">
        <v>3400</v>
      </c>
      <c r="E1521">
        <v>2614</v>
      </c>
      <c r="F1521" s="26">
        <v>2614</v>
      </c>
      <c r="G1521" s="2">
        <f t="shared" si="739"/>
        <v>4766.5</v>
      </c>
      <c r="H1521" s="2">
        <f>_xlfn.AGGREGATE(1,6,$G$3:G1521)</f>
        <v>4595.653884134299</v>
      </c>
      <c r="I1521" s="2">
        <f>_xlfn.AGGREGATE(8,6,$G$3:G1521)</f>
        <v>972.87486634927359</v>
      </c>
      <c r="J1521" s="2">
        <f t="shared" si="741"/>
        <v>0.17560954833462131</v>
      </c>
      <c r="K1521" s="2"/>
      <c r="L1521" s="2">
        <f t="shared" si="742"/>
        <v>3586.5</v>
      </c>
      <c r="M1521" s="2">
        <f>_xlfn.AGGREGATE(1,6,$L$3:L1521)</f>
        <v>4267.5926596445033</v>
      </c>
      <c r="N1521" s="2">
        <f>_xlfn.AGGREGATE(8,6,$L$3:L1521)</f>
        <v>1189.3093851578428</v>
      </c>
      <c r="O1521" s="2">
        <f t="shared" si="743"/>
        <v>-0.57267912634365536</v>
      </c>
      <c r="P1521" s="2"/>
      <c r="Q1521" s="2">
        <f t="shared" si="744"/>
        <v>4372.5</v>
      </c>
      <c r="R1521" s="2">
        <f>_xlfn.AGGREGATE(1,6,$Q$3:Q1521)</f>
        <v>4387.1124094799206</v>
      </c>
      <c r="S1521" s="2">
        <f>_xlfn.AGGREGATE(8,6,$Q$3:Q1521)</f>
        <v>1012.1035524512879</v>
      </c>
      <c r="T1521" s="2">
        <f t="shared" si="745"/>
        <v>-1.4437662474881919E-2</v>
      </c>
      <c r="V1521" s="2">
        <f t="shared" si="746"/>
        <v>-1180</v>
      </c>
      <c r="W1521" s="2">
        <f>_xlfn.AGGREGATE(1,6,$V$3:V1521)</f>
        <v>-328.0612244897959</v>
      </c>
      <c r="X1521" s="2">
        <f>_xlfn.AGGREGATE(8,6,$V$3:V1521)</f>
        <v>361.32408309681682</v>
      </c>
      <c r="Y1521" s="2">
        <f t="shared" si="747"/>
        <v>-2.3578244998463802</v>
      </c>
      <c r="AA1521" s="2">
        <f t="shared" si="748"/>
        <v>-394</v>
      </c>
      <c r="AB1521" s="2">
        <f>_xlfn.AGGREGATE(1,6,$AA$3:AA1521)</f>
        <v>-208.54147465437788</v>
      </c>
      <c r="AC1521" s="2">
        <f>_xlfn.AGGREGATE(8,6,$AA$3:AA1521)</f>
        <v>153.4889511929525</v>
      </c>
      <c r="AD1521" s="2">
        <f t="shared" si="761"/>
        <v>-1.2082858336329392</v>
      </c>
      <c r="AF1521" s="2">
        <f t="shared" si="749"/>
        <v>786</v>
      </c>
      <c r="AG1521" s="2">
        <f>_xlfn.AGGREGATE(1,6,$AF$3:AF1521)</f>
        <v>119.51974983541804</v>
      </c>
      <c r="AH1521" s="2">
        <f>_xlfn.AGGREGATE(8,6,$AF$3:AF1521)</f>
        <v>290.77724981087158</v>
      </c>
      <c r="AI1521" s="2">
        <f t="shared" si="750"/>
        <v>2.2920646322849416</v>
      </c>
      <c r="AK1521" s="25">
        <v>-1.0693411361771206</v>
      </c>
      <c r="AL1521" s="4">
        <f t="shared" si="751"/>
        <v>-0.41150724048391601</v>
      </c>
      <c r="AM1521" s="4">
        <f t="shared" si="752"/>
        <v>-3.7417198818139408</v>
      </c>
      <c r="AN1521" s="4">
        <f t="shared" si="753"/>
        <v>5.2225682584749773</v>
      </c>
      <c r="AO1521" s="2">
        <f t="shared" si="754"/>
        <v>-1.0693411361771206</v>
      </c>
      <c r="AP1521" s="4">
        <f t="shared" si="769"/>
        <v>-1.3583071637681423</v>
      </c>
      <c r="AQ1521" s="4">
        <f t="shared" si="768"/>
        <v>-1.4387649499182968</v>
      </c>
      <c r="AR1521" s="4">
        <f t="shared" si="755"/>
        <v>-8.0457786150154531E-2</v>
      </c>
      <c r="AS1521" s="10">
        <v>1</v>
      </c>
      <c r="AU1521" s="10">
        <f t="shared" si="740"/>
        <v>2614</v>
      </c>
      <c r="AV1521" s="10" t="e">
        <f t="shared" si="756"/>
        <v>#N/A</v>
      </c>
      <c r="AW1521" s="12">
        <v>114</v>
      </c>
      <c r="AX1521" s="21">
        <f t="shared" si="770"/>
        <v>3062.7961683957078</v>
      </c>
      <c r="AY1521" s="8">
        <f t="shared" si="762"/>
        <v>2973.7961683957078</v>
      </c>
      <c r="AZ1521" s="44">
        <f t="shared" si="757"/>
        <v>0.51999809845940836</v>
      </c>
      <c r="BA1521" s="5">
        <f t="shared" si="758"/>
        <v>-1.0693411361771206</v>
      </c>
      <c r="BB1521" s="5" t="e">
        <f t="shared" si="759"/>
        <v>#N/A</v>
      </c>
      <c r="BZ1521">
        <v>1519</v>
      </c>
      <c r="CA1521" s="8">
        <v>2492.3374202401751</v>
      </c>
      <c r="CB1521" s="8">
        <f t="shared" si="763"/>
        <v>10171.837420240176</v>
      </c>
      <c r="CC1521" s="8">
        <v>1654.1252245605765</v>
      </c>
      <c r="CD1521" s="33">
        <f t="shared" si="764"/>
        <v>11064.37567368173</v>
      </c>
      <c r="CE1521" s="8">
        <v>-314.11272054090693</v>
      </c>
      <c r="CF1521" s="8">
        <f t="shared" si="765"/>
        <v>4604.6618383772793</v>
      </c>
      <c r="CG1521" s="8">
        <v>2725.6605428955572</v>
      </c>
      <c r="CH1521" s="8">
        <f t="shared" si="766"/>
        <v>14221.981628686672</v>
      </c>
      <c r="CI1521">
        <f t="shared" si="767"/>
        <v>40062.856560985856</v>
      </c>
      <c r="CJ1521" s="34">
        <f t="shared" si="760"/>
        <v>0.57892512112975569</v>
      </c>
    </row>
    <row r="1522" spans="1:88" x14ac:dyDescent="0.25">
      <c r="A1522" s="1">
        <v>43125</v>
      </c>
      <c r="B1522">
        <v>7145</v>
      </c>
      <c r="C1522">
        <v>2240</v>
      </c>
      <c r="D1522" s="2">
        <v>3447</v>
      </c>
      <c r="E1522">
        <v>2621</v>
      </c>
      <c r="F1522" s="26">
        <v>2621</v>
      </c>
      <c r="G1522" s="2">
        <f t="shared" si="739"/>
        <v>4905</v>
      </c>
      <c r="H1522" s="2">
        <f>_xlfn.AGGREGATE(1,6,$G$3:G1522)</f>
        <v>4595.8574013157895</v>
      </c>
      <c r="I1522" s="2">
        <f>_xlfn.AGGREGATE(8,6,$G$3:G1522)</f>
        <v>972.58713417969147</v>
      </c>
      <c r="J1522" s="2">
        <f t="shared" si="741"/>
        <v>0.31785594094348207</v>
      </c>
      <c r="K1522" s="2"/>
      <c r="L1522" s="2">
        <f t="shared" si="742"/>
        <v>3698</v>
      </c>
      <c r="M1522" s="2">
        <f>_xlfn.AGGREGATE(1,6,$L$3:L1522)</f>
        <v>4267.2179276315792</v>
      </c>
      <c r="N1522" s="2">
        <f>_xlfn.AGGREGATE(8,6,$L$3:L1522)</f>
        <v>1189.0078023760677</v>
      </c>
      <c r="O1522" s="2">
        <f t="shared" si="743"/>
        <v>-0.47873355119627964</v>
      </c>
      <c r="P1522" s="2"/>
      <c r="Q1522" s="2">
        <f t="shared" si="744"/>
        <v>4524</v>
      </c>
      <c r="R1522" s="2">
        <f>_xlfn.AGGREGATE(1,6,$Q$3:Q1522)</f>
        <v>4387.2024671052632</v>
      </c>
      <c r="S1522" s="2">
        <f>_xlfn.AGGREGATE(8,6,$Q$3:Q1522)</f>
        <v>1011.776657026043</v>
      </c>
      <c r="T1522" s="2">
        <f t="shared" si="745"/>
        <v>0.13520526683905862</v>
      </c>
      <c r="V1522" s="2">
        <f t="shared" si="746"/>
        <v>-1207</v>
      </c>
      <c r="W1522" s="2">
        <f>_xlfn.AGGREGATE(1,6,$V$3:V1522)</f>
        <v>-328.63947368421054</v>
      </c>
      <c r="X1522" s="2">
        <f>_xlfn.AGGREGATE(8,6,$V$3:V1522)</f>
        <v>361.90760255061446</v>
      </c>
      <c r="Y1522" s="2">
        <f t="shared" si="747"/>
        <v>-2.4270297725866277</v>
      </c>
      <c r="AA1522" s="2">
        <f t="shared" si="748"/>
        <v>-381</v>
      </c>
      <c r="AB1522" s="2">
        <f>_xlfn.AGGREGATE(1,6,$AA$3:AA1522)</f>
        <v>-208.65493421052631</v>
      </c>
      <c r="AC1522" s="2">
        <f>_xlfn.AGGREGATE(8,6,$AA$3:AA1522)</f>
        <v>153.50215986821226</v>
      </c>
      <c r="AD1522" s="2">
        <f t="shared" si="761"/>
        <v>-1.1227533601966175</v>
      </c>
      <c r="AF1522" s="2">
        <f t="shared" si="749"/>
        <v>826</v>
      </c>
      <c r="AG1522" s="2">
        <f>_xlfn.AGGREGATE(1,6,$AF$3:AF1522)</f>
        <v>119.98453947368421</v>
      </c>
      <c r="AH1522" s="2">
        <f>_xlfn.AGGREGATE(8,6,$AF$3:AF1522)</f>
        <v>291.24548365786501</v>
      </c>
      <c r="AI1522" s="2">
        <f t="shared" si="750"/>
        <v>2.4241250084265471</v>
      </c>
      <c r="AK1522" s="25">
        <v>-1.4365769150689882</v>
      </c>
      <c r="AL1522" s="4">
        <f t="shared" si="751"/>
        <v>-2.5672343413738946E-2</v>
      </c>
      <c r="AM1522" s="4">
        <f t="shared" si="752"/>
        <v>-3.8676390737267274</v>
      </c>
      <c r="AN1522" s="4">
        <f t="shared" si="753"/>
        <v>5.329888332209455</v>
      </c>
      <c r="AO1522" s="2">
        <f t="shared" si="754"/>
        <v>-1.4365769150689882</v>
      </c>
      <c r="AP1522" s="4">
        <f t="shared" si="769"/>
        <v>-1.3633568251423904</v>
      </c>
      <c r="AQ1522" s="4">
        <f t="shared" si="768"/>
        <v>-1.4384914455621332</v>
      </c>
      <c r="AR1522" s="4">
        <f t="shared" si="755"/>
        <v>-7.5134620419742726E-2</v>
      </c>
      <c r="AS1522" s="10">
        <v>1</v>
      </c>
      <c r="AU1522" s="10">
        <f t="shared" si="740"/>
        <v>2621</v>
      </c>
      <c r="AV1522" s="10" t="e">
        <f t="shared" si="756"/>
        <v>#N/A</v>
      </c>
      <c r="AW1522" s="12">
        <v>121</v>
      </c>
      <c r="AX1522" s="21">
        <f t="shared" si="770"/>
        <v>3069.7961683957078</v>
      </c>
      <c r="AY1522" s="8">
        <f t="shared" si="762"/>
        <v>2973.7961683957078</v>
      </c>
      <c r="AZ1522" s="44">
        <f t="shared" si="757"/>
        <v>0.52347204386883761</v>
      </c>
      <c r="BA1522" s="5">
        <f t="shared" si="758"/>
        <v>-1.4365769150689882</v>
      </c>
      <c r="BB1522" s="5" t="e">
        <f t="shared" si="759"/>
        <v>#N/A</v>
      </c>
      <c r="BZ1522">
        <v>1520</v>
      </c>
      <c r="CA1522" s="8">
        <v>2492.3374202401751</v>
      </c>
      <c r="CB1522" s="8">
        <f t="shared" si="763"/>
        <v>10171.837420240176</v>
      </c>
      <c r="CC1522" s="8">
        <v>1654.1252245605765</v>
      </c>
      <c r="CD1522" s="33">
        <f t="shared" si="764"/>
        <v>11064.37567368173</v>
      </c>
      <c r="CE1522" s="8">
        <v>-314.11272054090693</v>
      </c>
      <c r="CF1522" s="8">
        <f t="shared" si="765"/>
        <v>4604.6618383772793</v>
      </c>
      <c r="CG1522" s="8">
        <v>2725.6605428955572</v>
      </c>
      <c r="CH1522" s="8">
        <f t="shared" si="766"/>
        <v>14221.981628686672</v>
      </c>
      <c r="CI1522">
        <f t="shared" si="767"/>
        <v>40062.856560985856</v>
      </c>
      <c r="CJ1522" s="34">
        <f t="shared" si="760"/>
        <v>0.57892512112975569</v>
      </c>
    </row>
    <row r="1523" spans="1:88" x14ac:dyDescent="0.25">
      <c r="A1523" s="1">
        <v>43126</v>
      </c>
      <c r="B1523">
        <v>7108</v>
      </c>
      <c r="C1523">
        <v>2240</v>
      </c>
      <c r="D1523" s="2">
        <v>3481</v>
      </c>
      <c r="E1523">
        <v>2602</v>
      </c>
      <c r="F1523" s="26">
        <v>2602</v>
      </c>
      <c r="G1523" s="2">
        <f t="shared" si="739"/>
        <v>4868</v>
      </c>
      <c r="H1523" s="2">
        <f>_xlfn.AGGREGATE(1,6,$G$3:G1523)</f>
        <v>4596.0363247863252</v>
      </c>
      <c r="I1523" s="2">
        <f>_xlfn.AGGREGATE(8,6,$G$3:G1523)</f>
        <v>972.29238598608754</v>
      </c>
      <c r="J1523" s="2">
        <f t="shared" si="741"/>
        <v>0.27971387941894915</v>
      </c>
      <c r="K1523" s="2"/>
      <c r="L1523" s="2">
        <f t="shared" si="742"/>
        <v>3627</v>
      </c>
      <c r="M1523" s="2">
        <f>_xlfn.AGGREGATE(1,6,$L$3:L1523)</f>
        <v>4266.7970085470088</v>
      </c>
      <c r="N1523" s="2">
        <f>_xlfn.AGGREGATE(8,6,$L$3:L1523)</f>
        <v>1188.7301529660144</v>
      </c>
      <c r="O1523" s="2">
        <f t="shared" si="743"/>
        <v>-0.53821887747243879</v>
      </c>
      <c r="P1523" s="2"/>
      <c r="Q1523" s="2">
        <f t="shared" si="744"/>
        <v>4506</v>
      </c>
      <c r="R1523" s="2">
        <f>_xlfn.AGGREGATE(1,6,$Q$3:Q1523)</f>
        <v>4387.2805719921107</v>
      </c>
      <c r="S1523" s="2">
        <f>_xlfn.AGGREGATE(8,6,$Q$3:Q1523)</f>
        <v>1011.448583704373</v>
      </c>
      <c r="T1523" s="2">
        <f t="shared" si="745"/>
        <v>0.11737564313263076</v>
      </c>
      <c r="V1523" s="2">
        <f t="shared" si="746"/>
        <v>-1241</v>
      </c>
      <c r="W1523" s="2">
        <f>_xlfn.AGGREGATE(1,6,$V$3:V1523)</f>
        <v>-329.23931623931622</v>
      </c>
      <c r="X1523" s="2">
        <f>_xlfn.AGGREGATE(8,6,$V$3:V1523)</f>
        <v>362.54367066870549</v>
      </c>
      <c r="Y1523" s="2">
        <f t="shared" si="747"/>
        <v>-2.5148989143265337</v>
      </c>
      <c r="AA1523" s="2">
        <f t="shared" si="748"/>
        <v>-362</v>
      </c>
      <c r="AB1523" s="2">
        <f>_xlfn.AGGREGATE(1,6,$AA$3:AA1523)</f>
        <v>-208.75575279421435</v>
      </c>
      <c r="AC1523" s="2">
        <f>_xlfn.AGGREGATE(8,6,$AA$3:AA1523)</f>
        <v>153.50202352929787</v>
      </c>
      <c r="AD1523" s="2">
        <f t="shared" si="761"/>
        <v>-0.99832069755443309</v>
      </c>
      <c r="AF1523" s="2">
        <f t="shared" si="749"/>
        <v>879</v>
      </c>
      <c r="AG1523" s="2">
        <f>_xlfn.AGGREGATE(1,6,$AF$3:AF1523)</f>
        <v>120.48356344510191</v>
      </c>
      <c r="AH1523" s="2">
        <f>_xlfn.AGGREGATE(8,6,$AF$3:AF1523)</f>
        <v>291.79904233431432</v>
      </c>
      <c r="AI1523" s="2">
        <f t="shared" si="750"/>
        <v>2.5994479984820011</v>
      </c>
      <c r="AK1523" s="25">
        <v>-1.7185029440601989</v>
      </c>
      <c r="AL1523" s="4">
        <f t="shared" si="751"/>
        <v>-0.14112935492085887</v>
      </c>
      <c r="AM1523" s="4">
        <f t="shared" si="752"/>
        <v>-3.792933491299916</v>
      </c>
      <c r="AN1523" s="4">
        <f t="shared" si="753"/>
        <v>5.6525657902809741</v>
      </c>
      <c r="AO1523" s="2">
        <f t="shared" si="754"/>
        <v>-1.7185029440601989</v>
      </c>
      <c r="AP1523" s="4">
        <f t="shared" si="769"/>
        <v>-1.3862694779757974</v>
      </c>
      <c r="AQ1523" s="4">
        <f t="shared" si="768"/>
        <v>-1.4734928828743912</v>
      </c>
      <c r="AR1523" s="4">
        <f t="shared" si="755"/>
        <v>-8.7223404898593815E-2</v>
      </c>
      <c r="AS1523" s="10">
        <v>1</v>
      </c>
      <c r="AU1523" s="10">
        <f t="shared" si="740"/>
        <v>2602</v>
      </c>
      <c r="AV1523" s="10" t="e">
        <f t="shared" si="756"/>
        <v>#N/A</v>
      </c>
      <c r="AW1523" s="12">
        <v>102</v>
      </c>
      <c r="AX1523" s="21">
        <f t="shared" si="770"/>
        <v>3050.7961683957078</v>
      </c>
      <c r="AY1523" s="8">
        <f t="shared" si="762"/>
        <v>2973.7961683957078</v>
      </c>
      <c r="AZ1523" s="44">
        <f t="shared" si="757"/>
        <v>0.51404276347181532</v>
      </c>
      <c r="BA1523" s="5">
        <f t="shared" si="758"/>
        <v>-1.7185029440601989</v>
      </c>
      <c r="BB1523" s="5" t="e">
        <f t="shared" si="759"/>
        <v>#N/A</v>
      </c>
      <c r="BZ1523">
        <v>1521</v>
      </c>
      <c r="CA1523" s="8">
        <v>2492.3374202401751</v>
      </c>
      <c r="CB1523" s="8">
        <f t="shared" si="763"/>
        <v>10171.837420240176</v>
      </c>
      <c r="CC1523" s="8">
        <v>1654.1252245605765</v>
      </c>
      <c r="CD1523" s="33">
        <f t="shared" si="764"/>
        <v>11064.37567368173</v>
      </c>
      <c r="CE1523" s="8">
        <v>-314.11272054090693</v>
      </c>
      <c r="CF1523" s="8">
        <f t="shared" si="765"/>
        <v>4604.6618383772793</v>
      </c>
      <c r="CG1523" s="8">
        <v>2725.6605428955572</v>
      </c>
      <c r="CH1523" s="8">
        <f t="shared" si="766"/>
        <v>14221.981628686672</v>
      </c>
      <c r="CI1523">
        <f t="shared" si="767"/>
        <v>40062.856560985856</v>
      </c>
      <c r="CJ1523" s="34">
        <f t="shared" si="760"/>
        <v>0.57892512112975569</v>
      </c>
    </row>
    <row r="1524" spans="1:88" x14ac:dyDescent="0.25">
      <c r="A1524" s="1">
        <v>43129</v>
      </c>
      <c r="B1524">
        <v>7105</v>
      </c>
      <c r="C1524">
        <v>2257</v>
      </c>
      <c r="D1524" s="2">
        <v>3550</v>
      </c>
      <c r="E1524">
        <v>2641</v>
      </c>
      <c r="F1524" s="26">
        <v>2641</v>
      </c>
      <c r="G1524" s="2">
        <f t="shared" si="739"/>
        <v>4848</v>
      </c>
      <c r="H1524" s="2">
        <f>_xlfn.AGGREGATE(1,6,$G$3:G1524)</f>
        <v>4596.2018725361368</v>
      </c>
      <c r="I1524" s="2">
        <f>_xlfn.AGGREGATE(8,6,$G$3:G1524)</f>
        <v>971.99436382433998</v>
      </c>
      <c r="J1524" s="2">
        <f t="shared" si="741"/>
        <v>0.25905307359309804</v>
      </c>
      <c r="K1524" s="2"/>
      <c r="L1524" s="2">
        <f t="shared" si="742"/>
        <v>3555</v>
      </c>
      <c r="M1524" s="2">
        <f>_xlfn.AGGREGATE(1,6,$L$3:L1524)</f>
        <v>4266.3293363994744</v>
      </c>
      <c r="N1524" s="2">
        <f>_xlfn.AGGREGATE(8,6,$L$3:L1524)</f>
        <v>1188.4795369001965</v>
      </c>
      <c r="O1524" s="2">
        <f t="shared" si="743"/>
        <v>-0.59852047453401702</v>
      </c>
      <c r="P1524" s="2"/>
      <c r="Q1524" s="2">
        <f t="shared" si="744"/>
        <v>4464</v>
      </c>
      <c r="R1524" s="2">
        <f>_xlfn.AGGREGATE(1,6,$Q$3:Q1524)</f>
        <v>4387.3309789750328</v>
      </c>
      <c r="S1524" s="2">
        <f>_xlfn.AGGREGATE(8,6,$Q$3:Q1524)</f>
        <v>1011.1181640442481</v>
      </c>
      <c r="T1524" s="2">
        <f t="shared" si="745"/>
        <v>7.5825975391746583E-2</v>
      </c>
      <c r="V1524" s="2">
        <f t="shared" si="746"/>
        <v>-1293</v>
      </c>
      <c r="W1524" s="2">
        <f>_xlfn.AGGREGATE(1,6,$V$3:V1524)</f>
        <v>-329.87253613666229</v>
      </c>
      <c r="X1524" s="2">
        <f>_xlfn.AGGREGATE(8,6,$V$3:V1524)</f>
        <v>363.26495280208889</v>
      </c>
      <c r="Y1524" s="2">
        <f t="shared" si="747"/>
        <v>-2.6513085185733871</v>
      </c>
      <c r="AA1524" s="2">
        <f t="shared" si="748"/>
        <v>-384</v>
      </c>
      <c r="AB1524" s="2">
        <f>_xlfn.AGGREGATE(1,6,$AA$3:AA1524)</f>
        <v>-208.8708935611038</v>
      </c>
      <c r="AC1524" s="2">
        <f>_xlfn.AGGREGATE(8,6,$AA$3:AA1524)</f>
        <v>153.5172765803992</v>
      </c>
      <c r="AD1524" s="2">
        <f t="shared" si="761"/>
        <v>-1.140777835172047</v>
      </c>
      <c r="AF1524" s="2">
        <f t="shared" si="749"/>
        <v>909</v>
      </c>
      <c r="AG1524" s="2">
        <f>_xlfn.AGGREGATE(1,6,$AF$3:AF1524)</f>
        <v>121.00164257555848</v>
      </c>
      <c r="AH1524" s="2">
        <f>_xlfn.AGGREGATE(8,6,$AF$3:AF1524)</f>
        <v>292.4020907383013</v>
      </c>
      <c r="AI1524" s="2">
        <f t="shared" si="750"/>
        <v>2.6949135535754323</v>
      </c>
      <c r="AK1524" s="25">
        <v>-1.6299616937951318</v>
      </c>
      <c r="AL1524" s="4">
        <f t="shared" si="751"/>
        <v>-0.26364142554917241</v>
      </c>
      <c r="AM1524" s="4">
        <f t="shared" si="752"/>
        <v>-4.0511394273385317</v>
      </c>
      <c r="AN1524" s="4">
        <f t="shared" si="753"/>
        <v>5.9447425466828365</v>
      </c>
      <c r="AO1524" s="2">
        <f t="shared" si="754"/>
        <v>-1.6299616937951318</v>
      </c>
      <c r="AP1524" s="4">
        <f t="shared" si="769"/>
        <v>-1.4019915564157546</v>
      </c>
      <c r="AQ1524" s="4">
        <f t="shared" si="768"/>
        <v>-1.4930514842394838</v>
      </c>
      <c r="AR1524" s="4">
        <f t="shared" si="755"/>
        <v>-9.1059927823729181E-2</v>
      </c>
      <c r="AS1524" s="10">
        <v>1</v>
      </c>
      <c r="AU1524" s="10">
        <f t="shared" si="740"/>
        <v>2641</v>
      </c>
      <c r="AV1524" s="10" t="e">
        <f t="shared" si="756"/>
        <v>#N/A</v>
      </c>
      <c r="AW1524" s="12">
        <v>141</v>
      </c>
      <c r="AX1524" s="21">
        <f t="shared" si="770"/>
        <v>3089.7961683957078</v>
      </c>
      <c r="AY1524" s="8">
        <f t="shared" si="762"/>
        <v>2973.7961683957078</v>
      </c>
      <c r="AZ1524" s="44">
        <f t="shared" si="757"/>
        <v>0.53339760218149268</v>
      </c>
      <c r="BA1524" s="5">
        <f t="shared" si="758"/>
        <v>-1.6299616937951318</v>
      </c>
      <c r="BB1524" s="5" t="e">
        <f t="shared" si="759"/>
        <v>#N/A</v>
      </c>
      <c r="BZ1524">
        <v>1522</v>
      </c>
      <c r="CA1524" s="8">
        <v>2492.3374202401751</v>
      </c>
      <c r="CB1524" s="8">
        <f t="shared" si="763"/>
        <v>10171.837420240176</v>
      </c>
      <c r="CC1524" s="8">
        <v>1654.1252245605765</v>
      </c>
      <c r="CD1524" s="33">
        <f t="shared" si="764"/>
        <v>11064.37567368173</v>
      </c>
      <c r="CE1524" s="8">
        <v>-314.11272054090693</v>
      </c>
      <c r="CF1524" s="8">
        <f t="shared" si="765"/>
        <v>4604.6618383772793</v>
      </c>
      <c r="CG1524" s="8">
        <v>2725.6605428955572</v>
      </c>
      <c r="CH1524" s="8">
        <f t="shared" si="766"/>
        <v>14221.981628686672</v>
      </c>
      <c r="CI1524">
        <f t="shared" si="767"/>
        <v>40062.856560985856</v>
      </c>
      <c r="CJ1524" s="34">
        <f t="shared" si="760"/>
        <v>0.57892512112975569</v>
      </c>
    </row>
    <row r="1525" spans="1:88" x14ac:dyDescent="0.25">
      <c r="A1525" s="1">
        <v>43130</v>
      </c>
      <c r="B1525">
        <v>7092</v>
      </c>
      <c r="C1525">
        <v>2225</v>
      </c>
      <c r="D1525" s="2">
        <v>3536</v>
      </c>
      <c r="E1525">
        <v>2623</v>
      </c>
      <c r="F1525" s="26">
        <v>2623</v>
      </c>
      <c r="G1525" s="2">
        <f t="shared" si="739"/>
        <v>4867</v>
      </c>
      <c r="H1525" s="2">
        <f>_xlfn.AGGREGATE(1,6,$G$3:G1525)</f>
        <v>4596.3796782665795</v>
      </c>
      <c r="I1525" s="2">
        <f>_xlfn.AGGREGATE(8,6,$G$3:G1525)</f>
        <v>971.69996618639084</v>
      </c>
      <c r="J1525" s="2">
        <f t="shared" si="741"/>
        <v>0.27850193593761047</v>
      </c>
      <c r="K1525" s="2"/>
      <c r="L1525" s="2">
        <f t="shared" si="742"/>
        <v>3556</v>
      </c>
      <c r="M1525" s="2">
        <f>_xlfn.AGGREGATE(1,6,$L$3:L1525)</f>
        <v>4265.8629349967168</v>
      </c>
      <c r="N1525" s="2">
        <f>_xlfn.AGGREGATE(8,6,$L$3:L1525)</f>
        <v>1188.2286209439887</v>
      </c>
      <c r="O1525" s="2">
        <f t="shared" si="743"/>
        <v>-0.59741275583209397</v>
      </c>
      <c r="P1525" s="2"/>
      <c r="Q1525" s="2">
        <f t="shared" si="744"/>
        <v>4469</v>
      </c>
      <c r="R1525" s="2">
        <f>_xlfn.AGGREGATE(1,6,$Q$3:Q1525)</f>
        <v>4387.3846027577147</v>
      </c>
      <c r="S1525" s="2">
        <f>_xlfn.AGGREGATE(8,6,$Q$3:Q1525)</f>
        <v>1010.7883249509498</v>
      </c>
      <c r="T1525" s="2">
        <f t="shared" si="745"/>
        <v>8.0744301479981823E-2</v>
      </c>
      <c r="V1525" s="2">
        <f t="shared" si="746"/>
        <v>-1311</v>
      </c>
      <c r="W1525" s="2">
        <f>_xlfn.AGGREGATE(1,6,$V$3:V1525)</f>
        <v>-330.5167432698621</v>
      </c>
      <c r="X1525" s="2">
        <f>_xlfn.AGGREGATE(8,6,$V$3:V1525)</f>
        <v>364.0143053864316</v>
      </c>
      <c r="Y1525" s="2">
        <f t="shared" si="747"/>
        <v>-2.6935294635997149</v>
      </c>
      <c r="AA1525" s="2">
        <f t="shared" si="748"/>
        <v>-398</v>
      </c>
      <c r="AB1525" s="2">
        <f>_xlfn.AGGREGATE(1,6,$AA$3:AA1525)</f>
        <v>-208.99507550886409</v>
      </c>
      <c r="AC1525" s="2">
        <f>_xlfn.AGGREGATE(8,6,$AA$3:AA1525)</f>
        <v>153.54331890408955</v>
      </c>
      <c r="AD1525" s="2">
        <f t="shared" si="761"/>
        <v>-1.2309550545093881</v>
      </c>
      <c r="AF1525" s="2">
        <f t="shared" si="749"/>
        <v>913</v>
      </c>
      <c r="AG1525" s="2">
        <f>_xlfn.AGGREGATE(1,6,$AF$3:AF1525)</f>
        <v>121.52166776099803</v>
      </c>
      <c r="AH1525" s="2">
        <f>_xlfn.AGGREGATE(8,6,$AF$3:AF1525)</f>
        <v>293.00927084932522</v>
      </c>
      <c r="AI1525" s="2">
        <f t="shared" si="750"/>
        <v>2.7012057671240224</v>
      </c>
      <c r="AK1525" s="25">
        <v>-1.550995014094616</v>
      </c>
      <c r="AL1525" s="4">
        <f t="shared" si="751"/>
        <v>-0.23816651841450168</v>
      </c>
      <c r="AM1525" s="4">
        <f t="shared" si="752"/>
        <v>-4.2029864540467132</v>
      </c>
      <c r="AN1525" s="4">
        <f t="shared" si="753"/>
        <v>5.9921479865558318</v>
      </c>
      <c r="AO1525" s="2">
        <f t="shared" si="754"/>
        <v>-1.550995014094616</v>
      </c>
      <c r="AP1525" s="4">
        <f t="shared" si="769"/>
        <v>-1.4116046827176167</v>
      </c>
      <c r="AQ1525" s="4">
        <f t="shared" si="768"/>
        <v>-1.5002944254713753</v>
      </c>
      <c r="AR1525" s="4">
        <f t="shared" si="755"/>
        <v>-8.8689742753758516E-2</v>
      </c>
      <c r="AS1525" s="10">
        <v>1</v>
      </c>
      <c r="AU1525" s="10">
        <f t="shared" si="740"/>
        <v>2623</v>
      </c>
      <c r="AV1525" s="10" t="e">
        <f t="shared" si="756"/>
        <v>#N/A</v>
      </c>
      <c r="AW1525" s="12">
        <v>123</v>
      </c>
      <c r="AX1525" s="21">
        <f t="shared" si="770"/>
        <v>3071.7961683957078</v>
      </c>
      <c r="AY1525" s="8">
        <f t="shared" si="762"/>
        <v>2973.7961683957078</v>
      </c>
      <c r="AZ1525" s="44">
        <f t="shared" si="757"/>
        <v>0.52446459970010317</v>
      </c>
      <c r="BA1525" s="5">
        <f t="shared" si="758"/>
        <v>-1.550995014094616</v>
      </c>
      <c r="BB1525" s="5" t="e">
        <f t="shared" si="759"/>
        <v>#N/A</v>
      </c>
      <c r="BZ1525">
        <v>1523</v>
      </c>
      <c r="CA1525" s="8">
        <v>2492.3374202401751</v>
      </c>
      <c r="CB1525" s="8">
        <f t="shared" si="763"/>
        <v>10171.837420240176</v>
      </c>
      <c r="CC1525" s="8">
        <v>1654.1252245605765</v>
      </c>
      <c r="CD1525" s="33">
        <f t="shared" si="764"/>
        <v>11064.37567368173</v>
      </c>
      <c r="CE1525" s="8">
        <v>-314.11272054090693</v>
      </c>
      <c r="CF1525" s="8">
        <f t="shared" si="765"/>
        <v>4604.6618383772793</v>
      </c>
      <c r="CG1525" s="8">
        <v>2725.6605428955572</v>
      </c>
      <c r="CH1525" s="8">
        <f t="shared" si="766"/>
        <v>14221.981628686672</v>
      </c>
      <c r="CI1525">
        <f t="shared" si="767"/>
        <v>40062.856560985856</v>
      </c>
      <c r="CJ1525" s="34">
        <f t="shared" si="760"/>
        <v>0.57892512112975569</v>
      </c>
    </row>
    <row r="1526" spans="1:88" x14ac:dyDescent="0.25">
      <c r="A1526" s="1">
        <v>43131</v>
      </c>
      <c r="B1526">
        <v>7139.5</v>
      </c>
      <c r="C1526">
        <v>2221</v>
      </c>
      <c r="D1526" s="2">
        <v>3525</v>
      </c>
      <c r="E1526">
        <v>2617</v>
      </c>
      <c r="F1526" s="26">
        <v>2617</v>
      </c>
      <c r="G1526" s="2">
        <f t="shared" si="739"/>
        <v>4918.5</v>
      </c>
      <c r="H1526" s="2">
        <f>_xlfn.AGGREGATE(1,6,$G$3:G1526)</f>
        <v>4596.5910433070867</v>
      </c>
      <c r="I1526" s="2">
        <f>_xlfn.AGGREGATE(8,6,$G$3:G1526)</f>
        <v>971.41613649334624</v>
      </c>
      <c r="J1526" s="2">
        <f t="shared" si="741"/>
        <v>0.33138110908364371</v>
      </c>
      <c r="K1526" s="2"/>
      <c r="L1526" s="2">
        <f t="shared" si="742"/>
        <v>3614.5</v>
      </c>
      <c r="M1526" s="2">
        <f>_xlfn.AGGREGATE(1,6,$L$3:L1526)</f>
        <v>4265.435531496063</v>
      </c>
      <c r="N1526" s="2">
        <f>_xlfn.AGGREGATE(8,6,$L$3:L1526)</f>
        <v>1187.9558209580894</v>
      </c>
      <c r="O1526" s="2">
        <f t="shared" si="743"/>
        <v>-0.54794590843545166</v>
      </c>
      <c r="P1526" s="2"/>
      <c r="Q1526" s="2">
        <f t="shared" si="744"/>
        <v>4522.5</v>
      </c>
      <c r="R1526" s="2">
        <f>_xlfn.AGGREGATE(1,6,$Q$3:Q1526)</f>
        <v>4387.4732611548552</v>
      </c>
      <c r="S1526" s="2">
        <f>_xlfn.AGGREGATE(8,6,$Q$3:Q1526)</f>
        <v>1010.4625707345979</v>
      </c>
      <c r="T1526" s="2">
        <f t="shared" si="745"/>
        <v>0.13362863974959655</v>
      </c>
      <c r="V1526" s="2">
        <f t="shared" si="746"/>
        <v>-1304</v>
      </c>
      <c r="W1526" s="2">
        <f>_xlfn.AGGREGATE(1,6,$V$3:V1526)</f>
        <v>-331.15551181102364</v>
      </c>
      <c r="X1526" s="2">
        <f>_xlfn.AGGREGATE(8,6,$V$3:V1526)</f>
        <v>364.74770803150955</v>
      </c>
      <c r="Y1526" s="2">
        <f t="shared" si="747"/>
        <v>-2.6671709424557508</v>
      </c>
      <c r="AA1526" s="2">
        <f t="shared" si="748"/>
        <v>-396</v>
      </c>
      <c r="AB1526" s="2">
        <f>_xlfn.AGGREGATE(1,6,$AA$3:AA1526)</f>
        <v>-209.11778215223097</v>
      </c>
      <c r="AC1526" s="2">
        <f>_xlfn.AGGREGATE(8,6,$AA$3:AA1526)</f>
        <v>153.56761686055677</v>
      </c>
      <c r="AD1526" s="2">
        <f t="shared" si="761"/>
        <v>-1.2169376699871741</v>
      </c>
      <c r="AF1526" s="2">
        <f t="shared" si="749"/>
        <v>908</v>
      </c>
      <c r="AG1526" s="2">
        <f>_xlfn.AGGREGATE(1,6,$AF$3:AF1526)</f>
        <v>122.03772965879266</v>
      </c>
      <c r="AH1526" s="2">
        <f>_xlfn.AGGREGATE(8,6,$AF$3:AF1526)</f>
        <v>293.60467137772059</v>
      </c>
      <c r="AI1526" s="2">
        <f t="shared" si="750"/>
        <v>2.6769406176445734</v>
      </c>
      <c r="AK1526" s="25">
        <v>-1.5936315874069957</v>
      </c>
      <c r="AL1526" s="4">
        <f t="shared" si="751"/>
        <v>-8.2936159602211401E-2</v>
      </c>
      <c r="AM1526" s="4">
        <f t="shared" si="752"/>
        <v>-4.215489721526569</v>
      </c>
      <c r="AN1526" s="4">
        <f t="shared" si="753"/>
        <v>5.8920574685357758</v>
      </c>
      <c r="AO1526" s="2">
        <f t="shared" si="754"/>
        <v>-1.5936315874069957</v>
      </c>
      <c r="AP1526" s="4">
        <f t="shared" si="769"/>
        <v>-1.4233483539878993</v>
      </c>
      <c r="AQ1526" s="4">
        <f t="shared" si="768"/>
        <v>-1.5119615707133278</v>
      </c>
      <c r="AR1526" s="4">
        <f t="shared" si="755"/>
        <v>-8.8613216725428545E-2</v>
      </c>
      <c r="AS1526" s="10">
        <v>1</v>
      </c>
      <c r="AU1526" s="10">
        <f t="shared" si="740"/>
        <v>2617</v>
      </c>
      <c r="AV1526" s="10" t="e">
        <f t="shared" si="756"/>
        <v>#N/A</v>
      </c>
      <c r="AW1526" s="12">
        <v>117</v>
      </c>
      <c r="AX1526" s="21">
        <f t="shared" si="770"/>
        <v>3065.7961683957078</v>
      </c>
      <c r="AY1526" s="8">
        <f t="shared" si="762"/>
        <v>2973.7961683957078</v>
      </c>
      <c r="AZ1526" s="44">
        <f t="shared" si="757"/>
        <v>0.5214869322063066</v>
      </c>
      <c r="BA1526" s="5">
        <f t="shared" si="758"/>
        <v>-1.5936315874069957</v>
      </c>
      <c r="BB1526" s="5" t="e">
        <f t="shared" si="759"/>
        <v>#N/A</v>
      </c>
      <c r="BZ1526">
        <v>1524</v>
      </c>
      <c r="CA1526" s="8">
        <v>2492.3374202401751</v>
      </c>
      <c r="CB1526" s="8">
        <f t="shared" si="763"/>
        <v>10171.837420240176</v>
      </c>
      <c r="CC1526" s="8">
        <v>1654.1252245605765</v>
      </c>
      <c r="CD1526" s="33">
        <f t="shared" si="764"/>
        <v>11064.37567368173</v>
      </c>
      <c r="CE1526" s="8">
        <v>-314.11272054090693</v>
      </c>
      <c r="CF1526" s="8">
        <f t="shared" si="765"/>
        <v>4604.6618383772793</v>
      </c>
      <c r="CG1526" s="8">
        <v>2725.6605428955572</v>
      </c>
      <c r="CH1526" s="8">
        <f t="shared" si="766"/>
        <v>14221.981628686672</v>
      </c>
      <c r="CI1526">
        <f t="shared" si="767"/>
        <v>40062.856560985856</v>
      </c>
      <c r="CJ1526" s="34">
        <f t="shared" si="760"/>
        <v>0.57892512112975569</v>
      </c>
    </row>
    <row r="1527" spans="1:88" x14ac:dyDescent="0.25">
      <c r="A1527" s="1">
        <v>43132</v>
      </c>
      <c r="B1527">
        <v>7067</v>
      </c>
      <c r="C1527">
        <v>2215</v>
      </c>
      <c r="D1527" s="2">
        <v>3530</v>
      </c>
      <c r="E1527">
        <v>2650</v>
      </c>
      <c r="F1527" s="26">
        <v>2650</v>
      </c>
      <c r="G1527" s="2">
        <f t="shared" si="739"/>
        <v>4852</v>
      </c>
      <c r="H1527" s="2">
        <f>_xlfn.AGGREGATE(1,6,$G$3:G1527)</f>
        <v>4596.7585245901637</v>
      </c>
      <c r="I1527" s="2">
        <f>_xlfn.AGGREGATE(8,6,$G$3:G1527)</f>
        <v>971.11959715398166</v>
      </c>
      <c r="J1527" s="2">
        <f t="shared" si="741"/>
        <v>0.26283217449000257</v>
      </c>
      <c r="K1527" s="2"/>
      <c r="L1527" s="2">
        <f t="shared" si="742"/>
        <v>3537</v>
      </c>
      <c r="M1527" s="2">
        <f>_xlfn.AGGREGATE(1,6,$L$3:L1527)</f>
        <v>4264.9578688524589</v>
      </c>
      <c r="N1527" s="2">
        <f>_xlfn.AGGREGATE(8,6,$L$3:L1527)</f>
        <v>1187.7126538788675</v>
      </c>
      <c r="O1527" s="2">
        <f t="shared" si="743"/>
        <v>-0.6129073951305245</v>
      </c>
      <c r="P1527" s="2"/>
      <c r="Q1527" s="2">
        <f t="shared" si="744"/>
        <v>4417</v>
      </c>
      <c r="R1527" s="2">
        <f>_xlfn.AGGREGATE(1,6,$Q$3:Q1527)</f>
        <v>4387.4926229508201</v>
      </c>
      <c r="S1527" s="2">
        <f>_xlfn.AGGREGATE(8,6,$Q$3:Q1527)</f>
        <v>1010.1314999947506</v>
      </c>
      <c r="T1527" s="2">
        <f t="shared" si="745"/>
        <v>2.9211421532080988E-2</v>
      </c>
      <c r="V1527" s="2">
        <f t="shared" si="746"/>
        <v>-1315</v>
      </c>
      <c r="W1527" s="2">
        <f>_xlfn.AGGREGATE(1,6,$V$3:V1527)</f>
        <v>-331.80065573770491</v>
      </c>
      <c r="X1527" s="2">
        <f>_xlfn.AGGREGATE(8,6,$V$3:V1527)</f>
        <v>365.49686137052004</v>
      </c>
      <c r="Y1527" s="2">
        <f t="shared" si="747"/>
        <v>-2.6900349857329777</v>
      </c>
      <c r="AA1527" s="2">
        <f t="shared" si="748"/>
        <v>-435</v>
      </c>
      <c r="AB1527" s="2">
        <f>_xlfn.AGGREGATE(1,6,$AA$3:AA1527)</f>
        <v>-209.26590163934426</v>
      </c>
      <c r="AC1527" s="2">
        <f>_xlfn.AGGREGATE(8,6,$AA$3:AA1527)</f>
        <v>153.62611853561293</v>
      </c>
      <c r="AD1527" s="2">
        <f t="shared" si="761"/>
        <v>-1.4693731802403578</v>
      </c>
      <c r="AF1527" s="2">
        <f t="shared" si="749"/>
        <v>880</v>
      </c>
      <c r="AG1527" s="2">
        <f>_xlfn.AGGREGATE(1,6,$AF$3:AF1527)</f>
        <v>122.53475409836065</v>
      </c>
      <c r="AH1527" s="2">
        <f>_xlfn.AGGREGATE(8,6,$AF$3:AF1527)</f>
        <v>294.14903497336041</v>
      </c>
      <c r="AI1527" s="2">
        <f t="shared" si="750"/>
        <v>2.5751070234523774</v>
      </c>
      <c r="AK1527" s="25">
        <v>-1.1349452647441005</v>
      </c>
      <c r="AL1527" s="4">
        <f t="shared" si="751"/>
        <v>-0.32086379910844093</v>
      </c>
      <c r="AM1527" s="4">
        <f t="shared" si="752"/>
        <v>-4.4222403404633379</v>
      </c>
      <c r="AN1527" s="4">
        <f t="shared" si="753"/>
        <v>5.8780494043158793</v>
      </c>
      <c r="AO1527" s="2">
        <f t="shared" si="754"/>
        <v>-1.1349452647441005</v>
      </c>
      <c r="AP1527" s="4">
        <f t="shared" si="769"/>
        <v>-1.4047417030689446</v>
      </c>
      <c r="AQ1527" s="4">
        <f t="shared" si="768"/>
        <v>-1.4648345324671743</v>
      </c>
      <c r="AR1527" s="4">
        <f t="shared" si="755"/>
        <v>-6.0092829398229686E-2</v>
      </c>
      <c r="AS1527" s="10">
        <v>1</v>
      </c>
      <c r="AU1527" s="10">
        <f t="shared" si="740"/>
        <v>2650</v>
      </c>
      <c r="AV1527" s="10" t="e">
        <f t="shared" si="756"/>
        <v>#N/A</v>
      </c>
      <c r="AW1527" s="12">
        <v>150</v>
      </c>
      <c r="AX1527" s="21">
        <f t="shared" si="770"/>
        <v>3098.7961683957078</v>
      </c>
      <c r="AY1527" s="8">
        <f t="shared" si="762"/>
        <v>2973.7961683957078</v>
      </c>
      <c r="AZ1527" s="44">
        <f t="shared" si="757"/>
        <v>0.53786410342218749</v>
      </c>
      <c r="BA1527" s="5">
        <f t="shared" si="758"/>
        <v>-1.1349452647441005</v>
      </c>
      <c r="BB1527" s="5" t="e">
        <f t="shared" si="759"/>
        <v>#N/A</v>
      </c>
      <c r="BZ1527">
        <v>1525</v>
      </c>
      <c r="CA1527" s="8">
        <v>2492.3374202401751</v>
      </c>
      <c r="CB1527" s="8">
        <f t="shared" si="763"/>
        <v>10171.837420240176</v>
      </c>
      <c r="CC1527" s="8">
        <v>1654.1252245605765</v>
      </c>
      <c r="CD1527" s="33">
        <f t="shared" si="764"/>
        <v>11064.37567368173</v>
      </c>
      <c r="CE1527" s="8">
        <v>-314.11272054090693</v>
      </c>
      <c r="CF1527" s="8">
        <f t="shared" si="765"/>
        <v>4604.6618383772793</v>
      </c>
      <c r="CG1527" s="8">
        <v>2725.6605428955572</v>
      </c>
      <c r="CH1527" s="8">
        <f t="shared" si="766"/>
        <v>14221.981628686672</v>
      </c>
      <c r="CI1527">
        <f t="shared" si="767"/>
        <v>40062.856560985856</v>
      </c>
      <c r="CJ1527" s="34">
        <f t="shared" si="760"/>
        <v>0.57892512112975569</v>
      </c>
    </row>
    <row r="1528" spans="1:88" x14ac:dyDescent="0.25">
      <c r="A1528" s="1">
        <v>43133</v>
      </c>
      <c r="B1528">
        <v>7109</v>
      </c>
      <c r="C1528">
        <v>2226</v>
      </c>
      <c r="D1528" s="2">
        <v>3525</v>
      </c>
      <c r="E1528">
        <v>2655</v>
      </c>
      <c r="F1528" s="26">
        <v>2655</v>
      </c>
      <c r="G1528" s="2">
        <f t="shared" si="739"/>
        <v>4883</v>
      </c>
      <c r="H1528" s="2">
        <f>_xlfn.AGGREGATE(1,6,$G$3:G1528)</f>
        <v>4596.9461009174311</v>
      </c>
      <c r="I1528" s="2">
        <f>_xlfn.AGGREGATE(8,6,$G$3:G1528)</f>
        <v>970.82898878305741</v>
      </c>
      <c r="J1528" s="2">
        <f t="shared" si="741"/>
        <v>0.29464911162277918</v>
      </c>
      <c r="K1528" s="2"/>
      <c r="L1528" s="2">
        <f t="shared" si="742"/>
        <v>3584</v>
      </c>
      <c r="M1528" s="2">
        <f>_xlfn.AGGREGATE(1,6,$L$3:L1528)</f>
        <v>4264.5116317169068</v>
      </c>
      <c r="N1528" s="2">
        <f>_xlfn.AGGREGATE(8,6,$L$3:L1528)</f>
        <v>1187.4513043008835</v>
      </c>
      <c r="O1528" s="2">
        <f t="shared" si="743"/>
        <v>-0.57308592718887164</v>
      </c>
      <c r="P1528" s="2"/>
      <c r="Q1528" s="2">
        <f t="shared" si="744"/>
        <v>4454</v>
      </c>
      <c r="R1528" s="2">
        <f>_xlfn.AGGREGATE(1,6,$Q$3:Q1528)</f>
        <v>4387.5362057667107</v>
      </c>
      <c r="S1528" s="2">
        <f>_xlfn.AGGREGATE(8,6,$Q$3:Q1528)</f>
        <v>1009.8019064126946</v>
      </c>
      <c r="T1528" s="2">
        <f t="shared" si="745"/>
        <v>6.5818646024744437E-2</v>
      </c>
      <c r="V1528" s="2">
        <f t="shared" si="746"/>
        <v>-1299</v>
      </c>
      <c r="W1528" s="2">
        <f>_xlfn.AGGREGATE(1,6,$V$3:V1528)</f>
        <v>-332.43446920052423</v>
      </c>
      <c r="X1528" s="2">
        <f>_xlfn.AGGREGATE(8,6,$V$3:V1528)</f>
        <v>366.21446812279822</v>
      </c>
      <c r="Y1528" s="2">
        <f t="shared" si="747"/>
        <v>-2.639342830320317</v>
      </c>
      <c r="AA1528" s="2">
        <f t="shared" si="748"/>
        <v>-429</v>
      </c>
      <c r="AB1528" s="2">
        <f>_xlfn.AGGREGATE(1,6,$AA$3:AA1528)</f>
        <v>-209.40989515072084</v>
      </c>
      <c r="AC1528" s="2">
        <f>_xlfn.AGGREGATE(8,6,$AA$3:AA1528)</f>
        <v>153.67868405502915</v>
      </c>
      <c r="AD1528" s="2">
        <f t="shared" si="761"/>
        <v>-1.4288911061383665</v>
      </c>
      <c r="AF1528" s="2">
        <f t="shared" si="749"/>
        <v>870</v>
      </c>
      <c r="AG1528" s="2">
        <f>_xlfn.AGGREGATE(1,6,$AF$3:AF1528)</f>
        <v>123.02457404980341</v>
      </c>
      <c r="AH1528" s="2">
        <f>_xlfn.AGGREGATE(8,6,$AF$3:AF1528)</f>
        <v>294.67412271849878</v>
      </c>
      <c r="AI1528" s="2">
        <f t="shared" si="750"/>
        <v>2.5349203352470138</v>
      </c>
      <c r="AK1528" s="25">
        <v>-1.1718478751333918</v>
      </c>
      <c r="AL1528" s="4">
        <f t="shared" si="751"/>
        <v>-0.21261816954134802</v>
      </c>
      <c r="AM1528" s="4">
        <f t="shared" si="752"/>
        <v>-4.3628830480814624</v>
      </c>
      <c r="AN1528" s="4">
        <f t="shared" si="753"/>
        <v>5.7473490927562025</v>
      </c>
      <c r="AO1528" s="2">
        <f t="shared" si="754"/>
        <v>-1.1718478751333918</v>
      </c>
      <c r="AP1528" s="4">
        <f t="shared" si="769"/>
        <v>-1.3897162948150379</v>
      </c>
      <c r="AQ1528" s="4">
        <f t="shared" si="768"/>
        <v>-1.4282112003004515</v>
      </c>
      <c r="AR1528" s="4">
        <f t="shared" si="755"/>
        <v>-3.8494905485413566E-2</v>
      </c>
      <c r="AS1528" s="10">
        <v>1</v>
      </c>
      <c r="AU1528" s="10">
        <f t="shared" si="740"/>
        <v>2655</v>
      </c>
      <c r="AV1528" s="10" t="e">
        <f t="shared" si="756"/>
        <v>#N/A</v>
      </c>
      <c r="AW1528" s="12">
        <v>155</v>
      </c>
      <c r="AX1528" s="21">
        <f t="shared" si="770"/>
        <v>3103.7961683957078</v>
      </c>
      <c r="AY1528" s="8">
        <f t="shared" si="762"/>
        <v>2973.7961683957078</v>
      </c>
      <c r="AZ1528" s="44">
        <f t="shared" si="757"/>
        <v>0.54034549300035128</v>
      </c>
      <c r="BA1528" s="5">
        <f t="shared" si="758"/>
        <v>-1.1718478751333918</v>
      </c>
      <c r="BB1528" s="5" t="e">
        <f t="shared" si="759"/>
        <v>#N/A</v>
      </c>
      <c r="BZ1528">
        <v>1526</v>
      </c>
      <c r="CA1528" s="8">
        <v>2492.3374202401751</v>
      </c>
      <c r="CB1528" s="8">
        <f t="shared" si="763"/>
        <v>10171.837420240176</v>
      </c>
      <c r="CC1528" s="8">
        <v>1654.1252245605765</v>
      </c>
      <c r="CD1528" s="33">
        <f t="shared" si="764"/>
        <v>11064.37567368173</v>
      </c>
      <c r="CE1528" s="8">
        <v>-314.11272054090693</v>
      </c>
      <c r="CF1528" s="8">
        <f t="shared" si="765"/>
        <v>4604.6618383772793</v>
      </c>
      <c r="CG1528" s="8">
        <v>2725.6605428955572</v>
      </c>
      <c r="CH1528" s="8">
        <f t="shared" si="766"/>
        <v>14221.981628686672</v>
      </c>
      <c r="CI1528">
        <f t="shared" si="767"/>
        <v>40062.856560985856</v>
      </c>
      <c r="CJ1528" s="34">
        <f t="shared" si="760"/>
        <v>0.57892512112975569</v>
      </c>
    </row>
    <row r="1529" spans="1:88" x14ac:dyDescent="0.25">
      <c r="A1529" s="1">
        <v>43136</v>
      </c>
      <c r="B1529">
        <v>7094.5</v>
      </c>
      <c r="C1529">
        <v>2202</v>
      </c>
      <c r="D1529" s="2">
        <v>3518.5</v>
      </c>
      <c r="E1529">
        <v>2648</v>
      </c>
      <c r="F1529" s="26">
        <v>2648</v>
      </c>
      <c r="G1529" s="2">
        <f t="shared" si="739"/>
        <v>4892.5</v>
      </c>
      <c r="H1529" s="2">
        <f>_xlfn.AGGREGATE(1,6,$G$3:G1529)</f>
        <v>4597.1396529142112</v>
      </c>
      <c r="I1529" s="2">
        <f>_xlfn.AGGREGATE(8,6,$G$3:G1529)</f>
        <v>970.54050090024509</v>
      </c>
      <c r="J1529" s="2">
        <f t="shared" si="741"/>
        <v>0.30432562763925997</v>
      </c>
      <c r="K1529" s="2"/>
      <c r="L1529" s="2">
        <f t="shared" si="742"/>
        <v>3576</v>
      </c>
      <c r="M1529" s="2">
        <f>_xlfn.AGGREGATE(1,6,$L$3:L1529)</f>
        <v>4264.0607400130975</v>
      </c>
      <c r="N1529" s="2">
        <f>_xlfn.AGGREGATE(8,6,$L$3:L1529)</f>
        <v>1187.1930909512018</v>
      </c>
      <c r="O1529" s="2">
        <f t="shared" si="743"/>
        <v>-0.57956936007925219</v>
      </c>
      <c r="P1529" s="2"/>
      <c r="Q1529" s="2">
        <f t="shared" si="744"/>
        <v>4446.5</v>
      </c>
      <c r="R1529" s="2">
        <f>_xlfn.AGGREGATE(1,6,$Q$3:Q1529)</f>
        <v>4387.5748199083173</v>
      </c>
      <c r="S1529" s="2">
        <f>_xlfn.AGGREGATE(8,6,$Q$3:Q1529)</f>
        <v>1009.4723303048789</v>
      </c>
      <c r="T1529" s="2">
        <f t="shared" si="745"/>
        <v>5.8372258775915363E-2</v>
      </c>
      <c r="V1529" s="2">
        <f t="shared" si="746"/>
        <v>-1316.5</v>
      </c>
      <c r="W1529" s="2">
        <f>_xlfn.AGGREGATE(1,6,$V$3:V1529)</f>
        <v>-333.07891290111331</v>
      </c>
      <c r="X1529" s="2">
        <f>_xlfn.AGGREGATE(8,6,$V$3:V1529)</f>
        <v>366.9590827274871</v>
      </c>
      <c r="Y1529" s="2">
        <f t="shared" si="747"/>
        <v>-2.6799202782758194</v>
      </c>
      <c r="AA1529" s="2">
        <f t="shared" si="748"/>
        <v>-446</v>
      </c>
      <c r="AB1529" s="2">
        <f>_xlfn.AGGREGATE(1,6,$AA$3:AA1529)</f>
        <v>-209.56483300589392</v>
      </c>
      <c r="AC1529" s="2">
        <f>_xlfn.AGGREGATE(8,6,$AA$3:AA1529)</f>
        <v>153.74753437528139</v>
      </c>
      <c r="AD1529" s="2">
        <f t="shared" si="761"/>
        <v>-1.5378143653152381</v>
      </c>
      <c r="AF1529" s="2">
        <f t="shared" si="749"/>
        <v>870.5</v>
      </c>
      <c r="AG1529" s="2">
        <f>_xlfn.AGGREGATE(1,6,$AF$3:AF1529)</f>
        <v>123.51407989521938</v>
      </c>
      <c r="AH1529" s="2">
        <f>_xlfn.AGGREGATE(8,6,$AF$3:AF1529)</f>
        <v>295.19760768846294</v>
      </c>
      <c r="AI1529" s="2">
        <f t="shared" si="750"/>
        <v>2.5304606157008998</v>
      </c>
      <c r="AK1529" s="25">
        <v>-1.0510185091615771</v>
      </c>
      <c r="AL1529" s="4">
        <f t="shared" si="751"/>
        <v>-0.21687147366407686</v>
      </c>
      <c r="AM1529" s="4">
        <f t="shared" si="752"/>
        <v>-4.522060271230318</v>
      </c>
      <c r="AN1529" s="4">
        <f t="shared" si="753"/>
        <v>5.7899502540559711</v>
      </c>
      <c r="AO1529" s="2">
        <f t="shared" si="754"/>
        <v>-1.0510185091615771</v>
      </c>
      <c r="AP1529" s="4">
        <f t="shared" si="769"/>
        <v>-1.3678648247728791</v>
      </c>
      <c r="AQ1529" s="4">
        <f t="shared" si="768"/>
        <v>-1.3810621139080923</v>
      </c>
      <c r="AR1529" s="4">
        <f t="shared" si="755"/>
        <v>-1.319728913521323E-2</v>
      </c>
      <c r="AS1529" s="10">
        <v>1</v>
      </c>
      <c r="AU1529" s="10">
        <f t="shared" si="740"/>
        <v>2648</v>
      </c>
      <c r="AV1529" s="10" t="e">
        <f t="shared" si="756"/>
        <v>#N/A</v>
      </c>
      <c r="AW1529" s="12">
        <v>148</v>
      </c>
      <c r="AX1529" s="21">
        <f t="shared" si="770"/>
        <v>3096.7961683957078</v>
      </c>
      <c r="AY1529" s="8">
        <f t="shared" si="762"/>
        <v>2973.7961683957078</v>
      </c>
      <c r="AZ1529" s="44">
        <f t="shared" si="757"/>
        <v>0.53687154759092204</v>
      </c>
      <c r="BA1529" s="5">
        <f t="shared" si="758"/>
        <v>-1.0510185091615771</v>
      </c>
      <c r="BB1529" s="5" t="e">
        <f t="shared" si="759"/>
        <v>#N/A</v>
      </c>
      <c r="BZ1529">
        <v>1527</v>
      </c>
      <c r="CA1529" s="8">
        <v>2492.3374202401751</v>
      </c>
      <c r="CB1529" s="8">
        <f t="shared" si="763"/>
        <v>10171.837420240176</v>
      </c>
      <c r="CC1529" s="8">
        <v>1654.1252245605765</v>
      </c>
      <c r="CD1529" s="33">
        <f t="shared" si="764"/>
        <v>11064.37567368173</v>
      </c>
      <c r="CE1529" s="8">
        <v>-314.11272054090693</v>
      </c>
      <c r="CF1529" s="8">
        <f t="shared" si="765"/>
        <v>4604.6618383772793</v>
      </c>
      <c r="CG1529" s="8">
        <v>2725.6605428955572</v>
      </c>
      <c r="CH1529" s="8">
        <f t="shared" si="766"/>
        <v>14221.981628686672</v>
      </c>
      <c r="CI1529">
        <f t="shared" si="767"/>
        <v>40062.856560985856</v>
      </c>
      <c r="CJ1529" s="34">
        <f t="shared" si="760"/>
        <v>0.57892512112975569</v>
      </c>
    </row>
    <row r="1530" spans="1:88" x14ac:dyDescent="0.25">
      <c r="A1530" s="1">
        <v>43137</v>
      </c>
      <c r="B1530">
        <v>7098</v>
      </c>
      <c r="C1530">
        <v>2194.5</v>
      </c>
      <c r="D1530" s="2">
        <v>3473</v>
      </c>
      <c r="E1530">
        <v>2591.5</v>
      </c>
      <c r="F1530" s="26">
        <v>2591.5</v>
      </c>
      <c r="G1530" s="2">
        <f t="shared" si="739"/>
        <v>4903.5</v>
      </c>
      <c r="H1530" s="2">
        <f>_xlfn.AGGREGATE(1,6,$G$3:G1530)</f>
        <v>4597.3401505235606</v>
      </c>
      <c r="I1530" s="2">
        <f>_xlfn.AGGREGATE(8,6,$G$3:G1530)</f>
        <v>970.25449729699415</v>
      </c>
      <c r="J1530" s="2">
        <f t="shared" si="741"/>
        <v>0.31554592153848487</v>
      </c>
      <c r="K1530" s="2"/>
      <c r="L1530" s="2">
        <f t="shared" si="742"/>
        <v>3625</v>
      </c>
      <c r="M1530" s="2">
        <f>_xlfn.AGGREGATE(1,6,$L$3:L1530)</f>
        <v>4263.6425065445028</v>
      </c>
      <c r="N1530" s="2">
        <f>_xlfn.AGGREGATE(8,6,$L$3:L1530)</f>
        <v>1186.9170723850275</v>
      </c>
      <c r="O1530" s="2">
        <f t="shared" si="743"/>
        <v>-0.53806834647781665</v>
      </c>
      <c r="P1530" s="2"/>
      <c r="Q1530" s="2">
        <f t="shared" si="744"/>
        <v>4506.5</v>
      </c>
      <c r="R1530" s="2">
        <f>_xlfn.AGGREGATE(1,6,$Q$3:Q1530)</f>
        <v>4387.6526505235606</v>
      </c>
      <c r="S1530" s="2">
        <f>_xlfn.AGGREGATE(8,6,$Q$3:Q1530)</f>
        <v>1009.1465345989353</v>
      </c>
      <c r="T1530" s="2">
        <f t="shared" si="745"/>
        <v>0.11777016062753744</v>
      </c>
      <c r="V1530" s="2">
        <f t="shared" si="746"/>
        <v>-1278.5</v>
      </c>
      <c r="W1530" s="2">
        <f>_xlfn.AGGREGATE(1,6,$V$3:V1530)</f>
        <v>-333.6976439790576</v>
      </c>
      <c r="X1530" s="2">
        <f>_xlfn.AGGREGATE(8,6,$V$3:V1530)</f>
        <v>367.63489956649374</v>
      </c>
      <c r="Y1530" s="2">
        <f t="shared" si="747"/>
        <v>-2.5699474047078521</v>
      </c>
      <c r="AA1530" s="2">
        <f t="shared" si="748"/>
        <v>-397</v>
      </c>
      <c r="AB1530" s="2">
        <f>_xlfn.AGGREGATE(1,6,$AA$3:AA1530)</f>
        <v>-209.6875</v>
      </c>
      <c r="AC1530" s="2">
        <f>_xlfn.AGGREGATE(8,6,$AA$3:AA1530)</f>
        <v>153.77194572924324</v>
      </c>
      <c r="AD1530" s="2">
        <f t="shared" si="761"/>
        <v>-1.2181188129713458</v>
      </c>
      <c r="AF1530" s="2">
        <f t="shared" si="749"/>
        <v>881.5</v>
      </c>
      <c r="AG1530" s="2">
        <f>_xlfn.AGGREGATE(1,6,$AF$3:AF1530)</f>
        <v>124.01014397905759</v>
      </c>
      <c r="AH1530" s="2">
        <f>_xlfn.AGGREGATE(8,6,$AF$3:AF1530)</f>
        <v>295.73697982404985</v>
      </c>
      <c r="AI1530" s="2">
        <f t="shared" si="750"/>
        <v>2.5613633319431837</v>
      </c>
      <c r="AK1530" s="25">
        <v>-1.4610146795993753</v>
      </c>
      <c r="AL1530" s="4">
        <f t="shared" si="751"/>
        <v>-0.10475226431179434</v>
      </c>
      <c r="AM1530" s="4">
        <f t="shared" si="752"/>
        <v>-4.1036121392176828</v>
      </c>
      <c r="AN1530" s="4">
        <f t="shared" si="753"/>
        <v>5.6693790831288524</v>
      </c>
      <c r="AO1530" s="2">
        <f t="shared" si="754"/>
        <v>-1.4610146795993753</v>
      </c>
      <c r="AP1530" s="4">
        <f t="shared" si="769"/>
        <v>-1.3738744928262014</v>
      </c>
      <c r="AQ1530" s="4">
        <f t="shared" si="768"/>
        <v>-1.3910561846195026</v>
      </c>
      <c r="AR1530" s="4">
        <f t="shared" si="755"/>
        <v>-1.7181691793301201E-2</v>
      </c>
      <c r="AS1530" s="10">
        <v>1</v>
      </c>
      <c r="AU1530" s="10">
        <f t="shared" si="740"/>
        <v>2591.5</v>
      </c>
      <c r="AV1530" s="10" t="e">
        <f t="shared" si="756"/>
        <v>#N/A</v>
      </c>
      <c r="AW1530" s="12">
        <v>91.5</v>
      </c>
      <c r="AX1530" s="21">
        <f t="shared" si="770"/>
        <v>3040.2961683957078</v>
      </c>
      <c r="AY1530" s="8">
        <f t="shared" si="762"/>
        <v>2973.7961683957078</v>
      </c>
      <c r="AZ1530" s="44">
        <f t="shared" si="757"/>
        <v>0.50883184535767134</v>
      </c>
      <c r="BA1530" s="5">
        <f t="shared" si="758"/>
        <v>-1.4610146795993753</v>
      </c>
      <c r="BB1530" s="5" t="e">
        <f t="shared" si="759"/>
        <v>#N/A</v>
      </c>
      <c r="BZ1530">
        <v>1528</v>
      </c>
      <c r="CA1530" s="8">
        <v>2492.3374202401751</v>
      </c>
      <c r="CB1530" s="8">
        <f t="shared" si="763"/>
        <v>10171.837420240176</v>
      </c>
      <c r="CC1530" s="8">
        <v>1654.1252245605765</v>
      </c>
      <c r="CD1530" s="33">
        <f t="shared" si="764"/>
        <v>11064.37567368173</v>
      </c>
      <c r="CE1530" s="8">
        <v>-314.11272054090693</v>
      </c>
      <c r="CF1530" s="8">
        <f t="shared" si="765"/>
        <v>4604.6618383772793</v>
      </c>
      <c r="CG1530" s="8">
        <v>2725.6605428955572</v>
      </c>
      <c r="CH1530" s="8">
        <f t="shared" si="766"/>
        <v>14221.981628686672</v>
      </c>
      <c r="CI1530">
        <f t="shared" si="767"/>
        <v>40062.856560985856</v>
      </c>
      <c r="CJ1530" s="34">
        <f t="shared" si="760"/>
        <v>0.57892512112975569</v>
      </c>
    </row>
    <row r="1531" spans="1:88" x14ac:dyDescent="0.25">
      <c r="A1531" s="1">
        <v>43138</v>
      </c>
      <c r="B1531">
        <v>7049</v>
      </c>
      <c r="C1531">
        <v>2178.5</v>
      </c>
      <c r="D1531" s="2">
        <v>3476</v>
      </c>
      <c r="E1531">
        <v>2590</v>
      </c>
      <c r="F1531" s="26">
        <v>2590</v>
      </c>
      <c r="G1531" s="2">
        <f t="shared" si="739"/>
        <v>4870.5</v>
      </c>
      <c r="H1531" s="2">
        <f>_xlfn.AGGREGATE(1,6,$G$3:G1531)</f>
        <v>4597.5188031393063</v>
      </c>
      <c r="I1531" s="2">
        <f>_xlfn.AGGREGATE(8,6,$G$3:G1531)</f>
        <v>969.96230125609429</v>
      </c>
      <c r="J1531" s="2">
        <f t="shared" si="741"/>
        <v>0.28143485216609443</v>
      </c>
      <c r="K1531" s="2"/>
      <c r="L1531" s="2">
        <f t="shared" si="742"/>
        <v>3573</v>
      </c>
      <c r="M1531" s="2">
        <f>_xlfn.AGGREGATE(1,6,$L$3:L1531)</f>
        <v>4263.190810987574</v>
      </c>
      <c r="N1531" s="2">
        <f>_xlfn.AGGREGATE(8,6,$L$3:L1531)</f>
        <v>1186.6602397223328</v>
      </c>
      <c r="O1531" s="2">
        <f t="shared" si="743"/>
        <v>-0.58162461999154202</v>
      </c>
      <c r="P1531" s="2"/>
      <c r="Q1531" s="2">
        <f t="shared" si="744"/>
        <v>4459</v>
      </c>
      <c r="R1531" s="2">
        <f>_xlfn.AGGREGATE(1,6,$Q$3:Q1531)</f>
        <v>4387.6993132766511</v>
      </c>
      <c r="S1531" s="2">
        <f>_xlfn.AGGREGATE(8,6,$Q$3:Q1531)</f>
        <v>1008.8181274906203</v>
      </c>
      <c r="T1531" s="2">
        <f t="shared" si="745"/>
        <v>7.0677444011345694E-2</v>
      </c>
      <c r="V1531" s="2">
        <f t="shared" si="746"/>
        <v>-1297.5</v>
      </c>
      <c r="W1531" s="2">
        <f>_xlfn.AGGREGATE(1,6,$V$3:V1531)</f>
        <v>-334.32799215173316</v>
      </c>
      <c r="X1531" s="2">
        <f>_xlfn.AGGREGATE(8,6,$V$3:V1531)</f>
        <v>368.33973237310852</v>
      </c>
      <c r="Y1531" s="2">
        <f t="shared" si="747"/>
        <v>-2.6149011990719071</v>
      </c>
      <c r="AA1531" s="2">
        <f t="shared" si="748"/>
        <v>-411.5</v>
      </c>
      <c r="AB1531" s="2">
        <f>_xlfn.AGGREGATE(1,6,$AA$3:AA1531)</f>
        <v>-209.81948986265533</v>
      </c>
      <c r="AC1531" s="2">
        <f>_xlfn.AGGREGATE(8,6,$AA$3:AA1531)</f>
        <v>153.80821236136458</v>
      </c>
      <c r="AD1531" s="2">
        <f t="shared" si="761"/>
        <v>-1.3112466950952304</v>
      </c>
      <c r="AF1531" s="2">
        <f t="shared" si="749"/>
        <v>886</v>
      </c>
      <c r="AG1531" s="2">
        <f>_xlfn.AGGREGATE(1,6,$AF$3:AF1531)</f>
        <v>124.50850228907782</v>
      </c>
      <c r="AH1531" s="2">
        <f>_xlfn.AGGREGATE(8,6,$AF$3:AF1531)</f>
        <v>296.28137948622719</v>
      </c>
      <c r="AI1531" s="2">
        <f t="shared" si="750"/>
        <v>2.5701631976717612</v>
      </c>
      <c r="AK1531" s="25">
        <v>-1.3295939465878766</v>
      </c>
      <c r="AL1531" s="4">
        <f t="shared" si="751"/>
        <v>-0.22951232381410192</v>
      </c>
      <c r="AM1531" s="4">
        <f t="shared" si="752"/>
        <v>-4.207582746333232</v>
      </c>
      <c r="AN1531" s="4">
        <f t="shared" si="753"/>
        <v>5.7666890167352101</v>
      </c>
      <c r="AO1531" s="2">
        <f t="shared" si="754"/>
        <v>-1.3295939465878766</v>
      </c>
      <c r="AP1531" s="4">
        <f t="shared" si="769"/>
        <v>-1.3710176833914709</v>
      </c>
      <c r="AQ1531" s="4">
        <f t="shared" si="768"/>
        <v>-1.3833734048655493</v>
      </c>
      <c r="AR1531" s="4">
        <f t="shared" si="755"/>
        <v>-1.2355721474078374E-2</v>
      </c>
      <c r="AS1531" s="10">
        <v>1</v>
      </c>
      <c r="AU1531" s="10">
        <f t="shared" si="740"/>
        <v>2590</v>
      </c>
      <c r="AV1531" s="10" t="e">
        <f t="shared" si="756"/>
        <v>#N/A</v>
      </c>
      <c r="AW1531" s="12">
        <v>90</v>
      </c>
      <c r="AX1531" s="21">
        <f t="shared" si="770"/>
        <v>3038.7961683957078</v>
      </c>
      <c r="AY1531" s="8">
        <f t="shared" si="762"/>
        <v>2973.7961683957078</v>
      </c>
      <c r="AZ1531" s="44">
        <f t="shared" si="757"/>
        <v>0.50808742848422228</v>
      </c>
      <c r="BA1531" s="5">
        <f t="shared" si="758"/>
        <v>-1.3295939465878766</v>
      </c>
      <c r="BB1531" s="5" t="e">
        <f t="shared" si="759"/>
        <v>#N/A</v>
      </c>
      <c r="BZ1531">
        <v>1529</v>
      </c>
      <c r="CA1531" s="8">
        <v>2492.3374202401751</v>
      </c>
      <c r="CB1531" s="8">
        <f t="shared" si="763"/>
        <v>10171.837420240176</v>
      </c>
      <c r="CC1531" s="8">
        <v>1654.1252245605765</v>
      </c>
      <c r="CD1531" s="33">
        <f t="shared" si="764"/>
        <v>11064.37567368173</v>
      </c>
      <c r="CE1531" s="8">
        <v>-314.11272054090693</v>
      </c>
      <c r="CF1531" s="8">
        <f t="shared" si="765"/>
        <v>4604.6618383772793</v>
      </c>
      <c r="CG1531" s="8">
        <v>2725.6605428955572</v>
      </c>
      <c r="CH1531" s="8">
        <f t="shared" si="766"/>
        <v>14221.981628686672</v>
      </c>
      <c r="CI1531">
        <f t="shared" si="767"/>
        <v>40062.856560985856</v>
      </c>
      <c r="CJ1531" s="34">
        <f t="shared" si="760"/>
        <v>0.57892512112975569</v>
      </c>
    </row>
    <row r="1532" spans="1:88" x14ac:dyDescent="0.25">
      <c r="A1532" s="1">
        <v>43139</v>
      </c>
      <c r="B1532">
        <v>6878</v>
      </c>
      <c r="C1532">
        <v>2162.5</v>
      </c>
      <c r="D1532" s="2">
        <v>3405</v>
      </c>
      <c r="E1532">
        <v>2524.5</v>
      </c>
      <c r="F1532" s="26">
        <v>2524.5</v>
      </c>
      <c r="G1532" s="2">
        <f t="shared" si="739"/>
        <v>4715.5</v>
      </c>
      <c r="H1532" s="2">
        <f>_xlfn.AGGREGATE(1,6,$G$3:G1532)</f>
        <v>4597.5959150326798</v>
      </c>
      <c r="I1532" s="2">
        <f>_xlfn.AGGREGATE(8,6,$G$3:G1532)</f>
        <v>969.64995650238529</v>
      </c>
      <c r="J1532" s="2">
        <f t="shared" si="741"/>
        <v>0.12159448280966341</v>
      </c>
      <c r="K1532" s="2"/>
      <c r="L1532" s="2">
        <f t="shared" si="742"/>
        <v>3473</v>
      </c>
      <c r="M1532" s="2">
        <f>_xlfn.AGGREGATE(1,6,$L$3:L1532)</f>
        <v>4262.6743464052288</v>
      </c>
      <c r="N1532" s="2">
        <f>_xlfn.AGGREGATE(8,6,$L$3:L1532)</f>
        <v>1186.444265739555</v>
      </c>
      <c r="O1532" s="2">
        <f t="shared" si="743"/>
        <v>-0.66558065069579586</v>
      </c>
      <c r="P1532" s="2"/>
      <c r="Q1532" s="2">
        <f t="shared" si="744"/>
        <v>4353.5</v>
      </c>
      <c r="R1532" s="2">
        <f>_xlfn.AGGREGATE(1,6,$Q$3:Q1532)</f>
        <v>4387.6769607843135</v>
      </c>
      <c r="S1532" s="2">
        <f>_xlfn.AGGREGATE(8,6,$Q$3:Q1532)</f>
        <v>1008.4887732322727</v>
      </c>
      <c r="T1532" s="2">
        <f t="shared" si="745"/>
        <v>-3.388928235142772E-2</v>
      </c>
      <c r="V1532" s="2">
        <f t="shared" si="746"/>
        <v>-1242.5</v>
      </c>
      <c r="W1532" s="2">
        <f>_xlfn.AGGREGATE(1,6,$V$3:V1532)</f>
        <v>-334.92156862745099</v>
      </c>
      <c r="X1532" s="2">
        <f>_xlfn.AGGREGATE(8,6,$V$3:V1532)</f>
        <v>368.95013176698114</v>
      </c>
      <c r="Y1532" s="2">
        <f t="shared" si="747"/>
        <v>-2.4598945852816518</v>
      </c>
      <c r="AA1532" s="2">
        <f t="shared" si="748"/>
        <v>-362</v>
      </c>
      <c r="AB1532" s="2">
        <f>_xlfn.AGGREGATE(1,6,$AA$3:AA1532)</f>
        <v>-209.91895424836602</v>
      </c>
      <c r="AC1532" s="2">
        <f>_xlfn.AGGREGATE(8,6,$AA$3:AA1532)</f>
        <v>153.80712196835182</v>
      </c>
      <c r="AD1532" s="2">
        <f t="shared" si="761"/>
        <v>-0.98877765740215195</v>
      </c>
      <c r="AF1532" s="2">
        <f t="shared" si="749"/>
        <v>880.5</v>
      </c>
      <c r="AG1532" s="2">
        <f>_xlfn.AGGREGATE(1,6,$AF$3:AF1532)</f>
        <v>125.00261437908497</v>
      </c>
      <c r="AH1532" s="2">
        <f>_xlfn.AGGREGATE(8,6,$AF$3:AF1532)</f>
        <v>296.81405279671225</v>
      </c>
      <c r="AI1532" s="2">
        <f t="shared" si="750"/>
        <v>2.5453558499076681</v>
      </c>
      <c r="AK1532" s="25">
        <v>-1.5226889101540884</v>
      </c>
      <c r="AL1532" s="4">
        <f t="shared" si="751"/>
        <v>-0.57787545023756015</v>
      </c>
      <c r="AM1532" s="4">
        <f t="shared" si="752"/>
        <v>-3.5702667254934672</v>
      </c>
      <c r="AN1532" s="4">
        <f t="shared" si="753"/>
        <v>5.6708310858851156</v>
      </c>
      <c r="AO1532" s="2">
        <f t="shared" si="754"/>
        <v>-1.5226889101540884</v>
      </c>
      <c r="AP1532" s="4">
        <f t="shared" si="769"/>
        <v>-1.380802923827769</v>
      </c>
      <c r="AQ1532" s="4">
        <f t="shared" si="768"/>
        <v>-1.4007878430266165</v>
      </c>
      <c r="AR1532" s="4">
        <f t="shared" si="755"/>
        <v>-1.9984919198847484E-2</v>
      </c>
      <c r="AS1532" s="10">
        <v>1</v>
      </c>
      <c r="AU1532" s="10">
        <f t="shared" si="740"/>
        <v>2524.5</v>
      </c>
      <c r="AV1532" s="10" t="e">
        <f t="shared" si="756"/>
        <v>#N/A</v>
      </c>
      <c r="AW1532" s="12">
        <v>24.5</v>
      </c>
      <c r="AX1532" s="21">
        <f t="shared" si="770"/>
        <v>2973.2961683957078</v>
      </c>
      <c r="AY1532" s="8">
        <f t="shared" si="762"/>
        <v>2973.7961683957078</v>
      </c>
      <c r="AZ1532" s="44">
        <f t="shared" si="757"/>
        <v>0.47558122501027683</v>
      </c>
      <c r="BA1532" s="5">
        <f t="shared" si="758"/>
        <v>-1.5226889101540884</v>
      </c>
      <c r="BB1532" s="5" t="e">
        <f t="shared" si="759"/>
        <v>#N/A</v>
      </c>
      <c r="BZ1532">
        <v>1530</v>
      </c>
      <c r="CA1532" s="8">
        <v>2492.3374202401751</v>
      </c>
      <c r="CB1532" s="8">
        <f t="shared" si="763"/>
        <v>10171.837420240176</v>
      </c>
      <c r="CC1532" s="8">
        <v>1654.1252245605765</v>
      </c>
      <c r="CD1532" s="33">
        <f t="shared" si="764"/>
        <v>11064.37567368173</v>
      </c>
      <c r="CE1532" s="8">
        <v>-314.11272054090693</v>
      </c>
      <c r="CF1532" s="8">
        <f t="shared" si="765"/>
        <v>4604.6618383772793</v>
      </c>
      <c r="CG1532" s="8">
        <v>2725.6605428955572</v>
      </c>
      <c r="CH1532" s="8">
        <f t="shared" si="766"/>
        <v>14221.981628686672</v>
      </c>
      <c r="CI1532">
        <f t="shared" si="767"/>
        <v>40062.856560985856</v>
      </c>
      <c r="CJ1532" s="34">
        <f t="shared" si="760"/>
        <v>0.57892512112975569</v>
      </c>
    </row>
    <row r="1533" spans="1:88" x14ac:dyDescent="0.25">
      <c r="A1533" s="1">
        <v>43140</v>
      </c>
      <c r="B1533">
        <v>6800</v>
      </c>
      <c r="C1533">
        <v>2143</v>
      </c>
      <c r="D1533" s="2">
        <v>3394.5</v>
      </c>
      <c r="E1533">
        <v>2513</v>
      </c>
      <c r="F1533" s="26">
        <v>2513</v>
      </c>
      <c r="G1533" s="2">
        <f t="shared" si="739"/>
        <v>4657</v>
      </c>
      <c r="H1533" s="2">
        <f>_xlfn.AGGREGATE(1,6,$G$3:G1533)</f>
        <v>4597.6347158719791</v>
      </c>
      <c r="I1533" s="2">
        <f>_xlfn.AGGREGATE(8,6,$G$3:G1533)</f>
        <v>969.33442082731256</v>
      </c>
      <c r="J1533" s="2">
        <f t="shared" si="741"/>
        <v>6.1243346829006146E-2</v>
      </c>
      <c r="K1533" s="2"/>
      <c r="L1533" s="2">
        <f t="shared" si="742"/>
        <v>3405.5</v>
      </c>
      <c r="M1533" s="2">
        <f>_xlfn.AGGREGATE(1,6,$L$3:L1533)</f>
        <v>4262.1144676681906</v>
      </c>
      <c r="N1533" s="2">
        <f>_xlfn.AGGREGATE(8,6,$L$3:L1533)</f>
        <v>1186.2588942517586</v>
      </c>
      <c r="O1533" s="2">
        <f t="shared" si="743"/>
        <v>-0.72211426343699314</v>
      </c>
      <c r="P1533" s="2"/>
      <c r="Q1533" s="2">
        <f t="shared" si="744"/>
        <v>4287</v>
      </c>
      <c r="R1533" s="2">
        <f>_xlfn.AGGREGATE(1,6,$Q$3:Q1533)</f>
        <v>4387.6112018288704</v>
      </c>
      <c r="S1533" s="2">
        <f>_xlfn.AGGREGATE(8,6,$Q$3:Q1533)</f>
        <v>1008.1626444698142</v>
      </c>
      <c r="T1533" s="2">
        <f t="shared" si="745"/>
        <v>-9.9796597682689558E-2</v>
      </c>
      <c r="V1533" s="2">
        <f t="shared" si="746"/>
        <v>-1251.5</v>
      </c>
      <c r="W1533" s="2">
        <f>_xlfn.AGGREGATE(1,6,$V$3:V1533)</f>
        <v>-335.52024820378836</v>
      </c>
      <c r="X1533" s="2">
        <f>_xlfn.AGGREGATE(8,6,$V$3:V1533)</f>
        <v>369.57227459296183</v>
      </c>
      <c r="Y1533" s="2">
        <f t="shared" si="747"/>
        <v>-2.4784861169714372</v>
      </c>
      <c r="AA1533" s="2">
        <f t="shared" si="748"/>
        <v>-370</v>
      </c>
      <c r="AB1533" s="2">
        <f>_xlfn.AGGREGATE(1,6,$AA$3:AA1533)</f>
        <v>-210.02351404310909</v>
      </c>
      <c r="AC1533" s="2">
        <f>_xlfn.AGGREGATE(8,6,$AA$3:AA1533)</f>
        <v>153.8112678763529</v>
      </c>
      <c r="AD1533" s="2">
        <f t="shared" si="761"/>
        <v>-1.0400830066981448</v>
      </c>
      <c r="AF1533" s="2">
        <f t="shared" si="749"/>
        <v>881.5</v>
      </c>
      <c r="AG1533" s="2">
        <f>_xlfn.AGGREGATE(1,6,$AF$3:AF1533)</f>
        <v>125.4967341606793</v>
      </c>
      <c r="AH1533" s="2">
        <f>_xlfn.AGGREGATE(8,6,$AF$3:AF1533)</f>
        <v>297.34591798713586</v>
      </c>
      <c r="AI1533" s="2">
        <f t="shared" si="750"/>
        <v>2.5425042689573019</v>
      </c>
      <c r="AK1533" s="25">
        <v>-1.4026246645764675</v>
      </c>
      <c r="AL1533" s="4">
        <f t="shared" si="751"/>
        <v>-0.76066751429067658</v>
      </c>
      <c r="AM1533" s="4">
        <f t="shared" si="752"/>
        <v>-3.5798124704985881</v>
      </c>
      <c r="AN1533" s="4">
        <f t="shared" si="753"/>
        <v>5.7431046493657316</v>
      </c>
      <c r="AO1533" s="2">
        <f t="shared" si="754"/>
        <v>-1.4026246645764675</v>
      </c>
      <c r="AP1533" s="4">
        <f t="shared" si="769"/>
        <v>-1.3822107780696207</v>
      </c>
      <c r="AQ1533" s="4">
        <f t="shared" si="768"/>
        <v>-1.4010174457203479</v>
      </c>
      <c r="AR1533" s="4">
        <f t="shared" si="755"/>
        <v>-1.8806667650727249E-2</v>
      </c>
      <c r="AS1533" s="10">
        <v>1</v>
      </c>
      <c r="AU1533" s="10">
        <f t="shared" si="740"/>
        <v>2513</v>
      </c>
      <c r="AV1533" s="10" t="e">
        <f t="shared" si="756"/>
        <v>#N/A</v>
      </c>
      <c r="AW1533" s="12">
        <v>13</v>
      </c>
      <c r="AX1533" s="21">
        <f t="shared" si="770"/>
        <v>2961.7961683957078</v>
      </c>
      <c r="AY1533" s="8">
        <f t="shared" si="762"/>
        <v>2973.7961683957078</v>
      </c>
      <c r="AZ1533" s="44">
        <f t="shared" si="757"/>
        <v>0.46987402898050018</v>
      </c>
      <c r="BA1533" s="5">
        <f t="shared" si="758"/>
        <v>-1.4026246645764675</v>
      </c>
      <c r="BB1533" s="5" t="e">
        <f t="shared" si="759"/>
        <v>#N/A</v>
      </c>
      <c r="BZ1533">
        <v>1531</v>
      </c>
      <c r="CA1533" s="8">
        <v>2492.3374202401751</v>
      </c>
      <c r="CB1533" s="8">
        <f t="shared" si="763"/>
        <v>10171.837420240176</v>
      </c>
      <c r="CC1533" s="8">
        <v>1654.1252245605765</v>
      </c>
      <c r="CD1533" s="33">
        <f t="shared" si="764"/>
        <v>11064.37567368173</v>
      </c>
      <c r="CE1533" s="8">
        <v>-314.11272054090693</v>
      </c>
      <c r="CF1533" s="8">
        <f t="shared" si="765"/>
        <v>4604.6618383772793</v>
      </c>
      <c r="CG1533" s="8">
        <v>2725.6605428955572</v>
      </c>
      <c r="CH1533" s="8">
        <f t="shared" si="766"/>
        <v>14221.981628686672</v>
      </c>
      <c r="CI1533">
        <f t="shared" si="767"/>
        <v>40062.856560985856</v>
      </c>
      <c r="CJ1533" s="34">
        <f t="shared" si="760"/>
        <v>0.57892512112975569</v>
      </c>
    </row>
    <row r="1534" spans="1:88" x14ac:dyDescent="0.25">
      <c r="A1534" s="1">
        <v>43143</v>
      </c>
      <c r="B1534">
        <v>6834</v>
      </c>
      <c r="C1534">
        <v>2129.5</v>
      </c>
      <c r="D1534" s="2">
        <v>3400</v>
      </c>
      <c r="E1534">
        <v>2510</v>
      </c>
      <c r="F1534" s="26">
        <v>2510</v>
      </c>
      <c r="G1534" s="2">
        <f t="shared" si="739"/>
        <v>4704.5</v>
      </c>
      <c r="H1534" s="2">
        <f>_xlfn.AGGREGATE(1,6,$G$3:G1534)</f>
        <v>4597.7044712793731</v>
      </c>
      <c r="I1534" s="2">
        <f>_xlfn.AGGREGATE(8,6,$G$3:G1534)</f>
        <v>969.02185064190201</v>
      </c>
      <c r="J1534" s="2">
        <f t="shared" si="741"/>
        <v>0.11020961875099419</v>
      </c>
      <c r="K1534" s="2"/>
      <c r="L1534" s="2">
        <f t="shared" si="742"/>
        <v>3434</v>
      </c>
      <c r="M1534" s="2">
        <f>_xlfn.AGGREGATE(1,6,$L$3:L1534)</f>
        <v>4261.5739229765013</v>
      </c>
      <c r="N1534" s="2">
        <f>_xlfn.AGGREGATE(8,6,$L$3:L1534)</f>
        <v>1186.0602684471194</v>
      </c>
      <c r="O1534" s="2">
        <f t="shared" si="743"/>
        <v>-0.69775031251997355</v>
      </c>
      <c r="P1534" s="2"/>
      <c r="Q1534" s="2">
        <f t="shared" si="744"/>
        <v>4324</v>
      </c>
      <c r="R1534" s="2">
        <f>_xlfn.AGGREGATE(1,6,$Q$3:Q1534)</f>
        <v>4387.5696801566583</v>
      </c>
      <c r="S1534" s="2">
        <f>_xlfn.AGGREGATE(8,6,$Q$3:Q1534)</f>
        <v>1007.834865453783</v>
      </c>
      <c r="T1534" s="2">
        <f t="shared" si="745"/>
        <v>-6.3075492162136773E-2</v>
      </c>
      <c r="V1534" s="2">
        <f t="shared" si="746"/>
        <v>-1270.5</v>
      </c>
      <c r="W1534" s="2">
        <f>_xlfn.AGGREGATE(1,6,$V$3:V1534)</f>
        <v>-336.13054830287206</v>
      </c>
      <c r="X1534" s="2">
        <f>_xlfn.AGGREGATE(8,6,$V$3:V1534)</f>
        <v>370.22257911652133</v>
      </c>
      <c r="Y1534" s="2">
        <f t="shared" si="747"/>
        <v>-2.5238046094510374</v>
      </c>
      <c r="AA1534" s="2">
        <f t="shared" si="748"/>
        <v>-380.5</v>
      </c>
      <c r="AB1534" s="2">
        <f>_xlfn.AGGREGATE(1,6,$AA$3:AA1534)</f>
        <v>-210.1347911227154</v>
      </c>
      <c r="AC1534" s="2">
        <f>_xlfn.AGGREGATE(8,6,$AA$3:AA1534)</f>
        <v>153.8226945907868</v>
      </c>
      <c r="AD1534" s="2">
        <f t="shared" si="761"/>
        <v>-1.1075427415343733</v>
      </c>
      <c r="AF1534" s="2">
        <f t="shared" si="749"/>
        <v>890</v>
      </c>
      <c r="AG1534" s="2">
        <f>_xlfn.AGGREGATE(1,6,$AF$3:AF1534)</f>
        <v>125.99575718015666</v>
      </c>
      <c r="AH1534" s="2">
        <f>_xlfn.AGGREGATE(8,6,$AF$3:AF1534)</f>
        <v>297.88947408588132</v>
      </c>
      <c r="AI1534" s="2">
        <f t="shared" si="750"/>
        <v>2.5647238633197942</v>
      </c>
      <c r="AK1534" s="25">
        <v>-1.3941056296232841</v>
      </c>
      <c r="AL1534" s="4">
        <f t="shared" si="751"/>
        <v>-0.65061618593111614</v>
      </c>
      <c r="AM1534" s="4">
        <f t="shared" si="752"/>
        <v>-3.7415569697364051</v>
      </c>
      <c r="AN1534" s="4">
        <f t="shared" si="753"/>
        <v>5.7862787852908051</v>
      </c>
      <c r="AO1534" s="2">
        <f t="shared" si="754"/>
        <v>-1.3941056296232841</v>
      </c>
      <c r="AP1534" s="4">
        <f t="shared" si="769"/>
        <v>-1.3829781878472764</v>
      </c>
      <c r="AQ1534" s="4">
        <f t="shared" si="768"/>
        <v>-1.4001534687082151</v>
      </c>
      <c r="AR1534" s="4">
        <f t="shared" si="755"/>
        <v>-1.7175280860938669E-2</v>
      </c>
      <c r="AS1534" s="10">
        <v>1</v>
      </c>
      <c r="AU1534" s="10">
        <f t="shared" si="740"/>
        <v>2510</v>
      </c>
      <c r="AV1534" s="10" t="e">
        <f t="shared" si="756"/>
        <v>#N/A</v>
      </c>
      <c r="AW1534" s="12">
        <v>10</v>
      </c>
      <c r="AX1534" s="21">
        <f t="shared" si="770"/>
        <v>2958.7961683957078</v>
      </c>
      <c r="AY1534" s="8">
        <f t="shared" si="762"/>
        <v>2973.7961683957078</v>
      </c>
      <c r="AZ1534" s="44">
        <f t="shared" si="757"/>
        <v>0.46838519523360189</v>
      </c>
      <c r="BA1534" s="5">
        <f t="shared" si="758"/>
        <v>-1.3941056296232841</v>
      </c>
      <c r="BB1534" s="5" t="e">
        <f t="shared" si="759"/>
        <v>#N/A</v>
      </c>
      <c r="BZ1534">
        <v>1532</v>
      </c>
      <c r="CA1534" s="8">
        <v>2492.3374202401751</v>
      </c>
      <c r="CB1534" s="8">
        <f t="shared" si="763"/>
        <v>10171.837420240176</v>
      </c>
      <c r="CC1534" s="8">
        <v>1654.1252245605765</v>
      </c>
      <c r="CD1534" s="33">
        <f t="shared" si="764"/>
        <v>11064.37567368173</v>
      </c>
      <c r="CE1534" s="8">
        <v>-314.11272054090693</v>
      </c>
      <c r="CF1534" s="8">
        <f t="shared" si="765"/>
        <v>4604.6618383772793</v>
      </c>
      <c r="CG1534" s="8">
        <v>2725.6605428955572</v>
      </c>
      <c r="CH1534" s="8">
        <f t="shared" si="766"/>
        <v>14221.981628686672</v>
      </c>
      <c r="CI1534">
        <f t="shared" si="767"/>
        <v>40062.856560985856</v>
      </c>
      <c r="CJ1534" s="34">
        <f t="shared" si="760"/>
        <v>0.57892512112975569</v>
      </c>
    </row>
    <row r="1535" spans="1:88" x14ac:dyDescent="0.25">
      <c r="A1535" s="1">
        <v>43144</v>
      </c>
      <c r="B1535">
        <v>6955</v>
      </c>
      <c r="C1535">
        <v>2133</v>
      </c>
      <c r="D1535" s="2">
        <v>3438.5</v>
      </c>
      <c r="E1535">
        <v>2521.5</v>
      </c>
      <c r="F1535" s="26">
        <v>2521.5</v>
      </c>
      <c r="G1535" s="2">
        <f t="shared" si="739"/>
        <v>4822</v>
      </c>
      <c r="H1535" s="2">
        <f>_xlfn.AGGREGATE(1,6,$G$3:G1535)</f>
        <v>4597.8507827788653</v>
      </c>
      <c r="I1535" s="2">
        <f>_xlfn.AGGREGATE(8,6,$G$3:G1535)</f>
        <v>968.72267238068912</v>
      </c>
      <c r="J1535" s="2">
        <f t="shared" si="741"/>
        <v>0.23138636434540721</v>
      </c>
      <c r="K1535" s="2"/>
      <c r="L1535" s="2">
        <f t="shared" si="742"/>
        <v>3516.5</v>
      </c>
      <c r="M1535" s="2">
        <f>_xlfn.AGGREGATE(1,6,$L$3:L1535)</f>
        <v>4261.0878995433786</v>
      </c>
      <c r="N1535" s="2">
        <f>_xlfn.AGGREGATE(8,6,$L$3:L1535)</f>
        <v>1185.8259609306563</v>
      </c>
      <c r="O1535" s="2">
        <f t="shared" si="743"/>
        <v>-0.62790655971051046</v>
      </c>
      <c r="P1535" s="2"/>
      <c r="Q1535" s="2">
        <f t="shared" si="744"/>
        <v>4433.5</v>
      </c>
      <c r="R1535" s="2">
        <f>_xlfn.AGGREGATE(1,6,$Q$3:Q1535)</f>
        <v>4387.5996412263539</v>
      </c>
      <c r="S1535" s="2">
        <f>_xlfn.AGGREGATE(8,6,$Q$3:Q1535)</f>
        <v>1007.5067810555896</v>
      </c>
      <c r="T1535" s="2">
        <f t="shared" si="745"/>
        <v>4.5558362123930461E-2</v>
      </c>
      <c r="V1535" s="2">
        <f t="shared" si="746"/>
        <v>-1305.5</v>
      </c>
      <c r="W1535" s="2">
        <f>_xlfn.AGGREGATE(1,6,$V$3:V1535)</f>
        <v>-336.76288323548596</v>
      </c>
      <c r="X1535" s="2">
        <f>_xlfn.AGGREGATE(8,6,$V$3:V1535)</f>
        <v>370.92844985343112</v>
      </c>
      <c r="Y1535" s="2">
        <f t="shared" si="747"/>
        <v>-2.6116549354661291</v>
      </c>
      <c r="AA1535" s="2">
        <f t="shared" si="748"/>
        <v>-388.5</v>
      </c>
      <c r="AB1535" s="2">
        <f>_xlfn.AGGREGATE(1,6,$AA$3:AA1535)</f>
        <v>-210.25114155251143</v>
      </c>
      <c r="AC1535" s="2">
        <f>_xlfn.AGGREGATE(8,6,$AA$3:AA1535)</f>
        <v>153.83993624974104</v>
      </c>
      <c r="AD1535" s="2">
        <f t="shared" si="761"/>
        <v>-1.1586644066084539</v>
      </c>
      <c r="AF1535" s="2">
        <f t="shared" si="749"/>
        <v>917</v>
      </c>
      <c r="AG1535" s="2">
        <f>_xlfn.AGGREGATE(1,6,$AF$3:AF1535)</f>
        <v>126.51174168297456</v>
      </c>
      <c r="AH1535" s="2">
        <f>_xlfn.AGGREGATE(8,6,$AF$3:AF1535)</f>
        <v>298.47635279726654</v>
      </c>
      <c r="AI1535" s="2">
        <f t="shared" si="750"/>
        <v>2.6484116778723408</v>
      </c>
      <c r="AK1535" s="25">
        <v>-1.5353056333878172</v>
      </c>
      <c r="AL1535" s="4">
        <f t="shared" si="751"/>
        <v>-0.3509618332411728</v>
      </c>
      <c r="AM1535" s="4">
        <f t="shared" si="752"/>
        <v>-4.0017057064199903</v>
      </c>
      <c r="AN1535" s="4">
        <f t="shared" si="753"/>
        <v>5.8879731730489802</v>
      </c>
      <c r="AO1535" s="2">
        <f t="shared" si="754"/>
        <v>-1.5353056333878172</v>
      </c>
      <c r="AP1535" s="4">
        <f t="shared" si="769"/>
        <v>-1.3928057649789245</v>
      </c>
      <c r="AQ1535" s="4">
        <f t="shared" si="768"/>
        <v>-1.4170474892931655</v>
      </c>
      <c r="AR1535" s="4">
        <f t="shared" si="755"/>
        <v>-2.4241724314240987E-2</v>
      </c>
      <c r="AS1535" s="10">
        <v>1</v>
      </c>
      <c r="AU1535" s="10">
        <f t="shared" si="740"/>
        <v>2521.5</v>
      </c>
      <c r="AV1535" s="10" t="e">
        <f t="shared" si="756"/>
        <v>#N/A</v>
      </c>
      <c r="AW1535" s="12">
        <v>21.5</v>
      </c>
      <c r="AX1535" s="21">
        <f t="shared" si="770"/>
        <v>2970.2961683957078</v>
      </c>
      <c r="AY1535" s="8">
        <f t="shared" si="762"/>
        <v>2973.7961683957078</v>
      </c>
      <c r="AZ1535" s="44">
        <f t="shared" si="757"/>
        <v>0.47409239126337854</v>
      </c>
      <c r="BA1535" s="5">
        <f t="shared" si="758"/>
        <v>-1.5353056333878172</v>
      </c>
      <c r="BB1535" s="5" t="e">
        <f t="shared" si="759"/>
        <v>#N/A</v>
      </c>
      <c r="BZ1535">
        <v>1533</v>
      </c>
      <c r="CA1535" s="8">
        <v>2492.3374202401751</v>
      </c>
      <c r="CB1535" s="8">
        <f t="shared" si="763"/>
        <v>10171.837420240176</v>
      </c>
      <c r="CC1535" s="8">
        <v>1654.1252245605765</v>
      </c>
      <c r="CD1535" s="33">
        <f t="shared" si="764"/>
        <v>11064.37567368173</v>
      </c>
      <c r="CE1535" s="8">
        <v>-314.11272054090693</v>
      </c>
      <c r="CF1535" s="8">
        <f t="shared" si="765"/>
        <v>4604.6618383772793</v>
      </c>
      <c r="CG1535" s="8">
        <v>2725.6605428955572</v>
      </c>
      <c r="CH1535" s="8">
        <f t="shared" si="766"/>
        <v>14221.981628686672</v>
      </c>
      <c r="CI1535">
        <f t="shared" si="767"/>
        <v>40062.856560985856</v>
      </c>
      <c r="CJ1535" s="34">
        <f t="shared" si="760"/>
        <v>0.57892512112975569</v>
      </c>
    </row>
    <row r="1536" spans="1:88" x14ac:dyDescent="0.25">
      <c r="A1536" s="1">
        <v>43145</v>
      </c>
      <c r="B1536">
        <v>7011</v>
      </c>
      <c r="C1536">
        <v>2140</v>
      </c>
      <c r="D1536" s="2">
        <v>3488</v>
      </c>
      <c r="E1536">
        <v>2573.5</v>
      </c>
      <c r="F1536" s="26">
        <v>2573.5</v>
      </c>
      <c r="G1536" s="2">
        <f t="shared" si="739"/>
        <v>4871</v>
      </c>
      <c r="H1536" s="2">
        <f>_xlfn.AGGREGATE(1,6,$G$3:G1536)</f>
        <v>4598.0288461538457</v>
      </c>
      <c r="I1536" s="2">
        <f>_xlfn.AGGREGATE(8,6,$G$3:G1536)</f>
        <v>968.43196597674932</v>
      </c>
      <c r="J1536" s="2">
        <f t="shared" si="741"/>
        <v>0.28186921067897497</v>
      </c>
      <c r="K1536" s="2"/>
      <c r="L1536" s="2">
        <f t="shared" si="742"/>
        <v>3523</v>
      </c>
      <c r="M1536" s="2">
        <f>_xlfn.AGGREGATE(1,6,$L$3:L1536)</f>
        <v>4260.606747066493</v>
      </c>
      <c r="N1536" s="2">
        <f>_xlfn.AGGREGATE(8,6,$L$3:L1536)</f>
        <v>1185.5890660256507</v>
      </c>
      <c r="O1536" s="2">
        <f t="shared" si="743"/>
        <v>-0.62214368216055604</v>
      </c>
      <c r="P1536" s="2"/>
      <c r="Q1536" s="2">
        <f t="shared" si="744"/>
        <v>4437.5</v>
      </c>
      <c r="R1536" s="2">
        <f>_xlfn.AGGREGATE(1,6,$Q$3:Q1536)</f>
        <v>4387.6321707953066</v>
      </c>
      <c r="S1536" s="2">
        <f>_xlfn.AGGREGATE(8,6,$Q$3:Q1536)</f>
        <v>1007.1791407868618</v>
      </c>
      <c r="T1536" s="2">
        <f t="shared" si="745"/>
        <v>4.9512372908888894E-2</v>
      </c>
      <c r="V1536" s="2">
        <f t="shared" si="746"/>
        <v>-1348</v>
      </c>
      <c r="W1536" s="2">
        <f>_xlfn.AGGREGATE(1,6,$V$3:V1536)</f>
        <v>-337.42209908735333</v>
      </c>
      <c r="X1536" s="2">
        <f>_xlfn.AGGREGATE(8,6,$V$3:V1536)</f>
        <v>371.70473716415614</v>
      </c>
      <c r="Y1536" s="2">
        <f t="shared" si="747"/>
        <v>-2.7187651914867703</v>
      </c>
      <c r="AA1536" s="2">
        <f t="shared" si="748"/>
        <v>-433.5</v>
      </c>
      <c r="AB1536" s="2">
        <f>_xlfn.AGGREGATE(1,6,$AA$3:AA1536)</f>
        <v>-210.39667535853977</v>
      </c>
      <c r="AC1536" s="2">
        <f>_xlfn.AGGREGATE(8,6,$AA$3:AA1536)</f>
        <v>153.89531165008782</v>
      </c>
      <c r="AD1536" s="2">
        <f t="shared" si="761"/>
        <v>-1.449708391043977</v>
      </c>
      <c r="AF1536" s="2">
        <f t="shared" si="749"/>
        <v>914.5</v>
      </c>
      <c r="AG1536" s="2">
        <f>_xlfn.AGGREGATE(1,6,$AF$3:AF1536)</f>
        <v>127.02542372881356</v>
      </c>
      <c r="AH1536" s="2">
        <f>_xlfn.AGGREGATE(8,6,$AF$3:AF1536)</f>
        <v>299.05613022379146</v>
      </c>
      <c r="AI1536" s="2">
        <f t="shared" si="750"/>
        <v>2.6331999136145403</v>
      </c>
      <c r="AK1536" s="25">
        <v>-1.2330038954794522</v>
      </c>
      <c r="AL1536" s="4">
        <f t="shared" si="751"/>
        <v>-0.2907620985726922</v>
      </c>
      <c r="AM1536" s="4">
        <f t="shared" si="752"/>
        <v>-4.4503427932097228</v>
      </c>
      <c r="AN1536" s="4">
        <f t="shared" si="753"/>
        <v>5.9741087872618666</v>
      </c>
      <c r="AO1536" s="2">
        <f t="shared" si="754"/>
        <v>-1.2330038954794522</v>
      </c>
      <c r="AP1536" s="4">
        <f t="shared" si="769"/>
        <v>-1.3824959669467005</v>
      </c>
      <c r="AQ1536" s="4">
        <f t="shared" si="768"/>
        <v>-1.3940420400664513</v>
      </c>
      <c r="AR1536" s="4">
        <f t="shared" si="755"/>
        <v>-1.1546073119750755E-2</v>
      </c>
      <c r="AS1536" s="10">
        <v>1</v>
      </c>
      <c r="AU1536" s="10">
        <f t="shared" si="740"/>
        <v>2573.5</v>
      </c>
      <c r="AV1536" s="10" t="e">
        <f t="shared" si="756"/>
        <v>#N/A</v>
      </c>
      <c r="AW1536" s="12">
        <v>73.5</v>
      </c>
      <c r="AX1536" s="21">
        <f t="shared" si="770"/>
        <v>3022.2961683957078</v>
      </c>
      <c r="AY1536" s="8">
        <f t="shared" si="762"/>
        <v>2973.7961683957078</v>
      </c>
      <c r="AZ1536" s="44">
        <f t="shared" si="757"/>
        <v>0.49989884287628178</v>
      </c>
      <c r="BA1536" s="5">
        <f t="shared" si="758"/>
        <v>-1.2330038954794522</v>
      </c>
      <c r="BB1536" s="5" t="e">
        <f t="shared" si="759"/>
        <v>#N/A</v>
      </c>
      <c r="BZ1536">
        <v>1534</v>
      </c>
      <c r="CA1536" s="8">
        <v>2492.3374202401751</v>
      </c>
      <c r="CB1536" s="8">
        <f t="shared" si="763"/>
        <v>10171.837420240176</v>
      </c>
      <c r="CC1536" s="8">
        <v>1654.1252245605765</v>
      </c>
      <c r="CD1536" s="33">
        <f t="shared" si="764"/>
        <v>11064.37567368173</v>
      </c>
      <c r="CE1536" s="8">
        <v>-314.11272054090693</v>
      </c>
      <c r="CF1536" s="8">
        <f t="shared" si="765"/>
        <v>4604.6618383772793</v>
      </c>
      <c r="CG1536" s="8">
        <v>2725.6605428955572</v>
      </c>
      <c r="CH1536" s="8">
        <f t="shared" si="766"/>
        <v>14221.981628686672</v>
      </c>
      <c r="CI1536">
        <f t="shared" si="767"/>
        <v>40062.856560985856</v>
      </c>
      <c r="CJ1536" s="34">
        <f t="shared" si="760"/>
        <v>0.57892512112975569</v>
      </c>
    </row>
    <row r="1537" spans="1:88" x14ac:dyDescent="0.25">
      <c r="A1537" s="1">
        <v>43146</v>
      </c>
      <c r="B1537">
        <v>7133</v>
      </c>
      <c r="C1537">
        <v>2164</v>
      </c>
      <c r="D1537" s="2">
        <v>3560</v>
      </c>
      <c r="E1537">
        <v>2596</v>
      </c>
      <c r="F1537" s="26">
        <v>2596</v>
      </c>
      <c r="G1537" s="2">
        <f t="shared" si="739"/>
        <v>4969</v>
      </c>
      <c r="H1537" s="2">
        <f>_xlfn.AGGREGATE(1,6,$G$3:G1537)</f>
        <v>4598.2705211726388</v>
      </c>
      <c r="I1537" s="2">
        <f>_xlfn.AGGREGATE(8,6,$G$3:G1537)</f>
        <v>968.16273671218858</v>
      </c>
      <c r="J1537" s="2">
        <f t="shared" si="741"/>
        <v>0.38292062353724948</v>
      </c>
      <c r="K1537" s="2"/>
      <c r="L1537" s="2">
        <f t="shared" si="742"/>
        <v>3573</v>
      </c>
      <c r="M1537" s="2">
        <f>_xlfn.AGGREGATE(1,6,$L$3:L1537)</f>
        <v>4260.1587947882736</v>
      </c>
      <c r="N1537" s="2">
        <f>_xlfn.AGGREGATE(8,6,$L$3:L1537)</f>
        <v>1185.3326678777933</v>
      </c>
      <c r="O1537" s="2">
        <f t="shared" si="743"/>
        <v>-0.57971809383989659</v>
      </c>
      <c r="P1537" s="2"/>
      <c r="Q1537" s="2">
        <f t="shared" si="744"/>
        <v>4537</v>
      </c>
      <c r="R1537" s="2">
        <f>_xlfn.AGGREGATE(1,6,$Q$3:Q1537)</f>
        <v>4387.7294788273612</v>
      </c>
      <c r="S1537" s="2">
        <f>_xlfn.AGGREGATE(8,6,$Q$3:Q1537)</f>
        <v>1006.8582291230592</v>
      </c>
      <c r="T1537" s="2">
        <f t="shared" si="745"/>
        <v>0.14825376289832642</v>
      </c>
      <c r="V1537" s="2">
        <f t="shared" si="746"/>
        <v>-1396</v>
      </c>
      <c r="W1537" s="2">
        <f>_xlfn.AGGREGATE(1,6,$V$3:V1537)</f>
        <v>-338.11172638436483</v>
      </c>
      <c r="X1537" s="2">
        <f>_xlfn.AGGREGATE(8,6,$V$3:V1537)</f>
        <v>372.56402251460605</v>
      </c>
      <c r="Y1537" s="2">
        <f t="shared" si="747"/>
        <v>-2.8394804910991147</v>
      </c>
      <c r="AA1537" s="2">
        <f t="shared" si="748"/>
        <v>-432</v>
      </c>
      <c r="AB1537" s="2">
        <f>_xlfn.AGGREGATE(1,6,$AA$3:AA1537)</f>
        <v>-210.54104234527688</v>
      </c>
      <c r="AC1537" s="2">
        <f>_xlfn.AGGREGATE(8,6,$AA$3:AA1537)</f>
        <v>153.94904724013327</v>
      </c>
      <c r="AD1537" s="2">
        <f t="shared" si="761"/>
        <v>-1.438521131665637</v>
      </c>
      <c r="AF1537" s="2">
        <f t="shared" si="749"/>
        <v>964</v>
      </c>
      <c r="AG1537" s="2">
        <f>_xlfn.AGGREGATE(1,6,$AF$3:AF1537)</f>
        <v>127.57068403908795</v>
      </c>
      <c r="AH1537" s="2">
        <f>_xlfn.AGGREGATE(8,6,$AF$3:AF1537)</f>
        <v>299.72049841459028</v>
      </c>
      <c r="AI1537" s="2">
        <f t="shared" si="750"/>
        <v>2.7906977346738424</v>
      </c>
      <c r="AK1537" s="25">
        <v>-1.5004303659065319</v>
      </c>
      <c r="AL1537" s="4">
        <f t="shared" si="751"/>
        <v>-4.854370740432068E-2</v>
      </c>
      <c r="AM1537" s="4">
        <f t="shared" si="752"/>
        <v>-4.6609222463020012</v>
      </c>
      <c r="AN1537" s="4">
        <f t="shared" si="753"/>
        <v>6.209896319612854</v>
      </c>
      <c r="AO1537" s="2">
        <f t="shared" si="754"/>
        <v>-1.5004303659065319</v>
      </c>
      <c r="AP1537" s="4">
        <f t="shared" si="769"/>
        <v>-1.390104637847335</v>
      </c>
      <c r="AQ1537" s="4">
        <f t="shared" si="768"/>
        <v>-1.4073405807964612</v>
      </c>
      <c r="AR1537" s="4">
        <f t="shared" si="755"/>
        <v>-1.7235942949126226E-2</v>
      </c>
      <c r="AS1537" s="10">
        <v>1</v>
      </c>
      <c r="AU1537" s="10">
        <f t="shared" si="740"/>
        <v>2596</v>
      </c>
      <c r="AV1537" s="10" t="e">
        <f t="shared" si="756"/>
        <v>#N/A</v>
      </c>
      <c r="AW1537" s="12">
        <v>96</v>
      </c>
      <c r="AX1537" s="21">
        <f t="shared" si="770"/>
        <v>3044.7961683957078</v>
      </c>
      <c r="AY1537" s="8">
        <f t="shared" si="762"/>
        <v>2973.7961683957078</v>
      </c>
      <c r="AZ1537" s="44">
        <f t="shared" si="757"/>
        <v>0.51106509597801875</v>
      </c>
      <c r="BA1537" s="5">
        <f t="shared" si="758"/>
        <v>-1.5004303659065319</v>
      </c>
      <c r="BB1537" s="5" t="e">
        <f t="shared" si="759"/>
        <v>#N/A</v>
      </c>
      <c r="BZ1537">
        <v>1535</v>
      </c>
      <c r="CA1537" s="8">
        <v>2492.3374202401751</v>
      </c>
      <c r="CB1537" s="8">
        <f t="shared" si="763"/>
        <v>10171.837420240176</v>
      </c>
      <c r="CC1537" s="8">
        <v>1654.1252245605765</v>
      </c>
      <c r="CD1537" s="33">
        <f t="shared" si="764"/>
        <v>11064.37567368173</v>
      </c>
      <c r="CE1537" s="8">
        <v>-314.11272054090693</v>
      </c>
      <c r="CF1537" s="8">
        <f t="shared" si="765"/>
        <v>4604.6618383772793</v>
      </c>
      <c r="CG1537" s="8">
        <v>2725.6605428955572</v>
      </c>
      <c r="CH1537" s="8">
        <f t="shared" si="766"/>
        <v>14221.981628686672</v>
      </c>
      <c r="CI1537">
        <f t="shared" si="767"/>
        <v>40062.856560985856</v>
      </c>
      <c r="CJ1537" s="34">
        <f t="shared" si="760"/>
        <v>0.57892512112975569</v>
      </c>
    </row>
    <row r="1538" spans="1:88" x14ac:dyDescent="0.25">
      <c r="A1538" s="1">
        <v>43147</v>
      </c>
      <c r="B1538">
        <v>7202</v>
      </c>
      <c r="C1538">
        <v>2180</v>
      </c>
      <c r="D1538" s="2">
        <v>3585</v>
      </c>
      <c r="E1538">
        <v>2630</v>
      </c>
      <c r="F1538" s="26">
        <v>2630</v>
      </c>
      <c r="G1538" s="2">
        <f t="shared" si="739"/>
        <v>5022</v>
      </c>
      <c r="H1538" s="2">
        <f>_xlfn.AGGREGATE(1,6,$G$3:G1538)</f>
        <v>4598.54638671875</v>
      </c>
      <c r="I1538" s="2">
        <f>_xlfn.AGGREGATE(8,6,$G$3:G1538)</f>
        <v>967.90787486224258</v>
      </c>
      <c r="J1538" s="2">
        <f t="shared" si="741"/>
        <v>0.4374937163741105</v>
      </c>
      <c r="K1538" s="2"/>
      <c r="L1538" s="2">
        <f t="shared" si="742"/>
        <v>3617</v>
      </c>
      <c r="M1538" s="2">
        <f>_xlfn.AGGREGATE(1,6,$L$3:L1538)</f>
        <v>4259.740071614583</v>
      </c>
      <c r="N1538" s="2">
        <f>_xlfn.AGGREGATE(8,6,$L$3:L1538)</f>
        <v>1185.0603112704296</v>
      </c>
      <c r="O1538" s="2">
        <f t="shared" si="743"/>
        <v>-0.54236908071416323</v>
      </c>
      <c r="P1538" s="2"/>
      <c r="Q1538" s="2">
        <f t="shared" si="744"/>
        <v>4572</v>
      </c>
      <c r="R1538" s="2">
        <f>_xlfn.AGGREGATE(1,6,$Q$3:Q1538)</f>
        <v>4387.849446614583</v>
      </c>
      <c r="S1538" s="2">
        <f>_xlfn.AGGREGATE(8,6,$Q$3:Q1538)</f>
        <v>1006.5413967705351</v>
      </c>
      <c r="T1538" s="2">
        <f t="shared" si="745"/>
        <v>0.18295378011898941</v>
      </c>
      <c r="V1538" s="2">
        <f t="shared" si="746"/>
        <v>-1405</v>
      </c>
      <c r="W1538" s="2">
        <f>_xlfn.AGGREGATE(1,6,$V$3:V1538)</f>
        <v>-338.80631510416669</v>
      </c>
      <c r="X1538" s="2">
        <f>_xlfn.AGGREGATE(8,6,$V$3:V1538)</f>
        <v>373.4356033152178</v>
      </c>
      <c r="Y1538" s="2">
        <f t="shared" si="747"/>
        <v>-2.8550938245592423</v>
      </c>
      <c r="AA1538" s="2">
        <f t="shared" si="748"/>
        <v>-450</v>
      </c>
      <c r="AB1538" s="2">
        <f>_xlfn.AGGREGATE(1,6,$AA$3:AA1538)</f>
        <v>-210.69694010416666</v>
      </c>
      <c r="AC1538" s="2">
        <f>_xlfn.AGGREGATE(8,6,$AA$3:AA1538)</f>
        <v>154.02008332717847</v>
      </c>
      <c r="AD1538" s="2">
        <f t="shared" si="761"/>
        <v>-1.5537133517029191</v>
      </c>
      <c r="AF1538" s="2">
        <f t="shared" si="749"/>
        <v>955</v>
      </c>
      <c r="AG1538" s="2">
        <f>_xlfn.AGGREGATE(1,6,$AF$3:AF1538)</f>
        <v>128.109375</v>
      </c>
      <c r="AH1538" s="2">
        <f>_xlfn.AGGREGATE(8,6,$AF$3:AF1538)</f>
        <v>300.36532931529814</v>
      </c>
      <c r="AI1538" s="2">
        <f t="shared" si="750"/>
        <v>2.7529496393107347</v>
      </c>
      <c r="AK1538" s="25">
        <v>-1.3821900677268049</v>
      </c>
      <c r="AL1538" s="4">
        <f t="shared" si="751"/>
        <v>7.8078415778936677E-2</v>
      </c>
      <c r="AM1538" s="4">
        <f t="shared" si="752"/>
        <v>-4.8463008926362718</v>
      </c>
      <c r="AN1538" s="4">
        <f t="shared" si="753"/>
        <v>6.1504125445841407</v>
      </c>
      <c r="AO1538" s="2">
        <f t="shared" si="754"/>
        <v>-1.3821900677268049</v>
      </c>
      <c r="AP1538" s="4">
        <f t="shared" si="769"/>
        <v>-1.389594020420204</v>
      </c>
      <c r="AQ1538" s="4">
        <f t="shared" si="768"/>
        <v>-1.4041967666627542</v>
      </c>
      <c r="AR1538" s="4">
        <f t="shared" si="755"/>
        <v>-1.4602746242550202E-2</v>
      </c>
      <c r="AS1538" s="10">
        <v>1</v>
      </c>
      <c r="AU1538" s="10">
        <f t="shared" si="740"/>
        <v>2630</v>
      </c>
      <c r="AV1538" s="10" t="e">
        <f t="shared" si="756"/>
        <v>#N/A</v>
      </c>
      <c r="AW1538" s="12">
        <v>130</v>
      </c>
      <c r="AX1538" s="21">
        <f t="shared" si="770"/>
        <v>3078.7961683957078</v>
      </c>
      <c r="AY1538" s="8">
        <f t="shared" si="762"/>
        <v>2973.7961683957078</v>
      </c>
      <c r="AZ1538" s="44">
        <f t="shared" si="757"/>
        <v>0.52793854510953242</v>
      </c>
      <c r="BA1538" s="5">
        <f t="shared" si="758"/>
        <v>-1.3821900677268049</v>
      </c>
      <c r="BB1538" s="5" t="e">
        <f t="shared" si="759"/>
        <v>#N/A</v>
      </c>
      <c r="BZ1538">
        <v>1536</v>
      </c>
      <c r="CA1538" s="8">
        <v>2492.3374202401751</v>
      </c>
      <c r="CB1538" s="8">
        <f t="shared" si="763"/>
        <v>10171.837420240176</v>
      </c>
      <c r="CC1538" s="8">
        <v>1654.1252245605765</v>
      </c>
      <c r="CD1538" s="33">
        <f t="shared" si="764"/>
        <v>11064.37567368173</v>
      </c>
      <c r="CE1538" s="8">
        <v>-314.11272054090693</v>
      </c>
      <c r="CF1538" s="8">
        <f t="shared" si="765"/>
        <v>4604.6618383772793</v>
      </c>
      <c r="CG1538" s="8">
        <v>2725.6605428955572</v>
      </c>
      <c r="CH1538" s="8">
        <f t="shared" si="766"/>
        <v>14221.981628686672</v>
      </c>
      <c r="CI1538">
        <f t="shared" si="767"/>
        <v>40062.856560985856</v>
      </c>
      <c r="CJ1538" s="34">
        <f t="shared" si="760"/>
        <v>0.57892512112975569</v>
      </c>
    </row>
    <row r="1539" spans="1:88" x14ac:dyDescent="0.25">
      <c r="A1539" s="1">
        <v>43150</v>
      </c>
      <c r="B1539">
        <v>7137</v>
      </c>
      <c r="C1539">
        <v>2223</v>
      </c>
      <c r="D1539" s="2">
        <v>3568</v>
      </c>
      <c r="E1539">
        <v>2595</v>
      </c>
      <c r="F1539" s="26">
        <v>2595</v>
      </c>
      <c r="G1539" s="2">
        <f t="shared" ref="G1539:G1602" si="771">IF(OR(ISBLANK(B1539),ISBLANK(C1539)),#N/A,B1539-C1539)</f>
        <v>4914</v>
      </c>
      <c r="H1539" s="2">
        <f>_xlfn.AGGREGATE(1,6,$G$3:G1539)</f>
        <v>4598.7516265452177</v>
      </c>
      <c r="I1539" s="2">
        <f>_xlfn.AGGREGATE(8,6,$G$3:G1539)</f>
        <v>967.62638813452713</v>
      </c>
      <c r="J1539" s="2">
        <f t="shared" si="741"/>
        <v>0.32579555220951034</v>
      </c>
      <c r="K1539" s="2"/>
      <c r="L1539" s="2">
        <f t="shared" si="742"/>
        <v>3569</v>
      </c>
      <c r="M1539" s="2">
        <f>_xlfn.AGGREGATE(1,6,$L$3:L1539)</f>
        <v>4259.2906636304488</v>
      </c>
      <c r="N1539" s="2">
        <f>_xlfn.AGGREGATE(8,6,$L$3:L1539)</f>
        <v>1184.805661828249</v>
      </c>
      <c r="O1539" s="2">
        <f t="shared" si="743"/>
        <v>-0.58261931544560275</v>
      </c>
      <c r="P1539" s="2"/>
      <c r="Q1539" s="2">
        <f t="shared" si="744"/>
        <v>4542</v>
      </c>
      <c r="R1539" s="2">
        <f>_xlfn.AGGREGATE(1,6,$Q$3:Q1539)</f>
        <v>4387.9497397527648</v>
      </c>
      <c r="S1539" s="2">
        <f>_xlfn.AGGREGATE(8,6,$Q$3:Q1539)</f>
        <v>1006.2215838311469</v>
      </c>
      <c r="T1539" s="2">
        <f t="shared" si="745"/>
        <v>0.15309774976272644</v>
      </c>
      <c r="V1539" s="2">
        <f t="shared" si="746"/>
        <v>-1345</v>
      </c>
      <c r="W1539" s="2">
        <f>_xlfn.AGGREGATE(1,6,$V$3:V1539)</f>
        <v>-339.46096291476903</v>
      </c>
      <c r="X1539" s="2">
        <f>_xlfn.AGGREGATE(8,6,$V$3:V1539)</f>
        <v>374.19472519036924</v>
      </c>
      <c r="Y1539" s="2">
        <f t="shared" si="747"/>
        <v>-2.6872079411960423</v>
      </c>
      <c r="AA1539" s="2">
        <f t="shared" si="748"/>
        <v>-372</v>
      </c>
      <c r="AB1539" s="2">
        <f>_xlfn.AGGREGATE(1,6,$AA$3:AA1539)</f>
        <v>-210.80188679245282</v>
      </c>
      <c r="AC1539" s="2">
        <f>_xlfn.AGGREGATE(8,6,$AA$3:AA1539)</f>
        <v>154.02489796434432</v>
      </c>
      <c r="AD1539" s="2">
        <f t="shared" si="761"/>
        <v>-1.0465717902625289</v>
      </c>
      <c r="AF1539" s="2">
        <f t="shared" si="749"/>
        <v>973</v>
      </c>
      <c r="AG1539" s="2">
        <f>_xlfn.AGGREGATE(1,6,$AF$3:AF1539)</f>
        <v>128.65907612231621</v>
      </c>
      <c r="AH1539" s="2">
        <f>_xlfn.AGGREGATE(8,6,$AF$3:AF1539)</f>
        <v>301.03947893849875</v>
      </c>
      <c r="AI1539" s="2">
        <f t="shared" si="750"/>
        <v>2.8047514792907924</v>
      </c>
      <c r="AK1539" s="25">
        <v>-1.9112774387909899</v>
      </c>
      <c r="AL1539" s="4">
        <f t="shared" si="751"/>
        <v>-0.10372601347336596</v>
      </c>
      <c r="AM1539" s="4">
        <f t="shared" si="752"/>
        <v>-4.0595752836680816</v>
      </c>
      <c r="AN1539" s="4">
        <f t="shared" si="753"/>
        <v>6.0745787359324375</v>
      </c>
      <c r="AO1539" s="2">
        <f t="shared" si="754"/>
        <v>-1.9112774387909899</v>
      </c>
      <c r="AP1539" s="4">
        <f t="shared" si="769"/>
        <v>-1.4232510151538031</v>
      </c>
      <c r="AQ1539" s="4">
        <f t="shared" si="768"/>
        <v>-1.4675818506787837</v>
      </c>
      <c r="AR1539" s="4">
        <f t="shared" si="755"/>
        <v>-4.4330835524980516E-2</v>
      </c>
      <c r="AS1539" s="10">
        <v>1</v>
      </c>
      <c r="AU1539" s="10">
        <f t="shared" ref="AU1539:AU1602" si="772">IF(NOT(ISBLANK(AS1539)),F1539,#N/A)</f>
        <v>2595</v>
      </c>
      <c r="AV1539" s="10" t="e">
        <f t="shared" si="756"/>
        <v>#N/A</v>
      </c>
      <c r="AW1539" s="12">
        <v>95</v>
      </c>
      <c r="AX1539" s="21">
        <f t="shared" si="770"/>
        <v>3043.7961683957078</v>
      </c>
      <c r="AY1539" s="8">
        <f t="shared" si="762"/>
        <v>2973.7961683957078</v>
      </c>
      <c r="AZ1539" s="44">
        <f t="shared" si="757"/>
        <v>0.51056881806238597</v>
      </c>
      <c r="BA1539" s="5">
        <f t="shared" si="758"/>
        <v>-1.9112774387909899</v>
      </c>
      <c r="BB1539" s="5" t="e">
        <f t="shared" si="759"/>
        <v>#N/A</v>
      </c>
      <c r="BZ1539">
        <v>1537</v>
      </c>
      <c r="CA1539" s="8">
        <v>2492.3374202401751</v>
      </c>
      <c r="CB1539" s="8">
        <f t="shared" si="763"/>
        <v>10171.837420240176</v>
      </c>
      <c r="CC1539" s="8">
        <v>1654.1252245605765</v>
      </c>
      <c r="CD1539" s="33">
        <f t="shared" si="764"/>
        <v>11064.37567368173</v>
      </c>
      <c r="CE1539" s="8">
        <v>-314.11272054090693</v>
      </c>
      <c r="CF1539" s="8">
        <f t="shared" si="765"/>
        <v>4604.6618383772793</v>
      </c>
      <c r="CG1539" s="8">
        <v>2725.6605428955572</v>
      </c>
      <c r="CH1539" s="8">
        <f t="shared" si="766"/>
        <v>14221.981628686672</v>
      </c>
      <c r="CI1539">
        <f t="shared" si="767"/>
        <v>40062.856560985856</v>
      </c>
      <c r="CJ1539" s="34">
        <f t="shared" si="760"/>
        <v>0.57892512112975569</v>
      </c>
    </row>
    <row r="1540" spans="1:88" x14ac:dyDescent="0.25">
      <c r="A1540" s="1">
        <v>43151</v>
      </c>
      <c r="B1540">
        <v>7071</v>
      </c>
      <c r="C1540">
        <v>2205</v>
      </c>
      <c r="D1540" s="2">
        <v>3562</v>
      </c>
      <c r="E1540">
        <v>2568</v>
      </c>
      <c r="F1540" s="26">
        <v>2568</v>
      </c>
      <c r="G1540" s="2">
        <f t="shared" si="771"/>
        <v>4866</v>
      </c>
      <c r="H1540" s="2">
        <f>_xlfn.AGGREGATE(1,6,$G$3:G1540)</f>
        <v>4598.925390117035</v>
      </c>
      <c r="I1540" s="2">
        <f>_xlfn.AGGREGATE(8,6,$G$3:G1540)</f>
        <v>967.3357517849812</v>
      </c>
      <c r="J1540" s="2">
        <f t="shared" ref="J1540:J1603" si="773">(G1540-H1540)/I1540</f>
        <v>0.27609297949563449</v>
      </c>
      <c r="K1540" s="2"/>
      <c r="L1540" s="2">
        <f t="shared" ref="L1540:L1603" si="774">IF(OR(ISBLANK(B1540),ISBLANK(D1540)),#N/A,B1540-D1540)</f>
        <v>3509</v>
      </c>
      <c r="M1540" s="2">
        <f>_xlfn.AGGREGATE(1,6,$L$3:L1540)</f>
        <v>4258.8028283485046</v>
      </c>
      <c r="N1540" s="2">
        <f>_xlfn.AGGREGATE(8,6,$L$3:L1540)</f>
        <v>1184.57482493156</v>
      </c>
      <c r="O1540" s="2">
        <f t="shared" ref="O1540:O1603" si="775">(L1540-M1540)/N1540</f>
        <v>-0.63297211165349998</v>
      </c>
      <c r="P1540" s="2"/>
      <c r="Q1540" s="2">
        <f t="shared" ref="Q1540:Q1603" si="776">IF(OR(ISBLANK(B1540),ISBLANK(E1540)),#N/A,B1540-E1540)</f>
        <v>4503</v>
      </c>
      <c r="R1540" s="2">
        <f>_xlfn.AGGREGATE(1,6,$Q$3:Q1540)</f>
        <v>4388.0245448634587</v>
      </c>
      <c r="S1540" s="2">
        <f>_xlfn.AGGREGATE(8,6,$Q$3:Q1540)</f>
        <v>1005.8986856571827</v>
      </c>
      <c r="T1540" s="2">
        <f t="shared" ref="T1540:T1603" si="777">(Q1540-R1540)/S1540</f>
        <v>0.11430122812162194</v>
      </c>
      <c r="V1540" s="2">
        <f t="shared" ref="V1540:V1603" si="778">IF(OR(ISBLANK(C1540),ISBLANK(D1540)),#N/A,C1540-D1540)</f>
        <v>-1357</v>
      </c>
      <c r="W1540" s="2">
        <f>_xlfn.AGGREGATE(1,6,$V$3:V1540)</f>
        <v>-340.12256176853055</v>
      </c>
      <c r="X1540" s="2">
        <f>_xlfn.AGGREGATE(8,6,$V$3:V1540)</f>
        <v>374.97122008947292</v>
      </c>
      <c r="Y1540" s="2">
        <f t="shared" ref="Y1540:Y1603" si="779">(V1540-W1540)/X1540</f>
        <v>-2.7118812958200618</v>
      </c>
      <c r="AA1540" s="2">
        <f t="shared" ref="AA1540:AA1603" si="780">IF(OR(ISBLANK(C1540),ISBLANK(E1540)),#N/A,C1540-E1540)</f>
        <v>-363</v>
      </c>
      <c r="AB1540" s="2">
        <f>_xlfn.AGGREGATE(1,6,$AA$3:AA1540)</f>
        <v>-210.90084525357608</v>
      </c>
      <c r="AC1540" s="2">
        <f>_xlfn.AGGREGATE(8,6,$AA$3:AA1540)</f>
        <v>154.02368544720446</v>
      </c>
      <c r="AD1540" s="2">
        <f t="shared" si="761"/>
        <v>-0.98750496915333053</v>
      </c>
      <c r="AF1540" s="2">
        <f t="shared" ref="AF1540:AF1603" si="781">IF(OR(ISBLANK(D1540),ISBLANK(E1540)),#N/A,D1540-E1540)</f>
        <v>994</v>
      </c>
      <c r="AG1540" s="2">
        <f>_xlfn.AGGREGATE(1,6,$AF$3:AF1540)</f>
        <v>129.22171651495449</v>
      </c>
      <c r="AH1540" s="2">
        <f>_xlfn.AGGREGATE(8,6,$AF$3:AF1540)</f>
        <v>301.74890769690177</v>
      </c>
      <c r="AI1540" s="2">
        <f t="shared" ref="AI1540:AI1603" si="782">(AF1540-AG1540)/AH1540</f>
        <v>2.8658870386158637</v>
      </c>
      <c r="AK1540" s="25">
        <v>-1.9926832975841551</v>
      </c>
      <c r="AL1540" s="4">
        <f t="shared" ref="AL1540:AL1603" si="783">J1540+O1540+T1540</f>
        <v>-0.24257790403624355</v>
      </c>
      <c r="AM1540" s="4">
        <f t="shared" ref="AM1540:AM1603" si="784">-J1540+Y1540+AD1540</f>
        <v>-3.9754792444690268</v>
      </c>
      <c r="AN1540" s="4">
        <f t="shared" ref="AN1540:AN1603" si="785">-O1540-Y1540+AI1540</f>
        <v>6.2107404460894253</v>
      </c>
      <c r="AO1540" s="2">
        <f t="shared" ref="AO1540:AO1603" si="786">-T1540-AD1540-AI1540</f>
        <v>-1.9926832975841551</v>
      </c>
      <c r="AP1540" s="4">
        <f t="shared" si="769"/>
        <v>-1.4599885817622131</v>
      </c>
      <c r="AQ1540" s="4">
        <f t="shared" si="768"/>
        <v>-1.5332195315419552</v>
      </c>
      <c r="AR1540" s="4">
        <f t="shared" ref="AR1540:AR1603" si="787">AQ1540-AP1540</f>
        <v>-7.3230949779742094E-2</v>
      </c>
      <c r="AS1540" s="10">
        <v>1</v>
      </c>
      <c r="AU1540" s="10">
        <f t="shared" si="772"/>
        <v>2568</v>
      </c>
      <c r="AV1540" s="10" t="e">
        <f t="shared" ref="AV1540:AV1603" si="788">IF(NOT(ISBLANK(AT1540)),F1540,#N/A)</f>
        <v>#N/A</v>
      </c>
      <c r="AW1540" s="12">
        <v>68</v>
      </c>
      <c r="AX1540" s="21">
        <f t="shared" si="770"/>
        <v>3016.7961683957078</v>
      </c>
      <c r="AY1540" s="8">
        <f t="shared" si="762"/>
        <v>2973.7961683957078</v>
      </c>
      <c r="AZ1540" s="44">
        <f t="shared" ref="AZ1540:AZ1603" si="789">(AX1540-$AX$3)/$AX$3</f>
        <v>0.49716931434030165</v>
      </c>
      <c r="BA1540" s="5">
        <f t="shared" ref="BA1540:BA1603" si="790">IF(ISERROR(AU1540),#N/A,AK1540)</f>
        <v>-1.9926832975841551</v>
      </c>
      <c r="BB1540" s="5" t="e">
        <f t="shared" ref="BB1540:BB1603" si="791">IF(ISERROR(AV1540),#N/A,AK1540)</f>
        <v>#N/A</v>
      </c>
      <c r="BZ1540">
        <v>1538</v>
      </c>
      <c r="CA1540" s="8">
        <v>2492.3374202401751</v>
      </c>
      <c r="CB1540" s="8">
        <f t="shared" si="763"/>
        <v>10171.837420240176</v>
      </c>
      <c r="CC1540" s="8">
        <v>1654.1252245605765</v>
      </c>
      <c r="CD1540" s="33">
        <f t="shared" si="764"/>
        <v>11064.37567368173</v>
      </c>
      <c r="CE1540" s="8">
        <v>-314.11272054090693</v>
      </c>
      <c r="CF1540" s="8">
        <f t="shared" si="765"/>
        <v>4604.6618383772793</v>
      </c>
      <c r="CG1540" s="8">
        <v>2725.6605428955572</v>
      </c>
      <c r="CH1540" s="8">
        <f t="shared" si="766"/>
        <v>14221.981628686672</v>
      </c>
      <c r="CI1540">
        <f t="shared" si="767"/>
        <v>40062.856560985856</v>
      </c>
      <c r="CJ1540" s="34">
        <f t="shared" ref="CJ1540:CJ1603" si="792">(CI1540-$CI$3)/$CI$3</f>
        <v>0.57892512112975569</v>
      </c>
    </row>
    <row r="1541" spans="1:88" x14ac:dyDescent="0.25">
      <c r="A1541" s="1">
        <v>43152</v>
      </c>
      <c r="B1541">
        <v>7048</v>
      </c>
      <c r="C1541">
        <v>2175</v>
      </c>
      <c r="D1541" s="2">
        <v>3529.5</v>
      </c>
      <c r="E1541">
        <v>2563</v>
      </c>
      <c r="F1541" s="26">
        <v>2563</v>
      </c>
      <c r="G1541" s="2">
        <f t="shared" si="771"/>
        <v>4873</v>
      </c>
      <c r="H1541" s="2">
        <f>_xlfn.AGGREGATE(1,6,$G$3:G1541)</f>
        <v>4599.1034762833006</v>
      </c>
      <c r="I1541" s="2">
        <f>_xlfn.AGGREGATE(8,6,$G$3:G1541)</f>
        <v>967.04664658559818</v>
      </c>
      <c r="J1541" s="2">
        <f t="shared" si="773"/>
        <v>0.28322989866493009</v>
      </c>
      <c r="K1541" s="2"/>
      <c r="L1541" s="2">
        <f t="shared" si="774"/>
        <v>3518.5</v>
      </c>
      <c r="M1541" s="2">
        <f>_xlfn.AGGREGATE(1,6,$L$3:L1541)</f>
        <v>4258.3217998700457</v>
      </c>
      <c r="N1541" s="2">
        <f>_xlfn.AGGREGATE(8,6,$L$3:L1541)</f>
        <v>1184.3401618417495</v>
      </c>
      <c r="O1541" s="2">
        <f t="shared" si="775"/>
        <v>-0.62467002615157452</v>
      </c>
      <c r="P1541" s="2"/>
      <c r="Q1541" s="2">
        <f t="shared" si="776"/>
        <v>4485</v>
      </c>
      <c r="R1541" s="2">
        <f>_xlfn.AGGREGATE(1,6,$Q$3:Q1541)</f>
        <v>4388.087556855101</v>
      </c>
      <c r="S1541" s="2">
        <f>_xlfn.AGGREGATE(8,6,$Q$3:Q1541)</f>
        <v>1005.574866261289</v>
      </c>
      <c r="T1541" s="2">
        <f t="shared" si="777"/>
        <v>9.6375164491946719E-2</v>
      </c>
      <c r="V1541" s="2">
        <f t="shared" si="778"/>
        <v>-1354.5</v>
      </c>
      <c r="W1541" s="2">
        <f>_xlfn.AGGREGATE(1,6,$V$3:V1541)</f>
        <v>-340.78167641325535</v>
      </c>
      <c r="X1541" s="2">
        <f>_xlfn.AGGREGATE(8,6,$V$3:V1541)</f>
        <v>375.73955373881427</v>
      </c>
      <c r="Y1541" s="2">
        <f t="shared" si="779"/>
        <v>-2.6979281619400788</v>
      </c>
      <c r="AA1541" s="2">
        <f t="shared" si="780"/>
        <v>-388</v>
      </c>
      <c r="AB1541" s="2">
        <f>_xlfn.AGGREGATE(1,6,$AA$3:AA1541)</f>
        <v>-211.01591942820014</v>
      </c>
      <c r="AC1541" s="2">
        <f>_xlfn.AGGREGATE(8,6,$AA$3:AA1541)</f>
        <v>154.03975859726302</v>
      </c>
      <c r="AD1541" s="2">
        <f t="shared" ref="AD1541:AD1604" si="793">(AA1541-AB1541)/AC1541</f>
        <v>-1.1489506487381922</v>
      </c>
      <c r="AF1541" s="2">
        <f t="shared" si="781"/>
        <v>966.5</v>
      </c>
      <c r="AG1541" s="2">
        <f>_xlfn.AGGREGATE(1,6,$AF$3:AF1541)</f>
        <v>129.76575698505522</v>
      </c>
      <c r="AH1541" s="2">
        <f>_xlfn.AGGREGATE(8,6,$AF$3:AF1541)</f>
        <v>302.40445967648071</v>
      </c>
      <c r="AI1541" s="2">
        <f t="shared" si="782"/>
        <v>2.7669375111402208</v>
      </c>
      <c r="AK1541" s="25">
        <v>-1.7143620268939754</v>
      </c>
      <c r="AL1541" s="4">
        <f t="shared" si="783"/>
        <v>-0.24506496299469771</v>
      </c>
      <c r="AM1541" s="4">
        <f t="shared" si="784"/>
        <v>-4.130108709343201</v>
      </c>
      <c r="AN1541" s="4">
        <f t="shared" si="785"/>
        <v>6.0895356992318739</v>
      </c>
      <c r="AO1541" s="2">
        <f t="shared" si="786"/>
        <v>-1.7143620268939754</v>
      </c>
      <c r="AP1541" s="4">
        <f t="shared" si="769"/>
        <v>-1.476399771770714</v>
      </c>
      <c r="AQ1541" s="4">
        <f t="shared" si="768"/>
        <v>-1.5558623434609578</v>
      </c>
      <c r="AR1541" s="4">
        <f t="shared" si="787"/>
        <v>-7.9462571690243733E-2</v>
      </c>
      <c r="AS1541" s="10">
        <v>1</v>
      </c>
      <c r="AU1541" s="10">
        <f t="shared" si="772"/>
        <v>2563</v>
      </c>
      <c r="AV1541" s="10" t="e">
        <f t="shared" si="788"/>
        <v>#N/A</v>
      </c>
      <c r="AW1541" s="12">
        <v>63</v>
      </c>
      <c r="AX1541" s="21">
        <f t="shared" si="770"/>
        <v>3011.7961683957078</v>
      </c>
      <c r="AY1541" s="8">
        <f t="shared" ref="AY1541:AY1604" si="794">IF(ISBLANK(AW1541),AY1540,IF(ISBLANK(AW1542),AY1540+(AW1541-$BV$6)*$BV$14,AY1540))</f>
        <v>2973.7961683957078</v>
      </c>
      <c r="AZ1541" s="44">
        <f t="shared" si="789"/>
        <v>0.49468792476213785</v>
      </c>
      <c r="BA1541" s="5">
        <f t="shared" si="790"/>
        <v>-1.7143620268939754</v>
      </c>
      <c r="BB1541" s="5" t="e">
        <f t="shared" si="791"/>
        <v>#N/A</v>
      </c>
      <c r="BZ1541">
        <v>1539</v>
      </c>
      <c r="CA1541" s="8">
        <v>2492.3374202401751</v>
      </c>
      <c r="CB1541" s="8">
        <f t="shared" ref="CB1541:CB1604" si="795">$CA$3+CA1541</f>
        <v>10171.837420240176</v>
      </c>
      <c r="CC1541" s="8">
        <v>1654.1252245605765</v>
      </c>
      <c r="CD1541" s="33">
        <f t="shared" ref="CD1541:CD1604" si="796">$CC$3+3*CC1541</f>
        <v>11064.37567368173</v>
      </c>
      <c r="CE1541" s="8">
        <v>-314.11272054090693</v>
      </c>
      <c r="CF1541" s="8">
        <f t="shared" ref="CF1541:CF1604" si="797">$CE$3+3*CE1541</f>
        <v>4604.6618383772793</v>
      </c>
      <c r="CG1541" s="8">
        <v>2725.6605428955572</v>
      </c>
      <c r="CH1541" s="8">
        <f t="shared" ref="CH1541:CH1604" si="798">$CG$3+3*CG1541</f>
        <v>14221.981628686672</v>
      </c>
      <c r="CI1541">
        <f t="shared" ref="CI1541:CI1604" si="799">SUM(CB1541,CD1541,CF1541,CH1541)</f>
        <v>40062.856560985856</v>
      </c>
      <c r="CJ1541" s="34">
        <f t="shared" si="792"/>
        <v>0.57892512112975569</v>
      </c>
    </row>
    <row r="1542" spans="1:88" x14ac:dyDescent="0.25">
      <c r="A1542" s="1">
        <v>43153</v>
      </c>
      <c r="B1542">
        <v>7068</v>
      </c>
      <c r="C1542">
        <v>2180</v>
      </c>
      <c r="D1542" s="2">
        <v>3481</v>
      </c>
      <c r="E1542">
        <v>2530</v>
      </c>
      <c r="F1542" s="26">
        <v>2530</v>
      </c>
      <c r="G1542" s="2">
        <f t="shared" si="771"/>
        <v>4888</v>
      </c>
      <c r="H1542" s="2">
        <f>_xlfn.AGGREGATE(1,6,$G$3:G1542)</f>
        <v>4599.2910714285717</v>
      </c>
      <c r="I1542" s="2">
        <f>_xlfn.AGGREGATE(8,6,$G$3:G1542)</f>
        <v>966.76063109450297</v>
      </c>
      <c r="J1542" s="2">
        <f t="shared" si="773"/>
        <v>0.29863538014013968</v>
      </c>
      <c r="K1542" s="2"/>
      <c r="L1542" s="2">
        <f t="shared" si="774"/>
        <v>3587</v>
      </c>
      <c r="M1542" s="2">
        <f>_xlfn.AGGREGATE(1,6,$L$3:L1542)</f>
        <v>4257.885876623377</v>
      </c>
      <c r="N1542" s="2">
        <f>_xlfn.AGGREGATE(8,6,$L$3:L1542)</f>
        <v>1184.0790744151077</v>
      </c>
      <c r="O1542" s="2">
        <f t="shared" si="775"/>
        <v>-0.56658874489000699</v>
      </c>
      <c r="P1542" s="2"/>
      <c r="Q1542" s="2">
        <f t="shared" si="776"/>
        <v>4538</v>
      </c>
      <c r="R1542" s="2">
        <f>_xlfn.AGGREGATE(1,6,$Q$3:Q1542)</f>
        <v>4388.1849025974025</v>
      </c>
      <c r="S1542" s="2">
        <f>_xlfn.AGGREGATE(8,6,$Q$3:Q1542)</f>
        <v>1005.2555817311406</v>
      </c>
      <c r="T1542" s="2">
        <f t="shared" si="777"/>
        <v>0.14903184834308747</v>
      </c>
      <c r="V1542" s="2">
        <f t="shared" si="778"/>
        <v>-1301</v>
      </c>
      <c r="W1542" s="2">
        <f>_xlfn.AGGREGATE(1,6,$V$3:V1542)</f>
        <v>-341.40519480519481</v>
      </c>
      <c r="X1542" s="2">
        <f>_xlfn.AGGREGATE(8,6,$V$3:V1542)</f>
        <v>376.41315305286003</v>
      </c>
      <c r="Y1542" s="2">
        <f t="shared" si="779"/>
        <v>-2.5493126300505455</v>
      </c>
      <c r="AA1542" s="2">
        <f t="shared" si="780"/>
        <v>-350</v>
      </c>
      <c r="AB1542" s="2">
        <f>_xlfn.AGGREGATE(1,6,$AA$3:AA1542)</f>
        <v>-211.10616883116884</v>
      </c>
      <c r="AC1542" s="2">
        <f>_xlfn.AGGREGATE(8,6,$AA$3:AA1542)</f>
        <v>154.03043323089165</v>
      </c>
      <c r="AD1542" s="2">
        <f t="shared" si="793"/>
        <v>-0.90172979621909699</v>
      </c>
      <c r="AF1542" s="2">
        <f t="shared" si="781"/>
        <v>951</v>
      </c>
      <c r="AG1542" s="2">
        <f>_xlfn.AGGREGATE(1,6,$AF$3:AF1542)</f>
        <v>130.29902597402597</v>
      </c>
      <c r="AH1542" s="2">
        <f>_xlfn.AGGREGATE(8,6,$AF$3:AF1542)</f>
        <v>303.02925518141728</v>
      </c>
      <c r="AI1542" s="2">
        <f t="shared" si="782"/>
        <v>2.7083225793979446</v>
      </c>
      <c r="AK1542" s="25">
        <v>-1.955624631521935</v>
      </c>
      <c r="AL1542" s="4">
        <f t="shared" si="783"/>
        <v>-0.11892151640677984</v>
      </c>
      <c r="AM1542" s="4">
        <f t="shared" si="784"/>
        <v>-3.7496778064097822</v>
      </c>
      <c r="AN1542" s="4">
        <f t="shared" si="785"/>
        <v>5.824223954338497</v>
      </c>
      <c r="AO1542" s="2">
        <f t="shared" si="786"/>
        <v>-1.955624631521935</v>
      </c>
      <c r="AP1542" s="4">
        <f t="shared" si="769"/>
        <v>-1.5073175046578897</v>
      </c>
      <c r="AQ1542" s="4">
        <f t="shared" si="768"/>
        <v>-1.6058326294685799</v>
      </c>
      <c r="AR1542" s="4">
        <f t="shared" si="787"/>
        <v>-9.8515124810690136E-2</v>
      </c>
      <c r="AS1542" s="10">
        <v>1</v>
      </c>
      <c r="AU1542" s="10">
        <f t="shared" si="772"/>
        <v>2530</v>
      </c>
      <c r="AV1542" s="10" t="e">
        <f t="shared" si="788"/>
        <v>#N/A</v>
      </c>
      <c r="AW1542" s="12">
        <v>30</v>
      </c>
      <c r="AX1542" s="21">
        <f t="shared" si="770"/>
        <v>2978.7961683957078</v>
      </c>
      <c r="AY1542" s="8">
        <f t="shared" si="794"/>
        <v>2973.7961683957078</v>
      </c>
      <c r="AZ1542" s="44">
        <f t="shared" si="789"/>
        <v>0.47831075354625696</v>
      </c>
      <c r="BA1542" s="5">
        <f t="shared" si="790"/>
        <v>-1.955624631521935</v>
      </c>
      <c r="BB1542" s="5" t="e">
        <f t="shared" si="791"/>
        <v>#N/A</v>
      </c>
      <c r="BZ1542">
        <v>1540</v>
      </c>
      <c r="CA1542" s="8">
        <v>2492.3374202401751</v>
      </c>
      <c r="CB1542" s="8">
        <f t="shared" si="795"/>
        <v>10171.837420240176</v>
      </c>
      <c r="CC1542" s="8">
        <v>1654.1252245605765</v>
      </c>
      <c r="CD1542" s="33">
        <f t="shared" si="796"/>
        <v>11064.37567368173</v>
      </c>
      <c r="CE1542" s="8">
        <v>-314.11272054090693</v>
      </c>
      <c r="CF1542" s="8">
        <f t="shared" si="797"/>
        <v>4604.6618383772793</v>
      </c>
      <c r="CG1542" s="8">
        <v>2725.6605428955572</v>
      </c>
      <c r="CH1542" s="8">
        <f t="shared" si="798"/>
        <v>14221.981628686672</v>
      </c>
      <c r="CI1542">
        <f t="shared" si="799"/>
        <v>40062.856560985856</v>
      </c>
      <c r="CJ1542" s="34">
        <f t="shared" si="792"/>
        <v>0.57892512112975569</v>
      </c>
    </row>
    <row r="1543" spans="1:88" x14ac:dyDescent="0.25">
      <c r="A1543" s="1">
        <v>43154</v>
      </c>
      <c r="B1543">
        <v>7112</v>
      </c>
      <c r="C1543">
        <v>2165</v>
      </c>
      <c r="D1543" s="2">
        <v>3513</v>
      </c>
      <c r="E1543">
        <v>2533</v>
      </c>
      <c r="F1543" s="26">
        <v>2533</v>
      </c>
      <c r="G1543" s="2">
        <f t="shared" si="771"/>
        <v>4947</v>
      </c>
      <c r="H1543" s="2">
        <f>_xlfn.AGGREGATE(1,6,$G$3:G1543)</f>
        <v>4599.5167099286182</v>
      </c>
      <c r="I1543" s="2">
        <f>_xlfn.AGGREGATE(8,6,$G$3:G1543)</f>
        <v>966.48746355103356</v>
      </c>
      <c r="J1543" s="2">
        <f t="shared" si="773"/>
        <v>0.35953212346352759</v>
      </c>
      <c r="K1543" s="2"/>
      <c r="L1543" s="2">
        <f t="shared" si="774"/>
        <v>3599</v>
      </c>
      <c r="M1543" s="2">
        <f>_xlfn.AGGREGATE(1,6,$L$3:L1543)</f>
        <v>4257.458306294614</v>
      </c>
      <c r="N1543" s="2">
        <f>_xlfn.AGGREGATE(8,6,$L$3:L1543)</f>
        <v>1183.8137373764589</v>
      </c>
      <c r="O1543" s="2">
        <f t="shared" si="775"/>
        <v>-0.55621782845152168</v>
      </c>
      <c r="P1543" s="2"/>
      <c r="Q1543" s="2">
        <f t="shared" si="776"/>
        <v>4579</v>
      </c>
      <c r="R1543" s="2">
        <f>_xlfn.AGGREGATE(1,6,$Q$3:Q1543)</f>
        <v>4388.3087280986374</v>
      </c>
      <c r="S1543" s="2">
        <f>_xlfn.AGGREGATE(8,6,$Q$3:Q1543)</f>
        <v>1004.9411071557699</v>
      </c>
      <c r="T1543" s="2">
        <f t="shared" si="777"/>
        <v>0.189753678641991</v>
      </c>
      <c r="V1543" s="2">
        <f t="shared" si="778"/>
        <v>-1348</v>
      </c>
      <c r="W1543" s="2">
        <f>_xlfn.AGGREGATE(1,6,$V$3:V1543)</f>
        <v>-342.05840363400387</v>
      </c>
      <c r="X1543" s="2">
        <f>_xlfn.AGGREGATE(8,6,$V$3:V1543)</f>
        <v>377.16310393765161</v>
      </c>
      <c r="Y1543" s="2">
        <f t="shared" si="779"/>
        <v>-2.6671262004787382</v>
      </c>
      <c r="AA1543" s="2">
        <f t="shared" si="780"/>
        <v>-368</v>
      </c>
      <c r="AB1543" s="2">
        <f>_xlfn.AGGREGATE(1,6,$AA$3:AA1543)</f>
        <v>-211.20798182998053</v>
      </c>
      <c r="AC1543" s="2">
        <f>_xlfn.AGGREGATE(8,6,$AA$3:AA1543)</f>
        <v>154.03227498504691</v>
      </c>
      <c r="AD1543" s="2">
        <f t="shared" si="793"/>
        <v>-1.0179166553583687</v>
      </c>
      <c r="AF1543" s="2">
        <f t="shared" si="781"/>
        <v>980</v>
      </c>
      <c r="AG1543" s="2">
        <f>_xlfn.AGGREGATE(1,6,$AF$3:AF1543)</f>
        <v>130.85042180402337</v>
      </c>
      <c r="AH1543" s="2">
        <f>_xlfn.AGGREGATE(8,6,$AF$3:AF1543)</f>
        <v>303.70274608575693</v>
      </c>
      <c r="AI1543" s="2">
        <f t="shared" si="782"/>
        <v>2.7959891345737162</v>
      </c>
      <c r="AK1543" s="25">
        <v>-1.9678261578573384</v>
      </c>
      <c r="AL1543" s="4">
        <f t="shared" si="783"/>
        <v>-6.9320263460030951E-3</v>
      </c>
      <c r="AM1543" s="4">
        <f t="shared" si="784"/>
        <v>-4.0445749793006343</v>
      </c>
      <c r="AN1543" s="4">
        <f t="shared" si="785"/>
        <v>6.0193331635039762</v>
      </c>
      <c r="AO1543" s="2">
        <f t="shared" si="786"/>
        <v>-1.9678261578573384</v>
      </c>
      <c r="AP1543" s="4">
        <f t="shared" si="769"/>
        <v>-1.5370277403481769</v>
      </c>
      <c r="AQ1543" s="4">
        <f t="shared" si="768"/>
        <v>-1.6510818205171747</v>
      </c>
      <c r="AR1543" s="4">
        <f t="shared" si="787"/>
        <v>-0.11405408016899776</v>
      </c>
      <c r="AS1543" s="10">
        <v>1</v>
      </c>
      <c r="AU1543" s="10">
        <f t="shared" si="772"/>
        <v>2533</v>
      </c>
      <c r="AV1543" s="10" t="e">
        <f t="shared" si="788"/>
        <v>#N/A</v>
      </c>
      <c r="AW1543" s="12">
        <v>33</v>
      </c>
      <c r="AX1543" s="21">
        <f t="shared" si="770"/>
        <v>2981.7961683957078</v>
      </c>
      <c r="AY1543" s="8">
        <f t="shared" si="794"/>
        <v>2973.7961683957078</v>
      </c>
      <c r="AZ1543" s="44">
        <f t="shared" si="789"/>
        <v>0.47979958729315525</v>
      </c>
      <c r="BA1543" s="5">
        <f t="shared" si="790"/>
        <v>-1.9678261578573384</v>
      </c>
      <c r="BB1543" s="5" t="e">
        <f t="shared" si="791"/>
        <v>#N/A</v>
      </c>
      <c r="BZ1543">
        <v>1541</v>
      </c>
      <c r="CA1543" s="8">
        <v>2492.3374202401751</v>
      </c>
      <c r="CB1543" s="8">
        <f t="shared" si="795"/>
        <v>10171.837420240176</v>
      </c>
      <c r="CC1543" s="8">
        <v>1654.1252245605765</v>
      </c>
      <c r="CD1543" s="33">
        <f t="shared" si="796"/>
        <v>11064.37567368173</v>
      </c>
      <c r="CE1543" s="8">
        <v>-314.11272054090693</v>
      </c>
      <c r="CF1543" s="8">
        <f t="shared" si="797"/>
        <v>4604.6618383772793</v>
      </c>
      <c r="CG1543" s="8">
        <v>2725.6605428955572</v>
      </c>
      <c r="CH1543" s="8">
        <f t="shared" si="798"/>
        <v>14221.981628686672</v>
      </c>
      <c r="CI1543">
        <f t="shared" si="799"/>
        <v>40062.856560985856</v>
      </c>
      <c r="CJ1543" s="34">
        <f t="shared" si="792"/>
        <v>0.57892512112975569</v>
      </c>
    </row>
    <row r="1544" spans="1:88" x14ac:dyDescent="0.25">
      <c r="A1544" s="1">
        <v>43157</v>
      </c>
      <c r="B1544">
        <v>7141.5</v>
      </c>
      <c r="C1544">
        <v>2159.5</v>
      </c>
      <c r="D1544" s="2">
        <v>3544</v>
      </c>
      <c r="E1544">
        <v>2588</v>
      </c>
      <c r="F1544" s="26">
        <v>2588</v>
      </c>
      <c r="G1544" s="2">
        <f t="shared" si="771"/>
        <v>4982</v>
      </c>
      <c r="H1544" s="2">
        <f>_xlfn.AGGREGATE(1,6,$G$3:G1544)</f>
        <v>4599.7647535667966</v>
      </c>
      <c r="I1544" s="2">
        <f>_xlfn.AGGREGATE(8,6,$G$3:G1544)</f>
        <v>966.22308903446572</v>
      </c>
      <c r="J1544" s="2">
        <f t="shared" si="773"/>
        <v>0.39559730125593062</v>
      </c>
      <c r="K1544" s="2"/>
      <c r="L1544" s="2">
        <f t="shared" si="774"/>
        <v>3597.5</v>
      </c>
      <c r="M1544" s="2">
        <f>_xlfn.AGGREGATE(1,6,$L$3:L1544)</f>
        <v>4257.0303177691312</v>
      </c>
      <c r="N1544" s="2">
        <f>_xlfn.AGGREGATE(8,6,$L$3:L1544)</f>
        <v>1183.5490724046792</v>
      </c>
      <c r="O1544" s="2">
        <f t="shared" si="775"/>
        <v>-0.55724796981094205</v>
      </c>
      <c r="P1544" s="2"/>
      <c r="Q1544" s="2">
        <f t="shared" si="776"/>
        <v>4553.5</v>
      </c>
      <c r="R1544" s="2">
        <f>_xlfn.AGGREGATE(1,6,$Q$3:Q1544)</f>
        <v>4388.415856031128</v>
      </c>
      <c r="S1544" s="2">
        <f>_xlfn.AGGREGATE(8,6,$Q$3:Q1544)</f>
        <v>1004.623999818617</v>
      </c>
      <c r="T1544" s="2">
        <f t="shared" si="777"/>
        <v>0.16432430839665152</v>
      </c>
      <c r="V1544" s="2">
        <f t="shared" si="778"/>
        <v>-1384.5</v>
      </c>
      <c r="W1544" s="2">
        <f>_xlfn.AGGREGATE(1,6,$V$3:V1544)</f>
        <v>-342.73443579766536</v>
      </c>
      <c r="X1544" s="2">
        <f>_xlfn.AGGREGATE(8,6,$V$3:V1544)</f>
        <v>377.97357364568114</v>
      </c>
      <c r="Y1544" s="2">
        <f t="shared" si="779"/>
        <v>-2.7561862438004816</v>
      </c>
      <c r="AA1544" s="2">
        <f t="shared" si="780"/>
        <v>-428.5</v>
      </c>
      <c r="AB1544" s="2">
        <f>_xlfn.AGGREGATE(1,6,$AA$3:AA1544)</f>
        <v>-211.34889753566796</v>
      </c>
      <c r="AC1544" s="2">
        <f>_xlfn.AGGREGATE(8,6,$AA$3:AA1544)</f>
        <v>154.0816512913625</v>
      </c>
      <c r="AD1544" s="2">
        <f t="shared" si="793"/>
        <v>-1.409324865383923</v>
      </c>
      <c r="AF1544" s="2">
        <f t="shared" si="781"/>
        <v>956</v>
      </c>
      <c r="AG1544" s="2">
        <f>_xlfn.AGGREGATE(1,6,$AF$3:AF1544)</f>
        <v>131.3855382619974</v>
      </c>
      <c r="AH1544" s="2">
        <f>_xlfn.AGGREGATE(8,6,$AF$3:AF1544)</f>
        <v>304.33009601867974</v>
      </c>
      <c r="AI1544" s="2">
        <f t="shared" si="782"/>
        <v>2.7096053677431491</v>
      </c>
      <c r="AK1544" s="25">
        <v>-1.4646048107558776</v>
      </c>
      <c r="AL1544" s="4">
        <f t="shared" si="783"/>
        <v>2.6736398416400964E-3</v>
      </c>
      <c r="AM1544" s="4">
        <f t="shared" si="784"/>
        <v>-4.561108410440335</v>
      </c>
      <c r="AN1544" s="4">
        <f t="shared" si="785"/>
        <v>6.0230395813545723</v>
      </c>
      <c r="AO1544" s="2">
        <f t="shared" si="786"/>
        <v>-1.4646048107558776</v>
      </c>
      <c r="AP1544" s="4">
        <f t="shared" si="769"/>
        <v>-1.532355293277706</v>
      </c>
      <c r="AQ1544" s="4">
        <f t="shared" si="768"/>
        <v>-1.6277721942970127</v>
      </c>
      <c r="AR1544" s="4">
        <f t="shared" si="787"/>
        <v>-9.5416901019306666E-2</v>
      </c>
      <c r="AS1544" s="10">
        <v>1</v>
      </c>
      <c r="AU1544" s="10">
        <f t="shared" si="772"/>
        <v>2588</v>
      </c>
      <c r="AV1544" s="10" t="e">
        <f t="shared" si="788"/>
        <v>#N/A</v>
      </c>
      <c r="AW1544" s="12">
        <v>88</v>
      </c>
      <c r="AX1544" s="21">
        <f t="shared" si="770"/>
        <v>3036.7961683957078</v>
      </c>
      <c r="AY1544" s="8">
        <f t="shared" si="794"/>
        <v>2973.7961683957078</v>
      </c>
      <c r="AZ1544" s="44">
        <f t="shared" si="789"/>
        <v>0.50709487265295672</v>
      </c>
      <c r="BA1544" s="5">
        <f t="shared" si="790"/>
        <v>-1.4646048107558776</v>
      </c>
      <c r="BB1544" s="5" t="e">
        <f t="shared" si="791"/>
        <v>#N/A</v>
      </c>
      <c r="BZ1544">
        <v>1542</v>
      </c>
      <c r="CA1544" s="8">
        <v>2492.3374202401751</v>
      </c>
      <c r="CB1544" s="8">
        <f t="shared" si="795"/>
        <v>10171.837420240176</v>
      </c>
      <c r="CC1544" s="8">
        <v>1654.1252245605765</v>
      </c>
      <c r="CD1544" s="33">
        <f t="shared" si="796"/>
        <v>11064.37567368173</v>
      </c>
      <c r="CE1544" s="8">
        <v>-314.11272054090693</v>
      </c>
      <c r="CF1544" s="8">
        <f t="shared" si="797"/>
        <v>4604.6618383772793</v>
      </c>
      <c r="CG1544" s="8">
        <v>2725.6605428955572</v>
      </c>
      <c r="CH1544" s="8">
        <f t="shared" si="798"/>
        <v>14221.981628686672</v>
      </c>
      <c r="CI1544">
        <f t="shared" si="799"/>
        <v>40062.856560985856</v>
      </c>
      <c r="CJ1544" s="34">
        <f t="shared" si="792"/>
        <v>0.57892512112975569</v>
      </c>
    </row>
    <row r="1545" spans="1:88" x14ac:dyDescent="0.25">
      <c r="A1545" s="1">
        <v>43158</v>
      </c>
      <c r="B1545">
        <v>7065</v>
      </c>
      <c r="C1545">
        <v>2146</v>
      </c>
      <c r="D1545" s="2">
        <v>3512</v>
      </c>
      <c r="E1545">
        <v>2578</v>
      </c>
      <c r="F1545" s="26">
        <v>2578</v>
      </c>
      <c r="G1545" s="2">
        <f t="shared" si="771"/>
        <v>4919</v>
      </c>
      <c r="H1545" s="2">
        <f>_xlfn.AGGREGATE(1,6,$G$3:G1545)</f>
        <v>4599.9716461438757</v>
      </c>
      <c r="I1545" s="2">
        <f>_xlfn.AGGREGATE(8,6,$G$3:G1545)</f>
        <v>965.94410587869982</v>
      </c>
      <c r="J1545" s="2">
        <f t="shared" si="773"/>
        <v>0.33027620533582602</v>
      </c>
      <c r="K1545" s="2"/>
      <c r="L1545" s="2">
        <f t="shared" si="774"/>
        <v>3553</v>
      </c>
      <c r="M1545" s="2">
        <f>_xlfn.AGGREGATE(1,6,$L$3:L1545)</f>
        <v>4256.5740440699938</v>
      </c>
      <c r="N1545" s="2">
        <f>_xlfn.AGGREGATE(8,6,$L$3:L1545)</f>
        <v>1183.3011428916182</v>
      </c>
      <c r="O1545" s="2">
        <f t="shared" si="775"/>
        <v>-0.59458578933734374</v>
      </c>
      <c r="P1545" s="2"/>
      <c r="Q1545" s="2">
        <f t="shared" si="776"/>
        <v>4487</v>
      </c>
      <c r="R1545" s="2">
        <f>_xlfn.AGGREGATE(1,6,$Q$3:Q1545)</f>
        <v>4388.4797472456257</v>
      </c>
      <c r="S1545" s="2">
        <f>_xlfn.AGGREGATE(8,6,$Q$3:Q1545)</f>
        <v>1004.3015384207433</v>
      </c>
      <c r="T1545" s="2">
        <f t="shared" si="777"/>
        <v>9.8098279237226527E-2</v>
      </c>
      <c r="V1545" s="2">
        <f t="shared" si="778"/>
        <v>-1366</v>
      </c>
      <c r="W1545" s="2">
        <f>_xlfn.AGGREGATE(1,6,$V$3:V1545)</f>
        <v>-343.39760207388207</v>
      </c>
      <c r="X1545" s="2">
        <f>_xlfn.AGGREGATE(8,6,$V$3:V1545)</f>
        <v>378.7473951332712</v>
      </c>
      <c r="Y1545" s="2">
        <f t="shared" si="779"/>
        <v>-2.6999588936216741</v>
      </c>
      <c r="AA1545" s="2">
        <f t="shared" si="780"/>
        <v>-432</v>
      </c>
      <c r="AB1545" s="2">
        <f>_xlfn.AGGREGATE(1,6,$AA$3:AA1545)</f>
        <v>-211.49189889825016</v>
      </c>
      <c r="AC1545" s="2">
        <f>_xlfn.AGGREGATE(8,6,$AA$3:AA1545)</f>
        <v>154.134038623642</v>
      </c>
      <c r="AD1545" s="2">
        <f t="shared" si="793"/>
        <v>-1.4306255975046318</v>
      </c>
      <c r="AF1545" s="2">
        <f t="shared" si="781"/>
        <v>934</v>
      </c>
      <c r="AG1545" s="2">
        <f>_xlfn.AGGREGATE(1,6,$AF$3:AF1545)</f>
        <v>131.90570317563188</v>
      </c>
      <c r="AH1545" s="2">
        <f>_xlfn.AGGREGATE(8,6,$AF$3:AF1545)</f>
        <v>304.9163898496945</v>
      </c>
      <c r="AI1545" s="2">
        <f t="shared" si="782"/>
        <v>2.630538480465916</v>
      </c>
      <c r="AK1545" s="25">
        <v>-1.2980111621985106</v>
      </c>
      <c r="AL1545" s="4">
        <f t="shared" si="783"/>
        <v>-0.16621130476429119</v>
      </c>
      <c r="AM1545" s="4">
        <f t="shared" si="784"/>
        <v>-4.4608606964621318</v>
      </c>
      <c r="AN1545" s="4">
        <f t="shared" si="785"/>
        <v>5.9250831634249339</v>
      </c>
      <c r="AO1545" s="2">
        <f t="shared" si="786"/>
        <v>-1.2980111621985106</v>
      </c>
      <c r="AP1545" s="4">
        <f t="shared" si="769"/>
        <v>-1.5172363170790484</v>
      </c>
      <c r="AQ1545" s="4">
        <f t="shared" si="768"/>
        <v>-1.5865520652847001</v>
      </c>
      <c r="AR1545" s="4">
        <f t="shared" si="787"/>
        <v>-6.9315748205651673E-2</v>
      </c>
      <c r="AS1545" s="10">
        <v>1</v>
      </c>
      <c r="AU1545" s="10">
        <f t="shared" si="772"/>
        <v>2578</v>
      </c>
      <c r="AV1545" s="10" t="e">
        <f t="shared" si="788"/>
        <v>#N/A</v>
      </c>
      <c r="AW1545" s="12">
        <v>78</v>
      </c>
      <c r="AX1545" s="21">
        <f t="shared" si="770"/>
        <v>3026.7961683957078</v>
      </c>
      <c r="AY1545" s="8">
        <f t="shared" si="794"/>
        <v>2973.7961683957078</v>
      </c>
      <c r="AZ1545" s="44">
        <f t="shared" si="789"/>
        <v>0.50213209349662924</v>
      </c>
      <c r="BA1545" s="5">
        <f t="shared" si="790"/>
        <v>-1.2980111621985106</v>
      </c>
      <c r="BB1545" s="5" t="e">
        <f t="shared" si="791"/>
        <v>#N/A</v>
      </c>
      <c r="BZ1545">
        <v>1543</v>
      </c>
      <c r="CA1545" s="8">
        <v>2492.3374202401751</v>
      </c>
      <c r="CB1545" s="8">
        <f t="shared" si="795"/>
        <v>10171.837420240176</v>
      </c>
      <c r="CC1545" s="8">
        <v>1654.1252245605765</v>
      </c>
      <c r="CD1545" s="33">
        <f t="shared" si="796"/>
        <v>11064.37567368173</v>
      </c>
      <c r="CE1545" s="8">
        <v>-314.11272054090693</v>
      </c>
      <c r="CF1545" s="8">
        <f t="shared" si="797"/>
        <v>4604.6618383772793</v>
      </c>
      <c r="CG1545" s="8">
        <v>2725.6605428955572</v>
      </c>
      <c r="CH1545" s="8">
        <f t="shared" si="798"/>
        <v>14221.981628686672</v>
      </c>
      <c r="CI1545">
        <f t="shared" si="799"/>
        <v>40062.856560985856</v>
      </c>
      <c r="CJ1545" s="34">
        <f t="shared" si="792"/>
        <v>0.57892512112975569</v>
      </c>
    </row>
    <row r="1546" spans="1:88" x14ac:dyDescent="0.25">
      <c r="A1546" s="1">
        <v>43159</v>
      </c>
      <c r="B1546">
        <v>6988</v>
      </c>
      <c r="C1546">
        <v>2137</v>
      </c>
      <c r="D1546" s="2">
        <v>3457</v>
      </c>
      <c r="E1546">
        <v>2532</v>
      </c>
      <c r="F1546" s="26">
        <v>2532</v>
      </c>
      <c r="G1546" s="2">
        <f t="shared" si="771"/>
        <v>4851</v>
      </c>
      <c r="H1546" s="2">
        <f>_xlfn.AGGREGATE(1,6,$G$3:G1546)</f>
        <v>4600.1342292746112</v>
      </c>
      <c r="I1546" s="2">
        <f>_xlfn.AGGREGATE(8,6,$G$3:G1546)</f>
        <v>965.65236835755832</v>
      </c>
      <c r="J1546" s="2">
        <f t="shared" si="773"/>
        <v>0.25978890431561502</v>
      </c>
      <c r="K1546" s="2"/>
      <c r="L1546" s="2">
        <f t="shared" si="774"/>
        <v>3531</v>
      </c>
      <c r="M1546" s="2">
        <f>_xlfn.AGGREGATE(1,6,$L$3:L1546)</f>
        <v>4256.104112694301</v>
      </c>
      <c r="N1546" s="2">
        <f>_xlfn.AGGREGATE(8,6,$L$3:L1546)</f>
        <v>1183.0619077731958</v>
      </c>
      <c r="O1546" s="2">
        <f t="shared" si="775"/>
        <v>-0.61290462310558169</v>
      </c>
      <c r="P1546" s="2"/>
      <c r="Q1546" s="2">
        <f t="shared" si="776"/>
        <v>4456</v>
      </c>
      <c r="R1546" s="2">
        <f>_xlfn.AGGREGATE(1,6,$Q$3:Q1546)</f>
        <v>4388.5234779792745</v>
      </c>
      <c r="S1546" s="2">
        <f>_xlfn.AGGREGATE(8,6,$Q$3:Q1546)</f>
        <v>1003.9777281162083</v>
      </c>
      <c r="T1546" s="2">
        <f t="shared" si="777"/>
        <v>6.7209182167151854E-2</v>
      </c>
      <c r="V1546" s="2">
        <f t="shared" si="778"/>
        <v>-1320</v>
      </c>
      <c r="W1546" s="2">
        <f>_xlfn.AGGREGATE(1,6,$V$3:V1546)</f>
        <v>-344.0301165803109</v>
      </c>
      <c r="X1546" s="2">
        <f>_xlfn.AGGREGATE(8,6,$V$3:V1546)</f>
        <v>379.43905527005927</v>
      </c>
      <c r="Y1546" s="2">
        <f t="shared" si="779"/>
        <v>-2.5721387133569031</v>
      </c>
      <c r="AA1546" s="2">
        <f t="shared" si="780"/>
        <v>-395</v>
      </c>
      <c r="AB1546" s="2">
        <f>_xlfn.AGGREGATE(1,6,$AA$3:AA1546)</f>
        <v>-211.6107512953368</v>
      </c>
      <c r="AC1546" s="2">
        <f>_xlfn.AGGREGATE(8,6,$AA$3:AA1546)</f>
        <v>154.15482885951056</v>
      </c>
      <c r="AD1546" s="2">
        <f t="shared" si="793"/>
        <v>-1.1896432311685514</v>
      </c>
      <c r="AF1546" s="2">
        <f t="shared" si="781"/>
        <v>925</v>
      </c>
      <c r="AG1546" s="2">
        <f>_xlfn.AGGREGATE(1,6,$AF$3:AF1546)</f>
        <v>132.41936528497411</v>
      </c>
      <c r="AH1546" s="2">
        <f>_xlfn.AGGREGATE(8,6,$AF$3:AF1546)</f>
        <v>305.4847084802621</v>
      </c>
      <c r="AI1546" s="2">
        <f t="shared" si="782"/>
        <v>2.594501828448267</v>
      </c>
      <c r="AK1546" s="25">
        <v>-1.4720677794468675</v>
      </c>
      <c r="AL1546" s="4">
        <f t="shared" si="783"/>
        <v>-0.28590653662281484</v>
      </c>
      <c r="AM1546" s="4">
        <f t="shared" si="784"/>
        <v>-4.02157084884107</v>
      </c>
      <c r="AN1546" s="4">
        <f t="shared" si="785"/>
        <v>5.7795451649107523</v>
      </c>
      <c r="AO1546" s="2">
        <f t="shared" si="786"/>
        <v>-1.4720677794468675</v>
      </c>
      <c r="AP1546" s="4">
        <f t="shared" si="769"/>
        <v>-1.5143222178769724</v>
      </c>
      <c r="AQ1546" s="4">
        <f t="shared" si="768"/>
        <v>-1.572241529554971</v>
      </c>
      <c r="AR1546" s="4">
        <f t="shared" si="787"/>
        <v>-5.7919311677998575E-2</v>
      </c>
      <c r="AS1546" s="10">
        <v>1</v>
      </c>
      <c r="AU1546" s="10">
        <f t="shared" si="772"/>
        <v>2532</v>
      </c>
      <c r="AV1546" s="10" t="e">
        <f t="shared" si="788"/>
        <v>#N/A</v>
      </c>
      <c r="AW1546" s="12">
        <v>32</v>
      </c>
      <c r="AX1546" s="21">
        <f t="shared" si="770"/>
        <v>2980.7961683957078</v>
      </c>
      <c r="AY1546" s="8">
        <f t="shared" si="794"/>
        <v>2973.7961683957078</v>
      </c>
      <c r="AZ1546" s="44">
        <f t="shared" si="789"/>
        <v>0.47930330937752247</v>
      </c>
      <c r="BA1546" s="5">
        <f t="shared" si="790"/>
        <v>-1.4720677794468675</v>
      </c>
      <c r="BB1546" s="5" t="e">
        <f t="shared" si="791"/>
        <v>#N/A</v>
      </c>
      <c r="BZ1546">
        <v>1544</v>
      </c>
      <c r="CA1546" s="8">
        <v>2492.3374202401751</v>
      </c>
      <c r="CB1546" s="8">
        <f t="shared" si="795"/>
        <v>10171.837420240176</v>
      </c>
      <c r="CC1546" s="8">
        <v>1654.1252245605765</v>
      </c>
      <c r="CD1546" s="33">
        <f t="shared" si="796"/>
        <v>11064.37567368173</v>
      </c>
      <c r="CE1546" s="8">
        <v>-314.11272054090693</v>
      </c>
      <c r="CF1546" s="8">
        <f t="shared" si="797"/>
        <v>4604.6618383772793</v>
      </c>
      <c r="CG1546" s="8">
        <v>2725.6605428955572</v>
      </c>
      <c r="CH1546" s="8">
        <f t="shared" si="798"/>
        <v>14221.981628686672</v>
      </c>
      <c r="CI1546">
        <f t="shared" si="799"/>
        <v>40062.856560985856</v>
      </c>
      <c r="CJ1546" s="34">
        <f t="shared" si="792"/>
        <v>0.57892512112975569</v>
      </c>
    </row>
    <row r="1547" spans="1:88" x14ac:dyDescent="0.25">
      <c r="A1547" s="1">
        <v>43160</v>
      </c>
      <c r="B1547">
        <v>6889</v>
      </c>
      <c r="C1547">
        <v>2136</v>
      </c>
      <c r="D1547" s="2">
        <v>3386</v>
      </c>
      <c r="E1547">
        <v>2455</v>
      </c>
      <c r="F1547" s="26">
        <v>2455</v>
      </c>
      <c r="G1547" s="2">
        <f t="shared" si="771"/>
        <v>4753</v>
      </c>
      <c r="H1547" s="2">
        <f>_xlfn.AGGREGATE(1,6,$G$3:G1547)</f>
        <v>4600.2331715210357</v>
      </c>
      <c r="I1547" s="2">
        <f>_xlfn.AGGREGATE(8,6,$G$3:G1547)</f>
        <v>965.347637782275</v>
      </c>
      <c r="J1547" s="2">
        <f t="shared" si="773"/>
        <v>0.15825058507411957</v>
      </c>
      <c r="K1547" s="2"/>
      <c r="L1547" s="2">
        <f t="shared" si="774"/>
        <v>3503</v>
      </c>
      <c r="M1547" s="2">
        <f>_xlfn.AGGREGATE(1,6,$L$3:L1547)</f>
        <v>4255.6166666666668</v>
      </c>
      <c r="N1547" s="2">
        <f>_xlfn.AGGREGATE(8,6,$L$3:L1547)</f>
        <v>1182.8340647351811</v>
      </c>
      <c r="O1547" s="2">
        <f t="shared" si="775"/>
        <v>-0.63628254300840281</v>
      </c>
      <c r="P1547" s="2"/>
      <c r="Q1547" s="2">
        <f t="shared" si="776"/>
        <v>4434</v>
      </c>
      <c r="R1547" s="2">
        <f>_xlfn.AGGREGATE(1,6,$Q$3:Q1547)</f>
        <v>4388.5529126213596</v>
      </c>
      <c r="S1547" s="2">
        <f>_xlfn.AGGREGATE(8,6,$Q$3:Q1547)</f>
        <v>1003.6534300631871</v>
      </c>
      <c r="T1547" s="2">
        <f t="shared" si="777"/>
        <v>4.5281654022523668E-2</v>
      </c>
      <c r="V1547" s="2">
        <f t="shared" si="778"/>
        <v>-1250</v>
      </c>
      <c r="W1547" s="2">
        <f>_xlfn.AGGREGATE(1,6,$V$3:V1547)</f>
        <v>-344.61650485436894</v>
      </c>
      <c r="X1547" s="2">
        <f>_xlfn.AGGREGATE(8,6,$V$3:V1547)</f>
        <v>380.01541531424368</v>
      </c>
      <c r="Y1547" s="2">
        <f t="shared" si="779"/>
        <v>-2.382491495501434</v>
      </c>
      <c r="AA1547" s="2">
        <f t="shared" si="780"/>
        <v>-319</v>
      </c>
      <c r="AB1547" s="2">
        <f>_xlfn.AGGREGATE(1,6,$AA$3:AA1547)</f>
        <v>-211.68025889967637</v>
      </c>
      <c r="AC1547" s="2">
        <f>_xlfn.AGGREGATE(8,6,$AA$3:AA1547)</f>
        <v>154.12913337821641</v>
      </c>
      <c r="AD1547" s="2">
        <f t="shared" si="793"/>
        <v>-0.69629757040787643</v>
      </c>
      <c r="AF1547" s="2">
        <f t="shared" si="781"/>
        <v>931</v>
      </c>
      <c r="AG1547" s="2">
        <f>_xlfn.AGGREGATE(1,6,$AF$3:AF1547)</f>
        <v>132.93624595469257</v>
      </c>
      <c r="AH1547" s="2">
        <f>_xlfn.AGGREGATE(8,6,$AF$3:AF1547)</f>
        <v>306.06046618488915</v>
      </c>
      <c r="AI1547" s="2">
        <f t="shared" si="782"/>
        <v>2.6075362296651612</v>
      </c>
      <c r="AK1547" s="25">
        <v>-1.9565203132798086</v>
      </c>
      <c r="AL1547" s="4">
        <f t="shared" si="783"/>
        <v>-0.43275030391175956</v>
      </c>
      <c r="AM1547" s="4">
        <f t="shared" si="784"/>
        <v>-3.2370396509834301</v>
      </c>
      <c r="AN1547" s="4">
        <f t="shared" si="785"/>
        <v>5.6263102681749979</v>
      </c>
      <c r="AO1547" s="2">
        <f t="shared" si="786"/>
        <v>-1.9565203132798086</v>
      </c>
      <c r="AP1547" s="4">
        <f t="shared" si="769"/>
        <v>-1.5428511272578005</v>
      </c>
      <c r="AQ1547" s="4">
        <f t="shared" si="768"/>
        <v>-1.6202763775205757</v>
      </c>
      <c r="AR1547" s="4">
        <f t="shared" si="787"/>
        <v>-7.7425250262775247E-2</v>
      </c>
      <c r="AS1547" s="10">
        <v>1</v>
      </c>
      <c r="AU1547" s="10">
        <f t="shared" si="772"/>
        <v>2455</v>
      </c>
      <c r="AV1547" s="10" t="e">
        <f t="shared" si="788"/>
        <v>#N/A</v>
      </c>
      <c r="AW1547" s="12">
        <v>-45</v>
      </c>
      <c r="AX1547" s="21">
        <f t="shared" si="770"/>
        <v>2903.7961683957078</v>
      </c>
      <c r="AY1547" s="8">
        <f t="shared" si="794"/>
        <v>2973.7961683957078</v>
      </c>
      <c r="AZ1547" s="44">
        <f t="shared" si="789"/>
        <v>0.44108990987380042</v>
      </c>
      <c r="BA1547" s="5">
        <f t="shared" si="790"/>
        <v>-1.9565203132798086</v>
      </c>
      <c r="BB1547" s="5" t="e">
        <f t="shared" si="791"/>
        <v>#N/A</v>
      </c>
      <c r="BZ1547">
        <v>1545</v>
      </c>
      <c r="CA1547" s="8">
        <v>2492.3374202401751</v>
      </c>
      <c r="CB1547" s="8">
        <f t="shared" si="795"/>
        <v>10171.837420240176</v>
      </c>
      <c r="CC1547" s="8">
        <v>1654.1252245605765</v>
      </c>
      <c r="CD1547" s="33">
        <f t="shared" si="796"/>
        <v>11064.37567368173</v>
      </c>
      <c r="CE1547" s="8">
        <v>-314.11272054090693</v>
      </c>
      <c r="CF1547" s="8">
        <f t="shared" si="797"/>
        <v>4604.6618383772793</v>
      </c>
      <c r="CG1547" s="8">
        <v>2725.6605428955572</v>
      </c>
      <c r="CH1547" s="8">
        <f t="shared" si="798"/>
        <v>14221.981628686672</v>
      </c>
      <c r="CI1547">
        <f t="shared" si="799"/>
        <v>40062.856560985856</v>
      </c>
      <c r="CJ1547" s="34">
        <f t="shared" si="792"/>
        <v>0.57892512112975569</v>
      </c>
    </row>
    <row r="1548" spans="1:88" x14ac:dyDescent="0.25">
      <c r="A1548" s="1">
        <v>43161</v>
      </c>
      <c r="B1548">
        <v>6918</v>
      </c>
      <c r="C1548">
        <v>2151</v>
      </c>
      <c r="D1548" s="2">
        <v>3396</v>
      </c>
      <c r="E1548">
        <v>2455</v>
      </c>
      <c r="F1548" s="26">
        <v>2455</v>
      </c>
      <c r="G1548" s="2">
        <f t="shared" si="771"/>
        <v>4767</v>
      </c>
      <c r="H1548" s="2">
        <f>_xlfn.AGGREGATE(1,6,$G$3:G1548)</f>
        <v>4600.3410413971542</v>
      </c>
      <c r="I1548" s="2">
        <f>_xlfn.AGGREGATE(8,6,$G$3:G1548)</f>
        <v>965.04469348788325</v>
      </c>
      <c r="J1548" s="2">
        <f t="shared" si="773"/>
        <v>0.17269558573552046</v>
      </c>
      <c r="K1548" s="2"/>
      <c r="L1548" s="2">
        <f t="shared" si="774"/>
        <v>3522</v>
      </c>
      <c r="M1548" s="2">
        <f>_xlfn.AGGREGATE(1,6,$L$3:L1548)</f>
        <v>4255.1421410090552</v>
      </c>
      <c r="N1548" s="2">
        <f>_xlfn.AGGREGATE(8,6,$L$3:L1548)</f>
        <v>1182.5985545281483</v>
      </c>
      <c r="O1548" s="2">
        <f t="shared" si="775"/>
        <v>-0.61994168536894223</v>
      </c>
      <c r="P1548" s="2"/>
      <c r="Q1548" s="2">
        <f t="shared" si="776"/>
        <v>4463</v>
      </c>
      <c r="R1548" s="2">
        <f>_xlfn.AGGREGATE(1,6,$Q$3:Q1548)</f>
        <v>4388.6010672703751</v>
      </c>
      <c r="S1548" s="2">
        <f>_xlfn.AGGREGATE(8,6,$Q$3:Q1548)</f>
        <v>1003.33056609867</v>
      </c>
      <c r="T1548" s="2">
        <f t="shared" si="777"/>
        <v>7.4151964709812626E-2</v>
      </c>
      <c r="V1548" s="2">
        <f t="shared" si="778"/>
        <v>-1245</v>
      </c>
      <c r="W1548" s="2">
        <f>_xlfn.AGGREGATE(1,6,$V$3:V1548)</f>
        <v>-345.19890038809831</v>
      </c>
      <c r="X1548" s="2">
        <f>_xlfn.AGGREGATE(8,6,$V$3:V1548)</f>
        <v>380.58158929635493</v>
      </c>
      <c r="Y1548" s="2">
        <f t="shared" si="779"/>
        <v>-2.3642791057641936</v>
      </c>
      <c r="AA1548" s="2">
        <f t="shared" si="780"/>
        <v>-304</v>
      </c>
      <c r="AB1548" s="2">
        <f>_xlfn.AGGREGATE(1,6,$AA$3:AA1548)</f>
        <v>-211.73997412677878</v>
      </c>
      <c r="AC1548" s="2">
        <f>_xlfn.AGGREGATE(8,6,$AA$3:AA1548)</f>
        <v>154.09715478953402</v>
      </c>
      <c r="AD1548" s="2">
        <f t="shared" si="793"/>
        <v>-0.59871336365184691</v>
      </c>
      <c r="AF1548" s="2">
        <f t="shared" si="781"/>
        <v>941</v>
      </c>
      <c r="AG1548" s="2">
        <f>_xlfn.AGGREGATE(1,6,$AF$3:AF1548)</f>
        <v>133.45892626131953</v>
      </c>
      <c r="AH1548" s="2">
        <f>_xlfn.AGGREGATE(8,6,$AF$3:AF1548)</f>
        <v>306.65045934300599</v>
      </c>
      <c r="AI1548" s="2">
        <f t="shared" si="782"/>
        <v>2.6334252864607639</v>
      </c>
      <c r="AK1548" s="25">
        <v>-2.1088638875187296</v>
      </c>
      <c r="AL1548" s="4">
        <f t="shared" si="783"/>
        <v>-0.37309413492360916</v>
      </c>
      <c r="AM1548" s="4">
        <f t="shared" si="784"/>
        <v>-3.1356880551515611</v>
      </c>
      <c r="AN1548" s="4">
        <f t="shared" si="785"/>
        <v>5.6176460775938999</v>
      </c>
      <c r="AO1548" s="2">
        <f t="shared" si="786"/>
        <v>-2.1088638875187296</v>
      </c>
      <c r="AP1548" s="4">
        <f t="shared" si="769"/>
        <v>-1.5793680795326992</v>
      </c>
      <c r="AQ1548" s="4">
        <f t="shared" si="768"/>
        <v>-1.6813498162703451</v>
      </c>
      <c r="AR1548" s="4">
        <f t="shared" si="787"/>
        <v>-0.10198173673764588</v>
      </c>
      <c r="AS1548" s="10">
        <v>1</v>
      </c>
      <c r="AU1548" s="10">
        <f t="shared" si="772"/>
        <v>2455</v>
      </c>
      <c r="AV1548" s="10" t="e">
        <f t="shared" si="788"/>
        <v>#N/A</v>
      </c>
      <c r="AW1548" s="12">
        <v>-45</v>
      </c>
      <c r="AX1548" s="21">
        <f t="shared" si="770"/>
        <v>2903.7961683957078</v>
      </c>
      <c r="AY1548" s="8">
        <f t="shared" si="794"/>
        <v>2973.7961683957078</v>
      </c>
      <c r="AZ1548" s="44">
        <f t="shared" si="789"/>
        <v>0.44108990987380042</v>
      </c>
      <c r="BA1548" s="5">
        <f t="shared" si="790"/>
        <v>-2.1088638875187296</v>
      </c>
      <c r="BB1548" s="5" t="e">
        <f t="shared" si="791"/>
        <v>#N/A</v>
      </c>
      <c r="BZ1548">
        <v>1546</v>
      </c>
      <c r="CA1548" s="8">
        <v>2492.3374202401751</v>
      </c>
      <c r="CB1548" s="8">
        <f t="shared" si="795"/>
        <v>10171.837420240176</v>
      </c>
      <c r="CC1548" s="8">
        <v>1654.1252245605765</v>
      </c>
      <c r="CD1548" s="33">
        <f t="shared" si="796"/>
        <v>11064.37567368173</v>
      </c>
      <c r="CE1548" s="8">
        <v>-314.11272054090693</v>
      </c>
      <c r="CF1548" s="8">
        <f t="shared" si="797"/>
        <v>4604.6618383772793</v>
      </c>
      <c r="CG1548" s="8">
        <v>2725.6605428955572</v>
      </c>
      <c r="CH1548" s="8">
        <f t="shared" si="798"/>
        <v>14221.981628686672</v>
      </c>
      <c r="CI1548">
        <f t="shared" si="799"/>
        <v>40062.856560985856</v>
      </c>
      <c r="CJ1548" s="34">
        <f t="shared" si="792"/>
        <v>0.57892512112975569</v>
      </c>
    </row>
    <row r="1549" spans="1:88" x14ac:dyDescent="0.25">
      <c r="A1549" s="1">
        <v>43164</v>
      </c>
      <c r="B1549">
        <v>6885</v>
      </c>
      <c r="C1549">
        <v>2140</v>
      </c>
      <c r="D1549" s="2">
        <v>3300.5</v>
      </c>
      <c r="E1549">
        <v>2435</v>
      </c>
      <c r="F1549" s="26">
        <v>2435</v>
      </c>
      <c r="G1549" s="2">
        <f t="shared" si="771"/>
        <v>4745</v>
      </c>
      <c r="H1549" s="2">
        <f>_xlfn.AGGREGATE(1,6,$G$3:G1549)</f>
        <v>4600.4345507433745</v>
      </c>
      <c r="I1549" s="2">
        <f>_xlfn.AGGREGATE(8,6,$G$3:G1549)</f>
        <v>964.73974080702874</v>
      </c>
      <c r="J1549" s="2">
        <f t="shared" si="773"/>
        <v>0.14984916982448851</v>
      </c>
      <c r="K1549" s="2"/>
      <c r="L1549" s="2">
        <f t="shared" si="774"/>
        <v>3584.5</v>
      </c>
      <c r="M1549" s="2">
        <f>_xlfn.AGGREGATE(1,6,$L$3:L1549)</f>
        <v>4254.7086296056887</v>
      </c>
      <c r="N1549" s="2">
        <f>_xlfn.AGGREGATE(8,6,$L$3:L1549)</f>
        <v>1182.339143844973</v>
      </c>
      <c r="O1549" s="2">
        <f t="shared" si="775"/>
        <v>-0.56684973435470187</v>
      </c>
      <c r="P1549" s="2"/>
      <c r="Q1549" s="2">
        <f t="shared" si="776"/>
        <v>4450</v>
      </c>
      <c r="R1549" s="2">
        <f>_xlfn.AGGREGATE(1,6,$Q$3:Q1549)</f>
        <v>4388.6407563025214</v>
      </c>
      <c r="S1549" s="2">
        <f>_xlfn.AGGREGATE(8,6,$Q$3:Q1549)</f>
        <v>1003.0074450056643</v>
      </c>
      <c r="T1549" s="2">
        <f t="shared" si="777"/>
        <v>6.1175262459923337E-2</v>
      </c>
      <c r="V1549" s="2">
        <f t="shared" si="778"/>
        <v>-1160.5</v>
      </c>
      <c r="W1549" s="2">
        <f>_xlfn.AGGREGATE(1,6,$V$3:V1549)</f>
        <v>-345.72592113768582</v>
      </c>
      <c r="X1549" s="2">
        <f>_xlfn.AGGREGATE(8,6,$V$3:V1549)</f>
        <v>381.02246792931254</v>
      </c>
      <c r="Y1549" s="2">
        <f t="shared" si="779"/>
        <v>-2.1383885398943754</v>
      </c>
      <c r="AA1549" s="2">
        <f t="shared" si="780"/>
        <v>-295</v>
      </c>
      <c r="AB1549" s="2">
        <f>_xlfn.AGGREGATE(1,6,$AA$3:AA1549)</f>
        <v>-211.79379444085328</v>
      </c>
      <c r="AC1549" s="2">
        <f>_xlfn.AGGREGATE(8,6,$AA$3:AA1549)</f>
        <v>154.06187598645914</v>
      </c>
      <c r="AD1549" s="2">
        <f t="shared" si="793"/>
        <v>-0.54008303499082355</v>
      </c>
      <c r="AF1549" s="2">
        <f t="shared" si="781"/>
        <v>865.5</v>
      </c>
      <c r="AG1549" s="2">
        <f>_xlfn.AGGREGATE(1,6,$AF$3:AF1549)</f>
        <v>133.93212669683257</v>
      </c>
      <c r="AH1549" s="2">
        <f>_xlfn.AGGREGATE(8,6,$AF$3:AF1549)</f>
        <v>307.11544634051359</v>
      </c>
      <c r="AI1549" s="2">
        <f t="shared" si="782"/>
        <v>2.3820614756447096</v>
      </c>
      <c r="AK1549" s="25">
        <v>-1.9031537031138095</v>
      </c>
      <c r="AL1549" s="4">
        <f t="shared" si="783"/>
        <v>-0.35582530207029006</v>
      </c>
      <c r="AM1549" s="4">
        <f t="shared" si="784"/>
        <v>-2.8283207447096874</v>
      </c>
      <c r="AN1549" s="4">
        <f t="shared" si="785"/>
        <v>5.0872997498937869</v>
      </c>
      <c r="AO1549" s="2">
        <f t="shared" si="786"/>
        <v>-1.9031537031138095</v>
      </c>
      <c r="AP1549" s="4">
        <f t="shared" si="769"/>
        <v>-1.6002574746024483</v>
      </c>
      <c r="AQ1549" s="4">
        <f t="shared" si="768"/>
        <v>-1.7090753021257781</v>
      </c>
      <c r="AR1549" s="4">
        <f t="shared" si="787"/>
        <v>-0.1088178275233298</v>
      </c>
      <c r="AS1549" s="10">
        <v>1</v>
      </c>
      <c r="AU1549" s="10">
        <f t="shared" si="772"/>
        <v>2435</v>
      </c>
      <c r="AV1549" s="10" t="e">
        <f t="shared" si="788"/>
        <v>#N/A</v>
      </c>
      <c r="AW1549" s="12">
        <v>-65</v>
      </c>
      <c r="AX1549" s="21">
        <f t="shared" si="770"/>
        <v>2883.7961683957078</v>
      </c>
      <c r="AY1549" s="8">
        <f t="shared" si="794"/>
        <v>2973.7961683957078</v>
      </c>
      <c r="AZ1549" s="44">
        <f t="shared" si="789"/>
        <v>0.4311643515611453</v>
      </c>
      <c r="BA1549" s="5">
        <f t="shared" si="790"/>
        <v>-1.9031537031138095</v>
      </c>
      <c r="BB1549" s="5" t="e">
        <f t="shared" si="791"/>
        <v>#N/A</v>
      </c>
      <c r="BZ1549">
        <v>1547</v>
      </c>
      <c r="CA1549" s="8">
        <v>2492.3374202401751</v>
      </c>
      <c r="CB1549" s="8">
        <f t="shared" si="795"/>
        <v>10171.837420240176</v>
      </c>
      <c r="CC1549" s="8">
        <v>1654.1252245605765</v>
      </c>
      <c r="CD1549" s="33">
        <f t="shared" si="796"/>
        <v>11064.37567368173</v>
      </c>
      <c r="CE1549" s="8">
        <v>-314.11272054090693</v>
      </c>
      <c r="CF1549" s="8">
        <f t="shared" si="797"/>
        <v>4604.6618383772793</v>
      </c>
      <c r="CG1549" s="8">
        <v>2725.6605428955572</v>
      </c>
      <c r="CH1549" s="8">
        <f t="shared" si="798"/>
        <v>14221.981628686672</v>
      </c>
      <c r="CI1549">
        <f t="shared" si="799"/>
        <v>40062.856560985856</v>
      </c>
      <c r="CJ1549" s="34">
        <f t="shared" si="792"/>
        <v>0.57892512112975569</v>
      </c>
    </row>
    <row r="1550" spans="1:88" x14ac:dyDescent="0.25">
      <c r="A1550" s="1">
        <v>43165</v>
      </c>
      <c r="B1550">
        <v>7003</v>
      </c>
      <c r="C1550">
        <v>2154.5</v>
      </c>
      <c r="D1550" s="2">
        <v>3328</v>
      </c>
      <c r="E1550">
        <v>2436</v>
      </c>
      <c r="F1550" s="26">
        <v>2436</v>
      </c>
      <c r="G1550" s="2">
        <f t="shared" si="771"/>
        <v>4848.5</v>
      </c>
      <c r="H1550" s="2">
        <f>_xlfn.AGGREGATE(1,6,$G$3:G1550)</f>
        <v>4600.5947997416024</v>
      </c>
      <c r="I1550" s="2">
        <f>_xlfn.AGGREGATE(8,6,$G$3:G1550)</f>
        <v>964.44867771932081</v>
      </c>
      <c r="J1550" s="2">
        <f t="shared" si="773"/>
        <v>0.25704343422879816</v>
      </c>
      <c r="K1550" s="2"/>
      <c r="L1550" s="2">
        <f t="shared" si="774"/>
        <v>3675</v>
      </c>
      <c r="M1550" s="2">
        <f>_xlfn.AGGREGATE(1,6,$L$3:L1550)</f>
        <v>4254.3341408268734</v>
      </c>
      <c r="N1550" s="2">
        <f>_xlfn.AGGREGATE(8,6,$L$3:L1550)</f>
        <v>1182.04896359145</v>
      </c>
      <c r="O1550" s="2">
        <f t="shared" si="775"/>
        <v>-0.4901101042943834</v>
      </c>
      <c r="P1550" s="2"/>
      <c r="Q1550" s="2">
        <f t="shared" si="776"/>
        <v>4567</v>
      </c>
      <c r="R1550" s="2">
        <f>_xlfn.AGGREGATE(1,6,$Q$3:Q1550)</f>
        <v>4388.7559754521963</v>
      </c>
      <c r="S1550" s="2">
        <f>_xlfn.AGGREGATE(8,6,$Q$3:Q1550)</f>
        <v>1002.6936648842377</v>
      </c>
      <c r="T1550" s="2">
        <f t="shared" si="777"/>
        <v>0.17776518471210473</v>
      </c>
      <c r="V1550" s="2">
        <f t="shared" si="778"/>
        <v>-1173.5</v>
      </c>
      <c r="W1550" s="2">
        <f>_xlfn.AGGREGATE(1,6,$V$3:V1550)</f>
        <v>-346.26065891472871</v>
      </c>
      <c r="X1550" s="2">
        <f>_xlfn.AGGREGATE(8,6,$V$3:V1550)</f>
        <v>381.47961004140654</v>
      </c>
      <c r="Y1550" s="2">
        <f t="shared" si="779"/>
        <v>-2.1685021146883345</v>
      </c>
      <c r="AA1550" s="2">
        <f t="shared" si="780"/>
        <v>-281.5</v>
      </c>
      <c r="AB1550" s="2">
        <f>_xlfn.AGGREGATE(1,6,$AA$3:AA1550)</f>
        <v>-211.83882428940569</v>
      </c>
      <c r="AC1550" s="2">
        <f>_xlfn.AGGREGATE(8,6,$AA$3:AA1550)</f>
        <v>154.02228974244798</v>
      </c>
      <c r="AD1550" s="2">
        <f t="shared" si="793"/>
        <v>-0.45227983447772324</v>
      </c>
      <c r="AF1550" s="2">
        <f t="shared" si="781"/>
        <v>892</v>
      </c>
      <c r="AG1550" s="2">
        <f>_xlfn.AGGREGATE(1,6,$AF$3:AF1550)</f>
        <v>134.42183462532299</v>
      </c>
      <c r="AH1550" s="2">
        <f>_xlfn.AGGREGATE(8,6,$AF$3:AF1550)</f>
        <v>307.6198290889281</v>
      </c>
      <c r="AI1550" s="2">
        <f t="shared" si="782"/>
        <v>2.4627091420549259</v>
      </c>
      <c r="AK1550" s="25">
        <v>-2.1881944922893073</v>
      </c>
      <c r="AL1550" s="4">
        <f t="shared" si="783"/>
        <v>-5.5301485353480506E-2</v>
      </c>
      <c r="AM1550" s="4">
        <f t="shared" si="784"/>
        <v>-2.8778253833948559</v>
      </c>
      <c r="AN1550" s="4">
        <f t="shared" si="785"/>
        <v>5.1213213610376442</v>
      </c>
      <c r="AO1550" s="2">
        <f t="shared" si="786"/>
        <v>-2.1881944922893073</v>
      </c>
      <c r="AP1550" s="4">
        <f t="shared" si="769"/>
        <v>-1.6381888950983747</v>
      </c>
      <c r="AQ1550" s="4">
        <f t="shared" si="768"/>
        <v>-1.7689652008962191</v>
      </c>
      <c r="AR1550" s="4">
        <f t="shared" si="787"/>
        <v>-0.13077630579784438</v>
      </c>
      <c r="AS1550" s="10">
        <v>1</v>
      </c>
      <c r="AU1550" s="10">
        <f t="shared" si="772"/>
        <v>2436</v>
      </c>
      <c r="AV1550" s="10" t="e">
        <f t="shared" si="788"/>
        <v>#N/A</v>
      </c>
      <c r="AW1550" s="12">
        <v>-64</v>
      </c>
      <c r="AX1550" s="21">
        <f t="shared" si="770"/>
        <v>2884.7961683957078</v>
      </c>
      <c r="AY1550" s="8">
        <f t="shared" si="794"/>
        <v>2973.7961683957078</v>
      </c>
      <c r="AZ1550" s="44">
        <f t="shared" si="789"/>
        <v>0.43166062947677808</v>
      </c>
      <c r="BA1550" s="5">
        <f t="shared" si="790"/>
        <v>-2.1881944922893073</v>
      </c>
      <c r="BB1550" s="5" t="e">
        <f t="shared" si="791"/>
        <v>#N/A</v>
      </c>
      <c r="BZ1550">
        <v>1548</v>
      </c>
      <c r="CA1550" s="8">
        <v>2492.3374202401751</v>
      </c>
      <c r="CB1550" s="8">
        <f t="shared" si="795"/>
        <v>10171.837420240176</v>
      </c>
      <c r="CC1550" s="8">
        <v>1654.1252245605765</v>
      </c>
      <c r="CD1550" s="33">
        <f t="shared" si="796"/>
        <v>11064.37567368173</v>
      </c>
      <c r="CE1550" s="8">
        <v>-314.11272054090693</v>
      </c>
      <c r="CF1550" s="8">
        <f t="shared" si="797"/>
        <v>4604.6618383772793</v>
      </c>
      <c r="CG1550" s="8">
        <v>2725.6605428955572</v>
      </c>
      <c r="CH1550" s="8">
        <f t="shared" si="798"/>
        <v>14221.981628686672</v>
      </c>
      <c r="CI1550">
        <f t="shared" si="799"/>
        <v>40062.856560985856</v>
      </c>
      <c r="CJ1550" s="34">
        <f t="shared" si="792"/>
        <v>0.57892512112975569</v>
      </c>
    </row>
    <row r="1551" spans="1:88" x14ac:dyDescent="0.25">
      <c r="A1551" s="1">
        <v>43166</v>
      </c>
      <c r="B1551">
        <v>6915</v>
      </c>
      <c r="C1551">
        <v>2131.5</v>
      </c>
      <c r="D1551" s="2">
        <v>3286.5</v>
      </c>
      <c r="E1551">
        <v>2422</v>
      </c>
      <c r="F1551" s="26">
        <v>2422</v>
      </c>
      <c r="G1551" s="2">
        <f t="shared" si="771"/>
        <v>4783.5</v>
      </c>
      <c r="H1551" s="2">
        <f>_xlfn.AGGREGATE(1,6,$G$3:G1551)</f>
        <v>4600.7128792769527</v>
      </c>
      <c r="I1551" s="2">
        <f>_xlfn.AGGREGATE(8,6,$G$3:G1551)</f>
        <v>964.14850719454705</v>
      </c>
      <c r="J1551" s="2">
        <f t="shared" si="773"/>
        <v>0.18958398976825291</v>
      </c>
      <c r="K1551" s="2"/>
      <c r="L1551" s="2">
        <f t="shared" si="774"/>
        <v>3628.5</v>
      </c>
      <c r="M1551" s="2">
        <f>_xlfn.AGGREGATE(1,6,$L$3:L1551)</f>
        <v>4253.9301162040028</v>
      </c>
      <c r="N1551" s="2">
        <f>_xlfn.AGGREGATE(8,6,$L$3:L1551)</f>
        <v>1181.7742654754659</v>
      </c>
      <c r="O1551" s="2">
        <f t="shared" si="775"/>
        <v>-0.52922976449514425</v>
      </c>
      <c r="P1551" s="2"/>
      <c r="Q1551" s="2">
        <f t="shared" si="776"/>
        <v>4493</v>
      </c>
      <c r="R1551" s="2">
        <f>_xlfn.AGGREGATE(1,6,$Q$3:Q1551)</f>
        <v>4388.8232730794061</v>
      </c>
      <c r="S1551" s="2">
        <f>_xlfn.AGGREGATE(8,6,$Q$3:Q1551)</f>
        <v>1002.3734513786425</v>
      </c>
      <c r="T1551" s="2">
        <f t="shared" si="777"/>
        <v>0.10393005399066733</v>
      </c>
      <c r="V1551" s="2">
        <f t="shared" si="778"/>
        <v>-1155</v>
      </c>
      <c r="W1551" s="2">
        <f>_xlfn.AGGREGATE(1,6,$V$3:V1551)</f>
        <v>-346.78276307295027</v>
      </c>
      <c r="X1551" s="2">
        <f>_xlfn.AGGREGATE(8,6,$V$3:V1551)</f>
        <v>381.90930553785506</v>
      </c>
      <c r="Y1551" s="2">
        <f t="shared" si="779"/>
        <v>-2.1162543703636958</v>
      </c>
      <c r="AA1551" s="2">
        <f t="shared" si="780"/>
        <v>-290.5</v>
      </c>
      <c r="AB1551" s="2">
        <f>_xlfn.AGGREGATE(1,6,$AA$3:AA1551)</f>
        <v>-211.88960619754681</v>
      </c>
      <c r="AC1551" s="2">
        <f>_xlfn.AGGREGATE(8,6,$AA$3:AA1551)</f>
        <v>153.98552778757468</v>
      </c>
      <c r="AD1551" s="2">
        <f t="shared" si="793"/>
        <v>-0.51050507753493168</v>
      </c>
      <c r="AF1551" s="2">
        <f t="shared" si="781"/>
        <v>864.5</v>
      </c>
      <c r="AG1551" s="2">
        <f>_xlfn.AGGREGATE(1,6,$AF$3:AF1551)</f>
        <v>134.89315687540349</v>
      </c>
      <c r="AH1551" s="2">
        <f>_xlfn.AGGREGATE(8,6,$AF$3:AF1551)</f>
        <v>308.07912650407911</v>
      </c>
      <c r="AI1551" s="2">
        <f t="shared" si="782"/>
        <v>2.36824497460699</v>
      </c>
      <c r="AK1551" s="25">
        <v>-1.9616699510627256</v>
      </c>
      <c r="AL1551" s="4">
        <f t="shared" si="783"/>
        <v>-0.23571572073622399</v>
      </c>
      <c r="AM1551" s="4">
        <f t="shared" si="784"/>
        <v>-2.8163434376668803</v>
      </c>
      <c r="AN1551" s="4">
        <f t="shared" si="785"/>
        <v>5.0137291094658298</v>
      </c>
      <c r="AO1551" s="2">
        <f t="shared" si="786"/>
        <v>-1.9616699510627256</v>
      </c>
      <c r="AP1551" s="4">
        <f t="shared" si="769"/>
        <v>-1.6590586406444621</v>
      </c>
      <c r="AQ1551" s="4">
        <f t="shared" si="768"/>
        <v>-1.7930532946670326</v>
      </c>
      <c r="AR1551" s="4">
        <f t="shared" si="787"/>
        <v>-0.13399465402257049</v>
      </c>
      <c r="AS1551" s="10">
        <v>1</v>
      </c>
      <c r="AU1551" s="10">
        <f t="shared" si="772"/>
        <v>2422</v>
      </c>
      <c r="AV1551" s="10" t="e">
        <f t="shared" si="788"/>
        <v>#N/A</v>
      </c>
      <c r="AW1551" s="12">
        <v>-78</v>
      </c>
      <c r="AX1551" s="21">
        <f t="shared" si="770"/>
        <v>2870.7961683957078</v>
      </c>
      <c r="AY1551" s="8">
        <f t="shared" si="794"/>
        <v>2973.7961683957078</v>
      </c>
      <c r="AZ1551" s="44">
        <f t="shared" si="789"/>
        <v>0.42471273865791953</v>
      </c>
      <c r="BA1551" s="5">
        <f t="shared" si="790"/>
        <v>-1.9616699510627256</v>
      </c>
      <c r="BB1551" s="5" t="e">
        <f t="shared" si="791"/>
        <v>#N/A</v>
      </c>
      <c r="BZ1551">
        <v>1549</v>
      </c>
      <c r="CA1551" s="8">
        <v>2492.3374202401751</v>
      </c>
      <c r="CB1551" s="8">
        <f t="shared" si="795"/>
        <v>10171.837420240176</v>
      </c>
      <c r="CC1551" s="8">
        <v>1654.1252245605765</v>
      </c>
      <c r="CD1551" s="33">
        <f t="shared" si="796"/>
        <v>11064.37567368173</v>
      </c>
      <c r="CE1551" s="8">
        <v>-314.11272054090693</v>
      </c>
      <c r="CF1551" s="8">
        <f t="shared" si="797"/>
        <v>4604.6618383772793</v>
      </c>
      <c r="CG1551" s="8">
        <v>2725.6605428955572</v>
      </c>
      <c r="CH1551" s="8">
        <f t="shared" si="798"/>
        <v>14221.981628686672</v>
      </c>
      <c r="CI1551">
        <f t="shared" si="799"/>
        <v>40062.856560985856</v>
      </c>
      <c r="CJ1551" s="34">
        <f t="shared" si="792"/>
        <v>0.57892512112975569</v>
      </c>
    </row>
    <row r="1552" spans="1:88" x14ac:dyDescent="0.25">
      <c r="A1552" s="1">
        <v>43167</v>
      </c>
      <c r="B1552">
        <v>6855</v>
      </c>
      <c r="C1552">
        <v>2103.5</v>
      </c>
      <c r="D1552" s="2">
        <v>3240</v>
      </c>
      <c r="E1552">
        <v>2367</v>
      </c>
      <c r="F1552" s="26">
        <v>2367</v>
      </c>
      <c r="G1552" s="2">
        <f t="shared" si="771"/>
        <v>4751.5</v>
      </c>
      <c r="H1552" s="2">
        <f>_xlfn.AGGREGATE(1,6,$G$3:G1552)</f>
        <v>4600.8101612903229</v>
      </c>
      <c r="I1552" s="2">
        <f>_xlfn.AGGREGATE(8,6,$G$3:G1552)</f>
        <v>963.84504604833114</v>
      </c>
      <c r="J1552" s="2">
        <f t="shared" si="773"/>
        <v>0.15634239064410871</v>
      </c>
      <c r="K1552" s="2"/>
      <c r="L1552" s="2">
        <f t="shared" si="774"/>
        <v>3615</v>
      </c>
      <c r="M1552" s="2">
        <f>_xlfn.AGGREGATE(1,6,$L$3:L1552)</f>
        <v>4253.5179032258065</v>
      </c>
      <c r="N1552" s="2">
        <f>_xlfn.AGGREGATE(8,6,$L$3:L1552)</f>
        <v>1181.5043774073376</v>
      </c>
      <c r="O1552" s="2">
        <f t="shared" si="775"/>
        <v>-0.54042787774257217</v>
      </c>
      <c r="P1552" s="2"/>
      <c r="Q1552" s="2">
        <f t="shared" si="776"/>
        <v>4488</v>
      </c>
      <c r="R1552" s="2">
        <f>_xlfn.AGGREGATE(1,6,$Q$3:Q1552)</f>
        <v>4388.8872580645166</v>
      </c>
      <c r="S1552" s="2">
        <f>_xlfn.AGGREGATE(8,6,$Q$3:Q1552)</f>
        <v>1002.0532173060718</v>
      </c>
      <c r="T1552" s="2">
        <f t="shared" si="777"/>
        <v>9.8909658912067516E-2</v>
      </c>
      <c r="V1552" s="2">
        <f t="shared" si="778"/>
        <v>-1136.5</v>
      </c>
      <c r="W1552" s="2">
        <f>_xlfn.AGGREGATE(1,6,$V$3:V1552)</f>
        <v>-347.29225806451615</v>
      </c>
      <c r="X1552" s="2">
        <f>_xlfn.AGGREGATE(8,6,$V$3:V1552)</f>
        <v>382.31232680935756</v>
      </c>
      <c r="Y1552" s="2">
        <f t="shared" si="779"/>
        <v>-2.064301061181915</v>
      </c>
      <c r="AA1552" s="2">
        <f t="shared" si="780"/>
        <v>-263.5</v>
      </c>
      <c r="AB1552" s="2">
        <f>_xlfn.AGGREGATE(1,6,$AA$3:AA1552)</f>
        <v>-211.92290322580646</v>
      </c>
      <c r="AC1552" s="2">
        <f>_xlfn.AGGREGATE(8,6,$AA$3:AA1552)</f>
        <v>153.94142510233891</v>
      </c>
      <c r="AD1552" s="2">
        <f t="shared" si="793"/>
        <v>-0.33504364884179505</v>
      </c>
      <c r="AF1552" s="2">
        <f t="shared" si="781"/>
        <v>873</v>
      </c>
      <c r="AG1552" s="2">
        <f>_xlfn.AGGREGATE(1,6,$AF$3:AF1552)</f>
        <v>135.36935483870968</v>
      </c>
      <c r="AH1552" s="2">
        <f>_xlfn.AGGREGATE(8,6,$AF$3:AF1552)</f>
        <v>308.54946502518152</v>
      </c>
      <c r="AI1552" s="2">
        <f t="shared" si="782"/>
        <v>2.3906398447363713</v>
      </c>
      <c r="AK1552" s="25">
        <v>-2.1545058548066436</v>
      </c>
      <c r="AL1552" s="4">
        <f t="shared" si="783"/>
        <v>-0.28517582818639597</v>
      </c>
      <c r="AM1552" s="4">
        <f t="shared" si="784"/>
        <v>-2.5556871006678188</v>
      </c>
      <c r="AN1552" s="4">
        <f t="shared" si="785"/>
        <v>4.995368783660858</v>
      </c>
      <c r="AO1552" s="2">
        <f t="shared" si="786"/>
        <v>-2.1545058548066436</v>
      </c>
      <c r="AP1552" s="4">
        <f t="shared" si="769"/>
        <v>-1.6910229770420222</v>
      </c>
      <c r="AQ1552" s="4">
        <f t="shared" si="768"/>
        <v>-1.8382348646844839</v>
      </c>
      <c r="AR1552" s="4">
        <f t="shared" si="787"/>
        <v>-0.14721188764246174</v>
      </c>
      <c r="AS1552" s="10">
        <v>1</v>
      </c>
      <c r="AU1552" s="10">
        <f t="shared" si="772"/>
        <v>2367</v>
      </c>
      <c r="AV1552" s="10">
        <v>2122.5268856327648</v>
      </c>
      <c r="AW1552" s="12">
        <v>-133</v>
      </c>
      <c r="AX1552" s="21">
        <f t="shared" si="770"/>
        <v>2815.7961683957078</v>
      </c>
      <c r="AY1552" s="8">
        <f t="shared" si="794"/>
        <v>2973.7961683957078</v>
      </c>
      <c r="AZ1552" s="44">
        <f t="shared" si="789"/>
        <v>0.39741745329811801</v>
      </c>
      <c r="BA1552" s="5">
        <f t="shared" si="790"/>
        <v>-2.1545058548066436</v>
      </c>
      <c r="BB1552" s="5">
        <f t="shared" si="791"/>
        <v>-2.1545058548066436</v>
      </c>
      <c r="BZ1552">
        <v>1550</v>
      </c>
      <c r="CA1552" s="8">
        <v>2492.3374202401751</v>
      </c>
      <c r="CB1552" s="8">
        <f t="shared" si="795"/>
        <v>10171.837420240176</v>
      </c>
      <c r="CC1552" s="8">
        <v>1654.1252245605765</v>
      </c>
      <c r="CD1552" s="33">
        <f t="shared" si="796"/>
        <v>11064.37567368173</v>
      </c>
      <c r="CE1552" s="8">
        <v>-314.11272054090693</v>
      </c>
      <c r="CF1552" s="8">
        <f t="shared" si="797"/>
        <v>4604.6618383772793</v>
      </c>
      <c r="CG1552" s="8">
        <v>2725.6605428955572</v>
      </c>
      <c r="CH1552" s="8">
        <f t="shared" si="798"/>
        <v>14221.981628686672</v>
      </c>
      <c r="CI1552">
        <f t="shared" si="799"/>
        <v>40062.856560985856</v>
      </c>
      <c r="CJ1552" s="34">
        <f t="shared" si="792"/>
        <v>0.57892512112975569</v>
      </c>
    </row>
    <row r="1553" spans="1:88" x14ac:dyDescent="0.25">
      <c r="A1553" s="1">
        <v>43168</v>
      </c>
      <c r="B1553">
        <v>6838</v>
      </c>
      <c r="C1553">
        <v>2098.5</v>
      </c>
      <c r="D1553" s="2">
        <v>3213</v>
      </c>
      <c r="E1553">
        <v>2348</v>
      </c>
      <c r="F1553" s="26">
        <v>2348</v>
      </c>
      <c r="G1553" s="2">
        <f t="shared" si="771"/>
        <v>4739.5</v>
      </c>
      <c r="H1553" s="2">
        <f>_xlfn.AGGREGATE(1,6,$G$3:G1553)</f>
        <v>4600.8995809155385</v>
      </c>
      <c r="I1553" s="2">
        <f>_xlfn.AGGREGATE(8,6,$G$3:G1553)</f>
        <v>963.54070995485938</v>
      </c>
      <c r="J1553" s="2">
        <f t="shared" si="773"/>
        <v>0.14384490209132389</v>
      </c>
      <c r="K1553" s="2"/>
      <c r="L1553" s="2">
        <f t="shared" si="774"/>
        <v>3625</v>
      </c>
      <c r="M1553" s="2">
        <f>_xlfn.AGGREGATE(1,6,$L$3:L1553)</f>
        <v>4253.1126692456482</v>
      </c>
      <c r="N1553" s="2">
        <f>_xlfn.AGGREGATE(8,6,$L$3:L1553)</f>
        <v>1181.231176578073</v>
      </c>
      <c r="O1553" s="2">
        <f t="shared" si="775"/>
        <v>-0.53174406644534866</v>
      </c>
      <c r="P1553" s="2"/>
      <c r="Q1553" s="2">
        <f t="shared" si="776"/>
        <v>4490</v>
      </c>
      <c r="R1553" s="2">
        <f>_xlfn.AGGREGATE(1,6,$Q$3:Q1553)</f>
        <v>4388.9524500322377</v>
      </c>
      <c r="S1553" s="2">
        <f>_xlfn.AGGREGATE(8,6,$Q$3:Q1553)</f>
        <v>1001.7334187067406</v>
      </c>
      <c r="T1553" s="2">
        <f t="shared" si="777"/>
        <v>0.10087269535064212</v>
      </c>
      <c r="V1553" s="2">
        <f t="shared" si="778"/>
        <v>-1114.5</v>
      </c>
      <c r="W1553" s="2">
        <f>_xlfn.AGGREGATE(1,6,$V$3:V1553)</f>
        <v>-347.7869116698904</v>
      </c>
      <c r="X1553" s="2">
        <f>_xlfn.AGGREGATE(8,6,$V$3:V1553)</f>
        <v>382.68490288538152</v>
      </c>
      <c r="Y1553" s="2">
        <f t="shared" si="779"/>
        <v>-2.0035101529985071</v>
      </c>
      <c r="AA1553" s="2">
        <f t="shared" si="780"/>
        <v>-249.5</v>
      </c>
      <c r="AB1553" s="2">
        <f>_xlfn.AGGREGATE(1,6,$AA$3:AA1553)</f>
        <v>-211.9471308833011</v>
      </c>
      <c r="AC1553" s="2">
        <f>_xlfn.AGGREGATE(8,6,$AA$3:AA1553)</f>
        <v>153.89474659692095</v>
      </c>
      <c r="AD1553" s="2">
        <f t="shared" si="793"/>
        <v>-0.24401657592027406</v>
      </c>
      <c r="AF1553" s="2">
        <f t="shared" si="781"/>
        <v>865</v>
      </c>
      <c r="AG1553" s="2">
        <f>_xlfn.AGGREGATE(1,6,$AF$3:AF1553)</f>
        <v>135.8397807865893</v>
      </c>
      <c r="AH1553" s="2">
        <f>_xlfn.AGGREGATE(8,6,$AF$3:AF1553)</f>
        <v>309.0055124300174</v>
      </c>
      <c r="AI1553" s="2">
        <f t="shared" si="782"/>
        <v>2.3596997137018669</v>
      </c>
      <c r="AK1553" s="25">
        <v>-2.2165558331322348</v>
      </c>
      <c r="AL1553" s="4">
        <f t="shared" si="783"/>
        <v>-0.28702646900338263</v>
      </c>
      <c r="AM1553" s="4">
        <f t="shared" si="784"/>
        <v>-2.391371631010105</v>
      </c>
      <c r="AN1553" s="4">
        <f t="shared" si="785"/>
        <v>4.8949539331457226</v>
      </c>
      <c r="AO1553" s="2">
        <f t="shared" si="786"/>
        <v>-2.2165558331322348</v>
      </c>
      <c r="AP1553" s="4">
        <f t="shared" si="769"/>
        <v>-1.7249283225962295</v>
      </c>
      <c r="AQ1553" s="4">
        <f t="shared" si="768"/>
        <v>-1.8855249857404528</v>
      </c>
      <c r="AR1553" s="4">
        <f t="shared" si="787"/>
        <v>-0.16059666314422327</v>
      </c>
      <c r="AS1553" s="10">
        <v>1</v>
      </c>
      <c r="AU1553" s="10">
        <f t="shared" si="772"/>
        <v>2348</v>
      </c>
      <c r="AV1553" s="10" t="e">
        <f t="shared" si="788"/>
        <v>#N/A</v>
      </c>
      <c r="AW1553" s="12">
        <v>-152</v>
      </c>
      <c r="AX1553" s="21">
        <f t="shared" si="770"/>
        <v>2796.7961683957078</v>
      </c>
      <c r="AY1553" s="8">
        <f t="shared" si="794"/>
        <v>2973.7961683957078</v>
      </c>
      <c r="AZ1553" s="44">
        <f t="shared" si="789"/>
        <v>0.38798817290109566</v>
      </c>
      <c r="BA1553" s="5">
        <f t="shared" si="790"/>
        <v>-2.2165558331322348</v>
      </c>
      <c r="BB1553" s="5" t="e">
        <f t="shared" si="791"/>
        <v>#N/A</v>
      </c>
      <c r="BZ1553">
        <v>1551</v>
      </c>
      <c r="CA1553" s="8">
        <v>2492.3374202401751</v>
      </c>
      <c r="CB1553" s="8">
        <f t="shared" si="795"/>
        <v>10171.837420240176</v>
      </c>
      <c r="CC1553" s="8">
        <v>1654.1252245605765</v>
      </c>
      <c r="CD1553" s="33">
        <f t="shared" si="796"/>
        <v>11064.37567368173</v>
      </c>
      <c r="CE1553" s="8">
        <v>-314.11272054090693</v>
      </c>
      <c r="CF1553" s="8">
        <f t="shared" si="797"/>
        <v>4604.6618383772793</v>
      </c>
      <c r="CG1553" s="8">
        <v>2725.6605428955572</v>
      </c>
      <c r="CH1553" s="8">
        <f t="shared" si="798"/>
        <v>14221.981628686672</v>
      </c>
      <c r="CI1553">
        <f t="shared" si="799"/>
        <v>40062.856560985856</v>
      </c>
      <c r="CJ1553" s="34">
        <f t="shared" si="792"/>
        <v>0.57892512112975569</v>
      </c>
    </row>
    <row r="1554" spans="1:88" x14ac:dyDescent="0.25">
      <c r="A1554" s="1">
        <v>43171</v>
      </c>
      <c r="B1554">
        <v>6895</v>
      </c>
      <c r="C1554">
        <v>2117</v>
      </c>
      <c r="D1554" s="2">
        <v>3257</v>
      </c>
      <c r="E1554">
        <v>2344</v>
      </c>
      <c r="F1554" s="26">
        <v>2344</v>
      </c>
      <c r="G1554" s="2">
        <f t="shared" si="771"/>
        <v>4778</v>
      </c>
      <c r="H1554" s="2">
        <f>_xlfn.AGGREGATE(1,6,$G$3:G1554)</f>
        <v>4601.0136920103096</v>
      </c>
      <c r="I1554" s="2">
        <f>_xlfn.AGGREGATE(8,6,$G$3:G1554)</f>
        <v>963.24072436293272</v>
      </c>
      <c r="J1554" s="2">
        <f t="shared" si="773"/>
        <v>0.18374047474658578</v>
      </c>
      <c r="K1554" s="2"/>
      <c r="L1554" s="2">
        <f t="shared" si="774"/>
        <v>3638</v>
      </c>
      <c r="M1554" s="2">
        <f>_xlfn.AGGREGATE(1,6,$L$3:L1554)</f>
        <v>4252.7163337628863</v>
      </c>
      <c r="N1554" s="2">
        <f>_xlfn.AGGREGATE(8,6,$L$3:L1554)</f>
        <v>1180.9537198128658</v>
      </c>
      <c r="O1554" s="2">
        <f t="shared" si="775"/>
        <v>-0.52052533765700348</v>
      </c>
      <c r="P1554" s="2"/>
      <c r="Q1554" s="2">
        <f t="shared" si="776"/>
        <v>4551</v>
      </c>
      <c r="R1554" s="2">
        <f>_xlfn.AGGREGATE(1,6,$Q$3:Q1554)</f>
        <v>4389.0568621134016</v>
      </c>
      <c r="S1554" s="2">
        <f>_xlfn.AGGREGATE(8,6,$Q$3:Q1554)</f>
        <v>1001.4190857747852</v>
      </c>
      <c r="T1554" s="2">
        <f t="shared" si="777"/>
        <v>0.16171365234296992</v>
      </c>
      <c r="V1554" s="2">
        <f t="shared" si="778"/>
        <v>-1140</v>
      </c>
      <c r="W1554" s="2">
        <f>_xlfn.AGGREGATE(1,6,$V$3:V1554)</f>
        <v>-348.29735824742266</v>
      </c>
      <c r="X1554" s="2">
        <f>_xlfn.AGGREGATE(8,6,$V$3:V1554)</f>
        <v>383.0894101203682</v>
      </c>
      <c r="Y1554" s="2">
        <f t="shared" si="779"/>
        <v>-2.0666262779329276</v>
      </c>
      <c r="AA1554" s="2">
        <f t="shared" si="780"/>
        <v>-227</v>
      </c>
      <c r="AB1554" s="2">
        <f>_xlfn.AGGREGATE(1,6,$AA$3:AA1554)</f>
        <v>-211.95682989690721</v>
      </c>
      <c r="AC1554" s="2">
        <f>_xlfn.AGGREGATE(8,6,$AA$3:AA1554)</f>
        <v>153.84563330490252</v>
      </c>
      <c r="AD1554" s="2">
        <f t="shared" si="793"/>
        <v>-9.7780936513674963E-2</v>
      </c>
      <c r="AF1554" s="2">
        <f t="shared" si="781"/>
        <v>913</v>
      </c>
      <c r="AG1554" s="2">
        <f>_xlfn.AGGREGATE(1,6,$AF$3:AF1554)</f>
        <v>136.34052835051546</v>
      </c>
      <c r="AH1554" s="2">
        <f>_xlfn.AGGREGATE(8,6,$AF$3:AF1554)</f>
        <v>309.53480190865974</v>
      </c>
      <c r="AI1554" s="2">
        <f t="shared" si="782"/>
        <v>2.5091184153136616</v>
      </c>
      <c r="AK1554" s="25">
        <v>-2.5730511311429565</v>
      </c>
      <c r="AL1554" s="4">
        <f t="shared" si="783"/>
        <v>-0.17507121056744779</v>
      </c>
      <c r="AM1554" s="4">
        <f t="shared" si="784"/>
        <v>-2.3481476891931883</v>
      </c>
      <c r="AN1554" s="4">
        <f t="shared" si="785"/>
        <v>5.0962700309035931</v>
      </c>
      <c r="AO1554" s="2">
        <f t="shared" si="786"/>
        <v>-2.5730511311429565</v>
      </c>
      <c r="AP1554" s="4">
        <f t="shared" si="769"/>
        <v>-1.7796459231476314</v>
      </c>
      <c r="AQ1554" s="4">
        <f t="shared" si="768"/>
        <v>-1.9714657539157656</v>
      </c>
      <c r="AR1554" s="4">
        <f t="shared" si="787"/>
        <v>-0.19181983076813425</v>
      </c>
      <c r="AS1554" s="10">
        <v>1</v>
      </c>
      <c r="AU1554" s="10">
        <f t="shared" si="772"/>
        <v>2344</v>
      </c>
      <c r="AV1554" s="10" t="e">
        <f t="shared" si="788"/>
        <v>#N/A</v>
      </c>
      <c r="AW1554" s="12">
        <v>-156</v>
      </c>
      <c r="AX1554" s="21">
        <f t="shared" si="770"/>
        <v>2792.7961683957078</v>
      </c>
      <c r="AY1554" s="8">
        <f t="shared" si="794"/>
        <v>2973.7961683957078</v>
      </c>
      <c r="AZ1554" s="44">
        <f t="shared" si="789"/>
        <v>0.38600306123856465</v>
      </c>
      <c r="BA1554" s="5">
        <f t="shared" si="790"/>
        <v>-2.5730511311429565</v>
      </c>
      <c r="BB1554" s="5" t="e">
        <f t="shared" si="791"/>
        <v>#N/A</v>
      </c>
      <c r="BZ1554">
        <v>1552</v>
      </c>
      <c r="CA1554" s="8">
        <v>2492.3374202401751</v>
      </c>
      <c r="CB1554" s="8">
        <f t="shared" si="795"/>
        <v>10171.837420240176</v>
      </c>
      <c r="CC1554" s="8">
        <v>1654.1252245605765</v>
      </c>
      <c r="CD1554" s="33">
        <f t="shared" si="796"/>
        <v>11064.37567368173</v>
      </c>
      <c r="CE1554" s="8">
        <v>-314.11272054090693</v>
      </c>
      <c r="CF1554" s="8">
        <f t="shared" si="797"/>
        <v>4604.6618383772793</v>
      </c>
      <c r="CG1554" s="8">
        <v>2725.6605428955572</v>
      </c>
      <c r="CH1554" s="8">
        <f t="shared" si="798"/>
        <v>14221.981628686672</v>
      </c>
      <c r="CI1554">
        <f t="shared" si="799"/>
        <v>40062.856560985856</v>
      </c>
      <c r="CJ1554" s="34">
        <f t="shared" si="792"/>
        <v>0.57892512112975569</v>
      </c>
    </row>
    <row r="1555" spans="1:88" x14ac:dyDescent="0.25">
      <c r="A1555" s="1">
        <v>43172</v>
      </c>
      <c r="B1555">
        <v>6924</v>
      </c>
      <c r="C1555">
        <v>2100.5</v>
      </c>
      <c r="D1555" s="2">
        <v>3283</v>
      </c>
      <c r="E1555">
        <v>2398</v>
      </c>
      <c r="F1555" s="26">
        <v>2398</v>
      </c>
      <c r="G1555" s="2">
        <f t="shared" si="771"/>
        <v>4823.5</v>
      </c>
      <c r="H1555" s="2">
        <f>_xlfn.AGGREGATE(1,6,$G$3:G1555)</f>
        <v>4601.1569542820343</v>
      </c>
      <c r="I1555" s="2">
        <f>_xlfn.AGGREGATE(8,6,$G$3:G1555)</f>
        <v>962.94709151100983</v>
      </c>
      <c r="J1555" s="2">
        <f t="shared" si="773"/>
        <v>0.23089850696685291</v>
      </c>
      <c r="K1555" s="2"/>
      <c r="L1555" s="2">
        <f t="shared" si="774"/>
        <v>3641</v>
      </c>
      <c r="M1555" s="2">
        <f>_xlfn.AGGREGATE(1,6,$L$3:L1555)</f>
        <v>4252.3224404378625</v>
      </c>
      <c r="N1555" s="2">
        <f>_xlfn.AGGREGATE(8,6,$L$3:L1555)</f>
        <v>1180.675419843313</v>
      </c>
      <c r="O1555" s="2">
        <f t="shared" si="775"/>
        <v>-0.51777349656266314</v>
      </c>
      <c r="P1555" s="2"/>
      <c r="Q1555" s="2">
        <f t="shared" si="776"/>
        <v>4526</v>
      </c>
      <c r="R1555" s="2">
        <f>_xlfn.AGGREGATE(1,6,$Q$3:Q1555)</f>
        <v>4389.1450418544755</v>
      </c>
      <c r="S1555" s="2">
        <f>_xlfn.AGGREGATE(8,6,$Q$3:Q1555)</f>
        <v>1001.1026467588624</v>
      </c>
      <c r="T1555" s="2">
        <f t="shared" si="777"/>
        <v>0.13670422167856783</v>
      </c>
      <c r="V1555" s="2">
        <f t="shared" si="778"/>
        <v>-1182.5</v>
      </c>
      <c r="W1555" s="2">
        <f>_xlfn.AGGREGATE(1,6,$V$3:V1555)</f>
        <v>-348.83451384417259</v>
      </c>
      <c r="X1555" s="2">
        <f>_xlfn.AGGREGATE(8,6,$V$3:V1555)</f>
        <v>383.55026381750008</v>
      </c>
      <c r="Y1555" s="2">
        <f t="shared" si="779"/>
        <v>-2.1735495052416391</v>
      </c>
      <c r="AA1555" s="2">
        <f t="shared" si="780"/>
        <v>-297.5</v>
      </c>
      <c r="AB1555" s="2">
        <f>_xlfn.AGGREGATE(1,6,$AA$3:AA1555)</f>
        <v>-212.01191242755957</v>
      </c>
      <c r="AC1555" s="2">
        <f>_xlfn.AGGREGATE(8,6,$AA$3:AA1555)</f>
        <v>153.81140171824691</v>
      </c>
      <c r="AD1555" s="2">
        <f t="shared" si="793"/>
        <v>-0.55579811780818611</v>
      </c>
      <c r="AF1555" s="2">
        <f t="shared" si="781"/>
        <v>885</v>
      </c>
      <c r="AG1555" s="2">
        <f>_xlfn.AGGREGATE(1,6,$AF$3:AF1555)</f>
        <v>136.822601416613</v>
      </c>
      <c r="AH1555" s="2">
        <f>_xlfn.AGGREGATE(8,6,$AF$3:AF1555)</f>
        <v>310.01737872863436</v>
      </c>
      <c r="AI1555" s="2">
        <f t="shared" si="782"/>
        <v>2.4133401864489819</v>
      </c>
      <c r="AK1555" s="25">
        <v>-1.9942462903193636</v>
      </c>
      <c r="AL1555" s="4">
        <f t="shared" si="783"/>
        <v>-0.15017076791724243</v>
      </c>
      <c r="AM1555" s="4">
        <f t="shared" si="784"/>
        <v>-2.960246130016678</v>
      </c>
      <c r="AN1555" s="4">
        <f t="shared" si="785"/>
        <v>5.1046631882532836</v>
      </c>
      <c r="AO1555" s="2">
        <f t="shared" si="786"/>
        <v>-1.9942462903193636</v>
      </c>
      <c r="AP1555" s="4">
        <f t="shared" si="769"/>
        <v>-1.7934911081264531</v>
      </c>
      <c r="AQ1555" s="4">
        <f t="shared" ref="AQ1555:AQ1618" si="800">AK1555*2/(15+1)+AQ1554*(1-2/(15+1))</f>
        <v>-1.9743133209662154</v>
      </c>
      <c r="AR1555" s="4">
        <f t="shared" si="787"/>
        <v>-0.1808222128397623</v>
      </c>
      <c r="AS1555" s="10">
        <v>1</v>
      </c>
      <c r="AU1555" s="10">
        <f t="shared" si="772"/>
        <v>2398</v>
      </c>
      <c r="AV1555" s="10" t="e">
        <f t="shared" si="788"/>
        <v>#N/A</v>
      </c>
      <c r="AW1555" s="12">
        <v>-102</v>
      </c>
      <c r="AX1555" s="21">
        <f t="shared" si="770"/>
        <v>2846.7961683957078</v>
      </c>
      <c r="AY1555" s="8">
        <f t="shared" si="794"/>
        <v>2973.7961683957078</v>
      </c>
      <c r="AZ1555" s="44">
        <f t="shared" si="789"/>
        <v>0.41280206868273339</v>
      </c>
      <c r="BA1555" s="5">
        <f t="shared" si="790"/>
        <v>-1.9942462903193636</v>
      </c>
      <c r="BB1555" s="5" t="e">
        <f t="shared" si="791"/>
        <v>#N/A</v>
      </c>
      <c r="BZ1555">
        <v>1553</v>
      </c>
      <c r="CA1555" s="8">
        <v>2492.3374202401751</v>
      </c>
      <c r="CB1555" s="8">
        <f t="shared" si="795"/>
        <v>10171.837420240176</v>
      </c>
      <c r="CC1555" s="8">
        <v>1654.1252245605765</v>
      </c>
      <c r="CD1555" s="33">
        <f t="shared" si="796"/>
        <v>11064.37567368173</v>
      </c>
      <c r="CE1555" s="8">
        <v>-314.11272054090693</v>
      </c>
      <c r="CF1555" s="8">
        <f t="shared" si="797"/>
        <v>4604.6618383772793</v>
      </c>
      <c r="CG1555" s="8">
        <v>2725.6605428955572</v>
      </c>
      <c r="CH1555" s="8">
        <f t="shared" si="798"/>
        <v>14221.981628686672</v>
      </c>
      <c r="CI1555">
        <f t="shared" si="799"/>
        <v>40062.856560985856</v>
      </c>
      <c r="CJ1555" s="34">
        <f t="shared" si="792"/>
        <v>0.57892512112975569</v>
      </c>
    </row>
    <row r="1556" spans="1:88" x14ac:dyDescent="0.25">
      <c r="A1556" s="1">
        <v>43173</v>
      </c>
      <c r="B1556">
        <v>7050</v>
      </c>
      <c r="C1556">
        <v>2115</v>
      </c>
      <c r="D1556" s="2">
        <v>3277</v>
      </c>
      <c r="E1556">
        <v>2447.5</v>
      </c>
      <c r="F1556" s="26">
        <v>2447.5</v>
      </c>
      <c r="G1556" s="2">
        <f t="shared" si="771"/>
        <v>4935</v>
      </c>
      <c r="H1556" s="2">
        <f>_xlfn.AGGREGATE(1,6,$G$3:G1556)</f>
        <v>4601.3717824967825</v>
      </c>
      <c r="I1556" s="2">
        <f>_xlfn.AGGREGATE(8,6,$G$3:G1556)</f>
        <v>962.67443968750217</v>
      </c>
      <c r="J1556" s="2">
        <f t="shared" si="773"/>
        <v>0.34656390961363626</v>
      </c>
      <c r="K1556" s="2"/>
      <c r="L1556" s="2">
        <f t="shared" si="774"/>
        <v>3773</v>
      </c>
      <c r="M1556" s="2">
        <f>_xlfn.AGGREGATE(1,6,$L$3:L1556)</f>
        <v>4252.0139961389959</v>
      </c>
      <c r="N1556" s="2">
        <f>_xlfn.AGGREGATE(8,6,$L$3:L1556)</f>
        <v>1180.3580642477409</v>
      </c>
      <c r="O1556" s="2">
        <f t="shared" si="775"/>
        <v>-0.40582092048846075</v>
      </c>
      <c r="P1556" s="2"/>
      <c r="Q1556" s="2">
        <f t="shared" si="776"/>
        <v>4602.5</v>
      </c>
      <c r="R1556" s="2">
        <f>_xlfn.AGGREGATE(1,6,$Q$3:Q1556)</f>
        <v>4389.2823359073363</v>
      </c>
      <c r="S1556" s="2">
        <f>_xlfn.AGGREGATE(8,6,$Q$3:Q1556)</f>
        <v>1000.7951150615987</v>
      </c>
      <c r="T1556" s="2">
        <f t="shared" si="777"/>
        <v>0.2130482662073547</v>
      </c>
      <c r="V1556" s="2">
        <f t="shared" si="778"/>
        <v>-1162</v>
      </c>
      <c r="W1556" s="2">
        <f>_xlfn.AGGREGATE(1,6,$V$3:V1556)</f>
        <v>-349.35778635778638</v>
      </c>
      <c r="X1556" s="2">
        <f>_xlfn.AGGREGATE(8,6,$V$3:V1556)</f>
        <v>383.98095305714384</v>
      </c>
      <c r="Y1556" s="2">
        <f t="shared" si="779"/>
        <v>-2.1163607391778014</v>
      </c>
      <c r="AA1556" s="2">
        <f t="shared" si="780"/>
        <v>-332.5</v>
      </c>
      <c r="AB1556" s="2">
        <f>_xlfn.AGGREGATE(1,6,$AA$3:AA1556)</f>
        <v>-212.0894465894466</v>
      </c>
      <c r="AC1556" s="2">
        <f>_xlfn.AGGREGATE(8,6,$AA$3:AA1556)</f>
        <v>153.7922602914804</v>
      </c>
      <c r="AD1556" s="2">
        <f t="shared" si="793"/>
        <v>-0.78294286840144556</v>
      </c>
      <c r="AF1556" s="2">
        <f t="shared" si="781"/>
        <v>829.5</v>
      </c>
      <c r="AG1556" s="2">
        <f>_xlfn.AGGREGATE(1,6,$AF$3:AF1556)</f>
        <v>137.26833976833976</v>
      </c>
      <c r="AH1556" s="2">
        <f>_xlfn.AGGREGATE(8,6,$AF$3:AF1556)</f>
        <v>310.41501569251642</v>
      </c>
      <c r="AI1556" s="2">
        <f t="shared" si="782"/>
        <v>2.2300198934878677</v>
      </c>
      <c r="AK1556" s="25">
        <v>-1.660125291293777</v>
      </c>
      <c r="AL1556" s="4">
        <f t="shared" si="783"/>
        <v>0.15379125533253021</v>
      </c>
      <c r="AM1556" s="4">
        <f t="shared" si="784"/>
        <v>-3.2458675171928832</v>
      </c>
      <c r="AN1556" s="4">
        <f t="shared" si="785"/>
        <v>4.75220155315413</v>
      </c>
      <c r="AO1556" s="2">
        <f t="shared" si="786"/>
        <v>-1.660125291293777</v>
      </c>
      <c r="AP1556" s="4">
        <f t="shared" si="769"/>
        <v>-1.7848868618791838</v>
      </c>
      <c r="AQ1556" s="4">
        <f t="shared" si="800"/>
        <v>-1.9350398172571606</v>
      </c>
      <c r="AR1556" s="4">
        <f t="shared" si="787"/>
        <v>-0.15015295537797679</v>
      </c>
      <c r="AS1556" s="10">
        <v>1</v>
      </c>
      <c r="AU1556" s="10">
        <f t="shared" si="772"/>
        <v>2447.5</v>
      </c>
      <c r="AV1556" s="10" t="e">
        <f t="shared" si="788"/>
        <v>#N/A</v>
      </c>
      <c r="AW1556" s="12">
        <v>-52.5</v>
      </c>
      <c r="AX1556" s="21">
        <f t="shared" si="770"/>
        <v>2896.2961683957078</v>
      </c>
      <c r="AY1556" s="8">
        <f t="shared" si="794"/>
        <v>2973.7961683957078</v>
      </c>
      <c r="AZ1556" s="44">
        <f t="shared" si="789"/>
        <v>0.43736782550655473</v>
      </c>
      <c r="BA1556" s="5">
        <f t="shared" si="790"/>
        <v>-1.660125291293777</v>
      </c>
      <c r="BB1556" s="5" t="e">
        <f t="shared" si="791"/>
        <v>#N/A</v>
      </c>
      <c r="BZ1556">
        <v>1554</v>
      </c>
      <c r="CA1556" s="8">
        <v>2492.3374202401751</v>
      </c>
      <c r="CB1556" s="8">
        <f t="shared" si="795"/>
        <v>10171.837420240176</v>
      </c>
      <c r="CC1556" s="8">
        <v>1654.1252245605765</v>
      </c>
      <c r="CD1556" s="33">
        <f t="shared" si="796"/>
        <v>11064.37567368173</v>
      </c>
      <c r="CE1556" s="8">
        <v>-314.11272054090693</v>
      </c>
      <c r="CF1556" s="8">
        <f t="shared" si="797"/>
        <v>4604.6618383772793</v>
      </c>
      <c r="CG1556" s="8">
        <v>2725.6605428955572</v>
      </c>
      <c r="CH1556" s="8">
        <f t="shared" si="798"/>
        <v>14221.981628686672</v>
      </c>
      <c r="CI1556">
        <f t="shared" si="799"/>
        <v>40062.856560985856</v>
      </c>
      <c r="CJ1556" s="34">
        <f t="shared" si="792"/>
        <v>0.57892512112975569</v>
      </c>
    </row>
    <row r="1557" spans="1:88" x14ac:dyDescent="0.25">
      <c r="A1557" s="1">
        <v>43174</v>
      </c>
      <c r="B1557">
        <v>6920</v>
      </c>
      <c r="C1557">
        <v>2085</v>
      </c>
      <c r="D1557" s="2">
        <v>3233</v>
      </c>
      <c r="E1557">
        <v>2386</v>
      </c>
      <c r="F1557" s="26">
        <v>2386</v>
      </c>
      <c r="G1557" s="2">
        <f t="shared" si="771"/>
        <v>4835</v>
      </c>
      <c r="H1557" s="2">
        <f>_xlfn.AGGREGATE(1,6,$G$3:G1557)</f>
        <v>4601.5220257234723</v>
      </c>
      <c r="I1557" s="2">
        <f>_xlfn.AGGREGATE(8,6,$G$3:G1557)</f>
        <v>962.383073261243</v>
      </c>
      <c r="J1557" s="2">
        <f t="shared" si="773"/>
        <v>0.24260399082595779</v>
      </c>
      <c r="K1557" s="2"/>
      <c r="L1557" s="2">
        <f t="shared" si="774"/>
        <v>3687</v>
      </c>
      <c r="M1557" s="2">
        <f>_xlfn.AGGREGATE(1,6,$L$3:L1557)</f>
        <v>4251.6506430868167</v>
      </c>
      <c r="N1557" s="2">
        <f>_xlfn.AGGREGATE(8,6,$L$3:L1557)</f>
        <v>1180.0654006344334</v>
      </c>
      <c r="O1557" s="2">
        <f t="shared" si="775"/>
        <v>-0.47849097413011688</v>
      </c>
      <c r="P1557" s="2"/>
      <c r="Q1557" s="2">
        <f t="shared" si="776"/>
        <v>4534</v>
      </c>
      <c r="R1557" s="2">
        <f>_xlfn.AGGREGATE(1,6,$Q$3:Q1557)</f>
        <v>4389.3754019292601</v>
      </c>
      <c r="S1557" s="2">
        <f>_xlfn.AGGREGATE(8,6,$Q$3:Q1557)</f>
        <v>1000.4799908483233</v>
      </c>
      <c r="T1557" s="2">
        <f t="shared" si="777"/>
        <v>0.1445552128914746</v>
      </c>
      <c r="V1557" s="2">
        <f t="shared" si="778"/>
        <v>-1148</v>
      </c>
      <c r="W1557" s="2">
        <f>_xlfn.AGGREGATE(1,6,$V$3:V1557)</f>
        <v>-349.87138263665594</v>
      </c>
      <c r="X1557" s="2">
        <f>_xlfn.AGGREGATE(8,6,$V$3:V1557)</f>
        <v>384.39103865183631</v>
      </c>
      <c r="Y1557" s="2">
        <f t="shared" si="779"/>
        <v>-2.0763455364687942</v>
      </c>
      <c r="AA1557" s="2">
        <f t="shared" si="780"/>
        <v>-301</v>
      </c>
      <c r="AB1557" s="2">
        <f>_xlfn.AGGREGATE(1,6,$AA$3:AA1557)</f>
        <v>-212.14662379421222</v>
      </c>
      <c r="AC1557" s="2">
        <f>_xlfn.AGGREGATE(8,6,$AA$3:AA1557)</f>
        <v>153.75932292289576</v>
      </c>
      <c r="AD1557" s="2">
        <f t="shared" si="793"/>
        <v>-0.5778730974923989</v>
      </c>
      <c r="AF1557" s="2">
        <f t="shared" si="781"/>
        <v>847</v>
      </c>
      <c r="AG1557" s="2">
        <f>_xlfn.AGGREGATE(1,6,$AF$3:AF1557)</f>
        <v>137.72475884244372</v>
      </c>
      <c r="AH1557" s="2">
        <f>_xlfn.AGGREGATE(8,6,$AF$3:AF1557)</f>
        <v>310.83635966516789</v>
      </c>
      <c r="AI1557" s="2">
        <f t="shared" si="782"/>
        <v>2.2818284254827383</v>
      </c>
      <c r="AK1557" s="25">
        <v>-1.8485105408818141</v>
      </c>
      <c r="AL1557" s="4">
        <f t="shared" si="783"/>
        <v>-9.1331770412684476E-2</v>
      </c>
      <c r="AM1557" s="4">
        <f t="shared" si="784"/>
        <v>-2.8968226247871507</v>
      </c>
      <c r="AN1557" s="4">
        <f t="shared" si="785"/>
        <v>4.8366649360816494</v>
      </c>
      <c r="AO1557" s="2">
        <f t="shared" si="786"/>
        <v>-1.8485105408818141</v>
      </c>
      <c r="AP1557" s="4">
        <f t="shared" si="769"/>
        <v>-1.7889916153632246</v>
      </c>
      <c r="AQ1557" s="4">
        <f t="shared" si="800"/>
        <v>-1.9242236577102423</v>
      </c>
      <c r="AR1557" s="4">
        <f t="shared" si="787"/>
        <v>-0.13523204234701769</v>
      </c>
      <c r="AS1557" s="10">
        <v>1</v>
      </c>
      <c r="AU1557" s="10">
        <f t="shared" si="772"/>
        <v>2386</v>
      </c>
      <c r="AV1557" s="10" t="e">
        <f t="shared" si="788"/>
        <v>#N/A</v>
      </c>
      <c r="AW1557" s="12">
        <v>-114</v>
      </c>
      <c r="AX1557" s="21">
        <f t="shared" si="770"/>
        <v>2834.7961683957078</v>
      </c>
      <c r="AY1557" s="8">
        <f t="shared" si="794"/>
        <v>2973.7961683957078</v>
      </c>
      <c r="AZ1557" s="44">
        <f t="shared" si="789"/>
        <v>0.40684673369514035</v>
      </c>
      <c r="BA1557" s="5">
        <f t="shared" si="790"/>
        <v>-1.8485105408818141</v>
      </c>
      <c r="BB1557" s="5" t="e">
        <f t="shared" si="791"/>
        <v>#N/A</v>
      </c>
      <c r="BZ1557">
        <v>1555</v>
      </c>
      <c r="CA1557" s="8">
        <v>2492.3374202401751</v>
      </c>
      <c r="CB1557" s="8">
        <f t="shared" si="795"/>
        <v>10171.837420240176</v>
      </c>
      <c r="CC1557" s="8">
        <v>1654.1252245605765</v>
      </c>
      <c r="CD1557" s="33">
        <f t="shared" si="796"/>
        <v>11064.37567368173</v>
      </c>
      <c r="CE1557" s="8">
        <v>-314.11272054090693</v>
      </c>
      <c r="CF1557" s="8">
        <f t="shared" si="797"/>
        <v>4604.6618383772793</v>
      </c>
      <c r="CG1557" s="8">
        <v>2725.6605428955572</v>
      </c>
      <c r="CH1557" s="8">
        <f t="shared" si="798"/>
        <v>14221.981628686672</v>
      </c>
      <c r="CI1557">
        <f t="shared" si="799"/>
        <v>40062.856560985856</v>
      </c>
      <c r="CJ1557" s="34">
        <f t="shared" si="792"/>
        <v>0.57892512112975569</v>
      </c>
    </row>
    <row r="1558" spans="1:88" x14ac:dyDescent="0.25">
      <c r="A1558" s="1">
        <v>43175</v>
      </c>
      <c r="B1558">
        <v>6950</v>
      </c>
      <c r="C1558">
        <v>2088</v>
      </c>
      <c r="D1558" s="2">
        <v>3270</v>
      </c>
      <c r="E1558">
        <v>2416</v>
      </c>
      <c r="F1558" s="26">
        <v>2416</v>
      </c>
      <c r="G1558" s="2">
        <f t="shared" si="771"/>
        <v>4862</v>
      </c>
      <c r="H1558" s="2">
        <f>_xlfn.AGGREGATE(1,6,$G$3:G1558)</f>
        <v>4601.6894280205652</v>
      </c>
      <c r="I1558" s="2">
        <f>_xlfn.AGGREGATE(8,6,$G$3:G1558)</f>
        <v>962.09642144996678</v>
      </c>
      <c r="J1558" s="2">
        <f t="shared" si="773"/>
        <v>0.27056599128299752</v>
      </c>
      <c r="K1558" s="2"/>
      <c r="L1558" s="2">
        <f t="shared" si="774"/>
        <v>3680</v>
      </c>
      <c r="M1558" s="2">
        <f>_xlfn.AGGREGATE(1,6,$L$3:L1558)</f>
        <v>4251.2832583547561</v>
      </c>
      <c r="N1558" s="2">
        <f>_xlfn.AGGREGATE(8,6,$L$3:L1558)</f>
        <v>1179.7750941230152</v>
      </c>
      <c r="O1558" s="2">
        <f t="shared" si="775"/>
        <v>-0.48423064802823201</v>
      </c>
      <c r="P1558" s="2"/>
      <c r="Q1558" s="2">
        <f t="shared" si="776"/>
        <v>4534</v>
      </c>
      <c r="R1558" s="2">
        <f>_xlfn.AGGREGATE(1,6,$Q$3:Q1558)</f>
        <v>4389.4683483290491</v>
      </c>
      <c r="S1558" s="2">
        <f>_xlfn.AGGREGATE(8,6,$Q$3:Q1558)</f>
        <v>1000.1651639403385</v>
      </c>
      <c r="T1558" s="2">
        <f t="shared" si="777"/>
        <v>0.14450778419590346</v>
      </c>
      <c r="V1558" s="2">
        <f t="shared" si="778"/>
        <v>-1182</v>
      </c>
      <c r="W1558" s="2">
        <f>_xlfn.AGGREGATE(1,6,$V$3:V1558)</f>
        <v>-350.40616966580978</v>
      </c>
      <c r="X1558" s="2">
        <f>_xlfn.AGGREGATE(8,6,$V$3:V1558)</f>
        <v>384.84573145416397</v>
      </c>
      <c r="Y1558" s="2">
        <f t="shared" si="779"/>
        <v>-2.1608498220623633</v>
      </c>
      <c r="AA1558" s="2">
        <f t="shared" si="780"/>
        <v>-328</v>
      </c>
      <c r="AB1558" s="2">
        <f>_xlfn.AGGREGATE(1,6,$AA$3:AA1558)</f>
        <v>-212.22107969151671</v>
      </c>
      <c r="AC1558" s="2">
        <f>_xlfn.AGGREGATE(8,6,$AA$3:AA1558)</f>
        <v>153.73794511143367</v>
      </c>
      <c r="AD1558" s="2">
        <f t="shared" si="793"/>
        <v>-0.75309267484070641</v>
      </c>
      <c r="AF1558" s="2">
        <f t="shared" si="781"/>
        <v>854</v>
      </c>
      <c r="AG1558" s="2">
        <f>_xlfn.AGGREGATE(1,6,$AF$3:AF1558)</f>
        <v>138.18508997429305</v>
      </c>
      <c r="AH1558" s="2">
        <f>_xlfn.AGGREGATE(8,6,$AF$3:AF1558)</f>
        <v>311.26622005731815</v>
      </c>
      <c r="AI1558" s="2">
        <f t="shared" si="782"/>
        <v>2.2996870970897296</v>
      </c>
      <c r="AK1558" s="25">
        <v>-1.6911022064449268</v>
      </c>
      <c r="AL1558" s="4">
        <f t="shared" si="783"/>
        <v>-6.9156872549331033E-2</v>
      </c>
      <c r="AM1558" s="4">
        <f t="shared" si="784"/>
        <v>-3.1845084881860672</v>
      </c>
      <c r="AN1558" s="4">
        <f t="shared" si="785"/>
        <v>4.9447675671803246</v>
      </c>
      <c r="AO1558" s="2">
        <f t="shared" si="786"/>
        <v>-1.6911022064449268</v>
      </c>
      <c r="AP1558" s="4">
        <f t="shared" si="769"/>
        <v>-1.7826761696265603</v>
      </c>
      <c r="AQ1558" s="4">
        <f t="shared" si="800"/>
        <v>-1.8950834763020779</v>
      </c>
      <c r="AR1558" s="4">
        <f t="shared" si="787"/>
        <v>-0.11240730667551757</v>
      </c>
      <c r="AS1558" s="10">
        <v>1</v>
      </c>
      <c r="AU1558" s="10">
        <f t="shared" si="772"/>
        <v>2416</v>
      </c>
      <c r="AV1558" s="10" t="e">
        <f t="shared" si="788"/>
        <v>#N/A</v>
      </c>
      <c r="AW1558" s="12">
        <v>-84</v>
      </c>
      <c r="AX1558" s="21">
        <f t="shared" si="770"/>
        <v>2864.7961683957078</v>
      </c>
      <c r="AY1558" s="8">
        <f t="shared" si="794"/>
        <v>2973.7961683957078</v>
      </c>
      <c r="AZ1558" s="44">
        <f t="shared" si="789"/>
        <v>0.42173507116412301</v>
      </c>
      <c r="BA1558" s="5">
        <f t="shared" si="790"/>
        <v>-1.6911022064449268</v>
      </c>
      <c r="BB1558" s="5" t="e">
        <f t="shared" si="791"/>
        <v>#N/A</v>
      </c>
      <c r="BZ1558">
        <v>1556</v>
      </c>
      <c r="CA1558" s="8">
        <v>2492.3374202401751</v>
      </c>
      <c r="CB1558" s="8">
        <f t="shared" si="795"/>
        <v>10171.837420240176</v>
      </c>
      <c r="CC1558" s="8">
        <v>1654.1252245605765</v>
      </c>
      <c r="CD1558" s="33">
        <f t="shared" si="796"/>
        <v>11064.37567368173</v>
      </c>
      <c r="CE1558" s="8">
        <v>-314.11272054090693</v>
      </c>
      <c r="CF1558" s="8">
        <f t="shared" si="797"/>
        <v>4604.6618383772793</v>
      </c>
      <c r="CG1558" s="8">
        <v>2725.6605428955572</v>
      </c>
      <c r="CH1558" s="8">
        <f t="shared" si="798"/>
        <v>14221.981628686672</v>
      </c>
      <c r="CI1558">
        <f t="shared" si="799"/>
        <v>40062.856560985856</v>
      </c>
      <c r="CJ1558" s="34">
        <f t="shared" si="792"/>
        <v>0.57892512112975569</v>
      </c>
    </row>
    <row r="1559" spans="1:88" x14ac:dyDescent="0.25">
      <c r="A1559" s="1">
        <v>43178</v>
      </c>
      <c r="B1559">
        <v>6819</v>
      </c>
      <c r="C1559">
        <v>2090</v>
      </c>
      <c r="D1559" s="2">
        <v>3251</v>
      </c>
      <c r="E1559">
        <v>2362</v>
      </c>
      <c r="F1559" s="26">
        <v>2362</v>
      </c>
      <c r="G1559" s="2">
        <f t="shared" si="771"/>
        <v>4729</v>
      </c>
      <c r="H1559" s="2">
        <f>_xlfn.AGGREGATE(1,6,$G$3:G1559)</f>
        <v>4601.7711946050094</v>
      </c>
      <c r="I1559" s="2">
        <f>_xlfn.AGGREGATE(8,6,$G$3:G1559)</f>
        <v>961.79282161596325</v>
      </c>
      <c r="J1559" s="2">
        <f t="shared" si="773"/>
        <v>0.1322829642055616</v>
      </c>
      <c r="K1559" s="2"/>
      <c r="L1559" s="2">
        <f t="shared" si="774"/>
        <v>3568</v>
      </c>
      <c r="M1559" s="2">
        <f>_xlfn.AGGREGATE(1,6,$L$3:L1559)</f>
        <v>4250.8444123314066</v>
      </c>
      <c r="N1559" s="2">
        <f>_xlfn.AGGREGATE(8,6,$L$3:L1559)</f>
        <v>1179.5232058988672</v>
      </c>
      <c r="O1559" s="2">
        <f t="shared" si="775"/>
        <v>-0.57891562363204063</v>
      </c>
      <c r="P1559" s="2"/>
      <c r="Q1559" s="2">
        <f t="shared" si="776"/>
        <v>4457</v>
      </c>
      <c r="R1559" s="2">
        <f>_xlfn.AGGREGATE(1,6,$Q$3:Q1559)</f>
        <v>4389.5117212588311</v>
      </c>
      <c r="S1559" s="2">
        <f>_xlfn.AGGREGATE(8,6,$Q$3:Q1559)</f>
        <v>999.84539274437634</v>
      </c>
      <c r="T1559" s="2">
        <f t="shared" si="777"/>
        <v>6.7498714532180815E-2</v>
      </c>
      <c r="V1559" s="2">
        <f t="shared" si="778"/>
        <v>-1161</v>
      </c>
      <c r="W1559" s="2">
        <f>_xlfn.AGGREGATE(1,6,$V$3:V1559)</f>
        <v>-350.92678227360307</v>
      </c>
      <c r="X1559" s="2">
        <f>_xlfn.AGGREGATE(8,6,$V$3:V1559)</f>
        <v>385.26983858698583</v>
      </c>
      <c r="Y1559" s="2">
        <f t="shared" si="779"/>
        <v>-2.1026126018517783</v>
      </c>
      <c r="AA1559" s="2">
        <f t="shared" si="780"/>
        <v>-272</v>
      </c>
      <c r="AB1559" s="2">
        <f>_xlfn.AGGREGATE(1,6,$AA$3:AA1559)</f>
        <v>-212.25947334617854</v>
      </c>
      <c r="AC1559" s="2">
        <f>_xlfn.AGGREGATE(8,6,$AA$3:AA1559)</f>
        <v>153.69602910527135</v>
      </c>
      <c r="AD1559" s="2">
        <f t="shared" si="793"/>
        <v>-0.3886927138039673</v>
      </c>
      <c r="AF1559" s="2">
        <f t="shared" si="781"/>
        <v>889</v>
      </c>
      <c r="AG1559" s="2">
        <f>_xlfn.AGGREGATE(1,6,$AF$3:AF1559)</f>
        <v>138.66730892742453</v>
      </c>
      <c r="AH1559" s="2">
        <f>_xlfn.AGGREGATE(8,6,$AF$3:AF1559)</f>
        <v>311.74710567067444</v>
      </c>
      <c r="AI1559" s="2">
        <f t="shared" si="782"/>
        <v>2.4068633755503637</v>
      </c>
      <c r="AK1559" s="25">
        <v>-2.0856693762785774</v>
      </c>
      <c r="AL1559" s="4">
        <f t="shared" si="783"/>
        <v>-0.37913394489429819</v>
      </c>
      <c r="AM1559" s="4">
        <f t="shared" si="784"/>
        <v>-2.6235882798613073</v>
      </c>
      <c r="AN1559" s="4">
        <f t="shared" si="785"/>
        <v>5.0883916010341821</v>
      </c>
      <c r="AO1559" s="2">
        <f t="shared" si="786"/>
        <v>-2.0856693762785774</v>
      </c>
      <c r="AP1559" s="4">
        <f t="shared" si="769"/>
        <v>-1.8022241184428196</v>
      </c>
      <c r="AQ1559" s="4">
        <f t="shared" si="800"/>
        <v>-1.9189067137991402</v>
      </c>
      <c r="AR1559" s="4">
        <f t="shared" si="787"/>
        <v>-0.11668259535632064</v>
      </c>
      <c r="AS1559" s="10">
        <v>1</v>
      </c>
      <c r="AU1559" s="10">
        <f t="shared" si="772"/>
        <v>2362</v>
      </c>
      <c r="AV1559" s="10" t="e">
        <f t="shared" si="788"/>
        <v>#N/A</v>
      </c>
      <c r="AW1559" s="12">
        <v>-138</v>
      </c>
      <c r="AX1559" s="21">
        <f t="shared" si="770"/>
        <v>2810.7961683957078</v>
      </c>
      <c r="AY1559" s="8">
        <f t="shared" si="794"/>
        <v>2973.7961683957078</v>
      </c>
      <c r="AZ1559" s="44">
        <f t="shared" si="789"/>
        <v>0.39493606371995427</v>
      </c>
      <c r="BA1559" s="5">
        <f t="shared" si="790"/>
        <v>-2.0856693762785774</v>
      </c>
      <c r="BB1559" s="5" t="e">
        <f t="shared" si="791"/>
        <v>#N/A</v>
      </c>
      <c r="BZ1559">
        <v>1557</v>
      </c>
      <c r="CA1559" s="8">
        <v>2492.3374202401751</v>
      </c>
      <c r="CB1559" s="8">
        <f t="shared" si="795"/>
        <v>10171.837420240176</v>
      </c>
      <c r="CC1559" s="8">
        <v>1654.1252245605765</v>
      </c>
      <c r="CD1559" s="33">
        <f t="shared" si="796"/>
        <v>11064.37567368173</v>
      </c>
      <c r="CE1559" s="8">
        <v>-314.11272054090693</v>
      </c>
      <c r="CF1559" s="8">
        <f t="shared" si="797"/>
        <v>4604.6618383772793</v>
      </c>
      <c r="CG1559" s="8">
        <v>2725.6605428955572</v>
      </c>
      <c r="CH1559" s="8">
        <f t="shared" si="798"/>
        <v>14221.981628686672</v>
      </c>
      <c r="CI1559">
        <f t="shared" si="799"/>
        <v>40062.856560985856</v>
      </c>
      <c r="CJ1559" s="34">
        <f t="shared" si="792"/>
        <v>0.57892512112975569</v>
      </c>
    </row>
    <row r="1560" spans="1:88" x14ac:dyDescent="0.25">
      <c r="A1560" s="1">
        <v>43179</v>
      </c>
      <c r="B1560">
        <v>6817.5</v>
      </c>
      <c r="C1560">
        <v>2093</v>
      </c>
      <c r="D1560" s="2">
        <v>3242</v>
      </c>
      <c r="E1560">
        <v>2346</v>
      </c>
      <c r="F1560" s="26">
        <v>2346</v>
      </c>
      <c r="G1560" s="2">
        <f t="shared" si="771"/>
        <v>4724.5</v>
      </c>
      <c r="H1560" s="2">
        <f>_xlfn.AGGREGATE(1,6,$G$3:G1560)</f>
        <v>4601.849967907574</v>
      </c>
      <c r="I1560" s="2">
        <f>_xlfn.AGGREGATE(8,6,$G$3:G1560)</f>
        <v>961.48913369592435</v>
      </c>
      <c r="J1560" s="2">
        <f t="shared" si="773"/>
        <v>0.12756257745832697</v>
      </c>
      <c r="K1560" s="2"/>
      <c r="L1560" s="2">
        <f t="shared" si="774"/>
        <v>3575.5</v>
      </c>
      <c r="M1560" s="2">
        <f>_xlfn.AGGREGATE(1,6,$L$3:L1560)</f>
        <v>4250.4109435173295</v>
      </c>
      <c r="N1560" s="2">
        <f>_xlfn.AGGREGATE(8,6,$L$3:L1560)</f>
        <v>1179.2686539969116</v>
      </c>
      <c r="O1560" s="2">
        <f t="shared" si="775"/>
        <v>-0.5723131376636228</v>
      </c>
      <c r="P1560" s="2"/>
      <c r="Q1560" s="2">
        <f t="shared" si="776"/>
        <v>4471.5</v>
      </c>
      <c r="R1560" s="2">
        <f>_xlfn.AGGREGATE(1,6,$Q$3:Q1560)</f>
        <v>4389.5643453145058</v>
      </c>
      <c r="S1560" s="2">
        <f>_xlfn.AGGREGATE(8,6,$Q$3:Q1560)</f>
        <v>999.52662351154845</v>
      </c>
      <c r="T1560" s="2">
        <f t="shared" si="777"/>
        <v>8.197445946725955E-2</v>
      </c>
      <c r="V1560" s="2">
        <f t="shared" si="778"/>
        <v>-1149</v>
      </c>
      <c r="W1560" s="2">
        <f>_xlfn.AGGREGATE(1,6,$V$3:V1560)</f>
        <v>-351.4390243902439</v>
      </c>
      <c r="X1560" s="2">
        <f>_xlfn.AGGREGATE(8,6,$V$3:V1560)</f>
        <v>385.67618728985218</v>
      </c>
      <c r="Y1560" s="2">
        <f t="shared" si="779"/>
        <v>-2.0679549370528152</v>
      </c>
      <c r="AA1560" s="2">
        <f t="shared" si="780"/>
        <v>-253</v>
      </c>
      <c r="AB1560" s="2">
        <f>_xlfn.AGGREGATE(1,6,$AA$3:AA1560)</f>
        <v>-212.28562259306804</v>
      </c>
      <c r="AC1560" s="2">
        <f>_xlfn.AGGREGATE(8,6,$AA$3:AA1560)</f>
        <v>153.65016096948099</v>
      </c>
      <c r="AD1560" s="2">
        <f t="shared" si="793"/>
        <v>-0.26498102670402612</v>
      </c>
      <c r="AF1560" s="2">
        <f t="shared" si="781"/>
        <v>896</v>
      </c>
      <c r="AG1560" s="2">
        <f>_xlfn.AGGREGATE(1,6,$AF$3:AF1560)</f>
        <v>139.15340179717586</v>
      </c>
      <c r="AH1560" s="2">
        <f>_xlfn.AGGREGATE(8,6,$AF$3:AF1560)</f>
        <v>312.23673194031267</v>
      </c>
      <c r="AI1560" s="2">
        <f t="shared" si="782"/>
        <v>2.4239511908147415</v>
      </c>
      <c r="AK1560" s="25">
        <v>-2.2409446235779749</v>
      </c>
      <c r="AL1560" s="4">
        <f t="shared" si="783"/>
        <v>-0.36277610073803623</v>
      </c>
      <c r="AM1560" s="4">
        <f t="shared" si="784"/>
        <v>-2.4604985412151685</v>
      </c>
      <c r="AN1560" s="4">
        <f t="shared" si="785"/>
        <v>5.0642192655311797</v>
      </c>
      <c r="AO1560" s="2">
        <f t="shared" si="786"/>
        <v>-2.2409446235779749</v>
      </c>
      <c r="AP1560" s="4">
        <f t="shared" si="769"/>
        <v>-1.8305286671612166</v>
      </c>
      <c r="AQ1560" s="4">
        <f t="shared" si="800"/>
        <v>-1.9591614525214944</v>
      </c>
      <c r="AR1560" s="4">
        <f t="shared" si="787"/>
        <v>-0.12863278536027778</v>
      </c>
      <c r="AS1560" s="10">
        <v>1</v>
      </c>
      <c r="AU1560" s="10">
        <f t="shared" si="772"/>
        <v>2346</v>
      </c>
      <c r="AV1560" s="10" t="e">
        <f t="shared" si="788"/>
        <v>#N/A</v>
      </c>
      <c r="AW1560" s="12">
        <v>-154</v>
      </c>
      <c r="AX1560" s="21">
        <f t="shared" si="770"/>
        <v>2794.7961683957078</v>
      </c>
      <c r="AY1560" s="8">
        <f t="shared" si="794"/>
        <v>2973.7961683957078</v>
      </c>
      <c r="AZ1560" s="44">
        <f t="shared" si="789"/>
        <v>0.38699561706983016</v>
      </c>
      <c r="BA1560" s="5">
        <f t="shared" si="790"/>
        <v>-2.2409446235779749</v>
      </c>
      <c r="BB1560" s="5" t="e">
        <f t="shared" si="791"/>
        <v>#N/A</v>
      </c>
      <c r="BZ1560">
        <v>1558</v>
      </c>
      <c r="CA1560" s="8">
        <v>2492.3374202401751</v>
      </c>
      <c r="CB1560" s="8">
        <f t="shared" si="795"/>
        <v>10171.837420240176</v>
      </c>
      <c r="CC1560" s="8">
        <v>1654.1252245605765</v>
      </c>
      <c r="CD1560" s="33">
        <f t="shared" si="796"/>
        <v>11064.37567368173</v>
      </c>
      <c r="CE1560" s="8">
        <v>-314.11272054090693</v>
      </c>
      <c r="CF1560" s="8">
        <f t="shared" si="797"/>
        <v>4604.6618383772793</v>
      </c>
      <c r="CG1560" s="8">
        <v>2725.6605428955572</v>
      </c>
      <c r="CH1560" s="8">
        <f t="shared" si="798"/>
        <v>14221.981628686672</v>
      </c>
      <c r="CI1560">
        <f t="shared" si="799"/>
        <v>40062.856560985856</v>
      </c>
      <c r="CJ1560" s="34">
        <f t="shared" si="792"/>
        <v>0.57892512112975569</v>
      </c>
    </row>
    <row r="1561" spans="1:88" x14ac:dyDescent="0.25">
      <c r="A1561" s="1">
        <v>43180</v>
      </c>
      <c r="B1561">
        <v>6711.5</v>
      </c>
      <c r="C1561">
        <v>2078</v>
      </c>
      <c r="D1561" s="2">
        <v>3225</v>
      </c>
      <c r="E1561">
        <v>2375</v>
      </c>
      <c r="F1561" s="26">
        <v>2375</v>
      </c>
      <c r="G1561" s="2">
        <f t="shared" si="771"/>
        <v>4633.5</v>
      </c>
      <c r="H1561" s="2">
        <f>_xlfn.AGGREGATE(1,6,$G$3:G1561)</f>
        <v>4601.8702694034637</v>
      </c>
      <c r="I1561" s="2">
        <f>_xlfn.AGGREGATE(8,6,$G$3:G1561)</f>
        <v>961.18105099733179</v>
      </c>
      <c r="J1561" s="2">
        <f t="shared" si="773"/>
        <v>3.2907151637786625E-2</v>
      </c>
      <c r="K1561" s="2"/>
      <c r="L1561" s="2">
        <f t="shared" si="774"/>
        <v>3486.5</v>
      </c>
      <c r="M1561" s="2">
        <f>_xlfn.AGGREGATE(1,6,$L$3:L1561)</f>
        <v>4249.9209429121229</v>
      </c>
      <c r="N1561" s="2">
        <f>_xlfn.AGGREGATE(8,6,$L$3:L1561)</f>
        <v>1179.0490257659069</v>
      </c>
      <c r="O1561" s="2">
        <f t="shared" si="775"/>
        <v>-0.64748871864442348</v>
      </c>
      <c r="P1561" s="2"/>
      <c r="Q1561" s="2">
        <f t="shared" si="776"/>
        <v>4336.5</v>
      </c>
      <c r="R1561" s="2">
        <f>_xlfn.AGGREGATE(1,6,$Q$3:Q1561)</f>
        <v>4389.5303078896732</v>
      </c>
      <c r="S1561" s="2">
        <f>_xlfn.AGGREGATE(8,6,$Q$3:Q1561)</f>
        <v>999.20690872487614</v>
      </c>
      <c r="T1561" s="2">
        <f t="shared" si="777"/>
        <v>-5.3072399146386055E-2</v>
      </c>
      <c r="V1561" s="2">
        <f t="shared" si="778"/>
        <v>-1147</v>
      </c>
      <c r="W1561" s="2">
        <f>_xlfn.AGGREGATE(1,6,$V$3:V1561)</f>
        <v>-351.94932649134063</v>
      </c>
      <c r="X1561" s="2">
        <f>_xlfn.AGGREGATE(8,6,$V$3:V1561)</f>
        <v>386.07826438781643</v>
      </c>
      <c r="Y1561" s="2">
        <f t="shared" si="779"/>
        <v>-2.0592992324220285</v>
      </c>
      <c r="AA1561" s="2">
        <f t="shared" si="780"/>
        <v>-297</v>
      </c>
      <c r="AB1561" s="2">
        <f>_xlfn.AGGREGATE(1,6,$AA$3:AA1561)</f>
        <v>-212.33996151379088</v>
      </c>
      <c r="AC1561" s="2">
        <f>_xlfn.AGGREGATE(8,6,$AA$3:AA1561)</f>
        <v>153.61584886353344</v>
      </c>
      <c r="AD1561" s="2">
        <f t="shared" si="793"/>
        <v>-0.55111525999780087</v>
      </c>
      <c r="AF1561" s="2">
        <f t="shared" si="781"/>
        <v>850</v>
      </c>
      <c r="AG1561" s="2">
        <f>_xlfn.AGGREGATE(1,6,$AF$3:AF1561)</f>
        <v>139.60936497754972</v>
      </c>
      <c r="AH1561" s="2">
        <f>_xlfn.AGGREGATE(8,6,$AF$3:AF1561)</f>
        <v>312.65500784554666</v>
      </c>
      <c r="AI1561" s="2">
        <f t="shared" si="782"/>
        <v>2.2721230020194887</v>
      </c>
      <c r="AK1561" s="25">
        <v>-1.6679353428753019</v>
      </c>
      <c r="AL1561" s="4">
        <f t="shared" si="783"/>
        <v>-0.66765396615302286</v>
      </c>
      <c r="AM1561" s="4">
        <f t="shared" si="784"/>
        <v>-2.6433216440576159</v>
      </c>
      <c r="AN1561" s="4">
        <f t="shared" si="785"/>
        <v>4.9789109530859408</v>
      </c>
      <c r="AO1561" s="2">
        <f t="shared" si="786"/>
        <v>-1.6679353428753019</v>
      </c>
      <c r="AP1561" s="4">
        <f t="shared" si="769"/>
        <v>-1.820038775271803</v>
      </c>
      <c r="AQ1561" s="4">
        <f t="shared" si="800"/>
        <v>-1.9227581888157204</v>
      </c>
      <c r="AR1561" s="4">
        <f t="shared" si="787"/>
        <v>-0.10271941354391734</v>
      </c>
      <c r="AS1561" s="10">
        <v>1</v>
      </c>
      <c r="AU1561" s="10">
        <f t="shared" si="772"/>
        <v>2375</v>
      </c>
      <c r="AV1561" s="10" t="e">
        <f t="shared" si="788"/>
        <v>#N/A</v>
      </c>
      <c r="AW1561" s="12">
        <v>-125</v>
      </c>
      <c r="AX1561" s="21">
        <f t="shared" si="770"/>
        <v>2823.7961683957078</v>
      </c>
      <c r="AY1561" s="8">
        <f t="shared" si="794"/>
        <v>2973.7961683957078</v>
      </c>
      <c r="AZ1561" s="44">
        <f t="shared" si="789"/>
        <v>0.40138767662318003</v>
      </c>
      <c r="BA1561" s="5">
        <f t="shared" si="790"/>
        <v>-1.6679353428753019</v>
      </c>
      <c r="BB1561" s="5" t="e">
        <f t="shared" si="791"/>
        <v>#N/A</v>
      </c>
      <c r="BZ1561">
        <v>1559</v>
      </c>
      <c r="CA1561" s="8">
        <v>2492.3374202401751</v>
      </c>
      <c r="CB1561" s="8">
        <f t="shared" si="795"/>
        <v>10171.837420240176</v>
      </c>
      <c r="CC1561" s="8">
        <v>1654.1252245605765</v>
      </c>
      <c r="CD1561" s="33">
        <f t="shared" si="796"/>
        <v>11064.37567368173</v>
      </c>
      <c r="CE1561" s="8">
        <v>-314.11272054090693</v>
      </c>
      <c r="CF1561" s="8">
        <f t="shared" si="797"/>
        <v>4604.6618383772793</v>
      </c>
      <c r="CG1561" s="8">
        <v>2725.6605428955572</v>
      </c>
      <c r="CH1561" s="8">
        <f t="shared" si="798"/>
        <v>14221.981628686672</v>
      </c>
      <c r="CI1561">
        <f t="shared" si="799"/>
        <v>40062.856560985856</v>
      </c>
      <c r="CJ1561" s="34">
        <f t="shared" si="792"/>
        <v>0.57892512112975569</v>
      </c>
    </row>
    <row r="1562" spans="1:88" x14ac:dyDescent="0.25">
      <c r="A1562" s="1">
        <v>43181</v>
      </c>
      <c r="B1562">
        <v>6791.5</v>
      </c>
      <c r="C1562">
        <v>2078</v>
      </c>
      <c r="D1562" s="2">
        <v>3225</v>
      </c>
      <c r="E1562">
        <v>2380</v>
      </c>
      <c r="F1562" s="26">
        <v>2380</v>
      </c>
      <c r="G1562" s="2">
        <f t="shared" si="771"/>
        <v>4713.5</v>
      </c>
      <c r="H1562" s="2">
        <f>_xlfn.AGGREGATE(1,6,$G$3:G1562)</f>
        <v>4601.9418269230773</v>
      </c>
      <c r="I1562" s="2">
        <f>_xlfn.AGGREGATE(8,6,$G$3:G1562)</f>
        <v>960.87708469727897</v>
      </c>
      <c r="J1562" s="2">
        <f t="shared" si="773"/>
        <v>0.11610035753123273</v>
      </c>
      <c r="K1562" s="2"/>
      <c r="L1562" s="2">
        <f t="shared" si="774"/>
        <v>3566.5</v>
      </c>
      <c r="M1562" s="2">
        <f>_xlfn.AGGREGATE(1,6,$L$3:L1562)</f>
        <v>4249.4828525641024</v>
      </c>
      <c r="N1562" s="2">
        <f>_xlfn.AGGREGATE(8,6,$L$3:L1562)</f>
        <v>1178.7979841033653</v>
      </c>
      <c r="O1562" s="2">
        <f t="shared" si="775"/>
        <v>-0.57938922680089489</v>
      </c>
      <c r="P1562" s="2"/>
      <c r="Q1562" s="2">
        <f t="shared" si="776"/>
        <v>4411.5</v>
      </c>
      <c r="R1562" s="2">
        <f>_xlfn.AGGREGATE(1,6,$Q$3:Q1562)</f>
        <v>4389.5443910256408</v>
      </c>
      <c r="S1562" s="2">
        <f>_xlfn.AGGREGATE(8,6,$Q$3:Q1562)</f>
        <v>998.8867535345579</v>
      </c>
      <c r="T1562" s="2">
        <f t="shared" si="777"/>
        <v>2.1980078218746327E-2</v>
      </c>
      <c r="V1562" s="2">
        <f t="shared" si="778"/>
        <v>-1147</v>
      </c>
      <c r="W1562" s="2">
        <f>_xlfn.AGGREGATE(1,6,$V$3:V1562)</f>
        <v>-352.45897435897433</v>
      </c>
      <c r="X1562" s="2">
        <f>_xlfn.AGGREGATE(8,6,$V$3:V1562)</f>
        <v>386.47873600108886</v>
      </c>
      <c r="Y1562" s="2">
        <f t="shared" si="779"/>
        <v>-2.0558466782989768</v>
      </c>
      <c r="AA1562" s="2">
        <f t="shared" si="780"/>
        <v>-302</v>
      </c>
      <c r="AB1562" s="2">
        <f>_xlfn.AGGREGATE(1,6,$AA$3:AA1562)</f>
        <v>-212.39743589743588</v>
      </c>
      <c r="AC1562" s="2">
        <f>_xlfn.AGGREGATE(8,6,$AA$3:AA1562)</f>
        <v>153.58337169346515</v>
      </c>
      <c r="AD1562" s="2">
        <f t="shared" si="793"/>
        <v>-0.5834131853896305</v>
      </c>
      <c r="AF1562" s="2">
        <f t="shared" si="781"/>
        <v>845</v>
      </c>
      <c r="AG1562" s="2">
        <f>_xlfn.AGGREGATE(1,6,$AF$3:AF1562)</f>
        <v>140.06153846153848</v>
      </c>
      <c r="AH1562" s="2">
        <f>_xlfn.AGGREGATE(8,6,$AF$3:AF1562)</f>
        <v>313.06428434570677</v>
      </c>
      <c r="AI1562" s="2">
        <f t="shared" si="782"/>
        <v>2.2517370929480438</v>
      </c>
      <c r="AK1562" s="25">
        <v>-1.6903039857771596</v>
      </c>
      <c r="AL1562" s="4">
        <f t="shared" si="783"/>
        <v>-0.44130879105091586</v>
      </c>
      <c r="AM1562" s="4">
        <f t="shared" si="784"/>
        <v>-2.7553602212198403</v>
      </c>
      <c r="AN1562" s="4">
        <f t="shared" si="785"/>
        <v>4.8869729980479155</v>
      </c>
      <c r="AO1562" s="2">
        <f t="shared" si="786"/>
        <v>-1.6903039857771596</v>
      </c>
      <c r="AP1562" s="4">
        <f t="shared" si="769"/>
        <v>-1.8116687888527938</v>
      </c>
      <c r="AQ1562" s="4">
        <f t="shared" si="800"/>
        <v>-1.8937014134359003</v>
      </c>
      <c r="AR1562" s="4">
        <f t="shared" si="787"/>
        <v>-8.203262458310645E-2</v>
      </c>
      <c r="AS1562" s="10">
        <v>1</v>
      </c>
      <c r="AU1562" s="10">
        <f t="shared" si="772"/>
        <v>2380</v>
      </c>
      <c r="AV1562" s="10" t="e">
        <f t="shared" si="788"/>
        <v>#N/A</v>
      </c>
      <c r="AW1562" s="12">
        <v>-120</v>
      </c>
      <c r="AX1562" s="21">
        <f t="shared" si="770"/>
        <v>2828.7961683957078</v>
      </c>
      <c r="AY1562" s="8">
        <f t="shared" si="794"/>
        <v>2973.7961683957078</v>
      </c>
      <c r="AZ1562" s="44">
        <f t="shared" si="789"/>
        <v>0.40386906620134383</v>
      </c>
      <c r="BA1562" s="5">
        <f t="shared" si="790"/>
        <v>-1.6903039857771596</v>
      </c>
      <c r="BB1562" s="5" t="e">
        <f t="shared" si="791"/>
        <v>#N/A</v>
      </c>
      <c r="BZ1562">
        <v>1560</v>
      </c>
      <c r="CA1562" s="8">
        <v>2492.3374202401751</v>
      </c>
      <c r="CB1562" s="8">
        <f t="shared" si="795"/>
        <v>10171.837420240176</v>
      </c>
      <c r="CC1562" s="8">
        <v>1654.1252245605765</v>
      </c>
      <c r="CD1562" s="33">
        <f t="shared" si="796"/>
        <v>11064.37567368173</v>
      </c>
      <c r="CE1562" s="8">
        <v>-314.11272054090693</v>
      </c>
      <c r="CF1562" s="8">
        <f t="shared" si="797"/>
        <v>4604.6618383772793</v>
      </c>
      <c r="CG1562" s="8">
        <v>2725.6605428955572</v>
      </c>
      <c r="CH1562" s="8">
        <f t="shared" si="798"/>
        <v>14221.981628686672</v>
      </c>
      <c r="CI1562">
        <f t="shared" si="799"/>
        <v>40062.856560985856</v>
      </c>
      <c r="CJ1562" s="34">
        <f t="shared" si="792"/>
        <v>0.57892512112975569</v>
      </c>
    </row>
    <row r="1563" spans="1:88" x14ac:dyDescent="0.25">
      <c r="A1563" s="1">
        <v>43182</v>
      </c>
      <c r="B1563">
        <v>6698</v>
      </c>
      <c r="C1563">
        <v>2070</v>
      </c>
      <c r="D1563" s="2">
        <v>3213</v>
      </c>
      <c r="E1563">
        <v>2349.5</v>
      </c>
      <c r="F1563" s="26">
        <v>2349.5</v>
      </c>
      <c r="G1563" s="2">
        <f t="shared" si="771"/>
        <v>4628</v>
      </c>
      <c r="H1563" s="2">
        <f>_xlfn.AGGREGATE(1,6,$G$3:G1563)</f>
        <v>4601.9585201793725</v>
      </c>
      <c r="I1563" s="2">
        <f>_xlfn.AGGREGATE(8,6,$G$3:G1563)</f>
        <v>960.56948553874145</v>
      </c>
      <c r="J1563" s="2">
        <f t="shared" si="773"/>
        <v>2.7110459173103934E-2</v>
      </c>
      <c r="K1563" s="2"/>
      <c r="L1563" s="2">
        <f t="shared" si="774"/>
        <v>3485</v>
      </c>
      <c r="M1563" s="2">
        <f>_xlfn.AGGREGATE(1,6,$L$3:L1563)</f>
        <v>4248.9931133888531</v>
      </c>
      <c r="N1563" s="2">
        <f>_xlfn.AGGREGATE(8,6,$L$3:L1563)</f>
        <v>1178.5790888670078</v>
      </c>
      <c r="O1563" s="2">
        <f t="shared" si="775"/>
        <v>-0.64823236777711313</v>
      </c>
      <c r="P1563" s="2"/>
      <c r="Q1563" s="2">
        <f t="shared" si="776"/>
        <v>4348.5</v>
      </c>
      <c r="R1563" s="2">
        <f>_xlfn.AGGREGATE(1,6,$Q$3:Q1563)</f>
        <v>4389.5180973734787</v>
      </c>
      <c r="S1563" s="2">
        <f>_xlfn.AGGREGATE(8,6,$Q$3:Q1563)</f>
        <v>998.56729139443803</v>
      </c>
      <c r="T1563" s="2">
        <f t="shared" si="777"/>
        <v>-4.1076948671330313E-2</v>
      </c>
      <c r="V1563" s="2">
        <f t="shared" si="778"/>
        <v>-1143</v>
      </c>
      <c r="W1563" s="2">
        <f>_xlfn.AGGREGATE(1,6,$V$3:V1563)</f>
        <v>-352.9654067905189</v>
      </c>
      <c r="X1563" s="2">
        <f>_xlfn.AGGREGATE(8,6,$V$3:V1563)</f>
        <v>386.87236466558181</v>
      </c>
      <c r="Y1563" s="2">
        <f t="shared" si="779"/>
        <v>-2.0421065585607248</v>
      </c>
      <c r="AA1563" s="2">
        <f t="shared" si="780"/>
        <v>-279.5</v>
      </c>
      <c r="AB1563" s="2">
        <f>_xlfn.AGGREGATE(1,6,$AA$3:AA1563)</f>
        <v>-212.44042280589366</v>
      </c>
      <c r="AC1563" s="2">
        <f>_xlfn.AGGREGATE(8,6,$AA$3:AA1563)</f>
        <v>153.54355738036651</v>
      </c>
      <c r="AD1563" s="2">
        <f t="shared" si="793"/>
        <v>-0.43674627798275301</v>
      </c>
      <c r="AF1563" s="2">
        <f t="shared" si="781"/>
        <v>863.5</v>
      </c>
      <c r="AG1563" s="2">
        <f>_xlfn.AGGREGATE(1,6,$AF$3:AF1563)</f>
        <v>140.52498398462524</v>
      </c>
      <c r="AH1563" s="2">
        <f>_xlfn.AGGREGATE(8,6,$AF$3:AF1563)</f>
        <v>313.49883488634504</v>
      </c>
      <c r="AI1563" s="2">
        <f t="shared" si="782"/>
        <v>2.3061489726986708</v>
      </c>
      <c r="AK1563" s="25">
        <v>-1.8283257460445874</v>
      </c>
      <c r="AL1563" s="4">
        <f t="shared" si="783"/>
        <v>-0.66219885727533945</v>
      </c>
      <c r="AM1563" s="4">
        <f t="shared" si="784"/>
        <v>-2.5059632957165818</v>
      </c>
      <c r="AN1563" s="4">
        <f t="shared" si="785"/>
        <v>4.9964878990365094</v>
      </c>
      <c r="AO1563" s="2">
        <f t="shared" si="786"/>
        <v>-1.8283257460445874</v>
      </c>
      <c r="AP1563" s="4">
        <f t="shared" si="769"/>
        <v>-1.8127434312522646</v>
      </c>
      <c r="AQ1563" s="4">
        <f t="shared" si="800"/>
        <v>-1.8855294550119861</v>
      </c>
      <c r="AR1563" s="4">
        <f t="shared" si="787"/>
        <v>-7.2786023759721541E-2</v>
      </c>
      <c r="AS1563" s="10">
        <v>1</v>
      </c>
      <c r="AU1563" s="10">
        <f t="shared" si="772"/>
        <v>2349.5</v>
      </c>
      <c r="AV1563" s="10" t="e">
        <f t="shared" si="788"/>
        <v>#N/A</v>
      </c>
      <c r="AW1563" s="12">
        <v>-150.5</v>
      </c>
      <c r="AX1563" s="21">
        <f t="shared" si="770"/>
        <v>2798.2961683957078</v>
      </c>
      <c r="AY1563" s="8">
        <f t="shared" si="794"/>
        <v>2973.7961683957078</v>
      </c>
      <c r="AZ1563" s="44">
        <f t="shared" si="789"/>
        <v>0.38873258977454483</v>
      </c>
      <c r="BA1563" s="5">
        <f t="shared" si="790"/>
        <v>-1.8283257460445874</v>
      </c>
      <c r="BB1563" s="5" t="e">
        <f t="shared" si="791"/>
        <v>#N/A</v>
      </c>
      <c r="BZ1563">
        <v>1561</v>
      </c>
      <c r="CA1563" s="8">
        <v>2492.3374202401751</v>
      </c>
      <c r="CB1563" s="8">
        <f t="shared" si="795"/>
        <v>10171.837420240176</v>
      </c>
      <c r="CC1563" s="8">
        <v>1654.1252245605765</v>
      </c>
      <c r="CD1563" s="33">
        <f t="shared" si="796"/>
        <v>11064.37567368173</v>
      </c>
      <c r="CE1563" s="8">
        <v>-314.11272054090693</v>
      </c>
      <c r="CF1563" s="8">
        <f t="shared" si="797"/>
        <v>4604.6618383772793</v>
      </c>
      <c r="CG1563" s="8">
        <v>2725.6605428955572</v>
      </c>
      <c r="CH1563" s="8">
        <f t="shared" si="798"/>
        <v>14221.981628686672</v>
      </c>
      <c r="CI1563">
        <f t="shared" si="799"/>
        <v>40062.856560985856</v>
      </c>
      <c r="CJ1563" s="34">
        <f t="shared" si="792"/>
        <v>0.57892512112975569</v>
      </c>
    </row>
    <row r="1564" spans="1:88" x14ac:dyDescent="0.25">
      <c r="A1564" s="1">
        <v>43185</v>
      </c>
      <c r="B1564">
        <v>6548</v>
      </c>
      <c r="C1564">
        <v>2047</v>
      </c>
      <c r="D1564" s="2">
        <v>3246</v>
      </c>
      <c r="E1564">
        <v>2364</v>
      </c>
      <c r="F1564" s="26">
        <v>2364</v>
      </c>
      <c r="G1564" s="2">
        <f t="shared" si="771"/>
        <v>4501</v>
      </c>
      <c r="H1564" s="2">
        <f>_xlfn.AGGREGATE(1,6,$G$3:G1564)</f>
        <v>4601.8938860435337</v>
      </c>
      <c r="I1564" s="2">
        <f>_xlfn.AGGREGATE(8,6,$G$3:G1564)</f>
        <v>960.26535120129233</v>
      </c>
      <c r="J1564" s="2">
        <f t="shared" si="773"/>
        <v>-0.10506875616965188</v>
      </c>
      <c r="K1564" s="2"/>
      <c r="L1564" s="2">
        <f t="shared" si="774"/>
        <v>3302</v>
      </c>
      <c r="M1564" s="2">
        <f>_xlfn.AGGREGATE(1,6,$L$3:L1564)</f>
        <v>4248.3868437900128</v>
      </c>
      <c r="N1564" s="2">
        <f>_xlfn.AGGREGATE(8,6,$L$3:L1564)</f>
        <v>1178.4452293469189</v>
      </c>
      <c r="O1564" s="2">
        <f t="shared" si="775"/>
        <v>-0.80308089016108941</v>
      </c>
      <c r="P1564" s="2"/>
      <c r="Q1564" s="2">
        <f t="shared" si="776"/>
        <v>4184</v>
      </c>
      <c r="R1564" s="2">
        <f>_xlfn.AGGREGATE(1,6,$Q$3:Q1564)</f>
        <v>4389.3865236875799</v>
      </c>
      <c r="S1564" s="2">
        <f>_xlfn.AGGREGATE(8,6,$Q$3:Q1564)</f>
        <v>998.26113175819103</v>
      </c>
      <c r="T1564" s="2">
        <f t="shared" si="777"/>
        <v>-0.20574428589225163</v>
      </c>
      <c r="V1564" s="2">
        <f t="shared" si="778"/>
        <v>-1199</v>
      </c>
      <c r="W1564" s="2">
        <f>_xlfn.AGGREGATE(1,6,$V$3:V1564)</f>
        <v>-353.50704225352115</v>
      </c>
      <c r="X1564" s="2">
        <f>_xlfn.AGGREGATE(8,6,$V$3:V1564)</f>
        <v>387.34010366125517</v>
      </c>
      <c r="Y1564" s="2">
        <f t="shared" si="779"/>
        <v>-2.1828180189828656</v>
      </c>
      <c r="AA1564" s="2">
        <f t="shared" si="780"/>
        <v>-317</v>
      </c>
      <c r="AB1564" s="2">
        <f>_xlfn.AGGREGATE(1,6,$AA$3:AA1564)</f>
        <v>-212.50736235595392</v>
      </c>
      <c r="AC1564" s="2">
        <f>_xlfn.AGGREGATE(8,6,$AA$3:AA1564)</f>
        <v>153.51718299253906</v>
      </c>
      <c r="AD1564" s="2">
        <f t="shared" si="793"/>
        <v>-0.68065760201660575</v>
      </c>
      <c r="AF1564" s="2">
        <f t="shared" si="781"/>
        <v>882</v>
      </c>
      <c r="AG1564" s="2">
        <f>_xlfn.AGGREGATE(1,6,$AF$3:AF1564)</f>
        <v>140.99967989756723</v>
      </c>
      <c r="AH1564" s="2">
        <f>_xlfn.AGGREGATE(8,6,$AF$3:AF1564)</f>
        <v>313.95915178821411</v>
      </c>
      <c r="AI1564" s="2">
        <f t="shared" si="782"/>
        <v>2.3601806664399629</v>
      </c>
      <c r="AK1564" s="25">
        <v>-1.4737787785311056</v>
      </c>
      <c r="AL1564" s="4">
        <f t="shared" si="783"/>
        <v>-1.1138939322229928</v>
      </c>
      <c r="AM1564" s="4">
        <f t="shared" si="784"/>
        <v>-2.7584068648298192</v>
      </c>
      <c r="AN1564" s="4">
        <f t="shared" si="785"/>
        <v>5.3460795755839179</v>
      </c>
      <c r="AO1564" s="2">
        <f t="shared" si="786"/>
        <v>-1.4737787785311056</v>
      </c>
      <c r="AP1564" s="4">
        <f t="shared" si="769"/>
        <v>-1.7908747439799317</v>
      </c>
      <c r="AQ1564" s="4">
        <f t="shared" si="800"/>
        <v>-1.8340606204518761</v>
      </c>
      <c r="AR1564" s="4">
        <f t="shared" si="787"/>
        <v>-4.3185876471944384E-2</v>
      </c>
      <c r="AS1564" s="10">
        <v>1</v>
      </c>
      <c r="AU1564" s="10">
        <f t="shared" si="772"/>
        <v>2364</v>
      </c>
      <c r="AV1564" s="10" t="e">
        <f t="shared" si="788"/>
        <v>#N/A</v>
      </c>
      <c r="AW1564" s="12">
        <v>-136</v>
      </c>
      <c r="AX1564" s="21">
        <f t="shared" si="770"/>
        <v>2812.7961683957078</v>
      </c>
      <c r="AY1564" s="8">
        <f t="shared" si="794"/>
        <v>2973.7961683957078</v>
      </c>
      <c r="AZ1564" s="44">
        <f t="shared" si="789"/>
        <v>0.39592861955121977</v>
      </c>
      <c r="BA1564" s="5">
        <f t="shared" si="790"/>
        <v>-1.4737787785311056</v>
      </c>
      <c r="BB1564" s="5" t="e">
        <f t="shared" si="791"/>
        <v>#N/A</v>
      </c>
      <c r="BZ1564">
        <v>1562</v>
      </c>
      <c r="CA1564" s="8">
        <v>2492.3374202401751</v>
      </c>
      <c r="CB1564" s="8">
        <f t="shared" si="795"/>
        <v>10171.837420240176</v>
      </c>
      <c r="CC1564" s="8">
        <v>1654.1252245605765</v>
      </c>
      <c r="CD1564" s="33">
        <f t="shared" si="796"/>
        <v>11064.37567368173</v>
      </c>
      <c r="CE1564" s="8">
        <v>-314.11272054090693</v>
      </c>
      <c r="CF1564" s="8">
        <f t="shared" si="797"/>
        <v>4604.6618383772793</v>
      </c>
      <c r="CG1564" s="8">
        <v>2725.6605428955572</v>
      </c>
      <c r="CH1564" s="8">
        <f t="shared" si="798"/>
        <v>14221.981628686672</v>
      </c>
      <c r="CI1564">
        <f t="shared" si="799"/>
        <v>40062.856560985856</v>
      </c>
      <c r="CJ1564" s="34">
        <f t="shared" si="792"/>
        <v>0.57892512112975569</v>
      </c>
    </row>
    <row r="1565" spans="1:88" x14ac:dyDescent="0.25">
      <c r="A1565" s="1">
        <v>43186</v>
      </c>
      <c r="B1565">
        <v>6687</v>
      </c>
      <c r="C1565">
        <v>2055</v>
      </c>
      <c r="D1565" s="2">
        <v>3305</v>
      </c>
      <c r="E1565">
        <v>2395</v>
      </c>
      <c r="F1565" s="26">
        <v>2395</v>
      </c>
      <c r="G1565" s="2">
        <f t="shared" si="771"/>
        <v>4632</v>
      </c>
      <c r="H1565" s="2">
        <f>_xlfn.AGGREGATE(1,6,$G$3:G1565)</f>
        <v>4601.9131477927067</v>
      </c>
      <c r="I1565" s="2">
        <f>_xlfn.AGGREGATE(8,6,$G$3:G1565)</f>
        <v>959.95841728803293</v>
      </c>
      <c r="J1565" s="2">
        <f t="shared" si="773"/>
        <v>3.1341828630756019E-2</v>
      </c>
      <c r="K1565" s="2"/>
      <c r="L1565" s="2">
        <f t="shared" si="774"/>
        <v>3382</v>
      </c>
      <c r="M1565" s="2">
        <f>_xlfn.AGGREGATE(1,6,$L$3:L1565)</f>
        <v>4247.8325335892514</v>
      </c>
      <c r="N1565" s="2">
        <f>_xlfn.AGGREGATE(8,6,$L$3:L1565)</f>
        <v>1178.271867387198</v>
      </c>
      <c r="O1565" s="2">
        <f t="shared" si="775"/>
        <v>-0.73483256076479475</v>
      </c>
      <c r="P1565" s="2"/>
      <c r="Q1565" s="2">
        <f t="shared" si="776"/>
        <v>4292</v>
      </c>
      <c r="R1565" s="2">
        <f>_xlfn.AGGREGATE(1,6,$Q$3:Q1565)</f>
        <v>4389.3242162507995</v>
      </c>
      <c r="S1565" s="2">
        <f>_xlfn.AGGREGATE(8,6,$Q$3:Q1565)</f>
        <v>997.94477755078833</v>
      </c>
      <c r="T1565" s="2">
        <f t="shared" si="777"/>
        <v>-9.7524651103098131E-2</v>
      </c>
      <c r="V1565" s="2">
        <f t="shared" si="778"/>
        <v>-1250</v>
      </c>
      <c r="W1565" s="2">
        <f>_xlfn.AGGREGATE(1,6,$V$3:V1565)</f>
        <v>-354.0806142034549</v>
      </c>
      <c r="X1565" s="2">
        <f>_xlfn.AGGREGATE(8,6,$V$3:V1565)</f>
        <v>387.87915662281347</v>
      </c>
      <c r="Y1565" s="2">
        <f t="shared" si="779"/>
        <v>-2.3097899706628651</v>
      </c>
      <c r="AA1565" s="2">
        <f t="shared" si="780"/>
        <v>-340</v>
      </c>
      <c r="AB1565" s="2">
        <f>_xlfn.AGGREGATE(1,6,$AA$3:AA1565)</f>
        <v>-212.58893154190659</v>
      </c>
      <c r="AC1565" s="2">
        <f>_xlfn.AGGREGATE(8,6,$AA$3:AA1565)</f>
        <v>153.50192148596079</v>
      </c>
      <c r="AD1565" s="2">
        <f t="shared" si="793"/>
        <v>-0.83002914377033621</v>
      </c>
      <c r="AF1565" s="2">
        <f t="shared" si="781"/>
        <v>910</v>
      </c>
      <c r="AG1565" s="2">
        <f>_xlfn.AGGREGATE(1,6,$AF$3:AF1565)</f>
        <v>141.49168266154831</v>
      </c>
      <c r="AH1565" s="2">
        <f>_xlfn.AGGREGATE(8,6,$AF$3:AF1565)</f>
        <v>314.46047822459798</v>
      </c>
      <c r="AI1565" s="2">
        <f t="shared" si="782"/>
        <v>2.4438947675629934</v>
      </c>
      <c r="AK1565" s="25">
        <v>-1.5163409726895591</v>
      </c>
      <c r="AL1565" s="4">
        <f t="shared" si="783"/>
        <v>-0.80101538323713684</v>
      </c>
      <c r="AM1565" s="4">
        <f t="shared" si="784"/>
        <v>-3.1711609430639571</v>
      </c>
      <c r="AN1565" s="4">
        <f t="shared" si="785"/>
        <v>5.4885172989906525</v>
      </c>
      <c r="AO1565" s="2">
        <f t="shared" si="786"/>
        <v>-1.5163409726895591</v>
      </c>
      <c r="AP1565" s="4">
        <f t="shared" si="769"/>
        <v>-1.7731628877676497</v>
      </c>
      <c r="AQ1565" s="4">
        <f t="shared" si="800"/>
        <v>-1.7943456644815865</v>
      </c>
      <c r="AR1565" s="4">
        <f t="shared" si="787"/>
        <v>-2.1182776713936757E-2</v>
      </c>
      <c r="AS1565" s="10">
        <v>1</v>
      </c>
      <c r="AU1565" s="10">
        <f t="shared" si="772"/>
        <v>2395</v>
      </c>
      <c r="AV1565" s="10" t="e">
        <f t="shared" si="788"/>
        <v>#N/A</v>
      </c>
      <c r="AW1565" s="12">
        <v>-105</v>
      </c>
      <c r="AX1565" s="21">
        <f t="shared" si="770"/>
        <v>2843.7961683957078</v>
      </c>
      <c r="AY1565" s="8">
        <f t="shared" si="794"/>
        <v>2973.7961683957078</v>
      </c>
      <c r="AZ1565" s="44">
        <f t="shared" si="789"/>
        <v>0.41131323493583516</v>
      </c>
      <c r="BA1565" s="5">
        <f t="shared" si="790"/>
        <v>-1.5163409726895591</v>
      </c>
      <c r="BB1565" s="5" t="e">
        <f t="shared" si="791"/>
        <v>#N/A</v>
      </c>
      <c r="BZ1565">
        <v>1563</v>
      </c>
      <c r="CA1565" s="8">
        <v>2492.3374202401751</v>
      </c>
      <c r="CB1565" s="8">
        <f t="shared" si="795"/>
        <v>10171.837420240176</v>
      </c>
      <c r="CC1565" s="8">
        <v>1654.1252245605765</v>
      </c>
      <c r="CD1565" s="33">
        <f t="shared" si="796"/>
        <v>11064.37567368173</v>
      </c>
      <c r="CE1565" s="8">
        <v>-314.11272054090693</v>
      </c>
      <c r="CF1565" s="8">
        <f t="shared" si="797"/>
        <v>4604.6618383772793</v>
      </c>
      <c r="CG1565" s="8">
        <v>2725.6605428955572</v>
      </c>
      <c r="CH1565" s="8">
        <f t="shared" si="798"/>
        <v>14221.981628686672</v>
      </c>
      <c r="CI1565">
        <f t="shared" si="799"/>
        <v>40062.856560985856</v>
      </c>
      <c r="CJ1565" s="34">
        <f t="shared" si="792"/>
        <v>0.57892512112975569</v>
      </c>
    </row>
    <row r="1566" spans="1:88" x14ac:dyDescent="0.25">
      <c r="A1566" s="1">
        <v>43187</v>
      </c>
      <c r="B1566">
        <v>6640</v>
      </c>
      <c r="C1566">
        <v>2027</v>
      </c>
      <c r="D1566" s="2">
        <v>3275</v>
      </c>
      <c r="E1566">
        <v>2404.5</v>
      </c>
      <c r="F1566" s="26">
        <v>2404.5</v>
      </c>
      <c r="G1566" s="2">
        <f t="shared" si="771"/>
        <v>4613</v>
      </c>
      <c r="H1566" s="2">
        <f>_xlfn.AGGREGATE(1,6,$G$3:G1566)</f>
        <v>4601.9202365728897</v>
      </c>
      <c r="I1566" s="2">
        <f>_xlfn.AGGREGATE(8,6,$G$3:G1566)</f>
        <v>959.6515170617181</v>
      </c>
      <c r="J1566" s="2">
        <f t="shared" si="773"/>
        <v>1.1545611328823327E-2</v>
      </c>
      <c r="K1566" s="2"/>
      <c r="L1566" s="2">
        <f t="shared" si="774"/>
        <v>3365</v>
      </c>
      <c r="M1566" s="2">
        <f>_xlfn.AGGREGATE(1,6,$L$3:L1566)</f>
        <v>4247.2680626598467</v>
      </c>
      <c r="N1566" s="2">
        <f>_xlfn.AGGREGATE(8,6,$L$3:L1566)</f>
        <v>1178.1065030709881</v>
      </c>
      <c r="O1566" s="2">
        <f t="shared" si="775"/>
        <v>-0.74888650589740835</v>
      </c>
      <c r="P1566" s="2"/>
      <c r="Q1566" s="2">
        <f t="shared" si="776"/>
        <v>4235.5</v>
      </c>
      <c r="R1566" s="2">
        <f>_xlfn.AGGREGATE(1,6,$Q$3:Q1566)</f>
        <v>4389.2258631713557</v>
      </c>
      <c r="S1566" s="2">
        <f>_xlfn.AGGREGATE(8,6,$Q$3:Q1566)</f>
        <v>997.63326815250025</v>
      </c>
      <c r="T1566" s="2">
        <f t="shared" si="777"/>
        <v>-0.15409055419336407</v>
      </c>
      <c r="V1566" s="2">
        <f t="shared" si="778"/>
        <v>-1248</v>
      </c>
      <c r="W1566" s="2">
        <f>_xlfn.AGGREGATE(1,6,$V$3:V1566)</f>
        <v>-354.6521739130435</v>
      </c>
      <c r="X1566" s="2">
        <f>_xlfn.AGGREGATE(8,6,$V$3:V1566)</f>
        <v>388.4129837695275</v>
      </c>
      <c r="Y1566" s="2">
        <f t="shared" si="779"/>
        <v>-2.2999947566558228</v>
      </c>
      <c r="AA1566" s="2">
        <f t="shared" si="780"/>
        <v>-377.5</v>
      </c>
      <c r="AB1566" s="2">
        <f>_xlfn.AGGREGATE(1,6,$AA$3:AA1566)</f>
        <v>-212.69437340153453</v>
      </c>
      <c r="AC1566" s="2">
        <f>_xlfn.AGGREGATE(8,6,$AA$3:AA1566)</f>
        <v>153.50945103548534</v>
      </c>
      <c r="AD1566" s="2">
        <f t="shared" si="793"/>
        <v>-1.0735861895589014</v>
      </c>
      <c r="AF1566" s="2">
        <f t="shared" si="781"/>
        <v>870.5</v>
      </c>
      <c r="AG1566" s="2">
        <f>_xlfn.AGGREGATE(1,6,$AF$3:AF1566)</f>
        <v>141.95780051150896</v>
      </c>
      <c r="AH1566" s="2">
        <f>_xlfn.AGGREGATE(8,6,$AF$3:AF1566)</f>
        <v>314.89959182996142</v>
      </c>
      <c r="AI1566" s="2">
        <f t="shared" si="782"/>
        <v>2.3135698438183026</v>
      </c>
      <c r="AK1566" s="25">
        <v>-1.085893100066037</v>
      </c>
      <c r="AL1566" s="4">
        <f t="shared" si="783"/>
        <v>-0.89143144876194902</v>
      </c>
      <c r="AM1566" s="4">
        <f t="shared" si="784"/>
        <v>-3.3851265575435479</v>
      </c>
      <c r="AN1566" s="4">
        <f t="shared" si="785"/>
        <v>5.3624511063715339</v>
      </c>
      <c r="AO1566" s="2">
        <f t="shared" si="786"/>
        <v>-1.085893100066037</v>
      </c>
      <c r="AP1566" s="4">
        <f t="shared" si="769"/>
        <v>-1.7288229014643199</v>
      </c>
      <c r="AQ1566" s="4">
        <f t="shared" si="800"/>
        <v>-1.705789093929643</v>
      </c>
      <c r="AR1566" s="4">
        <f t="shared" si="787"/>
        <v>2.3033807534676987E-2</v>
      </c>
      <c r="AS1566" s="10">
        <v>0</v>
      </c>
      <c r="AU1566" s="10">
        <v>2399.551151614311</v>
      </c>
      <c r="AV1566" s="10" t="e">
        <f t="shared" si="788"/>
        <v>#N/A</v>
      </c>
      <c r="AW1566" s="12">
        <v>-116.98787861533674</v>
      </c>
      <c r="AX1566" s="21">
        <f t="shared" si="770"/>
        <v>2831.8082897803711</v>
      </c>
      <c r="AY1566" s="8">
        <f t="shared" si="794"/>
        <v>2831.8082897803711</v>
      </c>
      <c r="AZ1566" s="44">
        <f t="shared" si="789"/>
        <v>0.40536391552375733</v>
      </c>
      <c r="BA1566" s="5">
        <f t="shared" si="790"/>
        <v>-1.085893100066037</v>
      </c>
      <c r="BB1566" s="5" t="e">
        <f t="shared" si="791"/>
        <v>#N/A</v>
      </c>
      <c r="BZ1566">
        <v>1564</v>
      </c>
      <c r="CA1566" s="8">
        <v>2492.3374202401751</v>
      </c>
      <c r="CB1566" s="8">
        <f t="shared" si="795"/>
        <v>10171.837420240176</v>
      </c>
      <c r="CC1566" s="8">
        <v>1654.1252245605765</v>
      </c>
      <c r="CD1566" s="33">
        <f t="shared" si="796"/>
        <v>11064.37567368173</v>
      </c>
      <c r="CE1566" s="8">
        <v>-314.11272054090693</v>
      </c>
      <c r="CF1566" s="8">
        <f t="shared" si="797"/>
        <v>4604.6618383772793</v>
      </c>
      <c r="CG1566" s="8">
        <v>2725.6605428955572</v>
      </c>
      <c r="CH1566" s="8">
        <f t="shared" si="798"/>
        <v>14221.981628686672</v>
      </c>
      <c r="CI1566">
        <f t="shared" si="799"/>
        <v>40062.856560985856</v>
      </c>
      <c r="CJ1566" s="34">
        <f t="shared" si="792"/>
        <v>0.57892512112975569</v>
      </c>
    </row>
    <row r="1567" spans="1:88" x14ac:dyDescent="0.25">
      <c r="A1567" s="1">
        <v>43188</v>
      </c>
      <c r="B1567">
        <v>6719</v>
      </c>
      <c r="C1567">
        <v>2013.5</v>
      </c>
      <c r="D1567" s="2">
        <v>3309</v>
      </c>
      <c r="E1567">
        <v>2410</v>
      </c>
      <c r="F1567" s="26">
        <v>2410</v>
      </c>
      <c r="G1567" s="2">
        <f t="shared" si="771"/>
        <v>4705.5</v>
      </c>
      <c r="H1567" s="2">
        <f>_xlfn.AGGREGATE(1,6,$G$3:G1567)</f>
        <v>4601.9864217252398</v>
      </c>
      <c r="I1567" s="2">
        <f>_xlfn.AGGREGATE(8,6,$G$3:G1567)</f>
        <v>959.34844083151256</v>
      </c>
      <c r="J1567" s="2">
        <f t="shared" si="773"/>
        <v>0.10789987648808823</v>
      </c>
      <c r="K1567" s="2"/>
      <c r="L1567" s="2">
        <f t="shared" si="774"/>
        <v>3410</v>
      </c>
      <c r="M1567" s="2">
        <f>_xlfn.AGGREGATE(1,6,$L$3:L1567)</f>
        <v>4246.7330670926522</v>
      </c>
      <c r="N1567" s="2">
        <f>_xlfn.AGGREGATE(8,6,$L$3:L1567)</f>
        <v>1177.9200828910818</v>
      </c>
      <c r="O1567" s="2">
        <f t="shared" si="775"/>
        <v>-0.71034790835637862</v>
      </c>
      <c r="P1567" s="2"/>
      <c r="Q1567" s="2">
        <f t="shared" si="776"/>
        <v>4309</v>
      </c>
      <c r="R1567" s="2">
        <f>_xlfn.AGGREGATE(1,6,$Q$3:Q1567)</f>
        <v>4389.1746006389776</v>
      </c>
      <c r="S1567" s="2">
        <f>_xlfn.AGGREGATE(8,6,$Q$3:Q1567)</f>
        <v>997.31654505486665</v>
      </c>
      <c r="T1567" s="2">
        <f t="shared" si="777"/>
        <v>-8.0390324452670997E-2</v>
      </c>
      <c r="V1567" s="2">
        <f t="shared" si="778"/>
        <v>-1295.5</v>
      </c>
      <c r="W1567" s="2">
        <f>_xlfn.AGGREGATE(1,6,$V$3:V1567)</f>
        <v>-355.25335463258784</v>
      </c>
      <c r="X1567" s="2">
        <f>_xlfn.AGGREGATE(8,6,$V$3:V1567)</f>
        <v>389.01607290799598</v>
      </c>
      <c r="Y1567" s="2">
        <f t="shared" si="779"/>
        <v>-2.416986625613756</v>
      </c>
      <c r="AA1567" s="2">
        <f t="shared" si="780"/>
        <v>-396.5</v>
      </c>
      <c r="AB1567" s="2">
        <f>_xlfn.AGGREGATE(1,6,$AA$3:AA1567)</f>
        <v>-212.81182108626197</v>
      </c>
      <c r="AC1567" s="2">
        <f>_xlfn.AGGREGATE(8,6,$AA$3:AA1567)</f>
        <v>153.53067349462256</v>
      </c>
      <c r="AD1567" s="2">
        <f t="shared" si="793"/>
        <v>-1.1964265819505555</v>
      </c>
      <c r="AF1567" s="2">
        <f t="shared" si="781"/>
        <v>899</v>
      </c>
      <c r="AG1567" s="2">
        <f>_xlfn.AGGREGATE(1,6,$AF$3:AF1567)</f>
        <v>142.44153354632587</v>
      </c>
      <c r="AH1567" s="2">
        <f>_xlfn.AGGREGATE(8,6,$AF$3:AF1567)</f>
        <v>315.3797125929633</v>
      </c>
      <c r="AI1567" s="2">
        <f t="shared" si="782"/>
        <v>2.3988812096804297</v>
      </c>
      <c r="AK1567" s="25">
        <v>-1.1220643032772033</v>
      </c>
      <c r="AL1567" s="4">
        <f t="shared" si="783"/>
        <v>-0.68283835632096146</v>
      </c>
      <c r="AM1567" s="4">
        <f t="shared" si="784"/>
        <v>-3.7213130840523996</v>
      </c>
      <c r="AN1567" s="4">
        <f t="shared" si="785"/>
        <v>5.5262157436505639</v>
      </c>
      <c r="AO1567" s="2">
        <f t="shared" si="786"/>
        <v>-1.1220643032772033</v>
      </c>
      <c r="AP1567" s="4">
        <f t="shared" si="769"/>
        <v>-1.6896771854522479</v>
      </c>
      <c r="AQ1567" s="4">
        <f t="shared" si="800"/>
        <v>-1.632823495098088</v>
      </c>
      <c r="AR1567" s="4">
        <f t="shared" si="787"/>
        <v>5.685369035415988E-2</v>
      </c>
      <c r="AU1567" s="10" t="e">
        <f t="shared" si="772"/>
        <v>#N/A</v>
      </c>
      <c r="AV1567" s="10" t="e">
        <f t="shared" si="788"/>
        <v>#N/A</v>
      </c>
      <c r="AX1567" s="21">
        <f t="shared" si="770"/>
        <v>2831.8082897803711</v>
      </c>
      <c r="AY1567" s="8">
        <f t="shared" si="794"/>
        <v>2831.8082897803711</v>
      </c>
      <c r="AZ1567" s="44">
        <f t="shared" si="789"/>
        <v>0.40536391552375733</v>
      </c>
      <c r="BA1567" s="5" t="e">
        <f t="shared" si="790"/>
        <v>#N/A</v>
      </c>
      <c r="BB1567" s="5" t="e">
        <f t="shared" si="791"/>
        <v>#N/A</v>
      </c>
      <c r="BZ1567">
        <v>1565</v>
      </c>
      <c r="CA1567" s="8">
        <v>2492.3374202401751</v>
      </c>
      <c r="CB1567" s="8">
        <f t="shared" si="795"/>
        <v>10171.837420240176</v>
      </c>
      <c r="CC1567" s="8">
        <v>1654.1252245605765</v>
      </c>
      <c r="CD1567" s="33">
        <f t="shared" si="796"/>
        <v>11064.37567368173</v>
      </c>
      <c r="CE1567" s="8">
        <v>-314.11272054090693</v>
      </c>
      <c r="CF1567" s="8">
        <f t="shared" si="797"/>
        <v>4604.6618383772793</v>
      </c>
      <c r="CG1567" s="8">
        <v>2725.6605428955572</v>
      </c>
      <c r="CH1567" s="8">
        <f t="shared" si="798"/>
        <v>14221.981628686672</v>
      </c>
      <c r="CI1567">
        <f t="shared" si="799"/>
        <v>40062.856560985856</v>
      </c>
      <c r="CJ1567" s="34">
        <f t="shared" si="792"/>
        <v>0.57892512112975569</v>
      </c>
    </row>
    <row r="1568" spans="1:88" x14ac:dyDescent="0.25">
      <c r="A1568" s="1">
        <v>43193</v>
      </c>
      <c r="B1568">
        <v>6790</v>
      </c>
      <c r="C1568">
        <v>2026</v>
      </c>
      <c r="D1568" s="2">
        <v>3272</v>
      </c>
      <c r="E1568">
        <v>2399</v>
      </c>
      <c r="F1568" s="26">
        <v>2399</v>
      </c>
      <c r="G1568" s="2">
        <f t="shared" si="771"/>
        <v>4764</v>
      </c>
      <c r="H1568" s="2">
        <f>_xlfn.AGGREGATE(1,6,$G$3:G1568)</f>
        <v>4602.0898786717753</v>
      </c>
      <c r="I1568" s="2">
        <f>_xlfn.AGGREGATE(8,6,$G$3:G1568)</f>
        <v>959.05081955071182</v>
      </c>
      <c r="J1568" s="2">
        <f t="shared" si="773"/>
        <v>0.1688232969803154</v>
      </c>
      <c r="K1568" s="2"/>
      <c r="L1568" s="2">
        <f t="shared" si="774"/>
        <v>3518</v>
      </c>
      <c r="M1568" s="2">
        <f>_xlfn.AGGREGATE(1,6,$L$3:L1568)</f>
        <v>4246.2677203065132</v>
      </c>
      <c r="N1568" s="2">
        <f>_xlfn.AGGREGATE(8,6,$L$3:L1568)</f>
        <v>1177.6878220171768</v>
      </c>
      <c r="O1568" s="2">
        <f t="shared" si="775"/>
        <v>-0.61838774817176567</v>
      </c>
      <c r="P1568" s="2"/>
      <c r="Q1568" s="2">
        <f t="shared" si="776"/>
        <v>4391</v>
      </c>
      <c r="R1568" s="2">
        <f>_xlfn.AGGREGATE(1,6,$Q$3:Q1568)</f>
        <v>4389.1757662835253</v>
      </c>
      <c r="S1568" s="2">
        <f>_xlfn.AGGREGATE(8,6,$Q$3:Q1568)</f>
        <v>996.99806725475935</v>
      </c>
      <c r="T1568" s="2">
        <f t="shared" si="777"/>
        <v>1.8297264321662891E-3</v>
      </c>
      <c r="V1568" s="2">
        <f t="shared" si="778"/>
        <v>-1246</v>
      </c>
      <c r="W1568" s="2">
        <f>_xlfn.AGGREGATE(1,6,$V$3:V1568)</f>
        <v>-355.82215836526183</v>
      </c>
      <c r="X1568" s="2">
        <f>_xlfn.AGGREGATE(8,6,$V$3:V1568)</f>
        <v>389.54230127607974</v>
      </c>
      <c r="Y1568" s="2">
        <f t="shared" si="779"/>
        <v>-2.2851891533182775</v>
      </c>
      <c r="AA1568" s="2">
        <f t="shared" si="780"/>
        <v>-373</v>
      </c>
      <c r="AB1568" s="2">
        <f>_xlfn.AGGREGATE(1,6,$AA$3:AA1568)</f>
        <v>-212.91411238825032</v>
      </c>
      <c r="AC1568" s="2">
        <f>_xlfn.AGGREGATE(8,6,$AA$3:AA1568)</f>
        <v>153.53498281197329</v>
      </c>
      <c r="AD1568" s="2">
        <f t="shared" si="793"/>
        <v>-1.0426671803376495</v>
      </c>
      <c r="AF1568" s="2">
        <f t="shared" si="781"/>
        <v>873</v>
      </c>
      <c r="AG1568" s="2">
        <f>_xlfn.AGGREGATE(1,6,$AF$3:AF1568)</f>
        <v>142.90804597701148</v>
      </c>
      <c r="AH1568" s="2">
        <f>_xlfn.AGGREGATE(8,6,$AF$3:AF1568)</f>
        <v>315.81869034042325</v>
      </c>
      <c r="AI1568" s="2">
        <f t="shared" si="782"/>
        <v>2.311743973214559</v>
      </c>
      <c r="AK1568" s="25">
        <v>-1.2709065193090758</v>
      </c>
      <c r="AL1568" s="4">
        <f t="shared" si="783"/>
        <v>-0.447734724759284</v>
      </c>
      <c r="AM1568" s="4">
        <f t="shared" si="784"/>
        <v>-3.4966796306362422</v>
      </c>
      <c r="AN1568" s="4">
        <f t="shared" si="785"/>
        <v>5.2153208747046023</v>
      </c>
      <c r="AO1568" s="2">
        <f t="shared" si="786"/>
        <v>-1.2709065193090758</v>
      </c>
      <c r="AP1568" s="4">
        <f t="shared" si="769"/>
        <v>-1.6626597231204303</v>
      </c>
      <c r="AQ1568" s="4">
        <f t="shared" si="800"/>
        <v>-1.5875838731244616</v>
      </c>
      <c r="AR1568" s="4">
        <f t="shared" si="787"/>
        <v>7.5075849995968724E-2</v>
      </c>
      <c r="AU1568" s="10" t="e">
        <f t="shared" si="772"/>
        <v>#N/A</v>
      </c>
      <c r="AV1568" s="10" t="e">
        <f t="shared" si="788"/>
        <v>#N/A</v>
      </c>
      <c r="AX1568" s="21">
        <f t="shared" si="770"/>
        <v>2831.8082897803711</v>
      </c>
      <c r="AY1568" s="8">
        <f t="shared" si="794"/>
        <v>2831.8082897803711</v>
      </c>
      <c r="AZ1568" s="44">
        <f t="shared" si="789"/>
        <v>0.40536391552375733</v>
      </c>
      <c r="BA1568" s="5" t="e">
        <f t="shared" si="790"/>
        <v>#N/A</v>
      </c>
      <c r="BB1568" s="5" t="e">
        <f t="shared" si="791"/>
        <v>#N/A</v>
      </c>
      <c r="BZ1568">
        <v>1566</v>
      </c>
      <c r="CA1568" s="8">
        <v>2492.3374202401751</v>
      </c>
      <c r="CB1568" s="8">
        <f t="shared" si="795"/>
        <v>10171.837420240176</v>
      </c>
      <c r="CC1568" s="8">
        <v>1654.1252245605765</v>
      </c>
      <c r="CD1568" s="33">
        <f t="shared" si="796"/>
        <v>11064.37567368173</v>
      </c>
      <c r="CE1568" s="8">
        <v>-314.11272054090693</v>
      </c>
      <c r="CF1568" s="8">
        <f t="shared" si="797"/>
        <v>4604.6618383772793</v>
      </c>
      <c r="CG1568" s="8">
        <v>2725.6605428955572</v>
      </c>
      <c r="CH1568" s="8">
        <f t="shared" si="798"/>
        <v>14221.981628686672</v>
      </c>
      <c r="CI1568">
        <f t="shared" si="799"/>
        <v>40062.856560985856</v>
      </c>
      <c r="CJ1568" s="34">
        <f t="shared" si="792"/>
        <v>0.57892512112975569</v>
      </c>
    </row>
    <row r="1569" spans="1:88" x14ac:dyDescent="0.25">
      <c r="A1569" s="1">
        <v>43194</v>
      </c>
      <c r="B1569">
        <v>6660</v>
      </c>
      <c r="C1569">
        <v>1989</v>
      </c>
      <c r="D1569" s="2">
        <v>3235</v>
      </c>
      <c r="E1569">
        <v>2379.5</v>
      </c>
      <c r="F1569" s="26">
        <v>2379.5</v>
      </c>
      <c r="G1569" s="2">
        <f t="shared" si="771"/>
        <v>4671</v>
      </c>
      <c r="H1569" s="2">
        <f>_xlfn.AGGREGATE(1,6,$G$3:G1569)</f>
        <v>4602.1338544990431</v>
      </c>
      <c r="I1569" s="2">
        <f>_xlfn.AGGREGATE(8,6,$G$3:G1569)</f>
        <v>958.74633515340349</v>
      </c>
      <c r="J1569" s="2">
        <f t="shared" si="773"/>
        <v>7.1829370268140888E-2</v>
      </c>
      <c r="K1569" s="2"/>
      <c r="L1569" s="2">
        <f t="shared" si="774"/>
        <v>3425</v>
      </c>
      <c r="M1569" s="2">
        <f>_xlfn.AGGREGATE(1,6,$L$3:L1569)</f>
        <v>4245.7436183790687</v>
      </c>
      <c r="N1569" s="2">
        <f>_xlfn.AGGREGATE(8,6,$L$3:L1569)</f>
        <v>1177.4946545162252</v>
      </c>
      <c r="O1569" s="2">
        <f t="shared" si="775"/>
        <v>-0.69702534549192674</v>
      </c>
      <c r="P1569" s="2"/>
      <c r="Q1569" s="2">
        <f t="shared" si="776"/>
        <v>4280.5</v>
      </c>
      <c r="R1569" s="2">
        <f>_xlfn.AGGREGATE(1,6,$Q$3:Q1569)</f>
        <v>4389.1064135290362</v>
      </c>
      <c r="S1569" s="2">
        <f>_xlfn.AGGREGATE(8,6,$Q$3:Q1569)</f>
        <v>996.68367191350853</v>
      </c>
      <c r="T1569" s="2">
        <f t="shared" si="777"/>
        <v>-0.10896778645979564</v>
      </c>
      <c r="V1569" s="2">
        <f t="shared" si="778"/>
        <v>-1246</v>
      </c>
      <c r="W1569" s="2">
        <f>_xlfn.AGGREGATE(1,6,$V$3:V1569)</f>
        <v>-356.39023611997447</v>
      </c>
      <c r="X1569" s="2">
        <f>_xlfn.AGGREGATE(8,6,$V$3:V1569)</f>
        <v>390.06632159121574</v>
      </c>
      <c r="Y1569" s="2">
        <f t="shared" si="779"/>
        <v>-2.2806628376707812</v>
      </c>
      <c r="AA1569" s="2">
        <f t="shared" si="780"/>
        <v>-390.5</v>
      </c>
      <c r="AB1569" s="2">
        <f>_xlfn.AGGREGATE(1,6,$AA$3:AA1569)</f>
        <v>-213.02744097000638</v>
      </c>
      <c r="AC1569" s="2">
        <f>_xlfn.AGGREGATE(8,6,$AA$3:AA1569)</f>
        <v>153.5514906187606</v>
      </c>
      <c r="AD1569" s="2">
        <f t="shared" si="793"/>
        <v>-1.1557853220104812</v>
      </c>
      <c r="AF1569" s="2">
        <f t="shared" si="781"/>
        <v>855.5</v>
      </c>
      <c r="AG1569" s="2">
        <f>_xlfn.AGGREGATE(1,6,$AF$3:AF1569)</f>
        <v>143.36279514996809</v>
      </c>
      <c r="AH1569" s="2">
        <f>_xlfn.AGGREGATE(8,6,$AF$3:AF1569)</f>
        <v>316.23035553825747</v>
      </c>
      <c r="AI1569" s="2">
        <f t="shared" si="782"/>
        <v>2.2519571330775605</v>
      </c>
      <c r="AK1569" s="25">
        <v>-0.98720402460728374</v>
      </c>
      <c r="AL1569" s="4">
        <f t="shared" si="783"/>
        <v>-0.73416376168358155</v>
      </c>
      <c r="AM1569" s="4">
        <f t="shared" si="784"/>
        <v>-3.5082775299494031</v>
      </c>
      <c r="AN1569" s="4">
        <f t="shared" si="785"/>
        <v>5.2296453162402683</v>
      </c>
      <c r="AO1569" s="2">
        <f t="shared" si="786"/>
        <v>-0.98720402460728374</v>
      </c>
      <c r="AP1569" s="4">
        <f t="shared" si="769"/>
        <v>-1.6190819361195823</v>
      </c>
      <c r="AQ1569" s="4">
        <f t="shared" si="800"/>
        <v>-1.5125363920598143</v>
      </c>
      <c r="AR1569" s="4">
        <f t="shared" si="787"/>
        <v>0.10654554405976802</v>
      </c>
      <c r="AT1569" s="10">
        <v>1</v>
      </c>
      <c r="AU1569" s="10" t="e">
        <f t="shared" si="772"/>
        <v>#N/A</v>
      </c>
      <c r="AV1569" s="10">
        <v>2383.5559056248439</v>
      </c>
      <c r="AX1569" s="21">
        <f t="shared" si="770"/>
        <v>2831.8082897803711</v>
      </c>
      <c r="AY1569" s="8">
        <f t="shared" si="794"/>
        <v>2831.8082897803711</v>
      </c>
      <c r="AZ1569" s="44">
        <f t="shared" si="789"/>
        <v>0.40536391552375733</v>
      </c>
      <c r="BA1569" s="5" t="e">
        <f t="shared" si="790"/>
        <v>#N/A</v>
      </c>
      <c r="BB1569" s="5">
        <f t="shared" si="791"/>
        <v>-0.98720402460728374</v>
      </c>
      <c r="BZ1569">
        <v>1567</v>
      </c>
      <c r="CA1569" s="8">
        <v>2492.3374202401751</v>
      </c>
      <c r="CB1569" s="8">
        <f t="shared" si="795"/>
        <v>10171.837420240176</v>
      </c>
      <c r="CC1569" s="8">
        <v>1654.1252245605765</v>
      </c>
      <c r="CD1569" s="33">
        <f t="shared" si="796"/>
        <v>11064.37567368173</v>
      </c>
      <c r="CE1569" s="8">
        <v>-314.11272054090693</v>
      </c>
      <c r="CF1569" s="8">
        <f t="shared" si="797"/>
        <v>4604.6618383772793</v>
      </c>
      <c r="CG1569" s="8">
        <v>2725.6605428955572</v>
      </c>
      <c r="CH1569" s="8">
        <f t="shared" si="798"/>
        <v>14221.981628686672</v>
      </c>
      <c r="CI1569">
        <f t="shared" si="799"/>
        <v>40062.856560985856</v>
      </c>
      <c r="CJ1569" s="34">
        <f t="shared" si="792"/>
        <v>0.57892512112975569</v>
      </c>
    </row>
    <row r="1570" spans="1:88" x14ac:dyDescent="0.25">
      <c r="A1570" s="1">
        <v>43195</v>
      </c>
      <c r="B1570">
        <v>6795</v>
      </c>
      <c r="C1570">
        <v>1989.5</v>
      </c>
      <c r="D1570" s="2">
        <v>3231</v>
      </c>
      <c r="E1570">
        <v>2383</v>
      </c>
      <c r="F1570" s="26">
        <v>2383</v>
      </c>
      <c r="G1570" s="2">
        <f t="shared" si="771"/>
        <v>4805.5</v>
      </c>
      <c r="H1570" s="2">
        <f>_xlfn.AGGREGATE(1,6,$G$3:G1570)</f>
        <v>4602.2635522959181</v>
      </c>
      <c r="I1570" s="2">
        <f>_xlfn.AGGREGATE(8,6,$G$3:G1570)</f>
        <v>958.45431476154431</v>
      </c>
      <c r="J1570" s="2">
        <f t="shared" si="773"/>
        <v>0.21204604598670465</v>
      </c>
      <c r="K1570" s="2"/>
      <c r="L1570" s="2">
        <f t="shared" si="774"/>
        <v>3564</v>
      </c>
      <c r="M1570" s="2">
        <f>_xlfn.AGGREGATE(1,6,$L$3:L1570)</f>
        <v>4245.3088329081629</v>
      </c>
      <c r="N1570" s="2">
        <f>_xlfn.AGGREGATE(8,6,$L$3:L1570)</f>
        <v>1177.2449367865288</v>
      </c>
      <c r="O1570" s="2">
        <f t="shared" si="775"/>
        <v>-0.57873158899956723</v>
      </c>
      <c r="P1570" s="2"/>
      <c r="Q1570" s="2">
        <f t="shared" si="776"/>
        <v>4412</v>
      </c>
      <c r="R1570" s="2">
        <f>_xlfn.AGGREGATE(1,6,$Q$3:Q1570)</f>
        <v>4389.1210140306121</v>
      </c>
      <c r="S1570" s="2">
        <f>_xlfn.AGGREGATE(8,6,$Q$3:Q1570)</f>
        <v>996.36596880759009</v>
      </c>
      <c r="T1570" s="2">
        <f t="shared" si="777"/>
        <v>2.2962432164125971E-2</v>
      </c>
      <c r="V1570" s="2">
        <f t="shared" si="778"/>
        <v>-1241.5</v>
      </c>
      <c r="W1570" s="2">
        <f>_xlfn.AGGREGATE(1,6,$V$3:V1570)</f>
        <v>-356.95471938775512</v>
      </c>
      <c r="X1570" s="2">
        <f>_xlfn.AGGREGATE(8,6,$V$3:V1570)</f>
        <v>390.58163129462218</v>
      </c>
      <c r="Y1570" s="2">
        <f t="shared" si="779"/>
        <v>-2.2646873527572979</v>
      </c>
      <c r="AA1570" s="2">
        <f t="shared" si="780"/>
        <v>-393.5</v>
      </c>
      <c r="AB1570" s="2">
        <f>_xlfn.AGGREGATE(1,6,$AA$3:AA1570)</f>
        <v>-213.14253826530611</v>
      </c>
      <c r="AC1570" s="2">
        <f>_xlfn.AGGREGATE(8,6,$AA$3:AA1570)</f>
        <v>153.57012046307023</v>
      </c>
      <c r="AD1570" s="2">
        <f t="shared" si="793"/>
        <v>-1.1744306847637418</v>
      </c>
      <c r="AF1570" s="2">
        <f t="shared" si="781"/>
        <v>848</v>
      </c>
      <c r="AG1570" s="2">
        <f>_xlfn.AGGREGATE(1,6,$AF$3:AF1570)</f>
        <v>143.81218112244898</v>
      </c>
      <c r="AH1570" s="2">
        <f>_xlfn.AGGREGATE(8,6,$AF$3:AF1570)</f>
        <v>316.62961538199784</v>
      </c>
      <c r="AI1570" s="2">
        <f t="shared" si="782"/>
        <v>2.2240112253175801</v>
      </c>
      <c r="AK1570" s="25">
        <v>-1.0725429727179643</v>
      </c>
      <c r="AL1570" s="4">
        <f t="shared" si="783"/>
        <v>-0.34372311084873663</v>
      </c>
      <c r="AM1570" s="4">
        <f t="shared" si="784"/>
        <v>-3.6511640835077444</v>
      </c>
      <c r="AN1570" s="4">
        <f t="shared" si="785"/>
        <v>5.0674301670744448</v>
      </c>
      <c r="AO1570" s="2">
        <f t="shared" si="786"/>
        <v>-1.0725429727179643</v>
      </c>
      <c r="AP1570" s="4">
        <f t="shared" si="769"/>
        <v>-1.5838213578356068</v>
      </c>
      <c r="AQ1570" s="4">
        <f t="shared" si="800"/>
        <v>-1.4575372146420831</v>
      </c>
      <c r="AR1570" s="4">
        <f t="shared" si="787"/>
        <v>0.12628414319352377</v>
      </c>
      <c r="AT1570" s="10">
        <v>1</v>
      </c>
      <c r="AU1570" s="10" t="e">
        <f t="shared" si="772"/>
        <v>#N/A</v>
      </c>
      <c r="AV1570" s="10">
        <f t="shared" si="788"/>
        <v>2383</v>
      </c>
      <c r="AW1570" s="12">
        <v>-3.5</v>
      </c>
      <c r="AX1570" s="21">
        <f t="shared" si="770"/>
        <v>2803.3082897803711</v>
      </c>
      <c r="AY1570" s="8">
        <f t="shared" si="794"/>
        <v>2831.8082897803711</v>
      </c>
      <c r="AZ1570" s="44">
        <f t="shared" si="789"/>
        <v>0.39121999492822385</v>
      </c>
      <c r="BA1570" s="5" t="e">
        <f t="shared" si="790"/>
        <v>#N/A</v>
      </c>
      <c r="BB1570" s="5">
        <f t="shared" si="791"/>
        <v>-1.0725429727179643</v>
      </c>
      <c r="BZ1570">
        <v>1568</v>
      </c>
      <c r="CA1570" s="8">
        <v>2492.3374202401751</v>
      </c>
      <c r="CB1570" s="8">
        <f t="shared" si="795"/>
        <v>10171.837420240176</v>
      </c>
      <c r="CC1570" s="8">
        <v>1654.1252245605765</v>
      </c>
      <c r="CD1570" s="33">
        <f t="shared" si="796"/>
        <v>11064.37567368173</v>
      </c>
      <c r="CE1570" s="8">
        <v>-314.11272054090693</v>
      </c>
      <c r="CF1570" s="8">
        <f t="shared" si="797"/>
        <v>4604.6618383772793</v>
      </c>
      <c r="CG1570" s="8">
        <v>2725.6605428955572</v>
      </c>
      <c r="CH1570" s="8">
        <f t="shared" si="798"/>
        <v>14221.981628686672</v>
      </c>
      <c r="CI1570">
        <f t="shared" si="799"/>
        <v>40062.856560985856</v>
      </c>
      <c r="CJ1570" s="34">
        <f t="shared" si="792"/>
        <v>0.57892512112975569</v>
      </c>
    </row>
    <row r="1571" spans="1:88" x14ac:dyDescent="0.25">
      <c r="A1571" s="1">
        <v>43196</v>
      </c>
      <c r="B1571">
        <v>6738</v>
      </c>
      <c r="C1571">
        <v>1987</v>
      </c>
      <c r="D1571" s="2">
        <v>3218</v>
      </c>
      <c r="E1571">
        <v>2356</v>
      </c>
      <c r="F1571" s="26">
        <v>2356</v>
      </c>
      <c r="G1571" s="2">
        <f t="shared" si="771"/>
        <v>4751</v>
      </c>
      <c r="H1571" s="2">
        <f>_xlfn.AGGREGATE(1,6,$G$3:G1571)</f>
        <v>4602.3583492670487</v>
      </c>
      <c r="I1571" s="2">
        <f>_xlfn.AGGREGATE(8,6,$G$3:G1571)</f>
        <v>958.15618440468984</v>
      </c>
      <c r="J1571" s="2">
        <f t="shared" si="773"/>
        <v>0.15513300769989144</v>
      </c>
      <c r="K1571" s="2"/>
      <c r="L1571" s="2">
        <f t="shared" si="774"/>
        <v>3520</v>
      </c>
      <c r="M1571" s="2">
        <f>_xlfn.AGGREGATE(1,6,$L$3:L1571)</f>
        <v>4244.8465583173993</v>
      </c>
      <c r="N1571" s="2">
        <f>_xlfn.AGGREGATE(8,6,$L$3:L1571)</f>
        <v>1177.0120705729082</v>
      </c>
      <c r="O1571" s="2">
        <f t="shared" si="775"/>
        <v>-0.61583612984069203</v>
      </c>
      <c r="P1571" s="2"/>
      <c r="Q1571" s="2">
        <f t="shared" si="776"/>
        <v>4382</v>
      </c>
      <c r="R1571" s="2">
        <f>_xlfn.AGGREGATE(1,6,$Q$3:Q1571)</f>
        <v>4389.1164754620777</v>
      </c>
      <c r="S1571" s="2">
        <f>_xlfn.AGGREGATE(8,6,$Q$3:Q1571)</f>
        <v>996.04841817025033</v>
      </c>
      <c r="T1571" s="2">
        <f t="shared" si="777"/>
        <v>-7.1447083618191125E-3</v>
      </c>
      <c r="V1571" s="2">
        <f t="shared" si="778"/>
        <v>-1231</v>
      </c>
      <c r="W1571" s="2">
        <f>_xlfn.AGGREGATE(1,6,$V$3:V1571)</f>
        <v>-357.51179094964948</v>
      </c>
      <c r="X1571" s="2">
        <f>_xlfn.AGGREGATE(8,6,$V$3:V1571)</f>
        <v>391.07975664306917</v>
      </c>
      <c r="Y1571" s="2">
        <f t="shared" si="779"/>
        <v>-2.2335295913758229</v>
      </c>
      <c r="AA1571" s="2">
        <f t="shared" si="780"/>
        <v>-369</v>
      </c>
      <c r="AB1571" s="2">
        <f>_xlfn.AGGREGATE(1,6,$AA$3:AA1571)</f>
        <v>-213.24187380497131</v>
      </c>
      <c r="AC1571" s="2">
        <f>_xlfn.AGGREGATE(8,6,$AA$3:AA1571)</f>
        <v>153.57155701980824</v>
      </c>
      <c r="AD1571" s="2">
        <f t="shared" si="793"/>
        <v>-1.0142381129530282</v>
      </c>
      <c r="AF1571" s="2">
        <f t="shared" si="781"/>
        <v>862</v>
      </c>
      <c r="AG1571" s="2">
        <f>_xlfn.AGGREGATE(1,6,$AF$3:AF1571)</f>
        <v>144.26991714467815</v>
      </c>
      <c r="AH1571" s="2">
        <f>_xlfn.AGGREGATE(8,6,$AF$3:AF1571)</f>
        <v>317.04723197165026</v>
      </c>
      <c r="AI1571" s="2">
        <f t="shared" si="782"/>
        <v>2.2637954553077435</v>
      </c>
      <c r="AK1571" s="25">
        <v>-1.2424126339928963</v>
      </c>
      <c r="AL1571" s="4">
        <f t="shared" si="783"/>
        <v>-0.46784783050261969</v>
      </c>
      <c r="AM1571" s="4">
        <f t="shared" si="784"/>
        <v>-3.4029007120287424</v>
      </c>
      <c r="AN1571" s="4">
        <f t="shared" si="785"/>
        <v>5.1131611765242582</v>
      </c>
      <c r="AO1571" s="2">
        <f t="shared" si="786"/>
        <v>-1.2424126339928963</v>
      </c>
      <c r="AP1571" s="4">
        <f t="shared" ref="AP1571:AP1634" si="801">AK1571*2/(30+1)+AP1570*(1-2/(30+1))</f>
        <v>-1.5617949885554321</v>
      </c>
      <c r="AQ1571" s="4">
        <f t="shared" si="800"/>
        <v>-1.4306466420609345</v>
      </c>
      <c r="AR1571" s="4">
        <f t="shared" si="787"/>
        <v>0.13114834649449758</v>
      </c>
      <c r="AT1571" s="10">
        <v>1</v>
      </c>
      <c r="AU1571" s="10" t="e">
        <f t="shared" si="772"/>
        <v>#N/A</v>
      </c>
      <c r="AV1571" s="10">
        <f t="shared" si="788"/>
        <v>2356</v>
      </c>
      <c r="AW1571" s="12">
        <v>23.5</v>
      </c>
      <c r="AX1571" s="21">
        <f t="shared" si="770"/>
        <v>2830.3082897803711</v>
      </c>
      <c r="AY1571" s="8">
        <f t="shared" si="794"/>
        <v>2831.8082897803711</v>
      </c>
      <c r="AZ1571" s="44">
        <f t="shared" si="789"/>
        <v>0.40461949865030822</v>
      </c>
      <c r="BA1571" s="5" t="e">
        <f t="shared" si="790"/>
        <v>#N/A</v>
      </c>
      <c r="BB1571" s="5">
        <f t="shared" si="791"/>
        <v>-1.2424126339928963</v>
      </c>
      <c r="BZ1571">
        <v>1569</v>
      </c>
      <c r="CA1571" s="8">
        <v>2492.3374202401751</v>
      </c>
      <c r="CB1571" s="8">
        <f t="shared" si="795"/>
        <v>10171.837420240176</v>
      </c>
      <c r="CC1571" s="8">
        <v>1654.1252245605765</v>
      </c>
      <c r="CD1571" s="33">
        <f t="shared" si="796"/>
        <v>11064.37567368173</v>
      </c>
      <c r="CE1571" s="8">
        <v>-314.11272054090693</v>
      </c>
      <c r="CF1571" s="8">
        <f t="shared" si="797"/>
        <v>4604.6618383772793</v>
      </c>
      <c r="CG1571" s="8">
        <v>2725.6605428955572</v>
      </c>
      <c r="CH1571" s="8">
        <f t="shared" si="798"/>
        <v>14221.981628686672</v>
      </c>
      <c r="CI1571">
        <f t="shared" si="799"/>
        <v>40062.856560985856</v>
      </c>
      <c r="CJ1571" s="34">
        <f t="shared" si="792"/>
        <v>0.57892512112975569</v>
      </c>
    </row>
    <row r="1572" spans="1:88" x14ac:dyDescent="0.25">
      <c r="A1572" s="1">
        <v>43199</v>
      </c>
      <c r="B1572">
        <v>6808</v>
      </c>
      <c r="C1572">
        <v>2121</v>
      </c>
      <c r="D1572" s="2">
        <v>3217</v>
      </c>
      <c r="E1572">
        <v>2390</v>
      </c>
      <c r="F1572" s="26">
        <v>2390</v>
      </c>
      <c r="G1572" s="2">
        <f t="shared" si="771"/>
        <v>4687</v>
      </c>
      <c r="H1572" s="2">
        <f>_xlfn.AGGREGATE(1,6,$G$3:G1572)</f>
        <v>4602.4122611464973</v>
      </c>
      <c r="I1572" s="2">
        <f>_xlfn.AGGREGATE(8,6,$G$3:G1572)</f>
        <v>957.85337099130652</v>
      </c>
      <c r="J1572" s="2">
        <f t="shared" si="773"/>
        <v>8.8309694798026098E-2</v>
      </c>
      <c r="K1572" s="2"/>
      <c r="L1572" s="2">
        <f t="shared" si="774"/>
        <v>3591</v>
      </c>
      <c r="M1572" s="2">
        <f>_xlfn.AGGREGATE(1,6,$L$3:L1572)</f>
        <v>4244.430095541401</v>
      </c>
      <c r="N1572" s="2">
        <f>_xlfn.AGGREGATE(8,6,$L$3:L1572)</f>
        <v>1176.752799158912</v>
      </c>
      <c r="O1572" s="2">
        <f t="shared" si="775"/>
        <v>-0.55528238046974887</v>
      </c>
      <c r="P1572" s="2"/>
      <c r="Q1572" s="2">
        <f t="shared" si="776"/>
        <v>4418</v>
      </c>
      <c r="R1572" s="2">
        <f>_xlfn.AGGREGATE(1,6,$Q$3:Q1572)</f>
        <v>4389.1348726114647</v>
      </c>
      <c r="S1572" s="2">
        <f>_xlfn.AGGREGATE(8,6,$Q$3:Q1572)</f>
        <v>995.73142142683412</v>
      </c>
      <c r="T1572" s="2">
        <f t="shared" si="777"/>
        <v>2.8988868652124033E-2</v>
      </c>
      <c r="V1572" s="2">
        <f t="shared" si="778"/>
        <v>-1096</v>
      </c>
      <c r="W1572" s="2">
        <f>_xlfn.AGGREGATE(1,6,$V$3:V1572)</f>
        <v>-357.98216560509553</v>
      </c>
      <c r="X1572" s="2">
        <f>_xlfn.AGGREGATE(8,6,$V$3:V1572)</f>
        <v>391.39890748119848</v>
      </c>
      <c r="Y1572" s="2">
        <f t="shared" si="779"/>
        <v>-1.8855899193595893</v>
      </c>
      <c r="AA1572" s="2">
        <f t="shared" si="780"/>
        <v>-269</v>
      </c>
      <c r="AB1572" s="2">
        <f>_xlfn.AGGREGATE(1,6,$AA$3:AA1572)</f>
        <v>-213.27738853503186</v>
      </c>
      <c r="AC1572" s="2">
        <f>_xlfn.AGGREGATE(8,6,$AA$3:AA1572)</f>
        <v>153.52908617204611</v>
      </c>
      <c r="AD1572" s="2">
        <f t="shared" si="793"/>
        <v>-0.36294498231120109</v>
      </c>
      <c r="AF1572" s="2">
        <f t="shared" si="781"/>
        <v>827</v>
      </c>
      <c r="AG1572" s="2">
        <f>_xlfn.AGGREGATE(1,6,$AF$3:AF1572)</f>
        <v>144.7047770700637</v>
      </c>
      <c r="AH1572" s="2">
        <f>_xlfn.AGGREGATE(8,6,$AF$3:AF1572)</f>
        <v>317.41396526211889</v>
      </c>
      <c r="AI1572" s="2">
        <f t="shared" si="782"/>
        <v>2.1495438058829586</v>
      </c>
      <c r="AK1572" s="25">
        <v>-1.8155876922238816</v>
      </c>
      <c r="AL1572" s="4">
        <f t="shared" si="783"/>
        <v>-0.43798381701959876</v>
      </c>
      <c r="AM1572" s="4">
        <f t="shared" si="784"/>
        <v>-2.3368445964688167</v>
      </c>
      <c r="AN1572" s="4">
        <f t="shared" si="785"/>
        <v>4.590416105712297</v>
      </c>
      <c r="AO1572" s="2">
        <f t="shared" si="786"/>
        <v>-1.8155876922238816</v>
      </c>
      <c r="AP1572" s="4">
        <f t="shared" si="801"/>
        <v>-1.5781687113727516</v>
      </c>
      <c r="AQ1572" s="4">
        <f t="shared" si="800"/>
        <v>-1.4787642733313029</v>
      </c>
      <c r="AR1572" s="4">
        <f t="shared" si="787"/>
        <v>9.9404438041448717E-2</v>
      </c>
      <c r="AT1572" s="10">
        <v>1</v>
      </c>
      <c r="AU1572" s="10" t="e">
        <f t="shared" si="772"/>
        <v>#N/A</v>
      </c>
      <c r="AV1572" s="10">
        <f t="shared" si="788"/>
        <v>2390</v>
      </c>
      <c r="AW1572" s="12">
        <v>-10.5</v>
      </c>
      <c r="AX1572" s="21">
        <f t="shared" si="770"/>
        <v>2796.3082897803711</v>
      </c>
      <c r="AY1572" s="8">
        <f t="shared" si="794"/>
        <v>2831.8082897803711</v>
      </c>
      <c r="AZ1572" s="44">
        <f t="shared" si="789"/>
        <v>0.3877460495187946</v>
      </c>
      <c r="BA1572" s="5" t="e">
        <f t="shared" si="790"/>
        <v>#N/A</v>
      </c>
      <c r="BB1572" s="5">
        <f t="shared" si="791"/>
        <v>-1.8155876922238816</v>
      </c>
      <c r="BZ1572">
        <v>1570</v>
      </c>
      <c r="CA1572" s="8">
        <v>2492.3374202401751</v>
      </c>
      <c r="CB1572" s="8">
        <f t="shared" si="795"/>
        <v>10171.837420240176</v>
      </c>
      <c r="CC1572" s="8">
        <v>1654.1252245605765</v>
      </c>
      <c r="CD1572" s="33">
        <f t="shared" si="796"/>
        <v>11064.37567368173</v>
      </c>
      <c r="CE1572" s="8">
        <v>-314.11272054090693</v>
      </c>
      <c r="CF1572" s="8">
        <f t="shared" si="797"/>
        <v>4604.6618383772793</v>
      </c>
      <c r="CG1572" s="8">
        <v>2725.6605428955572</v>
      </c>
      <c r="CH1572" s="8">
        <f t="shared" si="798"/>
        <v>14221.981628686672</v>
      </c>
      <c r="CI1572">
        <f t="shared" si="799"/>
        <v>40062.856560985856</v>
      </c>
      <c r="CJ1572" s="34">
        <f t="shared" si="792"/>
        <v>0.57892512112975569</v>
      </c>
    </row>
    <row r="1573" spans="1:88" x14ac:dyDescent="0.25">
      <c r="A1573" s="1">
        <v>43200</v>
      </c>
      <c r="B1573">
        <v>6928</v>
      </c>
      <c r="C1573">
        <v>2173</v>
      </c>
      <c r="D1573" s="2">
        <v>3245</v>
      </c>
      <c r="E1573">
        <v>2400</v>
      </c>
      <c r="F1573" s="26">
        <v>2400</v>
      </c>
      <c r="G1573" s="2">
        <f t="shared" si="771"/>
        <v>4755</v>
      </c>
      <c r="H1573" s="2">
        <f>_xlfn.AGGREGATE(1,6,$G$3:G1573)</f>
        <v>4602.5093889242517</v>
      </c>
      <c r="I1573" s="2">
        <f>_xlfn.AGGREGATE(8,6,$G$3:G1573)</f>
        <v>957.55620161338732</v>
      </c>
      <c r="J1573" s="2">
        <f t="shared" si="773"/>
        <v>0.15924977648185745</v>
      </c>
      <c r="K1573" s="2"/>
      <c r="L1573" s="2">
        <f t="shared" si="774"/>
        <v>3683</v>
      </c>
      <c r="M1573" s="2">
        <f>_xlfn.AGGREGATE(1,6,$L$3:L1573)</f>
        <v>4244.0727243793763</v>
      </c>
      <c r="N1573" s="2">
        <f>_xlfn.AGGREGATE(8,6,$L$3:L1573)</f>
        <v>1176.4634369219555</v>
      </c>
      <c r="O1573" s="2">
        <f t="shared" si="775"/>
        <v>-0.47691471470404639</v>
      </c>
      <c r="P1573" s="2"/>
      <c r="Q1573" s="2">
        <f t="shared" si="776"/>
        <v>4528</v>
      </c>
      <c r="R1573" s="2">
        <f>_xlfn.AGGREGATE(1,6,$Q$3:Q1573)</f>
        <v>4389.2232654360278</v>
      </c>
      <c r="S1573" s="2">
        <f>_xlfn.AGGREGATE(8,6,$Q$3:Q1573)</f>
        <v>995.42062258477358</v>
      </c>
      <c r="T1573" s="2">
        <f t="shared" si="777"/>
        <v>0.13941516924133598</v>
      </c>
      <c r="V1573" s="2">
        <f t="shared" si="778"/>
        <v>-1072</v>
      </c>
      <c r="W1573" s="2">
        <f>_xlfn.AGGREGATE(1,6,$V$3:V1573)</f>
        <v>-358.4366645448759</v>
      </c>
      <c r="X1573" s="2">
        <f>_xlfn.AGGREGATE(8,6,$V$3:V1573)</f>
        <v>391.68853115862112</v>
      </c>
      <c r="Y1573" s="2">
        <f t="shared" si="779"/>
        <v>-1.8217621367273433</v>
      </c>
      <c r="AA1573" s="2">
        <f t="shared" si="780"/>
        <v>-227</v>
      </c>
      <c r="AB1573" s="2">
        <f>_xlfn.AGGREGATE(1,6,$AA$3:AA1573)</f>
        <v>-213.28612348822406</v>
      </c>
      <c r="AC1573" s="2">
        <f>_xlfn.AGGREGATE(8,6,$AA$3:AA1573)</f>
        <v>153.48060514899387</v>
      </c>
      <c r="AD1573" s="2">
        <f t="shared" si="793"/>
        <v>-8.9352504822762205E-2</v>
      </c>
      <c r="AF1573" s="2">
        <f t="shared" si="781"/>
        <v>845</v>
      </c>
      <c r="AG1573" s="2">
        <f>_xlfn.AGGREGATE(1,6,$AF$3:AF1573)</f>
        <v>145.1505410566518</v>
      </c>
      <c r="AH1573" s="2">
        <f>_xlfn.AGGREGATE(8,6,$AF$3:AF1573)</f>
        <v>317.80412342666239</v>
      </c>
      <c r="AI1573" s="2">
        <f t="shared" si="782"/>
        <v>2.2021409017521698</v>
      </c>
      <c r="AK1573" s="25">
        <v>-2.2522035661707438</v>
      </c>
      <c r="AL1573" s="4">
        <f t="shared" si="783"/>
        <v>-0.17824976898085296</v>
      </c>
      <c r="AM1573" s="4">
        <f t="shared" si="784"/>
        <v>-2.0703644180319629</v>
      </c>
      <c r="AN1573" s="4">
        <f t="shared" si="785"/>
        <v>4.5008177531835596</v>
      </c>
      <c r="AO1573" s="2">
        <f t="shared" si="786"/>
        <v>-2.2522035661707438</v>
      </c>
      <c r="AP1573" s="4">
        <f t="shared" si="801"/>
        <v>-1.6216548310371384</v>
      </c>
      <c r="AQ1573" s="4">
        <f t="shared" si="800"/>
        <v>-1.5754441849362331</v>
      </c>
      <c r="AR1573" s="4">
        <f t="shared" si="787"/>
        <v>4.6210646100905306E-2</v>
      </c>
      <c r="AT1573" s="10">
        <v>1</v>
      </c>
      <c r="AU1573" s="10" t="e">
        <f t="shared" si="772"/>
        <v>#N/A</v>
      </c>
      <c r="AV1573" s="10">
        <f t="shared" si="788"/>
        <v>2400</v>
      </c>
      <c r="AW1573" s="12">
        <v>-20.5</v>
      </c>
      <c r="AX1573" s="21">
        <f t="shared" si="770"/>
        <v>2786.3082897803711</v>
      </c>
      <c r="AY1573" s="8">
        <f t="shared" si="794"/>
        <v>2831.8082897803711</v>
      </c>
      <c r="AZ1573" s="44">
        <f t="shared" si="789"/>
        <v>0.38278327036246701</v>
      </c>
      <c r="BA1573" s="5" t="e">
        <f t="shared" si="790"/>
        <v>#N/A</v>
      </c>
      <c r="BB1573" s="5">
        <f t="shared" si="791"/>
        <v>-2.2522035661707438</v>
      </c>
      <c r="BZ1573">
        <v>1571</v>
      </c>
      <c r="CA1573" s="8">
        <v>2492.3374202401751</v>
      </c>
      <c r="CB1573" s="8">
        <f t="shared" si="795"/>
        <v>10171.837420240176</v>
      </c>
      <c r="CC1573" s="8">
        <v>1654.1252245605765</v>
      </c>
      <c r="CD1573" s="33">
        <f t="shared" si="796"/>
        <v>11064.37567368173</v>
      </c>
      <c r="CE1573" s="8">
        <v>-314.11272054090693</v>
      </c>
      <c r="CF1573" s="8">
        <f t="shared" si="797"/>
        <v>4604.6618383772793</v>
      </c>
      <c r="CG1573" s="8">
        <v>2725.6605428955572</v>
      </c>
      <c r="CH1573" s="8">
        <f t="shared" si="798"/>
        <v>14221.981628686672</v>
      </c>
      <c r="CI1573">
        <f t="shared" si="799"/>
        <v>40062.856560985856</v>
      </c>
      <c r="CJ1573" s="34">
        <f t="shared" si="792"/>
        <v>0.57892512112975569</v>
      </c>
    </row>
    <row r="1574" spans="1:88" x14ac:dyDescent="0.25">
      <c r="A1574" s="1">
        <v>43201</v>
      </c>
      <c r="B1574">
        <v>6967</v>
      </c>
      <c r="C1574">
        <v>2243</v>
      </c>
      <c r="D1574" s="2">
        <v>3240</v>
      </c>
      <c r="E1574">
        <v>2388</v>
      </c>
      <c r="F1574" s="26">
        <v>2388</v>
      </c>
      <c r="G1574" s="2">
        <f t="shared" si="771"/>
        <v>4724</v>
      </c>
      <c r="H1574" s="2">
        <f>_xlfn.AGGREGATE(1,6,$G$3:G1574)</f>
        <v>4602.5866730279895</v>
      </c>
      <c r="I1574" s="2">
        <f>_xlfn.AGGREGATE(8,6,$G$3:G1574)</f>
        <v>957.25648810508187</v>
      </c>
      <c r="J1574" s="2">
        <f t="shared" si="773"/>
        <v>0.12683468692111124</v>
      </c>
      <c r="K1574" s="2"/>
      <c r="L1574" s="2">
        <f t="shared" si="774"/>
        <v>3727</v>
      </c>
      <c r="M1574" s="2">
        <f>_xlfn.AGGREGATE(1,6,$L$3:L1574)</f>
        <v>4243.7437977099235</v>
      </c>
      <c r="N1574" s="2">
        <f>_xlfn.AGGREGATE(8,6,$L$3:L1574)</f>
        <v>1176.1614429925025</v>
      </c>
      <c r="O1574" s="2">
        <f t="shared" si="775"/>
        <v>-0.43934767696105936</v>
      </c>
      <c r="P1574" s="2"/>
      <c r="Q1574" s="2">
        <f t="shared" si="776"/>
        <v>4579</v>
      </c>
      <c r="R1574" s="2">
        <f>_xlfn.AGGREGATE(1,6,$Q$3:Q1574)</f>
        <v>4389.3439885496182</v>
      </c>
      <c r="S1574" s="2">
        <f>_xlfn.AGGREGATE(8,6,$Q$3:Q1574)</f>
        <v>995.11546679545143</v>
      </c>
      <c r="T1574" s="2">
        <f t="shared" si="777"/>
        <v>0.19058693968562956</v>
      </c>
      <c r="V1574" s="2">
        <f t="shared" si="778"/>
        <v>-997</v>
      </c>
      <c r="W1574" s="2">
        <f>_xlfn.AGGREGATE(1,6,$V$3:V1574)</f>
        <v>-358.84287531806615</v>
      </c>
      <c r="X1574" s="2">
        <f>_xlfn.AGGREGATE(8,6,$V$3:V1574)</f>
        <v>391.89480269651017</v>
      </c>
      <c r="Y1574" s="2">
        <f t="shared" si="779"/>
        <v>-1.6283888438707703</v>
      </c>
      <c r="AA1574" s="2">
        <f t="shared" si="780"/>
        <v>-145</v>
      </c>
      <c r="AB1574" s="2">
        <f>_xlfn.AGGREGATE(1,6,$AA$3:AA1574)</f>
        <v>-213.2426844783715</v>
      </c>
      <c r="AC1574" s="2">
        <f>_xlfn.AGGREGATE(8,6,$AA$3:AA1574)</f>
        <v>153.44144039445595</v>
      </c>
      <c r="AD1574" s="2">
        <f t="shared" si="793"/>
        <v>0.4447474183176216</v>
      </c>
      <c r="AF1574" s="2">
        <f t="shared" si="781"/>
        <v>852</v>
      </c>
      <c r="AG1574" s="2">
        <f>_xlfn.AGGREGATE(1,6,$AF$3:AF1574)</f>
        <v>145.60019083969465</v>
      </c>
      <c r="AH1574" s="2">
        <f>_xlfn.AGGREGATE(8,6,$AF$3:AF1574)</f>
        <v>318.20252099411772</v>
      </c>
      <c r="AI1574" s="2">
        <f t="shared" si="782"/>
        <v>2.2199692414547649</v>
      </c>
      <c r="AK1574" s="25">
        <v>-2.8553035994580158</v>
      </c>
      <c r="AL1574" s="4">
        <f t="shared" si="783"/>
        <v>-0.12192605035431858</v>
      </c>
      <c r="AM1574" s="4">
        <f t="shared" si="784"/>
        <v>-1.3104761124742599</v>
      </c>
      <c r="AN1574" s="4">
        <f t="shared" si="785"/>
        <v>4.2877057622865946</v>
      </c>
      <c r="AO1574" s="2">
        <f t="shared" si="786"/>
        <v>-2.8553035994580158</v>
      </c>
      <c r="AP1574" s="4">
        <f t="shared" si="801"/>
        <v>-1.7012450741610661</v>
      </c>
      <c r="AQ1574" s="4">
        <f t="shared" si="800"/>
        <v>-1.7354266117514561</v>
      </c>
      <c r="AR1574" s="4">
        <f t="shared" si="787"/>
        <v>-3.4181537590389999E-2</v>
      </c>
      <c r="AT1574" s="10">
        <v>0</v>
      </c>
      <c r="AU1574" s="10" t="e">
        <f t="shared" si="772"/>
        <v>#N/A</v>
      </c>
      <c r="AV1574" s="10">
        <v>2393.1022180546775</v>
      </c>
      <c r="AW1574" s="12">
        <v>-9.546312429833506</v>
      </c>
      <c r="AX1574" s="21">
        <f t="shared" si="770"/>
        <v>2797.2619773505376</v>
      </c>
      <c r="AY1574" s="8">
        <f t="shared" si="794"/>
        <v>2797.2619773505376</v>
      </c>
      <c r="AZ1574" s="44">
        <f t="shared" si="789"/>
        <v>0.3882193435982817</v>
      </c>
      <c r="BA1574" s="5" t="e">
        <f t="shared" si="790"/>
        <v>#N/A</v>
      </c>
      <c r="BB1574" s="5">
        <f t="shared" si="791"/>
        <v>-2.8553035994580158</v>
      </c>
      <c r="BZ1574">
        <v>1572</v>
      </c>
      <c r="CA1574" s="8">
        <v>2492.3374202401751</v>
      </c>
      <c r="CB1574" s="8">
        <f t="shared" si="795"/>
        <v>10171.837420240176</v>
      </c>
      <c r="CC1574" s="8">
        <v>1654.1252245605765</v>
      </c>
      <c r="CD1574" s="33">
        <f t="shared" si="796"/>
        <v>11064.37567368173</v>
      </c>
      <c r="CE1574" s="8">
        <v>-314.11272054090693</v>
      </c>
      <c r="CF1574" s="8">
        <f t="shared" si="797"/>
        <v>4604.6618383772793</v>
      </c>
      <c r="CG1574" s="8">
        <v>2725.6605428955572</v>
      </c>
      <c r="CH1574" s="8">
        <f t="shared" si="798"/>
        <v>14221.981628686672</v>
      </c>
      <c r="CI1574">
        <f t="shared" si="799"/>
        <v>40062.856560985856</v>
      </c>
      <c r="CJ1574" s="34">
        <f t="shared" si="792"/>
        <v>0.57892512112975569</v>
      </c>
    </row>
    <row r="1575" spans="1:88" x14ac:dyDescent="0.25">
      <c r="A1575" s="1">
        <v>43202</v>
      </c>
      <c r="B1575">
        <v>6787</v>
      </c>
      <c r="C1575">
        <v>2211</v>
      </c>
      <c r="D1575" s="2">
        <v>3112</v>
      </c>
      <c r="E1575">
        <v>2331</v>
      </c>
      <c r="F1575" s="26">
        <v>2331</v>
      </c>
      <c r="G1575" s="2">
        <f t="shared" si="771"/>
        <v>4576</v>
      </c>
      <c r="H1575" s="2">
        <f>_xlfn.AGGREGATE(1,6,$G$3:G1575)</f>
        <v>4602.5697711379526</v>
      </c>
      <c r="I1575" s="2">
        <f>_xlfn.AGGREGATE(8,6,$G$3:G1575)</f>
        <v>956.95239703819664</v>
      </c>
      <c r="J1575" s="2">
        <f t="shared" si="773"/>
        <v>-2.7764987286919382E-2</v>
      </c>
      <c r="K1575" s="2"/>
      <c r="L1575" s="2">
        <f t="shared" si="774"/>
        <v>3675</v>
      </c>
      <c r="M1575" s="2">
        <f>_xlfn.AGGREGATE(1,6,$L$3:L1575)</f>
        <v>4243.3822314049585</v>
      </c>
      <c r="N1575" s="2">
        <f>_xlfn.AGGREGATE(8,6,$L$3:L1575)</f>
        <v>1175.8749125626391</v>
      </c>
      <c r="O1575" s="2">
        <f t="shared" si="775"/>
        <v>-0.48336963849858533</v>
      </c>
      <c r="P1575" s="2"/>
      <c r="Q1575" s="2">
        <f t="shared" si="776"/>
        <v>4456</v>
      </c>
      <c r="R1575" s="2">
        <f>_xlfn.AGGREGATE(1,6,$Q$3:Q1575)</f>
        <v>4389.386363636364</v>
      </c>
      <c r="S1575" s="2">
        <f>_xlfn.AGGREGATE(8,6,$Q$3:Q1575)</f>
        <v>994.80052392740026</v>
      </c>
      <c r="T1575" s="2">
        <f t="shared" si="777"/>
        <v>6.6961802654315297E-2</v>
      </c>
      <c r="V1575" s="2">
        <f t="shared" si="778"/>
        <v>-901</v>
      </c>
      <c r="W1575" s="2">
        <f>_xlfn.AGGREGATE(1,6,$V$3:V1575)</f>
        <v>-359.18753973299425</v>
      </c>
      <c r="X1575" s="2">
        <f>_xlfn.AGGREGATE(8,6,$V$3:V1575)</f>
        <v>392.00847412556629</v>
      </c>
      <c r="Y1575" s="2">
        <f t="shared" si="779"/>
        <v>-1.3821447647926481</v>
      </c>
      <c r="AA1575" s="2">
        <f t="shared" si="780"/>
        <v>-120</v>
      </c>
      <c r="AB1575" s="2">
        <f>_xlfn.AGGREGATE(1,6,$AA$3:AA1575)</f>
        <v>-213.18340750158933</v>
      </c>
      <c r="AC1575" s="2">
        <f>_xlfn.AGGREGATE(8,6,$AA$3:AA1575)</f>
        <v>153.41066295373923</v>
      </c>
      <c r="AD1575" s="2">
        <f t="shared" si="793"/>
        <v>0.60741154302741429</v>
      </c>
      <c r="AF1575" s="2">
        <f t="shared" si="781"/>
        <v>781</v>
      </c>
      <c r="AG1575" s="2">
        <f>_xlfn.AGGREGATE(1,6,$AF$3:AF1575)</f>
        <v>146.00413223140495</v>
      </c>
      <c r="AH1575" s="2">
        <f>_xlfn.AGGREGATE(8,6,$AF$3:AF1575)</f>
        <v>318.50427975553811</v>
      </c>
      <c r="AI1575" s="2">
        <f t="shared" si="782"/>
        <v>1.9936808015765881</v>
      </c>
      <c r="AK1575" s="25">
        <v>-2.6680541472583177</v>
      </c>
      <c r="AL1575" s="4">
        <f t="shared" si="783"/>
        <v>-0.44417282313118944</v>
      </c>
      <c r="AM1575" s="4">
        <f t="shared" si="784"/>
        <v>-0.7469682344783144</v>
      </c>
      <c r="AN1575" s="4">
        <f t="shared" si="785"/>
        <v>3.8591952048678215</v>
      </c>
      <c r="AO1575" s="2">
        <f t="shared" si="786"/>
        <v>-2.6680541472583177</v>
      </c>
      <c r="AP1575" s="4">
        <f t="shared" si="801"/>
        <v>-1.7636198530705662</v>
      </c>
      <c r="AQ1575" s="4">
        <f t="shared" si="800"/>
        <v>-1.8520050536898136</v>
      </c>
      <c r="AR1575" s="4">
        <f t="shared" si="787"/>
        <v>-8.8385200619247373E-2</v>
      </c>
      <c r="AU1575" s="10" t="e">
        <f t="shared" si="772"/>
        <v>#N/A</v>
      </c>
      <c r="AV1575" s="10" t="e">
        <f t="shared" si="788"/>
        <v>#N/A</v>
      </c>
      <c r="AX1575" s="21">
        <f t="shared" si="770"/>
        <v>2797.2619773505376</v>
      </c>
      <c r="AY1575" s="8">
        <f t="shared" si="794"/>
        <v>2797.2619773505376</v>
      </c>
      <c r="AZ1575" s="44">
        <f t="shared" si="789"/>
        <v>0.3882193435982817</v>
      </c>
      <c r="BA1575" s="5" t="e">
        <f t="shared" si="790"/>
        <v>#N/A</v>
      </c>
      <c r="BB1575" s="5" t="e">
        <f t="shared" si="791"/>
        <v>#N/A</v>
      </c>
      <c r="BZ1575">
        <v>1573</v>
      </c>
      <c r="CA1575" s="8">
        <v>2492.3374202401751</v>
      </c>
      <c r="CB1575" s="8">
        <f t="shared" si="795"/>
        <v>10171.837420240176</v>
      </c>
      <c r="CC1575" s="8">
        <v>1654.1252245605765</v>
      </c>
      <c r="CD1575" s="33">
        <f t="shared" si="796"/>
        <v>11064.37567368173</v>
      </c>
      <c r="CE1575" s="8">
        <v>-314.11272054090693</v>
      </c>
      <c r="CF1575" s="8">
        <f t="shared" si="797"/>
        <v>4604.6618383772793</v>
      </c>
      <c r="CG1575" s="8">
        <v>2725.6605428955572</v>
      </c>
      <c r="CH1575" s="8">
        <f t="shared" si="798"/>
        <v>14221.981628686672</v>
      </c>
      <c r="CI1575">
        <f t="shared" si="799"/>
        <v>40062.856560985856</v>
      </c>
      <c r="CJ1575" s="34">
        <f t="shared" si="792"/>
        <v>0.57892512112975569</v>
      </c>
    </row>
    <row r="1576" spans="1:88" x14ac:dyDescent="0.25">
      <c r="A1576" s="1">
        <v>43203</v>
      </c>
      <c r="B1576">
        <v>6861</v>
      </c>
      <c r="C1576">
        <v>2302.5</v>
      </c>
      <c r="D1576" s="2">
        <v>3126</v>
      </c>
      <c r="E1576">
        <v>2326</v>
      </c>
      <c r="F1576" s="26">
        <v>2326</v>
      </c>
      <c r="G1576" s="2">
        <f t="shared" si="771"/>
        <v>4558.5</v>
      </c>
      <c r="H1576" s="2">
        <f>_xlfn.AGGREGATE(1,6,$G$3:G1576)</f>
        <v>4602.5417725540028</v>
      </c>
      <c r="I1576" s="2">
        <f>_xlfn.AGGREGATE(8,6,$G$3:G1576)</f>
        <v>956.64900581384688</v>
      </c>
      <c r="J1576" s="2">
        <f t="shared" si="773"/>
        <v>-4.6037545940410304E-2</v>
      </c>
      <c r="K1576" s="2"/>
      <c r="L1576" s="2">
        <f t="shared" si="774"/>
        <v>3735</v>
      </c>
      <c r="M1576" s="2">
        <f>_xlfn.AGGREGATE(1,6,$L$3:L1576)</f>
        <v>4243.0592439644215</v>
      </c>
      <c r="N1576" s="2">
        <f>_xlfn.AGGREGATE(8,6,$L$3:L1576)</f>
        <v>1175.5711189841761</v>
      </c>
      <c r="O1576" s="2">
        <f t="shared" si="775"/>
        <v>-0.43218078069444327</v>
      </c>
      <c r="P1576" s="2"/>
      <c r="Q1576" s="2">
        <f t="shared" si="776"/>
        <v>4535</v>
      </c>
      <c r="R1576" s="2">
        <f>_xlfn.AGGREGATE(1,6,$Q$3:Q1576)</f>
        <v>4389.4788754764932</v>
      </c>
      <c r="S1576" s="2">
        <f>_xlfn.AGGREGATE(8,6,$Q$3:Q1576)</f>
        <v>994.49123191022716</v>
      </c>
      <c r="T1576" s="2">
        <f t="shared" si="777"/>
        <v>0.14632720717304731</v>
      </c>
      <c r="V1576" s="2">
        <f t="shared" si="778"/>
        <v>-823.5</v>
      </c>
      <c r="W1576" s="2">
        <f>_xlfn.AGGREGATE(1,6,$V$3:V1576)</f>
        <v>-359.48252858958068</v>
      </c>
      <c r="X1576" s="2">
        <f>_xlfn.AGGREGATE(8,6,$V$3:V1576)</f>
        <v>392.05853277176135</v>
      </c>
      <c r="Y1576" s="2">
        <f t="shared" si="779"/>
        <v>-1.1835413149407188</v>
      </c>
      <c r="AA1576" s="2">
        <f t="shared" si="780"/>
        <v>-23.5</v>
      </c>
      <c r="AB1576" s="2">
        <f>_xlfn.AGGREGATE(1,6,$AA$3:AA1576)</f>
        <v>-213.06289707750952</v>
      </c>
      <c r="AC1576" s="2">
        <f>_xlfn.AGGREGATE(8,6,$AA$3:AA1576)</f>
        <v>153.43638280854577</v>
      </c>
      <c r="AD1576" s="2">
        <f t="shared" si="793"/>
        <v>1.2354494651639536</v>
      </c>
      <c r="AF1576" s="2">
        <f t="shared" si="781"/>
        <v>800</v>
      </c>
      <c r="AG1576" s="2">
        <f>_xlfn.AGGREGATE(1,6,$AF$3:AF1576)</f>
        <v>146.41963151207116</v>
      </c>
      <c r="AH1576" s="2">
        <f>_xlfn.AGGREGATE(8,6,$AF$3:AF1576)</f>
        <v>318.82924578202972</v>
      </c>
      <c r="AI1576" s="2">
        <f t="shared" si="782"/>
        <v>2.0499385709890445</v>
      </c>
      <c r="AK1576" s="25">
        <v>-3.4317152433260452</v>
      </c>
      <c r="AL1576" s="4">
        <f t="shared" si="783"/>
        <v>-0.33189111946180627</v>
      </c>
      <c r="AM1576" s="4">
        <f t="shared" si="784"/>
        <v>9.7945696163645124E-2</v>
      </c>
      <c r="AN1576" s="4">
        <f t="shared" si="785"/>
        <v>3.6656606666242064</v>
      </c>
      <c r="AO1576" s="2">
        <f t="shared" si="786"/>
        <v>-3.4317152433260452</v>
      </c>
      <c r="AP1576" s="4">
        <f t="shared" si="801"/>
        <v>-1.8712389105064038</v>
      </c>
      <c r="AQ1576" s="4">
        <f t="shared" si="800"/>
        <v>-2.0494688273943424</v>
      </c>
      <c r="AR1576" s="4">
        <f t="shared" si="787"/>
        <v>-0.17822991688793866</v>
      </c>
      <c r="AS1576" s="10">
        <v>1</v>
      </c>
      <c r="AU1576" s="10">
        <v>2330.3536181167283</v>
      </c>
      <c r="AV1576" s="10">
        <v>2247.7527217303541</v>
      </c>
      <c r="AX1576" s="21">
        <f t="shared" si="770"/>
        <v>2797.2619773505376</v>
      </c>
      <c r="AY1576" s="8">
        <f t="shared" si="794"/>
        <v>2797.2619773505376</v>
      </c>
      <c r="AZ1576" s="44">
        <f t="shared" si="789"/>
        <v>0.3882193435982817</v>
      </c>
      <c r="BA1576" s="5">
        <f t="shared" si="790"/>
        <v>-3.4317152433260452</v>
      </c>
      <c r="BB1576" s="5">
        <f t="shared" si="791"/>
        <v>-3.4317152433260452</v>
      </c>
      <c r="BZ1576">
        <v>1574</v>
      </c>
      <c r="CA1576" s="8">
        <v>2492.3374202401751</v>
      </c>
      <c r="CB1576" s="8">
        <f t="shared" si="795"/>
        <v>10171.837420240176</v>
      </c>
      <c r="CC1576" s="8">
        <v>1654.1252245605765</v>
      </c>
      <c r="CD1576" s="33">
        <f t="shared" si="796"/>
        <v>11064.37567368173</v>
      </c>
      <c r="CE1576" s="8">
        <v>-314.11272054090693</v>
      </c>
      <c r="CF1576" s="8">
        <f t="shared" si="797"/>
        <v>4604.6618383772793</v>
      </c>
      <c r="CG1576" s="8">
        <v>2725.6605428955572</v>
      </c>
      <c r="CH1576" s="8">
        <f t="shared" si="798"/>
        <v>14221.981628686672</v>
      </c>
      <c r="CI1576">
        <f t="shared" si="799"/>
        <v>40062.856560985856</v>
      </c>
      <c r="CJ1576" s="34">
        <f t="shared" si="792"/>
        <v>0.57892512112975569</v>
      </c>
    </row>
    <row r="1577" spans="1:88" x14ac:dyDescent="0.25">
      <c r="A1577" s="1">
        <v>43206</v>
      </c>
      <c r="B1577">
        <v>6850</v>
      </c>
      <c r="C1577">
        <v>2348</v>
      </c>
      <c r="D1577" s="2">
        <v>3130</v>
      </c>
      <c r="E1577">
        <v>2333</v>
      </c>
      <c r="F1577" s="26">
        <v>2333</v>
      </c>
      <c r="G1577" s="2">
        <f t="shared" si="771"/>
        <v>4502</v>
      </c>
      <c r="H1577" s="2">
        <f>_xlfn.AGGREGATE(1,6,$G$3:G1577)</f>
        <v>4602.4779365079366</v>
      </c>
      <c r="I1577" s="2">
        <f>_xlfn.AGGREGATE(8,6,$G$3:G1577)</f>
        <v>956.34861294065763</v>
      </c>
      <c r="J1577" s="2">
        <f t="shared" si="773"/>
        <v>-0.10506413158166143</v>
      </c>
      <c r="K1577" s="2"/>
      <c r="L1577" s="2">
        <f t="shared" si="774"/>
        <v>3720</v>
      </c>
      <c r="M1577" s="2">
        <f>_xlfn.AGGREGATE(1,6,$L$3:L1577)</f>
        <v>4242.727142857143</v>
      </c>
      <c r="N1577" s="2">
        <f>_xlfn.AGGREGATE(8,6,$L$3:L1577)</f>
        <v>1175.2717193901101</v>
      </c>
      <c r="O1577" s="2">
        <f t="shared" si="775"/>
        <v>-0.44477131052587954</v>
      </c>
      <c r="P1577" s="2"/>
      <c r="Q1577" s="2">
        <f t="shared" si="776"/>
        <v>4517</v>
      </c>
      <c r="R1577" s="2">
        <f>_xlfn.AGGREGATE(1,6,$Q$3:Q1577)</f>
        <v>4389.5598412698409</v>
      </c>
      <c r="S1577" s="2">
        <f>_xlfn.AGGREGATE(8,6,$Q$3:Q1577)</f>
        <v>994.18065963806976</v>
      </c>
      <c r="T1577" s="2">
        <f t="shared" si="777"/>
        <v>0.12818611737684929</v>
      </c>
      <c r="V1577" s="2">
        <f t="shared" si="778"/>
        <v>-782</v>
      </c>
      <c r="W1577" s="2">
        <f>_xlfn.AGGREGATE(1,6,$V$3:V1577)</f>
        <v>-359.75079365079364</v>
      </c>
      <c r="X1577" s="2">
        <f>_xlfn.AGGREGATE(8,6,$V$3:V1577)</f>
        <v>392.07853071215447</v>
      </c>
      <c r="Y1577" s="2">
        <f t="shared" si="779"/>
        <v>-1.0769505935003663</v>
      </c>
      <c r="AA1577" s="2">
        <f t="shared" si="780"/>
        <v>15</v>
      </c>
      <c r="AB1577" s="2">
        <f>_xlfn.AGGREGATE(1,6,$AA$3:AA1577)</f>
        <v>-212.91809523809525</v>
      </c>
      <c r="AC1577" s="2">
        <f>_xlfn.AGGREGATE(8,6,$AA$3:AA1577)</f>
        <v>153.49520763789485</v>
      </c>
      <c r="AD1577" s="2">
        <f t="shared" si="793"/>
        <v>1.4848547960908904</v>
      </c>
      <c r="AF1577" s="2">
        <f t="shared" si="781"/>
        <v>797</v>
      </c>
      <c r="AG1577" s="2">
        <f>_xlfn.AGGREGATE(1,6,$AF$3:AF1577)</f>
        <v>146.83269841269842</v>
      </c>
      <c r="AH1577" s="2">
        <f>_xlfn.AGGREGATE(8,6,$AF$3:AF1577)</f>
        <v>319.14903971320581</v>
      </c>
      <c r="AI1577" s="2">
        <f t="shared" si="782"/>
        <v>2.0371902173716578</v>
      </c>
      <c r="AK1577" s="25">
        <v>-3.6502311308393978</v>
      </c>
      <c r="AL1577" s="4">
        <f t="shared" si="783"/>
        <v>-0.42164932473069172</v>
      </c>
      <c r="AM1577" s="4">
        <f t="shared" si="784"/>
        <v>0.51296833417218557</v>
      </c>
      <c r="AN1577" s="4">
        <f t="shared" si="785"/>
        <v>3.5589121213979036</v>
      </c>
      <c r="AO1577" s="2">
        <f t="shared" si="786"/>
        <v>-3.6502311308393978</v>
      </c>
      <c r="AP1577" s="4">
        <f t="shared" si="801"/>
        <v>-1.9860126021407907</v>
      </c>
      <c r="AQ1577" s="4">
        <f t="shared" si="800"/>
        <v>-2.2495641153249744</v>
      </c>
      <c r="AR1577" s="4">
        <f t="shared" si="787"/>
        <v>-0.26355151318418368</v>
      </c>
      <c r="AS1577" s="10">
        <v>1</v>
      </c>
      <c r="AU1577" s="10">
        <f t="shared" si="772"/>
        <v>2333</v>
      </c>
      <c r="AV1577" s="10" t="e">
        <f t="shared" si="788"/>
        <v>#N/A</v>
      </c>
      <c r="AW1577" s="12">
        <v>7</v>
      </c>
      <c r="AX1577" s="21">
        <f t="shared" si="770"/>
        <v>2779.2619773505376</v>
      </c>
      <c r="AY1577" s="8">
        <f t="shared" si="794"/>
        <v>2797.2619773505376</v>
      </c>
      <c r="AZ1577" s="44">
        <f t="shared" si="789"/>
        <v>0.37928634111689208</v>
      </c>
      <c r="BA1577" s="5">
        <f t="shared" si="790"/>
        <v>-3.6502311308393978</v>
      </c>
      <c r="BB1577" s="5" t="e">
        <f t="shared" si="791"/>
        <v>#N/A</v>
      </c>
      <c r="BZ1577">
        <v>1575</v>
      </c>
      <c r="CA1577" s="8">
        <v>2492.3374202401751</v>
      </c>
      <c r="CB1577" s="8">
        <f t="shared" si="795"/>
        <v>10171.837420240176</v>
      </c>
      <c r="CC1577" s="8">
        <v>1300.2252245605764</v>
      </c>
      <c r="CD1577" s="33">
        <f t="shared" si="796"/>
        <v>10002.67567368173</v>
      </c>
      <c r="CE1577" s="8">
        <v>-314.11272054090693</v>
      </c>
      <c r="CF1577" s="8">
        <f t="shared" si="797"/>
        <v>4604.6618383772793</v>
      </c>
      <c r="CG1577" s="8">
        <v>2725.6605428955572</v>
      </c>
      <c r="CH1577" s="8">
        <f t="shared" si="798"/>
        <v>14221.981628686672</v>
      </c>
      <c r="CI1577">
        <f t="shared" si="799"/>
        <v>39001.156560985859</v>
      </c>
      <c r="CJ1577" s="34">
        <f t="shared" si="792"/>
        <v>0.53708225357108241</v>
      </c>
    </row>
    <row r="1578" spans="1:88" x14ac:dyDescent="0.25">
      <c r="A1578" s="1">
        <v>43207</v>
      </c>
      <c r="B1578">
        <v>6831</v>
      </c>
      <c r="C1578">
        <v>2371.5</v>
      </c>
      <c r="D1578" s="2">
        <v>3125</v>
      </c>
      <c r="E1578">
        <v>2343</v>
      </c>
      <c r="F1578" s="26">
        <v>2343</v>
      </c>
      <c r="G1578" s="2">
        <f t="shared" si="771"/>
        <v>4459.5</v>
      </c>
      <c r="H1578" s="2">
        <f>_xlfn.AGGREGATE(1,6,$G$3:G1578)</f>
        <v>4602.3872144670049</v>
      </c>
      <c r="I1578" s="2">
        <f>_xlfn.AGGREGATE(8,6,$G$3:G1578)</f>
        <v>956.05193418044621</v>
      </c>
      <c r="J1578" s="2">
        <f t="shared" si="773"/>
        <v>-0.14945549437070252</v>
      </c>
      <c r="K1578" s="2"/>
      <c r="L1578" s="2">
        <f t="shared" si="774"/>
        <v>3706</v>
      </c>
      <c r="M1578" s="2">
        <f>_xlfn.AGGREGATE(1,6,$L$3:L1578)</f>
        <v>4242.3865799492387</v>
      </c>
      <c r="N1578" s="2">
        <f>_xlfn.AGGREGATE(8,6,$L$3:L1578)</f>
        <v>1174.9765323052466</v>
      </c>
      <c r="O1578" s="2">
        <f t="shared" si="775"/>
        <v>-0.45650833459360624</v>
      </c>
      <c r="P1578" s="2"/>
      <c r="Q1578" s="2">
        <f t="shared" si="776"/>
        <v>4488</v>
      </c>
      <c r="R1578" s="2">
        <f>_xlfn.AGGREGATE(1,6,$Q$3:Q1578)</f>
        <v>4389.6223032994922</v>
      </c>
      <c r="S1578" s="2">
        <f>_xlfn.AGGREGATE(8,6,$Q$3:Q1578)</f>
        <v>993.8682883382628</v>
      </c>
      <c r="T1578" s="2">
        <f t="shared" si="777"/>
        <v>9.8984641984094596E-2</v>
      </c>
      <c r="V1578" s="2">
        <f t="shared" si="778"/>
        <v>-753.5</v>
      </c>
      <c r="W1578" s="2">
        <f>_xlfn.AGGREGATE(1,6,$V$3:V1578)</f>
        <v>-360.00063451776651</v>
      </c>
      <c r="X1578" s="2">
        <f>_xlfn.AGGREGATE(8,6,$V$3:V1578)</f>
        <v>392.07951344083699</v>
      </c>
      <c r="Y1578" s="2">
        <f t="shared" si="779"/>
        <v>-1.0036213369806957</v>
      </c>
      <c r="AA1578" s="2">
        <f t="shared" si="780"/>
        <v>28.5</v>
      </c>
      <c r="AB1578" s="2">
        <f>_xlfn.AGGREGATE(1,6,$AA$3:AA1578)</f>
        <v>-212.76491116751268</v>
      </c>
      <c r="AC1578" s="2">
        <f>_xlfn.AGGREGATE(8,6,$AA$3:AA1578)</f>
        <v>153.56688111784112</v>
      </c>
      <c r="AD1578" s="2">
        <f t="shared" si="793"/>
        <v>1.5710738501120927</v>
      </c>
      <c r="AF1578" s="2">
        <f t="shared" si="781"/>
        <v>782</v>
      </c>
      <c r="AG1578" s="2">
        <f>_xlfn.AGGREGATE(1,6,$AF$3:AF1578)</f>
        <v>147.23572335025381</v>
      </c>
      <c r="AH1578" s="2">
        <f>_xlfn.AGGREGATE(8,6,$AF$3:AF1578)</f>
        <v>319.44844008334883</v>
      </c>
      <c r="AI1578" s="2">
        <f t="shared" si="782"/>
        <v>1.987063316020973</v>
      </c>
      <c r="AK1578" s="25">
        <v>-3.6571218081171599</v>
      </c>
      <c r="AL1578" s="4">
        <f t="shared" si="783"/>
        <v>-0.50697918698021416</v>
      </c>
      <c r="AM1578" s="4">
        <f t="shared" si="784"/>
        <v>0.71690800750209949</v>
      </c>
      <c r="AN1578" s="4">
        <f t="shared" si="785"/>
        <v>3.4471929875952751</v>
      </c>
      <c r="AO1578" s="2">
        <f t="shared" si="786"/>
        <v>-3.6571218081171599</v>
      </c>
      <c r="AP1578" s="4">
        <f t="shared" si="801"/>
        <v>-2.0938260993005566</v>
      </c>
      <c r="AQ1578" s="4">
        <f t="shared" si="800"/>
        <v>-2.4255088269239975</v>
      </c>
      <c r="AR1578" s="4">
        <f t="shared" si="787"/>
        <v>-0.33168272762344087</v>
      </c>
      <c r="AS1578" s="10">
        <v>1</v>
      </c>
      <c r="AU1578" s="10">
        <f t="shared" si="772"/>
        <v>2343</v>
      </c>
      <c r="AV1578" s="10" t="e">
        <f t="shared" si="788"/>
        <v>#N/A</v>
      </c>
      <c r="AW1578" s="12">
        <v>17</v>
      </c>
      <c r="AX1578" s="21">
        <f t="shared" si="770"/>
        <v>2789.2619773505376</v>
      </c>
      <c r="AY1578" s="8">
        <f t="shared" si="794"/>
        <v>2797.2619773505376</v>
      </c>
      <c r="AZ1578" s="44">
        <f t="shared" si="789"/>
        <v>0.38424912027321961</v>
      </c>
      <c r="BA1578" s="5">
        <f t="shared" si="790"/>
        <v>-3.6571218081171599</v>
      </c>
      <c r="BB1578" s="5" t="e">
        <f t="shared" si="791"/>
        <v>#N/A</v>
      </c>
      <c r="BZ1578">
        <v>1576</v>
      </c>
      <c r="CA1578" s="8">
        <v>2492.3374202401751</v>
      </c>
      <c r="CB1578" s="8">
        <f t="shared" si="795"/>
        <v>10171.837420240176</v>
      </c>
      <c r="CC1578" s="8">
        <v>1182.7252245605764</v>
      </c>
      <c r="CD1578" s="33">
        <f t="shared" si="796"/>
        <v>9650.1756736817297</v>
      </c>
      <c r="CE1578" s="8">
        <v>-314.11272054090693</v>
      </c>
      <c r="CF1578" s="8">
        <f t="shared" si="797"/>
        <v>4604.6618383772793</v>
      </c>
      <c r="CG1578" s="8">
        <v>2725.6605428955572</v>
      </c>
      <c r="CH1578" s="8">
        <f t="shared" si="798"/>
        <v>14221.981628686672</v>
      </c>
      <c r="CI1578">
        <f t="shared" si="799"/>
        <v>38648.656560985859</v>
      </c>
      <c r="CJ1578" s="34">
        <f t="shared" si="792"/>
        <v>0.52318980672693394</v>
      </c>
    </row>
    <row r="1579" spans="1:88" x14ac:dyDescent="0.25">
      <c r="A1579" s="1">
        <v>43208</v>
      </c>
      <c r="B1579">
        <v>6981</v>
      </c>
      <c r="C1579">
        <v>2522</v>
      </c>
      <c r="D1579" s="2">
        <v>3197</v>
      </c>
      <c r="E1579">
        <v>2378</v>
      </c>
      <c r="F1579" s="26">
        <v>2378</v>
      </c>
      <c r="G1579" s="2">
        <f t="shared" si="771"/>
        <v>4459</v>
      </c>
      <c r="H1579" s="2">
        <f>_xlfn.AGGREGATE(1,6,$G$3:G1579)</f>
        <v>4602.296290424857</v>
      </c>
      <c r="I1579" s="2">
        <f>_xlfn.AGGREGATE(8,6,$G$3:G1579)</f>
        <v>955.7555786180269</v>
      </c>
      <c r="J1579" s="2">
        <f t="shared" si="773"/>
        <v>-0.14992984988071537</v>
      </c>
      <c r="K1579" s="2"/>
      <c r="L1579" s="2">
        <f t="shared" si="774"/>
        <v>3784</v>
      </c>
      <c r="M1579" s="2">
        <f>_xlfn.AGGREGATE(1,6,$L$3:L1579)</f>
        <v>4242.0959099556121</v>
      </c>
      <c r="N1579" s="2">
        <f>_xlfn.AGGREGATE(8,6,$L$3:L1579)</f>
        <v>1174.6606171942883</v>
      </c>
      <c r="O1579" s="2">
        <f t="shared" si="775"/>
        <v>-0.38998150040118634</v>
      </c>
      <c r="P1579" s="2"/>
      <c r="Q1579" s="2">
        <f t="shared" si="776"/>
        <v>4603</v>
      </c>
      <c r="R1579" s="2">
        <f>_xlfn.AGGREGATE(1,6,$Q$3:Q1579)</f>
        <v>4389.7576093849084</v>
      </c>
      <c r="S1579" s="2">
        <f>_xlfn.AGGREGATE(8,6,$Q$3:Q1579)</f>
        <v>993.567644769514</v>
      </c>
      <c r="T1579" s="2">
        <f t="shared" si="777"/>
        <v>0.21462292148669876</v>
      </c>
      <c r="V1579" s="2">
        <f t="shared" si="778"/>
        <v>-675</v>
      </c>
      <c r="W1579" s="2">
        <f>_xlfn.AGGREGATE(1,6,$V$3:V1579)</f>
        <v>-360.20038046924543</v>
      </c>
      <c r="X1579" s="2">
        <f>_xlfn.AGGREGATE(8,6,$V$3:V1579)</f>
        <v>392.03538687915176</v>
      </c>
      <c r="Y1579" s="2">
        <f t="shared" si="779"/>
        <v>-0.80298776607070477</v>
      </c>
      <c r="AA1579" s="2">
        <f t="shared" si="780"/>
        <v>144</v>
      </c>
      <c r="AB1579" s="2">
        <f>_xlfn.AGGREGATE(1,6,$AA$3:AA1579)</f>
        <v>-212.53868103994927</v>
      </c>
      <c r="AC1579" s="2">
        <f>_xlfn.AGGREGATE(8,6,$AA$3:AA1579)</f>
        <v>153.78066380057405</v>
      </c>
      <c r="AD1579" s="2">
        <f t="shared" si="793"/>
        <v>2.3184883731696986</v>
      </c>
      <c r="AF1579" s="2">
        <f t="shared" si="781"/>
        <v>819</v>
      </c>
      <c r="AG1579" s="2">
        <f>_xlfn.AGGREGATE(1,6,$AF$3:AF1579)</f>
        <v>147.66169942929614</v>
      </c>
      <c r="AH1579" s="2">
        <f>_xlfn.AGGREGATE(8,6,$AF$3:AF1579)</f>
        <v>319.79457493768138</v>
      </c>
      <c r="AI1579" s="2">
        <f t="shared" si="782"/>
        <v>2.099279828938712</v>
      </c>
      <c r="AK1579" s="25">
        <v>-4.6323911235951094</v>
      </c>
      <c r="AL1579" s="4">
        <f t="shared" si="783"/>
        <v>-0.32528842879520298</v>
      </c>
      <c r="AM1579" s="4">
        <f t="shared" si="784"/>
        <v>1.6654304569797092</v>
      </c>
      <c r="AN1579" s="4">
        <f t="shared" si="785"/>
        <v>3.292249095410603</v>
      </c>
      <c r="AO1579" s="2">
        <f t="shared" si="786"/>
        <v>-4.6323911235951094</v>
      </c>
      <c r="AP1579" s="4">
        <f t="shared" si="801"/>
        <v>-2.2576044879647217</v>
      </c>
      <c r="AQ1579" s="4">
        <f t="shared" si="800"/>
        <v>-2.7013691140078864</v>
      </c>
      <c r="AR1579" s="4">
        <f t="shared" si="787"/>
        <v>-0.44376462604316469</v>
      </c>
      <c r="AS1579" s="10">
        <v>1</v>
      </c>
      <c r="AU1579" s="10">
        <f t="shared" si="772"/>
        <v>2378</v>
      </c>
      <c r="AV1579" s="10" t="e">
        <f t="shared" si="788"/>
        <v>#N/A</v>
      </c>
      <c r="AW1579" s="12">
        <v>52</v>
      </c>
      <c r="AX1579" s="21">
        <f t="shared" si="770"/>
        <v>2824.2619773505376</v>
      </c>
      <c r="AY1579" s="8">
        <f t="shared" si="794"/>
        <v>2797.2619773505376</v>
      </c>
      <c r="AZ1579" s="44">
        <f t="shared" si="789"/>
        <v>0.40161884732036601</v>
      </c>
      <c r="BA1579" s="5">
        <f t="shared" si="790"/>
        <v>-4.6323911235951094</v>
      </c>
      <c r="BB1579" s="5" t="e">
        <f t="shared" si="791"/>
        <v>#N/A</v>
      </c>
      <c r="BZ1579">
        <v>1577</v>
      </c>
      <c r="CA1579" s="8">
        <v>2492.3374202401751</v>
      </c>
      <c r="CB1579" s="8">
        <f t="shared" si="795"/>
        <v>10171.837420240176</v>
      </c>
      <c r="CC1579" s="8">
        <v>430.22522456057641</v>
      </c>
      <c r="CD1579" s="33">
        <f t="shared" si="796"/>
        <v>7392.6756736817297</v>
      </c>
      <c r="CE1579" s="8">
        <v>-314.11272054090693</v>
      </c>
      <c r="CF1579" s="8">
        <f t="shared" si="797"/>
        <v>4604.6618383772793</v>
      </c>
      <c r="CG1579" s="8">
        <v>2725.6605428955572</v>
      </c>
      <c r="CH1579" s="8">
        <f t="shared" si="798"/>
        <v>14221.981628686672</v>
      </c>
      <c r="CI1579">
        <f t="shared" si="799"/>
        <v>36391.156560985859</v>
      </c>
      <c r="CJ1579" s="34">
        <f t="shared" si="792"/>
        <v>0.43421903012930257</v>
      </c>
    </row>
    <row r="1580" spans="1:88" x14ac:dyDescent="0.25">
      <c r="A1580" s="1">
        <v>43209</v>
      </c>
      <c r="B1580">
        <v>6980</v>
      </c>
      <c r="C1580">
        <v>2586</v>
      </c>
      <c r="D1580" s="2">
        <v>3243</v>
      </c>
      <c r="E1580">
        <v>2349</v>
      </c>
      <c r="F1580" s="26">
        <v>2349</v>
      </c>
      <c r="G1580" s="2">
        <f t="shared" si="771"/>
        <v>4394</v>
      </c>
      <c r="H1580" s="2">
        <f>_xlfn.AGGREGATE(1,6,$G$3:G1580)</f>
        <v>4602.1642902408112</v>
      </c>
      <c r="I1580" s="2">
        <f>_xlfn.AGGREGATE(8,6,$G$3:G1580)</f>
        <v>955.46707230779032</v>
      </c>
      <c r="J1580" s="2">
        <f t="shared" si="773"/>
        <v>-0.21786652441933024</v>
      </c>
      <c r="K1580" s="2"/>
      <c r="L1580" s="2">
        <f t="shared" si="774"/>
        <v>3737</v>
      </c>
      <c r="M1580" s="2">
        <f>_xlfn.AGGREGATE(1,6,$L$3:L1580)</f>
        <v>4241.7758238276301</v>
      </c>
      <c r="N1580" s="2">
        <f>_xlfn.AGGREGATE(8,6,$L$3:L1580)</f>
        <v>1174.3571526096357</v>
      </c>
      <c r="O1580" s="2">
        <f t="shared" si="775"/>
        <v>-0.42983160847270885</v>
      </c>
      <c r="P1580" s="2"/>
      <c r="Q1580" s="2">
        <f t="shared" si="776"/>
        <v>4631</v>
      </c>
      <c r="R1580" s="2">
        <f>_xlfn.AGGREGATE(1,6,$Q$3:Q1580)</f>
        <v>4389.9104879594424</v>
      </c>
      <c r="S1580" s="2">
        <f>_xlfn.AGGREGATE(8,6,$Q$3:Q1580)</f>
        <v>993.27132995660702</v>
      </c>
      <c r="T1580" s="2">
        <f t="shared" si="777"/>
        <v>0.24272271308897039</v>
      </c>
      <c r="V1580" s="2">
        <f t="shared" si="778"/>
        <v>-657</v>
      </c>
      <c r="W1580" s="2">
        <f>_xlfn.AGGREGATE(1,6,$V$3:V1580)</f>
        <v>-360.38846641318122</v>
      </c>
      <c r="X1580" s="2">
        <f>_xlfn.AGGREGATE(8,6,$V$3:V1580)</f>
        <v>391.98231654367515</v>
      </c>
      <c r="Y1580" s="2">
        <f t="shared" si="779"/>
        <v>-0.75669621069186666</v>
      </c>
      <c r="AA1580" s="2">
        <f t="shared" si="780"/>
        <v>237</v>
      </c>
      <c r="AB1580" s="2">
        <f>_xlfn.AGGREGATE(1,6,$AA$3:AA1580)</f>
        <v>-212.25380228136882</v>
      </c>
      <c r="AC1580" s="2">
        <f>_xlfn.AGGREGATE(8,6,$AA$3:AA1580)</f>
        <v>154.14762098061624</v>
      </c>
      <c r="AD1580" s="2">
        <f t="shared" si="793"/>
        <v>2.914438766056997</v>
      </c>
      <c r="AF1580" s="2">
        <f t="shared" si="781"/>
        <v>894</v>
      </c>
      <c r="AG1580" s="2">
        <f>_xlfn.AGGREGATE(1,6,$AF$3:AF1580)</f>
        <v>148.13466413181243</v>
      </c>
      <c r="AH1580" s="2">
        <f>_xlfn.AGGREGATE(8,6,$AF$3:AF1580)</f>
        <v>320.24448341297955</v>
      </c>
      <c r="AI1580" s="2">
        <f t="shared" si="782"/>
        <v>2.3290497557340828</v>
      </c>
      <c r="AK1580" s="25">
        <v>-5.4862112348800505</v>
      </c>
      <c r="AL1580" s="4">
        <f t="shared" si="783"/>
        <v>-0.40497541980306861</v>
      </c>
      <c r="AM1580" s="4">
        <f t="shared" si="784"/>
        <v>2.3756090797844607</v>
      </c>
      <c r="AN1580" s="4">
        <f t="shared" si="785"/>
        <v>3.5155775748986584</v>
      </c>
      <c r="AO1580" s="2">
        <f t="shared" si="786"/>
        <v>-5.4862112348800505</v>
      </c>
      <c r="AP1580" s="4">
        <f t="shared" si="801"/>
        <v>-2.4659016974431305</v>
      </c>
      <c r="AQ1580" s="4">
        <f t="shared" si="800"/>
        <v>-3.0494743791169068</v>
      </c>
      <c r="AR1580" s="4">
        <f t="shared" si="787"/>
        <v>-0.58357268167377629</v>
      </c>
      <c r="AS1580" s="10">
        <v>1</v>
      </c>
      <c r="AU1580" s="10">
        <f t="shared" si="772"/>
        <v>2349</v>
      </c>
      <c r="AV1580" s="10" t="e">
        <f t="shared" si="788"/>
        <v>#N/A</v>
      </c>
      <c r="AW1580" s="12">
        <v>23</v>
      </c>
      <c r="AX1580" s="21">
        <f t="shared" si="770"/>
        <v>2795.2619773505376</v>
      </c>
      <c r="AY1580" s="8">
        <f t="shared" si="794"/>
        <v>2797.2619773505376</v>
      </c>
      <c r="AZ1580" s="44">
        <f t="shared" si="789"/>
        <v>0.38722678776701613</v>
      </c>
      <c r="BA1580" s="5">
        <f t="shared" si="790"/>
        <v>-5.4862112348800505</v>
      </c>
      <c r="BB1580" s="5" t="e">
        <f t="shared" si="791"/>
        <v>#N/A</v>
      </c>
      <c r="BZ1580">
        <v>1578</v>
      </c>
      <c r="CA1580" s="8">
        <v>2492.3374202401751</v>
      </c>
      <c r="CB1580" s="8">
        <f t="shared" si="795"/>
        <v>10171.837420240176</v>
      </c>
      <c r="CC1580" s="8">
        <v>110.22522456057663</v>
      </c>
      <c r="CD1580" s="33">
        <f t="shared" si="796"/>
        <v>6432.6756736817297</v>
      </c>
      <c r="CE1580" s="8">
        <v>-210.51272054090694</v>
      </c>
      <c r="CF1580" s="8">
        <f t="shared" si="797"/>
        <v>4915.4618383772795</v>
      </c>
      <c r="CG1580" s="8">
        <v>2454.2605428955571</v>
      </c>
      <c r="CH1580" s="8">
        <f t="shared" si="798"/>
        <v>13407.781628686671</v>
      </c>
      <c r="CI1580">
        <f t="shared" si="799"/>
        <v>34927.756560985858</v>
      </c>
      <c r="CJ1580" s="34">
        <f t="shared" si="792"/>
        <v>0.37654468484780806</v>
      </c>
    </row>
    <row r="1581" spans="1:88" x14ac:dyDescent="0.25">
      <c r="A1581" s="1">
        <v>43210</v>
      </c>
      <c r="B1581">
        <v>6980</v>
      </c>
      <c r="C1581">
        <v>2448</v>
      </c>
      <c r="D1581" s="2">
        <v>3259.5</v>
      </c>
      <c r="E1581">
        <v>2372</v>
      </c>
      <c r="F1581" s="26">
        <v>2372</v>
      </c>
      <c r="G1581" s="2">
        <f t="shared" si="771"/>
        <v>4532</v>
      </c>
      <c r="H1581" s="2">
        <f>_xlfn.AGGREGATE(1,6,$G$3:G1581)</f>
        <v>4602.1198543381888</v>
      </c>
      <c r="I1581" s="2">
        <f>_xlfn.AGGREGATE(8,6,$G$3:G1581)</f>
        <v>955.16610094904195</v>
      </c>
      <c r="J1581" s="2">
        <f t="shared" si="773"/>
        <v>-7.3411163009782843E-2</v>
      </c>
      <c r="K1581" s="2"/>
      <c r="L1581" s="2">
        <f t="shared" si="774"/>
        <v>3720.5</v>
      </c>
      <c r="M1581" s="2">
        <f>_xlfn.AGGREGATE(1,6,$L$3:L1581)</f>
        <v>4241.4456934768841</v>
      </c>
      <c r="N1581" s="2">
        <f>_xlfn.AGGREGATE(8,6,$L$3:L1581)</f>
        <v>1174.0584702900155</v>
      </c>
      <c r="O1581" s="2">
        <f t="shared" si="775"/>
        <v>-0.44371358553224383</v>
      </c>
      <c r="P1581" s="2"/>
      <c r="Q1581" s="2">
        <f t="shared" si="776"/>
        <v>4608</v>
      </c>
      <c r="R1581" s="2">
        <f>_xlfn.AGGREGATE(1,6,$Q$3:Q1581)</f>
        <v>4390.0486067131096</v>
      </c>
      <c r="S1581" s="2">
        <f>_xlfn.AGGREGATE(8,6,$Q$3:Q1581)</f>
        <v>992.97191294134586</v>
      </c>
      <c r="T1581" s="2">
        <f t="shared" si="777"/>
        <v>0.21949401634259982</v>
      </c>
      <c r="V1581" s="2">
        <f t="shared" si="778"/>
        <v>-811.5</v>
      </c>
      <c r="W1581" s="2">
        <f>_xlfn.AGGREGATE(1,6,$V$3:V1581)</f>
        <v>-360.67416086130464</v>
      </c>
      <c r="X1581" s="2">
        <f>_xlfn.AGGREGATE(8,6,$V$3:V1581)</f>
        <v>392.02248202465324</v>
      </c>
      <c r="Y1581" s="2">
        <f t="shared" si="779"/>
        <v>-1.1499999612531</v>
      </c>
      <c r="AA1581" s="2">
        <f t="shared" si="780"/>
        <v>76</v>
      </c>
      <c r="AB1581" s="2">
        <f>_xlfn.AGGREGATE(1,6,$AA$3:AA1581)</f>
        <v>-212.07124762507917</v>
      </c>
      <c r="AC1581" s="2">
        <f>_xlfn.AGGREGATE(8,6,$AA$3:AA1581)</f>
        <v>154.26934031144376</v>
      </c>
      <c r="AD1581" s="2">
        <f t="shared" si="793"/>
        <v>1.8673266317436243</v>
      </c>
      <c r="AF1581" s="2">
        <f t="shared" si="781"/>
        <v>887.5</v>
      </c>
      <c r="AG1581" s="2">
        <f>_xlfn.AGGREGATE(1,6,$AF$3:AF1581)</f>
        <v>148.60291323622545</v>
      </c>
      <c r="AH1581" s="2">
        <f>_xlfn.AGGREGATE(8,6,$AF$3:AF1581)</f>
        <v>320.68296922680668</v>
      </c>
      <c r="AI1581" s="2">
        <f t="shared" si="782"/>
        <v>2.304135728022342</v>
      </c>
      <c r="AK1581" s="25">
        <v>-4.3909563761085657</v>
      </c>
      <c r="AL1581" s="4">
        <f t="shared" si="783"/>
        <v>-0.29763073219942693</v>
      </c>
      <c r="AM1581" s="4">
        <f t="shared" si="784"/>
        <v>0.79073783350030724</v>
      </c>
      <c r="AN1581" s="4">
        <f t="shared" si="785"/>
        <v>3.8978492748076858</v>
      </c>
      <c r="AO1581" s="2">
        <f t="shared" si="786"/>
        <v>-4.3909563761085657</v>
      </c>
      <c r="AP1581" s="4">
        <f t="shared" si="801"/>
        <v>-2.5900987734860617</v>
      </c>
      <c r="AQ1581" s="4">
        <f t="shared" si="800"/>
        <v>-3.2171596287408639</v>
      </c>
      <c r="AR1581" s="4">
        <f t="shared" si="787"/>
        <v>-0.62706085525480226</v>
      </c>
      <c r="AS1581" s="10">
        <v>1</v>
      </c>
      <c r="AU1581" s="10">
        <f t="shared" si="772"/>
        <v>2372</v>
      </c>
      <c r="AV1581" s="10" t="e">
        <f t="shared" si="788"/>
        <v>#N/A</v>
      </c>
      <c r="AW1581" s="12">
        <v>46</v>
      </c>
      <c r="AX1581" s="21">
        <f t="shared" si="770"/>
        <v>2818.2619773505376</v>
      </c>
      <c r="AY1581" s="8">
        <f t="shared" si="794"/>
        <v>2797.2619773505376</v>
      </c>
      <c r="AZ1581" s="44">
        <f t="shared" si="789"/>
        <v>0.39864117982656949</v>
      </c>
      <c r="BA1581" s="5">
        <f t="shared" si="790"/>
        <v>-4.3909563761085657</v>
      </c>
      <c r="BB1581" s="5" t="e">
        <f t="shared" si="791"/>
        <v>#N/A</v>
      </c>
      <c r="BZ1581">
        <v>1579</v>
      </c>
      <c r="CA1581" s="8">
        <v>2492.3374202401751</v>
      </c>
      <c r="CB1581" s="8">
        <f t="shared" si="795"/>
        <v>10171.837420240176</v>
      </c>
      <c r="CC1581" s="8">
        <v>800.22522456057652</v>
      </c>
      <c r="CD1581" s="33">
        <f t="shared" si="796"/>
        <v>8502.6756736817297</v>
      </c>
      <c r="CE1581" s="8">
        <v>-128.01272054090694</v>
      </c>
      <c r="CF1581" s="8">
        <f t="shared" si="797"/>
        <v>5162.9618383772795</v>
      </c>
      <c r="CG1581" s="8">
        <v>2569.2605428955571</v>
      </c>
      <c r="CH1581" s="8">
        <f t="shared" si="798"/>
        <v>13752.781628686671</v>
      </c>
      <c r="CI1581">
        <f t="shared" si="799"/>
        <v>37590.256560985858</v>
      </c>
      <c r="CJ1581" s="34">
        <f t="shared" si="792"/>
        <v>0.48147699611743977</v>
      </c>
    </row>
    <row r="1582" spans="1:88" x14ac:dyDescent="0.25">
      <c r="A1582" s="1">
        <v>43213</v>
      </c>
      <c r="B1582">
        <v>6963</v>
      </c>
      <c r="C1582">
        <v>2438</v>
      </c>
      <c r="D1582" s="2">
        <v>3221</v>
      </c>
      <c r="E1582">
        <v>2350</v>
      </c>
      <c r="F1582" s="26">
        <v>2350</v>
      </c>
      <c r="G1582" s="2">
        <f t="shared" si="771"/>
        <v>4525</v>
      </c>
      <c r="H1582" s="2">
        <f>_xlfn.AGGREGATE(1,6,$G$3:G1582)</f>
        <v>4602.0710443037979</v>
      </c>
      <c r="I1582" s="2">
        <f>_xlfn.AGGREGATE(8,6,$G$3:G1582)</f>
        <v>954.86575518209838</v>
      </c>
      <c r="J1582" s="2">
        <f t="shared" si="773"/>
        <v>-8.0714010200418143E-2</v>
      </c>
      <c r="K1582" s="2"/>
      <c r="L1582" s="2">
        <f t="shared" si="774"/>
        <v>3742</v>
      </c>
      <c r="M1582" s="2">
        <f>_xlfn.AGGREGATE(1,6,$L$3:L1582)</f>
        <v>4241.129588607595</v>
      </c>
      <c r="N1582" s="2">
        <f>_xlfn.AGGREGATE(8,6,$L$3:L1582)</f>
        <v>1173.7540864582165</v>
      </c>
      <c r="O1582" s="2">
        <f t="shared" si="775"/>
        <v>-0.42524204547283856</v>
      </c>
      <c r="P1582" s="2"/>
      <c r="Q1582" s="2">
        <f t="shared" si="776"/>
        <v>4613</v>
      </c>
      <c r="R1582" s="2">
        <f>_xlfn.AGGREGATE(1,6,$Q$3:Q1582)</f>
        <v>4390.1897151898738</v>
      </c>
      <c r="S1582" s="2">
        <f>_xlfn.AGGREGATE(8,6,$Q$3:Q1582)</f>
        <v>992.67346794834293</v>
      </c>
      <c r="T1582" s="2">
        <f t="shared" si="777"/>
        <v>0.22445475980196225</v>
      </c>
      <c r="V1582" s="2">
        <f t="shared" si="778"/>
        <v>-783</v>
      </c>
      <c r="W1582" s="2">
        <f>_xlfn.AGGREGATE(1,6,$V$3:V1582)</f>
        <v>-360.94145569620252</v>
      </c>
      <c r="X1582" s="2">
        <f>_xlfn.AGGREGATE(8,6,$V$3:V1582)</f>
        <v>392.04231101952058</v>
      </c>
      <c r="Y1582" s="2">
        <f t="shared" si="779"/>
        <v>-1.0765637596774149</v>
      </c>
      <c r="AA1582" s="2">
        <f t="shared" si="780"/>
        <v>88</v>
      </c>
      <c r="AB1582" s="2">
        <f>_xlfn.AGGREGATE(1,6,$AA$3:AA1582)</f>
        <v>-211.88132911392404</v>
      </c>
      <c r="AC1582" s="2">
        <f>_xlfn.AGGREGATE(8,6,$AA$3:AA1582)</f>
        <v>154.40505075568728</v>
      </c>
      <c r="AD1582" s="2">
        <f t="shared" si="793"/>
        <v>1.9421730548725482</v>
      </c>
      <c r="AF1582" s="2">
        <f t="shared" si="781"/>
        <v>871</v>
      </c>
      <c r="AG1582" s="2">
        <f>_xlfn.AGGREGATE(1,6,$AF$3:AF1582)</f>
        <v>149.06012658227849</v>
      </c>
      <c r="AH1582" s="2">
        <f>_xlfn.AGGREGATE(8,6,$AF$3:AF1582)</f>
        <v>321.09587389085334</v>
      </c>
      <c r="AI1582" s="2">
        <f t="shared" si="782"/>
        <v>2.2483623494430911</v>
      </c>
      <c r="AK1582" s="25">
        <v>-4.4149901641176017</v>
      </c>
      <c r="AL1582" s="4">
        <f t="shared" si="783"/>
        <v>-0.28150129587129447</v>
      </c>
      <c r="AM1582" s="4">
        <f t="shared" si="784"/>
        <v>0.94632330539555143</v>
      </c>
      <c r="AN1582" s="4">
        <f t="shared" si="785"/>
        <v>3.7501681545933447</v>
      </c>
      <c r="AO1582" s="2">
        <f t="shared" si="786"/>
        <v>-4.4149901641176017</v>
      </c>
      <c r="AP1582" s="4">
        <f t="shared" si="801"/>
        <v>-2.7078337019139034</v>
      </c>
      <c r="AQ1582" s="4">
        <f t="shared" si="800"/>
        <v>-3.3668884456629562</v>
      </c>
      <c r="AR1582" s="4">
        <f t="shared" si="787"/>
        <v>-0.65905474374905282</v>
      </c>
      <c r="AS1582" s="10">
        <v>1</v>
      </c>
      <c r="AU1582" s="10">
        <f t="shared" si="772"/>
        <v>2350</v>
      </c>
      <c r="AV1582" s="10" t="e">
        <f t="shared" si="788"/>
        <v>#N/A</v>
      </c>
      <c r="AW1582" s="12">
        <v>24</v>
      </c>
      <c r="AX1582" s="21">
        <f t="shared" si="770"/>
        <v>2796.2619773505376</v>
      </c>
      <c r="AY1582" s="8">
        <f t="shared" si="794"/>
        <v>2797.2619773505376</v>
      </c>
      <c r="AZ1582" s="44">
        <f t="shared" si="789"/>
        <v>0.38772306568264892</v>
      </c>
      <c r="BA1582" s="5">
        <f t="shared" si="790"/>
        <v>-4.4149901641176017</v>
      </c>
      <c r="BB1582" s="5" t="e">
        <f t="shared" si="791"/>
        <v>#N/A</v>
      </c>
      <c r="BZ1582">
        <v>1580</v>
      </c>
      <c r="CA1582" s="8">
        <v>2492.3374202401751</v>
      </c>
      <c r="CB1582" s="8">
        <f t="shared" si="795"/>
        <v>10171.837420240176</v>
      </c>
      <c r="CC1582" s="8">
        <v>850.22522456057652</v>
      </c>
      <c r="CD1582" s="33">
        <f t="shared" si="796"/>
        <v>8652.6756736817297</v>
      </c>
      <c r="CE1582" s="8">
        <v>-320.51272054090691</v>
      </c>
      <c r="CF1582" s="8">
        <f t="shared" si="797"/>
        <v>4585.4618383772795</v>
      </c>
      <c r="CG1582" s="8">
        <v>2459.2605428955571</v>
      </c>
      <c r="CH1582" s="8">
        <f t="shared" si="798"/>
        <v>13422.781628686671</v>
      </c>
      <c r="CI1582">
        <f t="shared" si="799"/>
        <v>36832.756560985858</v>
      </c>
      <c r="CJ1582" s="34">
        <f t="shared" si="792"/>
        <v>0.45162301460129101</v>
      </c>
    </row>
    <row r="1583" spans="1:88" x14ac:dyDescent="0.25">
      <c r="A1583" s="1">
        <v>43214</v>
      </c>
      <c r="B1583">
        <v>7029</v>
      </c>
      <c r="C1583">
        <v>2221</v>
      </c>
      <c r="D1583" s="2">
        <v>3261</v>
      </c>
      <c r="E1583">
        <v>2354</v>
      </c>
      <c r="F1583" s="26">
        <v>2354</v>
      </c>
      <c r="G1583" s="2">
        <f t="shared" si="771"/>
        <v>4808</v>
      </c>
      <c r="H1583" s="2">
        <f>_xlfn.AGGREGATE(1,6,$G$3:G1583)</f>
        <v>4602.2012966476914</v>
      </c>
      <c r="I1583" s="2">
        <f>_xlfn.AGGREGATE(8,6,$G$3:G1583)</f>
        <v>954.57776657774468</v>
      </c>
      <c r="J1583" s="2">
        <f t="shared" si="773"/>
        <v>0.21559134368917604</v>
      </c>
      <c r="K1583" s="2"/>
      <c r="L1583" s="2">
        <f t="shared" si="774"/>
        <v>3768</v>
      </c>
      <c r="M1583" s="2">
        <f>_xlfn.AGGREGATE(1,6,$L$3:L1583)</f>
        <v>4240.8303289057558</v>
      </c>
      <c r="N1583" s="2">
        <f>_xlfn.AGGREGATE(8,6,$L$3:L1583)</f>
        <v>1173.443115319764</v>
      </c>
      <c r="O1583" s="2">
        <f t="shared" si="775"/>
        <v>-0.40294269294588619</v>
      </c>
      <c r="P1583" s="2"/>
      <c r="Q1583" s="2">
        <f t="shared" si="776"/>
        <v>4675</v>
      </c>
      <c r="R1583" s="2">
        <f>_xlfn.AGGREGATE(1,6,$Q$3:Q1583)</f>
        <v>4390.3698608475652</v>
      </c>
      <c r="S1583" s="2">
        <f>_xlfn.AGGREGATE(8,6,$Q$3:Q1583)</f>
        <v>992.38531430917863</v>
      </c>
      <c r="T1583" s="2">
        <f t="shared" si="777"/>
        <v>0.2868141386700912</v>
      </c>
      <c r="V1583" s="2">
        <f t="shared" si="778"/>
        <v>-1040</v>
      </c>
      <c r="W1583" s="2">
        <f>_xlfn.AGGREGATE(1,6,$V$3:V1583)</f>
        <v>-361.37096774193549</v>
      </c>
      <c r="X1583" s="2">
        <f>_xlfn.AGGREGATE(8,6,$V$3:V1583)</f>
        <v>392.28999198281804</v>
      </c>
      <c r="Y1583" s="2">
        <f t="shared" si="779"/>
        <v>-1.7299167608838411</v>
      </c>
      <c r="AA1583" s="2">
        <f t="shared" si="780"/>
        <v>-133</v>
      </c>
      <c r="AB1583" s="2">
        <f>_xlfn.AGGREGATE(1,6,$AA$3:AA1583)</f>
        <v>-211.83143580012651</v>
      </c>
      <c r="AC1583" s="2">
        <f>_xlfn.AGGREGATE(8,6,$AA$3:AA1583)</f>
        <v>154.36895158945183</v>
      </c>
      <c r="AD1583" s="2">
        <f t="shared" si="793"/>
        <v>0.5106689848472945</v>
      </c>
      <c r="AF1583" s="2">
        <f t="shared" si="781"/>
        <v>907</v>
      </c>
      <c r="AG1583" s="2">
        <f>_xlfn.AGGREGATE(1,6,$AF$3:AF1583)</f>
        <v>149.53953194180897</v>
      </c>
      <c r="AH1583" s="2">
        <f>_xlfn.AGGREGATE(8,6,$AF$3:AF1583)</f>
        <v>321.55944602385523</v>
      </c>
      <c r="AI1583" s="2">
        <f t="shared" si="782"/>
        <v>2.355584565853488</v>
      </c>
      <c r="AK1583" s="25">
        <v>-3.1530676893708738</v>
      </c>
      <c r="AL1583" s="4">
        <f t="shared" si="783"/>
        <v>9.9462789413381048E-2</v>
      </c>
      <c r="AM1583" s="4">
        <f t="shared" si="784"/>
        <v>-1.4348391197257226</v>
      </c>
      <c r="AN1583" s="4">
        <f t="shared" si="785"/>
        <v>4.4884440196832154</v>
      </c>
      <c r="AO1583" s="2">
        <f t="shared" si="786"/>
        <v>-3.1530676893708738</v>
      </c>
      <c r="AP1583" s="4">
        <f t="shared" si="801"/>
        <v>-2.7365584752982239</v>
      </c>
      <c r="AQ1583" s="4">
        <f t="shared" si="800"/>
        <v>-3.3401608511264462</v>
      </c>
      <c r="AR1583" s="4">
        <f t="shared" si="787"/>
        <v>-0.60360237582822229</v>
      </c>
      <c r="AS1583" s="10">
        <v>1</v>
      </c>
      <c r="AU1583" s="10">
        <f t="shared" si="772"/>
        <v>2354</v>
      </c>
      <c r="AV1583" s="10" t="e">
        <f t="shared" si="788"/>
        <v>#N/A</v>
      </c>
      <c r="AW1583" s="12">
        <v>28</v>
      </c>
      <c r="AX1583" s="21">
        <f t="shared" ref="AX1583:AX1646" si="802">IF(ISBLANK(AW1583),AY1582,AY1582+(AW1583-$BV$6)*$BV$14)</f>
        <v>2800.2619773505376</v>
      </c>
      <c r="AY1583" s="8">
        <f t="shared" si="794"/>
        <v>2797.2619773505376</v>
      </c>
      <c r="AZ1583" s="44">
        <f t="shared" si="789"/>
        <v>0.38970817734517993</v>
      </c>
      <c r="BA1583" s="5">
        <f t="shared" si="790"/>
        <v>-3.1530676893708738</v>
      </c>
      <c r="BB1583" s="5" t="e">
        <f t="shared" si="791"/>
        <v>#N/A</v>
      </c>
      <c r="BZ1583">
        <v>1581</v>
      </c>
      <c r="CA1583" s="8">
        <v>2492.3374202401751</v>
      </c>
      <c r="CB1583" s="8">
        <f t="shared" si="795"/>
        <v>10171.837420240176</v>
      </c>
      <c r="CC1583" s="8">
        <v>1935.2252245605764</v>
      </c>
      <c r="CD1583" s="33">
        <f t="shared" si="796"/>
        <v>11907.67567368173</v>
      </c>
      <c r="CE1583" s="8">
        <v>-120.51272054090694</v>
      </c>
      <c r="CF1583" s="8">
        <f t="shared" si="797"/>
        <v>5185.4618383772795</v>
      </c>
      <c r="CG1583" s="8">
        <v>2479.2605428955571</v>
      </c>
      <c r="CH1583" s="8">
        <f t="shared" si="798"/>
        <v>13482.781628686671</v>
      </c>
      <c r="CI1583">
        <f t="shared" si="799"/>
        <v>40747.756560985858</v>
      </c>
      <c r="CJ1583" s="34">
        <f t="shared" si="792"/>
        <v>0.60591784976396068</v>
      </c>
    </row>
    <row r="1584" spans="1:88" x14ac:dyDescent="0.25">
      <c r="A1584" s="1">
        <v>43215</v>
      </c>
      <c r="B1584">
        <v>6998</v>
      </c>
      <c r="C1584">
        <v>2238</v>
      </c>
      <c r="D1584" s="2">
        <v>3174</v>
      </c>
      <c r="E1584">
        <v>2328</v>
      </c>
      <c r="F1584" s="26">
        <v>2328</v>
      </c>
      <c r="G1584" s="2">
        <f t="shared" si="771"/>
        <v>4760</v>
      </c>
      <c r="H1584" s="2">
        <f>_xlfn.AGGREGATE(1,6,$G$3:G1584)</f>
        <v>4602.3010429835649</v>
      </c>
      <c r="I1584" s="2">
        <f>_xlfn.AGGREGATE(8,6,$G$3:G1584)</f>
        <v>954.28426097096565</v>
      </c>
      <c r="J1584" s="2">
        <f t="shared" si="773"/>
        <v>0.16525364974161835</v>
      </c>
      <c r="K1584" s="2"/>
      <c r="L1584" s="2">
        <f t="shared" si="774"/>
        <v>3824</v>
      </c>
      <c r="M1584" s="2">
        <f>_xlfn.AGGREGATE(1,6,$L$3:L1584)</f>
        <v>4240.5668457648544</v>
      </c>
      <c r="N1584" s="2">
        <f>_xlfn.AGGREGATE(8,6,$L$3:L1584)</f>
        <v>1173.1189648946736</v>
      </c>
      <c r="O1584" s="2">
        <f t="shared" si="775"/>
        <v>-0.35509343743518385</v>
      </c>
      <c r="P1584" s="2"/>
      <c r="Q1584" s="2">
        <f t="shared" si="776"/>
        <v>4670</v>
      </c>
      <c r="R1584" s="2">
        <f>_xlfn.AGGREGATE(1,6,$Q$3:Q1584)</f>
        <v>4390.546618204804</v>
      </c>
      <c r="S1584" s="2">
        <f>_xlfn.AGGREGATE(8,6,$Q$3:Q1584)</f>
        <v>992.09651055288248</v>
      </c>
      <c r="T1584" s="2">
        <f t="shared" si="777"/>
        <v>0.28167963380846922</v>
      </c>
      <c r="V1584" s="2">
        <f t="shared" si="778"/>
        <v>-936</v>
      </c>
      <c r="W1584" s="2">
        <f>_xlfn.AGGREGATE(1,6,$V$3:V1584)</f>
        <v>-361.73419721871051</v>
      </c>
      <c r="X1584" s="2">
        <f>_xlfn.AGGREGATE(8,6,$V$3:V1584)</f>
        <v>392.43184321305012</v>
      </c>
      <c r="Y1584" s="2">
        <f t="shared" si="779"/>
        <v>-1.4633516946012004</v>
      </c>
      <c r="AA1584" s="2">
        <f t="shared" si="780"/>
        <v>-90</v>
      </c>
      <c r="AB1584" s="2">
        <f>_xlfn.AGGREGATE(1,6,$AA$3:AA1584)</f>
        <v>-211.75442477876106</v>
      </c>
      <c r="AC1584" s="2">
        <f>_xlfn.AGGREGATE(8,6,$AA$3:AA1584)</f>
        <v>154.35053151726689</v>
      </c>
      <c r="AD1584" s="2">
        <f t="shared" si="793"/>
        <v>0.78881765797573966</v>
      </c>
      <c r="AF1584" s="2">
        <f t="shared" si="781"/>
        <v>846</v>
      </c>
      <c r="AG1584" s="2">
        <f>_xlfn.AGGREGATE(1,6,$AF$3:AF1584)</f>
        <v>149.97977243994944</v>
      </c>
      <c r="AH1584" s="2">
        <f>_xlfn.AGGREGATE(8,6,$AF$3:AF1584)</f>
        <v>321.93405072115041</v>
      </c>
      <c r="AI1584" s="2">
        <f t="shared" si="782"/>
        <v>2.1619963032830047</v>
      </c>
      <c r="AK1584" s="25">
        <v>-3.2324935950672136</v>
      </c>
      <c r="AL1584" s="4">
        <f t="shared" si="783"/>
        <v>9.1839846114903728E-2</v>
      </c>
      <c r="AM1584" s="4">
        <f t="shared" si="784"/>
        <v>-0.83978768636707912</v>
      </c>
      <c r="AN1584" s="4">
        <f t="shared" si="785"/>
        <v>3.9804414353193889</v>
      </c>
      <c r="AO1584" s="2">
        <f t="shared" si="786"/>
        <v>-3.2324935950672136</v>
      </c>
      <c r="AP1584" s="4">
        <f t="shared" si="801"/>
        <v>-2.7685542894768687</v>
      </c>
      <c r="AQ1584" s="4">
        <f t="shared" si="800"/>
        <v>-3.3267024441190425</v>
      </c>
      <c r="AR1584" s="4">
        <f t="shared" si="787"/>
        <v>-0.55814815464217382</v>
      </c>
      <c r="AS1584" s="10">
        <v>1</v>
      </c>
      <c r="AU1584" s="10">
        <f t="shared" si="772"/>
        <v>2328</v>
      </c>
      <c r="AV1584" s="10" t="e">
        <f t="shared" si="788"/>
        <v>#N/A</v>
      </c>
      <c r="AW1584" s="12">
        <v>2</v>
      </c>
      <c r="AX1584" s="21">
        <f t="shared" si="802"/>
        <v>2774.2619773505376</v>
      </c>
      <c r="AY1584" s="8">
        <f t="shared" si="794"/>
        <v>2797.2619773505376</v>
      </c>
      <c r="AZ1584" s="44">
        <f t="shared" si="789"/>
        <v>0.37680495153872834</v>
      </c>
      <c r="BA1584" s="5">
        <f t="shared" si="790"/>
        <v>-3.2324935950672136</v>
      </c>
      <c r="BB1584" s="5" t="e">
        <f t="shared" si="791"/>
        <v>#N/A</v>
      </c>
      <c r="BZ1584">
        <v>1582</v>
      </c>
      <c r="CA1584" s="8">
        <v>2492.3374202401751</v>
      </c>
      <c r="CB1584" s="8">
        <f t="shared" si="795"/>
        <v>10171.837420240176</v>
      </c>
      <c r="CC1584" s="8">
        <v>1850.2252245605764</v>
      </c>
      <c r="CD1584" s="33">
        <f t="shared" si="796"/>
        <v>11652.67567368173</v>
      </c>
      <c r="CE1584" s="8">
        <v>-555.51272054090691</v>
      </c>
      <c r="CF1584" s="8">
        <f t="shared" si="797"/>
        <v>3880.4618383772795</v>
      </c>
      <c r="CG1584" s="8">
        <v>2349.2605428955571</v>
      </c>
      <c r="CH1584" s="8">
        <f t="shared" si="798"/>
        <v>13092.781628686671</v>
      </c>
      <c r="CI1584">
        <f t="shared" si="799"/>
        <v>38797.756560985858</v>
      </c>
      <c r="CJ1584" s="34">
        <f t="shared" si="792"/>
        <v>0.52906601615803328</v>
      </c>
    </row>
    <row r="1585" spans="1:88" x14ac:dyDescent="0.25">
      <c r="A1585" s="1">
        <v>43216</v>
      </c>
      <c r="B1585">
        <v>6928</v>
      </c>
      <c r="C1585">
        <v>2205.5</v>
      </c>
      <c r="D1585" s="2">
        <v>3105</v>
      </c>
      <c r="E1585">
        <v>2302</v>
      </c>
      <c r="F1585" s="26">
        <v>2302</v>
      </c>
      <c r="G1585" s="2">
        <f t="shared" si="771"/>
        <v>4722.5</v>
      </c>
      <c r="H1585" s="2">
        <f>_xlfn.AGGREGATE(1,6,$G$3:G1585)</f>
        <v>4602.3769740998105</v>
      </c>
      <c r="I1585" s="2">
        <f>_xlfn.AGGREGATE(8,6,$G$3:G1585)</f>
        <v>953.98757748533592</v>
      </c>
      <c r="J1585" s="2">
        <f t="shared" si="773"/>
        <v>0.12591676111425673</v>
      </c>
      <c r="K1585" s="2"/>
      <c r="L1585" s="2">
        <f t="shared" si="774"/>
        <v>3823</v>
      </c>
      <c r="M1585" s="2">
        <f>_xlfn.AGGREGATE(1,6,$L$3:L1585)</f>
        <v>4240.3030638029059</v>
      </c>
      <c r="N1585" s="2">
        <f>_xlfn.AGGREGATE(8,6,$L$3:L1585)</f>
        <v>1172.795300009758</v>
      </c>
      <c r="O1585" s="2">
        <f t="shared" si="775"/>
        <v>-0.35581918157365894</v>
      </c>
      <c r="P1585" s="2"/>
      <c r="Q1585" s="2">
        <f t="shared" si="776"/>
        <v>4626</v>
      </c>
      <c r="R1585" s="2">
        <f>_xlfn.AGGREGATE(1,6,$Q$3:Q1585)</f>
        <v>4390.6953569172456</v>
      </c>
      <c r="S1585" s="2">
        <f>_xlfn.AGGREGATE(8,6,$Q$3:Q1585)</f>
        <v>991.8007457240634</v>
      </c>
      <c r="T1585" s="2">
        <f t="shared" si="777"/>
        <v>0.23724991546660962</v>
      </c>
      <c r="V1585" s="2">
        <f t="shared" si="778"/>
        <v>-899.5</v>
      </c>
      <c r="W1585" s="2">
        <f>_xlfn.AGGREGATE(1,6,$V$3:V1585)</f>
        <v>-362.07391029690461</v>
      </c>
      <c r="X1585" s="2">
        <f>_xlfn.AGGREGATE(8,6,$V$3:V1585)</f>
        <v>392.5404907292596</v>
      </c>
      <c r="Y1585" s="2">
        <f t="shared" si="779"/>
        <v>-1.369097207538178</v>
      </c>
      <c r="AA1585" s="2">
        <f t="shared" si="780"/>
        <v>-96.5</v>
      </c>
      <c r="AB1585" s="2">
        <f>_xlfn.AGGREGATE(1,6,$AA$3:AA1585)</f>
        <v>-211.68161718256476</v>
      </c>
      <c r="AC1585" s="2">
        <f>_xlfn.AGGREGATE(8,6,$AA$3:AA1585)</f>
        <v>154.32894322323097</v>
      </c>
      <c r="AD1585" s="2">
        <f t="shared" si="793"/>
        <v>0.74633840404102891</v>
      </c>
      <c r="AF1585" s="2">
        <f t="shared" si="781"/>
        <v>803</v>
      </c>
      <c r="AG1585" s="2">
        <f>_xlfn.AGGREGATE(1,6,$AF$3:AF1585)</f>
        <v>150.39229311433985</v>
      </c>
      <c r="AH1585" s="2">
        <f>_xlfn.AGGREGATE(8,6,$AF$3:AF1585)</f>
        <v>322.25033063019066</v>
      </c>
      <c r="AI1585" s="2">
        <f t="shared" si="782"/>
        <v>2.02515760219524</v>
      </c>
      <c r="AK1585" s="25">
        <v>-3.0087459217028787</v>
      </c>
      <c r="AL1585" s="4">
        <f t="shared" si="783"/>
        <v>7.3474950072074108E-3</v>
      </c>
      <c r="AM1585" s="4">
        <f t="shared" si="784"/>
        <v>-0.74867556461140572</v>
      </c>
      <c r="AN1585" s="4">
        <f t="shared" si="785"/>
        <v>3.7500739913070769</v>
      </c>
      <c r="AO1585" s="2">
        <f t="shared" si="786"/>
        <v>-3.0087459217028787</v>
      </c>
      <c r="AP1585" s="4">
        <f t="shared" si="801"/>
        <v>-2.7840505238140305</v>
      </c>
      <c r="AQ1585" s="4">
        <f t="shared" si="800"/>
        <v>-3.2869578788170219</v>
      </c>
      <c r="AR1585" s="4">
        <f t="shared" si="787"/>
        <v>-0.50290735500299144</v>
      </c>
      <c r="AS1585" s="10">
        <v>1</v>
      </c>
      <c r="AU1585" s="10">
        <f t="shared" si="772"/>
        <v>2302</v>
      </c>
      <c r="AV1585" s="10" t="e">
        <f t="shared" si="788"/>
        <v>#N/A</v>
      </c>
      <c r="AW1585" s="12">
        <v>-24</v>
      </c>
      <c r="AX1585" s="21">
        <f t="shared" si="802"/>
        <v>2748.2619773505376</v>
      </c>
      <c r="AY1585" s="8">
        <f t="shared" si="794"/>
        <v>2797.2619773505376</v>
      </c>
      <c r="AZ1585" s="44">
        <f t="shared" si="789"/>
        <v>0.36390172573227669</v>
      </c>
      <c r="BA1585" s="5">
        <f t="shared" si="790"/>
        <v>-3.0087459217028787</v>
      </c>
      <c r="BB1585" s="5" t="e">
        <f t="shared" si="791"/>
        <v>#N/A</v>
      </c>
      <c r="BZ1585">
        <v>1583</v>
      </c>
      <c r="CA1585" s="8">
        <v>2492.3374202401751</v>
      </c>
      <c r="CB1585" s="8">
        <f t="shared" si="795"/>
        <v>10171.837420240176</v>
      </c>
      <c r="CC1585" s="8">
        <v>2012.7252245605764</v>
      </c>
      <c r="CD1585" s="33">
        <f t="shared" si="796"/>
        <v>12140.17567368173</v>
      </c>
      <c r="CE1585" s="8">
        <v>-900.51272054090691</v>
      </c>
      <c r="CF1585" s="8">
        <f t="shared" si="797"/>
        <v>2845.4618383772795</v>
      </c>
      <c r="CG1585" s="8">
        <v>2219.2605428955571</v>
      </c>
      <c r="CH1585" s="8">
        <f t="shared" si="798"/>
        <v>12702.781628686671</v>
      </c>
      <c r="CI1585">
        <f t="shared" si="799"/>
        <v>37860.256560985858</v>
      </c>
      <c r="CJ1585" s="34">
        <f t="shared" si="792"/>
        <v>0.49211801923210663</v>
      </c>
    </row>
    <row r="1586" spans="1:88" x14ac:dyDescent="0.25">
      <c r="A1586" s="1">
        <v>43217</v>
      </c>
      <c r="B1586">
        <v>6839</v>
      </c>
      <c r="C1586">
        <v>2247</v>
      </c>
      <c r="D1586" s="2">
        <v>3121</v>
      </c>
      <c r="E1586">
        <v>2334</v>
      </c>
      <c r="F1586" s="26">
        <v>2334</v>
      </c>
      <c r="G1586" s="2">
        <f t="shared" si="771"/>
        <v>4592</v>
      </c>
      <c r="H1586" s="2">
        <f>_xlfn.AGGREGATE(1,6,$G$3:G1586)</f>
        <v>4602.3704229797977</v>
      </c>
      <c r="I1586" s="2">
        <f>_xlfn.AGGREGATE(8,6,$G$3:G1586)</f>
        <v>953.68643311928963</v>
      </c>
      <c r="J1586" s="2">
        <f t="shared" si="773"/>
        <v>-1.087403848860303E-2</v>
      </c>
      <c r="K1586" s="2"/>
      <c r="L1586" s="2">
        <f t="shared" si="774"/>
        <v>3718</v>
      </c>
      <c r="M1586" s="2">
        <f>_xlfn.AGGREGATE(1,6,$L$3:L1586)</f>
        <v>4239.9733270202023</v>
      </c>
      <c r="N1586" s="2">
        <f>_xlfn.AGGREGATE(8,6,$L$3:L1586)</f>
        <v>1172.4984395007402</v>
      </c>
      <c r="O1586" s="2">
        <f t="shared" si="775"/>
        <v>-0.44518040232314765</v>
      </c>
      <c r="P1586" s="2"/>
      <c r="Q1586" s="2">
        <f t="shared" si="776"/>
        <v>4505</v>
      </c>
      <c r="R1586" s="2">
        <f>_xlfn.AGGREGATE(1,6,$Q$3:Q1586)</f>
        <v>4390.767518939394</v>
      </c>
      <c r="S1586" s="2">
        <f>_xlfn.AGGREGATE(8,6,$Q$3:Q1586)</f>
        <v>991.49178488090945</v>
      </c>
      <c r="T1586" s="2">
        <f t="shared" si="777"/>
        <v>0.1152127358012621</v>
      </c>
      <c r="V1586" s="2">
        <f t="shared" si="778"/>
        <v>-874</v>
      </c>
      <c r="W1586" s="2">
        <f>_xlfn.AGGREGATE(1,6,$V$3:V1586)</f>
        <v>-362.39709595959596</v>
      </c>
      <c r="X1586" s="2">
        <f>_xlfn.AGGREGATE(8,6,$V$3:V1586)</f>
        <v>392.62717912097713</v>
      </c>
      <c r="Y1586" s="2">
        <f t="shared" si="779"/>
        <v>-1.3030246789990254</v>
      </c>
      <c r="AA1586" s="2">
        <f t="shared" si="780"/>
        <v>-87</v>
      </c>
      <c r="AB1586" s="2">
        <f>_xlfn.AGGREGATE(1,6,$AA$3:AA1586)</f>
        <v>-211.60290404040404</v>
      </c>
      <c r="AC1586" s="2">
        <f>_xlfn.AGGREGATE(8,6,$AA$3:AA1586)</f>
        <v>154.31200326216921</v>
      </c>
      <c r="AD1586" s="2">
        <f t="shared" si="793"/>
        <v>0.80747382838851012</v>
      </c>
      <c r="AF1586" s="2">
        <f t="shared" si="781"/>
        <v>787</v>
      </c>
      <c r="AG1586" s="2">
        <f>_xlfn.AGGREGATE(1,6,$AF$3:AF1586)</f>
        <v>150.79419191919192</v>
      </c>
      <c r="AH1586" s="2">
        <f>_xlfn.AGGREGATE(8,6,$AF$3:AF1586)</f>
        <v>322.54520157501838</v>
      </c>
      <c r="AI1586" s="2">
        <f t="shared" si="782"/>
        <v>1.972454728745477</v>
      </c>
      <c r="AK1586" s="25">
        <v>-2.8951412929352491</v>
      </c>
      <c r="AL1586" s="4">
        <f t="shared" si="783"/>
        <v>-0.3408417050104886</v>
      </c>
      <c r="AM1586" s="4">
        <f t="shared" si="784"/>
        <v>-0.48467681212191227</v>
      </c>
      <c r="AN1586" s="4">
        <f t="shared" si="785"/>
        <v>3.7206598100676498</v>
      </c>
      <c r="AO1586" s="2">
        <f t="shared" si="786"/>
        <v>-2.8951412929352491</v>
      </c>
      <c r="AP1586" s="4">
        <f t="shared" si="801"/>
        <v>-2.791217670208948</v>
      </c>
      <c r="AQ1586" s="4">
        <f t="shared" si="800"/>
        <v>-3.2379808055818007</v>
      </c>
      <c r="AR1586" s="4">
        <f t="shared" si="787"/>
        <v>-0.44676313537285273</v>
      </c>
      <c r="AS1586" s="10">
        <v>1</v>
      </c>
      <c r="AU1586" s="10">
        <f t="shared" si="772"/>
        <v>2334</v>
      </c>
      <c r="AV1586" s="10" t="e">
        <f t="shared" si="788"/>
        <v>#N/A</v>
      </c>
      <c r="AW1586" s="12">
        <v>8</v>
      </c>
      <c r="AX1586" s="21">
        <f t="shared" si="802"/>
        <v>2780.2619773505376</v>
      </c>
      <c r="AY1586" s="8">
        <f t="shared" si="794"/>
        <v>2797.2619773505376</v>
      </c>
      <c r="AZ1586" s="44">
        <f t="shared" si="789"/>
        <v>0.37978261903252486</v>
      </c>
      <c r="BA1586" s="5">
        <f t="shared" si="790"/>
        <v>-2.8951412929352491</v>
      </c>
      <c r="BB1586" s="5" t="e">
        <f t="shared" si="791"/>
        <v>#N/A</v>
      </c>
      <c r="BZ1586">
        <v>1584</v>
      </c>
      <c r="CA1586" s="8">
        <v>2492.3374202401751</v>
      </c>
      <c r="CB1586" s="8">
        <f t="shared" si="795"/>
        <v>10171.837420240176</v>
      </c>
      <c r="CC1586" s="8">
        <v>1805.2252245605764</v>
      </c>
      <c r="CD1586" s="33">
        <f t="shared" si="796"/>
        <v>11517.67567368173</v>
      </c>
      <c r="CE1586" s="8">
        <v>-820.51272054090691</v>
      </c>
      <c r="CF1586" s="8">
        <f t="shared" si="797"/>
        <v>3085.4618383772795</v>
      </c>
      <c r="CG1586" s="8">
        <v>2379.2605428955571</v>
      </c>
      <c r="CH1586" s="8">
        <f t="shared" si="798"/>
        <v>13182.781628686671</v>
      </c>
      <c r="CI1586">
        <f t="shared" si="799"/>
        <v>37957.756560985858</v>
      </c>
      <c r="CJ1586" s="34">
        <f t="shared" si="792"/>
        <v>0.49596061091240301</v>
      </c>
    </row>
    <row r="1587" spans="1:88" x14ac:dyDescent="0.25">
      <c r="A1587" s="1">
        <v>43220</v>
      </c>
      <c r="B1587">
        <v>6820</v>
      </c>
      <c r="C1587">
        <v>2225</v>
      </c>
      <c r="D1587" s="2">
        <v>3170</v>
      </c>
      <c r="E1587">
        <v>2338</v>
      </c>
      <c r="F1587" s="26">
        <v>2338</v>
      </c>
      <c r="G1587" s="2">
        <f t="shared" si="771"/>
        <v>4595</v>
      </c>
      <c r="H1587" s="2">
        <f>_xlfn.AGGREGATE(1,6,$G$3:G1587)</f>
        <v>4602.3657728706621</v>
      </c>
      <c r="I1587" s="2">
        <f>_xlfn.AGGREGATE(8,6,$G$3:G1587)</f>
        <v>953.38555615995892</v>
      </c>
      <c r="J1587" s="2">
        <f t="shared" si="773"/>
        <v>-7.7259119598265492E-3</v>
      </c>
      <c r="K1587" s="2"/>
      <c r="L1587" s="2">
        <f t="shared" si="774"/>
        <v>3650</v>
      </c>
      <c r="M1587" s="2">
        <f>_xlfn.AGGREGATE(1,6,$L$3:L1587)</f>
        <v>4239.601104100946</v>
      </c>
      <c r="N1587" s="2">
        <f>_xlfn.AGGREGATE(8,6,$L$3:L1587)</f>
        <v>1172.2221213932276</v>
      </c>
      <c r="O1587" s="2">
        <f t="shared" si="775"/>
        <v>-0.5029772884683188</v>
      </c>
      <c r="P1587" s="2"/>
      <c r="Q1587" s="2">
        <f t="shared" si="776"/>
        <v>4482</v>
      </c>
      <c r="R1587" s="2">
        <f>_xlfn.AGGREGATE(1,6,$Q$3:Q1587)</f>
        <v>4390.8250788643536</v>
      </c>
      <c r="S1587" s="2">
        <f>_xlfn.AGGREGATE(8,6,$Q$3:Q1587)</f>
        <v>991.18160945804118</v>
      </c>
      <c r="T1587" s="2">
        <f t="shared" si="777"/>
        <v>9.1986090405267978E-2</v>
      </c>
      <c r="V1587" s="2">
        <f t="shared" si="778"/>
        <v>-945</v>
      </c>
      <c r="W1587" s="2">
        <f>_xlfn.AGGREGATE(1,6,$V$3:V1587)</f>
        <v>-362.76466876971608</v>
      </c>
      <c r="X1587" s="2">
        <f>_xlfn.AGGREGATE(8,6,$V$3:V1587)</f>
        <v>392.77583465780623</v>
      </c>
      <c r="Y1587" s="2">
        <f t="shared" si="779"/>
        <v>-1.4823603690831397</v>
      </c>
      <c r="AA1587" s="2">
        <f t="shared" si="780"/>
        <v>-113</v>
      </c>
      <c r="AB1587" s="2">
        <f>_xlfn.AGGREGATE(1,6,$AA$3:AA1587)</f>
        <v>-211.54069400630914</v>
      </c>
      <c r="AC1587" s="2">
        <f>_xlfn.AGGREGATE(8,6,$AA$3:AA1587)</f>
        <v>154.28318477478425</v>
      </c>
      <c r="AD1587" s="2">
        <f t="shared" si="793"/>
        <v>0.63870015484937304</v>
      </c>
      <c r="AF1587" s="2">
        <f t="shared" si="781"/>
        <v>832</v>
      </c>
      <c r="AG1587" s="2">
        <f>_xlfn.AGGREGATE(1,6,$AF$3:AF1587)</f>
        <v>151.22397476340694</v>
      </c>
      <c r="AH1587" s="2">
        <f>_xlfn.AGGREGATE(8,6,$AF$3:AF1587)</f>
        <v>322.89681855768481</v>
      </c>
      <c r="AI1587" s="2">
        <f t="shared" si="782"/>
        <v>2.1083392158445005</v>
      </c>
      <c r="AK1587" s="25">
        <v>-2.8390254610991414</v>
      </c>
      <c r="AL1587" s="4">
        <f t="shared" si="783"/>
        <v>-0.41871711002287737</v>
      </c>
      <c r="AM1587" s="4">
        <f t="shared" si="784"/>
        <v>-0.83593430227394017</v>
      </c>
      <c r="AN1587" s="4">
        <f t="shared" si="785"/>
        <v>4.0936768733959585</v>
      </c>
      <c r="AO1587" s="2">
        <f t="shared" si="786"/>
        <v>-2.8390254610991414</v>
      </c>
      <c r="AP1587" s="4">
        <f t="shared" si="801"/>
        <v>-2.794302043814767</v>
      </c>
      <c r="AQ1587" s="4">
        <f t="shared" si="800"/>
        <v>-3.1881113875214684</v>
      </c>
      <c r="AR1587" s="4">
        <f t="shared" si="787"/>
        <v>-0.3938093437067014</v>
      </c>
      <c r="AS1587" s="10">
        <v>1</v>
      </c>
      <c r="AU1587" s="10">
        <f t="shared" si="772"/>
        <v>2338</v>
      </c>
      <c r="AV1587" s="10" t="e">
        <f t="shared" si="788"/>
        <v>#N/A</v>
      </c>
      <c r="AW1587" s="12">
        <v>12</v>
      </c>
      <c r="AX1587" s="21">
        <f t="shared" si="802"/>
        <v>2784.2619773505376</v>
      </c>
      <c r="AY1587" s="8">
        <f t="shared" si="794"/>
        <v>2797.2619773505376</v>
      </c>
      <c r="AZ1587" s="44">
        <f t="shared" si="789"/>
        <v>0.38176773069505587</v>
      </c>
      <c r="BA1587" s="5">
        <f t="shared" si="790"/>
        <v>-2.8390254610991414</v>
      </c>
      <c r="BB1587" s="5" t="e">
        <f t="shared" si="791"/>
        <v>#N/A</v>
      </c>
      <c r="BZ1587">
        <v>1585</v>
      </c>
      <c r="CA1587" s="8">
        <v>2492.3374202401751</v>
      </c>
      <c r="CB1587" s="8">
        <f t="shared" si="795"/>
        <v>10171.837420240176</v>
      </c>
      <c r="CC1587" s="8">
        <v>1915.2252245605764</v>
      </c>
      <c r="CD1587" s="33">
        <f t="shared" si="796"/>
        <v>11847.67567368173</v>
      </c>
      <c r="CE1587" s="8">
        <v>-575.51272054090691</v>
      </c>
      <c r="CF1587" s="8">
        <f t="shared" si="797"/>
        <v>3820.4618383772795</v>
      </c>
      <c r="CG1587" s="8">
        <v>2399.2605428955571</v>
      </c>
      <c r="CH1587" s="8">
        <f t="shared" si="798"/>
        <v>13242.781628686671</v>
      </c>
      <c r="CI1587">
        <f t="shared" si="799"/>
        <v>39082.756560985858</v>
      </c>
      <c r="CJ1587" s="34">
        <f t="shared" si="792"/>
        <v>0.54029820722351496</v>
      </c>
    </row>
    <row r="1588" spans="1:88" x14ac:dyDescent="0.25">
      <c r="A1588" s="1">
        <v>43221</v>
      </c>
      <c r="B1588">
        <v>6820</v>
      </c>
      <c r="C1588">
        <v>2252</v>
      </c>
      <c r="D1588" s="2">
        <v>3110</v>
      </c>
      <c r="E1588">
        <v>2333</v>
      </c>
      <c r="F1588" s="26">
        <v>2333</v>
      </c>
      <c r="G1588" s="2">
        <f t="shared" si="771"/>
        <v>4568</v>
      </c>
      <c r="H1588" s="2">
        <f>_xlfn.AGGREGATE(1,6,$G$3:G1588)</f>
        <v>4602.3441046658263</v>
      </c>
      <c r="I1588" s="2">
        <f>_xlfn.AGGREGATE(8,6,$G$3:G1588)</f>
        <v>953.08533625899202</v>
      </c>
      <c r="J1588" s="2">
        <f t="shared" si="773"/>
        <v>-3.603465855495401E-2</v>
      </c>
      <c r="K1588" s="2"/>
      <c r="L1588" s="2">
        <f t="shared" si="774"/>
        <v>3710</v>
      </c>
      <c r="M1588" s="2">
        <f>_xlfn.AGGREGATE(1,6,$L$3:L1588)</f>
        <v>4239.2671815889025</v>
      </c>
      <c r="N1588" s="2">
        <f>_xlfn.AGGREGATE(8,6,$L$3:L1588)</f>
        <v>1171.92791574534</v>
      </c>
      <c r="O1588" s="2">
        <f t="shared" si="775"/>
        <v>-0.45162093545001986</v>
      </c>
      <c r="P1588" s="2"/>
      <c r="Q1588" s="2">
        <f t="shared" si="776"/>
        <v>4487</v>
      </c>
      <c r="R1588" s="2">
        <f>_xlfn.AGGREGATE(1,6,$Q$3:Q1588)</f>
        <v>4390.8857187894073</v>
      </c>
      <c r="S1588" s="2">
        <f>_xlfn.AGGREGATE(8,6,$Q$3:Q1588)</f>
        <v>990.87202277886047</v>
      </c>
      <c r="T1588" s="2">
        <f t="shared" si="777"/>
        <v>9.699969219137311E-2</v>
      </c>
      <c r="V1588" s="2">
        <f t="shared" si="778"/>
        <v>-858</v>
      </c>
      <c r="W1588" s="2">
        <f>_xlfn.AGGREGATE(1,6,$V$3:V1588)</f>
        <v>-363.07692307692309</v>
      </c>
      <c r="X1588" s="2">
        <f>_xlfn.AGGREGATE(8,6,$V$3:V1588)</f>
        <v>392.84873232761646</v>
      </c>
      <c r="Y1588" s="2">
        <f t="shared" si="779"/>
        <v>-1.2598311670516871</v>
      </c>
      <c r="AA1588" s="2">
        <f t="shared" si="780"/>
        <v>-81</v>
      </c>
      <c r="AB1588" s="2">
        <f>_xlfn.AGGREGATE(1,6,$AA$3:AA1588)</f>
        <v>-211.45838587641867</v>
      </c>
      <c r="AC1588" s="2">
        <f>_xlfn.AGGREGATE(8,6,$AA$3:AA1588)</f>
        <v>154.26934401703915</v>
      </c>
      <c r="AD1588" s="2">
        <f t="shared" si="793"/>
        <v>0.84565333901989925</v>
      </c>
      <c r="AF1588" s="2">
        <f t="shared" si="781"/>
        <v>777</v>
      </c>
      <c r="AG1588" s="2">
        <f>_xlfn.AGGREGATE(1,6,$AF$3:AF1588)</f>
        <v>151.61853720050442</v>
      </c>
      <c r="AH1588" s="2">
        <f>_xlfn.AGGREGATE(8,6,$AF$3:AF1588)</f>
        <v>323.17699218646817</v>
      </c>
      <c r="AI1588" s="2">
        <f t="shared" si="782"/>
        <v>1.9351051526547411</v>
      </c>
      <c r="AK1588" s="25">
        <v>-2.8777581838660136</v>
      </c>
      <c r="AL1588" s="4">
        <f t="shared" si="783"/>
        <v>-0.39065590181360077</v>
      </c>
      <c r="AM1588" s="4">
        <f t="shared" si="784"/>
        <v>-0.3781431694768338</v>
      </c>
      <c r="AN1588" s="4">
        <f t="shared" si="785"/>
        <v>3.646557255156448</v>
      </c>
      <c r="AO1588" s="2">
        <f t="shared" si="786"/>
        <v>-2.8777581838660136</v>
      </c>
      <c r="AP1588" s="4">
        <f t="shared" si="801"/>
        <v>-2.7996863109148475</v>
      </c>
      <c r="AQ1588" s="4">
        <f t="shared" si="800"/>
        <v>-3.1493172370645368</v>
      </c>
      <c r="AR1588" s="4">
        <f t="shared" si="787"/>
        <v>-0.34963092614968927</v>
      </c>
      <c r="AS1588" s="10">
        <v>1</v>
      </c>
      <c r="AU1588" s="10">
        <f t="shared" si="772"/>
        <v>2333</v>
      </c>
      <c r="AV1588" s="10" t="e">
        <f t="shared" si="788"/>
        <v>#N/A</v>
      </c>
      <c r="AW1588" s="12">
        <v>7</v>
      </c>
      <c r="AX1588" s="21">
        <f t="shared" si="802"/>
        <v>2779.2619773505376</v>
      </c>
      <c r="AY1588" s="8">
        <f t="shared" si="794"/>
        <v>2797.2619773505376</v>
      </c>
      <c r="AZ1588" s="44">
        <f t="shared" si="789"/>
        <v>0.37928634111689208</v>
      </c>
      <c r="BA1588" s="5">
        <f t="shared" si="790"/>
        <v>-2.8777581838660136</v>
      </c>
      <c r="BB1588" s="5" t="e">
        <f t="shared" si="791"/>
        <v>#N/A</v>
      </c>
      <c r="BZ1588">
        <v>1586</v>
      </c>
      <c r="CA1588" s="8">
        <v>2492.3374202401751</v>
      </c>
      <c r="CB1588" s="8">
        <f t="shared" si="795"/>
        <v>10171.837420240176</v>
      </c>
      <c r="CC1588" s="8">
        <v>1780.2252245605764</v>
      </c>
      <c r="CD1588" s="33">
        <f t="shared" si="796"/>
        <v>11442.67567368173</v>
      </c>
      <c r="CE1588" s="8">
        <v>-875.51272054090691</v>
      </c>
      <c r="CF1588" s="8">
        <f t="shared" si="797"/>
        <v>2920.4618383772795</v>
      </c>
      <c r="CG1588" s="8">
        <v>2374.2605428955571</v>
      </c>
      <c r="CH1588" s="8">
        <f t="shared" si="798"/>
        <v>13167.781628686671</v>
      </c>
      <c r="CI1588">
        <f t="shared" si="799"/>
        <v>37702.756560985858</v>
      </c>
      <c r="CJ1588" s="34">
        <f t="shared" si="792"/>
        <v>0.48591075574855097</v>
      </c>
    </row>
    <row r="1589" spans="1:88" x14ac:dyDescent="0.25">
      <c r="A1589" s="1">
        <v>43222</v>
      </c>
      <c r="B1589">
        <v>6818</v>
      </c>
      <c r="C1589">
        <v>2269.5</v>
      </c>
      <c r="D1589" s="2">
        <v>3077</v>
      </c>
      <c r="E1589">
        <v>2324</v>
      </c>
      <c r="F1589" s="26">
        <v>2324</v>
      </c>
      <c r="G1589" s="2">
        <f t="shared" si="771"/>
        <v>4548.5</v>
      </c>
      <c r="H1589" s="2">
        <f>_xlfn.AGGREGATE(1,6,$G$3:G1589)</f>
        <v>4602.3101764335224</v>
      </c>
      <c r="I1589" s="2">
        <f>_xlfn.AGGREGATE(8,6,$G$3:G1589)</f>
        <v>952.78596808447537</v>
      </c>
      <c r="J1589" s="2">
        <f t="shared" si="773"/>
        <v>-5.6476667621065908E-2</v>
      </c>
      <c r="K1589" s="2"/>
      <c r="L1589" s="2">
        <f t="shared" si="774"/>
        <v>3741</v>
      </c>
      <c r="M1589" s="2">
        <f>_xlfn.AGGREGATE(1,6,$L$3:L1589)</f>
        <v>4238.9532136105863</v>
      </c>
      <c r="N1589" s="2">
        <f>_xlfn.AGGREGATE(8,6,$L$3:L1589)</f>
        <v>1171.6253518778756</v>
      </c>
      <c r="O1589" s="2">
        <f t="shared" si="775"/>
        <v>-0.42501061692841424</v>
      </c>
      <c r="P1589" s="2"/>
      <c r="Q1589" s="2">
        <f t="shared" si="776"/>
        <v>4494</v>
      </c>
      <c r="R1589" s="2">
        <f>_xlfn.AGGREGATE(1,6,$Q$3:Q1589)</f>
        <v>4390.9506931316946</v>
      </c>
      <c r="S1589" s="2">
        <f>_xlfn.AGGREGATE(8,6,$Q$3:Q1589)</f>
        <v>990.56316926254453</v>
      </c>
      <c r="T1589" s="2">
        <f t="shared" si="777"/>
        <v>0.1040310300907146</v>
      </c>
      <c r="V1589" s="2">
        <f t="shared" si="778"/>
        <v>-807.5</v>
      </c>
      <c r="W1589" s="2">
        <f>_xlfn.AGGREGATE(1,6,$V$3:V1589)</f>
        <v>-363.35696282293634</v>
      </c>
      <c r="X1589" s="2">
        <f>_xlfn.AGGREGATE(8,6,$V$3:V1589)</f>
        <v>392.88326222711953</v>
      </c>
      <c r="Y1589" s="2">
        <f t="shared" si="779"/>
        <v>-1.1304707527100293</v>
      </c>
      <c r="AA1589" s="2">
        <f t="shared" si="780"/>
        <v>-54.5</v>
      </c>
      <c r="AB1589" s="2">
        <f>_xlfn.AGGREGATE(1,6,$AA$3:AA1589)</f>
        <v>-211.35948330182734</v>
      </c>
      <c r="AC1589" s="2">
        <f>_xlfn.AGGREGATE(8,6,$AA$3:AA1589)</f>
        <v>154.271021490404</v>
      </c>
      <c r="AD1589" s="2">
        <f t="shared" si="793"/>
        <v>1.0167786651466773</v>
      </c>
      <c r="AF1589" s="2">
        <f t="shared" si="781"/>
        <v>753</v>
      </c>
      <c r="AG1589" s="2">
        <f>_xlfn.AGGREGATE(1,6,$AF$3:AF1589)</f>
        <v>151.997479521109</v>
      </c>
      <c r="AH1589" s="2">
        <f>_xlfn.AGGREGATE(8,6,$AF$3:AF1589)</f>
        <v>323.42742886500741</v>
      </c>
      <c r="AI1589" s="2">
        <f t="shared" si="782"/>
        <v>1.8582299051999647</v>
      </c>
      <c r="AK1589" s="25">
        <v>-2.9790396004373565</v>
      </c>
      <c r="AL1589" s="4">
        <f t="shared" si="783"/>
        <v>-0.37745625445876552</v>
      </c>
      <c r="AM1589" s="4">
        <f t="shared" si="784"/>
        <v>-5.7215419942286072E-2</v>
      </c>
      <c r="AN1589" s="4">
        <f t="shared" si="785"/>
        <v>3.4137112748384082</v>
      </c>
      <c r="AO1589" s="2">
        <f t="shared" si="786"/>
        <v>-2.9790396004373565</v>
      </c>
      <c r="AP1589" s="4">
        <f t="shared" si="801"/>
        <v>-2.8112574908840418</v>
      </c>
      <c r="AQ1589" s="4">
        <f t="shared" si="800"/>
        <v>-3.1280325324861393</v>
      </c>
      <c r="AR1589" s="4">
        <f t="shared" si="787"/>
        <v>-0.31677504160209757</v>
      </c>
      <c r="AS1589" s="10">
        <v>1</v>
      </c>
      <c r="AU1589" s="10">
        <f t="shared" si="772"/>
        <v>2324</v>
      </c>
      <c r="AV1589" s="10" t="e">
        <f t="shared" si="788"/>
        <v>#N/A</v>
      </c>
      <c r="AW1589" s="12">
        <v>-2</v>
      </c>
      <c r="AX1589" s="21">
        <f t="shared" si="802"/>
        <v>2770.2619773505376</v>
      </c>
      <c r="AY1589" s="8">
        <f t="shared" si="794"/>
        <v>2797.2619773505376</v>
      </c>
      <c r="AZ1589" s="44">
        <f t="shared" si="789"/>
        <v>0.37481983987619732</v>
      </c>
      <c r="BA1589" s="5">
        <f t="shared" si="790"/>
        <v>-2.9790396004373565</v>
      </c>
      <c r="BB1589" s="5" t="e">
        <f t="shared" si="791"/>
        <v>#N/A</v>
      </c>
      <c r="BZ1589">
        <v>1587</v>
      </c>
      <c r="CA1589" s="8">
        <v>2492.3374202401751</v>
      </c>
      <c r="CB1589" s="8">
        <f t="shared" si="795"/>
        <v>10171.837420240176</v>
      </c>
      <c r="CC1589" s="8">
        <v>1692.7252245605764</v>
      </c>
      <c r="CD1589" s="33">
        <f t="shared" si="796"/>
        <v>11180.17567368173</v>
      </c>
      <c r="CE1589" s="8">
        <v>-1040.5127205409069</v>
      </c>
      <c r="CF1589" s="8">
        <f t="shared" si="797"/>
        <v>2425.4618383772795</v>
      </c>
      <c r="CG1589" s="8">
        <v>2329.2605428955571</v>
      </c>
      <c r="CH1589" s="8">
        <f t="shared" si="798"/>
        <v>13032.781628686671</v>
      </c>
      <c r="CI1589">
        <f t="shared" si="799"/>
        <v>36810.256560985858</v>
      </c>
      <c r="CJ1589" s="34">
        <f t="shared" si="792"/>
        <v>0.45073626267506878</v>
      </c>
    </row>
    <row r="1590" spans="1:88" x14ac:dyDescent="0.25">
      <c r="A1590" s="1">
        <v>43224</v>
      </c>
      <c r="B1590">
        <v>6818</v>
      </c>
      <c r="C1590">
        <v>2306</v>
      </c>
      <c r="D1590" s="2">
        <v>2975</v>
      </c>
      <c r="E1590">
        <v>2272</v>
      </c>
      <c r="F1590" s="26">
        <v>2272</v>
      </c>
      <c r="G1590" s="2">
        <f t="shared" si="771"/>
        <v>4512</v>
      </c>
      <c r="H1590" s="2">
        <f>_xlfn.AGGREGATE(1,6,$G$3:G1590)</f>
        <v>4602.2533060453397</v>
      </c>
      <c r="I1590" s="2">
        <f>_xlfn.AGGREGATE(8,6,$G$3:G1590)</f>
        <v>952.48861964718242</v>
      </c>
      <c r="J1590" s="2">
        <f t="shared" si="773"/>
        <v>-9.4755259205901124E-2</v>
      </c>
      <c r="K1590" s="2"/>
      <c r="L1590" s="2">
        <f t="shared" si="774"/>
        <v>3843</v>
      </c>
      <c r="M1590" s="2">
        <f>_xlfn.AGGREGATE(1,6,$L$3:L1590)</f>
        <v>4238.7038727959698</v>
      </c>
      <c r="N1590" s="2">
        <f>_xlfn.AGGREGATE(8,6,$L$3:L1590)</f>
        <v>1171.2985127104166</v>
      </c>
      <c r="O1590" s="2">
        <f t="shared" si="775"/>
        <v>-0.33783349718450534</v>
      </c>
      <c r="P1590" s="2"/>
      <c r="Q1590" s="2">
        <f t="shared" si="776"/>
        <v>4546</v>
      </c>
      <c r="R1590" s="2">
        <f>_xlfn.AGGREGATE(1,6,$Q$3:Q1590)</f>
        <v>4391.0483312342567</v>
      </c>
      <c r="S1590" s="2">
        <f>_xlfn.AGGREGATE(8,6,$Q$3:Q1590)</f>
        <v>990.25886901482352</v>
      </c>
      <c r="T1590" s="2">
        <f t="shared" si="777"/>
        <v>0.15647592121027878</v>
      </c>
      <c r="V1590" s="2">
        <f t="shared" si="778"/>
        <v>-669</v>
      </c>
      <c r="W1590" s="2">
        <f>_xlfn.AGGREGATE(1,6,$V$3:V1590)</f>
        <v>-363.54943324937028</v>
      </c>
      <c r="X1590" s="2">
        <f>_xlfn.AGGREGATE(8,6,$V$3:V1590)</f>
        <v>392.83437430512487</v>
      </c>
      <c r="Y1590" s="2">
        <f t="shared" si="779"/>
        <v>-0.77755559780361316</v>
      </c>
      <c r="AA1590" s="2">
        <f t="shared" si="780"/>
        <v>34</v>
      </c>
      <c r="AB1590" s="2">
        <f>_xlfn.AGGREGATE(1,6,$AA$3:AA1590)</f>
        <v>-211.20497481108313</v>
      </c>
      <c r="AC1590" s="2">
        <f>_xlfn.AGGREGATE(8,6,$AA$3:AA1590)</f>
        <v>154.34522085675923</v>
      </c>
      <c r="AD1590" s="2">
        <f t="shared" si="793"/>
        <v>1.5886787647195548</v>
      </c>
      <c r="AF1590" s="2">
        <f t="shared" si="781"/>
        <v>703</v>
      </c>
      <c r="AG1590" s="2">
        <f>_xlfn.AGGREGATE(1,6,$AF$3:AF1590)</f>
        <v>152.34445843828715</v>
      </c>
      <c r="AH1590" s="2">
        <f>_xlfn.AGGREGATE(8,6,$AF$3:AF1590)</f>
        <v>323.62091287418031</v>
      </c>
      <c r="AI1590" s="2">
        <f t="shared" si="782"/>
        <v>1.7015449856783538</v>
      </c>
      <c r="AK1590" s="25">
        <v>-3.4466996716081875</v>
      </c>
      <c r="AL1590" s="4">
        <f t="shared" si="783"/>
        <v>-0.27611283518012764</v>
      </c>
      <c r="AM1590" s="4">
        <f t="shared" si="784"/>
        <v>0.90587842612184277</v>
      </c>
      <c r="AN1590" s="4">
        <f t="shared" si="785"/>
        <v>2.8169340806664724</v>
      </c>
      <c r="AO1590" s="2">
        <f t="shared" si="786"/>
        <v>-3.4466996716081875</v>
      </c>
      <c r="AP1590" s="4">
        <f t="shared" si="801"/>
        <v>-2.8522537606081806</v>
      </c>
      <c r="AQ1590" s="4">
        <f t="shared" si="800"/>
        <v>-3.1678659248763954</v>
      </c>
      <c r="AR1590" s="4">
        <f t="shared" si="787"/>
        <v>-0.31561216426821481</v>
      </c>
      <c r="AS1590" s="10">
        <v>1</v>
      </c>
      <c r="AU1590" s="10">
        <f t="shared" si="772"/>
        <v>2272</v>
      </c>
      <c r="AV1590" s="10" t="e">
        <f t="shared" si="788"/>
        <v>#N/A</v>
      </c>
      <c r="AW1590" s="12">
        <v>-54</v>
      </c>
      <c r="AX1590" s="21">
        <f t="shared" si="802"/>
        <v>2718.2619773505376</v>
      </c>
      <c r="AY1590" s="8">
        <f t="shared" si="794"/>
        <v>2797.2619773505376</v>
      </c>
      <c r="AZ1590" s="44">
        <f t="shared" si="789"/>
        <v>0.34901338826329409</v>
      </c>
      <c r="BA1590" s="5">
        <f t="shared" si="790"/>
        <v>-3.4466996716081875</v>
      </c>
      <c r="BB1590" s="5" t="e">
        <f t="shared" si="791"/>
        <v>#N/A</v>
      </c>
      <c r="BZ1590">
        <v>1588</v>
      </c>
      <c r="CA1590" s="8">
        <v>2492.3374202401751</v>
      </c>
      <c r="CB1590" s="8">
        <f t="shared" si="795"/>
        <v>10171.837420240176</v>
      </c>
      <c r="CC1590" s="8">
        <v>1510.2252245605764</v>
      </c>
      <c r="CD1590" s="33">
        <f t="shared" si="796"/>
        <v>10632.67567368173</v>
      </c>
      <c r="CE1590" s="8">
        <v>-1550.5127205409071</v>
      </c>
      <c r="CF1590" s="8">
        <f t="shared" si="797"/>
        <v>895.46183837727858</v>
      </c>
      <c r="CG1590" s="8">
        <v>2069.2605428955571</v>
      </c>
      <c r="CH1590" s="8">
        <f t="shared" si="798"/>
        <v>12252.781628686671</v>
      </c>
      <c r="CI1590">
        <f t="shared" si="799"/>
        <v>33952.756560985858</v>
      </c>
      <c r="CJ1590" s="34">
        <f t="shared" si="792"/>
        <v>0.33811876804484431</v>
      </c>
    </row>
    <row r="1591" spans="1:88" x14ac:dyDescent="0.25">
      <c r="A1591" s="1">
        <v>43228</v>
      </c>
      <c r="B1591">
        <v>6758</v>
      </c>
      <c r="C1591">
        <v>2362</v>
      </c>
      <c r="D1591" s="2">
        <v>3079</v>
      </c>
      <c r="E1591">
        <v>2300.5</v>
      </c>
      <c r="F1591" s="26">
        <v>2300.5</v>
      </c>
      <c r="G1591" s="2">
        <f t="shared" si="771"/>
        <v>4396</v>
      </c>
      <c r="H1591" s="2">
        <f>_xlfn.AGGREGATE(1,6,$G$3:G1591)</f>
        <v>4602.1235053492765</v>
      </c>
      <c r="I1591" s="2">
        <f>_xlfn.AGGREGATE(8,6,$G$3:G1591)</f>
        <v>952.20290834756452</v>
      </c>
      <c r="J1591" s="2">
        <f t="shared" si="773"/>
        <v>-0.21647014889607868</v>
      </c>
      <c r="K1591" s="2"/>
      <c r="L1591" s="2">
        <f t="shared" si="774"/>
        <v>3679</v>
      </c>
      <c r="M1591" s="2">
        <f>_xlfn.AGGREGATE(1,6,$L$3:L1591)</f>
        <v>4238.3516362492137</v>
      </c>
      <c r="N1591" s="2">
        <f>_xlfn.AGGREGATE(8,6,$L$3:L1591)</f>
        <v>1171.0140184784698</v>
      </c>
      <c r="O1591" s="2">
        <f t="shared" si="775"/>
        <v>-0.47766433827666249</v>
      </c>
      <c r="P1591" s="2"/>
      <c r="Q1591" s="2">
        <f t="shared" si="776"/>
        <v>4457.5</v>
      </c>
      <c r="R1591" s="2">
        <f>_xlfn.AGGREGATE(1,6,$Q$3:Q1591)</f>
        <v>4391.0901510383892</v>
      </c>
      <c r="S1591" s="2">
        <f>_xlfn.AGGREGATE(8,6,$Q$3:Q1591)</f>
        <v>989.94862456512931</v>
      </c>
      <c r="T1591" s="2">
        <f t="shared" si="777"/>
        <v>6.7084136806375913E-2</v>
      </c>
      <c r="V1591" s="2">
        <f t="shared" si="778"/>
        <v>-717</v>
      </c>
      <c r="W1591" s="2">
        <f>_xlfn.AGGREGATE(1,6,$V$3:V1591)</f>
        <v>-363.77186910006293</v>
      </c>
      <c r="X1591" s="2">
        <f>_xlfn.AGGREGATE(8,6,$V$3:V1591)</f>
        <v>392.81076777231857</v>
      </c>
      <c r="Y1591" s="2">
        <f t="shared" si="779"/>
        <v>-0.89923230186163217</v>
      </c>
      <c r="AA1591" s="2">
        <f t="shared" si="780"/>
        <v>61.5</v>
      </c>
      <c r="AB1591" s="2">
        <f>_xlfn.AGGREGATE(1,6,$AA$3:AA1591)</f>
        <v>-211.03335431088735</v>
      </c>
      <c r="AC1591" s="2">
        <f>_xlfn.AGGREGATE(8,6,$AA$3:AA1591)</f>
        <v>154.44813825915489</v>
      </c>
      <c r="AD1591" s="2">
        <f t="shared" si="793"/>
        <v>1.7645622497151272</v>
      </c>
      <c r="AF1591" s="2">
        <f t="shared" si="781"/>
        <v>778.5</v>
      </c>
      <c r="AG1591" s="2">
        <f>_xlfn.AGGREGATE(1,6,$AF$3:AF1591)</f>
        <v>152.73851478917558</v>
      </c>
      <c r="AH1591" s="2">
        <f>_xlfn.AGGREGATE(8,6,$AF$3:AF1591)</f>
        <v>323.89993956199828</v>
      </c>
      <c r="AI1591" s="2">
        <f t="shared" si="782"/>
        <v>1.9319592527773419</v>
      </c>
      <c r="AK1591" s="25">
        <v>-3.7636056392988451</v>
      </c>
      <c r="AL1591" s="4">
        <f t="shared" si="783"/>
        <v>-0.62705035036636525</v>
      </c>
      <c r="AM1591" s="4">
        <f t="shared" si="784"/>
        <v>1.0818000967495738</v>
      </c>
      <c r="AN1591" s="4">
        <f t="shared" si="785"/>
        <v>3.3088558929156369</v>
      </c>
      <c r="AO1591" s="2">
        <f t="shared" si="786"/>
        <v>-3.7636056392988451</v>
      </c>
      <c r="AP1591" s="4">
        <f t="shared" si="801"/>
        <v>-2.9110506560075784</v>
      </c>
      <c r="AQ1591" s="4">
        <f t="shared" si="800"/>
        <v>-3.2423333891792017</v>
      </c>
      <c r="AR1591" s="4">
        <f t="shared" si="787"/>
        <v>-0.33128273317162327</v>
      </c>
      <c r="AS1591" s="10">
        <v>1</v>
      </c>
      <c r="AU1591" s="10">
        <f t="shared" si="772"/>
        <v>2300.5</v>
      </c>
      <c r="AV1591" s="10" t="e">
        <f t="shared" si="788"/>
        <v>#N/A</v>
      </c>
      <c r="AW1591" s="12">
        <v>-25.5</v>
      </c>
      <c r="AX1591" s="21">
        <f t="shared" si="802"/>
        <v>2746.7619773505376</v>
      </c>
      <c r="AY1591" s="8">
        <f t="shared" si="794"/>
        <v>2797.2619773505376</v>
      </c>
      <c r="AZ1591" s="44">
        <f t="shared" si="789"/>
        <v>0.36315730885882758</v>
      </c>
      <c r="BA1591" s="5">
        <f t="shared" si="790"/>
        <v>-3.7636056392988451</v>
      </c>
      <c r="BB1591" s="5" t="e">
        <f t="shared" si="791"/>
        <v>#N/A</v>
      </c>
      <c r="BZ1591">
        <v>1589</v>
      </c>
      <c r="CA1591" s="8">
        <v>2492.3374202401751</v>
      </c>
      <c r="CB1591" s="8">
        <f t="shared" si="795"/>
        <v>10171.837420240176</v>
      </c>
      <c r="CC1591" s="8">
        <v>1230.2252245605764</v>
      </c>
      <c r="CD1591" s="33">
        <f t="shared" si="796"/>
        <v>9792.6756736817297</v>
      </c>
      <c r="CE1591" s="8">
        <v>-1030.5127205409069</v>
      </c>
      <c r="CF1591" s="8">
        <f t="shared" si="797"/>
        <v>2455.4618383772795</v>
      </c>
      <c r="CG1591" s="8">
        <v>2211.7605428955571</v>
      </c>
      <c r="CH1591" s="8">
        <f t="shared" si="798"/>
        <v>12680.281628686671</v>
      </c>
      <c r="CI1591">
        <f t="shared" si="799"/>
        <v>35100.256560985858</v>
      </c>
      <c r="CJ1591" s="34">
        <f t="shared" si="792"/>
        <v>0.38334311628217854</v>
      </c>
    </row>
    <row r="1592" spans="1:88" x14ac:dyDescent="0.25">
      <c r="A1592" s="1">
        <v>43230</v>
      </c>
      <c r="B1592">
        <v>6890</v>
      </c>
      <c r="C1592">
        <v>2324.5</v>
      </c>
      <c r="D1592" s="2">
        <v>3085</v>
      </c>
      <c r="E1592">
        <v>2305</v>
      </c>
      <c r="F1592" s="26">
        <v>2305</v>
      </c>
      <c r="G1592" s="2">
        <f t="shared" si="771"/>
        <v>4565.5</v>
      </c>
      <c r="H1592" s="2">
        <f>_xlfn.AGGREGATE(1,6,$G$3:G1592)</f>
        <v>4602.1004716981133</v>
      </c>
      <c r="I1592" s="2">
        <f>_xlfn.AGGREGATE(8,6,$G$3:G1592)</f>
        <v>951.9038691941978</v>
      </c>
      <c r="J1592" s="2">
        <f t="shared" si="773"/>
        <v>-3.8449756201848644E-2</v>
      </c>
      <c r="K1592" s="2"/>
      <c r="L1592" s="2">
        <f t="shared" si="774"/>
        <v>3805</v>
      </c>
      <c r="M1592" s="2">
        <f>_xlfn.AGGREGATE(1,6,$L$3:L1592)</f>
        <v>4238.0790880503146</v>
      </c>
      <c r="N1592" s="2">
        <f>_xlfn.AGGREGATE(8,6,$L$3:L1592)</f>
        <v>1170.6961305251361</v>
      </c>
      <c r="O1592" s="2">
        <f t="shared" si="775"/>
        <v>-0.36993296275443349</v>
      </c>
      <c r="P1592" s="2"/>
      <c r="Q1592" s="2">
        <f t="shared" si="776"/>
        <v>4585</v>
      </c>
      <c r="R1592" s="2">
        <f>_xlfn.AGGREGATE(1,6,$Q$3:Q1592)</f>
        <v>4391.2121069182394</v>
      </c>
      <c r="S1592" s="2">
        <f>_xlfn.AGGREGATE(8,6,$Q$3:Q1592)</f>
        <v>989.64921145441895</v>
      </c>
      <c r="T1592" s="2">
        <f t="shared" si="777"/>
        <v>0.19581472994553686</v>
      </c>
      <c r="V1592" s="2">
        <f t="shared" si="778"/>
        <v>-760.5</v>
      </c>
      <c r="W1592" s="2">
        <f>_xlfn.AGGREGATE(1,6,$V$3:V1592)</f>
        <v>-364.02138364779876</v>
      </c>
      <c r="X1592" s="2">
        <f>_xlfn.AGGREGATE(8,6,$V$3:V1592)</f>
        <v>392.8131645542727</v>
      </c>
      <c r="Y1592" s="2">
        <f t="shared" si="779"/>
        <v>-1.0093312855288028</v>
      </c>
      <c r="AA1592" s="2">
        <f t="shared" si="780"/>
        <v>19.5</v>
      </c>
      <c r="AB1592" s="2">
        <f>_xlfn.AGGREGATE(1,6,$AA$3:AA1592)</f>
        <v>-210.88836477987422</v>
      </c>
      <c r="AC1592" s="2">
        <f>_xlfn.AGGREGATE(8,6,$AA$3:AA1592)</f>
        <v>154.50769771739473</v>
      </c>
      <c r="AD1592" s="2">
        <f t="shared" si="793"/>
        <v>1.4911125347377221</v>
      </c>
      <c r="AF1592" s="2">
        <f t="shared" si="781"/>
        <v>780</v>
      </c>
      <c r="AG1592" s="2">
        <f>_xlfn.AGGREGATE(1,6,$AF$3:AF1592)</f>
        <v>153.13301886792453</v>
      </c>
      <c r="AH1592" s="2">
        <f>_xlfn.AGGREGATE(8,6,$AF$3:AF1592)</f>
        <v>324.17971953948285</v>
      </c>
      <c r="AI1592" s="2">
        <f t="shared" si="782"/>
        <v>1.9337020280681914</v>
      </c>
      <c r="AK1592" s="25">
        <v>-3.6206292927514503</v>
      </c>
      <c r="AL1592" s="4">
        <f t="shared" si="783"/>
        <v>-0.21256798901074528</v>
      </c>
      <c r="AM1592" s="4">
        <f t="shared" si="784"/>
        <v>0.52023100541076794</v>
      </c>
      <c r="AN1592" s="4">
        <f t="shared" si="785"/>
        <v>3.3129662763514274</v>
      </c>
      <c r="AO1592" s="2">
        <f t="shared" si="786"/>
        <v>-3.6206292927514503</v>
      </c>
      <c r="AP1592" s="4">
        <f t="shared" si="801"/>
        <v>-2.9568299228942796</v>
      </c>
      <c r="AQ1592" s="4">
        <f t="shared" si="800"/>
        <v>-3.2896203771257326</v>
      </c>
      <c r="AR1592" s="4">
        <f t="shared" si="787"/>
        <v>-0.33279045423145304</v>
      </c>
      <c r="AS1592" s="10">
        <v>1</v>
      </c>
      <c r="AU1592" s="10">
        <f t="shared" si="772"/>
        <v>2305</v>
      </c>
      <c r="AV1592" s="10" t="e">
        <f t="shared" si="788"/>
        <v>#N/A</v>
      </c>
      <c r="AW1592" s="12">
        <v>-21</v>
      </c>
      <c r="AX1592" s="21">
        <f t="shared" si="802"/>
        <v>2751.2619773505376</v>
      </c>
      <c r="AY1592" s="8">
        <f t="shared" si="794"/>
        <v>2797.2619773505376</v>
      </c>
      <c r="AZ1592" s="44">
        <f t="shared" si="789"/>
        <v>0.36539055947917498</v>
      </c>
      <c r="BA1592" s="5">
        <f t="shared" si="790"/>
        <v>-3.6206292927514503</v>
      </c>
      <c r="BB1592" s="5" t="e">
        <f t="shared" si="791"/>
        <v>#N/A</v>
      </c>
      <c r="BZ1592">
        <v>1590</v>
      </c>
      <c r="CA1592" s="8">
        <v>2492.3374202401751</v>
      </c>
      <c r="CB1592" s="8">
        <f t="shared" si="795"/>
        <v>10171.837420240176</v>
      </c>
      <c r="CC1592" s="8">
        <v>1417.7252245605764</v>
      </c>
      <c r="CD1592" s="33">
        <f t="shared" si="796"/>
        <v>10355.17567368173</v>
      </c>
      <c r="CE1592" s="8">
        <v>-1000.5127205409069</v>
      </c>
      <c r="CF1592" s="8">
        <f t="shared" si="797"/>
        <v>2545.4618383772795</v>
      </c>
      <c r="CG1592" s="8">
        <v>2234.2605428955571</v>
      </c>
      <c r="CH1592" s="8">
        <f t="shared" si="798"/>
        <v>12747.781628686671</v>
      </c>
      <c r="CI1592">
        <f t="shared" si="799"/>
        <v>35820.256560985858</v>
      </c>
      <c r="CJ1592" s="34">
        <f t="shared" si="792"/>
        <v>0.4117191779212902</v>
      </c>
    </row>
    <row r="1593" spans="1:88" x14ac:dyDescent="0.25">
      <c r="A1593" s="1">
        <v>43231</v>
      </c>
      <c r="B1593">
        <v>6906</v>
      </c>
      <c r="C1593">
        <v>2274</v>
      </c>
      <c r="D1593" s="2">
        <v>3086</v>
      </c>
      <c r="E1593">
        <v>2340</v>
      </c>
      <c r="F1593" s="26">
        <v>2340</v>
      </c>
      <c r="G1593" s="2">
        <f t="shared" si="771"/>
        <v>4632</v>
      </c>
      <c r="H1593" s="2">
        <f>_xlfn.AGGREGATE(1,6,$G$3:G1593)</f>
        <v>4602.1192646134505</v>
      </c>
      <c r="I1593" s="2">
        <f>_xlfn.AGGREGATE(8,6,$G$3:G1593)</f>
        <v>951.60496453154383</v>
      </c>
      <c r="J1593" s="2">
        <f t="shared" si="773"/>
        <v>3.1400356765960362E-2</v>
      </c>
      <c r="K1593" s="2"/>
      <c r="L1593" s="2">
        <f t="shared" si="774"/>
        <v>3820</v>
      </c>
      <c r="M1593" s="2">
        <f>_xlfn.AGGREGATE(1,6,$L$3:L1593)</f>
        <v>4237.8163104965433</v>
      </c>
      <c r="N1593" s="2">
        <f>_xlfn.AGGREGATE(8,6,$L$3:L1593)</f>
        <v>1170.3750665308796</v>
      </c>
      <c r="O1593" s="2">
        <f t="shared" si="775"/>
        <v>-0.35699351639043098</v>
      </c>
      <c r="P1593" s="2"/>
      <c r="Q1593" s="2">
        <f t="shared" si="776"/>
        <v>4566</v>
      </c>
      <c r="R1593" s="2">
        <f>_xlfn.AGGREGATE(1,6,$Q$3:Q1593)</f>
        <v>4391.3219673161529</v>
      </c>
      <c r="S1593" s="2">
        <f>_xlfn.AGGREGATE(8,6,$Q$3:Q1593)</f>
        <v>989.34784618660819</v>
      </c>
      <c r="T1593" s="2">
        <f t="shared" si="777"/>
        <v>0.17655876379287103</v>
      </c>
      <c r="V1593" s="2">
        <f t="shared" si="778"/>
        <v>-812</v>
      </c>
      <c r="W1593" s="2">
        <f>_xlfn.AGGREGATE(1,6,$V$3:V1593)</f>
        <v>-364.30295411690759</v>
      </c>
      <c r="X1593" s="2">
        <f>_xlfn.AGGREGATE(8,6,$V$3:V1593)</f>
        <v>392.85017005623035</v>
      </c>
      <c r="Y1593" s="2">
        <f t="shared" si="779"/>
        <v>-1.1396127073561191</v>
      </c>
      <c r="AA1593" s="2">
        <f t="shared" si="780"/>
        <v>-66</v>
      </c>
      <c r="AB1593" s="2">
        <f>_xlfn.AGGREGATE(1,6,$AA$3:AA1593)</f>
        <v>-210.79729729729729</v>
      </c>
      <c r="AC1593" s="2">
        <f>_xlfn.AGGREGATE(8,6,$AA$3:AA1593)</f>
        <v>154.50181288385818</v>
      </c>
      <c r="AD1593" s="2">
        <f t="shared" si="793"/>
        <v>0.93718833840573801</v>
      </c>
      <c r="AF1593" s="2">
        <f t="shared" si="781"/>
        <v>746</v>
      </c>
      <c r="AG1593" s="2">
        <f>_xlfn.AGGREGATE(1,6,$AF$3:AF1593)</f>
        <v>153.50565681961029</v>
      </c>
      <c r="AH1593" s="2">
        <f>_xlfn.AGGREGATE(8,6,$AF$3:AF1593)</f>
        <v>324.41828258705925</v>
      </c>
      <c r="AI1593" s="2">
        <f t="shared" si="782"/>
        <v>1.8263284623035723</v>
      </c>
      <c r="AK1593" s="25">
        <v>-2.9400755645021812</v>
      </c>
      <c r="AL1593" s="4">
        <f t="shared" si="783"/>
        <v>-0.14903439583159958</v>
      </c>
      <c r="AM1593" s="4">
        <f t="shared" si="784"/>
        <v>-0.2338247257163415</v>
      </c>
      <c r="AN1593" s="4">
        <f t="shared" si="785"/>
        <v>3.3229346860501225</v>
      </c>
      <c r="AO1593" s="2">
        <f t="shared" si="786"/>
        <v>-2.9400755645021812</v>
      </c>
      <c r="AP1593" s="4">
        <f t="shared" si="801"/>
        <v>-2.9557489965464026</v>
      </c>
      <c r="AQ1593" s="4">
        <f t="shared" si="800"/>
        <v>-3.2459272755477886</v>
      </c>
      <c r="AR1593" s="4">
        <f t="shared" si="787"/>
        <v>-0.29017827900138604</v>
      </c>
      <c r="AS1593" s="10">
        <v>1</v>
      </c>
      <c r="AU1593" s="10">
        <f t="shared" si="772"/>
        <v>2340</v>
      </c>
      <c r="AV1593" s="10" t="e">
        <f t="shared" si="788"/>
        <v>#N/A</v>
      </c>
      <c r="AW1593" s="12">
        <v>14</v>
      </c>
      <c r="AX1593" s="21">
        <f t="shared" si="802"/>
        <v>2786.2619773505376</v>
      </c>
      <c r="AY1593" s="8">
        <f t="shared" si="794"/>
        <v>2797.2619773505376</v>
      </c>
      <c r="AZ1593" s="44">
        <f t="shared" si="789"/>
        <v>0.38276028652632138</v>
      </c>
      <c r="BA1593" s="5">
        <f t="shared" si="790"/>
        <v>-2.9400755645021812</v>
      </c>
      <c r="BB1593" s="5" t="e">
        <f t="shared" si="791"/>
        <v>#N/A</v>
      </c>
      <c r="BZ1593">
        <v>1591</v>
      </c>
      <c r="CA1593" s="8">
        <v>2492.3374202401751</v>
      </c>
      <c r="CB1593" s="8">
        <f t="shared" si="795"/>
        <v>10171.837420240176</v>
      </c>
      <c r="CC1593" s="8">
        <v>1670.2252245605764</v>
      </c>
      <c r="CD1593" s="33">
        <f t="shared" si="796"/>
        <v>11112.67567368173</v>
      </c>
      <c r="CE1593" s="8">
        <v>-995.51272054090691</v>
      </c>
      <c r="CF1593" s="8">
        <f t="shared" si="797"/>
        <v>2560.4618383772795</v>
      </c>
      <c r="CG1593" s="8">
        <v>2409.2605428955571</v>
      </c>
      <c r="CH1593" s="8">
        <f t="shared" si="798"/>
        <v>13272.781628686671</v>
      </c>
      <c r="CI1593">
        <f t="shared" si="799"/>
        <v>37117.756560985858</v>
      </c>
      <c r="CJ1593" s="34">
        <f t="shared" si="792"/>
        <v>0.46285520566677274</v>
      </c>
    </row>
    <row r="1594" spans="1:88" x14ac:dyDescent="0.25">
      <c r="A1594" s="1">
        <v>43234</v>
      </c>
      <c r="B1594">
        <v>6860</v>
      </c>
      <c r="C1594">
        <v>2295</v>
      </c>
      <c r="D1594" s="2">
        <v>3044</v>
      </c>
      <c r="E1594">
        <v>2391</v>
      </c>
      <c r="F1594" s="26">
        <v>2391</v>
      </c>
      <c r="G1594" s="2">
        <f t="shared" si="771"/>
        <v>4565</v>
      </c>
      <c r="H1594" s="2">
        <f>_xlfn.AGGREGATE(1,6,$G$3:G1594)</f>
        <v>4602.0959484924624</v>
      </c>
      <c r="I1594" s="2">
        <f>_xlfn.AGGREGATE(8,6,$G$3:G1594)</f>
        <v>951.30650128073853</v>
      </c>
      <c r="J1594" s="2">
        <f t="shared" si="773"/>
        <v>-3.8994738754040206E-2</v>
      </c>
      <c r="K1594" s="2"/>
      <c r="L1594" s="2">
        <f t="shared" si="774"/>
        <v>3816</v>
      </c>
      <c r="M1594" s="2">
        <f>_xlfn.AGGREGATE(1,6,$L$3:L1594)</f>
        <v>4237.5513505025128</v>
      </c>
      <c r="N1594" s="2">
        <f>_xlfn.AGGREGATE(8,6,$L$3:L1594)</f>
        <v>1170.0551599868302</v>
      </c>
      <c r="O1594" s="2">
        <f t="shared" si="775"/>
        <v>-0.36028331391424118</v>
      </c>
      <c r="P1594" s="2"/>
      <c r="Q1594" s="2">
        <f t="shared" si="776"/>
        <v>4469</v>
      </c>
      <c r="R1594" s="2">
        <f>_xlfn.AGGREGATE(1,6,$Q$3:Q1594)</f>
        <v>4391.3707600502512</v>
      </c>
      <c r="S1594" s="2">
        <f>_xlfn.AGGREGATE(8,6,$Q$3:Q1594)</f>
        <v>989.03898741257831</v>
      </c>
      <c r="T1594" s="2">
        <f t="shared" si="777"/>
        <v>7.8489565060356634E-2</v>
      </c>
      <c r="V1594" s="2">
        <f t="shared" si="778"/>
        <v>-749</v>
      </c>
      <c r="W1594" s="2">
        <f>_xlfn.AGGREGATE(1,6,$V$3:V1594)</f>
        <v>-364.54459798994975</v>
      </c>
      <c r="X1594" s="2">
        <f>_xlfn.AGGREGATE(8,6,$V$3:V1594)</f>
        <v>392.8450275385614</v>
      </c>
      <c r="Y1594" s="2">
        <f t="shared" si="779"/>
        <v>-0.9786439309641316</v>
      </c>
      <c r="AA1594" s="2">
        <f t="shared" si="780"/>
        <v>-96</v>
      </c>
      <c r="AB1594" s="2">
        <f>_xlfn.AGGREGATE(1,6,$AA$3:AA1594)</f>
        <v>-210.72518844221105</v>
      </c>
      <c r="AC1594" s="2">
        <f>_xlfn.AGGREGATE(8,6,$AA$3:AA1594)</f>
        <v>154.48005909787867</v>
      </c>
      <c r="AD1594" s="2">
        <f t="shared" si="793"/>
        <v>0.7426537063241353</v>
      </c>
      <c r="AF1594" s="2">
        <f t="shared" si="781"/>
        <v>653</v>
      </c>
      <c r="AG1594" s="2">
        <f>_xlfn.AGGREGATE(1,6,$AF$3:AF1594)</f>
        <v>153.8194095477387</v>
      </c>
      <c r="AH1594" s="2">
        <f>_xlfn.AGGREGATE(8,6,$AF$3:AF1594)</f>
        <v>324.55774722643986</v>
      </c>
      <c r="AI1594" s="2">
        <f t="shared" si="782"/>
        <v>1.5380331996943191</v>
      </c>
      <c r="AK1594" s="25">
        <v>-2.3591764710788112</v>
      </c>
      <c r="AL1594" s="4">
        <f t="shared" si="783"/>
        <v>-0.32078848760792472</v>
      </c>
      <c r="AM1594" s="4">
        <f t="shared" si="784"/>
        <v>-0.19699548588595606</v>
      </c>
      <c r="AN1594" s="4">
        <f t="shared" si="785"/>
        <v>2.876960444572692</v>
      </c>
      <c r="AO1594" s="2">
        <f t="shared" si="786"/>
        <v>-2.3591764710788112</v>
      </c>
      <c r="AP1594" s="4">
        <f t="shared" si="801"/>
        <v>-2.9172604465162353</v>
      </c>
      <c r="AQ1594" s="4">
        <f t="shared" si="800"/>
        <v>-3.1350834249891664</v>
      </c>
      <c r="AR1594" s="4">
        <f t="shared" si="787"/>
        <v>-0.21782297847293108</v>
      </c>
      <c r="AS1594" s="10">
        <v>1</v>
      </c>
      <c r="AU1594" s="10">
        <f t="shared" si="772"/>
        <v>2391</v>
      </c>
      <c r="AV1594" s="10" t="e">
        <f t="shared" si="788"/>
        <v>#N/A</v>
      </c>
      <c r="AW1594" s="12">
        <v>65</v>
      </c>
      <c r="AX1594" s="21">
        <f t="shared" si="802"/>
        <v>2837.2619773505376</v>
      </c>
      <c r="AY1594" s="8">
        <f t="shared" si="794"/>
        <v>2797.2619773505376</v>
      </c>
      <c r="AZ1594" s="44">
        <f t="shared" si="789"/>
        <v>0.40807046022359184</v>
      </c>
      <c r="BA1594" s="5">
        <f t="shared" si="790"/>
        <v>-2.3591764710788112</v>
      </c>
      <c r="BB1594" s="5" t="e">
        <f t="shared" si="791"/>
        <v>#N/A</v>
      </c>
      <c r="BZ1594">
        <v>1592</v>
      </c>
      <c r="CA1594" s="8">
        <v>2492.3374202401751</v>
      </c>
      <c r="CB1594" s="8">
        <f t="shared" si="795"/>
        <v>10171.837420240176</v>
      </c>
      <c r="CC1594" s="8">
        <v>1565.2252245605764</v>
      </c>
      <c r="CD1594" s="33">
        <f t="shared" si="796"/>
        <v>10797.67567368173</v>
      </c>
      <c r="CE1594" s="8">
        <v>-1205.5127205409069</v>
      </c>
      <c r="CF1594" s="8">
        <f t="shared" si="797"/>
        <v>1930.4618383772795</v>
      </c>
      <c r="CG1594" s="8">
        <v>2664.2605428955571</v>
      </c>
      <c r="CH1594" s="8">
        <f t="shared" si="798"/>
        <v>14037.781628686671</v>
      </c>
      <c r="CI1594">
        <f t="shared" si="799"/>
        <v>36937.756560985858</v>
      </c>
      <c r="CJ1594" s="34">
        <f t="shared" si="792"/>
        <v>0.4557611902569948</v>
      </c>
    </row>
    <row r="1595" spans="1:88" x14ac:dyDescent="0.25">
      <c r="A1595" s="1">
        <v>43235</v>
      </c>
      <c r="B1595">
        <v>6861</v>
      </c>
      <c r="C1595">
        <v>2310</v>
      </c>
      <c r="D1595" s="2">
        <v>3079</v>
      </c>
      <c r="E1595">
        <v>2358.5</v>
      </c>
      <c r="F1595" s="26">
        <v>2358.5</v>
      </c>
      <c r="G1595" s="2">
        <f t="shared" si="771"/>
        <v>4551</v>
      </c>
      <c r="H1595" s="2">
        <f>_xlfn.AGGREGATE(1,6,$G$3:G1595)</f>
        <v>4602.0638731952295</v>
      </c>
      <c r="I1595" s="2">
        <f>_xlfn.AGGREGATE(8,6,$G$3:G1595)</f>
        <v>951.00872592800795</v>
      </c>
      <c r="J1595" s="2">
        <f t="shared" si="773"/>
        <v>-5.3694431820697129E-2</v>
      </c>
      <c r="K1595" s="2"/>
      <c r="L1595" s="2">
        <f t="shared" si="774"/>
        <v>3782</v>
      </c>
      <c r="M1595" s="2">
        <f>_xlfn.AGGREGATE(1,6,$L$3:L1595)</f>
        <v>4237.265379786566</v>
      </c>
      <c r="N1595" s="2">
        <f>_xlfn.AGGREGATE(8,6,$L$3:L1595)</f>
        <v>1169.7435047550521</v>
      </c>
      <c r="O1595" s="2">
        <f t="shared" si="775"/>
        <v>-0.38920103247925275</v>
      </c>
      <c r="P1595" s="2"/>
      <c r="Q1595" s="2">
        <f t="shared" si="776"/>
        <v>4502.5</v>
      </c>
      <c r="R1595" s="2">
        <f>_xlfn.AGGREGATE(1,6,$Q$3:Q1595)</f>
        <v>4391.4405210295045</v>
      </c>
      <c r="S1595" s="2">
        <f>_xlfn.AGGREGATE(8,6,$Q$3:Q1595)</f>
        <v>988.73242381444561</v>
      </c>
      <c r="T1595" s="2">
        <f t="shared" si="777"/>
        <v>0.11232511071300516</v>
      </c>
      <c r="V1595" s="2">
        <f t="shared" si="778"/>
        <v>-769</v>
      </c>
      <c r="W1595" s="2">
        <f>_xlfn.AGGREGATE(1,6,$V$3:V1595)</f>
        <v>-364.79849340866292</v>
      </c>
      <c r="X1595" s="2">
        <f>_xlfn.AGGREGATE(8,6,$V$3:V1595)</f>
        <v>392.85234149735243</v>
      </c>
      <c r="Y1595" s="2">
        <f t="shared" si="779"/>
        <v>-1.0288891369483186</v>
      </c>
      <c r="AA1595" s="2">
        <f t="shared" si="780"/>
        <v>-48.5</v>
      </c>
      <c r="AB1595" s="2">
        <f>_xlfn.AGGREGATE(1,6,$AA$3:AA1595)</f>
        <v>-210.62335216572504</v>
      </c>
      <c r="AC1595" s="2">
        <f>_xlfn.AGGREGATE(8,6,$AA$3:AA1595)</f>
        <v>154.48500931120432</v>
      </c>
      <c r="AD1595" s="2">
        <f t="shared" si="793"/>
        <v>1.0494439097267589</v>
      </c>
      <c r="AF1595" s="2">
        <f t="shared" si="781"/>
        <v>720.5</v>
      </c>
      <c r="AG1595" s="2">
        <f>_xlfn.AGGREGATE(1,6,$AF$3:AF1595)</f>
        <v>154.17514124293785</v>
      </c>
      <c r="AH1595" s="2">
        <f>_xlfn.AGGREGATE(8,6,$AF$3:AF1595)</f>
        <v>324.76617066152022</v>
      </c>
      <c r="AI1595" s="2">
        <f t="shared" si="782"/>
        <v>1.743792641959931</v>
      </c>
      <c r="AK1595" s="25">
        <v>-2.9055616623996952</v>
      </c>
      <c r="AL1595" s="4">
        <f t="shared" si="783"/>
        <v>-0.3305703535869447</v>
      </c>
      <c r="AM1595" s="4">
        <f t="shared" si="784"/>
        <v>7.4249204599137419E-2</v>
      </c>
      <c r="AN1595" s="4">
        <f t="shared" si="785"/>
        <v>3.1618828113875024</v>
      </c>
      <c r="AO1595" s="2">
        <f t="shared" si="786"/>
        <v>-2.9055616623996952</v>
      </c>
      <c r="AP1595" s="4">
        <f t="shared" si="801"/>
        <v>-2.9165056862506522</v>
      </c>
      <c r="AQ1595" s="4">
        <f t="shared" si="800"/>
        <v>-3.1063932046654825</v>
      </c>
      <c r="AR1595" s="4">
        <f t="shared" si="787"/>
        <v>-0.18988751841483031</v>
      </c>
      <c r="AS1595" s="10">
        <v>1</v>
      </c>
      <c r="AU1595" s="10">
        <f t="shared" si="772"/>
        <v>2358.5</v>
      </c>
      <c r="AV1595" s="10" t="e">
        <f t="shared" si="788"/>
        <v>#N/A</v>
      </c>
      <c r="AW1595" s="12">
        <v>32.5</v>
      </c>
      <c r="AX1595" s="21">
        <f t="shared" si="802"/>
        <v>2804.7619773505376</v>
      </c>
      <c r="AY1595" s="8">
        <f t="shared" si="794"/>
        <v>2797.2619773505376</v>
      </c>
      <c r="AZ1595" s="44">
        <f t="shared" si="789"/>
        <v>0.39194142796552733</v>
      </c>
      <c r="BA1595" s="5">
        <f t="shared" si="790"/>
        <v>-2.9055616623996952</v>
      </c>
      <c r="BB1595" s="5" t="e">
        <f t="shared" si="791"/>
        <v>#N/A</v>
      </c>
      <c r="BZ1595">
        <v>1593</v>
      </c>
      <c r="CA1595" s="8">
        <v>2492.3374202401751</v>
      </c>
      <c r="CB1595" s="8">
        <f t="shared" si="795"/>
        <v>10171.837420240176</v>
      </c>
      <c r="CC1595" s="8">
        <v>1490.2252245605764</v>
      </c>
      <c r="CD1595" s="33">
        <f t="shared" si="796"/>
        <v>10572.67567368173</v>
      </c>
      <c r="CE1595" s="8">
        <v>-1030.5127205409069</v>
      </c>
      <c r="CF1595" s="8">
        <f t="shared" si="797"/>
        <v>2455.4618383772795</v>
      </c>
      <c r="CG1595" s="8">
        <v>2501.7605428955571</v>
      </c>
      <c r="CH1595" s="8">
        <f t="shared" si="798"/>
        <v>13550.281628686671</v>
      </c>
      <c r="CI1595">
        <f t="shared" si="799"/>
        <v>36750.256560985858</v>
      </c>
      <c r="CJ1595" s="34">
        <f t="shared" si="792"/>
        <v>0.44837159087180944</v>
      </c>
    </row>
    <row r="1596" spans="1:88" x14ac:dyDescent="0.25">
      <c r="A1596" s="1">
        <v>43236</v>
      </c>
      <c r="B1596">
        <v>6807</v>
      </c>
      <c r="C1596">
        <v>2312</v>
      </c>
      <c r="D1596" s="2">
        <v>3061</v>
      </c>
      <c r="E1596">
        <v>2333</v>
      </c>
      <c r="F1596" s="26">
        <v>2333</v>
      </c>
      <c r="G1596" s="2">
        <f t="shared" si="771"/>
        <v>4495</v>
      </c>
      <c r="H1596" s="2">
        <f>_xlfn.AGGREGATE(1,6,$G$3:G1596)</f>
        <v>4601.9967063989961</v>
      </c>
      <c r="I1596" s="2">
        <f>_xlfn.AGGREGATE(8,6,$G$3:G1596)</f>
        <v>950.7141498429213</v>
      </c>
      <c r="J1596" s="2">
        <f t="shared" si="773"/>
        <v>-0.11254350891556029</v>
      </c>
      <c r="K1596" s="2"/>
      <c r="L1596" s="2">
        <f t="shared" si="774"/>
        <v>3746</v>
      </c>
      <c r="M1596" s="2">
        <f>_xlfn.AGGREGATE(1,6,$L$3:L1596)</f>
        <v>4236.9571831869507</v>
      </c>
      <c r="N1596" s="2">
        <f>_xlfn.AGGREGATE(8,6,$L$3:L1596)</f>
        <v>1169.4412220415657</v>
      </c>
      <c r="O1596" s="2">
        <f t="shared" si="775"/>
        <v>-0.41982202605262747</v>
      </c>
      <c r="P1596" s="2"/>
      <c r="Q1596" s="2">
        <f t="shared" si="776"/>
        <v>4474</v>
      </c>
      <c r="R1596" s="2">
        <f>_xlfn.AGGREGATE(1,6,$Q$3:Q1596)</f>
        <v>4391.4923149309916</v>
      </c>
      <c r="S1596" s="2">
        <f>_xlfn.AGGREGATE(8,6,$Q$3:Q1596)</f>
        <v>988.42439496552277</v>
      </c>
      <c r="T1596" s="2">
        <f t="shared" si="777"/>
        <v>8.3473946504412561E-2</v>
      </c>
      <c r="V1596" s="2">
        <f t="shared" si="778"/>
        <v>-749</v>
      </c>
      <c r="W1596" s="2">
        <f>_xlfn.AGGREGATE(1,6,$V$3:V1596)</f>
        <v>-365.0395232120452</v>
      </c>
      <c r="X1596" s="2">
        <f>_xlfn.AGGREGATE(8,6,$V$3:V1596)</f>
        <v>392.84690014987217</v>
      </c>
      <c r="Y1596" s="2">
        <f t="shared" si="779"/>
        <v>-0.97737942348908147</v>
      </c>
      <c r="AA1596" s="2">
        <f t="shared" si="780"/>
        <v>-21</v>
      </c>
      <c r="AB1596" s="2">
        <f>_xlfn.AGGREGATE(1,6,$AA$3:AA1596)</f>
        <v>-210.50439146800502</v>
      </c>
      <c r="AC1596" s="2">
        <f>_xlfn.AGGREGATE(8,6,$AA$3:AA1596)</f>
        <v>154.50951271559583</v>
      </c>
      <c r="AD1596" s="2">
        <f t="shared" si="793"/>
        <v>1.2264901243771569</v>
      </c>
      <c r="AF1596" s="2">
        <f t="shared" si="781"/>
        <v>728</v>
      </c>
      <c r="AG1596" s="2">
        <f>_xlfn.AGGREGATE(1,6,$AF$3:AF1596)</f>
        <v>154.53513174404014</v>
      </c>
      <c r="AH1596" s="2">
        <f>_xlfn.AGGREGATE(8,6,$AF$3:AF1596)</f>
        <v>324.98205906239747</v>
      </c>
      <c r="AI1596" s="2">
        <f t="shared" si="782"/>
        <v>1.7646046982115187</v>
      </c>
      <c r="AK1596" s="25">
        <v>-3.0745687690930881</v>
      </c>
      <c r="AL1596" s="4">
        <f t="shared" si="783"/>
        <v>-0.44889158846377519</v>
      </c>
      <c r="AM1596" s="4">
        <f t="shared" si="784"/>
        <v>0.36165420980363572</v>
      </c>
      <c r="AN1596" s="4">
        <f t="shared" si="785"/>
        <v>3.1618061477532278</v>
      </c>
      <c r="AO1596" s="2">
        <f t="shared" si="786"/>
        <v>-3.0745687690930881</v>
      </c>
      <c r="AP1596" s="4">
        <f t="shared" si="801"/>
        <v>-2.9267033044985515</v>
      </c>
      <c r="AQ1596" s="4">
        <f t="shared" si="800"/>
        <v>-3.102415150218933</v>
      </c>
      <c r="AR1596" s="4">
        <f t="shared" si="787"/>
        <v>-0.17571184572038145</v>
      </c>
      <c r="AS1596" s="10">
        <v>1</v>
      </c>
      <c r="AU1596" s="10">
        <f t="shared" si="772"/>
        <v>2333</v>
      </c>
      <c r="AV1596" s="10" t="e">
        <f t="shared" si="788"/>
        <v>#N/A</v>
      </c>
      <c r="AW1596" s="12">
        <v>7</v>
      </c>
      <c r="AX1596" s="21">
        <f t="shared" si="802"/>
        <v>2779.2619773505376</v>
      </c>
      <c r="AY1596" s="8">
        <f t="shared" si="794"/>
        <v>2797.2619773505376</v>
      </c>
      <c r="AZ1596" s="44">
        <f t="shared" si="789"/>
        <v>0.37928634111689208</v>
      </c>
      <c r="BA1596" s="5">
        <f t="shared" si="790"/>
        <v>-3.0745687690930881</v>
      </c>
      <c r="BB1596" s="5" t="e">
        <f t="shared" si="791"/>
        <v>#N/A</v>
      </c>
      <c r="BZ1596">
        <v>1594</v>
      </c>
      <c r="CA1596" s="8">
        <v>2492.3374202401751</v>
      </c>
      <c r="CB1596" s="8">
        <f t="shared" si="795"/>
        <v>10171.837420240176</v>
      </c>
      <c r="CC1596" s="8">
        <v>1480.2252245605764</v>
      </c>
      <c r="CD1596" s="33">
        <f t="shared" si="796"/>
        <v>10542.67567368173</v>
      </c>
      <c r="CE1596" s="8">
        <v>-1120.5127205409069</v>
      </c>
      <c r="CF1596" s="8">
        <f t="shared" si="797"/>
        <v>2185.4618383772795</v>
      </c>
      <c r="CG1596" s="8">
        <v>2374.2605428955571</v>
      </c>
      <c r="CH1596" s="8">
        <f t="shared" si="798"/>
        <v>13167.781628686671</v>
      </c>
      <c r="CI1596">
        <f t="shared" si="799"/>
        <v>36067.756560985858</v>
      </c>
      <c r="CJ1596" s="34">
        <f t="shared" si="792"/>
        <v>0.42147344910973489</v>
      </c>
    </row>
    <row r="1597" spans="1:88" x14ac:dyDescent="0.25">
      <c r="A1597" s="1">
        <v>43238</v>
      </c>
      <c r="B1597">
        <v>6816</v>
      </c>
      <c r="C1597">
        <v>2293</v>
      </c>
      <c r="D1597" s="2">
        <v>3083.5</v>
      </c>
      <c r="E1597">
        <v>2350</v>
      </c>
      <c r="F1597" s="26">
        <v>2350</v>
      </c>
      <c r="G1597" s="2">
        <f t="shared" si="771"/>
        <v>4523</v>
      </c>
      <c r="H1597" s="2">
        <f>_xlfn.AGGREGATE(1,6,$G$3:G1597)</f>
        <v>4601.9471786833856</v>
      </c>
      <c r="I1597" s="2">
        <f>_xlfn.AGGREGATE(8,6,$G$3:G1597)</f>
        <v>950.41813063135135</v>
      </c>
      <c r="J1597" s="2">
        <f t="shared" si="773"/>
        <v>-8.306573300631577E-2</v>
      </c>
      <c r="K1597" s="2"/>
      <c r="L1597" s="2">
        <f t="shared" si="774"/>
        <v>3732.5</v>
      </c>
      <c r="M1597" s="2">
        <f>_xlfn.AGGREGATE(1,6,$L$3:L1597)</f>
        <v>4236.6409090909092</v>
      </c>
      <c r="N1597" s="2">
        <f>_xlfn.AGGREGATE(8,6,$L$3:L1597)</f>
        <v>1169.1427601388407</v>
      </c>
      <c r="O1597" s="2">
        <f t="shared" si="775"/>
        <v>-0.43120560318146289</v>
      </c>
      <c r="P1597" s="2"/>
      <c r="Q1597" s="2">
        <f t="shared" si="776"/>
        <v>4466</v>
      </c>
      <c r="R1597" s="2">
        <f>_xlfn.AGGREGATE(1,6,$Q$3:Q1597)</f>
        <v>4391.5390282131657</v>
      </c>
      <c r="S1597" s="2">
        <f>_xlfn.AGGREGATE(8,6,$Q$3:Q1597)</f>
        <v>988.11625555284252</v>
      </c>
      <c r="T1597" s="2">
        <f t="shared" si="777"/>
        <v>7.5356489045081076E-2</v>
      </c>
      <c r="V1597" s="2">
        <f t="shared" si="778"/>
        <v>-790.5</v>
      </c>
      <c r="W1597" s="2">
        <f>_xlfn.AGGREGATE(1,6,$V$3:V1597)</f>
        <v>-365.3062695924765</v>
      </c>
      <c r="X1597" s="2">
        <f>_xlfn.AGGREGATE(8,6,$V$3:V1597)</f>
        <v>392.86810515549172</v>
      </c>
      <c r="Y1597" s="2">
        <f t="shared" si="779"/>
        <v>-1.0822811137576001</v>
      </c>
      <c r="AA1597" s="2">
        <f t="shared" si="780"/>
        <v>-57</v>
      </c>
      <c r="AB1597" s="2">
        <f>_xlfn.AGGREGATE(1,6,$AA$3:AA1597)</f>
        <v>-210.40815047021943</v>
      </c>
      <c r="AC1597" s="2">
        <f>_xlfn.AGGREGATE(8,6,$AA$3:AA1597)</f>
        <v>154.50885462050505</v>
      </c>
      <c r="AD1597" s="2">
        <f t="shared" si="793"/>
        <v>0.99287610957320793</v>
      </c>
      <c r="AF1597" s="2">
        <f t="shared" si="781"/>
        <v>733.5</v>
      </c>
      <c r="AG1597" s="2">
        <f>_xlfn.AGGREGATE(1,6,$AF$3:AF1597)</f>
        <v>154.89811912225704</v>
      </c>
      <c r="AH1597" s="2">
        <f>_xlfn.AGGREGATE(8,6,$AF$3:AF1597)</f>
        <v>325.20324203922991</v>
      </c>
      <c r="AI1597" s="2">
        <f t="shared" si="782"/>
        <v>1.7792008383727769</v>
      </c>
      <c r="AK1597" s="25">
        <v>-2.8474334369910661</v>
      </c>
      <c r="AL1597" s="4">
        <f t="shared" si="783"/>
        <v>-0.43891484714269757</v>
      </c>
      <c r="AM1597" s="4">
        <f t="shared" si="784"/>
        <v>-6.3392711780763111E-3</v>
      </c>
      <c r="AN1597" s="4">
        <f t="shared" si="785"/>
        <v>3.29268755531184</v>
      </c>
      <c r="AO1597" s="2">
        <f t="shared" si="786"/>
        <v>-2.8474334369910661</v>
      </c>
      <c r="AP1597" s="4">
        <f t="shared" si="801"/>
        <v>-2.9215891194980688</v>
      </c>
      <c r="AQ1597" s="4">
        <f t="shared" si="800"/>
        <v>-3.0705424360654501</v>
      </c>
      <c r="AR1597" s="4">
        <f t="shared" si="787"/>
        <v>-0.14895331656738131</v>
      </c>
      <c r="AS1597" s="10">
        <v>1</v>
      </c>
      <c r="AU1597" s="10">
        <f t="shared" si="772"/>
        <v>2350</v>
      </c>
      <c r="AV1597" s="10" t="e">
        <f t="shared" si="788"/>
        <v>#N/A</v>
      </c>
      <c r="AW1597" s="12">
        <v>24</v>
      </c>
      <c r="AX1597" s="21">
        <f t="shared" si="802"/>
        <v>2796.2619773505376</v>
      </c>
      <c r="AY1597" s="8">
        <f t="shared" si="794"/>
        <v>2797.2619773505376</v>
      </c>
      <c r="AZ1597" s="44">
        <f t="shared" si="789"/>
        <v>0.38772306568264892</v>
      </c>
      <c r="BA1597" s="5">
        <f t="shared" si="790"/>
        <v>-2.8474334369910661</v>
      </c>
      <c r="BB1597" s="5" t="e">
        <f t="shared" si="791"/>
        <v>#N/A</v>
      </c>
      <c r="BZ1597">
        <v>1595</v>
      </c>
      <c r="CA1597" s="8">
        <v>2492.3374202401751</v>
      </c>
      <c r="CB1597" s="8">
        <f t="shared" si="795"/>
        <v>10171.837420240176</v>
      </c>
      <c r="CC1597" s="8">
        <v>1575.2252245605764</v>
      </c>
      <c r="CD1597" s="33">
        <f t="shared" si="796"/>
        <v>10827.67567368173</v>
      </c>
      <c r="CE1597" s="8">
        <v>-1008.0127205409069</v>
      </c>
      <c r="CF1597" s="8">
        <f t="shared" si="797"/>
        <v>2522.9618383772795</v>
      </c>
      <c r="CG1597" s="8">
        <v>2459.2605428955571</v>
      </c>
      <c r="CH1597" s="8">
        <f t="shared" si="798"/>
        <v>13422.781628686671</v>
      </c>
      <c r="CI1597">
        <f t="shared" si="799"/>
        <v>36945.256560985858</v>
      </c>
      <c r="CJ1597" s="34">
        <f t="shared" si="792"/>
        <v>0.45605677423240221</v>
      </c>
    </row>
    <row r="1598" spans="1:88" x14ac:dyDescent="0.25">
      <c r="A1598" s="1">
        <v>43241</v>
      </c>
      <c r="B1598">
        <v>6895</v>
      </c>
      <c r="C1598">
        <v>2279.5</v>
      </c>
      <c r="D1598" s="2">
        <v>3101</v>
      </c>
      <c r="E1598">
        <v>2365</v>
      </c>
      <c r="F1598" s="26">
        <v>2365</v>
      </c>
      <c r="G1598" s="2">
        <f t="shared" si="771"/>
        <v>4615.5</v>
      </c>
      <c r="H1598" s="2">
        <f>_xlfn.AGGREGATE(1,6,$G$3:G1598)</f>
        <v>4601.9556704260649</v>
      </c>
      <c r="I1598" s="2">
        <f>_xlfn.AGGREGATE(8,6,$G$3:G1598)</f>
        <v>950.12039446228709</v>
      </c>
      <c r="J1598" s="2">
        <f t="shared" si="773"/>
        <v>1.4255382426140221E-2</v>
      </c>
      <c r="K1598" s="2"/>
      <c r="L1598" s="2">
        <f t="shared" si="774"/>
        <v>3794</v>
      </c>
      <c r="M1598" s="2">
        <f>_xlfn.AGGREGATE(1,6,$L$3:L1598)</f>
        <v>4236.3635651629074</v>
      </c>
      <c r="N1598" s="2">
        <f>_xlfn.AGGREGATE(8,6,$L$3:L1598)</f>
        <v>1168.8289139398946</v>
      </c>
      <c r="O1598" s="2">
        <f t="shared" si="775"/>
        <v>-0.3784673358839028</v>
      </c>
      <c r="P1598" s="2"/>
      <c r="Q1598" s="2">
        <f t="shared" si="776"/>
        <v>4530</v>
      </c>
      <c r="R1598" s="2">
        <f>_xlfn.AGGREGATE(1,6,$Q$3:Q1598)</f>
        <v>4391.62578320802</v>
      </c>
      <c r="S1598" s="2">
        <f>_xlfn.AGGREGATE(8,6,$Q$3:Q1598)</f>
        <v>987.81272321766653</v>
      </c>
      <c r="T1598" s="2">
        <f t="shared" si="777"/>
        <v>0.14008142792618083</v>
      </c>
      <c r="V1598" s="2">
        <f t="shared" si="778"/>
        <v>-821.5</v>
      </c>
      <c r="W1598" s="2">
        <f>_xlfn.AGGREGATE(1,6,$V$3:V1598)</f>
        <v>-365.59210526315792</v>
      </c>
      <c r="X1598" s="2">
        <f>_xlfn.AGGREGATE(8,6,$V$3:V1598)</f>
        <v>392.9108743414572</v>
      </c>
      <c r="Y1598" s="2">
        <f t="shared" si="779"/>
        <v>-1.1603341228490349</v>
      </c>
      <c r="AA1598" s="2">
        <f t="shared" si="780"/>
        <v>-85.5</v>
      </c>
      <c r="AB1598" s="2">
        <f>_xlfn.AGGREGATE(1,6,$AA$3:AA1598)</f>
        <v>-210.32988721804512</v>
      </c>
      <c r="AC1598" s="2">
        <f>_xlfn.AGGREGATE(8,6,$AA$3:AA1598)</f>
        <v>154.49206367223715</v>
      </c>
      <c r="AD1598" s="2">
        <f t="shared" si="793"/>
        <v>0.80800194036425155</v>
      </c>
      <c r="AF1598" s="2">
        <f t="shared" si="781"/>
        <v>736</v>
      </c>
      <c r="AG1598" s="2">
        <f>_xlfn.AGGREGATE(1,6,$AF$3:AF1598)</f>
        <v>155.26221804511277</v>
      </c>
      <c r="AH1598" s="2">
        <f>_xlfn.AGGREGATE(8,6,$AF$3:AF1598)</f>
        <v>325.4263830056006</v>
      </c>
      <c r="AI1598" s="2">
        <f t="shared" si="782"/>
        <v>1.7845442541912548</v>
      </c>
      <c r="AK1598" s="25">
        <v>-2.7326276224816874</v>
      </c>
      <c r="AL1598" s="4">
        <f t="shared" si="783"/>
        <v>-0.22413052553158175</v>
      </c>
      <c r="AM1598" s="4">
        <f t="shared" si="784"/>
        <v>-0.36658756491092359</v>
      </c>
      <c r="AN1598" s="4">
        <f t="shared" si="785"/>
        <v>3.3233457129241923</v>
      </c>
      <c r="AO1598" s="2">
        <f t="shared" si="786"/>
        <v>-2.7326276224816874</v>
      </c>
      <c r="AP1598" s="4">
        <f t="shared" si="801"/>
        <v>-2.9093980551744312</v>
      </c>
      <c r="AQ1598" s="4">
        <f t="shared" si="800"/>
        <v>-3.0283030843674794</v>
      </c>
      <c r="AR1598" s="4">
        <f t="shared" si="787"/>
        <v>-0.11890502919304824</v>
      </c>
      <c r="AS1598" s="10">
        <v>1</v>
      </c>
      <c r="AU1598" s="10">
        <f t="shared" si="772"/>
        <v>2365</v>
      </c>
      <c r="AV1598" s="10" t="e">
        <f t="shared" si="788"/>
        <v>#N/A</v>
      </c>
      <c r="AW1598" s="12">
        <v>39</v>
      </c>
      <c r="AX1598" s="21">
        <f t="shared" si="802"/>
        <v>2811.2619773505376</v>
      </c>
      <c r="AY1598" s="8">
        <f t="shared" si="794"/>
        <v>2797.2619773505376</v>
      </c>
      <c r="AZ1598" s="44">
        <f t="shared" si="789"/>
        <v>0.39516723441714025</v>
      </c>
      <c r="BA1598" s="5">
        <f t="shared" si="790"/>
        <v>-2.7326276224816874</v>
      </c>
      <c r="BB1598" s="5" t="e">
        <f t="shared" si="791"/>
        <v>#N/A</v>
      </c>
      <c r="BZ1598">
        <v>1596</v>
      </c>
      <c r="CA1598" s="8">
        <v>2492.3374202401751</v>
      </c>
      <c r="CB1598" s="8">
        <f t="shared" si="795"/>
        <v>10171.837420240176</v>
      </c>
      <c r="CC1598" s="8">
        <v>1642.7252245605764</v>
      </c>
      <c r="CD1598" s="33">
        <f t="shared" si="796"/>
        <v>11030.17567368173</v>
      </c>
      <c r="CE1598" s="8">
        <v>-920.51272054090691</v>
      </c>
      <c r="CF1598" s="8">
        <f t="shared" si="797"/>
        <v>2785.4618383772795</v>
      </c>
      <c r="CG1598" s="8">
        <v>2534.2605428955571</v>
      </c>
      <c r="CH1598" s="8">
        <f t="shared" si="798"/>
        <v>13647.781628686671</v>
      </c>
      <c r="CI1598">
        <f t="shared" si="799"/>
        <v>37635.256560985858</v>
      </c>
      <c r="CJ1598" s="34">
        <f t="shared" si="792"/>
        <v>0.48325049996988423</v>
      </c>
    </row>
    <row r="1599" spans="1:88" x14ac:dyDescent="0.25">
      <c r="A1599" s="1">
        <v>43242</v>
      </c>
      <c r="B1599">
        <v>6960</v>
      </c>
      <c r="C1599">
        <v>2273</v>
      </c>
      <c r="D1599" s="2">
        <v>3051</v>
      </c>
      <c r="E1599">
        <v>2457</v>
      </c>
      <c r="F1599" s="26">
        <v>2457</v>
      </c>
      <c r="G1599" s="2">
        <f t="shared" si="771"/>
        <v>4687</v>
      </c>
      <c r="H1599" s="2">
        <f>_xlfn.AGGREGATE(1,6,$G$3:G1599)</f>
        <v>4602.008922980589</v>
      </c>
      <c r="I1599" s="2">
        <f>_xlfn.AGGREGATE(8,6,$G$3:G1599)</f>
        <v>949.82526004266731</v>
      </c>
      <c r="J1599" s="2">
        <f t="shared" si="773"/>
        <v>8.9480750402019332E-2</v>
      </c>
      <c r="K1599" s="2"/>
      <c r="L1599" s="2">
        <f t="shared" si="774"/>
        <v>3909</v>
      </c>
      <c r="M1599" s="2">
        <f>_xlfn.AGGREGATE(1,6,$L$3:L1599)</f>
        <v>4236.1585785848465</v>
      </c>
      <c r="N1599" s="2">
        <f>_xlfn.AGGREGATE(8,6,$L$3:L1599)</f>
        <v>1168.4916082532291</v>
      </c>
      <c r="O1599" s="2">
        <f t="shared" si="775"/>
        <v>-0.27998367833716314</v>
      </c>
      <c r="P1599" s="2"/>
      <c r="Q1599" s="2">
        <f t="shared" si="776"/>
        <v>4503</v>
      </c>
      <c r="R1599" s="2">
        <f>_xlfn.AGGREGATE(1,6,$Q$3:Q1599)</f>
        <v>4391.6955228553534</v>
      </c>
      <c r="S1599" s="2">
        <f>_xlfn.AGGREGATE(8,6,$Q$3:Q1599)</f>
        <v>987.50733370309729</v>
      </c>
      <c r="T1599" s="2">
        <f t="shared" si="777"/>
        <v>0.1127125575131286</v>
      </c>
      <c r="V1599" s="2">
        <f t="shared" si="778"/>
        <v>-778</v>
      </c>
      <c r="W1599" s="2">
        <f>_xlfn.AGGREGATE(1,6,$V$3:V1599)</f>
        <v>-365.85034439574201</v>
      </c>
      <c r="X1599" s="2">
        <f>_xlfn.AGGREGATE(8,6,$V$3:V1599)</f>
        <v>392.92330071612542</v>
      </c>
      <c r="Y1599" s="2">
        <f t="shared" si="779"/>
        <v>-1.0489315722765522</v>
      </c>
      <c r="AA1599" s="2">
        <f t="shared" si="780"/>
        <v>-184</v>
      </c>
      <c r="AB1599" s="2">
        <f>_xlfn.AGGREGATE(1,6,$AA$3:AA1599)</f>
        <v>-210.31340012523481</v>
      </c>
      <c r="AC1599" s="2">
        <f>_xlfn.AGGREGATE(8,6,$AA$3:AA1599)</f>
        <v>154.4450911261755</v>
      </c>
      <c r="AD1599" s="2">
        <f t="shared" si="793"/>
        <v>0.17037381980459196</v>
      </c>
      <c r="AF1599" s="2">
        <f t="shared" si="781"/>
        <v>594</v>
      </c>
      <c r="AG1599" s="2">
        <f>_xlfn.AGGREGATE(1,6,$AF$3:AF1599)</f>
        <v>155.53694427050721</v>
      </c>
      <c r="AH1599" s="2">
        <f>_xlfn.AGGREGATE(8,6,$AF$3:AF1599)</f>
        <v>325.50956170631025</v>
      </c>
      <c r="AI1599" s="2">
        <f t="shared" si="782"/>
        <v>1.3470051491915755</v>
      </c>
      <c r="AK1599" s="25">
        <v>-1.6300915265092961</v>
      </c>
      <c r="AL1599" s="4">
        <f t="shared" si="783"/>
        <v>-7.7790370422015212E-2</v>
      </c>
      <c r="AM1599" s="4">
        <f t="shared" si="784"/>
        <v>-0.96803850287397963</v>
      </c>
      <c r="AN1599" s="4">
        <f t="shared" si="785"/>
        <v>2.6759203998052907</v>
      </c>
      <c r="AO1599" s="2">
        <f t="shared" si="786"/>
        <v>-1.6300915265092961</v>
      </c>
      <c r="AP1599" s="4">
        <f t="shared" si="801"/>
        <v>-2.8268621500992612</v>
      </c>
      <c r="AQ1599" s="4">
        <f t="shared" si="800"/>
        <v>-2.8535266396352066</v>
      </c>
      <c r="AR1599" s="4">
        <f t="shared" si="787"/>
        <v>-2.6664489535945357E-2</v>
      </c>
      <c r="AS1599" s="10">
        <v>1</v>
      </c>
      <c r="AU1599" s="10">
        <f t="shared" si="772"/>
        <v>2457</v>
      </c>
      <c r="AV1599" s="10" t="e">
        <f t="shared" si="788"/>
        <v>#N/A</v>
      </c>
      <c r="AW1599" s="12">
        <v>131</v>
      </c>
      <c r="AX1599" s="21">
        <f t="shared" si="802"/>
        <v>2903.2619773505376</v>
      </c>
      <c r="AY1599" s="8">
        <f t="shared" si="794"/>
        <v>2797.2619773505376</v>
      </c>
      <c r="AZ1599" s="44">
        <f t="shared" si="789"/>
        <v>0.44082480265535362</v>
      </c>
      <c r="BA1599" s="5">
        <f t="shared" si="790"/>
        <v>-1.6300915265092961</v>
      </c>
      <c r="BB1599" s="5" t="e">
        <f t="shared" si="791"/>
        <v>#N/A</v>
      </c>
      <c r="BZ1599">
        <v>1597</v>
      </c>
      <c r="CA1599" s="8">
        <v>2492.3374202401751</v>
      </c>
      <c r="CB1599" s="8">
        <f t="shared" si="795"/>
        <v>10171.837420240176</v>
      </c>
      <c r="CC1599" s="8">
        <v>1675.2252245605764</v>
      </c>
      <c r="CD1599" s="33">
        <f t="shared" si="796"/>
        <v>11127.67567368173</v>
      </c>
      <c r="CE1599" s="8">
        <v>-1170.5127205409069</v>
      </c>
      <c r="CF1599" s="8">
        <f t="shared" si="797"/>
        <v>2035.4618383772795</v>
      </c>
      <c r="CG1599" s="8">
        <v>2994.2605428955571</v>
      </c>
      <c r="CH1599" s="8">
        <f t="shared" si="798"/>
        <v>15027.781628686671</v>
      </c>
      <c r="CI1599">
        <f t="shared" si="799"/>
        <v>38362.756560985858</v>
      </c>
      <c r="CJ1599" s="34">
        <f t="shared" si="792"/>
        <v>0.5119221455844033</v>
      </c>
    </row>
    <row r="1600" spans="1:88" x14ac:dyDescent="0.25">
      <c r="A1600" s="1">
        <v>43244</v>
      </c>
      <c r="B1600">
        <v>6858</v>
      </c>
      <c r="C1600">
        <v>2270</v>
      </c>
      <c r="D1600" s="2">
        <v>3029</v>
      </c>
      <c r="E1600">
        <v>2505</v>
      </c>
      <c r="F1600" s="26">
        <v>2505</v>
      </c>
      <c r="G1600" s="2">
        <f t="shared" si="771"/>
        <v>4588</v>
      </c>
      <c r="H1600" s="2">
        <f>_xlfn.AGGREGATE(1,6,$G$3:G1600)</f>
        <v>4602.000156445557</v>
      </c>
      <c r="I1600" s="2">
        <f>_xlfn.AGGREGATE(8,6,$G$3:G1600)</f>
        <v>949.52808627849583</v>
      </c>
      <c r="J1600" s="2">
        <f t="shared" si="773"/>
        <v>-1.4744331050204167E-2</v>
      </c>
      <c r="K1600" s="2"/>
      <c r="L1600" s="2">
        <f t="shared" si="774"/>
        <v>3829</v>
      </c>
      <c r="M1600" s="2">
        <f>_xlfn.AGGREGATE(1,6,$L$3:L1600)</f>
        <v>4235.9037859824784</v>
      </c>
      <c r="N1600" s="2">
        <f>_xlfn.AGGREGATE(8,6,$L$3:L1600)</f>
        <v>1168.1703166496093</v>
      </c>
      <c r="O1600" s="2">
        <f t="shared" si="775"/>
        <v>-0.3483257365668268</v>
      </c>
      <c r="P1600" s="2"/>
      <c r="Q1600" s="2">
        <f t="shared" si="776"/>
        <v>4353</v>
      </c>
      <c r="R1600" s="2">
        <f>_xlfn.AGGREGATE(1,6,$Q$3:Q1600)</f>
        <v>4391.6713078848561</v>
      </c>
      <c r="S1600" s="2">
        <f>_xlfn.AGGREGATE(8,6,$Q$3:Q1600)</f>
        <v>987.19877736325907</v>
      </c>
      <c r="T1600" s="2">
        <f t="shared" si="777"/>
        <v>-3.9172767199068606E-2</v>
      </c>
      <c r="V1600" s="2">
        <f t="shared" si="778"/>
        <v>-759</v>
      </c>
      <c r="W1600" s="2">
        <f>_xlfn.AGGREGATE(1,6,$V$3:V1600)</f>
        <v>-366.09637046307887</v>
      </c>
      <c r="X1600" s="2">
        <f>_xlfn.AGGREGATE(8,6,$V$3:V1600)</f>
        <v>392.92336538207024</v>
      </c>
      <c r="Y1600" s="2">
        <f t="shared" si="779"/>
        <v>-0.99994977177005007</v>
      </c>
      <c r="AA1600" s="2">
        <f t="shared" si="780"/>
        <v>-235</v>
      </c>
      <c r="AB1600" s="2">
        <f>_xlfn.AGGREGATE(1,6,$AA$3:AA1600)</f>
        <v>-210.32884856070086</v>
      </c>
      <c r="AC1600" s="2">
        <f>_xlfn.AGGREGATE(8,6,$AA$3:AA1600)</f>
        <v>154.39799331954487</v>
      </c>
      <c r="AD1600" s="2">
        <f t="shared" si="793"/>
        <v>-0.15978932697809925</v>
      </c>
      <c r="AF1600" s="2">
        <f t="shared" si="781"/>
        <v>524</v>
      </c>
      <c r="AG1600" s="2">
        <f>_xlfn.AGGREGATE(1,6,$AF$3:AF1600)</f>
        <v>155.76752190237798</v>
      </c>
      <c r="AH1600" s="2">
        <f>_xlfn.AGGREGATE(8,6,$AF$3:AF1600)</f>
        <v>325.53813180054181</v>
      </c>
      <c r="AI1600" s="2">
        <f t="shared" si="782"/>
        <v>1.1311500623934254</v>
      </c>
      <c r="AK1600" s="25">
        <v>-0.93218796821625749</v>
      </c>
      <c r="AL1600" s="4">
        <f t="shared" si="783"/>
        <v>-0.40224283481609957</v>
      </c>
      <c r="AM1600" s="4">
        <f t="shared" si="784"/>
        <v>-1.1449947676979453</v>
      </c>
      <c r="AN1600" s="4">
        <f t="shared" si="785"/>
        <v>2.4794255707303021</v>
      </c>
      <c r="AO1600" s="2">
        <f t="shared" si="786"/>
        <v>-0.93218796821625749</v>
      </c>
      <c r="AP1600" s="4">
        <f t="shared" si="801"/>
        <v>-2.7046251061068096</v>
      </c>
      <c r="AQ1600" s="4">
        <f t="shared" si="800"/>
        <v>-2.6133593057078381</v>
      </c>
      <c r="AR1600" s="4">
        <f t="shared" si="787"/>
        <v>9.1265800398971475E-2</v>
      </c>
      <c r="AS1600" s="10">
        <v>0</v>
      </c>
      <c r="AU1600" s="10">
        <v>2467.8529835586069</v>
      </c>
      <c r="AV1600" s="10" t="e">
        <f t="shared" si="788"/>
        <v>#N/A</v>
      </c>
      <c r="AW1600" s="12">
        <v>137.49936544187858</v>
      </c>
      <c r="AX1600" s="21">
        <f t="shared" si="802"/>
        <v>2909.7613427924161</v>
      </c>
      <c r="AY1600" s="8">
        <f t="shared" si="794"/>
        <v>2909.7613427924161</v>
      </c>
      <c r="AZ1600" s="44">
        <f t="shared" si="789"/>
        <v>0.4440502941897847</v>
      </c>
      <c r="BA1600" s="5">
        <f t="shared" si="790"/>
        <v>-0.93218796821625749</v>
      </c>
      <c r="BB1600" s="5" t="e">
        <f t="shared" si="791"/>
        <v>#N/A</v>
      </c>
      <c r="BZ1600">
        <v>1598</v>
      </c>
      <c r="CA1600" s="8">
        <v>2492.3374202401751</v>
      </c>
      <c r="CB1600" s="8">
        <f t="shared" si="795"/>
        <v>10171.837420240176</v>
      </c>
      <c r="CC1600" s="8">
        <v>1690.2252245605764</v>
      </c>
      <c r="CD1600" s="33">
        <f t="shared" si="796"/>
        <v>11172.67567368173</v>
      </c>
      <c r="CE1600" s="8">
        <v>-1280.5127205409069</v>
      </c>
      <c r="CF1600" s="8">
        <f t="shared" si="797"/>
        <v>1705.4618383772795</v>
      </c>
      <c r="CG1600" s="8">
        <v>3116.8577218791811</v>
      </c>
      <c r="CH1600" s="8">
        <f t="shared" si="798"/>
        <v>15395.573165637543</v>
      </c>
      <c r="CI1600">
        <f t="shared" si="799"/>
        <v>38445.548097936728</v>
      </c>
      <c r="CJ1600" s="34">
        <f t="shared" si="792"/>
        <v>0.51518505913400703</v>
      </c>
    </row>
    <row r="1601" spans="1:88" x14ac:dyDescent="0.25">
      <c r="A1601" s="1">
        <v>43245</v>
      </c>
      <c r="B1601">
        <v>6902</v>
      </c>
      <c r="C1601">
        <v>2284.5</v>
      </c>
      <c r="D1601" s="2">
        <v>3052</v>
      </c>
      <c r="E1601">
        <v>2470</v>
      </c>
      <c r="F1601" s="26">
        <v>2470</v>
      </c>
      <c r="G1601" s="2">
        <f t="shared" si="771"/>
        <v>4617.5</v>
      </c>
      <c r="H1601" s="2">
        <f>_xlfn.AGGREGATE(1,6,$G$3:G1601)</f>
        <v>4602.0098499061914</v>
      </c>
      <c r="I1601" s="2">
        <f>_xlfn.AGGREGATE(8,6,$G$3:G1601)</f>
        <v>949.23120583662933</v>
      </c>
      <c r="J1601" s="2">
        <f t="shared" si="773"/>
        <v>1.6318627114830165E-2</v>
      </c>
      <c r="K1601" s="2"/>
      <c r="L1601" s="2">
        <f t="shared" si="774"/>
        <v>3850</v>
      </c>
      <c r="M1601" s="2">
        <f>_xlfn.AGGREGATE(1,6,$L$3:L1601)</f>
        <v>4235.6624452782989</v>
      </c>
      <c r="N1601" s="2">
        <f>_xlfn.AGGREGATE(8,6,$L$3:L1601)</f>
        <v>1167.844828167739</v>
      </c>
      <c r="O1601" s="2">
        <f t="shared" si="775"/>
        <v>-0.3302343222116027</v>
      </c>
      <c r="P1601" s="2"/>
      <c r="Q1601" s="2">
        <f t="shared" si="776"/>
        <v>4432</v>
      </c>
      <c r="R1601" s="2">
        <f>_xlfn.AGGREGATE(1,6,$Q$3:Q1601)</f>
        <v>4391.6965290806756</v>
      </c>
      <c r="S1601" s="2">
        <f>_xlfn.AGGREGATE(8,6,$Q$3:Q1601)</f>
        <v>986.89055153641152</v>
      </c>
      <c r="T1601" s="2">
        <f t="shared" si="777"/>
        <v>4.0838845661840699E-2</v>
      </c>
      <c r="V1601" s="2">
        <f t="shared" si="778"/>
        <v>-767.5</v>
      </c>
      <c r="W1601" s="2">
        <f>_xlfn.AGGREGATE(1,6,$V$3:V1601)</f>
        <v>-366.34740462789244</v>
      </c>
      <c r="X1601" s="2">
        <f>_xlfn.AGGREGATE(8,6,$V$3:V1601)</f>
        <v>392.9286458661033</v>
      </c>
      <c r="Y1601" s="2">
        <f t="shared" si="779"/>
        <v>-1.0209298802531357</v>
      </c>
      <c r="AA1601" s="2">
        <f t="shared" si="780"/>
        <v>-185.5</v>
      </c>
      <c r="AB1601" s="2">
        <f>_xlfn.AGGREGATE(1,6,$AA$3:AA1601)</f>
        <v>-210.31332082551594</v>
      </c>
      <c r="AC1601" s="2">
        <f>_xlfn.AGGREGATE(8,6,$AA$3:AA1601)</f>
        <v>154.35095433858606</v>
      </c>
      <c r="AD1601" s="2">
        <f t="shared" si="793"/>
        <v>0.16075910208553135</v>
      </c>
      <c r="AF1601" s="2">
        <f t="shared" si="781"/>
        <v>582</v>
      </c>
      <c r="AG1601" s="2">
        <f>_xlfn.AGGREGATE(1,6,$AF$3:AF1601)</f>
        <v>156.03408380237647</v>
      </c>
      <c r="AH1601" s="2">
        <f>_xlfn.AGGREGATE(8,6,$AF$3:AF1601)</f>
        <v>325.61072724298458</v>
      </c>
      <c r="AI1601" s="2">
        <f t="shared" si="782"/>
        <v>1.3082060281132863</v>
      </c>
      <c r="AK1601" s="25">
        <v>-1.5098039758606583</v>
      </c>
      <c r="AL1601" s="4">
        <f t="shared" si="783"/>
        <v>-0.27307684943493182</v>
      </c>
      <c r="AM1601" s="4">
        <f t="shared" si="784"/>
        <v>-0.87648940528243446</v>
      </c>
      <c r="AN1601" s="4">
        <f t="shared" si="785"/>
        <v>2.6593702305780247</v>
      </c>
      <c r="AO1601" s="2">
        <f t="shared" si="786"/>
        <v>-1.5098039758606583</v>
      </c>
      <c r="AP1601" s="4">
        <f t="shared" si="801"/>
        <v>-2.6275398718973806</v>
      </c>
      <c r="AQ1601" s="4">
        <f t="shared" si="800"/>
        <v>-2.4754148894769408</v>
      </c>
      <c r="AR1601" s="4">
        <f t="shared" si="787"/>
        <v>0.15212498242043981</v>
      </c>
      <c r="AT1601" s="10">
        <v>1</v>
      </c>
      <c r="AU1601" s="10" t="e">
        <f t="shared" si="772"/>
        <v>#N/A</v>
      </c>
      <c r="AV1601" s="10">
        <v>2499.9769783969796</v>
      </c>
      <c r="AX1601" s="21">
        <f t="shared" si="802"/>
        <v>2909.7613427924161</v>
      </c>
      <c r="AY1601" s="8">
        <f t="shared" si="794"/>
        <v>2909.7613427924161</v>
      </c>
      <c r="AZ1601" s="44">
        <f t="shared" si="789"/>
        <v>0.4440502941897847</v>
      </c>
      <c r="BA1601" s="5" t="e">
        <f t="shared" si="790"/>
        <v>#N/A</v>
      </c>
      <c r="BB1601" s="5">
        <f t="shared" si="791"/>
        <v>-1.5098039758606583</v>
      </c>
      <c r="BZ1601">
        <v>1599</v>
      </c>
      <c r="CA1601" s="8">
        <v>2492.3374202401751</v>
      </c>
      <c r="CB1601" s="8">
        <f t="shared" si="795"/>
        <v>10171.837420240176</v>
      </c>
      <c r="CC1601" s="8">
        <v>1617.7252245605764</v>
      </c>
      <c r="CD1601" s="33">
        <f t="shared" si="796"/>
        <v>10955.17567368173</v>
      </c>
      <c r="CE1601" s="8">
        <v>-1165.5127205409069</v>
      </c>
      <c r="CF1601" s="8">
        <f t="shared" si="797"/>
        <v>2050.4618383772795</v>
      </c>
      <c r="CG1601" s="8">
        <v>3116.8577218791811</v>
      </c>
      <c r="CH1601" s="8">
        <f t="shared" si="798"/>
        <v>15395.573165637543</v>
      </c>
      <c r="CI1601">
        <f t="shared" si="799"/>
        <v>38573.048097936728</v>
      </c>
      <c r="CJ1601" s="34">
        <f t="shared" si="792"/>
        <v>0.5202099867159331</v>
      </c>
    </row>
    <row r="1602" spans="1:88" x14ac:dyDescent="0.25">
      <c r="A1602" s="1">
        <v>43250</v>
      </c>
      <c r="B1602">
        <v>6815</v>
      </c>
      <c r="C1602">
        <v>2271.5</v>
      </c>
      <c r="D1602" s="2">
        <v>3110</v>
      </c>
      <c r="E1602">
        <v>2431</v>
      </c>
      <c r="F1602" s="26">
        <v>2431</v>
      </c>
      <c r="G1602" s="2">
        <f t="shared" si="771"/>
        <v>4543.5</v>
      </c>
      <c r="H1602" s="2">
        <f>_xlfn.AGGREGATE(1,6,$G$3:G1602)</f>
        <v>4601.9732812499997</v>
      </c>
      <c r="I1602" s="2">
        <f>_xlfn.AGGREGATE(8,6,$G$3:G1602)</f>
        <v>948.93565139952773</v>
      </c>
      <c r="J1602" s="2">
        <f t="shared" si="773"/>
        <v>-6.1619859222025196E-2</v>
      </c>
      <c r="K1602" s="2"/>
      <c r="L1602" s="2">
        <f t="shared" si="774"/>
        <v>3705</v>
      </c>
      <c r="M1602" s="2">
        <f>_xlfn.AGGREGATE(1,6,$L$3:L1602)</f>
        <v>4235.3307812499997</v>
      </c>
      <c r="N1602" s="2">
        <f>_xlfn.AGGREGATE(8,6,$L$3:L1602)</f>
        <v>1167.5551468162873</v>
      </c>
      <c r="O1602" s="2">
        <f t="shared" si="775"/>
        <v>-0.45422332529312753</v>
      </c>
      <c r="P1602" s="2"/>
      <c r="Q1602" s="2">
        <f t="shared" si="776"/>
        <v>4384</v>
      </c>
      <c r="R1602" s="2">
        <f>_xlfn.AGGREGATE(1,6,$Q$3:Q1602)</f>
        <v>4391.6917187500003</v>
      </c>
      <c r="S1602" s="2">
        <f>_xlfn.AGGREGATE(8,6,$Q$3:Q1602)</f>
        <v>986.58211878743703</v>
      </c>
      <c r="T1602" s="2">
        <f t="shared" si="777"/>
        <v>-7.7963289659596013E-3</v>
      </c>
      <c r="V1602" s="2">
        <f t="shared" si="778"/>
        <v>-838.5</v>
      </c>
      <c r="W1602" s="2">
        <f>_xlfn.AGGREGATE(1,6,$V$3:V1602)</f>
        <v>-366.64249999999998</v>
      </c>
      <c r="X1602" s="2">
        <f>_xlfn.AGGREGATE(8,6,$V$3:V1602)</f>
        <v>392.98303796887973</v>
      </c>
      <c r="Y1602" s="2">
        <f t="shared" si="779"/>
        <v>-1.2007070392625097</v>
      </c>
      <c r="AA1602" s="2">
        <f t="shared" si="780"/>
        <v>-159.5</v>
      </c>
      <c r="AB1602" s="2">
        <f>_xlfn.AGGREGATE(1,6,$AA$3:AA1602)</f>
        <v>-210.28156250000001</v>
      </c>
      <c r="AC1602" s="2">
        <f>_xlfn.AGGREGATE(8,6,$AA$3:AA1602)</f>
        <v>154.3079379258682</v>
      </c>
      <c r="AD1602" s="2">
        <f t="shared" si="793"/>
        <v>0.32909235378672624</v>
      </c>
      <c r="AF1602" s="2">
        <f t="shared" si="781"/>
        <v>679</v>
      </c>
      <c r="AG1602" s="2">
        <f>_xlfn.AGGREGATE(1,6,$AF$3:AF1602)</f>
        <v>156.36093750000001</v>
      </c>
      <c r="AH1602" s="2">
        <f>_xlfn.AGGREGATE(8,6,$AF$3:AF1602)</f>
        <v>325.77125140157176</v>
      </c>
      <c r="AI1602" s="2">
        <f t="shared" si="782"/>
        <v>1.6043130271668853</v>
      </c>
      <c r="AK1602" s="25">
        <v>-1.9256090519876519</v>
      </c>
      <c r="AL1602" s="4">
        <f t="shared" si="783"/>
        <v>-0.52363951348111237</v>
      </c>
      <c r="AM1602" s="4">
        <f t="shared" si="784"/>
        <v>-0.80999482625375818</v>
      </c>
      <c r="AN1602" s="4">
        <f t="shared" si="785"/>
        <v>3.2592433917225225</v>
      </c>
      <c r="AO1602" s="2">
        <f t="shared" si="786"/>
        <v>-1.9256090519876519</v>
      </c>
      <c r="AP1602" s="4">
        <f t="shared" si="801"/>
        <v>-2.5822540125483657</v>
      </c>
      <c r="AQ1602" s="4">
        <f t="shared" si="800"/>
        <v>-2.4066891597907798</v>
      </c>
      <c r="AR1602" s="4">
        <f t="shared" si="787"/>
        <v>0.17556485275758593</v>
      </c>
      <c r="AT1602" s="10">
        <v>1</v>
      </c>
      <c r="AU1602" s="10" t="e">
        <f t="shared" si="772"/>
        <v>#N/A</v>
      </c>
      <c r="AV1602" s="10">
        <f t="shared" si="788"/>
        <v>2431</v>
      </c>
      <c r="AW1602" s="12">
        <v>39</v>
      </c>
      <c r="AX1602" s="21">
        <f t="shared" si="802"/>
        <v>2923.7613427924161</v>
      </c>
      <c r="AY1602" s="8">
        <f t="shared" si="794"/>
        <v>2909.7613427924161</v>
      </c>
      <c r="AZ1602" s="44">
        <f t="shared" si="789"/>
        <v>0.45099818500864325</v>
      </c>
      <c r="BA1602" s="5" t="e">
        <f t="shared" si="790"/>
        <v>#N/A</v>
      </c>
      <c r="BB1602" s="5">
        <f t="shared" si="791"/>
        <v>-1.9256090519876519</v>
      </c>
      <c r="BZ1602">
        <v>1600</v>
      </c>
      <c r="CA1602" s="8">
        <v>2492.3374202401751</v>
      </c>
      <c r="CB1602" s="8">
        <f t="shared" si="795"/>
        <v>10171.837420240176</v>
      </c>
      <c r="CC1602" s="8">
        <v>1682.7252245605764</v>
      </c>
      <c r="CD1602" s="33">
        <f t="shared" si="796"/>
        <v>11150.17567368173</v>
      </c>
      <c r="CE1602" s="8">
        <v>-875.51272054090691</v>
      </c>
      <c r="CF1602" s="8">
        <f t="shared" si="797"/>
        <v>2920.4618383772795</v>
      </c>
      <c r="CG1602" s="8">
        <v>3116.8577218791811</v>
      </c>
      <c r="CH1602" s="8">
        <f t="shared" si="798"/>
        <v>15395.573165637543</v>
      </c>
      <c r="CI1602">
        <f t="shared" si="799"/>
        <v>39638.048097936728</v>
      </c>
      <c r="CJ1602" s="34">
        <f t="shared" si="792"/>
        <v>0.56218291122378572</v>
      </c>
    </row>
    <row r="1603" spans="1:88" x14ac:dyDescent="0.25">
      <c r="A1603" s="1">
        <v>43252</v>
      </c>
      <c r="B1603">
        <v>6824</v>
      </c>
      <c r="C1603">
        <v>2270</v>
      </c>
      <c r="D1603" s="2">
        <v>3088</v>
      </c>
      <c r="E1603">
        <v>2441</v>
      </c>
      <c r="F1603" s="26">
        <v>2441</v>
      </c>
      <c r="G1603" s="2">
        <f t="shared" ref="G1603:G1666" si="803">IF(OR(ISBLANK(B1603),ISBLANK(C1603)),#N/A,B1603-C1603)</f>
        <v>4554</v>
      </c>
      <c r="H1603" s="2">
        <f>_xlfn.AGGREGATE(1,6,$G$3:G1603)</f>
        <v>4601.9433166770768</v>
      </c>
      <c r="I1603" s="2">
        <f>_xlfn.AGGREGATE(8,6,$G$3:G1603)</f>
        <v>948.64000513042174</v>
      </c>
      <c r="J1603" s="2">
        <f t="shared" si="773"/>
        <v>-5.0538999428434872E-2</v>
      </c>
      <c r="K1603" s="2"/>
      <c r="L1603" s="2">
        <f t="shared" si="774"/>
        <v>3736</v>
      </c>
      <c r="M1603" s="2">
        <f>_xlfn.AGGREGATE(1,6,$L$3:L1603)</f>
        <v>4235.0188944409747</v>
      </c>
      <c r="N1603" s="2">
        <f>_xlfn.AGGREGATE(8,6,$L$3:L1603)</f>
        <v>1167.257126682611</v>
      </c>
      <c r="O1603" s="2">
        <f t="shared" si="775"/>
        <v>-0.42751411238687853</v>
      </c>
      <c r="P1603" s="2"/>
      <c r="Q1603" s="2">
        <f t="shared" si="776"/>
        <v>4383</v>
      </c>
      <c r="R1603" s="2">
        <f>_xlfn.AGGREGATE(1,6,$Q$3:Q1603)</f>
        <v>4391.6862898188629</v>
      </c>
      <c r="S1603" s="2">
        <f>_xlfn.AGGREGATE(8,6,$Q$3:Q1603)</f>
        <v>986.27398022573175</v>
      </c>
      <c r="T1603" s="2">
        <f t="shared" si="777"/>
        <v>-8.8071773087583637E-3</v>
      </c>
      <c r="V1603" s="2">
        <f t="shared" si="778"/>
        <v>-818</v>
      </c>
      <c r="W1603" s="2">
        <f>_xlfn.AGGREGATE(1,6,$V$3:V1603)</f>
        <v>-366.92442223610243</v>
      </c>
      <c r="X1603" s="2">
        <f>_xlfn.AGGREGATE(8,6,$V$3:V1603)</f>
        <v>393.02210416585319</v>
      </c>
      <c r="Y1603" s="2">
        <f t="shared" si="779"/>
        <v>-1.1477104544062644</v>
      </c>
      <c r="AA1603" s="2">
        <f t="shared" si="780"/>
        <v>-171</v>
      </c>
      <c r="AB1603" s="2">
        <f>_xlfn.AGGREGATE(1,6,$AA$3:AA1603)</f>
        <v>-210.25702685821361</v>
      </c>
      <c r="AC1603" s="2">
        <f>_xlfn.AGGREGATE(8,6,$AA$3:AA1603)</f>
        <v>154.26286125086651</v>
      </c>
      <c r="AD1603" s="2">
        <f t="shared" si="793"/>
        <v>0.25448138676990278</v>
      </c>
      <c r="AF1603" s="2">
        <f t="shared" si="781"/>
        <v>647</v>
      </c>
      <c r="AG1603" s="2">
        <f>_xlfn.AGGREGATE(1,6,$AF$3:AF1603)</f>
        <v>156.66739537788882</v>
      </c>
      <c r="AH1603" s="2">
        <f>_xlfn.AGGREGATE(8,6,$AF$3:AF1603)</f>
        <v>325.90011758435782</v>
      </c>
      <c r="AI1603" s="2">
        <f t="shared" si="782"/>
        <v>1.5045487195787548</v>
      </c>
      <c r="AK1603" s="25">
        <v>-1.7502229290398992</v>
      </c>
      <c r="AL1603" s="4">
        <f t="shared" si="783"/>
        <v>-0.48686028912407175</v>
      </c>
      <c r="AM1603" s="4">
        <f t="shared" si="784"/>
        <v>-0.8426900682079268</v>
      </c>
      <c r="AN1603" s="4">
        <f t="shared" si="785"/>
        <v>3.0797732863718981</v>
      </c>
      <c r="AO1603" s="2">
        <f t="shared" si="786"/>
        <v>-1.7502229290398992</v>
      </c>
      <c r="AP1603" s="4">
        <f t="shared" si="801"/>
        <v>-2.5285745878058838</v>
      </c>
      <c r="AQ1603" s="4">
        <f t="shared" si="800"/>
        <v>-2.3246308809469198</v>
      </c>
      <c r="AR1603" s="4">
        <f t="shared" si="787"/>
        <v>0.20394370685896401</v>
      </c>
      <c r="AT1603" s="10">
        <v>1</v>
      </c>
      <c r="AU1603" s="10" t="e">
        <f t="shared" ref="AU1603:AU1666" si="804">IF(NOT(ISBLANK(AS1603)),F1603,#N/A)</f>
        <v>#N/A</v>
      </c>
      <c r="AV1603" s="10">
        <v>2439.610336116858</v>
      </c>
      <c r="AW1603" s="12">
        <v>29</v>
      </c>
      <c r="AX1603" s="21">
        <f t="shared" si="802"/>
        <v>2913.7613427924161</v>
      </c>
      <c r="AY1603" s="8">
        <f t="shared" si="794"/>
        <v>2909.7613427924161</v>
      </c>
      <c r="AZ1603" s="44">
        <f t="shared" si="789"/>
        <v>0.44603540585231571</v>
      </c>
      <c r="BA1603" s="5" t="e">
        <f t="shared" si="790"/>
        <v>#N/A</v>
      </c>
      <c r="BB1603" s="5">
        <f t="shared" si="791"/>
        <v>-1.7502229290398992</v>
      </c>
      <c r="BZ1603">
        <v>1601</v>
      </c>
      <c r="CA1603" s="8">
        <v>2492.3374202401751</v>
      </c>
      <c r="CB1603" s="8">
        <f t="shared" si="795"/>
        <v>10171.837420240176</v>
      </c>
      <c r="CC1603" s="8">
        <v>1690.2252245605764</v>
      </c>
      <c r="CD1603" s="33">
        <f t="shared" si="796"/>
        <v>11172.67567368173</v>
      </c>
      <c r="CE1603" s="8">
        <v>-985.51272054090691</v>
      </c>
      <c r="CF1603" s="8">
        <f t="shared" si="797"/>
        <v>2590.4618383772795</v>
      </c>
      <c r="CG1603" s="8">
        <v>3116.8577218791811</v>
      </c>
      <c r="CH1603" s="8">
        <f t="shared" si="798"/>
        <v>15395.573165637543</v>
      </c>
      <c r="CI1603">
        <f t="shared" si="799"/>
        <v>39330.548097936728</v>
      </c>
      <c r="CJ1603" s="34">
        <f t="shared" si="792"/>
        <v>0.55006396823208181</v>
      </c>
    </row>
    <row r="1604" spans="1:88" x14ac:dyDescent="0.25">
      <c r="A1604" s="1">
        <v>43255</v>
      </c>
      <c r="B1604">
        <v>6935</v>
      </c>
      <c r="C1604">
        <v>2319</v>
      </c>
      <c r="D1604" s="2">
        <v>3087</v>
      </c>
      <c r="E1604">
        <v>2436</v>
      </c>
      <c r="F1604" s="26">
        <v>2436</v>
      </c>
      <c r="G1604" s="2">
        <f t="shared" si="803"/>
        <v>4616</v>
      </c>
      <c r="H1604" s="2">
        <f>_xlfn.AGGREGATE(1,6,$G$3:G1604)</f>
        <v>4601.9520911360796</v>
      </c>
      <c r="I1604" s="2">
        <f>_xlfn.AGGREGATE(8,6,$G$3:G1604)</f>
        <v>948.34394399798964</v>
      </c>
      <c r="J1604" s="2">
        <f t="shared" ref="J1604:J1667" si="805">(G1604-H1604)/I1604</f>
        <v>1.4813094924925427E-2</v>
      </c>
      <c r="K1604" s="2"/>
      <c r="L1604" s="2">
        <f t="shared" ref="L1604:L1667" si="806">IF(OR(ISBLANK(B1604),ISBLANK(D1604)),#N/A,B1604-D1604)</f>
        <v>3848</v>
      </c>
      <c r="M1604" s="2">
        <f>_xlfn.AGGREGATE(1,6,$L$3:L1604)</f>
        <v>4234.777309612984</v>
      </c>
      <c r="N1604" s="2">
        <f>_xlfn.AGGREGATE(8,6,$L$3:L1604)</f>
        <v>1166.9327944175197</v>
      </c>
      <c r="O1604" s="2">
        <f t="shared" ref="O1604:O1667" si="807">(L1604-M1604)/N1604</f>
        <v>-0.33144780184710282</v>
      </c>
      <c r="P1604" s="2"/>
      <c r="Q1604" s="2">
        <f t="shared" ref="Q1604:Q1667" si="808">IF(OR(ISBLANK(B1604),ISBLANK(E1604)),#N/A,B1604-E1604)</f>
        <v>4499</v>
      </c>
      <c r="R1604" s="2">
        <f>_xlfn.AGGREGATE(1,6,$Q$3:Q1604)</f>
        <v>4391.753277153558</v>
      </c>
      <c r="S1604" s="2">
        <f>_xlfn.AGGREGATE(8,6,$Q$3:Q1604)</f>
        <v>985.96974954428185</v>
      </c>
      <c r="T1604" s="2">
        <f t="shared" ref="T1604:T1667" si="809">(Q1604-R1604)/S1604</f>
        <v>0.10877283293530231</v>
      </c>
      <c r="V1604" s="2">
        <f t="shared" ref="V1604:V1667" si="810">IF(OR(ISBLANK(C1604),ISBLANK(D1604)),#N/A,C1604-D1604)</f>
        <v>-768</v>
      </c>
      <c r="W1604" s="2">
        <f>_xlfn.AGGREGATE(1,6,$V$3:V1604)</f>
        <v>-367.17478152309616</v>
      </c>
      <c r="X1604" s="2">
        <f>_xlfn.AGGREGATE(8,6,$V$3:V1604)</f>
        <v>393.02710303626912</v>
      </c>
      <c r="Y1604" s="2">
        <f t="shared" ref="Y1604:Y1667" si="811">(V1604-W1604)/X1604</f>
        <v>-1.0198411645924457</v>
      </c>
      <c r="AA1604" s="2">
        <f t="shared" ref="AA1604:AA1667" si="812">IF(OR(ISBLANK(C1604),ISBLANK(E1604)),#N/A,C1604-E1604)</f>
        <v>-117</v>
      </c>
      <c r="AB1604" s="2">
        <f>_xlfn.AGGREGATE(1,6,$AA$3:AA1604)</f>
        <v>-210.19881398252184</v>
      </c>
      <c r="AC1604" s="2">
        <f>_xlfn.AGGREGATE(8,6,$AA$3:AA1604)</f>
        <v>154.23229608781992</v>
      </c>
      <c r="AD1604" s="2">
        <f t="shared" si="793"/>
        <v>0.60427560469860608</v>
      </c>
      <c r="AF1604" s="2">
        <f t="shared" ref="AF1604:AF1667" si="813">IF(OR(ISBLANK(D1604),ISBLANK(E1604)),#N/A,D1604-E1604)</f>
        <v>651</v>
      </c>
      <c r="AG1604" s="2">
        <f>_xlfn.AGGREGATE(1,6,$AF$3:AF1604)</f>
        <v>156.97596754057429</v>
      </c>
      <c r="AH1604" s="2">
        <f>_xlfn.AGGREGATE(8,6,$AF$3:AF1604)</f>
        <v>326.0322526608756</v>
      </c>
      <c r="AI1604" s="2">
        <f t="shared" ref="AI1604:AI1667" si="814">(AF1604-AG1604)/AH1604</f>
        <v>1.5152612308368392</v>
      </c>
      <c r="AK1604" s="25">
        <v>-2.2283096684707475</v>
      </c>
      <c r="AL1604" s="4">
        <f t="shared" ref="AL1604:AL1667" si="815">J1604+O1604+T1604</f>
        <v>-0.20786187398687506</v>
      </c>
      <c r="AM1604" s="4">
        <f t="shared" ref="AM1604:AM1667" si="816">-J1604+Y1604+AD1604</f>
        <v>-0.43037865481876503</v>
      </c>
      <c r="AN1604" s="4">
        <f t="shared" ref="AN1604:AN1667" si="817">-O1604-Y1604+AI1604</f>
        <v>2.8665501972763874</v>
      </c>
      <c r="AO1604" s="2">
        <f t="shared" ref="AO1604:AO1667" si="818">-T1604-AD1604-AI1604</f>
        <v>-2.2283096684707475</v>
      </c>
      <c r="AP1604" s="4">
        <f t="shared" si="801"/>
        <v>-2.5092026575261976</v>
      </c>
      <c r="AQ1604" s="4">
        <f t="shared" si="800"/>
        <v>-2.3125907293873982</v>
      </c>
      <c r="AR1604" s="4">
        <f t="shared" ref="AR1604:AR1667" si="819">AQ1604-AP1604</f>
        <v>0.19661192813879946</v>
      </c>
      <c r="AT1604" s="10">
        <v>1</v>
      </c>
      <c r="AU1604" s="10" t="e">
        <f t="shared" si="804"/>
        <v>#N/A</v>
      </c>
      <c r="AV1604" s="10">
        <f t="shared" ref="AV1604:AV1667" si="820">IF(NOT(ISBLANK(AT1604)),F1604,#N/A)</f>
        <v>2436</v>
      </c>
      <c r="AW1604" s="12">
        <v>34</v>
      </c>
      <c r="AX1604" s="21">
        <f t="shared" si="802"/>
        <v>2918.7613427924161</v>
      </c>
      <c r="AY1604" s="8">
        <f t="shared" si="794"/>
        <v>2909.7613427924161</v>
      </c>
      <c r="AZ1604" s="44">
        <f t="shared" ref="AZ1604:AZ1667" si="821">(AX1604-$AX$3)/$AX$3</f>
        <v>0.44851679543047945</v>
      </c>
      <c r="BA1604" s="5" t="e">
        <f t="shared" ref="BA1604:BA1667" si="822">IF(ISERROR(AU1604),#N/A,AK1604)</f>
        <v>#N/A</v>
      </c>
      <c r="BB1604" s="5">
        <f t="shared" ref="BB1604:BB1667" si="823">IF(ISERROR(AV1604),#N/A,AK1604)</f>
        <v>-2.2283096684707475</v>
      </c>
      <c r="BZ1604">
        <v>1602</v>
      </c>
      <c r="CA1604" s="8">
        <v>2492.3374202401751</v>
      </c>
      <c r="CB1604" s="8">
        <f t="shared" si="795"/>
        <v>10171.837420240176</v>
      </c>
      <c r="CC1604" s="8">
        <v>1445.2252245605764</v>
      </c>
      <c r="CD1604" s="33">
        <f t="shared" si="796"/>
        <v>10437.67567368173</v>
      </c>
      <c r="CE1604" s="8">
        <v>-990.51272054090691</v>
      </c>
      <c r="CF1604" s="8">
        <f t="shared" si="797"/>
        <v>2575.4618383772795</v>
      </c>
      <c r="CG1604" s="8">
        <v>3116.8577218791811</v>
      </c>
      <c r="CH1604" s="8">
        <f t="shared" si="798"/>
        <v>15395.573165637543</v>
      </c>
      <c r="CI1604">
        <f t="shared" si="799"/>
        <v>38580.548097936728</v>
      </c>
      <c r="CJ1604" s="34">
        <f t="shared" ref="CJ1604:CJ1667" si="824">(CI1604-$CI$3)/$CI$3</f>
        <v>0.52050557069134051</v>
      </c>
    </row>
    <row r="1605" spans="1:88" x14ac:dyDescent="0.25">
      <c r="A1605" s="1">
        <v>43256</v>
      </c>
      <c r="B1605">
        <v>6984</v>
      </c>
      <c r="C1605">
        <v>2315</v>
      </c>
      <c r="D1605" s="2">
        <v>3156</v>
      </c>
      <c r="E1605">
        <v>2512</v>
      </c>
      <c r="F1605" s="26">
        <v>2512</v>
      </c>
      <c r="G1605" s="2">
        <f t="shared" si="803"/>
        <v>4669</v>
      </c>
      <c r="H1605" s="2">
        <f>_xlfn.AGGREGATE(1,6,$G$3:G1605)</f>
        <v>4601.9939176543976</v>
      </c>
      <c r="I1605" s="2">
        <f>_xlfn.AGGREGATE(8,6,$G$3:G1605)</f>
        <v>948.049573103581</v>
      </c>
      <c r="J1605" s="2">
        <f t="shared" si="805"/>
        <v>7.0677825555311477E-2</v>
      </c>
      <c r="K1605" s="2"/>
      <c r="L1605" s="2">
        <f t="shared" si="806"/>
        <v>3828</v>
      </c>
      <c r="M1605" s="2">
        <f>_xlfn.AGGREGATE(1,6,$L$3:L1605)</f>
        <v>4234.5235495945099</v>
      </c>
      <c r="N1605" s="2">
        <f>_xlfn.AGGREGATE(8,6,$L$3:L1605)</f>
        <v>1166.6129676598957</v>
      </c>
      <c r="O1605" s="2">
        <f t="shared" si="807"/>
        <v>-0.34846479583537787</v>
      </c>
      <c r="P1605" s="2"/>
      <c r="Q1605" s="2">
        <f t="shared" si="808"/>
        <v>4472</v>
      </c>
      <c r="R1605" s="2">
        <f>_xlfn.AGGREGATE(1,6,$Q$3:Q1605)</f>
        <v>4391.8033374922024</v>
      </c>
      <c r="S1605" s="2">
        <f>_xlfn.AGGREGATE(8,6,$Q$3:Q1605)</f>
        <v>985.66419918847066</v>
      </c>
      <c r="T1605" s="2">
        <f t="shared" si="809"/>
        <v>8.1363067233065856E-2</v>
      </c>
      <c r="V1605" s="2">
        <f t="shared" si="810"/>
        <v>-841</v>
      </c>
      <c r="W1605" s="2">
        <f>_xlfn.AGGREGATE(1,6,$V$3:V1605)</f>
        <v>-367.47036805988773</v>
      </c>
      <c r="X1605" s="2">
        <f>_xlfn.AGGREGATE(8,6,$V$3:V1605)</f>
        <v>393.08257331804964</v>
      </c>
      <c r="Y1605" s="2">
        <f t="shared" si="811"/>
        <v>-1.2046568942067335</v>
      </c>
      <c r="AA1605" s="2">
        <f t="shared" si="812"/>
        <v>-197</v>
      </c>
      <c r="AB1605" s="2">
        <f>_xlfn.AGGREGATE(1,6,$AA$3:AA1605)</f>
        <v>-210.19058016219589</v>
      </c>
      <c r="AC1605" s="2">
        <f>_xlfn.AGGREGATE(8,6,$AA$3:AA1605)</f>
        <v>154.18453339615624</v>
      </c>
      <c r="AD1605" s="2">
        <f t="shared" ref="AD1605:AD1668" si="825">(AA1605-AB1605)/AC1605</f>
        <v>8.5550605314636069E-2</v>
      </c>
      <c r="AF1605" s="2">
        <f t="shared" si="813"/>
        <v>644</v>
      </c>
      <c r="AG1605" s="2">
        <f>_xlfn.AGGREGATE(1,6,$AF$3:AF1605)</f>
        <v>157.27978789769182</v>
      </c>
      <c r="AH1605" s="2">
        <f>_xlfn.AGGREGATE(8,6,$AF$3:AF1605)</f>
        <v>326.15731476371781</v>
      </c>
      <c r="AI1605" s="2">
        <f t="shared" si="814"/>
        <v>1.492286666803438</v>
      </c>
      <c r="AK1605" s="25">
        <v>-1.6592003393511399</v>
      </c>
      <c r="AL1605" s="4">
        <f t="shared" si="815"/>
        <v>-0.19642390304700053</v>
      </c>
      <c r="AM1605" s="4">
        <f t="shared" si="816"/>
        <v>-1.1897841144474091</v>
      </c>
      <c r="AN1605" s="4">
        <f t="shared" si="817"/>
        <v>3.0454083568455497</v>
      </c>
      <c r="AO1605" s="2">
        <f t="shared" si="818"/>
        <v>-1.6592003393511399</v>
      </c>
      <c r="AP1605" s="4">
        <f t="shared" si="801"/>
        <v>-2.4543637982890969</v>
      </c>
      <c r="AQ1605" s="4">
        <f t="shared" si="800"/>
        <v>-2.230916930632866</v>
      </c>
      <c r="AR1605" s="4">
        <f t="shared" si="819"/>
        <v>0.2234468676562309</v>
      </c>
      <c r="AT1605" s="10">
        <v>1</v>
      </c>
      <c r="AU1605" s="10" t="e">
        <f t="shared" si="804"/>
        <v>#N/A</v>
      </c>
      <c r="AV1605" s="10">
        <f t="shared" si="820"/>
        <v>2512</v>
      </c>
      <c r="AW1605" s="12">
        <v>-42</v>
      </c>
      <c r="AX1605" s="21">
        <f t="shared" si="802"/>
        <v>2842.7613427924161</v>
      </c>
      <c r="AY1605" s="8">
        <f t="shared" ref="AY1605:AY1668" si="826">IF(ISBLANK(AW1605),AY1604,IF(ISBLANK(AW1606),AY1604+(AW1605-$BV$6)*$BV$14,AY1604))</f>
        <v>2909.7613427924161</v>
      </c>
      <c r="AZ1605" s="44">
        <f t="shared" si="821"/>
        <v>0.41079967384239013</v>
      </c>
      <c r="BA1605" s="5" t="e">
        <f t="shared" si="822"/>
        <v>#N/A</v>
      </c>
      <c r="BB1605" s="5">
        <f t="shared" si="823"/>
        <v>-1.6592003393511399</v>
      </c>
      <c r="BZ1605">
        <v>1603</v>
      </c>
      <c r="CA1605" s="8">
        <v>2492.3374202401751</v>
      </c>
      <c r="CB1605" s="8">
        <f t="shared" ref="CB1605:CB1668" si="827">$CA$3+CA1605</f>
        <v>10171.837420240176</v>
      </c>
      <c r="CC1605" s="8">
        <v>1465.2252245605764</v>
      </c>
      <c r="CD1605" s="33">
        <f t="shared" ref="CD1605:CD1668" si="828">$CC$3+3*CC1605</f>
        <v>10497.67567368173</v>
      </c>
      <c r="CE1605" s="8">
        <v>-645.51272054090691</v>
      </c>
      <c r="CF1605" s="8">
        <f t="shared" ref="CF1605:CF1668" si="829">$CE$3+3*CE1605</f>
        <v>3610.4618383772795</v>
      </c>
      <c r="CG1605" s="8">
        <v>3116.8577218791811</v>
      </c>
      <c r="CH1605" s="8">
        <f t="shared" ref="CH1605:CH1668" si="830">$CG$3+3*CG1605</f>
        <v>15395.573165637543</v>
      </c>
      <c r="CI1605">
        <f t="shared" ref="CI1605:CI1668" si="831">SUM(CB1605,CD1605,CF1605,CH1605)</f>
        <v>39675.548097936728</v>
      </c>
      <c r="CJ1605" s="34">
        <f t="shared" si="824"/>
        <v>0.56366083110082277</v>
      </c>
    </row>
    <row r="1606" spans="1:88" x14ac:dyDescent="0.25">
      <c r="A1606" s="1">
        <v>43257</v>
      </c>
      <c r="B1606">
        <v>7152</v>
      </c>
      <c r="C1606">
        <v>2322.5</v>
      </c>
      <c r="D1606" s="2">
        <v>3185.5</v>
      </c>
      <c r="E1606">
        <v>2516</v>
      </c>
      <c r="F1606" s="26">
        <v>2516</v>
      </c>
      <c r="G1606" s="2">
        <f t="shared" si="803"/>
        <v>4829.5</v>
      </c>
      <c r="H1606" s="2">
        <f>_xlfn.AGGREGATE(1,6,$G$3:G1606)</f>
        <v>4602.1357543640897</v>
      </c>
      <c r="I1606" s="2">
        <f>_xlfn.AGGREGATE(8,6,$G$3:G1606)</f>
        <v>947.77101336895248</v>
      </c>
      <c r="J1606" s="2">
        <f t="shared" si="805"/>
        <v>0.23989364775751051</v>
      </c>
      <c r="K1606" s="2"/>
      <c r="L1606" s="2">
        <f t="shared" si="806"/>
        <v>3966.5</v>
      </c>
      <c r="M1606" s="2">
        <f>_xlfn.AGGREGATE(1,6,$L$3:L1606)</f>
        <v>4234.3564526184537</v>
      </c>
      <c r="N1606" s="2">
        <f>_xlfn.AGGREGATE(8,6,$L$3:L1606)</f>
        <v>1166.2684422625557</v>
      </c>
      <c r="O1606" s="2">
        <f t="shared" si="807"/>
        <v>-0.22966963943465135</v>
      </c>
      <c r="P1606" s="2"/>
      <c r="Q1606" s="2">
        <f t="shared" si="808"/>
        <v>4636</v>
      </c>
      <c r="R1606" s="2">
        <f>_xlfn.AGGREGATE(1,6,$Q$3:Q1606)</f>
        <v>4391.9555798004985</v>
      </c>
      <c r="S1606" s="2">
        <f>_xlfn.AGGREGATE(8,6,$Q$3:Q1606)</f>
        <v>985.37575218181655</v>
      </c>
      <c r="T1606" s="2">
        <f t="shared" si="809"/>
        <v>0.24766635434161935</v>
      </c>
      <c r="V1606" s="2">
        <f t="shared" si="810"/>
        <v>-863</v>
      </c>
      <c r="W1606" s="2">
        <f>_xlfn.AGGREGATE(1,6,$V$3:V1606)</f>
        <v>-367.77930174563591</v>
      </c>
      <c r="X1606" s="2">
        <f>_xlfn.AGGREGATE(8,6,$V$3:V1606)</f>
        <v>393.15463806805735</v>
      </c>
      <c r="Y1606" s="2">
        <f t="shared" si="811"/>
        <v>-1.259607926000452</v>
      </c>
      <c r="AA1606" s="2">
        <f t="shared" si="812"/>
        <v>-193.5</v>
      </c>
      <c r="AB1606" s="2">
        <f>_xlfn.AGGREGATE(1,6,$AA$3:AA1606)</f>
        <v>-210.18017456359101</v>
      </c>
      <c r="AC1606" s="2">
        <f>_xlfn.AGGREGATE(8,6,$AA$3:AA1606)</f>
        <v>154.13702642229958</v>
      </c>
      <c r="AD1606" s="2">
        <f t="shared" si="825"/>
        <v>0.1082165327225868</v>
      </c>
      <c r="AF1606" s="2">
        <f t="shared" si="813"/>
        <v>669.5</v>
      </c>
      <c r="AG1606" s="2">
        <f>_xlfn.AGGREGATE(1,6,$AF$3:AF1606)</f>
        <v>157.5991271820449</v>
      </c>
      <c r="AH1606" s="2">
        <f>_xlfn.AGGREGATE(8,6,$AF$3:AF1606)</f>
        <v>326.30621080984434</v>
      </c>
      <c r="AI1606" s="2">
        <f t="shared" si="814"/>
        <v>1.5687745309765693</v>
      </c>
      <c r="AK1606" s="25">
        <v>-1.9246574180407754</v>
      </c>
      <c r="AL1606" s="4">
        <f t="shared" si="815"/>
        <v>0.25789036266447851</v>
      </c>
      <c r="AM1606" s="4">
        <f t="shared" si="816"/>
        <v>-1.3912850410353756</v>
      </c>
      <c r="AN1606" s="4">
        <f t="shared" si="817"/>
        <v>3.0580520964116724</v>
      </c>
      <c r="AO1606" s="2">
        <f t="shared" si="818"/>
        <v>-1.9246574180407754</v>
      </c>
      <c r="AP1606" s="4">
        <f t="shared" si="801"/>
        <v>-2.4201891931117863</v>
      </c>
      <c r="AQ1606" s="4">
        <f t="shared" si="800"/>
        <v>-2.1926344915588549</v>
      </c>
      <c r="AR1606" s="4">
        <f t="shared" si="819"/>
        <v>0.22755470155293134</v>
      </c>
      <c r="AT1606" s="10">
        <v>1</v>
      </c>
      <c r="AU1606" s="10" t="e">
        <f t="shared" si="804"/>
        <v>#N/A</v>
      </c>
      <c r="AV1606" s="10">
        <f t="shared" si="820"/>
        <v>2516</v>
      </c>
      <c r="AW1606" s="12">
        <v>-46</v>
      </c>
      <c r="AX1606" s="21">
        <f t="shared" si="802"/>
        <v>2838.7613427924161</v>
      </c>
      <c r="AY1606" s="8">
        <f t="shared" si="826"/>
        <v>2909.7613427924161</v>
      </c>
      <c r="AZ1606" s="44">
        <f t="shared" si="821"/>
        <v>0.40881456217985912</v>
      </c>
      <c r="BA1606" s="5" t="e">
        <f t="shared" si="822"/>
        <v>#N/A</v>
      </c>
      <c r="BB1606" s="5">
        <f t="shared" si="823"/>
        <v>-1.9246574180407754</v>
      </c>
      <c r="BZ1606">
        <v>1604</v>
      </c>
      <c r="CA1606" s="8">
        <v>2492.3374202401751</v>
      </c>
      <c r="CB1606" s="8">
        <f t="shared" si="827"/>
        <v>10171.837420240176</v>
      </c>
      <c r="CC1606" s="8">
        <v>1427.7252245605764</v>
      </c>
      <c r="CD1606" s="33">
        <f t="shared" si="828"/>
        <v>10385.17567368173</v>
      </c>
      <c r="CE1606" s="8">
        <v>-498.01272054090691</v>
      </c>
      <c r="CF1606" s="8">
        <f t="shared" si="829"/>
        <v>4052.9618383772795</v>
      </c>
      <c r="CG1606" s="8">
        <v>3116.8577218791811</v>
      </c>
      <c r="CH1606" s="8">
        <f t="shared" si="830"/>
        <v>15395.573165637543</v>
      </c>
      <c r="CI1606">
        <f t="shared" si="831"/>
        <v>40005.548097936728</v>
      </c>
      <c r="CJ1606" s="34">
        <f t="shared" si="824"/>
        <v>0.57666652601874901</v>
      </c>
    </row>
    <row r="1607" spans="1:88" x14ac:dyDescent="0.25">
      <c r="A1607" s="1">
        <v>43259</v>
      </c>
      <c r="B1607">
        <v>7266</v>
      </c>
      <c r="C1607">
        <v>2299</v>
      </c>
      <c r="D1607" s="2">
        <v>3166</v>
      </c>
      <c r="E1607">
        <v>2475</v>
      </c>
      <c r="F1607" s="26">
        <v>2475</v>
      </c>
      <c r="G1607" s="2">
        <f t="shared" si="803"/>
        <v>4967</v>
      </c>
      <c r="H1607" s="2">
        <f>_xlfn.AGGREGATE(1,6,$G$3:G1607)</f>
        <v>4602.3630841121494</v>
      </c>
      <c r="I1607" s="2">
        <f>_xlfn.AGGREGATE(8,6,$G$3:G1607)</f>
        <v>947.51945462079084</v>
      </c>
      <c r="J1607" s="2">
        <f t="shared" si="805"/>
        <v>0.38483317055878591</v>
      </c>
      <c r="K1607" s="2"/>
      <c r="L1607" s="2">
        <f t="shared" si="806"/>
        <v>4100</v>
      </c>
      <c r="M1607" s="2">
        <f>_xlfn.AGGREGATE(1,6,$L$3:L1607)</f>
        <v>4234.272741433022</v>
      </c>
      <c r="N1607" s="2">
        <f>_xlfn.AGGREGATE(8,6,$L$3:L1607)</f>
        <v>1165.9098824857103</v>
      </c>
      <c r="O1607" s="2">
        <f t="shared" si="807"/>
        <v>-0.11516562596309213</v>
      </c>
      <c r="P1607" s="2"/>
      <c r="Q1607" s="2">
        <f t="shared" si="808"/>
        <v>4791</v>
      </c>
      <c r="R1607" s="2">
        <f>_xlfn.AGGREGATE(1,6,$Q$3:Q1607)</f>
        <v>4392.204205607477</v>
      </c>
      <c r="S1607" s="2">
        <f>_xlfn.AGGREGATE(8,6,$Q$3:Q1607)</f>
        <v>985.11905933489447</v>
      </c>
      <c r="T1607" s="2">
        <f t="shared" si="809"/>
        <v>0.40481989523354767</v>
      </c>
      <c r="V1607" s="2">
        <f t="shared" si="810"/>
        <v>-867</v>
      </c>
      <c r="W1607" s="2">
        <f>_xlfn.AGGREGATE(1,6,$V$3:V1607)</f>
        <v>-368.09034267912773</v>
      </c>
      <c r="X1607" s="2">
        <f>_xlfn.AGGREGATE(8,6,$V$3:V1607)</f>
        <v>393.22950691578114</v>
      </c>
      <c r="Y1607" s="2">
        <f t="shared" si="811"/>
        <v>-1.2687492890194654</v>
      </c>
      <c r="AA1607" s="2">
        <f t="shared" si="812"/>
        <v>-176</v>
      </c>
      <c r="AB1607" s="2">
        <f>_xlfn.AGGREGATE(1,6,$AA$3:AA1607)</f>
        <v>-210.15887850467288</v>
      </c>
      <c r="AC1607" s="2">
        <f>_xlfn.AGGREGATE(8,6,$AA$3:AA1607)</f>
        <v>154.09136164204222</v>
      </c>
      <c r="AD1607" s="2">
        <f t="shared" si="825"/>
        <v>0.22167938644104362</v>
      </c>
      <c r="AF1607" s="2">
        <f t="shared" si="813"/>
        <v>691</v>
      </c>
      <c r="AG1607" s="2">
        <f>_xlfn.AGGREGATE(1,6,$AF$3:AF1607)</f>
        <v>157.93146417445482</v>
      </c>
      <c r="AH1607" s="2">
        <f>_xlfn.AGGREGATE(8,6,$AF$3:AF1607)</f>
        <v>326.47597397067244</v>
      </c>
      <c r="AI1607" s="2">
        <f t="shared" si="814"/>
        <v>1.6327956061888678</v>
      </c>
      <c r="AK1607" s="25">
        <v>-2.2592948878634589</v>
      </c>
      <c r="AL1607" s="4">
        <f t="shared" si="815"/>
        <v>0.67448743982924142</v>
      </c>
      <c r="AM1607" s="4">
        <f t="shared" si="816"/>
        <v>-1.4319030731372078</v>
      </c>
      <c r="AN1607" s="4">
        <f t="shared" si="817"/>
        <v>3.0167105211714254</v>
      </c>
      <c r="AO1607" s="2">
        <f t="shared" si="818"/>
        <v>-2.2592948878634589</v>
      </c>
      <c r="AP1607" s="4">
        <f t="shared" si="801"/>
        <v>-2.40980891535383</v>
      </c>
      <c r="AQ1607" s="4">
        <f t="shared" si="800"/>
        <v>-2.2009670410969302</v>
      </c>
      <c r="AR1607" s="4">
        <f t="shared" si="819"/>
        <v>0.20884187425689982</v>
      </c>
      <c r="AT1607" s="10">
        <v>1</v>
      </c>
      <c r="AU1607" s="10" t="e">
        <f t="shared" si="804"/>
        <v>#N/A</v>
      </c>
      <c r="AV1607" s="10">
        <v>2299.1312949874628</v>
      </c>
      <c r="AW1607" s="12">
        <v>-5</v>
      </c>
      <c r="AX1607" s="21">
        <f t="shared" si="802"/>
        <v>2879.7613427924161</v>
      </c>
      <c r="AY1607" s="8">
        <f t="shared" si="826"/>
        <v>2909.7613427924161</v>
      </c>
      <c r="AZ1607" s="44">
        <f t="shared" si="821"/>
        <v>0.42916195672080204</v>
      </c>
      <c r="BA1607" s="5" t="e">
        <f t="shared" si="822"/>
        <v>#N/A</v>
      </c>
      <c r="BB1607" s="5">
        <f t="shared" si="823"/>
        <v>-2.2592948878634589</v>
      </c>
      <c r="BZ1607">
        <v>1605</v>
      </c>
      <c r="CA1607" s="8">
        <v>2492.3374202401751</v>
      </c>
      <c r="CB1607" s="8">
        <f t="shared" si="827"/>
        <v>10171.837420240176</v>
      </c>
      <c r="CC1607" s="8">
        <v>1270.8323582750331</v>
      </c>
      <c r="CD1607" s="33">
        <f t="shared" si="828"/>
        <v>9914.4970748250998</v>
      </c>
      <c r="CE1607" s="8">
        <v>-595.51272054090691</v>
      </c>
      <c r="CF1607" s="8">
        <f t="shared" si="829"/>
        <v>3760.4618383772795</v>
      </c>
      <c r="CG1607" s="8">
        <v>3116.8577218791811</v>
      </c>
      <c r="CH1607" s="8">
        <f t="shared" si="830"/>
        <v>15395.573165637543</v>
      </c>
      <c r="CI1607">
        <f t="shared" si="831"/>
        <v>39242.369499080101</v>
      </c>
      <c r="CJ1607" s="34">
        <f t="shared" si="824"/>
        <v>0.54658874412596214</v>
      </c>
    </row>
    <row r="1608" spans="1:88" x14ac:dyDescent="0.25">
      <c r="A1608" s="1">
        <v>43262</v>
      </c>
      <c r="B1608">
        <v>7220</v>
      </c>
      <c r="C1608">
        <v>2296</v>
      </c>
      <c r="D1608" s="2">
        <v>3195</v>
      </c>
      <c r="E1608">
        <v>2486</v>
      </c>
      <c r="F1608" s="26">
        <v>2486</v>
      </c>
      <c r="G1608" s="2">
        <f t="shared" si="803"/>
        <v>4924</v>
      </c>
      <c r="H1608" s="2">
        <f>_xlfn.AGGREGATE(1,6,$G$3:G1608)</f>
        <v>4602.5633561643835</v>
      </c>
      <c r="I1608" s="2">
        <f>_xlfn.AGGREGATE(8,6,$G$3:G1608)</f>
        <v>947.25839521457374</v>
      </c>
      <c r="J1608" s="2">
        <f t="shared" si="805"/>
        <v>0.33933364482117295</v>
      </c>
      <c r="K1608" s="2"/>
      <c r="L1608" s="2">
        <f t="shared" si="806"/>
        <v>4025</v>
      </c>
      <c r="M1608" s="2">
        <f>_xlfn.AGGREGATE(1,6,$L$3:L1608)</f>
        <v>4234.1424346201748</v>
      </c>
      <c r="N1608" s="2">
        <f>_xlfn.AGGREGATE(8,6,$L$3:L1608)</f>
        <v>1165.5585312060634</v>
      </c>
      <c r="O1608" s="2">
        <f t="shared" si="807"/>
        <v>-0.17943537713525576</v>
      </c>
      <c r="P1608" s="2"/>
      <c r="Q1608" s="2">
        <f t="shared" si="808"/>
        <v>4734</v>
      </c>
      <c r="R1608" s="2">
        <f>_xlfn.AGGREGATE(1,6,$Q$3:Q1608)</f>
        <v>4392.4170298879199</v>
      </c>
      <c r="S1608" s="2">
        <f>_xlfn.AGGREGATE(8,6,$Q$3:Q1608)</f>
        <v>984.84922044242899</v>
      </c>
      <c r="T1608" s="2">
        <f t="shared" si="809"/>
        <v>0.34683783367227428</v>
      </c>
      <c r="V1608" s="2">
        <f t="shared" si="810"/>
        <v>-899</v>
      </c>
      <c r="W1608" s="2">
        <f>_xlfn.AGGREGATE(1,6,$V$3:V1608)</f>
        <v>-368.42092154420919</v>
      </c>
      <c r="X1608" s="2">
        <f>_xlfn.AGGREGATE(8,6,$V$3:V1608)</f>
        <v>393.33009164621325</v>
      </c>
      <c r="Y1608" s="2">
        <f t="shared" si="811"/>
        <v>-1.3489409778823336</v>
      </c>
      <c r="AA1608" s="2">
        <f t="shared" si="812"/>
        <v>-190</v>
      </c>
      <c r="AB1608" s="2">
        <f>_xlfn.AGGREGATE(1,6,$AA$3:AA1608)</f>
        <v>-210.14632627646327</v>
      </c>
      <c r="AC1608" s="2">
        <f>_xlfn.AGGREGATE(8,6,$AA$3:AA1608)</f>
        <v>154.04420133224039</v>
      </c>
      <c r="AD1608" s="2">
        <f t="shared" si="825"/>
        <v>0.13078276301366226</v>
      </c>
      <c r="AF1608" s="2">
        <f t="shared" si="813"/>
        <v>709</v>
      </c>
      <c r="AG1608" s="2">
        <f>_xlfn.AGGREGATE(1,6,$AF$3:AF1608)</f>
        <v>158.27459526774595</v>
      </c>
      <c r="AH1608" s="2">
        <f>_xlfn.AGGREGATE(8,6,$AF$3:AF1608)</f>
        <v>326.66368771000276</v>
      </c>
      <c r="AI1608" s="2">
        <f t="shared" si="814"/>
        <v>1.6859094703576698</v>
      </c>
      <c r="AK1608" s="25">
        <v>-2.1635300670436064</v>
      </c>
      <c r="AL1608" s="4">
        <f t="shared" si="815"/>
        <v>0.50673610135819147</v>
      </c>
      <c r="AM1608" s="4">
        <f t="shared" si="816"/>
        <v>-1.5574918596898444</v>
      </c>
      <c r="AN1608" s="4">
        <f t="shared" si="817"/>
        <v>3.2142858253752591</v>
      </c>
      <c r="AO1608" s="2">
        <f t="shared" si="818"/>
        <v>-2.1635300670436064</v>
      </c>
      <c r="AP1608" s="4">
        <f t="shared" si="801"/>
        <v>-2.3939199573983321</v>
      </c>
      <c r="AQ1608" s="4">
        <f t="shared" si="800"/>
        <v>-2.1962874193402646</v>
      </c>
      <c r="AR1608" s="4">
        <f t="shared" si="819"/>
        <v>0.19763253805806746</v>
      </c>
      <c r="AT1608" s="10">
        <v>1</v>
      </c>
      <c r="AU1608" s="10" t="e">
        <f t="shared" si="804"/>
        <v>#N/A</v>
      </c>
      <c r="AV1608" s="10">
        <f t="shared" si="820"/>
        <v>2486</v>
      </c>
      <c r="AW1608" s="12">
        <v>-16</v>
      </c>
      <c r="AX1608" s="21">
        <f t="shared" si="802"/>
        <v>2868.7613427924161</v>
      </c>
      <c r="AY1608" s="8">
        <f t="shared" si="826"/>
        <v>2909.7613427924161</v>
      </c>
      <c r="AZ1608" s="44">
        <f t="shared" si="821"/>
        <v>0.42370289964884178</v>
      </c>
      <c r="BA1608" s="5" t="e">
        <f t="shared" si="822"/>
        <v>#N/A</v>
      </c>
      <c r="BB1608" s="5">
        <f t="shared" si="823"/>
        <v>-2.1635300670436064</v>
      </c>
      <c r="BZ1608">
        <v>1606</v>
      </c>
      <c r="CA1608" s="8">
        <v>2492.3374202401751</v>
      </c>
      <c r="CB1608" s="8">
        <f t="shared" si="827"/>
        <v>10171.837420240176</v>
      </c>
      <c r="CC1608" s="8">
        <v>1270.8323582750331</v>
      </c>
      <c r="CD1608" s="33">
        <f t="shared" si="828"/>
        <v>9914.4970748250998</v>
      </c>
      <c r="CE1608" s="8">
        <v>-450.51272054090691</v>
      </c>
      <c r="CF1608" s="8">
        <f t="shared" si="829"/>
        <v>4195.4618383772795</v>
      </c>
      <c r="CG1608" s="8">
        <v>3116.8577218791811</v>
      </c>
      <c r="CH1608" s="8">
        <f t="shared" si="830"/>
        <v>15395.573165637543</v>
      </c>
      <c r="CI1608">
        <f t="shared" si="831"/>
        <v>39677.369499080101</v>
      </c>
      <c r="CJ1608" s="34">
        <f t="shared" si="824"/>
        <v>0.56373261469959213</v>
      </c>
    </row>
    <row r="1609" spans="1:88" x14ac:dyDescent="0.25">
      <c r="A1609" s="1">
        <v>43263</v>
      </c>
      <c r="B1609">
        <v>7219</v>
      </c>
      <c r="C1609">
        <v>2310</v>
      </c>
      <c r="D1609" s="2">
        <v>3195</v>
      </c>
      <c r="E1609">
        <v>2475</v>
      </c>
      <c r="F1609" s="26">
        <v>2475</v>
      </c>
      <c r="G1609" s="2">
        <f t="shared" si="803"/>
        <v>4909</v>
      </c>
      <c r="H1609" s="2">
        <f>_xlfn.AGGREGATE(1,6,$G$3:G1609)</f>
        <v>4602.7540448039827</v>
      </c>
      <c r="I1609" s="2">
        <f>_xlfn.AGGREGATE(8,6,$G$3:G1609)</f>
        <v>946.99445418121343</v>
      </c>
      <c r="J1609" s="2">
        <f t="shared" si="805"/>
        <v>0.32338727417448554</v>
      </c>
      <c r="K1609" s="2"/>
      <c r="L1609" s="2">
        <f t="shared" si="806"/>
        <v>4024</v>
      </c>
      <c r="M1609" s="2">
        <f>_xlfn.AGGREGATE(1,6,$L$3:L1609)</f>
        <v>4234.0116677037959</v>
      </c>
      <c r="N1609" s="2">
        <f>_xlfn.AGGREGATE(8,6,$L$3:L1609)</f>
        <v>1165.2076087996877</v>
      </c>
      <c r="O1609" s="2">
        <f t="shared" si="807"/>
        <v>-0.18023540707920252</v>
      </c>
      <c r="P1609" s="2"/>
      <c r="Q1609" s="2">
        <f t="shared" si="808"/>
        <v>4744</v>
      </c>
      <c r="R1609" s="2">
        <f>_xlfn.AGGREGATE(1,6,$Q$3:Q1609)</f>
        <v>4392.6358120721843</v>
      </c>
      <c r="S1609" s="2">
        <f>_xlfn.AGGREGATE(8,6,$Q$3:Q1609)</f>
        <v>984.581786766812</v>
      </c>
      <c r="T1609" s="2">
        <f t="shared" si="809"/>
        <v>0.35686643065136514</v>
      </c>
      <c r="V1609" s="2">
        <f t="shared" si="810"/>
        <v>-885</v>
      </c>
      <c r="W1609" s="2">
        <f>_xlfn.AGGREGATE(1,6,$V$3:V1609)</f>
        <v>-368.74237710018667</v>
      </c>
      <c r="X1609" s="2">
        <f>_xlfn.AGGREGATE(8,6,$V$3:V1609)</f>
        <v>393.41866149626856</v>
      </c>
      <c r="Y1609" s="2">
        <f t="shared" si="811"/>
        <v>-1.3122347092950746</v>
      </c>
      <c r="AA1609" s="2">
        <f t="shared" si="812"/>
        <v>-165</v>
      </c>
      <c r="AB1609" s="2">
        <f>_xlfn.AGGREGATE(1,6,$AA$3:AA1609)</f>
        <v>-210.11823273179837</v>
      </c>
      <c r="AC1609" s="2">
        <f>_xlfn.AGGREGATE(8,6,$AA$3:AA1609)</f>
        <v>154.0003801561123</v>
      </c>
      <c r="AD1609" s="2">
        <f t="shared" si="825"/>
        <v>0.29297481399761094</v>
      </c>
      <c r="AF1609" s="2">
        <f t="shared" si="813"/>
        <v>720</v>
      </c>
      <c r="AG1609" s="2">
        <f>_xlfn.AGGREGATE(1,6,$AF$3:AF1609)</f>
        <v>158.6241443683883</v>
      </c>
      <c r="AH1609" s="2">
        <f>_xlfn.AGGREGATE(8,6,$AF$3:AF1609)</f>
        <v>326.86234193861657</v>
      </c>
      <c r="AI1609" s="2">
        <f t="shared" si="814"/>
        <v>1.7174687432700211</v>
      </c>
      <c r="AK1609" s="25">
        <v>-2.3673099879189969</v>
      </c>
      <c r="AL1609" s="4">
        <f t="shared" si="815"/>
        <v>0.50001829774664819</v>
      </c>
      <c r="AM1609" s="4">
        <f t="shared" si="816"/>
        <v>-1.3426471694719491</v>
      </c>
      <c r="AN1609" s="4">
        <f t="shared" si="817"/>
        <v>3.2099388596442981</v>
      </c>
      <c r="AO1609" s="2">
        <f t="shared" si="818"/>
        <v>-2.3673099879189969</v>
      </c>
      <c r="AP1609" s="4">
        <f t="shared" si="801"/>
        <v>-2.3922031851738588</v>
      </c>
      <c r="AQ1609" s="4">
        <f t="shared" si="800"/>
        <v>-2.217665240412606</v>
      </c>
      <c r="AR1609" s="4">
        <f t="shared" si="819"/>
        <v>0.17453794476125273</v>
      </c>
      <c r="AT1609" s="10">
        <v>1</v>
      </c>
      <c r="AU1609" s="10" t="e">
        <f t="shared" si="804"/>
        <v>#N/A</v>
      </c>
      <c r="AV1609" s="10">
        <f t="shared" si="820"/>
        <v>2475</v>
      </c>
      <c r="AW1609" s="12">
        <v>-5</v>
      </c>
      <c r="AX1609" s="21">
        <f t="shared" si="802"/>
        <v>2879.7613427924161</v>
      </c>
      <c r="AY1609" s="8">
        <f t="shared" si="826"/>
        <v>2909.7613427924161</v>
      </c>
      <c r="AZ1609" s="44">
        <f t="shared" si="821"/>
        <v>0.42916195672080204</v>
      </c>
      <c r="BA1609" s="5" t="e">
        <f t="shared" si="822"/>
        <v>#N/A</v>
      </c>
      <c r="BB1609" s="5">
        <f t="shared" si="823"/>
        <v>-2.3673099879189969</v>
      </c>
      <c r="BZ1609">
        <v>1607</v>
      </c>
      <c r="CA1609" s="8">
        <v>2492.3374202401751</v>
      </c>
      <c r="CB1609" s="8">
        <f t="shared" si="827"/>
        <v>10171.837420240176</v>
      </c>
      <c r="CC1609" s="8">
        <v>1270.8323582750331</v>
      </c>
      <c r="CD1609" s="33">
        <f t="shared" si="828"/>
        <v>9914.4970748250998</v>
      </c>
      <c r="CE1609" s="8">
        <v>-450.51272054090691</v>
      </c>
      <c r="CF1609" s="8">
        <f t="shared" si="829"/>
        <v>4195.4618383772795</v>
      </c>
      <c r="CG1609" s="8">
        <v>3116.8577218791811</v>
      </c>
      <c r="CH1609" s="8">
        <f t="shared" si="830"/>
        <v>15395.573165637543</v>
      </c>
      <c r="CI1609">
        <f t="shared" si="831"/>
        <v>39677.369499080101</v>
      </c>
      <c r="CJ1609" s="34">
        <f t="shared" si="824"/>
        <v>0.56373261469959213</v>
      </c>
    </row>
    <row r="1610" spans="1:88" x14ac:dyDescent="0.25">
      <c r="A1610" s="1">
        <v>43264</v>
      </c>
      <c r="B1610">
        <v>7210</v>
      </c>
      <c r="C1610">
        <v>2275</v>
      </c>
      <c r="D1610" s="2">
        <v>3195</v>
      </c>
      <c r="E1610">
        <v>2470</v>
      </c>
      <c r="F1610" s="26">
        <v>2470</v>
      </c>
      <c r="G1610" s="2">
        <f t="shared" si="803"/>
        <v>4935</v>
      </c>
      <c r="H1610" s="2">
        <f>_xlfn.AGGREGATE(1,6,$G$3:G1610)</f>
        <v>4602.9606654228855</v>
      </c>
      <c r="I1610" s="2">
        <f>_xlfn.AGGREGATE(8,6,$G$3:G1610)</f>
        <v>946.73617862378467</v>
      </c>
      <c r="J1610" s="2">
        <f t="shared" si="805"/>
        <v>0.35072002324848378</v>
      </c>
      <c r="K1610" s="2"/>
      <c r="L1610" s="2">
        <f t="shared" si="806"/>
        <v>4015</v>
      </c>
      <c r="M1610" s="2">
        <f>_xlfn.AGGREGATE(1,6,$L$3:L1610)</f>
        <v>4233.8754664179105</v>
      </c>
      <c r="N1610" s="2">
        <f>_xlfn.AGGREGATE(8,6,$L$3:L1610)</f>
        <v>1164.8580327549203</v>
      </c>
      <c r="O1610" s="2">
        <f t="shared" si="807"/>
        <v>-0.18789883424700621</v>
      </c>
      <c r="P1610" s="2"/>
      <c r="Q1610" s="2">
        <f t="shared" si="808"/>
        <v>4740</v>
      </c>
      <c r="R1610" s="2">
        <f>_xlfn.AGGREGATE(1,6,$Q$3:Q1610)</f>
        <v>4392.8518345771145</v>
      </c>
      <c r="S1610" s="2">
        <f>_xlfn.AGGREGATE(8,6,$Q$3:Q1610)</f>
        <v>984.31368229210489</v>
      </c>
      <c r="T1610" s="2">
        <f t="shared" si="809"/>
        <v>0.35268042258084337</v>
      </c>
      <c r="V1610" s="2">
        <f t="shared" si="810"/>
        <v>-920</v>
      </c>
      <c r="W1610" s="2">
        <f>_xlfn.AGGREGATE(1,6,$V$3:V1610)</f>
        <v>-369.08519900497515</v>
      </c>
      <c r="X1610" s="2">
        <f>_xlfn.AGGREGATE(8,6,$V$3:V1610)</f>
        <v>393.53634361846713</v>
      </c>
      <c r="Y1610" s="2">
        <f t="shared" si="811"/>
        <v>-1.3999083183258314</v>
      </c>
      <c r="AA1610" s="2">
        <f t="shared" si="812"/>
        <v>-195</v>
      </c>
      <c r="AB1610" s="2">
        <f>_xlfn.AGGREGATE(1,6,$AA$3:AA1610)</f>
        <v>-210.10883084577114</v>
      </c>
      <c r="AC1610" s="2">
        <f>_xlfn.AGGREGATE(8,6,$AA$3:AA1610)</f>
        <v>153.95294836636859</v>
      </c>
      <c r="AD1610" s="2">
        <f t="shared" si="825"/>
        <v>9.8139275707899987E-2</v>
      </c>
      <c r="AF1610" s="2">
        <f t="shared" si="813"/>
        <v>725</v>
      </c>
      <c r="AG1610" s="2">
        <f>_xlfn.AGGREGATE(1,6,$AF$3:AF1610)</f>
        <v>158.97636815920399</v>
      </c>
      <c r="AH1610" s="2">
        <f>_xlfn.AGGREGATE(8,6,$AF$3:AF1610)</f>
        <v>327.06561330805766</v>
      </c>
      <c r="AI1610" s="2">
        <f t="shared" si="814"/>
        <v>1.7306118674960422</v>
      </c>
      <c r="AK1610" s="25">
        <v>-2.1814315657847856</v>
      </c>
      <c r="AL1610" s="4">
        <f t="shared" si="815"/>
        <v>0.515501611582321</v>
      </c>
      <c r="AM1610" s="4">
        <f t="shared" si="816"/>
        <v>-1.6524890658664151</v>
      </c>
      <c r="AN1610" s="4">
        <f t="shared" si="817"/>
        <v>3.3184190200688799</v>
      </c>
      <c r="AO1610" s="2">
        <f t="shared" si="818"/>
        <v>-2.1814315657847856</v>
      </c>
      <c r="AP1610" s="4">
        <f t="shared" si="801"/>
        <v>-2.3786050161810151</v>
      </c>
      <c r="AQ1610" s="4">
        <f t="shared" si="800"/>
        <v>-2.2131360310841286</v>
      </c>
      <c r="AR1610" s="4">
        <f t="shared" si="819"/>
        <v>0.16546898509688646</v>
      </c>
      <c r="AT1610" s="10">
        <v>1</v>
      </c>
      <c r="AU1610" s="10" t="e">
        <f t="shared" si="804"/>
        <v>#N/A</v>
      </c>
      <c r="AV1610" s="10">
        <f t="shared" si="820"/>
        <v>2470</v>
      </c>
      <c r="AW1610" s="12">
        <v>0</v>
      </c>
      <c r="AX1610" s="21">
        <f t="shared" si="802"/>
        <v>2884.7613427924161</v>
      </c>
      <c r="AY1610" s="8">
        <f t="shared" si="826"/>
        <v>2909.7613427924161</v>
      </c>
      <c r="AZ1610" s="44">
        <f t="shared" si="821"/>
        <v>0.43164334629896584</v>
      </c>
      <c r="BA1610" s="5" t="e">
        <f t="shared" si="822"/>
        <v>#N/A</v>
      </c>
      <c r="BB1610" s="5">
        <f t="shared" si="823"/>
        <v>-2.1814315657847856</v>
      </c>
      <c r="BZ1610">
        <v>1608</v>
      </c>
      <c r="CA1610" s="8">
        <v>2492.3374202401751</v>
      </c>
      <c r="CB1610" s="8">
        <f t="shared" si="827"/>
        <v>10171.837420240176</v>
      </c>
      <c r="CC1610" s="8">
        <v>1270.8323582750331</v>
      </c>
      <c r="CD1610" s="33">
        <f t="shared" si="828"/>
        <v>9914.4970748250998</v>
      </c>
      <c r="CE1610" s="8">
        <v>-450.51272054090691</v>
      </c>
      <c r="CF1610" s="8">
        <f t="shared" si="829"/>
        <v>4195.4618383772795</v>
      </c>
      <c r="CG1610" s="8">
        <v>3116.8577218791811</v>
      </c>
      <c r="CH1610" s="8">
        <f t="shared" si="830"/>
        <v>15395.573165637543</v>
      </c>
      <c r="CI1610">
        <f t="shared" si="831"/>
        <v>39677.369499080101</v>
      </c>
      <c r="CJ1610" s="34">
        <f t="shared" si="824"/>
        <v>0.56373261469959213</v>
      </c>
    </row>
    <row r="1611" spans="1:88" x14ac:dyDescent="0.25">
      <c r="A1611" s="1">
        <v>43266</v>
      </c>
      <c r="B1611">
        <v>7141</v>
      </c>
      <c r="C1611">
        <v>2231</v>
      </c>
      <c r="D1611" s="2">
        <v>3149</v>
      </c>
      <c r="E1611">
        <v>2442</v>
      </c>
      <c r="F1611" s="26">
        <v>2442</v>
      </c>
      <c r="G1611" s="2">
        <f t="shared" si="803"/>
        <v>4910</v>
      </c>
      <c r="H1611" s="2">
        <f>_xlfn.AGGREGATE(1,6,$G$3:G1611)</f>
        <v>4603.1514916096958</v>
      </c>
      <c r="I1611" s="2">
        <f>_xlfn.AGGREGATE(8,6,$G$3:G1611)</f>
        <v>946.47286635063472</v>
      </c>
      <c r="J1611" s="2">
        <f t="shared" si="805"/>
        <v>0.32420211851760333</v>
      </c>
      <c r="K1611" s="2"/>
      <c r="L1611" s="2">
        <f t="shared" si="806"/>
        <v>3992</v>
      </c>
      <c r="M1611" s="2">
        <f>_xlfn.AGGREGATE(1,6,$L$3:L1611)</f>
        <v>4233.7251398384087</v>
      </c>
      <c r="N1611" s="2">
        <f>_xlfn.AGGREGATE(8,6,$L$3:L1611)</f>
        <v>1164.5115967381334</v>
      </c>
      <c r="O1611" s="2">
        <f t="shared" si="807"/>
        <v>-0.20757641273431307</v>
      </c>
      <c r="P1611" s="2"/>
      <c r="Q1611" s="2">
        <f t="shared" si="808"/>
        <v>4699</v>
      </c>
      <c r="R1611" s="2">
        <f>_xlfn.AGGREGATE(1,6,$Q$3:Q1611)</f>
        <v>4393.0421068986952</v>
      </c>
      <c r="S1611" s="2">
        <f>_xlfn.AGGREGATE(8,6,$Q$3:Q1611)</f>
        <v>984.03733756311715</v>
      </c>
      <c r="T1611" s="2">
        <f t="shared" si="809"/>
        <v>0.31092102039439162</v>
      </c>
      <c r="V1611" s="2">
        <f t="shared" si="810"/>
        <v>-918</v>
      </c>
      <c r="W1611" s="2">
        <f>_xlfn.AGGREGATE(1,6,$V$3:V1611)</f>
        <v>-369.42635177128653</v>
      </c>
      <c r="X1611" s="2">
        <f>_xlfn.AGGREGATE(8,6,$V$3:V1611)</f>
        <v>393.65181100175653</v>
      </c>
      <c r="Y1611" s="2">
        <f t="shared" si="811"/>
        <v>-1.3935504242511045</v>
      </c>
      <c r="AA1611" s="2">
        <f t="shared" si="812"/>
        <v>-211</v>
      </c>
      <c r="AB1611" s="2">
        <f>_xlfn.AGGREGATE(1,6,$AA$3:AA1611)</f>
        <v>-210.10938471100062</v>
      </c>
      <c r="AC1611" s="2">
        <f>_xlfn.AGGREGATE(8,6,$AA$3:AA1611)</f>
        <v>153.90510134356072</v>
      </c>
      <c r="AD1611" s="2">
        <f t="shared" si="825"/>
        <v>-5.7867821223890024E-3</v>
      </c>
      <c r="AF1611" s="2">
        <f t="shared" si="813"/>
        <v>707</v>
      </c>
      <c r="AG1611" s="2">
        <f>_xlfn.AGGREGATE(1,6,$AF$3:AF1611)</f>
        <v>159.31696706028589</v>
      </c>
      <c r="AH1611" s="2">
        <f>_xlfn.AGGREGATE(8,6,$AF$3:AF1611)</f>
        <v>327.24909804332134</v>
      </c>
      <c r="AI1611" s="2">
        <f t="shared" si="814"/>
        <v>1.6735967683773776</v>
      </c>
      <c r="AK1611" s="25">
        <v>-1.9787310066493802</v>
      </c>
      <c r="AL1611" s="4">
        <f t="shared" si="815"/>
        <v>0.42754672617768186</v>
      </c>
      <c r="AM1611" s="4">
        <f t="shared" si="816"/>
        <v>-1.7235393248910968</v>
      </c>
      <c r="AN1611" s="4">
        <f t="shared" si="817"/>
        <v>3.2747236053627953</v>
      </c>
      <c r="AO1611" s="2">
        <f t="shared" si="818"/>
        <v>-1.9787310066493802</v>
      </c>
      <c r="AP1611" s="4">
        <f t="shared" si="801"/>
        <v>-2.3528066929854261</v>
      </c>
      <c r="AQ1611" s="4">
        <f t="shared" si="800"/>
        <v>-2.1838354030297848</v>
      </c>
      <c r="AR1611" s="4">
        <f t="shared" si="819"/>
        <v>0.16897128995564126</v>
      </c>
      <c r="AT1611" s="10">
        <v>1</v>
      </c>
      <c r="AU1611" s="10" t="e">
        <f t="shared" si="804"/>
        <v>#N/A</v>
      </c>
      <c r="AV1611" s="10">
        <f t="shared" si="820"/>
        <v>2442</v>
      </c>
      <c r="AW1611" s="12">
        <v>28</v>
      </c>
      <c r="AX1611" s="21">
        <f t="shared" si="802"/>
        <v>2912.7613427924161</v>
      </c>
      <c r="AY1611" s="8">
        <f t="shared" si="826"/>
        <v>2909.7613427924161</v>
      </c>
      <c r="AZ1611" s="44">
        <f t="shared" si="821"/>
        <v>0.44553912793668293</v>
      </c>
      <c r="BA1611" s="5" t="e">
        <f t="shared" si="822"/>
        <v>#N/A</v>
      </c>
      <c r="BB1611" s="5">
        <f t="shared" si="823"/>
        <v>-1.9787310066493802</v>
      </c>
      <c r="BZ1611">
        <v>1609</v>
      </c>
      <c r="CA1611" s="8">
        <v>2492.3374202401751</v>
      </c>
      <c r="CB1611" s="8">
        <f t="shared" si="827"/>
        <v>10171.837420240176</v>
      </c>
      <c r="CC1611" s="8">
        <v>1270.8323582750331</v>
      </c>
      <c r="CD1611" s="33">
        <f t="shared" si="828"/>
        <v>9914.4970748250998</v>
      </c>
      <c r="CE1611" s="8">
        <v>-680.51272054090691</v>
      </c>
      <c r="CF1611" s="8">
        <f t="shared" si="829"/>
        <v>3505.4618383772795</v>
      </c>
      <c r="CG1611" s="8">
        <v>3116.8577218791811</v>
      </c>
      <c r="CH1611" s="8">
        <f t="shared" si="830"/>
        <v>15395.573165637543</v>
      </c>
      <c r="CI1611">
        <f t="shared" si="831"/>
        <v>38987.369499080101</v>
      </c>
      <c r="CJ1611" s="34">
        <f t="shared" si="824"/>
        <v>0.53653888896211011</v>
      </c>
    </row>
    <row r="1612" spans="1:88" x14ac:dyDescent="0.25">
      <c r="A1612" s="1">
        <v>43270</v>
      </c>
      <c r="B1612">
        <v>6835</v>
      </c>
      <c r="C1612">
        <v>2178</v>
      </c>
      <c r="D1612" s="2">
        <v>3022</v>
      </c>
      <c r="E1612">
        <v>2419</v>
      </c>
      <c r="F1612" s="26">
        <v>2419</v>
      </c>
      <c r="G1612" s="2">
        <f t="shared" si="803"/>
        <v>4657</v>
      </c>
      <c r="H1612" s="2">
        <f>_xlfn.AGGREGATE(1,6,$G$3:G1612)</f>
        <v>4603.1849378881989</v>
      </c>
      <c r="I1612" s="2">
        <f>_xlfn.AGGREGATE(8,6,$G$3:G1612)</f>
        <v>946.17983616967047</v>
      </c>
      <c r="J1612" s="2">
        <f t="shared" si="805"/>
        <v>5.687614558523621E-2</v>
      </c>
      <c r="K1612" s="2"/>
      <c r="L1612" s="2">
        <f t="shared" si="806"/>
        <v>3813</v>
      </c>
      <c r="M1612" s="2">
        <f>_xlfn.AGGREGATE(1,6,$L$3:L1612)</f>
        <v>4233.4638198757766</v>
      </c>
      <c r="N1612" s="2">
        <f>_xlfn.AGGREGATE(8,6,$L$3:L1612)</f>
        <v>1164.1970813845705</v>
      </c>
      <c r="O1612" s="2">
        <f t="shared" si="807"/>
        <v>-0.36116206319270466</v>
      </c>
      <c r="P1612" s="2"/>
      <c r="Q1612" s="2">
        <f t="shared" si="808"/>
        <v>4416</v>
      </c>
      <c r="R1612" s="2">
        <f>_xlfn.AGGREGATE(1,6,$Q$3:Q1612)</f>
        <v>4393.0563664596275</v>
      </c>
      <c r="S1612" s="2">
        <f>_xlfn.AGGREGATE(8,6,$Q$3:Q1612)</f>
        <v>983.7318547253584</v>
      </c>
      <c r="T1612" s="2">
        <f t="shared" si="809"/>
        <v>2.332305641030399E-2</v>
      </c>
      <c r="V1612" s="2">
        <f t="shared" si="810"/>
        <v>-844</v>
      </c>
      <c r="W1612" s="2">
        <f>_xlfn.AGGREGATE(1,6,$V$3:V1612)</f>
        <v>-369.72111801242238</v>
      </c>
      <c r="X1612" s="2">
        <f>_xlfn.AGGREGATE(8,6,$V$3:V1612)</f>
        <v>393.70712487221715</v>
      </c>
      <c r="Y1612" s="2">
        <f t="shared" si="811"/>
        <v>-1.2046489688026629</v>
      </c>
      <c r="AA1612" s="2">
        <f t="shared" si="812"/>
        <v>-241</v>
      </c>
      <c r="AB1612" s="2">
        <f>_xlfn.AGGREGATE(1,6,$AA$3:AA1612)</f>
        <v>-210.12857142857143</v>
      </c>
      <c r="AC1612" s="2">
        <f>_xlfn.AGGREGATE(8,6,$AA$3:AA1612)</f>
        <v>153.8592221971177</v>
      </c>
      <c r="AD1612" s="2">
        <f t="shared" si="825"/>
        <v>-0.2006472418785365</v>
      </c>
      <c r="AF1612" s="2">
        <f t="shared" si="813"/>
        <v>603</v>
      </c>
      <c r="AG1612" s="2">
        <f>_xlfn.AGGREGATE(1,6,$AF$3:AF1612)</f>
        <v>159.59254658385092</v>
      </c>
      <c r="AH1612" s="2">
        <f>_xlfn.AGGREGATE(8,6,$AF$3:AF1612)</f>
        <v>327.33415561475437</v>
      </c>
      <c r="AI1612" s="2">
        <f t="shared" si="814"/>
        <v>1.3546018519925052</v>
      </c>
      <c r="AK1612" s="25">
        <v>-1.1772776665242726</v>
      </c>
      <c r="AL1612" s="4">
        <f t="shared" si="815"/>
        <v>-0.28096286119716452</v>
      </c>
      <c r="AM1612" s="4">
        <f t="shared" si="816"/>
        <v>-1.4621723562664357</v>
      </c>
      <c r="AN1612" s="4">
        <f t="shared" si="817"/>
        <v>2.9204128839878729</v>
      </c>
      <c r="AO1612" s="2">
        <f t="shared" si="818"/>
        <v>-1.1772776665242726</v>
      </c>
      <c r="AP1612" s="4">
        <f t="shared" si="801"/>
        <v>-2.2769661106330936</v>
      </c>
      <c r="AQ1612" s="4">
        <f t="shared" si="800"/>
        <v>-2.0580156859665957</v>
      </c>
      <c r="AR1612" s="4">
        <f t="shared" si="819"/>
        <v>0.21895042466649794</v>
      </c>
      <c r="AT1612" s="10">
        <v>1</v>
      </c>
      <c r="AU1612" s="10" t="e">
        <f t="shared" si="804"/>
        <v>#N/A</v>
      </c>
      <c r="AV1612" s="10">
        <f t="shared" si="820"/>
        <v>2419</v>
      </c>
      <c r="AW1612" s="12">
        <v>51</v>
      </c>
      <c r="AX1612" s="21">
        <f t="shared" si="802"/>
        <v>2935.7613427924161</v>
      </c>
      <c r="AY1612" s="8">
        <f t="shared" si="826"/>
        <v>2909.7613427924161</v>
      </c>
      <c r="AZ1612" s="44">
        <f t="shared" si="821"/>
        <v>0.45695351999623629</v>
      </c>
      <c r="BA1612" s="5" t="e">
        <f t="shared" si="822"/>
        <v>#N/A</v>
      </c>
      <c r="BB1612" s="5">
        <f t="shared" si="823"/>
        <v>-1.1772776665242726</v>
      </c>
      <c r="BZ1612">
        <v>1610</v>
      </c>
      <c r="CA1612" s="8">
        <v>2492.3374202401751</v>
      </c>
      <c r="CB1612" s="8">
        <f t="shared" si="827"/>
        <v>10171.837420240176</v>
      </c>
      <c r="CC1612" s="8">
        <v>1270.8323582750331</v>
      </c>
      <c r="CD1612" s="33">
        <f t="shared" si="828"/>
        <v>9914.4970748250998</v>
      </c>
      <c r="CE1612" s="8">
        <v>-1315.5127205409069</v>
      </c>
      <c r="CF1612" s="8">
        <f t="shared" si="829"/>
        <v>1600.4618383772795</v>
      </c>
      <c r="CG1612" s="8">
        <v>3116.8577218791811</v>
      </c>
      <c r="CH1612" s="8">
        <f t="shared" si="830"/>
        <v>15395.573165637543</v>
      </c>
      <c r="CI1612">
        <f t="shared" si="831"/>
        <v>37082.369499080101</v>
      </c>
      <c r="CJ1612" s="34">
        <f t="shared" si="824"/>
        <v>0.46146055920862716</v>
      </c>
    </row>
    <row r="1613" spans="1:88" x14ac:dyDescent="0.25">
      <c r="A1613" s="1">
        <v>43271</v>
      </c>
      <c r="B1613">
        <v>6827</v>
      </c>
      <c r="C1613">
        <v>2176</v>
      </c>
      <c r="D1613" s="2">
        <v>3012.5</v>
      </c>
      <c r="E1613">
        <v>2416</v>
      </c>
      <c r="F1613" s="26">
        <v>2416</v>
      </c>
      <c r="G1613" s="2">
        <f t="shared" si="803"/>
        <v>4651</v>
      </c>
      <c r="H1613" s="2">
        <f>_xlfn.AGGREGATE(1,6,$G$3:G1613)</f>
        <v>4603.2146182495344</v>
      </c>
      <c r="I1613" s="2">
        <f>_xlfn.AGGREGATE(8,6,$G$3:G1613)</f>
        <v>945.88687802670995</v>
      </c>
      <c r="J1613" s="2">
        <f t="shared" si="805"/>
        <v>5.0519129570921313E-2</v>
      </c>
      <c r="K1613" s="2"/>
      <c r="L1613" s="2">
        <f t="shared" si="806"/>
        <v>3814.5</v>
      </c>
      <c r="M1613" s="2">
        <f>_xlfn.AGGREGATE(1,6,$L$3:L1613)</f>
        <v>4233.2037554314093</v>
      </c>
      <c r="N1613" s="2">
        <f>_xlfn.AGGREGATE(8,6,$L$3:L1613)</f>
        <v>1163.8824775342855</v>
      </c>
      <c r="O1613" s="2">
        <f t="shared" si="807"/>
        <v>-0.35974745175169554</v>
      </c>
      <c r="P1613" s="2"/>
      <c r="Q1613" s="2">
        <f t="shared" si="808"/>
        <v>4411</v>
      </c>
      <c r="R1613" s="2">
        <f>_xlfn.AGGREGATE(1,6,$Q$3:Q1613)</f>
        <v>4393.0675046554934</v>
      </c>
      <c r="S1613" s="2">
        <f>_xlfn.AGGREGATE(8,6,$Q$3:Q1613)</f>
        <v>983.42659173225195</v>
      </c>
      <c r="T1613" s="2">
        <f t="shared" si="809"/>
        <v>1.8234706581321439E-2</v>
      </c>
      <c r="V1613" s="2">
        <f t="shared" si="810"/>
        <v>-836.5</v>
      </c>
      <c r="W1613" s="2">
        <f>_xlfn.AGGREGATE(1,6,$V$3:V1613)</f>
        <v>-370.01086281812536</v>
      </c>
      <c r="X1613" s="2">
        <f>_xlfn.AGGREGATE(8,6,$V$3:V1613)</f>
        <v>393.75658236733562</v>
      </c>
      <c r="Y1613" s="2">
        <f t="shared" si="811"/>
        <v>-1.1847145116337048</v>
      </c>
      <c r="AA1613" s="2">
        <f t="shared" si="812"/>
        <v>-240</v>
      </c>
      <c r="AB1613" s="2">
        <f>_xlfn.AGGREGATE(1,6,$AA$3:AA1613)</f>
        <v>-210.14711359404097</v>
      </c>
      <c r="AC1613" s="2">
        <f>_xlfn.AGGREGATE(8,6,$AA$3:AA1613)</f>
        <v>153.81326146832936</v>
      </c>
      <c r="AD1613" s="2">
        <f t="shared" si="825"/>
        <v>-0.19408525715518898</v>
      </c>
      <c r="AF1613" s="2">
        <f t="shared" si="813"/>
        <v>596.5</v>
      </c>
      <c r="AG1613" s="2">
        <f>_xlfn.AGGREGATE(1,6,$AF$3:AF1613)</f>
        <v>159.86374922408442</v>
      </c>
      <c r="AH1613" s="2">
        <f>_xlfn.AGGREGATE(8,6,$AF$3:AF1613)</f>
        <v>327.4134333095995</v>
      </c>
      <c r="AI1613" s="2">
        <f t="shared" si="814"/>
        <v>1.3335929633743397</v>
      </c>
      <c r="AK1613" s="25">
        <v>-1.1577424128004723</v>
      </c>
      <c r="AL1613" s="4">
        <f t="shared" si="815"/>
        <v>-0.2909936155994528</v>
      </c>
      <c r="AM1613" s="4">
        <f t="shared" si="816"/>
        <v>-1.4293188983598151</v>
      </c>
      <c r="AN1613" s="4">
        <f t="shared" si="817"/>
        <v>2.8780549267597402</v>
      </c>
      <c r="AO1613" s="2">
        <f t="shared" si="818"/>
        <v>-1.1577424128004723</v>
      </c>
      <c r="AP1613" s="4">
        <f t="shared" si="801"/>
        <v>-2.2047581301277632</v>
      </c>
      <c r="AQ1613" s="4">
        <f t="shared" si="800"/>
        <v>-1.9454815268208303</v>
      </c>
      <c r="AR1613" s="4">
        <f t="shared" si="819"/>
        <v>0.25927660330693292</v>
      </c>
      <c r="AT1613" s="10">
        <v>1</v>
      </c>
      <c r="AU1613" s="10" t="e">
        <f t="shared" si="804"/>
        <v>#N/A</v>
      </c>
      <c r="AV1613" s="10">
        <v>2416.6901177066375</v>
      </c>
      <c r="AW1613" s="12">
        <v>54</v>
      </c>
      <c r="AX1613" s="21">
        <f t="shared" si="802"/>
        <v>2938.7613427924161</v>
      </c>
      <c r="AY1613" s="8">
        <f t="shared" si="826"/>
        <v>2909.7613427924161</v>
      </c>
      <c r="AZ1613" s="44">
        <f t="shared" si="821"/>
        <v>0.45844235374313458</v>
      </c>
      <c r="BA1613" s="5" t="e">
        <f t="shared" si="822"/>
        <v>#N/A</v>
      </c>
      <c r="BB1613" s="5">
        <f t="shared" si="823"/>
        <v>-1.1577424128004723</v>
      </c>
      <c r="BZ1613">
        <v>1611</v>
      </c>
      <c r="CA1613" s="8">
        <v>2492.3374202401751</v>
      </c>
      <c r="CB1613" s="8">
        <f t="shared" si="827"/>
        <v>10171.837420240176</v>
      </c>
      <c r="CC1613" s="8">
        <v>1270.8323582750331</v>
      </c>
      <c r="CD1613" s="33">
        <f t="shared" si="828"/>
        <v>9914.4970748250998</v>
      </c>
      <c r="CE1613" s="8">
        <v>-1363.0127205409071</v>
      </c>
      <c r="CF1613" s="8">
        <f t="shared" si="829"/>
        <v>1457.9618383772786</v>
      </c>
      <c r="CG1613" s="8">
        <v>3116.8577218791811</v>
      </c>
      <c r="CH1613" s="8">
        <f t="shared" si="830"/>
        <v>15395.573165637543</v>
      </c>
      <c r="CI1613">
        <f t="shared" si="831"/>
        <v>36939.869499080101</v>
      </c>
      <c r="CJ1613" s="34">
        <f t="shared" si="824"/>
        <v>0.45584446367588632</v>
      </c>
    </row>
    <row r="1614" spans="1:88" x14ac:dyDescent="0.25">
      <c r="A1614" s="1">
        <v>43272</v>
      </c>
      <c r="B1614">
        <v>6800</v>
      </c>
      <c r="C1614">
        <v>2165</v>
      </c>
      <c r="D1614" s="2">
        <v>2965</v>
      </c>
      <c r="E1614">
        <v>2397</v>
      </c>
      <c r="F1614" s="26">
        <v>2397</v>
      </c>
      <c r="G1614" s="2">
        <f t="shared" si="803"/>
        <v>4635</v>
      </c>
      <c r="H1614" s="2">
        <f>_xlfn.AGGREGATE(1,6,$G$3:G1614)</f>
        <v>4603.2343362282882</v>
      </c>
      <c r="I1614" s="2">
        <f>_xlfn.AGGREGATE(8,6,$G$3:G1614)</f>
        <v>945.59377447817383</v>
      </c>
      <c r="J1614" s="2">
        <f t="shared" si="805"/>
        <v>3.3593351213888581E-2</v>
      </c>
      <c r="K1614" s="2"/>
      <c r="L1614" s="2">
        <f t="shared" si="806"/>
        <v>3835</v>
      </c>
      <c r="M1614" s="2">
        <f>_xlfn.AGGREGATE(1,6,$L$3:L1614)</f>
        <v>4232.9567307692305</v>
      </c>
      <c r="N1614" s="2">
        <f>_xlfn.AGGREGATE(8,6,$L$3:L1614)</f>
        <v>1163.5636596888696</v>
      </c>
      <c r="O1614" s="2">
        <f t="shared" si="807"/>
        <v>-0.34201543461372957</v>
      </c>
      <c r="P1614" s="2"/>
      <c r="Q1614" s="2">
        <f t="shared" si="808"/>
        <v>4403</v>
      </c>
      <c r="R1614" s="2">
        <f>_xlfn.AGGREGATE(1,6,$Q$3:Q1614)</f>
        <v>4393.0736662531017</v>
      </c>
      <c r="S1614" s="2">
        <f>_xlfn.AGGREGATE(8,6,$Q$3:Q1614)</f>
        <v>983.12154245506497</v>
      </c>
      <c r="T1614" s="2">
        <f t="shared" si="809"/>
        <v>1.0096751335658995E-2</v>
      </c>
      <c r="V1614" s="2">
        <f t="shared" si="810"/>
        <v>-800</v>
      </c>
      <c r="W1614" s="2">
        <f>_xlfn.AGGREGATE(1,6,$V$3:V1614)</f>
        <v>-370.2776054590571</v>
      </c>
      <c r="X1614" s="2">
        <f>_xlfn.AGGREGATE(8,6,$V$3:V1614)</f>
        <v>393.78000222186159</v>
      </c>
      <c r="Y1614" s="2">
        <f t="shared" si="811"/>
        <v>-1.0912753113827014</v>
      </c>
      <c r="AA1614" s="2">
        <f t="shared" si="812"/>
        <v>-232</v>
      </c>
      <c r="AB1614" s="2">
        <f>_xlfn.AGGREGATE(1,6,$AA$3:AA1614)</f>
        <v>-210.1606699751861</v>
      </c>
      <c r="AC1614" s="2">
        <f>_xlfn.AGGREGATE(8,6,$AA$3:AA1614)</f>
        <v>153.76650794284089</v>
      </c>
      <c r="AD1614" s="2">
        <f t="shared" si="825"/>
        <v>-0.14202917343308705</v>
      </c>
      <c r="AF1614" s="2">
        <f t="shared" si="813"/>
        <v>568</v>
      </c>
      <c r="AG1614" s="2">
        <f>_xlfn.AGGREGATE(1,6,$AF$3:AF1614)</f>
        <v>160.11693548387098</v>
      </c>
      <c r="AH1614" s="2">
        <f>_xlfn.AGGREGATE(8,6,$AF$3:AF1614)</f>
        <v>327.46957985996323</v>
      </c>
      <c r="AI1614" s="2">
        <f t="shared" si="814"/>
        <v>1.2455601668116876</v>
      </c>
      <c r="AK1614" s="25">
        <v>-1.1136277447142595</v>
      </c>
      <c r="AL1614" s="4">
        <f t="shared" si="815"/>
        <v>-0.29832533206418199</v>
      </c>
      <c r="AM1614" s="4">
        <f t="shared" si="816"/>
        <v>-1.266897836029677</v>
      </c>
      <c r="AN1614" s="4">
        <f t="shared" si="817"/>
        <v>2.6788509128081186</v>
      </c>
      <c r="AO1614" s="2">
        <f t="shared" si="818"/>
        <v>-1.1136277447142595</v>
      </c>
      <c r="AP1614" s="4">
        <f t="shared" si="801"/>
        <v>-2.1343626213914084</v>
      </c>
      <c r="AQ1614" s="4">
        <f t="shared" si="800"/>
        <v>-1.841499804057509</v>
      </c>
      <c r="AR1614" s="4">
        <f t="shared" si="819"/>
        <v>0.29286281733389941</v>
      </c>
      <c r="AT1614" s="10">
        <v>1</v>
      </c>
      <c r="AU1614" s="10" t="e">
        <f t="shared" si="804"/>
        <v>#N/A</v>
      </c>
      <c r="AV1614" s="10">
        <f t="shared" si="820"/>
        <v>2397</v>
      </c>
      <c r="AW1614" s="12">
        <v>73</v>
      </c>
      <c r="AX1614" s="21">
        <f t="shared" si="802"/>
        <v>2957.7613427924161</v>
      </c>
      <c r="AY1614" s="8">
        <f t="shared" si="826"/>
        <v>2909.7613427924161</v>
      </c>
      <c r="AZ1614" s="44">
        <f t="shared" si="821"/>
        <v>0.46787163414015692</v>
      </c>
      <c r="BA1614" s="5" t="e">
        <f t="shared" si="822"/>
        <v>#N/A</v>
      </c>
      <c r="BB1614" s="5">
        <f t="shared" si="823"/>
        <v>-1.1136277447142595</v>
      </c>
      <c r="BZ1614">
        <v>1612</v>
      </c>
      <c r="CA1614" s="8">
        <v>2492.3374202401751</v>
      </c>
      <c r="CB1614" s="8">
        <f t="shared" si="827"/>
        <v>10171.837420240176</v>
      </c>
      <c r="CC1614" s="8">
        <v>1270.8323582750331</v>
      </c>
      <c r="CD1614" s="33">
        <f t="shared" si="828"/>
        <v>9914.4970748250998</v>
      </c>
      <c r="CE1614" s="8">
        <v>-1600.5127205409067</v>
      </c>
      <c r="CF1614" s="8">
        <f t="shared" si="829"/>
        <v>745.46183837727949</v>
      </c>
      <c r="CG1614" s="8">
        <v>3116.8577218791811</v>
      </c>
      <c r="CH1614" s="8">
        <f t="shared" si="830"/>
        <v>15395.573165637543</v>
      </c>
      <c r="CI1614">
        <f t="shared" si="831"/>
        <v>36227.369499080101</v>
      </c>
      <c r="CJ1614" s="34">
        <f t="shared" si="824"/>
        <v>0.42776398601218207</v>
      </c>
    </row>
    <row r="1615" spans="1:88" x14ac:dyDescent="0.25">
      <c r="A1615" s="1">
        <v>43273</v>
      </c>
      <c r="B1615">
        <v>6808</v>
      </c>
      <c r="C1615">
        <v>2171</v>
      </c>
      <c r="D1615" s="2">
        <v>2930</v>
      </c>
      <c r="E1615">
        <v>2402</v>
      </c>
      <c r="F1615" s="26">
        <v>2402</v>
      </c>
      <c r="G1615" s="2">
        <f t="shared" si="803"/>
        <v>4637</v>
      </c>
      <c r="H1615" s="2">
        <f>_xlfn.AGGREGATE(1,6,$G$3:G1615)</f>
        <v>4603.2552696838193</v>
      </c>
      <c r="I1615" s="2">
        <f>_xlfn.AGGREGATE(8,6,$G$3:G1615)</f>
        <v>945.30098618506679</v>
      </c>
      <c r="J1615" s="2">
        <f t="shared" si="805"/>
        <v>3.5697339587429912E-2</v>
      </c>
      <c r="K1615" s="2"/>
      <c r="L1615" s="2">
        <f t="shared" si="806"/>
        <v>3878</v>
      </c>
      <c r="M1615" s="2">
        <f>_xlfn.AGGREGATE(1,6,$L$3:L1615)</f>
        <v>4232.7366707997517</v>
      </c>
      <c r="N1615" s="2">
        <f>_xlfn.AGGREGATE(8,6,$L$3:L1615)</f>
        <v>1163.2364755323576</v>
      </c>
      <c r="O1615" s="2">
        <f t="shared" si="807"/>
        <v>-0.30495662598390039</v>
      </c>
      <c r="P1615" s="2"/>
      <c r="Q1615" s="2">
        <f t="shared" si="808"/>
        <v>4406</v>
      </c>
      <c r="R1615" s="2">
        <f>_xlfn.AGGREGATE(1,6,$Q$3:Q1615)</f>
        <v>4393.0816800991943</v>
      </c>
      <c r="S1615" s="2">
        <f>_xlfn.AGGREGATE(8,6,$Q$3:Q1615)</f>
        <v>982.81679848161343</v>
      </c>
      <c r="T1615" s="2">
        <f t="shared" si="809"/>
        <v>1.3144178976960581E-2</v>
      </c>
      <c r="V1615" s="2">
        <f t="shared" si="810"/>
        <v>-759</v>
      </c>
      <c r="W1615" s="2">
        <f>_xlfn.AGGREGATE(1,6,$V$3:V1615)</f>
        <v>-370.51859888406693</v>
      </c>
      <c r="X1615" s="2">
        <f>_xlfn.AGGREGATE(8,6,$V$3:V1615)</f>
        <v>393.77681307226555</v>
      </c>
      <c r="Y1615" s="2">
        <f t="shared" si="811"/>
        <v>-0.98655225046132755</v>
      </c>
      <c r="AA1615" s="2">
        <f t="shared" si="812"/>
        <v>-231</v>
      </c>
      <c r="AB1615" s="2">
        <f>_xlfn.AGGREGATE(1,6,$AA$3:AA1615)</f>
        <v>-210.17358958462492</v>
      </c>
      <c r="AC1615" s="2">
        <f>_xlfn.AGGREGATE(8,6,$AA$3:AA1615)</f>
        <v>153.71971099171137</v>
      </c>
      <c r="AD1615" s="2">
        <f t="shared" si="825"/>
        <v>-0.13548301828708256</v>
      </c>
      <c r="AF1615" s="2">
        <f t="shared" si="813"/>
        <v>528</v>
      </c>
      <c r="AG1615" s="2">
        <f>_xlfn.AGGREGATE(1,6,$AF$3:AF1615)</f>
        <v>160.34500929944204</v>
      </c>
      <c r="AH1615" s="2">
        <f>_xlfn.AGGREGATE(8,6,$AF$3:AF1615)</f>
        <v>327.49610024731714</v>
      </c>
      <c r="AI1615" s="2">
        <f t="shared" si="814"/>
        <v>1.1226240264324179</v>
      </c>
      <c r="AK1615" s="25">
        <v>-1.000285187122296</v>
      </c>
      <c r="AL1615" s="4">
        <f t="shared" si="815"/>
        <v>-0.25611510741950988</v>
      </c>
      <c r="AM1615" s="4">
        <f t="shared" si="816"/>
        <v>-1.1577326083358399</v>
      </c>
      <c r="AN1615" s="4">
        <f t="shared" si="817"/>
        <v>2.4141329028776459</v>
      </c>
      <c r="AO1615" s="2">
        <f t="shared" si="818"/>
        <v>-1.000285187122296</v>
      </c>
      <c r="AP1615" s="4">
        <f t="shared" si="801"/>
        <v>-2.0611963353095302</v>
      </c>
      <c r="AQ1615" s="4">
        <f t="shared" si="800"/>
        <v>-1.7363479769406074</v>
      </c>
      <c r="AR1615" s="4">
        <f t="shared" si="819"/>
        <v>0.32484835836892278</v>
      </c>
      <c r="AT1615" s="10">
        <v>1</v>
      </c>
      <c r="AU1615" s="10" t="e">
        <f t="shared" si="804"/>
        <v>#N/A</v>
      </c>
      <c r="AV1615" s="10">
        <v>2398.1156889074168</v>
      </c>
      <c r="AW1615" s="12">
        <v>68</v>
      </c>
      <c r="AX1615" s="21">
        <f t="shared" si="802"/>
        <v>2952.7613427924161</v>
      </c>
      <c r="AY1615" s="8">
        <f t="shared" si="826"/>
        <v>2909.7613427924161</v>
      </c>
      <c r="AZ1615" s="44">
        <f t="shared" si="821"/>
        <v>0.46539024456199313</v>
      </c>
      <c r="BA1615" s="5" t="e">
        <f t="shared" si="822"/>
        <v>#N/A</v>
      </c>
      <c r="BB1615" s="5">
        <f t="shared" si="823"/>
        <v>-1.000285187122296</v>
      </c>
      <c r="BZ1615">
        <v>1613</v>
      </c>
      <c r="CA1615" s="8">
        <v>2492.3374202401751</v>
      </c>
      <c r="CB1615" s="8">
        <f t="shared" si="827"/>
        <v>10171.837420240176</v>
      </c>
      <c r="CC1615" s="8">
        <v>1270.8323582750331</v>
      </c>
      <c r="CD1615" s="33">
        <f t="shared" si="828"/>
        <v>9914.4970748250998</v>
      </c>
      <c r="CE1615" s="8">
        <v>-1775.5127205409067</v>
      </c>
      <c r="CF1615" s="8">
        <f t="shared" si="829"/>
        <v>220.46183837727949</v>
      </c>
      <c r="CG1615" s="8">
        <v>3116.8577218791811</v>
      </c>
      <c r="CH1615" s="8">
        <f t="shared" si="830"/>
        <v>15395.573165637543</v>
      </c>
      <c r="CI1615">
        <f t="shared" si="831"/>
        <v>35702.369499080101</v>
      </c>
      <c r="CJ1615" s="34">
        <f t="shared" si="824"/>
        <v>0.40707310773366312</v>
      </c>
    </row>
    <row r="1616" spans="1:88" x14ac:dyDescent="0.25">
      <c r="A1616" s="1">
        <v>43276</v>
      </c>
      <c r="B1616">
        <v>6785</v>
      </c>
      <c r="C1616">
        <v>2165</v>
      </c>
      <c r="D1616" s="2">
        <v>2890</v>
      </c>
      <c r="E1616">
        <v>2425</v>
      </c>
      <c r="F1616" s="26">
        <v>2425</v>
      </c>
      <c r="G1616" s="2">
        <f t="shared" si="803"/>
        <v>4620</v>
      </c>
      <c r="H1616" s="2">
        <f>_xlfn.AGGREGATE(1,6,$G$3:G1616)</f>
        <v>4603.2656443618343</v>
      </c>
      <c r="I1616" s="2">
        <f>_xlfn.AGGREGATE(8,6,$G$3:G1616)</f>
        <v>945.0081884975574</v>
      </c>
      <c r="J1616" s="2">
        <f t="shared" si="805"/>
        <v>1.770815940205888E-2</v>
      </c>
      <c r="K1616" s="2"/>
      <c r="L1616" s="2">
        <f t="shared" si="806"/>
        <v>3895</v>
      </c>
      <c r="M1616" s="2">
        <f>_xlfn.AGGREGATE(1,6,$L$3:L1616)</f>
        <v>4232.5274163568774</v>
      </c>
      <c r="N1616" s="2">
        <f>_xlfn.AGGREGATE(8,6,$L$3:L1616)</f>
        <v>1162.9064293256756</v>
      </c>
      <c r="O1616" s="2">
        <f t="shared" si="807"/>
        <v>-0.29024469023926242</v>
      </c>
      <c r="P1616" s="2"/>
      <c r="Q1616" s="2">
        <f t="shared" si="808"/>
        <v>4360</v>
      </c>
      <c r="R1616" s="2">
        <f>_xlfn.AGGREGATE(1,6,$Q$3:Q1616)</f>
        <v>4393.0611833952908</v>
      </c>
      <c r="S1616" s="2">
        <f>_xlfn.AGGREGATE(8,6,$Q$3:Q1616)</f>
        <v>982.51262998955701</v>
      </c>
      <c r="T1616" s="2">
        <f t="shared" si="809"/>
        <v>-3.3649626871099007E-2</v>
      </c>
      <c r="V1616" s="2">
        <f t="shared" si="810"/>
        <v>-725</v>
      </c>
      <c r="W1616" s="2">
        <f>_xlfn.AGGREGATE(1,6,$V$3:V1616)</f>
        <v>-370.73822800495662</v>
      </c>
      <c r="X1616" s="2">
        <f>_xlfn.AGGREGATE(8,6,$V$3:V1616)</f>
        <v>393.75361932707023</v>
      </c>
      <c r="Y1616" s="2">
        <f t="shared" si="811"/>
        <v>-0.89970416678450116</v>
      </c>
      <c r="AA1616" s="2">
        <f t="shared" si="812"/>
        <v>-260</v>
      </c>
      <c r="AB1616" s="2">
        <f>_xlfn.AGGREGATE(1,6,$AA$3:AA1616)</f>
        <v>-210.20446096654274</v>
      </c>
      <c r="AC1616" s="2">
        <f>_xlfn.AGGREGATE(8,6,$AA$3:AA1616)</f>
        <v>153.67708454838623</v>
      </c>
      <c r="AD1616" s="2">
        <f t="shared" si="825"/>
        <v>-0.3240270934329107</v>
      </c>
      <c r="AF1616" s="2">
        <f t="shared" si="813"/>
        <v>465</v>
      </c>
      <c r="AG1616" s="2">
        <f>_xlfn.AGGREGATE(1,6,$AF$3:AF1616)</f>
        <v>160.53376703841388</v>
      </c>
      <c r="AH1616" s="2">
        <f>_xlfn.AGGREGATE(8,6,$AF$3:AF1616)</f>
        <v>327.48238720737129</v>
      </c>
      <c r="AI1616" s="2">
        <f t="shared" si="814"/>
        <v>0.92971788668680166</v>
      </c>
      <c r="AK1616" s="25">
        <v>-0.57204116638279201</v>
      </c>
      <c r="AL1616" s="4">
        <f t="shared" si="815"/>
        <v>-0.30618615770830254</v>
      </c>
      <c r="AM1616" s="4">
        <f t="shared" si="816"/>
        <v>-1.2414394196194707</v>
      </c>
      <c r="AN1616" s="4">
        <f t="shared" si="817"/>
        <v>2.1196667437105652</v>
      </c>
      <c r="AO1616" s="2">
        <f t="shared" si="818"/>
        <v>-0.57204116638279201</v>
      </c>
      <c r="AP1616" s="4">
        <f t="shared" si="801"/>
        <v>-1.9651218082819988</v>
      </c>
      <c r="AQ1616" s="4">
        <f t="shared" si="800"/>
        <v>-1.5908096256208806</v>
      </c>
      <c r="AR1616" s="4">
        <f t="shared" si="819"/>
        <v>0.37431218266111821</v>
      </c>
      <c r="AT1616" s="10">
        <v>1</v>
      </c>
      <c r="AU1616" s="10" t="e">
        <f t="shared" si="804"/>
        <v>#N/A</v>
      </c>
      <c r="AV1616" s="10">
        <f t="shared" si="820"/>
        <v>2425</v>
      </c>
      <c r="AW1616" s="12">
        <v>45</v>
      </c>
      <c r="AX1616" s="21">
        <f t="shared" si="802"/>
        <v>2929.7613427924161</v>
      </c>
      <c r="AY1616" s="8">
        <f t="shared" si="826"/>
        <v>2909.7613427924161</v>
      </c>
      <c r="AZ1616" s="44">
        <f t="shared" si="821"/>
        <v>0.45397585250243977</v>
      </c>
      <c r="BA1616" s="5" t="e">
        <f t="shared" si="822"/>
        <v>#N/A</v>
      </c>
      <c r="BB1616" s="5">
        <f t="shared" si="823"/>
        <v>-0.57204116638279201</v>
      </c>
      <c r="BZ1616">
        <v>1614</v>
      </c>
      <c r="CA1616" s="8">
        <v>2492.3374202401751</v>
      </c>
      <c r="CB1616" s="8">
        <f t="shared" si="827"/>
        <v>10171.837420240176</v>
      </c>
      <c r="CC1616" s="8">
        <v>1270.8323582750331</v>
      </c>
      <c r="CD1616" s="33">
        <f t="shared" si="828"/>
        <v>9914.4970748250998</v>
      </c>
      <c r="CE1616" s="8">
        <v>-1975.5127205409067</v>
      </c>
      <c r="CF1616" s="8">
        <f t="shared" si="829"/>
        <v>-379.53816162272051</v>
      </c>
      <c r="CG1616" s="8">
        <v>3116.8577218791811</v>
      </c>
      <c r="CH1616" s="8">
        <f t="shared" si="830"/>
        <v>15395.573165637543</v>
      </c>
      <c r="CI1616">
        <f t="shared" si="831"/>
        <v>35102.369499080101</v>
      </c>
      <c r="CJ1616" s="34">
        <f t="shared" si="824"/>
        <v>0.38342638970107007</v>
      </c>
    </row>
    <row r="1617" spans="1:88" x14ac:dyDescent="0.25">
      <c r="A1617" s="1">
        <v>43277</v>
      </c>
      <c r="B1617">
        <v>6719</v>
      </c>
      <c r="C1617">
        <v>2142</v>
      </c>
      <c r="D1617" s="2">
        <v>2843</v>
      </c>
      <c r="E1617">
        <v>2411</v>
      </c>
      <c r="F1617" s="26">
        <v>2411</v>
      </c>
      <c r="G1617" s="2">
        <f t="shared" si="803"/>
        <v>4577</v>
      </c>
      <c r="H1617" s="2">
        <f>_xlfn.AGGREGATE(1,6,$G$3:G1617)</f>
        <v>4603.2493808049539</v>
      </c>
      <c r="I1617" s="2">
        <f>_xlfn.AGGREGATE(8,6,$G$3:G1617)</f>
        <v>944.71579694452055</v>
      </c>
      <c r="J1617" s="2">
        <f t="shared" si="805"/>
        <v>-2.778547886025819E-2</v>
      </c>
      <c r="K1617" s="2"/>
      <c r="L1617" s="2">
        <f t="shared" si="806"/>
        <v>3876</v>
      </c>
      <c r="M1617" s="2">
        <f>_xlfn.AGGREGATE(1,6,$L$3:L1617)</f>
        <v>4232.3066563467492</v>
      </c>
      <c r="N1617" s="2">
        <f>_xlfn.AGGREGATE(8,6,$L$3:L1617)</f>
        <v>1162.580170294855</v>
      </c>
      <c r="O1617" s="2">
        <f t="shared" si="807"/>
        <v>-0.30647921360673325</v>
      </c>
      <c r="P1617" s="2"/>
      <c r="Q1617" s="2">
        <f t="shared" si="808"/>
        <v>4308</v>
      </c>
      <c r="R1617" s="2">
        <f>_xlfn.AGGREGATE(1,6,$Q$3:Q1617)</f>
        <v>4393.008513931889</v>
      </c>
      <c r="S1617" s="2">
        <f>_xlfn.AGGREGATE(8,6,$Q$3:Q1617)</f>
        <v>982.21067863583858</v>
      </c>
      <c r="T1617" s="2">
        <f t="shared" si="809"/>
        <v>-8.6548146727497E-2</v>
      </c>
      <c r="V1617" s="2">
        <f t="shared" si="810"/>
        <v>-701</v>
      </c>
      <c r="W1617" s="2">
        <f>_xlfn.AGGREGATE(1,6,$V$3:V1617)</f>
        <v>-370.94272445820434</v>
      </c>
      <c r="X1617" s="2">
        <f>_xlfn.AGGREGATE(8,6,$V$3:V1617)</f>
        <v>393.71742035504263</v>
      </c>
      <c r="Y1617" s="2">
        <f t="shared" si="811"/>
        <v>-0.83831006320258794</v>
      </c>
      <c r="AA1617" s="2">
        <f t="shared" si="812"/>
        <v>-269</v>
      </c>
      <c r="AB1617" s="2">
        <f>_xlfn.AGGREGATE(1,6,$AA$3:AA1617)</f>
        <v>-210.24086687306502</v>
      </c>
      <c r="AC1617" s="2">
        <f>_xlfn.AGGREGATE(8,6,$AA$3:AA1617)</f>
        <v>153.63646111645454</v>
      </c>
      <c r="AD1617" s="2">
        <f t="shared" si="825"/>
        <v>-0.38245565342979548</v>
      </c>
      <c r="AF1617" s="2">
        <f t="shared" si="813"/>
        <v>432</v>
      </c>
      <c r="AG1617" s="2">
        <f>_xlfn.AGGREGATE(1,6,$AF$3:AF1617)</f>
        <v>160.70185758513932</v>
      </c>
      <c r="AH1617" s="2">
        <f>_xlfn.AGGREGATE(8,6,$AF$3:AF1617)</f>
        <v>327.4506240465879</v>
      </c>
      <c r="AI1617" s="2">
        <f t="shared" si="814"/>
        <v>0.8285161868442853</v>
      </c>
      <c r="AK1617" s="25">
        <v>-0.35951238668699281</v>
      </c>
      <c r="AL1617" s="4">
        <f t="shared" si="815"/>
        <v>-0.42081283919448842</v>
      </c>
      <c r="AM1617" s="4">
        <f t="shared" si="816"/>
        <v>-1.1929802377721253</v>
      </c>
      <c r="AN1617" s="4">
        <f t="shared" si="817"/>
        <v>1.9733054636536065</v>
      </c>
      <c r="AO1617" s="2">
        <f t="shared" si="818"/>
        <v>-0.35951238668699281</v>
      </c>
      <c r="AP1617" s="4">
        <f t="shared" si="801"/>
        <v>-1.8615341036629662</v>
      </c>
      <c r="AQ1617" s="4">
        <f t="shared" si="800"/>
        <v>-1.4368974707541444</v>
      </c>
      <c r="AR1617" s="4">
        <f t="shared" si="819"/>
        <v>0.42463663290882181</v>
      </c>
      <c r="AT1617" s="10">
        <v>1</v>
      </c>
      <c r="AU1617" s="10" t="e">
        <f t="shared" si="804"/>
        <v>#N/A</v>
      </c>
      <c r="AV1617" s="10">
        <v>2417.853782982741</v>
      </c>
      <c r="AW1617" s="12">
        <v>59</v>
      </c>
      <c r="AX1617" s="21">
        <f t="shared" si="802"/>
        <v>2943.7613427924161</v>
      </c>
      <c r="AY1617" s="8">
        <f t="shared" si="826"/>
        <v>2909.7613427924161</v>
      </c>
      <c r="AZ1617" s="44">
        <f t="shared" si="821"/>
        <v>0.46092374332129832</v>
      </c>
      <c r="BA1617" s="5" t="e">
        <f t="shared" si="822"/>
        <v>#N/A</v>
      </c>
      <c r="BB1617" s="5">
        <f t="shared" si="823"/>
        <v>-0.35951238668699281</v>
      </c>
      <c r="BZ1617">
        <v>1615</v>
      </c>
      <c r="CA1617" s="8">
        <v>2492.3374202401751</v>
      </c>
      <c r="CB1617" s="8">
        <f t="shared" si="827"/>
        <v>10171.837420240176</v>
      </c>
      <c r="CC1617" s="8">
        <v>1270.8323582750331</v>
      </c>
      <c r="CD1617" s="33">
        <f t="shared" si="828"/>
        <v>9914.4970748250998</v>
      </c>
      <c r="CE1617" s="8">
        <v>-2210.5127205409067</v>
      </c>
      <c r="CF1617" s="8">
        <f t="shared" si="829"/>
        <v>-1084.5381616227205</v>
      </c>
      <c r="CG1617" s="8">
        <v>3116.8577218791811</v>
      </c>
      <c r="CH1617" s="8">
        <f t="shared" si="830"/>
        <v>15395.573165637543</v>
      </c>
      <c r="CI1617">
        <f t="shared" si="831"/>
        <v>34397.369499080101</v>
      </c>
      <c r="CJ1617" s="34">
        <f t="shared" si="824"/>
        <v>0.35564149601277323</v>
      </c>
    </row>
    <row r="1618" spans="1:88" x14ac:dyDescent="0.25">
      <c r="A1618" s="1">
        <v>43279</v>
      </c>
      <c r="B1618">
        <v>6645</v>
      </c>
      <c r="C1618">
        <v>2153</v>
      </c>
      <c r="D1618" s="2">
        <v>2898</v>
      </c>
      <c r="E1618">
        <v>2412</v>
      </c>
      <c r="F1618" s="26">
        <v>2412</v>
      </c>
      <c r="G1618" s="2">
        <f t="shared" si="803"/>
        <v>4492</v>
      </c>
      <c r="H1618" s="2">
        <f>_xlfn.AGGREGATE(1,6,$G$3:G1618)</f>
        <v>4603.1805383663368</v>
      </c>
      <c r="I1618" s="2">
        <f>_xlfn.AGGREGATE(8,6,$G$3:G1618)</f>
        <v>944.42750319793095</v>
      </c>
      <c r="J1618" s="2">
        <f t="shared" si="805"/>
        <v>-0.11772268171973793</v>
      </c>
      <c r="K1618" s="2"/>
      <c r="L1618" s="2">
        <f t="shared" si="806"/>
        <v>3747</v>
      </c>
      <c r="M1618" s="2">
        <f>_xlfn.AGGREGATE(1,6,$L$3:L1618)</f>
        <v>4232.0063428217818</v>
      </c>
      <c r="N1618" s="2">
        <f>_xlfn.AGGREGATE(8,6,$L$3:L1618)</f>
        <v>1162.2830656666426</v>
      </c>
      <c r="O1618" s="2">
        <f t="shared" si="807"/>
        <v>-0.41728762738498654</v>
      </c>
      <c r="P1618" s="2"/>
      <c r="Q1618" s="2">
        <f t="shared" si="808"/>
        <v>4233</v>
      </c>
      <c r="R1618" s="2">
        <f>_xlfn.AGGREGATE(1,6,$Q$3:Q1618)</f>
        <v>4392.9094987623766</v>
      </c>
      <c r="S1618" s="2">
        <f>_xlfn.AGGREGATE(8,6,$Q$3:Q1618)</f>
        <v>981.91479236686826</v>
      </c>
      <c r="T1618" s="2">
        <f t="shared" si="809"/>
        <v>-0.16285476092779994</v>
      </c>
      <c r="V1618" s="2">
        <f t="shared" si="810"/>
        <v>-745</v>
      </c>
      <c r="W1618" s="2">
        <f>_xlfn.AGGREGATE(1,6,$V$3:V1618)</f>
        <v>-371.17419554455444</v>
      </c>
      <c r="X1618" s="2">
        <f>_xlfn.AGGREGATE(8,6,$V$3:V1618)</f>
        <v>393.70548995161465</v>
      </c>
      <c r="Y1618" s="2">
        <f t="shared" si="811"/>
        <v>-0.94950620196174496</v>
      </c>
      <c r="AA1618" s="2">
        <f t="shared" si="812"/>
        <v>-259</v>
      </c>
      <c r="AB1618" s="2">
        <f>_xlfn.AGGREGATE(1,6,$AA$3:AA1618)</f>
        <v>-210.27103960396039</v>
      </c>
      <c r="AC1618" s="2">
        <f>_xlfn.AGGREGATE(8,6,$AA$3:AA1618)</f>
        <v>153.5937040838312</v>
      </c>
      <c r="AD1618" s="2">
        <f t="shared" si="825"/>
        <v>-0.31725884004622623</v>
      </c>
      <c r="AF1618" s="2">
        <f t="shared" si="813"/>
        <v>486</v>
      </c>
      <c r="AG1618" s="2">
        <f>_xlfn.AGGREGATE(1,6,$AF$3:AF1618)</f>
        <v>160.90315594059405</v>
      </c>
      <c r="AH1618" s="2">
        <f>_xlfn.AGGREGATE(8,6,$AF$3:AF1618)</f>
        <v>327.4492345667976</v>
      </c>
      <c r="AI1618" s="2">
        <f t="shared" si="814"/>
        <v>0.99281601463963176</v>
      </c>
      <c r="AK1618" s="25">
        <v>-0.51270241366560554</v>
      </c>
      <c r="AL1618" s="4">
        <f t="shared" si="815"/>
        <v>-0.6978650700325244</v>
      </c>
      <c r="AM1618" s="4">
        <f t="shared" si="816"/>
        <v>-1.1490423602882331</v>
      </c>
      <c r="AN1618" s="4">
        <f t="shared" si="817"/>
        <v>2.3596098439863633</v>
      </c>
      <c r="AO1618" s="2">
        <f t="shared" si="818"/>
        <v>-0.51270241366560554</v>
      </c>
      <c r="AP1618" s="4">
        <f t="shared" si="801"/>
        <v>-1.774512704308298</v>
      </c>
      <c r="AQ1618" s="4">
        <f t="shared" si="800"/>
        <v>-1.321373088618077</v>
      </c>
      <c r="AR1618" s="4">
        <f t="shared" si="819"/>
        <v>0.45313961569022099</v>
      </c>
      <c r="AT1618" s="10">
        <v>1</v>
      </c>
      <c r="AU1618" s="10" t="e">
        <f t="shared" si="804"/>
        <v>#N/A</v>
      </c>
      <c r="AV1618" s="10">
        <f t="shared" si="820"/>
        <v>2412</v>
      </c>
      <c r="AW1618" s="12">
        <v>58</v>
      </c>
      <c r="AX1618" s="21">
        <f t="shared" si="802"/>
        <v>2942.7613427924161</v>
      </c>
      <c r="AY1618" s="8">
        <f t="shared" si="826"/>
        <v>2909.7613427924161</v>
      </c>
      <c r="AZ1618" s="44">
        <f t="shared" si="821"/>
        <v>0.46042746540566559</v>
      </c>
      <c r="BA1618" s="5" t="e">
        <f t="shared" si="822"/>
        <v>#N/A</v>
      </c>
      <c r="BB1618" s="5">
        <f t="shared" si="823"/>
        <v>-0.51270241366560554</v>
      </c>
      <c r="BZ1618">
        <v>1616</v>
      </c>
      <c r="CA1618" s="8">
        <v>2492.3374202401751</v>
      </c>
      <c r="CB1618" s="8">
        <f t="shared" si="827"/>
        <v>10171.837420240176</v>
      </c>
      <c r="CC1618" s="8">
        <v>1270.8323582750331</v>
      </c>
      <c r="CD1618" s="33">
        <f t="shared" si="828"/>
        <v>9914.4970748250998</v>
      </c>
      <c r="CE1618" s="8">
        <v>-1935.5127205409067</v>
      </c>
      <c r="CF1618" s="8">
        <f t="shared" si="829"/>
        <v>-259.53816162272051</v>
      </c>
      <c r="CG1618" s="8">
        <v>2985.457721879181</v>
      </c>
      <c r="CH1618" s="8">
        <f t="shared" si="830"/>
        <v>15001.373165637542</v>
      </c>
      <c r="CI1618">
        <f t="shared" si="831"/>
        <v>34828.169499080097</v>
      </c>
      <c r="CJ1618" s="34">
        <f t="shared" si="824"/>
        <v>0.37261983956017486</v>
      </c>
    </row>
    <row r="1619" spans="1:88" x14ac:dyDescent="0.25">
      <c r="A1619" s="1">
        <v>43280</v>
      </c>
      <c r="B1619">
        <v>6644</v>
      </c>
      <c r="C1619">
        <v>2159</v>
      </c>
      <c r="D1619" s="2">
        <v>2909</v>
      </c>
      <c r="E1619">
        <v>2435</v>
      </c>
      <c r="F1619" s="26">
        <v>2435</v>
      </c>
      <c r="G1619" s="2">
        <f t="shared" si="803"/>
        <v>4485</v>
      </c>
      <c r="H1619" s="2">
        <f>_xlfn.AGGREGATE(1,6,$G$3:G1619)</f>
        <v>4603.1074520717375</v>
      </c>
      <c r="I1619" s="2">
        <f>_xlfn.AGGREGATE(8,6,$G$3:G1619)</f>
        <v>944.13999865213646</v>
      </c>
      <c r="J1619" s="2">
        <f t="shared" si="805"/>
        <v>-0.12509527426054279</v>
      </c>
      <c r="K1619" s="2"/>
      <c r="L1619" s="2">
        <f t="shared" si="806"/>
        <v>3735</v>
      </c>
      <c r="M1619" s="2">
        <f>_xlfn.AGGREGATE(1,6,$L$3:L1619)</f>
        <v>4231.6989795918371</v>
      </c>
      <c r="N1619" s="2">
        <f>_xlfn.AGGREGATE(8,6,$L$3:L1619)</f>
        <v>1161.9893091398199</v>
      </c>
      <c r="O1619" s="2">
        <f t="shared" si="807"/>
        <v>-0.42745572242788188</v>
      </c>
      <c r="P1619" s="2"/>
      <c r="Q1619" s="2">
        <f t="shared" si="808"/>
        <v>4209</v>
      </c>
      <c r="R1619" s="2">
        <f>_xlfn.AGGREGATE(1,6,$Q$3:Q1619)</f>
        <v>4392.7957637600493</v>
      </c>
      <c r="S1619" s="2">
        <f>_xlfn.AGGREGATE(8,6,$Q$3:Q1619)</f>
        <v>981.62177077460831</v>
      </c>
      <c r="T1619" s="2">
        <f t="shared" si="809"/>
        <v>-0.18723684542470379</v>
      </c>
      <c r="V1619" s="2">
        <f t="shared" si="810"/>
        <v>-750</v>
      </c>
      <c r="W1619" s="2">
        <f>_xlfn.AGGREGATE(1,6,$V$3:V1619)</f>
        <v>-371.40847247990104</v>
      </c>
      <c r="X1619" s="2">
        <f>_xlfn.AGGREGATE(8,6,$V$3:V1619)</f>
        <v>393.69639200122828</v>
      </c>
      <c r="Y1619" s="2">
        <f t="shared" si="811"/>
        <v>-0.96163321587899597</v>
      </c>
      <c r="AA1619" s="2">
        <f t="shared" si="812"/>
        <v>-276</v>
      </c>
      <c r="AB1619" s="2">
        <f>_xlfn.AGGREGATE(1,6,$AA$3:AA1619)</f>
        <v>-210.3116883116883</v>
      </c>
      <c r="AC1619" s="2">
        <f>_xlfn.AGGREGATE(8,6,$AA$3:AA1619)</f>
        <v>153.5548980010669</v>
      </c>
      <c r="AD1619" s="2">
        <f t="shared" si="825"/>
        <v>-0.42778389060474836</v>
      </c>
      <c r="AF1619" s="2">
        <f t="shared" si="813"/>
        <v>474</v>
      </c>
      <c r="AG1619" s="2">
        <f>_xlfn.AGGREGATE(1,6,$AF$3:AF1619)</f>
        <v>161.09678416821274</v>
      </c>
      <c r="AH1619" s="2">
        <f>_xlfn.AGGREGATE(8,6,$AF$3:AF1619)</f>
        <v>327.4404957846566</v>
      </c>
      <c r="AI1619" s="2">
        <f t="shared" si="814"/>
        <v>0.95560329238436703</v>
      </c>
      <c r="AK1619" s="25">
        <v>-0.34058255635491486</v>
      </c>
      <c r="AL1619" s="4">
        <f t="shared" si="815"/>
        <v>-0.73978784211312842</v>
      </c>
      <c r="AM1619" s="4">
        <f t="shared" si="816"/>
        <v>-1.2643218322232015</v>
      </c>
      <c r="AN1619" s="4">
        <f t="shared" si="817"/>
        <v>2.344692230691245</v>
      </c>
      <c r="AO1619" s="2">
        <f t="shared" si="818"/>
        <v>-0.34058255635491486</v>
      </c>
      <c r="AP1619" s="4">
        <f t="shared" si="801"/>
        <v>-1.6820010818596927</v>
      </c>
      <c r="AQ1619" s="4">
        <f t="shared" ref="AQ1619:AQ1682" si="832">AK1619*2/(15+1)+AQ1618*(1-2/(15+1))</f>
        <v>-1.1987742720851817</v>
      </c>
      <c r="AR1619" s="4">
        <f t="shared" si="819"/>
        <v>0.48322680977451093</v>
      </c>
      <c r="AT1619" s="10">
        <v>1</v>
      </c>
      <c r="AU1619" s="10" t="e">
        <f t="shared" si="804"/>
        <v>#N/A</v>
      </c>
      <c r="AV1619" s="10">
        <f t="shared" si="820"/>
        <v>2435</v>
      </c>
      <c r="AW1619" s="12">
        <v>35</v>
      </c>
      <c r="AX1619" s="21">
        <f t="shared" si="802"/>
        <v>2919.7613427924161</v>
      </c>
      <c r="AY1619" s="8">
        <f t="shared" si="826"/>
        <v>2909.7613427924161</v>
      </c>
      <c r="AZ1619" s="44">
        <f t="shared" si="821"/>
        <v>0.44901307334611223</v>
      </c>
      <c r="BA1619" s="5" t="e">
        <f t="shared" si="822"/>
        <v>#N/A</v>
      </c>
      <c r="BB1619" s="5">
        <f t="shared" si="823"/>
        <v>-0.34058255635491486</v>
      </c>
      <c r="BZ1619">
        <v>1617</v>
      </c>
      <c r="CA1619" s="8">
        <v>2492.3374202401751</v>
      </c>
      <c r="CB1619" s="8">
        <f t="shared" si="827"/>
        <v>10171.837420240176</v>
      </c>
      <c r="CC1619" s="8">
        <v>1270.8323582750331</v>
      </c>
      <c r="CD1619" s="33">
        <f t="shared" si="828"/>
        <v>9914.4970748250998</v>
      </c>
      <c r="CE1619" s="8">
        <v>-1880.5127205409067</v>
      </c>
      <c r="CF1619" s="8">
        <f t="shared" si="829"/>
        <v>-94.538161622720509</v>
      </c>
      <c r="CG1619" s="8">
        <v>2870.457721879181</v>
      </c>
      <c r="CH1619" s="8">
        <f t="shared" si="830"/>
        <v>14656.373165637542</v>
      </c>
      <c r="CI1619">
        <f t="shared" si="831"/>
        <v>34648.169499080097</v>
      </c>
      <c r="CJ1619" s="34">
        <f t="shared" si="824"/>
        <v>0.36552582415039697</v>
      </c>
    </row>
    <row r="1620" spans="1:88" x14ac:dyDescent="0.25">
      <c r="A1620" s="1">
        <v>43283</v>
      </c>
      <c r="B1620">
        <v>6589.5</v>
      </c>
      <c r="C1620">
        <v>2129</v>
      </c>
      <c r="D1620" s="2">
        <v>2860</v>
      </c>
      <c r="E1620">
        <v>2399</v>
      </c>
      <c r="F1620" s="26">
        <v>2399</v>
      </c>
      <c r="G1620" s="2">
        <f t="shared" si="803"/>
        <v>4460.5</v>
      </c>
      <c r="H1620" s="2">
        <f>_xlfn.AGGREGATE(1,6,$G$3:G1620)</f>
        <v>4603.0193139678613</v>
      </c>
      <c r="I1620" s="2">
        <f>_xlfn.AGGREGATE(8,6,$G$3:G1620)</f>
        <v>943.85484644524763</v>
      </c>
      <c r="J1620" s="2">
        <f t="shared" si="805"/>
        <v>-0.15099706750949946</v>
      </c>
      <c r="K1620" s="2"/>
      <c r="L1620" s="2">
        <f t="shared" si="806"/>
        <v>3729.5</v>
      </c>
      <c r="M1620" s="2">
        <f>_xlfn.AGGREGATE(1,6,$L$3:L1620)</f>
        <v>4231.3885970333749</v>
      </c>
      <c r="N1620" s="2">
        <f>_xlfn.AGGREGATE(8,6,$L$3:L1620)</f>
        <v>1161.6972209498556</v>
      </c>
      <c r="O1620" s="2">
        <f t="shared" si="807"/>
        <v>-0.43203047057563621</v>
      </c>
      <c r="P1620" s="2"/>
      <c r="Q1620" s="2">
        <f t="shared" si="808"/>
        <v>4190.5</v>
      </c>
      <c r="R1620" s="2">
        <f>_xlfn.AGGREGATE(1,6,$Q$3:Q1620)</f>
        <v>4392.6707354758964</v>
      </c>
      <c r="S1620" s="2">
        <f>_xlfn.AGGREGATE(8,6,$Q$3:Q1620)</f>
        <v>981.33125875719622</v>
      </c>
      <c r="T1620" s="2">
        <f t="shared" si="809"/>
        <v>-0.20601680999332977</v>
      </c>
      <c r="V1620" s="2">
        <f t="shared" si="810"/>
        <v>-731</v>
      </c>
      <c r="W1620" s="2">
        <f>_xlfn.AGGREGATE(1,6,$V$3:V1620)</f>
        <v>-371.630716934487</v>
      </c>
      <c r="X1620" s="2">
        <f>_xlfn.AGGREGATE(8,6,$V$3:V1620)</f>
        <v>393.67616332706899</v>
      </c>
      <c r="Y1620" s="2">
        <f t="shared" si="811"/>
        <v>-0.91285507364322283</v>
      </c>
      <c r="AA1620" s="2">
        <f t="shared" si="812"/>
        <v>-270</v>
      </c>
      <c r="AB1620" s="2">
        <f>_xlfn.AGGREGATE(1,6,$AA$3:AA1620)</f>
        <v>-210.34857849196538</v>
      </c>
      <c r="AC1620" s="2">
        <f>_xlfn.AGGREGATE(8,6,$AA$3:AA1620)</f>
        <v>153.51460600321701</v>
      </c>
      <c r="AD1620" s="2">
        <f t="shared" si="825"/>
        <v>-0.38857163537119443</v>
      </c>
      <c r="AF1620" s="2">
        <f t="shared" si="813"/>
        <v>461</v>
      </c>
      <c r="AG1620" s="2">
        <f>_xlfn.AGGREGATE(1,6,$AF$3:AF1620)</f>
        <v>161.28213844252164</v>
      </c>
      <c r="AH1620" s="2">
        <f>_xlfn.AGGREGATE(8,6,$AF$3:AF1620)</f>
        <v>327.42413923271965</v>
      </c>
      <c r="AI1620" s="2">
        <f t="shared" si="814"/>
        <v>0.9153810780714956</v>
      </c>
      <c r="AK1620" s="25">
        <v>-0.32079263270697134</v>
      </c>
      <c r="AL1620" s="4">
        <f t="shared" si="815"/>
        <v>-0.78904434807846546</v>
      </c>
      <c r="AM1620" s="4">
        <f t="shared" si="816"/>
        <v>-1.1504296415049178</v>
      </c>
      <c r="AN1620" s="4">
        <f t="shared" si="817"/>
        <v>2.2602666222903545</v>
      </c>
      <c r="AO1620" s="2">
        <f t="shared" si="818"/>
        <v>-0.32079263270697134</v>
      </c>
      <c r="AP1620" s="4">
        <f t="shared" si="801"/>
        <v>-1.5941811819143559</v>
      </c>
      <c r="AQ1620" s="4">
        <f t="shared" si="832"/>
        <v>-1.0890265671629056</v>
      </c>
      <c r="AR1620" s="4">
        <f t="shared" si="819"/>
        <v>0.50515461475145029</v>
      </c>
      <c r="AT1620" s="10">
        <v>1</v>
      </c>
      <c r="AU1620" s="10" t="e">
        <f t="shared" si="804"/>
        <v>#N/A</v>
      </c>
      <c r="AV1620" s="10">
        <f t="shared" si="820"/>
        <v>2399</v>
      </c>
      <c r="AW1620" s="12">
        <v>71</v>
      </c>
      <c r="AX1620" s="21">
        <f t="shared" si="802"/>
        <v>2955.7613427924161</v>
      </c>
      <c r="AY1620" s="8">
        <f t="shared" si="826"/>
        <v>2909.7613427924161</v>
      </c>
      <c r="AZ1620" s="44">
        <f t="shared" si="821"/>
        <v>0.46687907830889136</v>
      </c>
      <c r="BA1620" s="5" t="e">
        <f t="shared" si="822"/>
        <v>#N/A</v>
      </c>
      <c r="BB1620" s="5">
        <f t="shared" si="823"/>
        <v>-0.32079263270697134</v>
      </c>
      <c r="BZ1620">
        <v>1618</v>
      </c>
      <c r="CA1620" s="8">
        <v>2492.3374202401751</v>
      </c>
      <c r="CB1620" s="8">
        <f t="shared" si="827"/>
        <v>10171.837420240176</v>
      </c>
      <c r="CC1620" s="8">
        <v>1270.8323582750331</v>
      </c>
      <c r="CD1620" s="33">
        <f t="shared" si="828"/>
        <v>9914.4970748250998</v>
      </c>
      <c r="CE1620" s="8">
        <v>-2125.5127205409067</v>
      </c>
      <c r="CF1620" s="8">
        <f t="shared" si="829"/>
        <v>-829.53816162272051</v>
      </c>
      <c r="CG1620" s="8">
        <v>3050.457721879181</v>
      </c>
      <c r="CH1620" s="8">
        <f t="shared" si="830"/>
        <v>15196.373165637542</v>
      </c>
      <c r="CI1620">
        <f t="shared" si="831"/>
        <v>34453.169499080097</v>
      </c>
      <c r="CJ1620" s="34">
        <f t="shared" si="824"/>
        <v>0.35784064078980421</v>
      </c>
    </row>
    <row r="1621" spans="1:88" x14ac:dyDescent="0.25">
      <c r="A1621" s="1">
        <v>43284</v>
      </c>
      <c r="B1621">
        <v>6580</v>
      </c>
      <c r="C1621">
        <v>2132</v>
      </c>
      <c r="D1621" s="2">
        <v>2828</v>
      </c>
      <c r="E1621">
        <v>2402</v>
      </c>
      <c r="F1621" s="26">
        <v>2402</v>
      </c>
      <c r="G1621" s="2">
        <f t="shared" si="803"/>
        <v>4448</v>
      </c>
      <c r="H1621" s="2">
        <f>_xlfn.AGGREGATE(1,6,$G$3:G1621)</f>
        <v>4602.9235639283506</v>
      </c>
      <c r="I1621" s="2">
        <f>_xlfn.AGGREGATE(8,6,$G$3:G1621)</f>
        <v>943.57116882368291</v>
      </c>
      <c r="J1621" s="2">
        <f t="shared" si="805"/>
        <v>-0.16418853081478571</v>
      </c>
      <c r="K1621" s="2"/>
      <c r="L1621" s="2">
        <f t="shared" si="806"/>
        <v>3752</v>
      </c>
      <c r="M1621" s="2">
        <f>_xlfn.AGGREGATE(1,6,$L$3:L1621)</f>
        <v>4231.0924953675112</v>
      </c>
      <c r="N1621" s="2">
        <f>_xlfn.AGGREGATE(8,6,$L$3:L1621)</f>
        <v>1161.3994700587298</v>
      </c>
      <c r="O1621" s="2">
        <f t="shared" si="807"/>
        <v>-0.41251309968591982</v>
      </c>
      <c r="P1621" s="2"/>
      <c r="Q1621" s="2">
        <f t="shared" si="808"/>
        <v>4178</v>
      </c>
      <c r="R1621" s="2">
        <f>_xlfn.AGGREGATE(1,6,$Q$3:Q1621)</f>
        <v>4392.5381408276717</v>
      </c>
      <c r="S1621" s="2">
        <f>_xlfn.AGGREGATE(8,6,$Q$3:Q1621)</f>
        <v>981.0426431060622</v>
      </c>
      <c r="T1621" s="2">
        <f t="shared" si="809"/>
        <v>-0.21868380781942989</v>
      </c>
      <c r="V1621" s="2">
        <f t="shared" si="810"/>
        <v>-696</v>
      </c>
      <c r="W1621" s="2">
        <f>_xlfn.AGGREGATE(1,6,$V$3:V1621)</f>
        <v>-371.83106856084004</v>
      </c>
      <c r="X1621" s="2">
        <f>_xlfn.AGGREGATE(8,6,$V$3:V1621)</f>
        <v>393.63707017846428</v>
      </c>
      <c r="Y1621" s="2">
        <f t="shared" si="811"/>
        <v>-0.82352236615365171</v>
      </c>
      <c r="AA1621" s="2">
        <f t="shared" si="812"/>
        <v>-270</v>
      </c>
      <c r="AB1621" s="2">
        <f>_xlfn.AGGREGATE(1,6,$AA$3:AA1621)</f>
        <v>-210.38542310067942</v>
      </c>
      <c r="AC1621" s="2">
        <f>_xlfn.AGGREGATE(8,6,$AA$3:AA1621)</f>
        <v>153.47434437017463</v>
      </c>
      <c r="AD1621" s="2">
        <f t="shared" si="825"/>
        <v>-0.38843350101260149</v>
      </c>
      <c r="AF1621" s="2">
        <f t="shared" si="813"/>
        <v>426</v>
      </c>
      <c r="AG1621" s="2">
        <f>_xlfn.AGGREGATE(1,6,$AF$3:AF1621)</f>
        <v>161.44564546016059</v>
      </c>
      <c r="AH1621" s="2">
        <f>_xlfn.AGGREGATE(8,6,$AF$3:AF1621)</f>
        <v>327.38907385167198</v>
      </c>
      <c r="AI1621" s="2">
        <f t="shared" si="814"/>
        <v>0.80807325494222004</v>
      </c>
      <c r="AK1621" s="25">
        <v>-0.20095594611018863</v>
      </c>
      <c r="AL1621" s="4">
        <f t="shared" si="815"/>
        <v>-0.79538543832013542</v>
      </c>
      <c r="AM1621" s="4">
        <f t="shared" si="816"/>
        <v>-1.0477673363514675</v>
      </c>
      <c r="AN1621" s="4">
        <f t="shared" si="817"/>
        <v>2.0441087207817916</v>
      </c>
      <c r="AO1621" s="2">
        <f t="shared" si="818"/>
        <v>-0.20095594611018863</v>
      </c>
      <c r="AP1621" s="4">
        <f t="shared" si="801"/>
        <v>-1.5042956828302161</v>
      </c>
      <c r="AQ1621" s="4">
        <f t="shared" si="832"/>
        <v>-0.97801773953131599</v>
      </c>
      <c r="AR1621" s="4">
        <f t="shared" si="819"/>
        <v>0.5262779432989001</v>
      </c>
      <c r="AT1621" s="10">
        <v>1</v>
      </c>
      <c r="AU1621" s="10" t="e">
        <f t="shared" si="804"/>
        <v>#N/A</v>
      </c>
      <c r="AV1621" s="10">
        <f t="shared" si="820"/>
        <v>2402</v>
      </c>
      <c r="AW1621" s="12">
        <v>68</v>
      </c>
      <c r="AX1621" s="21">
        <f t="shared" si="802"/>
        <v>2952.7613427924161</v>
      </c>
      <c r="AY1621" s="8">
        <f t="shared" si="826"/>
        <v>2909.7613427924161</v>
      </c>
      <c r="AZ1621" s="44">
        <f t="shared" si="821"/>
        <v>0.46539024456199313</v>
      </c>
      <c r="BA1621" s="5" t="e">
        <f t="shared" si="822"/>
        <v>#N/A</v>
      </c>
      <c r="BB1621" s="5">
        <f t="shared" si="823"/>
        <v>-0.20095594611018863</v>
      </c>
      <c r="BZ1621">
        <v>1619</v>
      </c>
      <c r="CA1621" s="8">
        <v>2492.3374202401751</v>
      </c>
      <c r="CB1621" s="8">
        <f t="shared" si="827"/>
        <v>10171.837420240176</v>
      </c>
      <c r="CC1621" s="8">
        <v>1270.8323582750331</v>
      </c>
      <c r="CD1621" s="33">
        <f t="shared" si="828"/>
        <v>9914.4970748250998</v>
      </c>
      <c r="CE1621" s="8">
        <v>-2285.5127205409067</v>
      </c>
      <c r="CF1621" s="8">
        <f t="shared" si="829"/>
        <v>-1309.5381616227205</v>
      </c>
      <c r="CG1621" s="8">
        <v>3035.457721879181</v>
      </c>
      <c r="CH1621" s="8">
        <f t="shared" si="830"/>
        <v>15151.373165637542</v>
      </c>
      <c r="CI1621">
        <f t="shared" si="831"/>
        <v>33928.169499080097</v>
      </c>
      <c r="CJ1621" s="34">
        <f t="shared" si="824"/>
        <v>0.33714976251128526</v>
      </c>
    </row>
    <row r="1622" spans="1:88" x14ac:dyDescent="0.25">
      <c r="A1622" s="1">
        <v>43285</v>
      </c>
      <c r="B1622">
        <v>6462</v>
      </c>
      <c r="C1622">
        <v>2098</v>
      </c>
      <c r="D1622" s="2">
        <v>2744</v>
      </c>
      <c r="E1622">
        <v>2374</v>
      </c>
      <c r="F1622" s="26">
        <v>2374</v>
      </c>
      <c r="G1622" s="2">
        <f t="shared" si="803"/>
        <v>4364</v>
      </c>
      <c r="H1622" s="2">
        <f>_xlfn.AGGREGATE(1,6,$G$3:G1622)</f>
        <v>4602.7760802469138</v>
      </c>
      <c r="I1622" s="2">
        <f>_xlfn.AGGREGATE(8,6,$G$3:G1622)</f>
        <v>943.29856457016263</v>
      </c>
      <c r="J1622" s="2">
        <f t="shared" si="805"/>
        <v>-0.25312884935398799</v>
      </c>
      <c r="K1622" s="2"/>
      <c r="L1622" s="2">
        <f t="shared" si="806"/>
        <v>3718</v>
      </c>
      <c r="M1622" s="2">
        <f>_xlfn.AGGREGATE(1,6,$L$3:L1622)</f>
        <v>4230.7757716049382</v>
      </c>
      <c r="N1622" s="2">
        <f>_xlfn.AGGREGATE(8,6,$L$3:L1622)</f>
        <v>1161.1108967933176</v>
      </c>
      <c r="O1622" s="2">
        <f t="shared" si="807"/>
        <v>-0.44162514796914731</v>
      </c>
      <c r="P1622" s="2"/>
      <c r="Q1622" s="2">
        <f t="shared" si="808"/>
        <v>4088</v>
      </c>
      <c r="R1622" s="2">
        <f>_xlfn.AGGREGATE(1,6,$Q$3:Q1622)</f>
        <v>4392.3501543209877</v>
      </c>
      <c r="S1622" s="2">
        <f>_xlfn.AGGREGATE(8,6,$Q$3:Q1622)</f>
        <v>980.76897364679417</v>
      </c>
      <c r="T1622" s="2">
        <f t="shared" si="809"/>
        <v>-0.3103178857599076</v>
      </c>
      <c r="V1622" s="2">
        <f t="shared" si="810"/>
        <v>-646</v>
      </c>
      <c r="W1622" s="2">
        <f>_xlfn.AGGREGATE(1,6,$V$3:V1622)</f>
        <v>-372.00030864197532</v>
      </c>
      <c r="X1622" s="2">
        <f>_xlfn.AGGREGATE(8,6,$V$3:V1622)</f>
        <v>393.57447390837024</v>
      </c>
      <c r="Y1622" s="2">
        <f t="shared" si="811"/>
        <v>-0.69618257667242855</v>
      </c>
      <c r="AA1622" s="2">
        <f t="shared" si="812"/>
        <v>-276</v>
      </c>
      <c r="AB1622" s="2">
        <f>_xlfn.AGGREGATE(1,6,$AA$3:AA1622)</f>
        <v>-210.42592592592592</v>
      </c>
      <c r="AC1622" s="2">
        <f>_xlfn.AGGREGATE(8,6,$AA$3:AA1622)</f>
        <v>153.43562356195633</v>
      </c>
      <c r="AD1622" s="2">
        <f t="shared" si="825"/>
        <v>-0.42737190068247533</v>
      </c>
      <c r="AF1622" s="2">
        <f t="shared" si="813"/>
        <v>370</v>
      </c>
      <c r="AG1622" s="2">
        <f>_xlfn.AGGREGATE(1,6,$AF$3:AF1622)</f>
        <v>161.57438271604937</v>
      </c>
      <c r="AH1622" s="2">
        <f>_xlfn.AGGREGATE(8,6,$AF$3:AF1622)</f>
        <v>327.3290013120249</v>
      </c>
      <c r="AI1622" s="2">
        <f t="shared" si="814"/>
        <v>0.6367465652249672</v>
      </c>
      <c r="AK1622" s="25">
        <v>0.10094322121741572</v>
      </c>
      <c r="AL1622" s="4">
        <f t="shared" si="815"/>
        <v>-1.005071883083043</v>
      </c>
      <c r="AM1622" s="4">
        <f t="shared" si="816"/>
        <v>-0.87042562800091594</v>
      </c>
      <c r="AN1622" s="4">
        <f t="shared" si="817"/>
        <v>1.774554289866543</v>
      </c>
      <c r="AO1622" s="2">
        <f t="shared" si="818"/>
        <v>0.10094322121741572</v>
      </c>
      <c r="AP1622" s="4">
        <f t="shared" si="801"/>
        <v>-1.4007318825690784</v>
      </c>
      <c r="AQ1622" s="4">
        <f t="shared" si="832"/>
        <v>-0.84314761943772454</v>
      </c>
      <c r="AR1622" s="4">
        <f t="shared" si="819"/>
        <v>0.5575842631313539</v>
      </c>
      <c r="AT1622" s="10">
        <v>1</v>
      </c>
      <c r="AU1622" s="10" t="e">
        <f t="shared" si="804"/>
        <v>#N/A</v>
      </c>
      <c r="AV1622" s="10">
        <f t="shared" si="820"/>
        <v>2374</v>
      </c>
      <c r="AW1622" s="12">
        <v>96</v>
      </c>
      <c r="AX1622" s="21">
        <f t="shared" si="802"/>
        <v>2980.7613427924161</v>
      </c>
      <c r="AY1622" s="8">
        <f t="shared" si="826"/>
        <v>2909.7613427924161</v>
      </c>
      <c r="AZ1622" s="44">
        <f t="shared" si="821"/>
        <v>0.47928602619971022</v>
      </c>
      <c r="BA1622" s="5" t="e">
        <f t="shared" si="822"/>
        <v>#N/A</v>
      </c>
      <c r="BB1622" s="5">
        <f t="shared" si="823"/>
        <v>0.10094322121741572</v>
      </c>
      <c r="BZ1622">
        <v>1620</v>
      </c>
      <c r="CA1622" s="8">
        <v>2492.3374202401751</v>
      </c>
      <c r="CB1622" s="8">
        <f t="shared" si="827"/>
        <v>10171.837420240176</v>
      </c>
      <c r="CC1622" s="8">
        <v>1270.8323582750331</v>
      </c>
      <c r="CD1622" s="33">
        <f t="shared" si="828"/>
        <v>9914.4970748250998</v>
      </c>
      <c r="CE1622" s="8">
        <v>-2705.5127205409067</v>
      </c>
      <c r="CF1622" s="8">
        <f t="shared" si="829"/>
        <v>-2569.5381616227205</v>
      </c>
      <c r="CG1622" s="8">
        <v>3175.457721879181</v>
      </c>
      <c r="CH1622" s="8">
        <f t="shared" si="830"/>
        <v>15571.373165637542</v>
      </c>
      <c r="CI1622">
        <f t="shared" si="831"/>
        <v>33088.169499080097</v>
      </c>
      <c r="CJ1622" s="34">
        <f t="shared" si="824"/>
        <v>0.30404435726565499</v>
      </c>
    </row>
    <row r="1623" spans="1:88" x14ac:dyDescent="0.25">
      <c r="A1623" s="1">
        <v>43286</v>
      </c>
      <c r="B1623">
        <v>6394</v>
      </c>
      <c r="C1623">
        <v>2100</v>
      </c>
      <c r="D1623" s="2">
        <v>2711</v>
      </c>
      <c r="E1623">
        <v>2369</v>
      </c>
      <c r="F1623" s="26">
        <v>2369</v>
      </c>
      <c r="G1623" s="2">
        <f t="shared" si="803"/>
        <v>4294</v>
      </c>
      <c r="H1623" s="2">
        <f>_xlfn.AGGREGATE(1,6,$G$3:G1623)</f>
        <v>4602.5855953115361</v>
      </c>
      <c r="I1623" s="2">
        <f>_xlfn.AGGREGATE(8,6,$G$3:G1623)</f>
        <v>943.03872396246368</v>
      </c>
      <c r="J1623" s="2">
        <f t="shared" si="805"/>
        <v>-0.32722473369377658</v>
      </c>
      <c r="K1623" s="2"/>
      <c r="L1623" s="2">
        <f t="shared" si="806"/>
        <v>3683</v>
      </c>
      <c r="M1623" s="2">
        <f>_xlfn.AGGREGATE(1,6,$L$3:L1623)</f>
        <v>4230.4378470080201</v>
      </c>
      <c r="N1623" s="2">
        <f>_xlfn.AGGREGATE(8,6,$L$3:L1623)</f>
        <v>1160.832378855205</v>
      </c>
      <c r="O1623" s="2">
        <f t="shared" si="807"/>
        <v>-0.47159078001243804</v>
      </c>
      <c r="P1623" s="2"/>
      <c r="Q1623" s="2">
        <f t="shared" si="808"/>
        <v>4025</v>
      </c>
      <c r="R1623" s="2">
        <f>_xlfn.AGGREGATE(1,6,$Q$3:Q1623)</f>
        <v>4392.1235348550281</v>
      </c>
      <c r="S1623" s="2">
        <f>_xlfn.AGGREGATE(8,6,$Q$3:Q1623)</f>
        <v>980.50883375518799</v>
      </c>
      <c r="T1623" s="2">
        <f t="shared" si="809"/>
        <v>-0.37442144549478984</v>
      </c>
      <c r="V1623" s="2">
        <f t="shared" si="810"/>
        <v>-611</v>
      </c>
      <c r="W1623" s="2">
        <f>_xlfn.AGGREGATE(1,6,$V$3:V1623)</f>
        <v>-372.14774830351632</v>
      </c>
      <c r="X1623" s="2">
        <f>_xlfn.AGGREGATE(8,6,$V$3:V1623)</f>
        <v>393.49780682425336</v>
      </c>
      <c r="Y1623" s="2">
        <f t="shared" si="811"/>
        <v>-0.60699766950203482</v>
      </c>
      <c r="AA1623" s="2">
        <f t="shared" si="812"/>
        <v>-269</v>
      </c>
      <c r="AB1623" s="2">
        <f>_xlfn.AGGREGATE(1,6,$AA$3:AA1623)</f>
        <v>-210.46206045650834</v>
      </c>
      <c r="AC1623" s="2">
        <f>_xlfn.AGGREGATE(8,6,$AA$3:AA1623)</f>
        <v>153.39518369983469</v>
      </c>
      <c r="AD1623" s="2">
        <f t="shared" si="825"/>
        <v>-0.38161523805101544</v>
      </c>
      <c r="AF1623" s="2">
        <f t="shared" si="813"/>
        <v>342</v>
      </c>
      <c r="AG1623" s="2">
        <f>_xlfn.AGGREGATE(1,6,$AF$3:AF1623)</f>
        <v>161.68568784700801</v>
      </c>
      <c r="AH1623" s="2">
        <f>_xlfn.AGGREGATE(8,6,$AF$3:AF1623)</f>
        <v>327.25868570237884</v>
      </c>
      <c r="AI1623" s="2">
        <f t="shared" si="814"/>
        <v>0.55098403810426744</v>
      </c>
      <c r="AK1623" s="25">
        <v>0.20505264544153778</v>
      </c>
      <c r="AL1623" s="4">
        <f t="shared" si="815"/>
        <v>-1.1732369592010046</v>
      </c>
      <c r="AM1623" s="4">
        <f t="shared" si="816"/>
        <v>-0.66138817385927373</v>
      </c>
      <c r="AN1623" s="4">
        <f t="shared" si="817"/>
        <v>1.6295724876187403</v>
      </c>
      <c r="AO1623" s="2">
        <f t="shared" si="818"/>
        <v>0.20505264544153778</v>
      </c>
      <c r="AP1623" s="4">
        <f t="shared" si="801"/>
        <v>-1.297132880761942</v>
      </c>
      <c r="AQ1623" s="4">
        <f t="shared" si="832"/>
        <v>-0.71212258632781678</v>
      </c>
      <c r="AR1623" s="4">
        <f t="shared" si="819"/>
        <v>0.58501029443412522</v>
      </c>
      <c r="AT1623" s="10">
        <v>1</v>
      </c>
      <c r="AU1623" s="10" t="e">
        <f t="shared" si="804"/>
        <v>#N/A</v>
      </c>
      <c r="AV1623" s="10">
        <f t="shared" si="820"/>
        <v>2369</v>
      </c>
      <c r="AW1623" s="12">
        <v>101</v>
      </c>
      <c r="AX1623" s="21">
        <f t="shared" si="802"/>
        <v>2985.7613427924161</v>
      </c>
      <c r="AY1623" s="8">
        <f t="shared" si="826"/>
        <v>2909.7613427924161</v>
      </c>
      <c r="AZ1623" s="44">
        <f t="shared" si="821"/>
        <v>0.48176741577787402</v>
      </c>
      <c r="BA1623" s="5" t="e">
        <f t="shared" si="822"/>
        <v>#N/A</v>
      </c>
      <c r="BB1623" s="5">
        <f t="shared" si="823"/>
        <v>0.20505264544153778</v>
      </c>
      <c r="BZ1623">
        <v>1621</v>
      </c>
      <c r="CA1623" s="8">
        <v>2492.3374202401751</v>
      </c>
      <c r="CB1623" s="8">
        <f t="shared" si="827"/>
        <v>10171.837420240176</v>
      </c>
      <c r="CC1623" s="8">
        <v>1270.8323582750331</v>
      </c>
      <c r="CD1623" s="33">
        <f t="shared" si="828"/>
        <v>9914.4970748250998</v>
      </c>
      <c r="CE1623" s="8">
        <v>-2870.5127205409067</v>
      </c>
      <c r="CF1623" s="8">
        <f t="shared" si="829"/>
        <v>-3064.5381616227205</v>
      </c>
      <c r="CG1623" s="8">
        <v>3200.457721879181</v>
      </c>
      <c r="CH1623" s="8">
        <f t="shared" si="830"/>
        <v>15646.373165637542</v>
      </c>
      <c r="CI1623">
        <f t="shared" si="831"/>
        <v>32668.169499080097</v>
      </c>
      <c r="CJ1623" s="34">
        <f t="shared" si="824"/>
        <v>0.28749165464283988</v>
      </c>
    </row>
    <row r="1624" spans="1:88" x14ac:dyDescent="0.25">
      <c r="A1624" s="1">
        <v>43287</v>
      </c>
      <c r="B1624">
        <v>6328</v>
      </c>
      <c r="C1624">
        <v>2071</v>
      </c>
      <c r="D1624" s="2">
        <v>2727</v>
      </c>
      <c r="E1624">
        <v>2318</v>
      </c>
      <c r="F1624" s="26">
        <v>2318</v>
      </c>
      <c r="G1624" s="2">
        <f t="shared" si="803"/>
        <v>4257</v>
      </c>
      <c r="H1624" s="2">
        <f>_xlfn.AGGREGATE(1,6,$G$3:G1624)</f>
        <v>4602.372533908755</v>
      </c>
      <c r="I1624" s="2">
        <f>_xlfn.AGGREGATE(8,6,$G$3:G1624)</f>
        <v>942.78700305433051</v>
      </c>
      <c r="J1624" s="2">
        <f t="shared" si="805"/>
        <v>-0.36633145428379654</v>
      </c>
      <c r="K1624" s="2"/>
      <c r="L1624" s="2">
        <f t="shared" si="806"/>
        <v>3601</v>
      </c>
      <c r="M1624" s="2">
        <f>_xlfn.AGGREGATE(1,6,$L$3:L1624)</f>
        <v>4230.0497842170162</v>
      </c>
      <c r="N1624" s="2">
        <f>_xlfn.AGGREGATE(8,6,$L$3:L1624)</f>
        <v>1160.5796562548355</v>
      </c>
      <c r="O1624" s="2">
        <f t="shared" si="807"/>
        <v>-0.54201345062944295</v>
      </c>
      <c r="P1624" s="2"/>
      <c r="Q1624" s="2">
        <f t="shared" si="808"/>
        <v>4010</v>
      </c>
      <c r="R1624" s="2">
        <f>_xlfn.AGGREGATE(1,6,$Q$3:Q1624)</f>
        <v>4391.8879469790381</v>
      </c>
      <c r="S1624" s="2">
        <f>_xlfn.AGGREGATE(8,6,$Q$3:Q1624)</f>
        <v>980.25242550461667</v>
      </c>
      <c r="T1624" s="2">
        <f t="shared" si="809"/>
        <v>-0.38958123136747042</v>
      </c>
      <c r="V1624" s="2">
        <f t="shared" si="810"/>
        <v>-656</v>
      </c>
      <c r="W1624" s="2">
        <f>_xlfn.AGGREGATE(1,6,$V$3:V1624)</f>
        <v>-372.32274969173858</v>
      </c>
      <c r="X1624" s="2">
        <f>_xlfn.AGGREGATE(8,6,$V$3:V1624)</f>
        <v>393.43958262096237</v>
      </c>
      <c r="Y1624" s="2">
        <f t="shared" si="811"/>
        <v>-0.72101858287490761</v>
      </c>
      <c r="AA1624" s="2">
        <f t="shared" si="812"/>
        <v>-247</v>
      </c>
      <c r="AB1624" s="2">
        <f>_xlfn.AGGREGATE(1,6,$AA$3:AA1624)</f>
        <v>-210.48458692971639</v>
      </c>
      <c r="AC1624" s="2">
        <f>_xlfn.AGGREGATE(8,6,$AA$3:AA1624)</f>
        <v>153.35057258855849</v>
      </c>
      <c r="AD1624" s="2">
        <f t="shared" si="825"/>
        <v>-0.23811722678241917</v>
      </c>
      <c r="AF1624" s="2">
        <f t="shared" si="813"/>
        <v>409</v>
      </c>
      <c r="AG1624" s="2">
        <f>_xlfn.AGGREGATE(1,6,$AF$3:AF1624)</f>
        <v>161.83816276202219</v>
      </c>
      <c r="AH1624" s="2">
        <f>_xlfn.AGGREGATE(8,6,$AF$3:AF1624)</f>
        <v>327.21537988795529</v>
      </c>
      <c r="AI1624" s="2">
        <f t="shared" si="814"/>
        <v>0.75534908329373351</v>
      </c>
      <c r="AK1624" s="25">
        <v>-0.12765062514384395</v>
      </c>
      <c r="AL1624" s="4">
        <f t="shared" si="815"/>
        <v>-1.29792613628071</v>
      </c>
      <c r="AM1624" s="4">
        <f t="shared" si="816"/>
        <v>-0.59280435537353027</v>
      </c>
      <c r="AN1624" s="4">
        <f t="shared" si="817"/>
        <v>2.0183811167980839</v>
      </c>
      <c r="AO1624" s="2">
        <f t="shared" si="818"/>
        <v>-0.12765062514384395</v>
      </c>
      <c r="AP1624" s="4">
        <f t="shared" si="801"/>
        <v>-1.2216824126575487</v>
      </c>
      <c r="AQ1624" s="4">
        <f t="shared" si="832"/>
        <v>-0.63906359117982026</v>
      </c>
      <c r="AR1624" s="4">
        <f t="shared" si="819"/>
        <v>0.58261882147772848</v>
      </c>
      <c r="AT1624" s="10">
        <v>1</v>
      </c>
      <c r="AU1624" s="10" t="e">
        <f t="shared" si="804"/>
        <v>#N/A</v>
      </c>
      <c r="AV1624" s="10">
        <f t="shared" si="820"/>
        <v>2318</v>
      </c>
      <c r="AW1624" s="12">
        <v>152</v>
      </c>
      <c r="AX1624" s="21">
        <f t="shared" si="802"/>
        <v>3036.7613427924161</v>
      </c>
      <c r="AY1624" s="8">
        <f t="shared" si="826"/>
        <v>2909.7613427924161</v>
      </c>
      <c r="AZ1624" s="44">
        <f t="shared" si="821"/>
        <v>0.50707758947514447</v>
      </c>
      <c r="BA1624" s="5" t="e">
        <f t="shared" si="822"/>
        <v>#N/A</v>
      </c>
      <c r="BB1624" s="5">
        <f t="shared" si="823"/>
        <v>-0.12765062514384395</v>
      </c>
      <c r="BZ1624">
        <v>1622</v>
      </c>
      <c r="CA1624" s="8">
        <v>2492.3374202401751</v>
      </c>
      <c r="CB1624" s="8">
        <f t="shared" si="827"/>
        <v>10171.837420240176</v>
      </c>
      <c r="CC1624" s="8">
        <v>1270.8323582750331</v>
      </c>
      <c r="CD1624" s="33">
        <f t="shared" si="828"/>
        <v>9914.4970748250998</v>
      </c>
      <c r="CE1624" s="8">
        <v>-2790.5127205409067</v>
      </c>
      <c r="CF1624" s="8">
        <f t="shared" si="829"/>
        <v>-2824.5381616227205</v>
      </c>
      <c r="CG1624" s="8">
        <v>3455.457721879181</v>
      </c>
      <c r="CH1624" s="8">
        <f t="shared" si="830"/>
        <v>16411.373165637542</v>
      </c>
      <c r="CI1624">
        <f t="shared" si="831"/>
        <v>33673.169499080097</v>
      </c>
      <c r="CJ1624" s="34">
        <f t="shared" si="824"/>
        <v>0.32709990734743322</v>
      </c>
    </row>
    <row r="1625" spans="1:88" x14ac:dyDescent="0.25">
      <c r="A1625" s="1">
        <v>43290</v>
      </c>
      <c r="B1625">
        <v>6383</v>
      </c>
      <c r="C1625">
        <v>2105</v>
      </c>
      <c r="D1625" s="2">
        <v>2697</v>
      </c>
      <c r="E1625">
        <v>2362</v>
      </c>
      <c r="F1625" s="26">
        <v>2362</v>
      </c>
      <c r="G1625" s="2">
        <f t="shared" si="803"/>
        <v>4278</v>
      </c>
      <c r="H1625" s="2">
        <f>_xlfn.AGGREGATE(1,6,$G$3:G1625)</f>
        <v>4602.1726740603817</v>
      </c>
      <c r="I1625" s="2">
        <f>_xlfn.AGGREGATE(8,6,$G$3:G1625)</f>
        <v>942.53088289775224</v>
      </c>
      <c r="J1625" s="2">
        <f t="shared" si="805"/>
        <v>-0.34393851696798849</v>
      </c>
      <c r="K1625" s="2"/>
      <c r="L1625" s="2">
        <f t="shared" si="806"/>
        <v>3686</v>
      </c>
      <c r="M1625" s="2">
        <f>_xlfn.AGGREGATE(1,6,$L$3:L1625)</f>
        <v>4229.7145717806534</v>
      </c>
      <c r="N1625" s="2">
        <f>_xlfn.AGGREGATE(8,6,$L$3:L1625)</f>
        <v>1160.3006022812658</v>
      </c>
      <c r="O1625" s="2">
        <f t="shared" si="807"/>
        <v>-0.46859802598710776</v>
      </c>
      <c r="P1625" s="2"/>
      <c r="Q1625" s="2">
        <f t="shared" si="808"/>
        <v>4021</v>
      </c>
      <c r="R1625" s="2">
        <f>_xlfn.AGGREGATE(1,6,$Q$3:Q1625)</f>
        <v>4391.6594269870611</v>
      </c>
      <c r="S1625" s="2">
        <f>_xlfn.AGGREGATE(8,6,$Q$3:Q1625)</f>
        <v>979.9936082618043</v>
      </c>
      <c r="T1625" s="2">
        <f t="shared" si="809"/>
        <v>-0.37822637195000952</v>
      </c>
      <c r="V1625" s="2">
        <f t="shared" si="810"/>
        <v>-592</v>
      </c>
      <c r="W1625" s="2">
        <f>_xlfn.AGGREGATE(1,6,$V$3:V1625)</f>
        <v>-372.45810227972891</v>
      </c>
      <c r="X1625" s="2">
        <f>_xlfn.AGGREGATE(8,6,$V$3:V1625)</f>
        <v>393.3561300799123</v>
      </c>
      <c r="Y1625" s="2">
        <f t="shared" si="811"/>
        <v>-0.55812501937028425</v>
      </c>
      <c r="AA1625" s="2">
        <f t="shared" si="812"/>
        <v>-257</v>
      </c>
      <c r="AB1625" s="2">
        <f>_xlfn.AGGREGATE(1,6,$AA$3:AA1625)</f>
        <v>-210.513247073321</v>
      </c>
      <c r="AC1625" s="2">
        <f>_xlfn.AGGREGATE(8,6,$AA$3:AA1625)</f>
        <v>153.30766767340833</v>
      </c>
      <c r="AD1625" s="2">
        <f t="shared" si="825"/>
        <v>-0.30322523088479719</v>
      </c>
      <c r="AF1625" s="2">
        <f t="shared" si="813"/>
        <v>335</v>
      </c>
      <c r="AG1625" s="2">
        <f>_xlfn.AGGREGATE(1,6,$AF$3:AF1625)</f>
        <v>161.94485520640788</v>
      </c>
      <c r="AH1625" s="2">
        <f>_xlfn.AGGREGATE(8,6,$AF$3:AF1625)</f>
        <v>327.14277944825085</v>
      </c>
      <c r="AI1625" s="2">
        <f t="shared" si="814"/>
        <v>0.52898965120202779</v>
      </c>
      <c r="AK1625" s="25">
        <v>0.15246195163277898</v>
      </c>
      <c r="AL1625" s="4">
        <f t="shared" si="815"/>
        <v>-1.1907629149051058</v>
      </c>
      <c r="AM1625" s="4">
        <f t="shared" si="816"/>
        <v>-0.51741173328709289</v>
      </c>
      <c r="AN1625" s="4">
        <f t="shared" si="817"/>
        <v>1.5557126965594199</v>
      </c>
      <c r="AO1625" s="2">
        <f t="shared" si="818"/>
        <v>0.15246195163277898</v>
      </c>
      <c r="AP1625" s="4">
        <f t="shared" si="801"/>
        <v>-1.1330279375420438</v>
      </c>
      <c r="AQ1625" s="4">
        <f t="shared" si="832"/>
        <v>-0.54012289832824534</v>
      </c>
      <c r="AR1625" s="4">
        <f t="shared" si="819"/>
        <v>0.59290503921379845</v>
      </c>
      <c r="AT1625" s="10">
        <v>1</v>
      </c>
      <c r="AU1625" s="10" t="e">
        <f t="shared" si="804"/>
        <v>#N/A</v>
      </c>
      <c r="AV1625" s="10">
        <f t="shared" si="820"/>
        <v>2362</v>
      </c>
      <c r="AW1625" s="12">
        <v>108</v>
      </c>
      <c r="AX1625" s="21">
        <f t="shared" si="802"/>
        <v>2992.7613427924161</v>
      </c>
      <c r="AY1625" s="8">
        <f t="shared" si="826"/>
        <v>2909.7613427924161</v>
      </c>
      <c r="AZ1625" s="44">
        <f t="shared" si="821"/>
        <v>0.48524136118730332</v>
      </c>
      <c r="BA1625" s="5" t="e">
        <f t="shared" si="822"/>
        <v>#N/A</v>
      </c>
      <c r="BB1625" s="5">
        <f t="shared" si="823"/>
        <v>0.15246195163277898</v>
      </c>
      <c r="BZ1625">
        <v>1623</v>
      </c>
      <c r="CA1625" s="8">
        <v>2492.3374202401751</v>
      </c>
      <c r="CB1625" s="8">
        <f t="shared" si="827"/>
        <v>10171.837420240176</v>
      </c>
      <c r="CC1625" s="8">
        <v>1270.8323582750331</v>
      </c>
      <c r="CD1625" s="33">
        <f t="shared" si="828"/>
        <v>9914.4970748250998</v>
      </c>
      <c r="CE1625" s="8">
        <v>-2940.5127205409067</v>
      </c>
      <c r="CF1625" s="8">
        <f t="shared" si="829"/>
        <v>-3274.5381616227205</v>
      </c>
      <c r="CG1625" s="8">
        <v>3235.457721879181</v>
      </c>
      <c r="CH1625" s="8">
        <f t="shared" si="830"/>
        <v>15751.373165637542</v>
      </c>
      <c r="CI1625">
        <f t="shared" si="831"/>
        <v>32563.169499080097</v>
      </c>
      <c r="CJ1625" s="34">
        <f t="shared" si="824"/>
        <v>0.28335347898713609</v>
      </c>
    </row>
    <row r="1626" spans="1:88" x14ac:dyDescent="0.25">
      <c r="A1626" s="1">
        <v>43291</v>
      </c>
      <c r="B1626">
        <v>6313</v>
      </c>
      <c r="C1626">
        <v>2109</v>
      </c>
      <c r="D1626" s="2">
        <v>2641</v>
      </c>
      <c r="E1626">
        <v>2287</v>
      </c>
      <c r="F1626" s="26">
        <v>2287</v>
      </c>
      <c r="G1626" s="2">
        <f t="shared" si="803"/>
        <v>4204</v>
      </c>
      <c r="H1626" s="2">
        <f>_xlfn.AGGREGATE(1,6,$G$3:G1626)</f>
        <v>4601.9274938423641</v>
      </c>
      <c r="I1626" s="2">
        <f>_xlfn.AGGREGATE(8,6,$G$3:G1626)</f>
        <v>942.2924210200149</v>
      </c>
      <c r="J1626" s="2">
        <f t="shared" si="805"/>
        <v>-0.42229724548947833</v>
      </c>
      <c r="K1626" s="2"/>
      <c r="L1626" s="2">
        <f t="shared" si="806"/>
        <v>3672</v>
      </c>
      <c r="M1626" s="2">
        <f>_xlfn.AGGREGATE(1,6,$L$3:L1626)</f>
        <v>4229.3711514778324</v>
      </c>
      <c r="N1626" s="2">
        <f>_xlfn.AGGREGATE(8,6,$L$3:L1626)</f>
        <v>1160.0258183798535</v>
      </c>
      <c r="O1626" s="2">
        <f t="shared" si="807"/>
        <v>-0.48048167777531292</v>
      </c>
      <c r="P1626" s="2"/>
      <c r="Q1626" s="2">
        <f t="shared" si="808"/>
        <v>4026</v>
      </c>
      <c r="R1626" s="2">
        <f>_xlfn.AGGREGATE(1,6,$Q$3:Q1626)</f>
        <v>4391.4342672413795</v>
      </c>
      <c r="S1626" s="2">
        <f>_xlfn.AGGREGATE(8,6,$Q$3:Q1626)</f>
        <v>979.73383208117457</v>
      </c>
      <c r="T1626" s="2">
        <f t="shared" si="809"/>
        <v>-0.37299341441043748</v>
      </c>
      <c r="V1626" s="2">
        <f t="shared" si="810"/>
        <v>-532</v>
      </c>
      <c r="W1626" s="2">
        <f>_xlfn.AGGREGATE(1,6,$V$3:V1626)</f>
        <v>-372.55634236453204</v>
      </c>
      <c r="X1626" s="2">
        <f>_xlfn.AGGREGATE(8,6,$V$3:V1626)</f>
        <v>393.25492027984399</v>
      </c>
      <c r="Y1626" s="2">
        <f t="shared" si="811"/>
        <v>-0.4054460590652148</v>
      </c>
      <c r="AA1626" s="2">
        <f t="shared" si="812"/>
        <v>-178</v>
      </c>
      <c r="AB1626" s="2">
        <f>_xlfn.AGGREGATE(1,6,$AA$3:AA1626)</f>
        <v>-210.49322660098522</v>
      </c>
      <c r="AC1626" s="2">
        <f>_xlfn.AGGREGATE(8,6,$AA$3:AA1626)</f>
        <v>153.2625820550636</v>
      </c>
      <c r="AD1626" s="2">
        <f t="shared" si="825"/>
        <v>0.21201017342452955</v>
      </c>
      <c r="AF1626" s="2">
        <f t="shared" si="813"/>
        <v>354</v>
      </c>
      <c r="AG1626" s="2">
        <f>_xlfn.AGGREGATE(1,6,$AF$3:AF1626)</f>
        <v>162.06311576354679</v>
      </c>
      <c r="AH1626" s="2">
        <f>_xlfn.AGGREGATE(8,6,$AF$3:AF1626)</f>
        <v>327.07674361917503</v>
      </c>
      <c r="AI1626" s="2">
        <f t="shared" si="814"/>
        <v>0.58682522674229298</v>
      </c>
      <c r="AK1626" s="25">
        <v>-0.42584198575638504</v>
      </c>
      <c r="AL1626" s="4">
        <f t="shared" si="815"/>
        <v>-1.2757723376752288</v>
      </c>
      <c r="AM1626" s="4">
        <f t="shared" si="816"/>
        <v>0.22886135984879308</v>
      </c>
      <c r="AN1626" s="4">
        <f t="shared" si="817"/>
        <v>1.4727529635828207</v>
      </c>
      <c r="AO1626" s="2">
        <f t="shared" si="818"/>
        <v>-0.42584198575638504</v>
      </c>
      <c r="AP1626" s="4">
        <f t="shared" si="801"/>
        <v>-1.0874030374268402</v>
      </c>
      <c r="AQ1626" s="4">
        <f t="shared" si="832"/>
        <v>-0.52583778425676275</v>
      </c>
      <c r="AR1626" s="4">
        <f t="shared" si="819"/>
        <v>0.56156525317007744</v>
      </c>
      <c r="AT1626" s="10">
        <v>1</v>
      </c>
      <c r="AU1626" s="10" t="e">
        <f t="shared" si="804"/>
        <v>#N/A</v>
      </c>
      <c r="AV1626" s="10">
        <f t="shared" si="820"/>
        <v>2287</v>
      </c>
      <c r="AW1626" s="12">
        <v>183</v>
      </c>
      <c r="AX1626" s="21">
        <f t="shared" si="802"/>
        <v>3067.7613427924161</v>
      </c>
      <c r="AY1626" s="8">
        <f t="shared" si="826"/>
        <v>2909.7613427924161</v>
      </c>
      <c r="AZ1626" s="44">
        <f t="shared" si="821"/>
        <v>0.52246220485975992</v>
      </c>
      <c r="BA1626" s="5" t="e">
        <f t="shared" si="822"/>
        <v>#N/A</v>
      </c>
      <c r="BB1626" s="5">
        <f t="shared" si="823"/>
        <v>-0.42584198575638504</v>
      </c>
      <c r="BZ1626">
        <v>1624</v>
      </c>
      <c r="CA1626" s="8">
        <v>2492.3374202401751</v>
      </c>
      <c r="CB1626" s="8">
        <f t="shared" si="827"/>
        <v>10171.837420240176</v>
      </c>
      <c r="CC1626" s="8">
        <v>1270.8323582750331</v>
      </c>
      <c r="CD1626" s="33">
        <f t="shared" si="828"/>
        <v>9914.4970748250998</v>
      </c>
      <c r="CE1626" s="8">
        <v>-3220.5127205409067</v>
      </c>
      <c r="CF1626" s="8">
        <f t="shared" si="829"/>
        <v>-4114.5381616227205</v>
      </c>
      <c r="CG1626" s="8">
        <v>3610.457721879181</v>
      </c>
      <c r="CH1626" s="8">
        <f t="shared" si="830"/>
        <v>16876.373165637542</v>
      </c>
      <c r="CI1626">
        <f t="shared" si="831"/>
        <v>32848.169499080097</v>
      </c>
      <c r="CJ1626" s="34">
        <f t="shared" si="824"/>
        <v>0.29458567005261777</v>
      </c>
    </row>
    <row r="1627" spans="1:88" x14ac:dyDescent="0.25">
      <c r="A1627" s="1">
        <v>43292</v>
      </c>
      <c r="B1627">
        <v>6193</v>
      </c>
      <c r="C1627">
        <v>2078</v>
      </c>
      <c r="D1627" s="2">
        <v>2552</v>
      </c>
      <c r="E1627">
        <v>2257</v>
      </c>
      <c r="F1627" s="26">
        <v>2257</v>
      </c>
      <c r="G1627" s="2">
        <f t="shared" si="803"/>
        <v>4115</v>
      </c>
      <c r="H1627" s="2">
        <f>_xlfn.AGGREGATE(1,6,$G$3:G1627)</f>
        <v>4601.6278461538459</v>
      </c>
      <c r="I1627" s="2">
        <f>_xlfn.AGGREGATE(8,6,$G$3:G1627)</f>
        <v>942.0798344015916</v>
      </c>
      <c r="J1627" s="2">
        <f t="shared" si="805"/>
        <v>-0.51654629298264465</v>
      </c>
      <c r="K1627" s="2"/>
      <c r="L1627" s="2">
        <f t="shared" si="806"/>
        <v>3641</v>
      </c>
      <c r="M1627" s="2">
        <f>_xlfn.AGGREGATE(1,6,$L$3:L1627)</f>
        <v>4229.0090769230774</v>
      </c>
      <c r="N1627" s="2">
        <f>_xlfn.AGGREGATE(8,6,$L$3:L1627)</f>
        <v>1159.7606235913488</v>
      </c>
      <c r="O1627" s="2">
        <f t="shared" si="807"/>
        <v>-0.50700900251487346</v>
      </c>
      <c r="P1627" s="2"/>
      <c r="Q1627" s="2">
        <f t="shared" si="808"/>
        <v>3936</v>
      </c>
      <c r="R1627" s="2">
        <f>_xlfn.AGGREGATE(1,6,$Q$3:Q1627)</f>
        <v>4391.1540000000005</v>
      </c>
      <c r="S1627" s="2">
        <f>_xlfn.AGGREGATE(8,6,$Q$3:Q1627)</f>
        <v>979.49744874179851</v>
      </c>
      <c r="T1627" s="2">
        <f t="shared" si="809"/>
        <v>-0.46468114907768565</v>
      </c>
      <c r="V1627" s="2">
        <f t="shared" si="810"/>
        <v>-474</v>
      </c>
      <c r="W1627" s="2">
        <f>_xlfn.AGGREGATE(1,6,$V$3:V1627)</f>
        <v>-372.6187692307692</v>
      </c>
      <c r="X1627" s="2">
        <f>_xlfn.AGGREGATE(8,6,$V$3:V1627)</f>
        <v>393.14194937122687</v>
      </c>
      <c r="Y1627" s="2">
        <f t="shared" si="811"/>
        <v>-0.25787436556026461</v>
      </c>
      <c r="AA1627" s="2">
        <f t="shared" si="812"/>
        <v>-179</v>
      </c>
      <c r="AB1627" s="2">
        <f>_xlfn.AGGREGATE(1,6,$AA$3:AA1627)</f>
        <v>-210.47384615384615</v>
      </c>
      <c r="AC1627" s="2">
        <f>_xlfn.AGGREGATE(8,6,$AA$3:AA1627)</f>
        <v>153.21740765423499</v>
      </c>
      <c r="AD1627" s="2">
        <f t="shared" si="825"/>
        <v>0.20541951881128961</v>
      </c>
      <c r="AF1627" s="2">
        <f t="shared" si="813"/>
        <v>295</v>
      </c>
      <c r="AG1627" s="2">
        <f>_xlfn.AGGREGATE(1,6,$AF$3:AF1627)</f>
        <v>162.14492307692308</v>
      </c>
      <c r="AH1627" s="2">
        <f>_xlfn.AGGREGATE(8,6,$AF$3:AF1627)</f>
        <v>326.99270845374696</v>
      </c>
      <c r="AI1627" s="2">
        <f t="shared" si="814"/>
        <v>0.40629369856994607</v>
      </c>
      <c r="AK1627" s="25">
        <v>-0.14703206830355003</v>
      </c>
      <c r="AL1627" s="4">
        <f t="shared" si="815"/>
        <v>-1.4882364445752037</v>
      </c>
      <c r="AM1627" s="4">
        <f t="shared" si="816"/>
        <v>0.46409144623366966</v>
      </c>
      <c r="AN1627" s="4">
        <f t="shared" si="817"/>
        <v>1.1711770666450843</v>
      </c>
      <c r="AO1627" s="2">
        <f t="shared" si="818"/>
        <v>-0.14703206830355003</v>
      </c>
      <c r="AP1627" s="4">
        <f t="shared" si="801"/>
        <v>-1.0267339426446924</v>
      </c>
      <c r="AQ1627" s="4">
        <f t="shared" si="832"/>
        <v>-0.47848706976261118</v>
      </c>
      <c r="AR1627" s="4">
        <f t="shared" si="819"/>
        <v>0.54824687288208129</v>
      </c>
      <c r="AT1627" s="10">
        <v>1</v>
      </c>
      <c r="AU1627" s="10" t="e">
        <f t="shared" si="804"/>
        <v>#N/A</v>
      </c>
      <c r="AV1627" s="10">
        <f t="shared" si="820"/>
        <v>2257</v>
      </c>
      <c r="AW1627" s="12">
        <v>213</v>
      </c>
      <c r="AX1627" s="21">
        <f t="shared" si="802"/>
        <v>3097.7613427924161</v>
      </c>
      <c r="AY1627" s="8">
        <f t="shared" si="826"/>
        <v>2909.7613427924161</v>
      </c>
      <c r="AZ1627" s="44">
        <f t="shared" si="821"/>
        <v>0.53735054232874246</v>
      </c>
      <c r="BA1627" s="5" t="e">
        <f t="shared" si="822"/>
        <v>#N/A</v>
      </c>
      <c r="BB1627" s="5">
        <f t="shared" si="823"/>
        <v>-0.14703206830355003</v>
      </c>
      <c r="BZ1627">
        <v>1625</v>
      </c>
      <c r="CA1627" s="8">
        <v>2492.3374202401751</v>
      </c>
      <c r="CB1627" s="8">
        <f t="shared" si="827"/>
        <v>10171.837420240176</v>
      </c>
      <c r="CC1627" s="8">
        <v>1270.8323582750331</v>
      </c>
      <c r="CD1627" s="33">
        <f t="shared" si="828"/>
        <v>9914.4970748250998</v>
      </c>
      <c r="CE1627" s="8">
        <v>-3665.5127205409067</v>
      </c>
      <c r="CF1627" s="8">
        <f t="shared" si="829"/>
        <v>-5449.5381616227205</v>
      </c>
      <c r="CG1627" s="8">
        <v>3760.457721879181</v>
      </c>
      <c r="CH1627" s="8">
        <f t="shared" si="830"/>
        <v>17326.373165637542</v>
      </c>
      <c r="CI1627">
        <f t="shared" si="831"/>
        <v>31963.169499080097</v>
      </c>
      <c r="CJ1627" s="34">
        <f t="shared" si="824"/>
        <v>0.25970676095454298</v>
      </c>
    </row>
    <row r="1628" spans="1:88" x14ac:dyDescent="0.25">
      <c r="A1628" s="1">
        <v>43293</v>
      </c>
      <c r="B1628">
        <v>6190</v>
      </c>
      <c r="C1628">
        <v>2056.5</v>
      </c>
      <c r="D1628" s="2">
        <v>2573.5</v>
      </c>
      <c r="E1628">
        <v>2157</v>
      </c>
      <c r="F1628" s="26">
        <v>2157</v>
      </c>
      <c r="G1628" s="2">
        <f t="shared" si="803"/>
        <v>4133.5</v>
      </c>
      <c r="H1628" s="2">
        <f>_xlfn.AGGREGATE(1,6,$G$3:G1628)</f>
        <v>4601.3399446494468</v>
      </c>
      <c r="I1628" s="2">
        <f>_xlfn.AGGREGATE(8,6,$G$3:G1628)</f>
        <v>941.86160309617537</v>
      </c>
      <c r="J1628" s="2">
        <f t="shared" si="805"/>
        <v>-0.49671835343060983</v>
      </c>
      <c r="K1628" s="2"/>
      <c r="L1628" s="2">
        <f t="shared" si="806"/>
        <v>3616.5</v>
      </c>
      <c r="M1628" s="2">
        <f>_xlfn.AGGREGATE(1,6,$L$3:L1628)</f>
        <v>4228.632380073801</v>
      </c>
      <c r="N1628" s="2">
        <f>_xlfn.AGGREGATE(8,6,$L$3:L1628)</f>
        <v>1159.5033771433439</v>
      </c>
      <c r="O1628" s="2">
        <f t="shared" si="807"/>
        <v>-0.52792634514088699</v>
      </c>
      <c r="P1628" s="2"/>
      <c r="Q1628" s="2">
        <f t="shared" si="808"/>
        <v>4033</v>
      </c>
      <c r="R1628" s="2">
        <f>_xlfn.AGGREGATE(1,6,$Q$3:Q1628)</f>
        <v>4390.9337330873304</v>
      </c>
      <c r="S1628" s="2">
        <f>_xlfn.AGGREGATE(8,6,$Q$3:Q1628)</f>
        <v>979.23646111116614</v>
      </c>
      <c r="T1628" s="2">
        <f t="shared" si="809"/>
        <v>-0.36552329013686169</v>
      </c>
      <c r="V1628" s="2">
        <f t="shared" si="810"/>
        <v>-517</v>
      </c>
      <c r="W1628" s="2">
        <f>_xlfn.AGGREGATE(1,6,$V$3:V1628)</f>
        <v>-372.70756457564573</v>
      </c>
      <c r="X1628" s="2">
        <f>_xlfn.AGGREGATE(8,6,$V$3:V1628)</f>
        <v>393.03733809540176</v>
      </c>
      <c r="Y1628" s="2">
        <f t="shared" si="811"/>
        <v>-0.3671214448061681</v>
      </c>
      <c r="AA1628" s="2">
        <f t="shared" si="812"/>
        <v>-100.5</v>
      </c>
      <c r="AB1628" s="2">
        <f>_xlfn.AGGREGATE(1,6,$AA$3:AA1628)</f>
        <v>-210.40621156211563</v>
      </c>
      <c r="AC1628" s="2">
        <f>_xlfn.AGGREGATE(8,6,$AA$3:AA1628)</f>
        <v>153.19454901412243</v>
      </c>
      <c r="AD1628" s="2">
        <f t="shared" si="825"/>
        <v>0.71742899645850833</v>
      </c>
      <c r="AF1628" s="2">
        <f t="shared" si="813"/>
        <v>416.5</v>
      </c>
      <c r="AG1628" s="2">
        <f>_xlfn.AGGREGATE(1,6,$AF$3:AF1628)</f>
        <v>162.30135301353013</v>
      </c>
      <c r="AH1628" s="2">
        <f>_xlfn.AGGREGATE(8,6,$AF$3:AF1628)</f>
        <v>326.95295777873059</v>
      </c>
      <c r="AI1628" s="2">
        <f t="shared" si="814"/>
        <v>0.7774777408758049</v>
      </c>
      <c r="AK1628" s="25">
        <v>-1.1293834471974515</v>
      </c>
      <c r="AL1628" s="4">
        <f t="shared" si="815"/>
        <v>-1.3901679887083584</v>
      </c>
      <c r="AM1628" s="4">
        <f t="shared" si="816"/>
        <v>0.84702590508295006</v>
      </c>
      <c r="AN1628" s="4">
        <f t="shared" si="817"/>
        <v>1.6725255308228599</v>
      </c>
      <c r="AO1628" s="2">
        <f t="shared" si="818"/>
        <v>-1.1293834471974515</v>
      </c>
      <c r="AP1628" s="4">
        <f t="shared" si="801"/>
        <v>-1.0333564913255155</v>
      </c>
      <c r="AQ1628" s="4">
        <f t="shared" si="832"/>
        <v>-0.55984911694196626</v>
      </c>
      <c r="AR1628" s="4">
        <f t="shared" si="819"/>
        <v>0.47350737438354928</v>
      </c>
      <c r="AT1628" s="10">
        <v>1</v>
      </c>
      <c r="AU1628" s="10" t="e">
        <f t="shared" si="804"/>
        <v>#N/A</v>
      </c>
      <c r="AV1628" s="10">
        <v>2068.9971561239281</v>
      </c>
      <c r="AW1628" s="12">
        <v>313</v>
      </c>
      <c r="AX1628" s="21">
        <f t="shared" si="802"/>
        <v>3197.7613427924161</v>
      </c>
      <c r="AY1628" s="8">
        <f t="shared" si="826"/>
        <v>2909.7613427924161</v>
      </c>
      <c r="AZ1628" s="44">
        <f t="shared" si="821"/>
        <v>0.58697833389201792</v>
      </c>
      <c r="BA1628" s="5" t="e">
        <f t="shared" si="822"/>
        <v>#N/A</v>
      </c>
      <c r="BB1628" s="5">
        <f t="shared" si="823"/>
        <v>-1.1293834471974515</v>
      </c>
      <c r="BZ1628">
        <v>1626</v>
      </c>
      <c r="CA1628" s="8">
        <v>2492.3374202401751</v>
      </c>
      <c r="CB1628" s="8">
        <f t="shared" si="827"/>
        <v>10171.837420240176</v>
      </c>
      <c r="CC1628" s="8">
        <v>1270.8323582750331</v>
      </c>
      <c r="CD1628" s="33">
        <f t="shared" si="828"/>
        <v>9914.4970748250998</v>
      </c>
      <c r="CE1628" s="8">
        <v>-3558.0127205409067</v>
      </c>
      <c r="CF1628" s="8">
        <f t="shared" si="829"/>
        <v>-5127.0381616227205</v>
      </c>
      <c r="CG1628" s="8">
        <v>4260.457721879181</v>
      </c>
      <c r="CH1628" s="8">
        <f t="shared" si="830"/>
        <v>18826.373165637542</v>
      </c>
      <c r="CI1628">
        <f t="shared" si="831"/>
        <v>33785.669499080097</v>
      </c>
      <c r="CJ1628" s="34">
        <f t="shared" si="824"/>
        <v>0.33153366697854442</v>
      </c>
    </row>
    <row r="1629" spans="1:88" x14ac:dyDescent="0.25">
      <c r="A1629" s="1">
        <v>43294</v>
      </c>
      <c r="B1629">
        <v>6180</v>
      </c>
      <c r="C1629">
        <v>2051</v>
      </c>
      <c r="D1629" s="2">
        <v>2573</v>
      </c>
      <c r="E1629">
        <v>2181</v>
      </c>
      <c r="F1629" s="26">
        <v>2181</v>
      </c>
      <c r="G1629" s="2">
        <f t="shared" si="803"/>
        <v>4129</v>
      </c>
      <c r="H1629" s="2">
        <f>_xlfn.AGGREGATE(1,6,$G$3:G1629)</f>
        <v>4601.0496312231098</v>
      </c>
      <c r="I1629" s="2">
        <f>_xlfn.AGGREGATE(8,6,$G$3:G1629)</f>
        <v>941.6448816222055</v>
      </c>
      <c r="J1629" s="2">
        <f t="shared" si="805"/>
        <v>-0.50130324120691117</v>
      </c>
      <c r="K1629" s="2"/>
      <c r="L1629" s="2">
        <f t="shared" si="806"/>
        <v>3607</v>
      </c>
      <c r="M1629" s="2">
        <f>_xlfn.AGGREGATE(1,6,$L$3:L1629)</f>
        <v>4228.2503073140751</v>
      </c>
      <c r="N1629" s="2">
        <f>_xlfn.AGGREGATE(8,6,$L$3:L1629)</f>
        <v>1159.2493729949083</v>
      </c>
      <c r="O1629" s="2">
        <f t="shared" si="807"/>
        <v>-0.53590739127085452</v>
      </c>
      <c r="P1629" s="2"/>
      <c r="Q1629" s="2">
        <f t="shared" si="808"/>
        <v>3999</v>
      </c>
      <c r="R1629" s="2">
        <f>_xlfn.AGGREGATE(1,6,$Q$3:Q1629)</f>
        <v>4390.6928395820532</v>
      </c>
      <c r="S1629" s="2">
        <f>_xlfn.AGGREGATE(8,6,$Q$3:Q1629)</f>
        <v>978.98367382218157</v>
      </c>
      <c r="T1629" s="2">
        <f t="shared" si="809"/>
        <v>-0.40010150327920446</v>
      </c>
      <c r="V1629" s="2">
        <f t="shared" si="810"/>
        <v>-522</v>
      </c>
      <c r="W1629" s="2">
        <f>_xlfn.AGGREGATE(1,6,$V$3:V1629)</f>
        <v>-372.79932390903502</v>
      </c>
      <c r="X1629" s="2">
        <f>_xlfn.AGGREGATE(8,6,$V$3:V1629)</f>
        <v>392.93395494632176</v>
      </c>
      <c r="Y1629" s="2">
        <f t="shared" si="811"/>
        <v>-0.3797092977402452</v>
      </c>
      <c r="AA1629" s="2">
        <f t="shared" si="812"/>
        <v>-130</v>
      </c>
      <c r="AB1629" s="2">
        <f>_xlfn.AGGREGATE(1,6,$AA$3:AA1629)</f>
        <v>-210.35679164105716</v>
      </c>
      <c r="AC1629" s="2">
        <f>_xlfn.AGGREGATE(8,6,$AA$3:AA1629)</f>
        <v>153.16042775557887</v>
      </c>
      <c r="AD1629" s="2">
        <f t="shared" si="825"/>
        <v>0.52465766006670189</v>
      </c>
      <c r="AF1629" s="2">
        <f t="shared" si="813"/>
        <v>392</v>
      </c>
      <c r="AG1629" s="2">
        <f>_xlfn.AGGREGATE(1,6,$AF$3:AF1629)</f>
        <v>162.44253226797787</v>
      </c>
      <c r="AH1629" s="2">
        <f>_xlfn.AGGREGATE(8,6,$AF$3:AF1629)</f>
        <v>326.90203836472341</v>
      </c>
      <c r="AI1629" s="2">
        <f t="shared" si="814"/>
        <v>0.70222097384386972</v>
      </c>
      <c r="AK1629" s="25">
        <v>-0.82677713063136715</v>
      </c>
      <c r="AL1629" s="4">
        <f t="shared" si="815"/>
        <v>-1.43731213575697</v>
      </c>
      <c r="AM1629" s="4">
        <f t="shared" si="816"/>
        <v>0.64625160353336786</v>
      </c>
      <c r="AN1629" s="4">
        <f t="shared" si="817"/>
        <v>1.6178376628549693</v>
      </c>
      <c r="AO1629" s="2">
        <f t="shared" si="818"/>
        <v>-0.82677713063136715</v>
      </c>
      <c r="AP1629" s="4">
        <f t="shared" si="801"/>
        <v>-1.0200287906355705</v>
      </c>
      <c r="AQ1629" s="4">
        <f t="shared" si="832"/>
        <v>-0.59321511865314136</v>
      </c>
      <c r="AR1629" s="4">
        <f t="shared" si="819"/>
        <v>0.42681367198242914</v>
      </c>
      <c r="AT1629" s="10">
        <v>1</v>
      </c>
      <c r="AU1629" s="10" t="e">
        <f t="shared" si="804"/>
        <v>#N/A</v>
      </c>
      <c r="AV1629" s="10">
        <f t="shared" si="820"/>
        <v>2181</v>
      </c>
      <c r="AW1629" s="12">
        <v>289</v>
      </c>
      <c r="AX1629" s="21">
        <f t="shared" si="802"/>
        <v>3173.7613427924161</v>
      </c>
      <c r="AY1629" s="8">
        <f t="shared" si="826"/>
        <v>2909.7613427924161</v>
      </c>
      <c r="AZ1629" s="44">
        <f t="shared" si="821"/>
        <v>0.57506766391683184</v>
      </c>
      <c r="BA1629" s="5" t="e">
        <f t="shared" si="822"/>
        <v>#N/A</v>
      </c>
      <c r="BB1629" s="5">
        <f t="shared" si="823"/>
        <v>-0.82677713063136715</v>
      </c>
      <c r="BZ1629">
        <v>1627</v>
      </c>
      <c r="CA1629" s="8">
        <v>2492.3374202401751</v>
      </c>
      <c r="CB1629" s="8">
        <f t="shared" si="827"/>
        <v>10171.837420240176</v>
      </c>
      <c r="CC1629" s="8">
        <v>1270.8323582750331</v>
      </c>
      <c r="CD1629" s="33">
        <f t="shared" si="828"/>
        <v>9914.4970748250998</v>
      </c>
      <c r="CE1629" s="8">
        <v>-3560.5127205409067</v>
      </c>
      <c r="CF1629" s="8">
        <f t="shared" si="829"/>
        <v>-5134.5381616227205</v>
      </c>
      <c r="CG1629" s="8">
        <v>4140.457721879181</v>
      </c>
      <c r="CH1629" s="8">
        <f t="shared" si="830"/>
        <v>18466.373165637542</v>
      </c>
      <c r="CI1629">
        <f t="shared" si="831"/>
        <v>33418.169499080097</v>
      </c>
      <c r="CJ1629" s="34">
        <f t="shared" si="824"/>
        <v>0.31705005218358118</v>
      </c>
    </row>
    <row r="1630" spans="1:88" x14ac:dyDescent="0.25">
      <c r="A1630" s="1">
        <v>43297</v>
      </c>
      <c r="B1630">
        <v>6174</v>
      </c>
      <c r="C1630">
        <v>2057</v>
      </c>
      <c r="D1630" s="2">
        <v>2498</v>
      </c>
      <c r="E1630">
        <v>2196</v>
      </c>
      <c r="F1630" s="26">
        <v>2196</v>
      </c>
      <c r="G1630" s="2">
        <f t="shared" si="803"/>
        <v>4117</v>
      </c>
      <c r="H1630" s="2">
        <f>_xlfn.AGGREGATE(1,6,$G$3:G1630)</f>
        <v>4600.7523034398037</v>
      </c>
      <c r="I1630" s="2">
        <f>_xlfn.AGGREGATE(8,6,$G$3:G1630)</f>
        <v>941.43202786282473</v>
      </c>
      <c r="J1630" s="2">
        <f t="shared" si="805"/>
        <v>-0.51384729765141446</v>
      </c>
      <c r="K1630" s="2"/>
      <c r="L1630" s="2">
        <f t="shared" si="806"/>
        <v>3676</v>
      </c>
      <c r="M1630" s="2">
        <f>_xlfn.AGGREGATE(1,6,$L$3:L1630)</f>
        <v>4227.9110872235869</v>
      </c>
      <c r="N1630" s="2">
        <f>_xlfn.AGGREGATE(8,6,$L$3:L1630)</f>
        <v>1158.9740557212647</v>
      </c>
      <c r="O1630" s="2">
        <f t="shared" si="807"/>
        <v>-0.47620659366711704</v>
      </c>
      <c r="P1630" s="2"/>
      <c r="Q1630" s="2">
        <f t="shared" si="808"/>
        <v>3978</v>
      </c>
      <c r="R1630" s="2">
        <f>_xlfn.AGGREGATE(1,6,$Q$3:Q1630)</f>
        <v>4390.4393427518426</v>
      </c>
      <c r="S1630" s="2">
        <f>_xlfn.AGGREGATE(8,6,$Q$3:Q1630)</f>
        <v>978.73637019312741</v>
      </c>
      <c r="T1630" s="2">
        <f t="shared" si="809"/>
        <v>-0.42139983279711851</v>
      </c>
      <c r="V1630" s="2">
        <f t="shared" si="810"/>
        <v>-441</v>
      </c>
      <c r="W1630" s="2">
        <f>_xlfn.AGGREGATE(1,6,$V$3:V1630)</f>
        <v>-372.8412162162162</v>
      </c>
      <c r="X1630" s="2">
        <f>_xlfn.AGGREGATE(8,6,$V$3:V1630)</f>
        <v>392.8168908910136</v>
      </c>
      <c r="Y1630" s="2">
        <f t="shared" si="811"/>
        <v>-0.17351286404508084</v>
      </c>
      <c r="AA1630" s="2">
        <f t="shared" si="812"/>
        <v>-139</v>
      </c>
      <c r="AB1630" s="2">
        <f>_xlfn.AGGREGATE(1,6,$AA$3:AA1630)</f>
        <v>-210.3129606879607</v>
      </c>
      <c r="AC1630" s="2">
        <f>_xlfn.AGGREGATE(8,6,$AA$3:AA1630)</f>
        <v>153.12358793718775</v>
      </c>
      <c r="AD1630" s="2">
        <f t="shared" si="825"/>
        <v>0.46572158900308497</v>
      </c>
      <c r="AF1630" s="2">
        <f t="shared" si="813"/>
        <v>302</v>
      </c>
      <c r="AG1630" s="2">
        <f>_xlfn.AGGREGATE(1,6,$AF$3:AF1630)</f>
        <v>162.52825552825553</v>
      </c>
      <c r="AH1630" s="2">
        <f>_xlfn.AGGREGATE(8,6,$AF$3:AF1630)</f>
        <v>326.81991494242891</v>
      </c>
      <c r="AI1630" s="2">
        <f t="shared" si="814"/>
        <v>0.42675411777251449</v>
      </c>
      <c r="AK1630" s="25">
        <v>-0.47107587397848094</v>
      </c>
      <c r="AL1630" s="4">
        <f t="shared" si="815"/>
        <v>-1.41145372411565</v>
      </c>
      <c r="AM1630" s="4">
        <f t="shared" si="816"/>
        <v>0.80605602260941867</v>
      </c>
      <c r="AN1630" s="4">
        <f t="shared" si="817"/>
        <v>1.0764735754847123</v>
      </c>
      <c r="AO1630" s="2">
        <f t="shared" si="818"/>
        <v>-0.47107587397848094</v>
      </c>
      <c r="AP1630" s="4">
        <f t="shared" si="801"/>
        <v>-0.9846124734318874</v>
      </c>
      <c r="AQ1630" s="4">
        <f t="shared" si="832"/>
        <v>-0.57794771306880877</v>
      </c>
      <c r="AR1630" s="4">
        <f t="shared" si="819"/>
        <v>0.40666476036307864</v>
      </c>
      <c r="AT1630" s="10">
        <v>1</v>
      </c>
      <c r="AU1630" s="10" t="e">
        <f t="shared" si="804"/>
        <v>#N/A</v>
      </c>
      <c r="AV1630" s="10">
        <f t="shared" si="820"/>
        <v>2196</v>
      </c>
      <c r="AW1630" s="12">
        <v>274</v>
      </c>
      <c r="AX1630" s="21">
        <f t="shared" si="802"/>
        <v>3158.7613427924161</v>
      </c>
      <c r="AY1630" s="8">
        <f t="shared" si="826"/>
        <v>2909.7613427924161</v>
      </c>
      <c r="AZ1630" s="44">
        <f t="shared" si="821"/>
        <v>0.56762349518234057</v>
      </c>
      <c r="BA1630" s="5" t="e">
        <f t="shared" si="822"/>
        <v>#N/A</v>
      </c>
      <c r="BB1630" s="5">
        <f t="shared" si="823"/>
        <v>-0.47107587397848094</v>
      </c>
      <c r="BZ1630">
        <v>1628</v>
      </c>
      <c r="CA1630" s="8">
        <v>2492.3374202401751</v>
      </c>
      <c r="CB1630" s="8">
        <f t="shared" si="827"/>
        <v>10171.837420240176</v>
      </c>
      <c r="CC1630" s="8">
        <v>1270.8323582750331</v>
      </c>
      <c r="CD1630" s="33">
        <f t="shared" si="828"/>
        <v>9914.4970748250998</v>
      </c>
      <c r="CE1630" s="8">
        <v>-3935.5127205409067</v>
      </c>
      <c r="CF1630" s="8">
        <f t="shared" si="829"/>
        <v>-6259.5381616227205</v>
      </c>
      <c r="CG1630" s="8">
        <v>4065.457721879181</v>
      </c>
      <c r="CH1630" s="8">
        <f t="shared" si="830"/>
        <v>18241.373165637542</v>
      </c>
      <c r="CI1630">
        <f t="shared" si="831"/>
        <v>32068.169499080097</v>
      </c>
      <c r="CJ1630" s="34">
        <f t="shared" si="824"/>
        <v>0.26384493661024677</v>
      </c>
    </row>
    <row r="1631" spans="1:88" x14ac:dyDescent="0.25">
      <c r="A1631" s="1">
        <v>43298</v>
      </c>
      <c r="B1631">
        <v>6175</v>
      </c>
      <c r="C1631">
        <v>2064.5</v>
      </c>
      <c r="D1631" s="2">
        <v>2521</v>
      </c>
      <c r="E1631">
        <v>2182</v>
      </c>
      <c r="F1631" s="26">
        <v>2182</v>
      </c>
      <c r="G1631" s="2">
        <f t="shared" si="803"/>
        <v>4110.5</v>
      </c>
      <c r="H1631" s="2">
        <f>_xlfn.AGGREGATE(1,6,$G$3:G1631)</f>
        <v>4600.4513505217928</v>
      </c>
      <c r="I1631" s="2">
        <f>_xlfn.AGGREGATE(8,6,$G$3:G1631)</f>
        <v>941.22135694848839</v>
      </c>
      <c r="J1631" s="2">
        <f t="shared" si="805"/>
        <v>-0.52054848405719623</v>
      </c>
      <c r="K1631" s="2"/>
      <c r="L1631" s="2">
        <f t="shared" si="806"/>
        <v>3654</v>
      </c>
      <c r="M1631" s="2">
        <f>_xlfn.AGGREGATE(1,6,$L$3:L1631)</f>
        <v>4227.5587783916517</v>
      </c>
      <c r="N1631" s="2">
        <f>_xlfn.AGGREGATE(8,6,$L$3:L1631)</f>
        <v>1158.7054690084312</v>
      </c>
      <c r="O1631" s="2">
        <f t="shared" si="807"/>
        <v>-0.49499962995987051</v>
      </c>
      <c r="P1631" s="2"/>
      <c r="Q1631" s="2">
        <f t="shared" si="808"/>
        <v>3993</v>
      </c>
      <c r="R1631" s="2">
        <f>_xlfn.AGGREGATE(1,6,$Q$3:Q1631)</f>
        <v>4390.1953652547572</v>
      </c>
      <c r="S1631" s="2">
        <f>_xlfn.AGGREGATE(8,6,$Q$3:Q1631)</f>
        <v>978.48543388716212</v>
      </c>
      <c r="T1631" s="2">
        <f t="shared" si="809"/>
        <v>-0.40592874609982327</v>
      </c>
      <c r="V1631" s="2">
        <f t="shared" si="810"/>
        <v>-456.5</v>
      </c>
      <c r="W1631" s="2">
        <f>_xlfn.AGGREGATE(1,6,$V$3:V1631)</f>
        <v>-372.89257213014122</v>
      </c>
      <c r="X1631" s="2">
        <f>_xlfn.AGGREGATE(8,6,$V$3:V1631)</f>
        <v>392.70176938850318</v>
      </c>
      <c r="Y1631" s="2">
        <f t="shared" si="811"/>
        <v>-0.21290310965506562</v>
      </c>
      <c r="AA1631" s="2">
        <f t="shared" si="812"/>
        <v>-117.5</v>
      </c>
      <c r="AB1631" s="2">
        <f>_xlfn.AGGREGATE(1,6,$AA$3:AA1631)</f>
        <v>-210.25598526703499</v>
      </c>
      <c r="AC1631" s="2">
        <f>_xlfn.AGGREGATE(8,6,$AA$3:AA1631)</f>
        <v>153.09384247423498</v>
      </c>
      <c r="AD1631" s="2">
        <f t="shared" si="825"/>
        <v>0.60587665557251535</v>
      </c>
      <c r="AF1631" s="2">
        <f t="shared" si="813"/>
        <v>339</v>
      </c>
      <c r="AG1631" s="2">
        <f>_xlfn.AGGREGATE(1,6,$AF$3:AF1631)</f>
        <v>162.6365868631062</v>
      </c>
      <c r="AH1631" s="2">
        <f>_xlfn.AGGREGATE(8,6,$AF$3:AF1631)</f>
        <v>326.74882384240641</v>
      </c>
      <c r="AI1631" s="2">
        <f t="shared" si="814"/>
        <v>0.53975225086641865</v>
      </c>
      <c r="AK1631" s="25">
        <v>-0.73970016033911068</v>
      </c>
      <c r="AL1631" s="4">
        <f t="shared" si="815"/>
        <v>-1.4214768601168901</v>
      </c>
      <c r="AM1631" s="4">
        <f t="shared" si="816"/>
        <v>0.91352202997464593</v>
      </c>
      <c r="AN1631" s="4">
        <f t="shared" si="817"/>
        <v>1.2476549904813548</v>
      </c>
      <c r="AO1631" s="2">
        <f t="shared" si="818"/>
        <v>-0.73970016033911068</v>
      </c>
      <c r="AP1631" s="4">
        <f t="shared" si="801"/>
        <v>-0.96881167903880516</v>
      </c>
      <c r="AQ1631" s="4">
        <f t="shared" si="832"/>
        <v>-0.59816676897759657</v>
      </c>
      <c r="AR1631" s="4">
        <f t="shared" si="819"/>
        <v>0.37064491006120859</v>
      </c>
      <c r="AT1631" s="10">
        <v>1</v>
      </c>
      <c r="AU1631" s="10" t="e">
        <f t="shared" si="804"/>
        <v>#N/A</v>
      </c>
      <c r="AV1631" s="10">
        <f t="shared" si="820"/>
        <v>2182</v>
      </c>
      <c r="AW1631" s="12">
        <v>288</v>
      </c>
      <c r="AX1631" s="21">
        <f t="shared" si="802"/>
        <v>3172.7613427924161</v>
      </c>
      <c r="AY1631" s="8">
        <f t="shared" si="826"/>
        <v>2909.7613427924161</v>
      </c>
      <c r="AZ1631" s="44">
        <f t="shared" si="821"/>
        <v>0.57457138600119906</v>
      </c>
      <c r="BA1631" s="5" t="e">
        <f t="shared" si="822"/>
        <v>#N/A</v>
      </c>
      <c r="BB1631" s="5">
        <f t="shared" si="823"/>
        <v>-0.73970016033911068</v>
      </c>
      <c r="BZ1631">
        <v>1629</v>
      </c>
      <c r="CA1631" s="8">
        <v>2492.3374202401751</v>
      </c>
      <c r="CB1631" s="8">
        <f t="shared" si="827"/>
        <v>10171.837420240176</v>
      </c>
      <c r="CC1631" s="8">
        <v>1270.8323582750331</v>
      </c>
      <c r="CD1631" s="33">
        <f t="shared" si="828"/>
        <v>9914.4970748250998</v>
      </c>
      <c r="CE1631" s="8">
        <v>-3820.5127205409067</v>
      </c>
      <c r="CF1631" s="8">
        <f t="shared" si="829"/>
        <v>-5914.5381616227205</v>
      </c>
      <c r="CG1631" s="8">
        <v>4135.457721879181</v>
      </c>
      <c r="CH1631" s="8">
        <f t="shared" si="830"/>
        <v>18451.373165637542</v>
      </c>
      <c r="CI1631">
        <f t="shared" si="831"/>
        <v>32623.169499080097</v>
      </c>
      <c r="CJ1631" s="34">
        <f t="shared" si="824"/>
        <v>0.28571815079039536</v>
      </c>
    </row>
    <row r="1632" spans="1:88" x14ac:dyDescent="0.25">
      <c r="A1632" s="1">
        <v>43299</v>
      </c>
      <c r="B1632">
        <v>6095</v>
      </c>
      <c r="C1632">
        <v>2023</v>
      </c>
      <c r="D1632" s="2">
        <v>2557</v>
      </c>
      <c r="E1632">
        <v>2136</v>
      </c>
      <c r="F1632" s="26">
        <v>2136</v>
      </c>
      <c r="G1632" s="2">
        <f t="shared" si="803"/>
        <v>4072</v>
      </c>
      <c r="H1632" s="2">
        <f>_xlfn.AGGREGATE(1,6,$G$3:G1632)</f>
        <v>4600.1271472392636</v>
      </c>
      <c r="I1632" s="2">
        <f>_xlfn.AGGREGATE(8,6,$G$3:G1632)</f>
        <v>941.0235745422724</v>
      </c>
      <c r="J1632" s="2">
        <f t="shared" si="805"/>
        <v>-0.56122626629853811</v>
      </c>
      <c r="K1632" s="2"/>
      <c r="L1632" s="2">
        <f t="shared" si="806"/>
        <v>3538</v>
      </c>
      <c r="M1632" s="2">
        <f>_xlfn.AGGREGATE(1,6,$L$3:L1632)</f>
        <v>4227.1357361963192</v>
      </c>
      <c r="N1632" s="2">
        <f>_xlfn.AGGREGATE(8,6,$L$3:L1632)</f>
        <v>1158.4758165049936</v>
      </c>
      <c r="O1632" s="2">
        <f t="shared" si="807"/>
        <v>-0.59486415372517065</v>
      </c>
      <c r="P1632" s="2"/>
      <c r="Q1632" s="2">
        <f t="shared" si="808"/>
        <v>3959</v>
      </c>
      <c r="R1632" s="2">
        <f>_xlfn.AGGREGATE(1,6,$Q$3:Q1632)</f>
        <v>4389.9308282208585</v>
      </c>
      <c r="S1632" s="2">
        <f>_xlfn.AGGREGATE(8,6,$Q$3:Q1632)</f>
        <v>978.24350691800055</v>
      </c>
      <c r="T1632" s="2">
        <f t="shared" si="809"/>
        <v>-0.44051488731933952</v>
      </c>
      <c r="V1632" s="2">
        <f t="shared" si="810"/>
        <v>-534</v>
      </c>
      <c r="W1632" s="2">
        <f>_xlfn.AGGREGATE(1,6,$V$3:V1632)</f>
        <v>-372.99141104294478</v>
      </c>
      <c r="X1632" s="2">
        <f>_xlfn.AGGREGATE(8,6,$V$3:V1632)</f>
        <v>392.60155802265052</v>
      </c>
      <c r="Y1632" s="2">
        <f t="shared" si="811"/>
        <v>-0.41010685176080247</v>
      </c>
      <c r="AA1632" s="2">
        <f t="shared" si="812"/>
        <v>-113</v>
      </c>
      <c r="AB1632" s="2">
        <f>_xlfn.AGGREGATE(1,6,$AA$3:AA1632)</f>
        <v>-210.19631901840492</v>
      </c>
      <c r="AC1632" s="2">
        <f>_xlfn.AGGREGATE(8,6,$AA$3:AA1632)</f>
        <v>153.06581908157338</v>
      </c>
      <c r="AD1632" s="2">
        <f t="shared" si="825"/>
        <v>0.6349968895838598</v>
      </c>
      <c r="AF1632" s="2">
        <f t="shared" si="813"/>
        <v>421</v>
      </c>
      <c r="AG1632" s="2">
        <f>_xlfn.AGGREGATE(1,6,$AF$3:AF1632)</f>
        <v>162.79509202453988</v>
      </c>
      <c r="AH1632" s="2">
        <f>_xlfn.AGGREGATE(8,6,$AF$3:AF1632)</f>
        <v>326.71121930455661</v>
      </c>
      <c r="AI1632" s="2">
        <f t="shared" si="814"/>
        <v>0.79031540001925782</v>
      </c>
      <c r="AK1632" s="25">
        <v>-0.9847974022837781</v>
      </c>
      <c r="AL1632" s="4">
        <f t="shared" si="815"/>
        <v>-1.5966053073430482</v>
      </c>
      <c r="AM1632" s="4">
        <f t="shared" si="816"/>
        <v>0.7861163041215955</v>
      </c>
      <c r="AN1632" s="4">
        <f t="shared" si="817"/>
        <v>1.7952864055052309</v>
      </c>
      <c r="AO1632" s="2">
        <f t="shared" si="818"/>
        <v>-0.9847974022837781</v>
      </c>
      <c r="AP1632" s="4">
        <f t="shared" si="801"/>
        <v>-0.9698430160223519</v>
      </c>
      <c r="AQ1632" s="4">
        <f t="shared" si="832"/>
        <v>-0.64649559814086932</v>
      </c>
      <c r="AR1632" s="4">
        <f t="shared" si="819"/>
        <v>0.32334741788148258</v>
      </c>
      <c r="AT1632" s="10">
        <v>1</v>
      </c>
      <c r="AU1632" s="10" t="e">
        <f t="shared" si="804"/>
        <v>#N/A</v>
      </c>
      <c r="AV1632" s="10">
        <v>2048.3529051783812</v>
      </c>
      <c r="AW1632" s="12">
        <v>334</v>
      </c>
      <c r="AX1632" s="21">
        <f t="shared" si="802"/>
        <v>3218.7613427924161</v>
      </c>
      <c r="AY1632" s="8">
        <f t="shared" si="826"/>
        <v>2909.7613427924161</v>
      </c>
      <c r="AZ1632" s="44">
        <f t="shared" si="821"/>
        <v>0.59740017012030577</v>
      </c>
      <c r="BA1632" s="5" t="e">
        <f t="shared" si="822"/>
        <v>#N/A</v>
      </c>
      <c r="BB1632" s="5">
        <f t="shared" si="823"/>
        <v>-0.9847974022837781</v>
      </c>
      <c r="BZ1632">
        <v>1630</v>
      </c>
      <c r="CA1632" s="8">
        <v>2492.3374202401751</v>
      </c>
      <c r="CB1632" s="8">
        <f t="shared" si="827"/>
        <v>10171.837420240176</v>
      </c>
      <c r="CC1632" s="8">
        <v>1270.8323582750331</v>
      </c>
      <c r="CD1632" s="33">
        <f t="shared" si="828"/>
        <v>9914.4970748250998</v>
      </c>
      <c r="CE1632" s="8">
        <v>-3640.5127205409067</v>
      </c>
      <c r="CF1632" s="8">
        <f t="shared" si="829"/>
        <v>-5374.5381616227205</v>
      </c>
      <c r="CG1632" s="8">
        <v>4365.457721879181</v>
      </c>
      <c r="CH1632" s="8">
        <f t="shared" si="830"/>
        <v>19141.373165637542</v>
      </c>
      <c r="CI1632">
        <f t="shared" si="831"/>
        <v>33853.169499080097</v>
      </c>
      <c r="CJ1632" s="34">
        <f t="shared" si="824"/>
        <v>0.33419392275721116</v>
      </c>
    </row>
    <row r="1633" spans="1:88" x14ac:dyDescent="0.25">
      <c r="A1633" s="1">
        <v>43300</v>
      </c>
      <c r="B1633">
        <v>6005</v>
      </c>
      <c r="C1633">
        <v>2024</v>
      </c>
      <c r="D1633" s="2">
        <v>2509.5</v>
      </c>
      <c r="E1633">
        <v>2107</v>
      </c>
      <c r="F1633" s="26">
        <v>2107</v>
      </c>
      <c r="G1633" s="2">
        <f t="shared" si="803"/>
        <v>3981</v>
      </c>
      <c r="H1633" s="2">
        <f>_xlfn.AGGREGATE(1,6,$G$3:G1633)</f>
        <v>4599.7475475168612</v>
      </c>
      <c r="I1633" s="2">
        <f>_xlfn.AGGREGATE(8,6,$G$3:G1633)</f>
        <v>940.8598781078415</v>
      </c>
      <c r="J1633" s="2">
        <f t="shared" si="805"/>
        <v>-0.65764048602138425</v>
      </c>
      <c r="K1633" s="2"/>
      <c r="L1633" s="2">
        <f t="shared" si="806"/>
        <v>3495.5</v>
      </c>
      <c r="M1633" s="2">
        <f>_xlfn.AGGREGATE(1,6,$L$3:L1633)</f>
        <v>4226.6871551195582</v>
      </c>
      <c r="N1633" s="2">
        <f>_xlfn.AGGREGATE(8,6,$L$3:L1633)</f>
        <v>1158.2622179177708</v>
      </c>
      <c r="O1633" s="2">
        <f t="shared" si="807"/>
        <v>-0.63127946660819745</v>
      </c>
      <c r="P1633" s="2"/>
      <c r="Q1633" s="2">
        <f t="shared" si="808"/>
        <v>3898</v>
      </c>
      <c r="R1633" s="2">
        <f>_xlfn.AGGREGATE(1,6,$Q$3:Q1633)</f>
        <v>4389.6292152053957</v>
      </c>
      <c r="S1633" s="2">
        <f>_xlfn.AGGREGATE(8,6,$Q$3:Q1633)</f>
        <v>978.01938033512135</v>
      </c>
      <c r="T1633" s="2">
        <f t="shared" si="809"/>
        <v>-0.50267839788301272</v>
      </c>
      <c r="V1633" s="2">
        <f t="shared" si="810"/>
        <v>-485.5</v>
      </c>
      <c r="W1633" s="2">
        <f>_xlfn.AGGREGATE(1,6,$V$3:V1633)</f>
        <v>-373.06039239730228</v>
      </c>
      <c r="X1633" s="2">
        <f>_xlfn.AGGREGATE(8,6,$V$3:V1633)</f>
        <v>392.49106438636869</v>
      </c>
      <c r="Y1633" s="2">
        <f t="shared" si="811"/>
        <v>-0.28647685974326292</v>
      </c>
      <c r="AA1633" s="2">
        <f t="shared" si="812"/>
        <v>-83</v>
      </c>
      <c r="AB1633" s="2">
        <f>_xlfn.AGGREGATE(1,6,$AA$3:AA1633)</f>
        <v>-210.11833231146537</v>
      </c>
      <c r="AC1633" s="2">
        <f>_xlfn.AGGREGATE(8,6,$AA$3:AA1633)</f>
        <v>153.0512777323006</v>
      </c>
      <c r="AD1633" s="2">
        <f t="shared" si="825"/>
        <v>0.83056041213720466</v>
      </c>
      <c r="AF1633" s="2">
        <f t="shared" si="813"/>
        <v>402.5</v>
      </c>
      <c r="AG1633" s="2">
        <f>_xlfn.AGGREGATE(1,6,$AF$3:AF1633)</f>
        <v>162.94206008583691</v>
      </c>
      <c r="AH1633" s="2">
        <f>_xlfn.AGGREGATE(8,6,$AF$3:AF1633)</f>
        <v>326.66494078414593</v>
      </c>
      <c r="AI1633" s="2">
        <f t="shared" si="814"/>
        <v>0.73334450687947716</v>
      </c>
      <c r="AK1633" s="25">
        <v>-1.0612265211336691</v>
      </c>
      <c r="AL1633" s="4">
        <f t="shared" si="815"/>
        <v>-1.7915983505125945</v>
      </c>
      <c r="AM1633" s="4">
        <f t="shared" si="816"/>
        <v>1.201724038415326</v>
      </c>
      <c r="AN1633" s="4">
        <f t="shared" si="817"/>
        <v>1.6511008332309376</v>
      </c>
      <c r="AO1633" s="2">
        <f t="shared" si="818"/>
        <v>-1.0612265211336691</v>
      </c>
      <c r="AP1633" s="4">
        <f t="shared" si="801"/>
        <v>-0.97573872602953371</v>
      </c>
      <c r="AQ1633" s="4">
        <f t="shared" si="832"/>
        <v>-0.69833696351496932</v>
      </c>
      <c r="AR1633" s="4">
        <f t="shared" si="819"/>
        <v>0.27740176251456439</v>
      </c>
      <c r="AT1633" s="10">
        <v>1</v>
      </c>
      <c r="AU1633" s="10" t="e">
        <f t="shared" si="804"/>
        <v>#N/A</v>
      </c>
      <c r="AV1633" s="10">
        <f t="shared" si="820"/>
        <v>2107</v>
      </c>
      <c r="AW1633" s="12">
        <v>363</v>
      </c>
      <c r="AX1633" s="21">
        <f t="shared" si="802"/>
        <v>3247.7613427924161</v>
      </c>
      <c r="AY1633" s="8">
        <f t="shared" si="826"/>
        <v>2909.7613427924161</v>
      </c>
      <c r="AZ1633" s="44">
        <f t="shared" si="821"/>
        <v>0.61179222967365565</v>
      </c>
      <c r="BA1633" s="5" t="e">
        <f t="shared" si="822"/>
        <v>#N/A</v>
      </c>
      <c r="BB1633" s="5">
        <f t="shared" si="823"/>
        <v>-1.0612265211336691</v>
      </c>
      <c r="BZ1633">
        <v>1631</v>
      </c>
      <c r="CA1633" s="8">
        <v>2492.3374202401751</v>
      </c>
      <c r="CB1633" s="8">
        <f t="shared" si="827"/>
        <v>10171.837420240176</v>
      </c>
      <c r="CC1633" s="8">
        <v>1139.432358275033</v>
      </c>
      <c r="CD1633" s="33">
        <f t="shared" si="828"/>
        <v>9520.2970748250991</v>
      </c>
      <c r="CE1633" s="8">
        <v>-3878.0127205409067</v>
      </c>
      <c r="CF1633" s="8">
        <f t="shared" si="829"/>
        <v>-6087.0381616227205</v>
      </c>
      <c r="CG1633" s="8">
        <v>4510.457721879181</v>
      </c>
      <c r="CH1633" s="8">
        <f t="shared" si="830"/>
        <v>19576.373165637542</v>
      </c>
      <c r="CI1633">
        <f t="shared" si="831"/>
        <v>33181.469499080093</v>
      </c>
      <c r="CJ1633" s="34">
        <f t="shared" si="824"/>
        <v>0.30772142191972307</v>
      </c>
    </row>
    <row r="1634" spans="1:88" x14ac:dyDescent="0.25">
      <c r="A1634" s="1">
        <v>43301</v>
      </c>
      <c r="B1634">
        <v>6097</v>
      </c>
      <c r="C1634">
        <v>2029</v>
      </c>
      <c r="D1634" s="2">
        <v>2582</v>
      </c>
      <c r="E1634">
        <v>2120</v>
      </c>
      <c r="F1634" s="26">
        <v>2120</v>
      </c>
      <c r="G1634" s="2">
        <f t="shared" si="803"/>
        <v>4068</v>
      </c>
      <c r="H1634" s="2">
        <f>_xlfn.AGGREGATE(1,6,$G$3:G1634)</f>
        <v>4599.4217218137255</v>
      </c>
      <c r="I1634" s="2">
        <f>_xlfn.AGGREGATE(8,6,$G$3:G1634)</f>
        <v>940.66362134491465</v>
      </c>
      <c r="J1634" s="2">
        <f t="shared" si="805"/>
        <v>-0.564943418407023</v>
      </c>
      <c r="K1634" s="2"/>
      <c r="L1634" s="2">
        <f t="shared" si="806"/>
        <v>3515</v>
      </c>
      <c r="M1634" s="2">
        <f>_xlfn.AGGREGATE(1,6,$L$3:L1634)</f>
        <v>4226.2510723039213</v>
      </c>
      <c r="N1634" s="2">
        <f>_xlfn.AGGREGATE(8,6,$L$3:L1634)</f>
        <v>1158.0412292091228</v>
      </c>
      <c r="O1634" s="2">
        <f t="shared" si="807"/>
        <v>-0.61418458545700128</v>
      </c>
      <c r="P1634" s="2"/>
      <c r="Q1634" s="2">
        <f t="shared" si="808"/>
        <v>3977</v>
      </c>
      <c r="R1634" s="2">
        <f>_xlfn.AGGREGATE(1,6,$Q$3:Q1634)</f>
        <v>4389.3763786764703</v>
      </c>
      <c r="S1634" s="2">
        <f>_xlfn.AGGREGATE(8,6,$Q$3:Q1634)</f>
        <v>977.77301456565328</v>
      </c>
      <c r="T1634" s="2">
        <f t="shared" si="809"/>
        <v>-0.42175062364515781</v>
      </c>
      <c r="V1634" s="2">
        <f t="shared" si="810"/>
        <v>-553</v>
      </c>
      <c r="W1634" s="2">
        <f>_xlfn.AGGREGATE(1,6,$V$3:V1634)</f>
        <v>-373.17064950980392</v>
      </c>
      <c r="X1634" s="2">
        <f>_xlfn.AGGREGATE(8,6,$V$3:V1634)</f>
        <v>392.39606289320483</v>
      </c>
      <c r="Y1634" s="2">
        <f t="shared" si="811"/>
        <v>-0.45828530787052962</v>
      </c>
      <c r="AA1634" s="2">
        <f t="shared" si="812"/>
        <v>-91</v>
      </c>
      <c r="AB1634" s="2">
        <f>_xlfn.AGGREGATE(1,6,$AA$3:AA1634)</f>
        <v>-210.04534313725489</v>
      </c>
      <c r="AC1634" s="2">
        <f>_xlfn.AGGREGATE(8,6,$AA$3:AA1634)</f>
        <v>153.03277188430275</v>
      </c>
      <c r="AD1634" s="2">
        <f t="shared" si="825"/>
        <v>0.77790751400135816</v>
      </c>
      <c r="AF1634" s="2">
        <f t="shared" si="813"/>
        <v>462</v>
      </c>
      <c r="AG1634" s="2">
        <f>_xlfn.AGGREGATE(1,6,$AF$3:AF1634)</f>
        <v>163.12530637254903</v>
      </c>
      <c r="AH1634" s="2">
        <f>_xlfn.AGGREGATE(8,6,$AF$3:AF1634)</f>
        <v>326.64868773038808</v>
      </c>
      <c r="AI1634" s="2">
        <f t="shared" si="814"/>
        <v>0.91497288938793642</v>
      </c>
      <c r="AK1634" s="25">
        <v>-1.2711297797441368</v>
      </c>
      <c r="AL1634" s="4">
        <f t="shared" si="815"/>
        <v>-1.600878627509182</v>
      </c>
      <c r="AM1634" s="4">
        <f t="shared" si="816"/>
        <v>0.88456562453785148</v>
      </c>
      <c r="AN1634" s="4">
        <f t="shared" si="817"/>
        <v>1.9874427827154673</v>
      </c>
      <c r="AO1634" s="2">
        <f t="shared" si="818"/>
        <v>-1.2711297797441368</v>
      </c>
      <c r="AP1634" s="4">
        <f t="shared" si="801"/>
        <v>-0.99479621336595969</v>
      </c>
      <c r="AQ1634" s="4">
        <f t="shared" si="832"/>
        <v>-0.76993606554361527</v>
      </c>
      <c r="AR1634" s="4">
        <f t="shared" si="819"/>
        <v>0.22486014782234442</v>
      </c>
      <c r="AT1634" s="10">
        <v>1</v>
      </c>
      <c r="AU1634" s="10" t="e">
        <f t="shared" si="804"/>
        <v>#N/A</v>
      </c>
      <c r="AV1634" s="10">
        <f t="shared" si="820"/>
        <v>2120</v>
      </c>
      <c r="AW1634" s="12">
        <v>350</v>
      </c>
      <c r="AX1634" s="21">
        <f t="shared" si="802"/>
        <v>3234.7613427924161</v>
      </c>
      <c r="AY1634" s="8">
        <f t="shared" si="826"/>
        <v>2909.7613427924161</v>
      </c>
      <c r="AZ1634" s="44">
        <f t="shared" si="821"/>
        <v>0.60534061677042983</v>
      </c>
      <c r="BA1634" s="5" t="e">
        <f t="shared" si="822"/>
        <v>#N/A</v>
      </c>
      <c r="BB1634" s="5">
        <f t="shared" si="823"/>
        <v>-1.2711297797441368</v>
      </c>
      <c r="BZ1634">
        <v>1632</v>
      </c>
      <c r="CA1634" s="8">
        <v>2492.3374202401751</v>
      </c>
      <c r="CB1634" s="8">
        <f t="shared" si="827"/>
        <v>10171.837420240176</v>
      </c>
      <c r="CC1634" s="8">
        <v>1114.432358275033</v>
      </c>
      <c r="CD1634" s="33">
        <f t="shared" si="828"/>
        <v>9445.2970748250991</v>
      </c>
      <c r="CE1634" s="8">
        <v>-3515.5127205409067</v>
      </c>
      <c r="CF1634" s="8">
        <f t="shared" si="829"/>
        <v>-4999.5381616227205</v>
      </c>
      <c r="CG1634" s="8">
        <v>4445.457721879181</v>
      </c>
      <c r="CH1634" s="8">
        <f t="shared" si="830"/>
        <v>19381.373165637542</v>
      </c>
      <c r="CI1634">
        <f t="shared" si="831"/>
        <v>33998.969499080093</v>
      </c>
      <c r="CJ1634" s="34">
        <f t="shared" si="824"/>
        <v>0.33994007523913111</v>
      </c>
    </row>
    <row r="1635" spans="1:88" x14ac:dyDescent="0.25">
      <c r="A1635" s="1">
        <v>43304</v>
      </c>
      <c r="B1635">
        <v>6180</v>
      </c>
      <c r="C1635">
        <v>2076</v>
      </c>
      <c r="D1635" s="2">
        <v>2588</v>
      </c>
      <c r="E1635">
        <v>2158</v>
      </c>
      <c r="F1635" s="26">
        <v>2158</v>
      </c>
      <c r="G1635" s="2">
        <f t="shared" si="803"/>
        <v>4104</v>
      </c>
      <c r="H1635" s="2">
        <f>_xlfn.AGGREGATE(1,6,$G$3:G1635)</f>
        <v>4599.1183404776484</v>
      </c>
      <c r="I1635" s="2">
        <f>_xlfn.AGGREGATE(8,6,$G$3:G1635)</f>
        <v>940.45542366435188</v>
      </c>
      <c r="J1635" s="2">
        <f t="shared" si="805"/>
        <v>-0.52646656930159397</v>
      </c>
      <c r="K1635" s="2"/>
      <c r="L1635" s="2">
        <f t="shared" si="806"/>
        <v>3592</v>
      </c>
      <c r="M1635" s="2">
        <f>_xlfn.AGGREGATE(1,6,$L$3:L1635)</f>
        <v>4225.8626760563384</v>
      </c>
      <c r="N1635" s="2">
        <f>_xlfn.AGGREGATE(8,6,$L$3:L1635)</f>
        <v>1157.7929236294781</v>
      </c>
      <c r="O1635" s="2">
        <f t="shared" si="807"/>
        <v>-0.54747499584752157</v>
      </c>
      <c r="P1635" s="2"/>
      <c r="Q1635" s="2">
        <f t="shared" si="808"/>
        <v>4022</v>
      </c>
      <c r="R1635" s="2">
        <f>_xlfn.AGGREGATE(1,6,$Q$3:Q1635)</f>
        <v>4389.1514084507044</v>
      </c>
      <c r="S1635" s="2">
        <f>_xlfn.AGGREGATE(8,6,$Q$3:Q1635)</f>
        <v>977.51583926530327</v>
      </c>
      <c r="T1635" s="2">
        <f t="shared" si="809"/>
        <v>-0.37559637778008159</v>
      </c>
      <c r="V1635" s="2">
        <f t="shared" si="810"/>
        <v>-512</v>
      </c>
      <c r="W1635" s="2">
        <f>_xlfn.AGGREGATE(1,6,$V$3:V1635)</f>
        <v>-373.25566442131048</v>
      </c>
      <c r="X1635" s="2">
        <f>_xlfn.AGGREGATE(8,6,$V$3:V1635)</f>
        <v>392.29093293437904</v>
      </c>
      <c r="Y1635" s="2">
        <f t="shared" si="811"/>
        <v>-0.35367714094451974</v>
      </c>
      <c r="AA1635" s="2">
        <f t="shared" si="812"/>
        <v>-82</v>
      </c>
      <c r="AB1635" s="2">
        <f>_xlfn.AGGREGATE(1,6,$AA$3:AA1635)</f>
        <v>-209.96693202694428</v>
      </c>
      <c r="AC1635" s="2">
        <f>_xlfn.AGGREGATE(8,6,$AA$3:AA1635)</f>
        <v>153.01869883080801</v>
      </c>
      <c r="AD1635" s="2">
        <f t="shared" si="825"/>
        <v>0.8362829706743008</v>
      </c>
      <c r="AF1635" s="2">
        <f t="shared" si="813"/>
        <v>430</v>
      </c>
      <c r="AG1635" s="2">
        <f>_xlfn.AGGREGATE(1,6,$AF$3:AF1635)</f>
        <v>163.28873239436621</v>
      </c>
      <c r="AH1635" s="2">
        <f>_xlfn.AGGREGATE(8,6,$AF$3:AF1635)</f>
        <v>326.61539045317414</v>
      </c>
      <c r="AI1635" s="2">
        <f t="shared" si="814"/>
        <v>0.81659124279347572</v>
      </c>
      <c r="AK1635" s="25">
        <v>-1.2772778356876948</v>
      </c>
      <c r="AL1635" s="4">
        <f t="shared" si="815"/>
        <v>-1.4495379429291972</v>
      </c>
      <c r="AM1635" s="4">
        <f t="shared" si="816"/>
        <v>1.009072399031375</v>
      </c>
      <c r="AN1635" s="4">
        <f t="shared" si="817"/>
        <v>1.717743379585517</v>
      </c>
      <c r="AO1635" s="2">
        <f t="shared" si="818"/>
        <v>-1.2772778356876948</v>
      </c>
      <c r="AP1635" s="4">
        <f t="shared" ref="AP1635:AP1691" si="833">AK1635*2/(30+1)+AP1634*(1-2/(30+1))</f>
        <v>-1.0130208341609104</v>
      </c>
      <c r="AQ1635" s="4">
        <f t="shared" si="832"/>
        <v>-0.8333537868116252</v>
      </c>
      <c r="AR1635" s="4">
        <f t="shared" si="819"/>
        <v>0.17966704734928518</v>
      </c>
      <c r="AT1635" s="10">
        <v>1</v>
      </c>
      <c r="AU1635" s="10" t="e">
        <f t="shared" si="804"/>
        <v>#N/A</v>
      </c>
      <c r="AV1635" s="10">
        <f t="shared" si="820"/>
        <v>2158</v>
      </c>
      <c r="AW1635" s="12">
        <v>312</v>
      </c>
      <c r="AX1635" s="21">
        <f t="shared" si="802"/>
        <v>3196.7613427924161</v>
      </c>
      <c r="AY1635" s="8">
        <f t="shared" si="826"/>
        <v>2909.7613427924161</v>
      </c>
      <c r="AZ1635" s="44">
        <f t="shared" si="821"/>
        <v>0.58648205597638514</v>
      </c>
      <c r="BA1635" s="5" t="e">
        <f t="shared" si="822"/>
        <v>#N/A</v>
      </c>
      <c r="BB1635" s="5">
        <f t="shared" si="823"/>
        <v>-1.2772778356876948</v>
      </c>
      <c r="BZ1635">
        <v>1633</v>
      </c>
      <c r="CA1635" s="8">
        <v>2492.3374202401751</v>
      </c>
      <c r="CB1635" s="8">
        <f t="shared" si="827"/>
        <v>10171.837420240176</v>
      </c>
      <c r="CC1635" s="8">
        <v>879.43235827503315</v>
      </c>
      <c r="CD1635" s="33">
        <f t="shared" si="828"/>
        <v>8740.2970748250991</v>
      </c>
      <c r="CE1635" s="8">
        <v>-3485.5127205409067</v>
      </c>
      <c r="CF1635" s="8">
        <f t="shared" si="829"/>
        <v>-4909.5381616227205</v>
      </c>
      <c r="CG1635" s="8">
        <v>4255.457721879181</v>
      </c>
      <c r="CH1635" s="8">
        <f t="shared" si="830"/>
        <v>18811.373165637542</v>
      </c>
      <c r="CI1635">
        <f t="shared" si="831"/>
        <v>32813.969499080093</v>
      </c>
      <c r="CJ1635" s="34">
        <f t="shared" si="824"/>
        <v>0.29323780712475978</v>
      </c>
    </row>
    <row r="1636" spans="1:88" x14ac:dyDescent="0.25">
      <c r="A1636" s="1">
        <v>43306</v>
      </c>
      <c r="B1636">
        <v>6280</v>
      </c>
      <c r="C1636">
        <v>2073</v>
      </c>
      <c r="D1636" s="2">
        <v>2606</v>
      </c>
      <c r="E1636">
        <v>2152</v>
      </c>
      <c r="F1636" s="26">
        <v>2152</v>
      </c>
      <c r="G1636" s="2">
        <f t="shared" si="803"/>
        <v>4207</v>
      </c>
      <c r="H1636" s="2">
        <f>_xlfn.AGGREGATE(1,6,$G$3:G1636)</f>
        <v>4598.8783659730725</v>
      </c>
      <c r="I1636" s="2">
        <f>_xlfn.AGGREGATE(8,6,$G$3:G1636)</f>
        <v>940.2176140274662</v>
      </c>
      <c r="J1636" s="2">
        <f t="shared" si="805"/>
        <v>-0.41679538877648031</v>
      </c>
      <c r="K1636" s="2"/>
      <c r="L1636" s="2">
        <f t="shared" si="806"/>
        <v>3674</v>
      </c>
      <c r="M1636" s="2">
        <f>_xlfn.AGGREGATE(1,6,$L$3:L1636)</f>
        <v>4225.5249388004895</v>
      </c>
      <c r="N1636" s="2">
        <f>_xlfn.AGGREGATE(8,6,$L$3:L1636)</f>
        <v>1157.5190515075612</v>
      </c>
      <c r="O1636" s="2">
        <f t="shared" si="807"/>
        <v>-0.47647158643495274</v>
      </c>
      <c r="P1636" s="2"/>
      <c r="Q1636" s="2">
        <f t="shared" si="808"/>
        <v>4128</v>
      </c>
      <c r="R1636" s="2">
        <f>_xlfn.AGGREGATE(1,6,$Q$3:Q1636)</f>
        <v>4388.9915850673196</v>
      </c>
      <c r="S1636" s="2">
        <f>_xlfn.AGGREGATE(8,6,$Q$3:Q1636)</f>
        <v>977.23801833267953</v>
      </c>
      <c r="T1636" s="2">
        <f t="shared" si="809"/>
        <v>-0.26707064212730075</v>
      </c>
      <c r="V1636" s="2">
        <f t="shared" si="810"/>
        <v>-533</v>
      </c>
      <c r="W1636" s="2">
        <f>_xlfn.AGGREGATE(1,6,$V$3:V1636)</f>
        <v>-373.3534271725826</v>
      </c>
      <c r="X1636" s="2">
        <f>_xlfn.AGGREGATE(8,6,$V$3:V1636)</f>
        <v>392.19077282926492</v>
      </c>
      <c r="Y1636" s="2">
        <f t="shared" si="811"/>
        <v>-0.40706356163284196</v>
      </c>
      <c r="AA1636" s="2">
        <f t="shared" si="812"/>
        <v>-79</v>
      </c>
      <c r="AB1636" s="2">
        <f>_xlfn.AGGREGATE(1,6,$AA$3:AA1636)</f>
        <v>-209.88678090575274</v>
      </c>
      <c r="AC1636" s="2">
        <f>_xlfn.AGGREGATE(8,6,$AA$3:AA1636)</f>
        <v>153.0061541859294</v>
      </c>
      <c r="AD1636" s="2">
        <f t="shared" si="825"/>
        <v>0.85543474772068495</v>
      </c>
      <c r="AF1636" s="2">
        <f t="shared" si="813"/>
        <v>454</v>
      </c>
      <c r="AG1636" s="2">
        <f>_xlfn.AGGREGATE(1,6,$AF$3:AF1636)</f>
        <v>163.46664626682985</v>
      </c>
      <c r="AH1636" s="2">
        <f>_xlfn.AGGREGATE(8,6,$AF$3:AF1636)</f>
        <v>326.59457591620139</v>
      </c>
      <c r="AI1636" s="2">
        <f t="shared" si="814"/>
        <v>0.88958413628925681</v>
      </c>
      <c r="AK1636" s="25">
        <v>-1.4779482418826411</v>
      </c>
      <c r="AL1636" s="4">
        <f t="shared" si="815"/>
        <v>-1.1603376173387339</v>
      </c>
      <c r="AM1636" s="4">
        <f t="shared" si="816"/>
        <v>0.86516657486432336</v>
      </c>
      <c r="AN1636" s="4">
        <f t="shared" si="817"/>
        <v>1.7731192843570516</v>
      </c>
      <c r="AO1636" s="2">
        <f t="shared" si="818"/>
        <v>-1.4779482418826411</v>
      </c>
      <c r="AP1636" s="4">
        <f t="shared" si="833"/>
        <v>-1.0430161507881188</v>
      </c>
      <c r="AQ1636" s="4">
        <f t="shared" si="832"/>
        <v>-0.9139280936955021</v>
      </c>
      <c r="AR1636" s="4">
        <f t="shared" si="819"/>
        <v>0.12908805709261673</v>
      </c>
      <c r="AT1636" s="10">
        <v>1</v>
      </c>
      <c r="AU1636" s="10" t="e">
        <f t="shared" si="804"/>
        <v>#N/A</v>
      </c>
      <c r="AV1636" s="10">
        <f t="shared" si="820"/>
        <v>2152</v>
      </c>
      <c r="AW1636" s="12">
        <v>318</v>
      </c>
      <c r="AX1636" s="21">
        <f t="shared" si="802"/>
        <v>3202.7613427924161</v>
      </c>
      <c r="AY1636" s="8">
        <f t="shared" si="826"/>
        <v>2909.7613427924161</v>
      </c>
      <c r="AZ1636" s="44">
        <f t="shared" si="821"/>
        <v>0.58945972347018172</v>
      </c>
      <c r="BA1636" s="5" t="e">
        <f t="shared" si="822"/>
        <v>#N/A</v>
      </c>
      <c r="BB1636" s="5">
        <f t="shared" si="823"/>
        <v>-1.4779482418826411</v>
      </c>
      <c r="BZ1636">
        <v>1634</v>
      </c>
      <c r="CA1636" s="8">
        <v>2492.3374202401751</v>
      </c>
      <c r="CB1636" s="8">
        <f t="shared" si="827"/>
        <v>10171.837420240176</v>
      </c>
      <c r="CC1636" s="8">
        <v>894.43235827503315</v>
      </c>
      <c r="CD1636" s="33">
        <f t="shared" si="828"/>
        <v>8785.2970748250991</v>
      </c>
      <c r="CE1636" s="8">
        <v>-3395.5127205409067</v>
      </c>
      <c r="CF1636" s="8">
        <f t="shared" si="829"/>
        <v>-4639.5381616227205</v>
      </c>
      <c r="CG1636" s="8">
        <v>4285.457721879181</v>
      </c>
      <c r="CH1636" s="8">
        <f t="shared" si="830"/>
        <v>18901.373165637542</v>
      </c>
      <c r="CI1636">
        <f t="shared" si="831"/>
        <v>33218.969499080093</v>
      </c>
      <c r="CJ1636" s="34">
        <f t="shared" si="824"/>
        <v>0.30919934179676012</v>
      </c>
    </row>
    <row r="1637" spans="1:88" x14ac:dyDescent="0.25">
      <c r="A1637" s="1">
        <v>43307</v>
      </c>
      <c r="B1637">
        <v>6285</v>
      </c>
      <c r="C1637">
        <v>2064.5</v>
      </c>
      <c r="D1637" s="2">
        <v>2582</v>
      </c>
      <c r="E1637">
        <v>2156</v>
      </c>
      <c r="F1637" s="26">
        <v>2156</v>
      </c>
      <c r="G1637" s="2">
        <f t="shared" si="803"/>
        <v>4220.5</v>
      </c>
      <c r="H1637" s="2">
        <f>_xlfn.AGGREGATE(1,6,$G$3:G1637)</f>
        <v>4598.6469418960241</v>
      </c>
      <c r="I1637" s="2">
        <f>_xlfn.AGGREGATE(8,6,$G$3:G1637)</f>
        <v>939.97659313843576</v>
      </c>
      <c r="J1637" s="2">
        <f t="shared" si="805"/>
        <v>-0.40229399822973277</v>
      </c>
      <c r="K1637" s="2"/>
      <c r="L1637" s="2">
        <f t="shared" si="806"/>
        <v>3703</v>
      </c>
      <c r="M1637" s="2">
        <f>_xlfn.AGGREGATE(1,6,$L$3:L1637)</f>
        <v>4225.2053516819569</v>
      </c>
      <c r="N1637" s="2">
        <f>_xlfn.AGGREGATE(8,6,$L$3:L1637)</f>
        <v>1157.2371253841557</v>
      </c>
      <c r="O1637" s="2">
        <f t="shared" si="807"/>
        <v>-0.45125181367527073</v>
      </c>
      <c r="P1637" s="2"/>
      <c r="Q1637" s="2">
        <f t="shared" si="808"/>
        <v>4129</v>
      </c>
      <c r="R1637" s="2">
        <f>_xlfn.AGGREGATE(1,6,$Q$3:Q1637)</f>
        <v>4388.8325688073392</v>
      </c>
      <c r="S1637" s="2">
        <f>_xlfn.AGGREGATE(8,6,$Q$3:Q1637)</f>
        <v>976.96026930481116</v>
      </c>
      <c r="T1637" s="2">
        <f t="shared" si="809"/>
        <v>-0.26596022066714314</v>
      </c>
      <c r="V1637" s="2">
        <f t="shared" si="810"/>
        <v>-517.5</v>
      </c>
      <c r="W1637" s="2">
        <f>_xlfn.AGGREGATE(1,6,$V$3:V1637)</f>
        <v>-373.44159021406728</v>
      </c>
      <c r="X1637" s="2">
        <f>_xlfn.AGGREGATE(8,6,$V$3:V1637)</f>
        <v>392.08701498805323</v>
      </c>
      <c r="Y1637" s="2">
        <f t="shared" si="811"/>
        <v>-0.36741438578454871</v>
      </c>
      <c r="AA1637" s="2">
        <f t="shared" si="812"/>
        <v>-91.5</v>
      </c>
      <c r="AB1637" s="2">
        <f>_xlfn.AGGREGATE(1,6,$AA$3:AA1637)</f>
        <v>-209.81437308868502</v>
      </c>
      <c r="AC1637" s="2">
        <f>_xlfn.AGGREGATE(8,6,$AA$3:AA1637)</f>
        <v>152.98735739022055</v>
      </c>
      <c r="AD1637" s="2">
        <f t="shared" si="825"/>
        <v>0.77336046002091452</v>
      </c>
      <c r="AF1637" s="2">
        <f t="shared" si="813"/>
        <v>426</v>
      </c>
      <c r="AG1637" s="2">
        <f>_xlfn.AGGREGATE(1,6,$AF$3:AF1637)</f>
        <v>163.62721712538226</v>
      </c>
      <c r="AH1637" s="2">
        <f>_xlfn.AGGREGATE(8,6,$AF$3:AF1637)</f>
        <v>326.55919602729398</v>
      </c>
      <c r="AI1637" s="2">
        <f t="shared" si="814"/>
        <v>0.80344631560364488</v>
      </c>
      <c r="AK1637" s="25">
        <v>-1.3108465549574162</v>
      </c>
      <c r="AL1637" s="4">
        <f t="shared" si="815"/>
        <v>-1.1195060325721466</v>
      </c>
      <c r="AM1637" s="4">
        <f t="shared" si="816"/>
        <v>0.80824007246609852</v>
      </c>
      <c r="AN1637" s="4">
        <f t="shared" si="817"/>
        <v>1.6221125150634643</v>
      </c>
      <c r="AO1637" s="2">
        <f t="shared" si="818"/>
        <v>-1.3108465549574162</v>
      </c>
      <c r="AP1637" s="4">
        <f t="shared" si="833"/>
        <v>-1.0602955317022671</v>
      </c>
      <c r="AQ1637" s="4">
        <f t="shared" si="832"/>
        <v>-0.96354290135324128</v>
      </c>
      <c r="AR1637" s="4">
        <f t="shared" si="819"/>
        <v>9.6752630349025814E-2</v>
      </c>
      <c r="AT1637" s="10">
        <v>1</v>
      </c>
      <c r="AU1637" s="10" t="e">
        <f t="shared" si="804"/>
        <v>#N/A</v>
      </c>
      <c r="AV1637" s="10">
        <f t="shared" si="820"/>
        <v>2156</v>
      </c>
      <c r="AW1637" s="12">
        <v>314</v>
      </c>
      <c r="AX1637" s="21">
        <f t="shared" si="802"/>
        <v>3198.7613427924161</v>
      </c>
      <c r="AY1637" s="8">
        <f t="shared" si="826"/>
        <v>2909.7613427924161</v>
      </c>
      <c r="AZ1637" s="44">
        <f t="shared" si="821"/>
        <v>0.5874746118076507</v>
      </c>
      <c r="BA1637" s="5" t="e">
        <f t="shared" si="822"/>
        <v>#N/A</v>
      </c>
      <c r="BB1637" s="5">
        <f t="shared" si="823"/>
        <v>-1.3108465549574162</v>
      </c>
      <c r="BZ1637">
        <v>1635</v>
      </c>
      <c r="CA1637" s="8">
        <v>2492.3374202401751</v>
      </c>
      <c r="CB1637" s="8">
        <f t="shared" si="827"/>
        <v>10171.837420240176</v>
      </c>
      <c r="CC1637" s="8">
        <v>936.93235827503315</v>
      </c>
      <c r="CD1637" s="33">
        <f t="shared" si="828"/>
        <v>8912.7970748250991</v>
      </c>
      <c r="CE1637" s="8">
        <v>-3515.5127205409067</v>
      </c>
      <c r="CF1637" s="8">
        <f t="shared" si="829"/>
        <v>-4999.5381616227205</v>
      </c>
      <c r="CG1637" s="8">
        <v>4265.457721879181</v>
      </c>
      <c r="CH1637" s="8">
        <f t="shared" si="830"/>
        <v>18841.373165637542</v>
      </c>
      <c r="CI1637">
        <f t="shared" si="831"/>
        <v>32926.469499080093</v>
      </c>
      <c r="CJ1637" s="34">
        <f t="shared" si="824"/>
        <v>0.29767156675587098</v>
      </c>
    </row>
    <row r="1638" spans="1:88" x14ac:dyDescent="0.25">
      <c r="A1638" s="1">
        <v>43308</v>
      </c>
      <c r="B1638">
        <v>6279.5</v>
      </c>
      <c r="C1638">
        <v>2068.5</v>
      </c>
      <c r="D1638" s="2">
        <v>2566</v>
      </c>
      <c r="E1638">
        <v>2154</v>
      </c>
      <c r="F1638" s="26">
        <v>2154</v>
      </c>
      <c r="G1638" s="2">
        <f t="shared" si="803"/>
        <v>4211</v>
      </c>
      <c r="H1638" s="2">
        <f>_xlfn.AGGREGATE(1,6,$G$3:G1638)</f>
        <v>4598.4099938875306</v>
      </c>
      <c r="I1638" s="2">
        <f>_xlfn.AGGREGATE(8,6,$G$3:G1638)</f>
        <v>939.7381128658543</v>
      </c>
      <c r="J1638" s="2">
        <f t="shared" si="805"/>
        <v>-0.41225314647085365</v>
      </c>
      <c r="K1638" s="2"/>
      <c r="L1638" s="2">
        <f t="shared" si="806"/>
        <v>3713.5</v>
      </c>
      <c r="M1638" s="2">
        <f>_xlfn.AGGREGATE(1,6,$L$3:L1638)</f>
        <v>4224.8925733496335</v>
      </c>
      <c r="N1638" s="2">
        <f>_xlfn.AGGREGATE(8,6,$L$3:L1638)</f>
        <v>1156.9525212138449</v>
      </c>
      <c r="O1638" s="2">
        <f t="shared" si="807"/>
        <v>-0.44201690559703655</v>
      </c>
      <c r="P1638" s="2"/>
      <c r="Q1638" s="2">
        <f t="shared" si="808"/>
        <v>4125.5</v>
      </c>
      <c r="R1638" s="2">
        <f>_xlfn.AGGREGATE(1,6,$Q$3:Q1638)</f>
        <v>4388.671607579462</v>
      </c>
      <c r="S1638" s="2">
        <f>_xlfn.AGGREGATE(8,6,$Q$3:Q1638)</f>
        <v>976.68332776990064</v>
      </c>
      <c r="T1638" s="2">
        <f t="shared" si="809"/>
        <v>-0.26945438720692827</v>
      </c>
      <c r="V1638" s="2">
        <f t="shared" si="810"/>
        <v>-497.5</v>
      </c>
      <c r="W1638" s="2">
        <f>_xlfn.AGGREGATE(1,6,$V$3:V1638)</f>
        <v>-373.51742053789729</v>
      </c>
      <c r="X1638" s="2">
        <f>_xlfn.AGGREGATE(8,6,$V$3:V1638)</f>
        <v>391.97915838381357</v>
      </c>
      <c r="Y1638" s="2">
        <f t="shared" si="811"/>
        <v>-0.31629890725134652</v>
      </c>
      <c r="AA1638" s="2">
        <f t="shared" si="812"/>
        <v>-85.5</v>
      </c>
      <c r="AB1638" s="2">
        <f>_xlfn.AGGREGATE(1,6,$AA$3:AA1638)</f>
        <v>-209.73838630806847</v>
      </c>
      <c r="AC1638" s="2">
        <f>_xlfn.AGGREGATE(8,6,$AA$3:AA1638)</f>
        <v>152.97145381128084</v>
      </c>
      <c r="AD1638" s="2">
        <f t="shared" si="825"/>
        <v>0.81216712800114965</v>
      </c>
      <c r="AF1638" s="2">
        <f t="shared" si="813"/>
        <v>412</v>
      </c>
      <c r="AG1638" s="2">
        <f>_xlfn.AGGREGATE(1,6,$AF$3:AF1638)</f>
        <v>163.77903422982885</v>
      </c>
      <c r="AH1638" s="2">
        <f>_xlfn.AGGREGATE(8,6,$AF$3:AF1638)</f>
        <v>326.51708801971097</v>
      </c>
      <c r="AI1638" s="2">
        <f t="shared" si="814"/>
        <v>0.76020819392823547</v>
      </c>
      <c r="AK1638" s="25">
        <v>-1.3029209347224568</v>
      </c>
      <c r="AL1638" s="4">
        <f t="shared" si="815"/>
        <v>-1.1237244392748185</v>
      </c>
      <c r="AM1638" s="4">
        <f t="shared" si="816"/>
        <v>0.90812136722065673</v>
      </c>
      <c r="AN1638" s="4">
        <f t="shared" si="817"/>
        <v>1.5185240067766186</v>
      </c>
      <c r="AO1638" s="2">
        <f t="shared" si="818"/>
        <v>-1.3029209347224568</v>
      </c>
      <c r="AP1638" s="4">
        <f t="shared" si="833"/>
        <v>-1.0759487835100212</v>
      </c>
      <c r="AQ1638" s="4">
        <f t="shared" si="832"/>
        <v>-1.0059651555243931</v>
      </c>
      <c r="AR1638" s="4">
        <f t="shared" si="819"/>
        <v>6.9983627985628072E-2</v>
      </c>
      <c r="AT1638" s="10">
        <v>1</v>
      </c>
      <c r="AU1638" s="10" t="e">
        <f t="shared" si="804"/>
        <v>#N/A</v>
      </c>
      <c r="AV1638" s="10">
        <f t="shared" si="820"/>
        <v>2154</v>
      </c>
      <c r="AW1638" s="12">
        <v>316</v>
      </c>
      <c r="AX1638" s="21">
        <f t="shared" si="802"/>
        <v>3200.7613427924161</v>
      </c>
      <c r="AY1638" s="8">
        <f t="shared" si="826"/>
        <v>2909.7613427924161</v>
      </c>
      <c r="AZ1638" s="44">
        <f t="shared" si="821"/>
        <v>0.58846716763891616</v>
      </c>
      <c r="BA1638" s="5" t="e">
        <f t="shared" si="822"/>
        <v>#N/A</v>
      </c>
      <c r="BB1638" s="5">
        <f t="shared" si="823"/>
        <v>-1.3029209347224568</v>
      </c>
      <c r="BZ1638">
        <v>1636</v>
      </c>
      <c r="CA1638" s="8">
        <v>2492.3374202401751</v>
      </c>
      <c r="CB1638" s="8">
        <f t="shared" si="827"/>
        <v>10171.837420240176</v>
      </c>
      <c r="CC1638" s="8">
        <v>916.93235827503315</v>
      </c>
      <c r="CD1638" s="33">
        <f t="shared" si="828"/>
        <v>8852.7970748250991</v>
      </c>
      <c r="CE1638" s="8">
        <v>-3595.5127205409067</v>
      </c>
      <c r="CF1638" s="8">
        <f t="shared" si="829"/>
        <v>-5239.5381616227205</v>
      </c>
      <c r="CG1638" s="8">
        <v>4275.457721879181</v>
      </c>
      <c r="CH1638" s="8">
        <f t="shared" si="830"/>
        <v>18871.373165637542</v>
      </c>
      <c r="CI1638">
        <f t="shared" si="831"/>
        <v>32656.469499080096</v>
      </c>
      <c r="CJ1638" s="34">
        <f t="shared" si="824"/>
        <v>0.28703054364120428</v>
      </c>
    </row>
    <row r="1639" spans="1:88" x14ac:dyDescent="0.25">
      <c r="A1639" s="1">
        <v>43311</v>
      </c>
      <c r="B1639">
        <v>6207</v>
      </c>
      <c r="C1639">
        <v>2073</v>
      </c>
      <c r="D1639" s="2">
        <v>2522</v>
      </c>
      <c r="E1639">
        <v>2143</v>
      </c>
      <c r="F1639" s="26">
        <v>2143</v>
      </c>
      <c r="G1639" s="2">
        <f t="shared" si="803"/>
        <v>4134</v>
      </c>
      <c r="H1639" s="2">
        <f>_xlfn.AGGREGATE(1,6,$G$3:G1639)</f>
        <v>4598.1262981062919</v>
      </c>
      <c r="I1639" s="2">
        <f>_xlfn.AGGREGATE(8,6,$G$3:G1639)</f>
        <v>939.52111434374865</v>
      </c>
      <c r="J1639" s="2">
        <f t="shared" si="805"/>
        <v>-0.4940030522150447</v>
      </c>
      <c r="K1639" s="2"/>
      <c r="L1639" s="2">
        <f t="shared" si="806"/>
        <v>3685</v>
      </c>
      <c r="M1639" s="2">
        <f>_xlfn.AGGREGATE(1,6,$L$3:L1639)</f>
        <v>4224.5627672571782</v>
      </c>
      <c r="N1639" s="2">
        <f>_xlfn.AGGREGATE(8,6,$L$3:L1639)</f>
        <v>1156.6760174214937</v>
      </c>
      <c r="O1639" s="2">
        <f t="shared" si="807"/>
        <v>-0.46647700750292381</v>
      </c>
      <c r="P1639" s="2"/>
      <c r="Q1639" s="2">
        <f t="shared" si="808"/>
        <v>4064</v>
      </c>
      <c r="R1639" s="2">
        <f>_xlfn.AGGREGATE(1,6,$Q$3:Q1639)</f>
        <v>4388.4732742822234</v>
      </c>
      <c r="S1639" s="2">
        <f>_xlfn.AGGREGATE(8,6,$Q$3:Q1639)</f>
        <v>976.41792180069683</v>
      </c>
      <c r="T1639" s="2">
        <f t="shared" si="809"/>
        <v>-0.33230983069609599</v>
      </c>
      <c r="V1639" s="2">
        <f t="shared" si="810"/>
        <v>-449</v>
      </c>
      <c r="W1639" s="2">
        <f>_xlfn.AGGREGATE(1,6,$V$3:V1639)</f>
        <v>-373.56353084911422</v>
      </c>
      <c r="X1639" s="2">
        <f>_xlfn.AGGREGATE(8,6,$V$3:V1639)</f>
        <v>391.86385354430791</v>
      </c>
      <c r="Y1639" s="2">
        <f t="shared" si="811"/>
        <v>-0.19250683233113311</v>
      </c>
      <c r="AA1639" s="2">
        <f t="shared" si="812"/>
        <v>-70</v>
      </c>
      <c r="AB1639" s="2">
        <f>_xlfn.AGGREGATE(1,6,$AA$3:AA1639)</f>
        <v>-209.65302382406841</v>
      </c>
      <c r="AC1639" s="2">
        <f>_xlfn.AGGREGATE(8,6,$AA$3:AA1639)</f>
        <v>152.96369571502998</v>
      </c>
      <c r="AD1639" s="2">
        <f t="shared" si="825"/>
        <v>0.91298149649993265</v>
      </c>
      <c r="AF1639" s="2">
        <f t="shared" si="813"/>
        <v>379</v>
      </c>
      <c r="AG1639" s="2">
        <f>_xlfn.AGGREGATE(1,6,$AF$3:AF1639)</f>
        <v>163.9105070250458</v>
      </c>
      <c r="AH1639" s="2">
        <f>_xlfn.AGGREGATE(8,6,$AF$3:AF1639)</f>
        <v>326.4606559362561</v>
      </c>
      <c r="AI1639" s="2">
        <f t="shared" si="814"/>
        <v>0.65885272563120756</v>
      </c>
      <c r="AK1639" s="25">
        <v>-1.2395243914350442</v>
      </c>
      <c r="AL1639" s="4">
        <f t="shared" si="815"/>
        <v>-1.2927898904140647</v>
      </c>
      <c r="AM1639" s="4">
        <f t="shared" si="816"/>
        <v>1.2144777163838443</v>
      </c>
      <c r="AN1639" s="4">
        <f t="shared" si="817"/>
        <v>1.3178365654652646</v>
      </c>
      <c r="AO1639" s="2">
        <f t="shared" si="818"/>
        <v>-1.2395243914350442</v>
      </c>
      <c r="AP1639" s="4">
        <f t="shared" si="833"/>
        <v>-1.0865020485374421</v>
      </c>
      <c r="AQ1639" s="4">
        <f t="shared" si="832"/>
        <v>-1.0351600600132245</v>
      </c>
      <c r="AR1639" s="4">
        <f t="shared" si="819"/>
        <v>5.1341988524217674E-2</v>
      </c>
      <c r="AT1639" s="10">
        <v>1</v>
      </c>
      <c r="AU1639" s="10" t="e">
        <f t="shared" si="804"/>
        <v>#N/A</v>
      </c>
      <c r="AV1639" s="10">
        <f t="shared" si="820"/>
        <v>2143</v>
      </c>
      <c r="AW1639" s="12">
        <v>327</v>
      </c>
      <c r="AX1639" s="21">
        <f t="shared" si="802"/>
        <v>3211.7613427924161</v>
      </c>
      <c r="AY1639" s="8">
        <f t="shared" si="826"/>
        <v>2909.7613427924161</v>
      </c>
      <c r="AZ1639" s="44">
        <f t="shared" si="821"/>
        <v>0.59392622471087653</v>
      </c>
      <c r="BA1639" s="5" t="e">
        <f t="shared" si="822"/>
        <v>#N/A</v>
      </c>
      <c r="BB1639" s="5">
        <f t="shared" si="823"/>
        <v>-1.2395243914350442</v>
      </c>
      <c r="BZ1639">
        <v>1637</v>
      </c>
      <c r="CA1639" s="8">
        <v>2492.3374202401751</v>
      </c>
      <c r="CB1639" s="8">
        <f t="shared" si="827"/>
        <v>10171.837420240176</v>
      </c>
      <c r="CC1639" s="8">
        <v>894.43235827503315</v>
      </c>
      <c r="CD1639" s="33">
        <f t="shared" si="828"/>
        <v>8785.2970748250991</v>
      </c>
      <c r="CE1639" s="8">
        <v>-3815.5127205409067</v>
      </c>
      <c r="CF1639" s="8">
        <f t="shared" si="829"/>
        <v>-5899.5381616227205</v>
      </c>
      <c r="CG1639" s="8">
        <v>4330.457721879181</v>
      </c>
      <c r="CH1639" s="8">
        <f t="shared" si="830"/>
        <v>19036.373165637542</v>
      </c>
      <c r="CI1639">
        <f t="shared" si="831"/>
        <v>32093.969499080096</v>
      </c>
      <c r="CJ1639" s="34">
        <f t="shared" si="824"/>
        <v>0.26486174548564828</v>
      </c>
    </row>
    <row r="1640" spans="1:88" x14ac:dyDescent="0.25">
      <c r="A1640" s="1">
        <v>43312</v>
      </c>
      <c r="B1640">
        <v>6236</v>
      </c>
      <c r="C1640">
        <v>2075.5</v>
      </c>
      <c r="D1640" s="2">
        <v>2584</v>
      </c>
      <c r="E1640">
        <v>2167</v>
      </c>
      <c r="F1640" s="26">
        <v>2167</v>
      </c>
      <c r="G1640" s="2">
        <f t="shared" si="803"/>
        <v>4160.5</v>
      </c>
      <c r="H1640" s="2">
        <f>_xlfn.AGGREGATE(1,6,$G$3:G1640)</f>
        <v>4597.8591269841272</v>
      </c>
      <c r="I1640" s="2">
        <f>_xlfn.AGGREGATE(8,6,$G$3:G1640)</f>
        <v>939.29648417514704</v>
      </c>
      <c r="J1640" s="2">
        <f t="shared" si="805"/>
        <v>-0.46562414993834311</v>
      </c>
      <c r="K1640" s="2"/>
      <c r="L1640" s="2">
        <f t="shared" si="806"/>
        <v>3652</v>
      </c>
      <c r="M1640" s="2">
        <f>_xlfn.AGGREGATE(1,6,$L$3:L1640)</f>
        <v>4224.213217338217</v>
      </c>
      <c r="N1640" s="2">
        <f>_xlfn.AGGREGATE(8,6,$L$3:L1640)</f>
        <v>1156.4093729971423</v>
      </c>
      <c r="O1640" s="2">
        <f t="shared" si="807"/>
        <v>-0.49481890297652492</v>
      </c>
      <c r="P1640" s="2"/>
      <c r="Q1640" s="2">
        <f t="shared" si="808"/>
        <v>4069</v>
      </c>
      <c r="R1640" s="2">
        <f>_xlfn.AGGREGATE(1,6,$Q$3:Q1640)</f>
        <v>4388.2782356532352</v>
      </c>
      <c r="S1640" s="2">
        <f>_xlfn.AGGREGATE(8,6,$Q$3:Q1640)</f>
        <v>976.15172141963956</v>
      </c>
      <c r="T1640" s="2">
        <f t="shared" si="809"/>
        <v>-0.32707849471279082</v>
      </c>
      <c r="V1640" s="2">
        <f t="shared" si="810"/>
        <v>-508.5</v>
      </c>
      <c r="W1640" s="2">
        <f>_xlfn.AGGREGATE(1,6,$V$3:V1640)</f>
        <v>-373.64590964590963</v>
      </c>
      <c r="X1640" s="2">
        <f>_xlfn.AGGREGATE(8,6,$V$3:V1640)</f>
        <v>391.75839750959841</v>
      </c>
      <c r="Y1640" s="2">
        <f t="shared" si="811"/>
        <v>-0.34422769546576559</v>
      </c>
      <c r="AA1640" s="2">
        <f t="shared" si="812"/>
        <v>-91.5</v>
      </c>
      <c r="AB1640" s="2">
        <f>_xlfn.AGGREGATE(1,6,$AA$3:AA1640)</f>
        <v>-209.58089133089132</v>
      </c>
      <c r="AC1640" s="2">
        <f>_xlfn.AGGREGATE(8,6,$AA$3:AA1640)</f>
        <v>152.94484381113304</v>
      </c>
      <c r="AD1640" s="2">
        <f t="shared" si="825"/>
        <v>0.77204885361618225</v>
      </c>
      <c r="AF1640" s="2">
        <f t="shared" si="813"/>
        <v>417</v>
      </c>
      <c r="AG1640" s="2">
        <f>_xlfn.AGGREGATE(1,6,$AF$3:AF1640)</f>
        <v>164.06501831501831</v>
      </c>
      <c r="AH1640" s="2">
        <f>_xlfn.AGGREGATE(8,6,$AF$3:AF1640)</f>
        <v>326.42085737550775</v>
      </c>
      <c r="AI1640" s="2">
        <f t="shared" si="814"/>
        <v>0.77487383532606358</v>
      </c>
      <c r="AK1640" s="25">
        <v>-1.2198441942294549</v>
      </c>
      <c r="AL1640" s="4">
        <f t="shared" si="815"/>
        <v>-1.2875215476276587</v>
      </c>
      <c r="AM1640" s="4">
        <f t="shared" si="816"/>
        <v>0.89344530808875977</v>
      </c>
      <c r="AN1640" s="4">
        <f t="shared" si="817"/>
        <v>1.6139204337683541</v>
      </c>
      <c r="AO1640" s="2">
        <f t="shared" si="818"/>
        <v>-1.2198441942294549</v>
      </c>
      <c r="AP1640" s="4">
        <f t="shared" si="833"/>
        <v>-1.0951047676143462</v>
      </c>
      <c r="AQ1640" s="4">
        <f t="shared" si="832"/>
        <v>-1.0582455767902532</v>
      </c>
      <c r="AR1640" s="4">
        <f t="shared" si="819"/>
        <v>3.6859190824092947E-2</v>
      </c>
      <c r="AT1640" s="10">
        <v>1</v>
      </c>
      <c r="AU1640" s="10" t="e">
        <f t="shared" si="804"/>
        <v>#N/A</v>
      </c>
      <c r="AV1640" s="10">
        <f t="shared" si="820"/>
        <v>2167</v>
      </c>
      <c r="AW1640" s="12">
        <v>303</v>
      </c>
      <c r="AX1640" s="21">
        <f t="shared" si="802"/>
        <v>3187.7613427924161</v>
      </c>
      <c r="AY1640" s="8">
        <f t="shared" si="826"/>
        <v>2909.7613427924161</v>
      </c>
      <c r="AZ1640" s="44">
        <f t="shared" si="821"/>
        <v>0.58201555473569044</v>
      </c>
      <c r="BA1640" s="5" t="e">
        <f t="shared" si="822"/>
        <v>#N/A</v>
      </c>
      <c r="BB1640" s="5">
        <f t="shared" si="823"/>
        <v>-1.2198441942294549</v>
      </c>
      <c r="BZ1640">
        <v>1638</v>
      </c>
      <c r="CA1640" s="8">
        <v>2492.3374202401751</v>
      </c>
      <c r="CB1640" s="8">
        <f t="shared" si="827"/>
        <v>10171.837420240176</v>
      </c>
      <c r="CC1640" s="8">
        <v>881.93235827503315</v>
      </c>
      <c r="CD1640" s="33">
        <f t="shared" si="828"/>
        <v>8747.7970748250991</v>
      </c>
      <c r="CE1640" s="8">
        <v>-3505.5127205409067</v>
      </c>
      <c r="CF1640" s="8">
        <f t="shared" si="829"/>
        <v>-4969.5381616227205</v>
      </c>
      <c r="CG1640" s="8">
        <v>4210.457721879181</v>
      </c>
      <c r="CH1640" s="8">
        <f t="shared" si="830"/>
        <v>18676.373165637542</v>
      </c>
      <c r="CI1640">
        <f t="shared" si="831"/>
        <v>32626.469499080096</v>
      </c>
      <c r="CJ1640" s="34">
        <f t="shared" si="824"/>
        <v>0.28584820773957459</v>
      </c>
    </row>
    <row r="1641" spans="1:88" x14ac:dyDescent="0.25">
      <c r="A1641" s="1">
        <v>43313</v>
      </c>
      <c r="B1641">
        <v>6160</v>
      </c>
      <c r="C1641">
        <v>2057</v>
      </c>
      <c r="D1641" s="2">
        <v>2566.5</v>
      </c>
      <c r="E1641">
        <v>2125</v>
      </c>
      <c r="F1641" s="26">
        <v>2125</v>
      </c>
      <c r="G1641" s="2">
        <f t="shared" si="803"/>
        <v>4103</v>
      </c>
      <c r="H1641" s="2">
        <f>_xlfn.AGGREGATE(1,6,$G$3:G1641)</f>
        <v>4597.5571995118971</v>
      </c>
      <c r="I1641" s="2">
        <f>_xlfn.AGGREGATE(8,6,$G$3:G1641)</f>
        <v>939.08940098129915</v>
      </c>
      <c r="J1641" s="2">
        <f t="shared" si="805"/>
        <v>-0.52663484328021459</v>
      </c>
      <c r="K1641" s="2"/>
      <c r="L1641" s="2">
        <f t="shared" si="806"/>
        <v>3593.5</v>
      </c>
      <c r="M1641" s="2">
        <f>_xlfn.AGGREGATE(1,6,$L$3:L1641)</f>
        <v>4223.8284014643077</v>
      </c>
      <c r="N1641" s="2">
        <f>_xlfn.AGGREGATE(8,6,$L$3:L1641)</f>
        <v>1156.1614439944201</v>
      </c>
      <c r="O1641" s="2">
        <f t="shared" si="807"/>
        <v>-0.54519064334699419</v>
      </c>
      <c r="P1641" s="2"/>
      <c r="Q1641" s="2">
        <f t="shared" si="808"/>
        <v>4035</v>
      </c>
      <c r="R1641" s="2">
        <f>_xlfn.AGGREGATE(1,6,$Q$3:Q1641)</f>
        <v>4388.0626906650396</v>
      </c>
      <c r="S1641" s="2">
        <f>_xlfn.AGGREGATE(8,6,$Q$3:Q1641)</f>
        <v>975.89287834458639</v>
      </c>
      <c r="T1641" s="2">
        <f t="shared" si="809"/>
        <v>-0.36178426802739061</v>
      </c>
      <c r="V1641" s="2">
        <f t="shared" si="810"/>
        <v>-509.5</v>
      </c>
      <c r="W1641" s="2">
        <f>_xlfn.AGGREGATE(1,6,$V$3:V1641)</f>
        <v>-373.72879804758998</v>
      </c>
      <c r="X1641" s="2">
        <f>_xlfn.AGGREGATE(8,6,$V$3:V1641)</f>
        <v>391.65323524943557</v>
      </c>
      <c r="Y1641" s="2">
        <f t="shared" si="811"/>
        <v>-0.34666176539034649</v>
      </c>
      <c r="AA1641" s="2">
        <f t="shared" si="812"/>
        <v>-68</v>
      </c>
      <c r="AB1641" s="2">
        <f>_xlfn.AGGREGATE(1,6,$AA$3:AA1641)</f>
        <v>-209.49450884685783</v>
      </c>
      <c r="AC1641" s="2">
        <f>_xlfn.AGGREGATE(8,6,$AA$3:AA1641)</f>
        <v>152.93814338483708</v>
      </c>
      <c r="AD1641" s="2">
        <f t="shared" si="825"/>
        <v>0.92517475180025088</v>
      </c>
      <c r="AF1641" s="2">
        <f t="shared" si="813"/>
        <v>441.5</v>
      </c>
      <c r="AG1641" s="2">
        <f>_xlfn.AGGREGATE(1,6,$AF$3:AF1641)</f>
        <v>164.23428920073215</v>
      </c>
      <c r="AH1641" s="2">
        <f>_xlfn.AGGREGATE(8,6,$AF$3:AF1641)</f>
        <v>326.39316726728788</v>
      </c>
      <c r="AI1641" s="2">
        <f t="shared" si="814"/>
        <v>0.84948380850206673</v>
      </c>
      <c r="AK1641" s="25">
        <v>-1.4128742922749269</v>
      </c>
      <c r="AL1641" s="4">
        <f t="shared" si="815"/>
        <v>-1.4336097546545994</v>
      </c>
      <c r="AM1641" s="4">
        <f t="shared" si="816"/>
        <v>1.1051478296901189</v>
      </c>
      <c r="AN1641" s="4">
        <f t="shared" si="817"/>
        <v>1.7413362172394073</v>
      </c>
      <c r="AO1641" s="2">
        <f t="shared" si="818"/>
        <v>-1.4128742922749269</v>
      </c>
      <c r="AP1641" s="4">
        <f t="shared" si="833"/>
        <v>-1.1156060272698676</v>
      </c>
      <c r="AQ1641" s="4">
        <f t="shared" si="832"/>
        <v>-1.1025741662258375</v>
      </c>
      <c r="AR1641" s="4">
        <f t="shared" si="819"/>
        <v>1.3031861044030091E-2</v>
      </c>
      <c r="AT1641" s="10">
        <v>1</v>
      </c>
      <c r="AU1641" s="10" t="e">
        <f t="shared" si="804"/>
        <v>#N/A</v>
      </c>
      <c r="AV1641" s="10">
        <f t="shared" si="820"/>
        <v>2125</v>
      </c>
      <c r="AW1641" s="12">
        <v>345</v>
      </c>
      <c r="AX1641" s="21">
        <f t="shared" si="802"/>
        <v>3229.7613427924161</v>
      </c>
      <c r="AY1641" s="8">
        <f t="shared" si="826"/>
        <v>2909.7613427924161</v>
      </c>
      <c r="AZ1641" s="44">
        <f t="shared" si="821"/>
        <v>0.60285922719226603</v>
      </c>
      <c r="BA1641" s="5" t="e">
        <f t="shared" si="822"/>
        <v>#N/A</v>
      </c>
      <c r="BB1641" s="5">
        <f t="shared" si="823"/>
        <v>-1.4128742922749269</v>
      </c>
      <c r="BZ1641">
        <v>1639</v>
      </c>
      <c r="CA1641" s="8">
        <v>2492.3374202401751</v>
      </c>
      <c r="CB1641" s="8">
        <f t="shared" si="827"/>
        <v>10171.837420240176</v>
      </c>
      <c r="CC1641" s="8">
        <v>974.43235827503315</v>
      </c>
      <c r="CD1641" s="33">
        <f t="shared" si="828"/>
        <v>9025.2970748250991</v>
      </c>
      <c r="CE1641" s="8">
        <v>-3593.0127205409067</v>
      </c>
      <c r="CF1641" s="8">
        <f t="shared" si="829"/>
        <v>-5232.0381616227205</v>
      </c>
      <c r="CG1641" s="8">
        <v>4420.457721879181</v>
      </c>
      <c r="CH1641" s="8">
        <f t="shared" si="830"/>
        <v>19306.373165637542</v>
      </c>
      <c r="CI1641">
        <f t="shared" si="831"/>
        <v>33271.469499080093</v>
      </c>
      <c r="CJ1641" s="34">
        <f t="shared" si="824"/>
        <v>0.31126842962461199</v>
      </c>
    </row>
    <row r="1642" spans="1:88" x14ac:dyDescent="0.25">
      <c r="A1642" s="1">
        <v>43314</v>
      </c>
      <c r="B1642">
        <v>6090</v>
      </c>
      <c r="C1642">
        <v>2046</v>
      </c>
      <c r="D1642" s="2">
        <v>2567</v>
      </c>
      <c r="E1642">
        <v>2153</v>
      </c>
      <c r="F1642" s="26">
        <v>2153</v>
      </c>
      <c r="G1642" s="2">
        <f t="shared" si="803"/>
        <v>4044</v>
      </c>
      <c r="H1642" s="2">
        <f>_xlfn.AGGREGATE(1,6,$G$3:G1642)</f>
        <v>4597.2196646341463</v>
      </c>
      <c r="I1642" s="2">
        <f>_xlfn.AGGREGATE(8,6,$G$3:G1642)</f>
        <v>938.90249591280246</v>
      </c>
      <c r="J1642" s="2">
        <f t="shared" si="805"/>
        <v>-0.58921950579788929</v>
      </c>
      <c r="K1642" s="2"/>
      <c r="L1642" s="2">
        <f t="shared" si="806"/>
        <v>3523</v>
      </c>
      <c r="M1642" s="2">
        <f>_xlfn.AGGREGATE(1,6,$L$3:L1642)</f>
        <v>4223.4010670731705</v>
      </c>
      <c r="N1642" s="2">
        <f>_xlfn.AGGREGATE(8,6,$L$3:L1642)</f>
        <v>1155.9383735328945</v>
      </c>
      <c r="O1642" s="2">
        <f t="shared" si="807"/>
        <v>-0.60591557743042535</v>
      </c>
      <c r="P1642" s="2"/>
      <c r="Q1642" s="2">
        <f t="shared" si="808"/>
        <v>3937</v>
      </c>
      <c r="R1642" s="2">
        <f>_xlfn.AGGREGATE(1,6,$Q$3:Q1642)</f>
        <v>4387.787652439024</v>
      </c>
      <c r="S1642" s="2">
        <f>_xlfn.AGGREGATE(8,6,$Q$3:Q1642)</f>
        <v>975.65884524736816</v>
      </c>
      <c r="T1642" s="2">
        <f t="shared" si="809"/>
        <v>-0.46203409586752781</v>
      </c>
      <c r="V1642" s="2">
        <f t="shared" si="810"/>
        <v>-521</v>
      </c>
      <c r="W1642" s="2">
        <f>_xlfn.AGGREGATE(1,6,$V$3:V1642)</f>
        <v>-373.8185975609756</v>
      </c>
      <c r="X1642" s="2">
        <f>_xlfn.AGGREGATE(8,6,$V$3:V1642)</f>
        <v>391.55068846298565</v>
      </c>
      <c r="Y1642" s="2">
        <f t="shared" si="811"/>
        <v>-0.37589361167203733</v>
      </c>
      <c r="AA1642" s="2">
        <f t="shared" si="812"/>
        <v>-107</v>
      </c>
      <c r="AB1642" s="2">
        <f>_xlfn.AGGREGATE(1,6,$AA$3:AA1642)</f>
        <v>-209.43201219512196</v>
      </c>
      <c r="AC1642" s="2">
        <f>_xlfn.AGGREGATE(8,6,$AA$3:AA1642)</f>
        <v>152.91244265432439</v>
      </c>
      <c r="AD1642" s="2">
        <f t="shared" si="825"/>
        <v>0.66987362452041221</v>
      </c>
      <c r="AF1642" s="2">
        <f t="shared" si="813"/>
        <v>414</v>
      </c>
      <c r="AG1642" s="2">
        <f>_xlfn.AGGREGATE(1,6,$AF$3:AF1642)</f>
        <v>164.38658536585365</v>
      </c>
      <c r="AH1642" s="2">
        <f>_xlfn.AGGREGATE(8,6,$AF$3:AF1642)</f>
        <v>326.35188978055618</v>
      </c>
      <c r="AI1642" s="2">
        <f t="shared" si="814"/>
        <v>0.76485971875937375</v>
      </c>
      <c r="AK1642" s="25">
        <v>-0.97269924741225822</v>
      </c>
      <c r="AL1642" s="4">
        <f t="shared" si="815"/>
        <v>-1.6571691790958423</v>
      </c>
      <c r="AM1642" s="4">
        <f t="shared" si="816"/>
        <v>0.88319951864626423</v>
      </c>
      <c r="AN1642" s="4">
        <f t="shared" si="817"/>
        <v>1.7466689078618365</v>
      </c>
      <c r="AO1642" s="2">
        <f t="shared" si="818"/>
        <v>-0.97269924741225822</v>
      </c>
      <c r="AP1642" s="4">
        <f t="shared" si="833"/>
        <v>-1.1063862350209897</v>
      </c>
      <c r="AQ1642" s="4">
        <f t="shared" si="832"/>
        <v>-1.0863398013741401</v>
      </c>
      <c r="AR1642" s="4">
        <f t="shared" si="819"/>
        <v>2.0046433646849549E-2</v>
      </c>
      <c r="AT1642" s="10">
        <v>1</v>
      </c>
      <c r="AU1642" s="10" t="e">
        <f t="shared" si="804"/>
        <v>#N/A</v>
      </c>
      <c r="AV1642" s="10">
        <f t="shared" si="820"/>
        <v>2153</v>
      </c>
      <c r="AW1642" s="12">
        <v>317</v>
      </c>
      <c r="AX1642" s="21">
        <f t="shared" si="802"/>
        <v>3201.7613427924161</v>
      </c>
      <c r="AY1642" s="8">
        <f t="shared" si="826"/>
        <v>2909.7613427924161</v>
      </c>
      <c r="AZ1642" s="44">
        <f t="shared" si="821"/>
        <v>0.58896344555454894</v>
      </c>
      <c r="BA1642" s="5" t="e">
        <f t="shared" si="822"/>
        <v>#N/A</v>
      </c>
      <c r="BB1642" s="5">
        <f t="shared" si="823"/>
        <v>-0.97269924741225822</v>
      </c>
      <c r="BZ1642">
        <v>1640</v>
      </c>
      <c r="CA1642" s="8">
        <v>2492.3374202401751</v>
      </c>
      <c r="CB1642" s="8">
        <f t="shared" si="827"/>
        <v>10171.837420240176</v>
      </c>
      <c r="CC1642" s="8">
        <v>1029.432358275033</v>
      </c>
      <c r="CD1642" s="33">
        <f t="shared" si="828"/>
        <v>9190.2970748250991</v>
      </c>
      <c r="CE1642" s="8">
        <v>-3590.5127205409067</v>
      </c>
      <c r="CF1642" s="8">
        <f t="shared" si="829"/>
        <v>-5224.5381616227205</v>
      </c>
      <c r="CG1642" s="8">
        <v>4280.457721879181</v>
      </c>
      <c r="CH1642" s="8">
        <f t="shared" si="830"/>
        <v>18886.373165637542</v>
      </c>
      <c r="CI1642">
        <f t="shared" si="831"/>
        <v>33023.969499080093</v>
      </c>
      <c r="CJ1642" s="34">
        <f t="shared" si="824"/>
        <v>0.30151415843616736</v>
      </c>
    </row>
    <row r="1643" spans="1:88" x14ac:dyDescent="0.25">
      <c r="A1643" s="1">
        <v>43315</v>
      </c>
      <c r="B1643">
        <v>6197</v>
      </c>
      <c r="C1643">
        <v>2040</v>
      </c>
      <c r="D1643" s="2">
        <v>2603</v>
      </c>
      <c r="E1643">
        <v>2143</v>
      </c>
      <c r="F1643" s="26">
        <v>2143</v>
      </c>
      <c r="G1643" s="2">
        <f t="shared" si="803"/>
        <v>4157</v>
      </c>
      <c r="H1643" s="2">
        <f>_xlfn.AGGREGATE(1,6,$G$3:G1643)</f>
        <v>4596.9514015843997</v>
      </c>
      <c r="I1643" s="2">
        <f>_xlfn.AGGREGATE(8,6,$G$3:G1643)</f>
        <v>938.67924446344136</v>
      </c>
      <c r="J1643" s="2">
        <f t="shared" si="805"/>
        <v>-0.46869194581571944</v>
      </c>
      <c r="K1643" s="2"/>
      <c r="L1643" s="2">
        <f t="shared" si="806"/>
        <v>3594</v>
      </c>
      <c r="M1643" s="2">
        <f>_xlfn.AGGREGATE(1,6,$L$3:L1643)</f>
        <v>4223.0175198049974</v>
      </c>
      <c r="N1643" s="2">
        <f>_xlfn.AGGREGATE(8,6,$L$3:L1643)</f>
        <v>1155.6904973677676</v>
      </c>
      <c r="O1643" s="2">
        <f t="shared" si="807"/>
        <v>-0.54427852546825028</v>
      </c>
      <c r="P1643" s="2"/>
      <c r="Q1643" s="2">
        <f t="shared" si="808"/>
        <v>4054</v>
      </c>
      <c r="R1643" s="2">
        <f>_xlfn.AGGREGATE(1,6,$Q$3:Q1643)</f>
        <v>4387.5842474101155</v>
      </c>
      <c r="S1643" s="2">
        <f>_xlfn.AGGREGATE(8,6,$Q$3:Q1643)</f>
        <v>975.39630699107715</v>
      </c>
      <c r="T1643" s="2">
        <f t="shared" si="809"/>
        <v>-0.34199867789038807</v>
      </c>
      <c r="V1643" s="2">
        <f t="shared" si="810"/>
        <v>-563</v>
      </c>
      <c r="W1643" s="2">
        <f>_xlfn.AGGREGATE(1,6,$V$3:V1643)</f>
        <v>-373.93388177940278</v>
      </c>
      <c r="X1643" s="2">
        <f>_xlfn.AGGREGATE(8,6,$V$3:V1643)</f>
        <v>391.45920866840487</v>
      </c>
      <c r="Y1643" s="2">
        <f t="shared" si="811"/>
        <v>-0.48297782766109437</v>
      </c>
      <c r="AA1643" s="2">
        <f t="shared" si="812"/>
        <v>-103</v>
      </c>
      <c r="AB1643" s="2">
        <f>_xlfn.AGGREGATE(1,6,$AA$3:AA1643)</f>
        <v>-209.36715417428397</v>
      </c>
      <c r="AC1643" s="2">
        <f>_xlfn.AGGREGATE(8,6,$AA$3:AA1643)</f>
        <v>152.88840741416348</v>
      </c>
      <c r="AD1643" s="2">
        <f t="shared" si="825"/>
        <v>0.69571758888260993</v>
      </c>
      <c r="AF1643" s="2">
        <f t="shared" si="813"/>
        <v>460</v>
      </c>
      <c r="AG1643" s="2">
        <f>_xlfn.AGGREGATE(1,6,$AF$3:AF1643)</f>
        <v>164.56672760511884</v>
      </c>
      <c r="AH1643" s="2">
        <f>_xlfn.AGGREGATE(8,6,$AF$3:AF1643)</f>
        <v>326.33399016546059</v>
      </c>
      <c r="AI1643" s="2">
        <f t="shared" si="814"/>
        <v>0.9053095334785326</v>
      </c>
      <c r="AK1643" s="25">
        <v>-1.2590284444707545</v>
      </c>
      <c r="AL1643" s="4">
        <f t="shared" si="815"/>
        <v>-1.3549691491743578</v>
      </c>
      <c r="AM1643" s="4">
        <f t="shared" si="816"/>
        <v>0.68143170703723499</v>
      </c>
      <c r="AN1643" s="4">
        <f t="shared" si="817"/>
        <v>1.9325658866078772</v>
      </c>
      <c r="AO1643" s="2">
        <f t="shared" si="818"/>
        <v>-1.2590284444707545</v>
      </c>
      <c r="AP1643" s="4">
        <f t="shared" si="833"/>
        <v>-1.1162341195016197</v>
      </c>
      <c r="AQ1643" s="4">
        <f t="shared" si="832"/>
        <v>-1.107925881761217</v>
      </c>
      <c r="AR1643" s="4">
        <f t="shared" si="819"/>
        <v>8.3082377404026797E-3</v>
      </c>
      <c r="AT1643" s="10">
        <v>1</v>
      </c>
      <c r="AU1643" s="10" t="e">
        <f t="shared" si="804"/>
        <v>#N/A</v>
      </c>
      <c r="AV1643" s="10">
        <f t="shared" si="820"/>
        <v>2143</v>
      </c>
      <c r="AW1643" s="12">
        <v>327</v>
      </c>
      <c r="AX1643" s="21">
        <f t="shared" si="802"/>
        <v>3211.7613427924161</v>
      </c>
      <c r="AY1643" s="8">
        <f t="shared" si="826"/>
        <v>2909.7613427924161</v>
      </c>
      <c r="AZ1643" s="44">
        <f t="shared" si="821"/>
        <v>0.59392622471087653</v>
      </c>
      <c r="BA1643" s="5" t="e">
        <f t="shared" si="822"/>
        <v>#N/A</v>
      </c>
      <c r="BB1643" s="5">
        <f t="shared" si="823"/>
        <v>-1.2590284444707545</v>
      </c>
      <c r="BZ1643">
        <v>1641</v>
      </c>
      <c r="CA1643" s="8">
        <v>2492.3374202401751</v>
      </c>
      <c r="CB1643" s="8">
        <f t="shared" si="827"/>
        <v>10171.837420240176</v>
      </c>
      <c r="CC1643" s="8">
        <v>1059.432358275033</v>
      </c>
      <c r="CD1643" s="33">
        <f t="shared" si="828"/>
        <v>9280.2970748250991</v>
      </c>
      <c r="CE1643" s="8">
        <v>-3410.5127205409067</v>
      </c>
      <c r="CF1643" s="8">
        <f t="shared" si="829"/>
        <v>-4684.5381616227205</v>
      </c>
      <c r="CG1643" s="8">
        <v>4330.457721879181</v>
      </c>
      <c r="CH1643" s="8">
        <f t="shared" si="830"/>
        <v>19036.373165637542</v>
      </c>
      <c r="CI1643">
        <f t="shared" si="831"/>
        <v>33803.969499080093</v>
      </c>
      <c r="CJ1643" s="34">
        <f t="shared" si="824"/>
        <v>0.33225489187853835</v>
      </c>
    </row>
    <row r="1644" spans="1:88" x14ac:dyDescent="0.25">
      <c r="A1644" s="1">
        <v>43318</v>
      </c>
      <c r="B1644">
        <v>6074</v>
      </c>
      <c r="C1644">
        <v>2027</v>
      </c>
      <c r="D1644" s="2">
        <v>2545</v>
      </c>
      <c r="E1644">
        <v>2084</v>
      </c>
      <c r="F1644" s="26">
        <v>2084</v>
      </c>
      <c r="G1644" s="2">
        <f t="shared" si="803"/>
        <v>4047</v>
      </c>
      <c r="H1644" s="2">
        <f>_xlfn.AGGREGATE(1,6,$G$3:G1644)</f>
        <v>4596.6164738124235</v>
      </c>
      <c r="I1644" s="2">
        <f>_xlfn.AGGREGATE(8,6,$G$3:G1644)</f>
        <v>938.49144519227048</v>
      </c>
      <c r="J1644" s="2">
        <f t="shared" si="805"/>
        <v>-0.58563823530626058</v>
      </c>
      <c r="K1644" s="2"/>
      <c r="L1644" s="2">
        <f t="shared" si="806"/>
        <v>3529</v>
      </c>
      <c r="M1644" s="2">
        <f>_xlfn.AGGREGATE(1,6,$L$3:L1644)</f>
        <v>4222.5948538367848</v>
      </c>
      <c r="N1644" s="2">
        <f>_xlfn.AGGREGATE(8,6,$L$3:L1644)</f>
        <v>1155.4653927536774</v>
      </c>
      <c r="O1644" s="2">
        <f t="shared" si="807"/>
        <v>-0.60027315243412538</v>
      </c>
      <c r="P1644" s="2"/>
      <c r="Q1644" s="2">
        <f t="shared" si="808"/>
        <v>3990</v>
      </c>
      <c r="R1644" s="2">
        <f>_xlfn.AGGREGATE(1,6,$Q$3:Q1644)</f>
        <v>4387.3421132764925</v>
      </c>
      <c r="S1644" s="2">
        <f>_xlfn.AGGREGATE(8,6,$Q$3:Q1644)</f>
        <v>975.14857928320612</v>
      </c>
      <c r="T1644" s="2">
        <f t="shared" si="809"/>
        <v>-0.40746827890429088</v>
      </c>
      <c r="V1644" s="2">
        <f t="shared" si="810"/>
        <v>-518</v>
      </c>
      <c r="W1644" s="2">
        <f>_xlfn.AGGREGATE(1,6,$V$3:V1644)</f>
        <v>-374.02161997563945</v>
      </c>
      <c r="X1644" s="2">
        <f>_xlfn.AGGREGATE(8,6,$V$3:V1644)</f>
        <v>391.35612816392194</v>
      </c>
      <c r="Y1644" s="2">
        <f t="shared" si="811"/>
        <v>-0.36789606617340181</v>
      </c>
      <c r="AA1644" s="2">
        <f t="shared" si="812"/>
        <v>-57</v>
      </c>
      <c r="AB1644" s="2">
        <f>_xlfn.AGGREGATE(1,6,$AA$3:AA1644)</f>
        <v>-209.27436053593178</v>
      </c>
      <c r="AC1644" s="2">
        <f>_xlfn.AGGREGATE(8,6,$AA$3:AA1644)</f>
        <v>152.88806234477141</v>
      </c>
      <c r="AD1644" s="2">
        <f t="shared" si="825"/>
        <v>0.9959859403054262</v>
      </c>
      <c r="AF1644" s="2">
        <f t="shared" si="813"/>
        <v>461</v>
      </c>
      <c r="AG1644" s="2">
        <f>_xlfn.AGGREGATE(1,6,$AF$3:AF1644)</f>
        <v>164.74725943970768</v>
      </c>
      <c r="AH1644" s="2">
        <f>_xlfn.AGGREGATE(8,6,$AF$3:AF1644)</f>
        <v>326.31656407925317</v>
      </c>
      <c r="AI1644" s="2">
        <f t="shared" si="814"/>
        <v>0.90786914662517959</v>
      </c>
      <c r="AK1644" s="25">
        <v>-1.496386808026315</v>
      </c>
      <c r="AL1644" s="4">
        <f t="shared" si="815"/>
        <v>-1.5933796666446769</v>
      </c>
      <c r="AM1644" s="4">
        <f t="shared" si="816"/>
        <v>1.213728109438285</v>
      </c>
      <c r="AN1644" s="4">
        <f t="shared" si="817"/>
        <v>1.8760383652327068</v>
      </c>
      <c r="AO1644" s="2">
        <f t="shared" si="818"/>
        <v>-1.496386808026315</v>
      </c>
      <c r="AP1644" s="4">
        <f t="shared" si="833"/>
        <v>-1.1407600994064389</v>
      </c>
      <c r="AQ1644" s="4">
        <f t="shared" si="832"/>
        <v>-1.1564834975443543</v>
      </c>
      <c r="AR1644" s="4">
        <f t="shared" si="819"/>
        <v>-1.5723398137915456E-2</v>
      </c>
      <c r="AT1644" s="10">
        <v>0</v>
      </c>
      <c r="AU1644" s="10" t="e">
        <f t="shared" si="804"/>
        <v>#N/A</v>
      </c>
      <c r="AV1644" s="10">
        <v>2122.6024694629291</v>
      </c>
      <c r="AW1644" s="12">
        <v>377.37450893405048</v>
      </c>
      <c r="AX1644" s="21">
        <f t="shared" si="802"/>
        <v>3262.1358517264666</v>
      </c>
      <c r="AY1644" s="8">
        <f t="shared" si="826"/>
        <v>3262.1358517264666</v>
      </c>
      <c r="AZ1644" s="44">
        <f t="shared" si="821"/>
        <v>0.61892598100569063</v>
      </c>
      <c r="BA1644" s="5" t="e">
        <f t="shared" si="822"/>
        <v>#N/A</v>
      </c>
      <c r="BB1644" s="5">
        <f t="shared" si="823"/>
        <v>-1.496386808026315</v>
      </c>
      <c r="BZ1644">
        <v>1642</v>
      </c>
      <c r="CA1644" s="8">
        <v>2492.3374202401751</v>
      </c>
      <c r="CB1644" s="8">
        <f t="shared" si="827"/>
        <v>10171.837420240176</v>
      </c>
      <c r="CC1644" s="8">
        <v>1124.432358275033</v>
      </c>
      <c r="CD1644" s="33">
        <f t="shared" si="828"/>
        <v>9475.2970748250991</v>
      </c>
      <c r="CE1644" s="8">
        <v>-3700.5127205409067</v>
      </c>
      <c r="CF1644" s="8">
        <f t="shared" si="829"/>
        <v>-5554.5381616227205</v>
      </c>
      <c r="CG1644" s="8">
        <v>4466.714289478241</v>
      </c>
      <c r="CH1644" s="8">
        <f t="shared" si="830"/>
        <v>19445.142868434723</v>
      </c>
      <c r="CI1644">
        <f t="shared" si="831"/>
        <v>33537.739201877281</v>
      </c>
      <c r="CJ1644" s="34">
        <f t="shared" si="824"/>
        <v>0.32176243726239112</v>
      </c>
    </row>
    <row r="1645" spans="1:88" x14ac:dyDescent="0.25">
      <c r="A1645" s="1">
        <v>43319</v>
      </c>
      <c r="B1645">
        <v>6165</v>
      </c>
      <c r="C1645">
        <v>2052.5</v>
      </c>
      <c r="D1645" s="2">
        <v>2601</v>
      </c>
      <c r="E1645">
        <v>2133</v>
      </c>
      <c r="F1645" s="26">
        <v>2133</v>
      </c>
      <c r="G1645" s="2">
        <f t="shared" si="803"/>
        <v>4112.5</v>
      </c>
      <c r="H1645" s="2">
        <f>_xlfn.AGGREGATE(1,6,$G$3:G1645)</f>
        <v>4596.3218198417526</v>
      </c>
      <c r="I1645" s="2">
        <f>_xlfn.AGGREGATE(8,6,$G$3:G1645)</f>
        <v>938.28177046251062</v>
      </c>
      <c r="J1645" s="2">
        <f t="shared" si="805"/>
        <v>-0.51564661605144535</v>
      </c>
      <c r="K1645" s="2"/>
      <c r="L1645" s="2">
        <f t="shared" si="806"/>
        <v>3564</v>
      </c>
      <c r="M1645" s="2">
        <f>_xlfn.AGGREGATE(1,6,$L$3:L1645)</f>
        <v>4222.1940048691422</v>
      </c>
      <c r="N1645" s="2">
        <f>_xlfn.AGGREGATE(8,6,$L$3:L1645)</f>
        <v>1155.2279044273685</v>
      </c>
      <c r="O1645" s="2">
        <f t="shared" si="807"/>
        <v>-0.5697525157993828</v>
      </c>
      <c r="P1645" s="2"/>
      <c r="Q1645" s="2">
        <f t="shared" si="808"/>
        <v>4032</v>
      </c>
      <c r="R1645" s="2">
        <f>_xlfn.AGGREGATE(1,6,$Q$3:Q1645)</f>
        <v>4387.1258368837489</v>
      </c>
      <c r="S1645" s="2">
        <f>_xlfn.AGGREGATE(8,6,$Q$3:Q1645)</f>
        <v>974.89116811349118</v>
      </c>
      <c r="T1645" s="2">
        <f t="shared" si="809"/>
        <v>-0.36427228853755211</v>
      </c>
      <c r="V1645" s="2">
        <f t="shared" si="810"/>
        <v>-548.5</v>
      </c>
      <c r="W1645" s="2">
        <f>_xlfn.AGGREGATE(1,6,$V$3:V1645)</f>
        <v>-374.12781497261108</v>
      </c>
      <c r="X1645" s="2">
        <f>_xlfn.AGGREGATE(8,6,$V$3:V1645)</f>
        <v>391.26067655331042</v>
      </c>
      <c r="Y1645" s="2">
        <f t="shared" si="811"/>
        <v>-0.44566754462387226</v>
      </c>
      <c r="AA1645" s="2">
        <f t="shared" si="812"/>
        <v>-80.5</v>
      </c>
      <c r="AB1645" s="2">
        <f>_xlfn.AGGREGATE(1,6,$AA$3:AA1645)</f>
        <v>-209.19598295800364</v>
      </c>
      <c r="AC1645" s="2">
        <f>_xlfn.AGGREGATE(8,6,$AA$3:AA1645)</f>
        <v>152.87452243440728</v>
      </c>
      <c r="AD1645" s="2">
        <f t="shared" si="825"/>
        <v>0.84184062137117877</v>
      </c>
      <c r="AF1645" s="2">
        <f t="shared" si="813"/>
        <v>468</v>
      </c>
      <c r="AG1645" s="2">
        <f>_xlfn.AGGREGATE(1,6,$AF$3:AF1645)</f>
        <v>164.93183201460744</v>
      </c>
      <c r="AH1645" s="2">
        <f>_xlfn.AGGREGATE(8,6,$AF$3:AF1645)</f>
        <v>326.30297005311064</v>
      </c>
      <c r="AI1645" s="2">
        <f t="shared" si="814"/>
        <v>0.92879377694926812</v>
      </c>
      <c r="AK1645" s="25">
        <v>-1.4063621097828949</v>
      </c>
      <c r="AL1645" s="4">
        <f t="shared" si="815"/>
        <v>-1.4496714203883805</v>
      </c>
      <c r="AM1645" s="4">
        <f t="shared" si="816"/>
        <v>0.91181969279875186</v>
      </c>
      <c r="AN1645" s="4">
        <f t="shared" si="817"/>
        <v>1.9442138373725233</v>
      </c>
      <c r="AO1645" s="2">
        <f t="shared" si="818"/>
        <v>-1.4063621097828949</v>
      </c>
      <c r="AP1645" s="4">
        <f t="shared" si="833"/>
        <v>-1.1578957129791134</v>
      </c>
      <c r="AQ1645" s="4">
        <f t="shared" si="832"/>
        <v>-1.187718324074172</v>
      </c>
      <c r="AR1645" s="4">
        <f t="shared" si="819"/>
        <v>-2.9822611095058571E-2</v>
      </c>
      <c r="AU1645" s="10" t="e">
        <f t="shared" si="804"/>
        <v>#N/A</v>
      </c>
      <c r="AV1645" s="10" t="e">
        <f t="shared" si="820"/>
        <v>#N/A</v>
      </c>
      <c r="AX1645" s="21">
        <f t="shared" si="802"/>
        <v>3262.1358517264666</v>
      </c>
      <c r="AY1645" s="8">
        <f t="shared" si="826"/>
        <v>3262.1358517264666</v>
      </c>
      <c r="AZ1645" s="44">
        <f t="shared" si="821"/>
        <v>0.61892598100569063</v>
      </c>
      <c r="BA1645" s="5" t="e">
        <f t="shared" si="822"/>
        <v>#N/A</v>
      </c>
      <c r="BB1645" s="5" t="e">
        <f t="shared" si="823"/>
        <v>#N/A</v>
      </c>
      <c r="BZ1645">
        <v>1643</v>
      </c>
      <c r="CA1645" s="8">
        <v>2492.3374202401751</v>
      </c>
      <c r="CB1645" s="8">
        <f t="shared" si="827"/>
        <v>10171.837420240176</v>
      </c>
      <c r="CC1645" s="8">
        <v>996.93235827503315</v>
      </c>
      <c r="CD1645" s="33">
        <f t="shared" si="828"/>
        <v>9092.7970748250991</v>
      </c>
      <c r="CE1645" s="8">
        <v>-3420.5127205409067</v>
      </c>
      <c r="CF1645" s="8">
        <f t="shared" si="829"/>
        <v>-4714.5381616227205</v>
      </c>
      <c r="CG1645" s="8">
        <v>4466.714289478241</v>
      </c>
      <c r="CH1645" s="8">
        <f t="shared" si="830"/>
        <v>19445.142868434723</v>
      </c>
      <c r="CI1645">
        <f t="shared" si="831"/>
        <v>33995.239201877281</v>
      </c>
      <c r="CJ1645" s="34">
        <f t="shared" si="824"/>
        <v>0.33979305976224333</v>
      </c>
    </row>
    <row r="1646" spans="1:88" x14ac:dyDescent="0.25">
      <c r="A1646" s="1">
        <v>43320</v>
      </c>
      <c r="B1646">
        <v>6141</v>
      </c>
      <c r="C1646">
        <v>2044</v>
      </c>
      <c r="D1646" s="2">
        <v>2619</v>
      </c>
      <c r="E1646">
        <v>2144</v>
      </c>
      <c r="F1646" s="26">
        <v>2144</v>
      </c>
      <c r="G1646" s="2">
        <f t="shared" si="803"/>
        <v>4097</v>
      </c>
      <c r="H1646" s="2">
        <f>_xlfn.AGGREGATE(1,6,$G$3:G1646)</f>
        <v>4596.0180961070564</v>
      </c>
      <c r="I1646" s="2">
        <f>_xlfn.AGGREGATE(8,6,$G$3:G1646)</f>
        <v>938.07714923947924</v>
      </c>
      <c r="J1646" s="2">
        <f t="shared" si="805"/>
        <v>-0.53195848178545002</v>
      </c>
      <c r="K1646" s="2"/>
      <c r="L1646" s="2">
        <f t="shared" si="806"/>
        <v>3522</v>
      </c>
      <c r="M1646" s="2">
        <f>_xlfn.AGGREGATE(1,6,$L$3:L1646)</f>
        <v>4221.7680961070564</v>
      </c>
      <c r="N1646" s="2">
        <f>_xlfn.AGGREGATE(8,6,$L$3:L1646)</f>
        <v>1155.0055313889259</v>
      </c>
      <c r="O1646" s="2">
        <f t="shared" si="807"/>
        <v>-0.60585692197124463</v>
      </c>
      <c r="P1646" s="2"/>
      <c r="Q1646" s="2">
        <f t="shared" si="808"/>
        <v>3997</v>
      </c>
      <c r="R1646" s="2">
        <f>_xlfn.AGGREGATE(1,6,$Q$3:Q1646)</f>
        <v>4386.8885340632605</v>
      </c>
      <c r="S1646" s="2">
        <f>_xlfn.AGGREGATE(8,6,$Q$3:Q1646)</f>
        <v>974.64208884344498</v>
      </c>
      <c r="T1646" s="2">
        <f t="shared" si="809"/>
        <v>-0.40003252324750321</v>
      </c>
      <c r="V1646" s="2">
        <f t="shared" si="810"/>
        <v>-575</v>
      </c>
      <c r="W1646" s="2">
        <f>_xlfn.AGGREGATE(1,6,$V$3:V1646)</f>
        <v>-374.25</v>
      </c>
      <c r="X1646" s="2">
        <f>_xlfn.AGGREGATE(8,6,$V$3:V1646)</f>
        <v>391.17301583197832</v>
      </c>
      <c r="Y1646" s="2">
        <f t="shared" si="811"/>
        <v>-0.51320002115439556</v>
      </c>
      <c r="AA1646" s="2">
        <f t="shared" si="812"/>
        <v>-100</v>
      </c>
      <c r="AB1646" s="2">
        <f>_xlfn.AGGREGATE(1,6,$AA$3:AA1646)</f>
        <v>-209.12956204379563</v>
      </c>
      <c r="AC1646" s="2">
        <f>_xlfn.AGGREGATE(8,6,$AA$3:AA1646)</f>
        <v>152.85173335447513</v>
      </c>
      <c r="AD1646" s="2">
        <f t="shared" si="825"/>
        <v>0.71395698072141345</v>
      </c>
      <c r="AF1646" s="2">
        <f t="shared" si="813"/>
        <v>475</v>
      </c>
      <c r="AG1646" s="2">
        <f>_xlfn.AGGREGATE(1,6,$AF$3:AF1646)</f>
        <v>165.12043795620437</v>
      </c>
      <c r="AH1646" s="2">
        <f>_xlfn.AGGREGATE(8,6,$AF$3:AF1646)</f>
        <v>326.29328588152924</v>
      </c>
      <c r="AI1646" s="2">
        <f t="shared" si="814"/>
        <v>0.94969640949433121</v>
      </c>
      <c r="AK1646" s="25">
        <v>-1.2636208669682414</v>
      </c>
      <c r="AL1646" s="4">
        <f t="shared" si="815"/>
        <v>-1.5378479270041978</v>
      </c>
      <c r="AM1646" s="4">
        <f t="shared" si="816"/>
        <v>0.73271544135246791</v>
      </c>
      <c r="AN1646" s="4">
        <f t="shared" si="817"/>
        <v>2.0687533526199715</v>
      </c>
      <c r="AO1646" s="2">
        <f t="shared" si="818"/>
        <v>-1.2636208669682414</v>
      </c>
      <c r="AP1646" s="4">
        <f t="shared" si="833"/>
        <v>-1.1647166906558315</v>
      </c>
      <c r="AQ1646" s="4">
        <f t="shared" si="832"/>
        <v>-1.1972061419359306</v>
      </c>
      <c r="AR1646" s="4">
        <f t="shared" si="819"/>
        <v>-3.2489451280099058E-2</v>
      </c>
      <c r="AU1646" s="10" t="e">
        <f t="shared" si="804"/>
        <v>#N/A</v>
      </c>
      <c r="AV1646" s="10" t="e">
        <f t="shared" si="820"/>
        <v>#N/A</v>
      </c>
      <c r="AX1646" s="21">
        <f t="shared" si="802"/>
        <v>3262.1358517264666</v>
      </c>
      <c r="AY1646" s="8">
        <f t="shared" si="826"/>
        <v>3262.1358517264666</v>
      </c>
      <c r="AZ1646" s="44">
        <f t="shared" si="821"/>
        <v>0.61892598100569063</v>
      </c>
      <c r="BA1646" s="5" t="e">
        <f t="shared" si="822"/>
        <v>#N/A</v>
      </c>
      <c r="BB1646" s="5" t="e">
        <f t="shared" si="823"/>
        <v>#N/A</v>
      </c>
      <c r="BZ1646">
        <v>1644</v>
      </c>
      <c r="CA1646" s="8">
        <v>2492.3374202401751</v>
      </c>
      <c r="CB1646" s="8">
        <f t="shared" si="827"/>
        <v>10171.837420240176</v>
      </c>
      <c r="CC1646" s="8">
        <v>1039.432358275033</v>
      </c>
      <c r="CD1646" s="33">
        <f t="shared" si="828"/>
        <v>9220.2970748250991</v>
      </c>
      <c r="CE1646" s="8">
        <v>-3330.5127205409067</v>
      </c>
      <c r="CF1646" s="8">
        <f t="shared" si="829"/>
        <v>-4444.5381616227205</v>
      </c>
      <c r="CG1646" s="8">
        <v>4466.714289478241</v>
      </c>
      <c r="CH1646" s="8">
        <f t="shared" si="830"/>
        <v>19445.142868434723</v>
      </c>
      <c r="CI1646">
        <f t="shared" si="831"/>
        <v>34392.739201877281</v>
      </c>
      <c r="CJ1646" s="34">
        <f t="shared" si="824"/>
        <v>0.35545901045883621</v>
      </c>
    </row>
    <row r="1647" spans="1:88" x14ac:dyDescent="0.25">
      <c r="A1647" s="1">
        <v>43321</v>
      </c>
      <c r="B1647">
        <v>6270</v>
      </c>
      <c r="C1647">
        <v>2136</v>
      </c>
      <c r="D1647" s="2">
        <v>2652</v>
      </c>
      <c r="E1647">
        <v>2154</v>
      </c>
      <c r="F1647" s="26">
        <v>2154</v>
      </c>
      <c r="G1647" s="2">
        <f t="shared" si="803"/>
        <v>4134</v>
      </c>
      <c r="H1647" s="2">
        <f>_xlfn.AGGREGATE(1,6,$G$3:G1647)</f>
        <v>4595.7372340425536</v>
      </c>
      <c r="I1647" s="2">
        <f>_xlfn.AGGREGATE(8,6,$G$3:G1647)</f>
        <v>937.86111703014444</v>
      </c>
      <c r="J1647" s="2">
        <f t="shared" si="805"/>
        <v>-0.49233007495257169</v>
      </c>
      <c r="K1647" s="2"/>
      <c r="L1647" s="2">
        <f t="shared" si="806"/>
        <v>3618</v>
      </c>
      <c r="M1647" s="2">
        <f>_xlfn.AGGREGATE(1,6,$L$3:L1647)</f>
        <v>4221.4010638297868</v>
      </c>
      <c r="N1647" s="2">
        <f>_xlfn.AGGREGATE(8,6,$L$3:L1647)</f>
        <v>1154.750310669484</v>
      </c>
      <c r="O1647" s="2">
        <f t="shared" si="807"/>
        <v>-0.52253812642834963</v>
      </c>
      <c r="P1647" s="2"/>
      <c r="Q1647" s="2">
        <f t="shared" si="808"/>
        <v>4116</v>
      </c>
      <c r="R1647" s="2">
        <f>_xlfn.AGGREGATE(1,6,$Q$3:Q1647)</f>
        <v>4386.723860182371</v>
      </c>
      <c r="S1647" s="2">
        <f>_xlfn.AGGREGATE(8,6,$Q$3:Q1647)</f>
        <v>974.36867722106945</v>
      </c>
      <c r="T1647" s="2">
        <f t="shared" si="809"/>
        <v>-0.27784540545215813</v>
      </c>
      <c r="V1647" s="2">
        <f t="shared" si="810"/>
        <v>-516</v>
      </c>
      <c r="W1647" s="2">
        <f>_xlfn.AGGREGATE(1,6,$V$3:V1647)</f>
        <v>-374.33617021276598</v>
      </c>
      <c r="X1647" s="2">
        <f>_xlfn.AGGREGATE(8,6,$V$3:V1647)</f>
        <v>391.0697079458734</v>
      </c>
      <c r="Y1647" s="2">
        <f t="shared" si="811"/>
        <v>-0.362247003306227</v>
      </c>
      <c r="AA1647" s="2">
        <f t="shared" si="812"/>
        <v>-18</v>
      </c>
      <c r="AB1647" s="2">
        <f>_xlfn.AGGREGATE(1,6,$AA$3:AA1647)</f>
        <v>-209.01337386018238</v>
      </c>
      <c r="AC1647" s="2">
        <f>_xlfn.AGGREGATE(8,6,$AA$3:AA1647)</f>
        <v>152.87786974648074</v>
      </c>
      <c r="AD1647" s="2">
        <f t="shared" si="825"/>
        <v>1.2494507817053064</v>
      </c>
      <c r="AF1647" s="2">
        <f t="shared" si="813"/>
        <v>498</v>
      </c>
      <c r="AG1647" s="2">
        <f>_xlfn.AGGREGATE(1,6,$AF$3:AF1647)</f>
        <v>165.32279635258359</v>
      </c>
      <c r="AH1647" s="2">
        <f>_xlfn.AGGREGATE(8,6,$AF$3:AF1647)</f>
        <v>326.29726733268262</v>
      </c>
      <c r="AI1647" s="2">
        <f t="shared" si="814"/>
        <v>1.0195525275675354</v>
      </c>
      <c r="AK1647" s="25">
        <v>-1.9911579038206837</v>
      </c>
      <c r="AL1647" s="4">
        <f t="shared" si="815"/>
        <v>-1.2927136068330796</v>
      </c>
      <c r="AM1647" s="4">
        <f t="shared" si="816"/>
        <v>1.379533853351651</v>
      </c>
      <c r="AN1647" s="4">
        <f t="shared" si="817"/>
        <v>1.904337657302112</v>
      </c>
      <c r="AO1647" s="2">
        <f t="shared" si="818"/>
        <v>-1.9911579038206837</v>
      </c>
      <c r="AP1647" s="4">
        <f t="shared" si="833"/>
        <v>-1.2180354786019509</v>
      </c>
      <c r="AQ1647" s="4">
        <f t="shared" si="832"/>
        <v>-1.2964501121715246</v>
      </c>
      <c r="AR1647" s="4">
        <f t="shared" si="819"/>
        <v>-7.8414633569573677E-2</v>
      </c>
      <c r="AU1647" s="10" t="e">
        <f t="shared" si="804"/>
        <v>#N/A</v>
      </c>
      <c r="AV1647" s="10" t="e">
        <f t="shared" si="820"/>
        <v>#N/A</v>
      </c>
      <c r="AX1647" s="21">
        <f t="shared" ref="AX1647:AX1691" si="834">IF(ISBLANK(AW1647),AY1646,AY1646+(AW1647-$BV$6)*$BV$14)</f>
        <v>3262.1358517264666</v>
      </c>
      <c r="AY1647" s="8">
        <f t="shared" si="826"/>
        <v>3262.1358517264666</v>
      </c>
      <c r="AZ1647" s="44">
        <f t="shared" si="821"/>
        <v>0.61892598100569063</v>
      </c>
      <c r="BA1647" s="5" t="e">
        <f t="shared" si="822"/>
        <v>#N/A</v>
      </c>
      <c r="BB1647" s="5" t="e">
        <f t="shared" si="823"/>
        <v>#N/A</v>
      </c>
      <c r="BZ1647">
        <v>1645</v>
      </c>
      <c r="CA1647" s="8">
        <v>2492.3374202401751</v>
      </c>
      <c r="CB1647" s="8">
        <f t="shared" si="827"/>
        <v>10171.837420240176</v>
      </c>
      <c r="CC1647" s="8">
        <v>579.43235827503315</v>
      </c>
      <c r="CD1647" s="33">
        <f t="shared" si="828"/>
        <v>7840.2970748250991</v>
      </c>
      <c r="CE1647" s="8">
        <v>-3165.5127205409067</v>
      </c>
      <c r="CF1647" s="8">
        <f t="shared" si="829"/>
        <v>-3949.5381616227205</v>
      </c>
      <c r="CG1647" s="8">
        <v>4466.714289478241</v>
      </c>
      <c r="CH1647" s="8">
        <f t="shared" si="830"/>
        <v>19445.142868434723</v>
      </c>
      <c r="CI1647">
        <f t="shared" si="831"/>
        <v>33507.739201877281</v>
      </c>
      <c r="CJ1647" s="34">
        <f t="shared" si="824"/>
        <v>0.32058010136076143</v>
      </c>
    </row>
    <row r="1648" spans="1:88" x14ac:dyDescent="0.25">
      <c r="A1648" s="1">
        <v>43322</v>
      </c>
      <c r="B1648">
        <v>6160</v>
      </c>
      <c r="C1648">
        <v>2060</v>
      </c>
      <c r="D1648" s="2">
        <v>2543</v>
      </c>
      <c r="E1648">
        <v>2112.5</v>
      </c>
      <c r="F1648" s="26">
        <v>2112.5</v>
      </c>
      <c r="G1648" s="2">
        <f t="shared" si="803"/>
        <v>4100</v>
      </c>
      <c r="H1648" s="2">
        <f>_xlfn.AGGREGATE(1,6,$G$3:G1648)</f>
        <v>4595.4360571081406</v>
      </c>
      <c r="I1648" s="2">
        <f>_xlfn.AGGREGATE(8,6,$G$3:G1648)</f>
        <v>937.6557536741534</v>
      </c>
      <c r="J1648" s="2">
        <f t="shared" si="805"/>
        <v>-0.52837734442176798</v>
      </c>
      <c r="K1648" s="2"/>
      <c r="L1648" s="2">
        <f t="shared" si="806"/>
        <v>3617</v>
      </c>
      <c r="M1648" s="2">
        <f>_xlfn.AGGREGATE(1,6,$L$3:L1648)</f>
        <v>4221.0338699878494</v>
      </c>
      <c r="N1648" s="2">
        <f>_xlfn.AGGREGATE(8,6,$L$3:L1648)</f>
        <v>1154.4955448689548</v>
      </c>
      <c r="O1648" s="2">
        <f t="shared" si="807"/>
        <v>-0.52320155991282968</v>
      </c>
      <c r="P1648" s="2"/>
      <c r="Q1648" s="2">
        <f t="shared" si="808"/>
        <v>4047.5</v>
      </c>
      <c r="R1648" s="2">
        <f>_xlfn.AGGREGATE(1,6,$Q$3:Q1648)</f>
        <v>4386.5177703523696</v>
      </c>
      <c r="S1648" s="2">
        <f>_xlfn.AGGREGATE(8,6,$Q$3:Q1648)</f>
        <v>974.10851474152003</v>
      </c>
      <c r="T1648" s="2">
        <f t="shared" si="809"/>
        <v>-0.34802875164511626</v>
      </c>
      <c r="V1648" s="2">
        <f t="shared" si="810"/>
        <v>-483</v>
      </c>
      <c r="W1648" s="2">
        <f>_xlfn.AGGREGATE(1,6,$V$3:V1648)</f>
        <v>-374.40218712029161</v>
      </c>
      <c r="X1648" s="2">
        <f>_xlfn.AGGREGATE(8,6,$V$3:V1648)</f>
        <v>390.96006487638198</v>
      </c>
      <c r="Y1648" s="2">
        <f t="shared" si="811"/>
        <v>-0.27777213745359397</v>
      </c>
      <c r="AA1648" s="2">
        <f t="shared" si="812"/>
        <v>-52.5</v>
      </c>
      <c r="AB1648" s="2">
        <f>_xlfn.AGGREGATE(1,6,$AA$3:AA1648)</f>
        <v>-208.91828675577156</v>
      </c>
      <c r="AC1648" s="2">
        <f>_xlfn.AGGREGATE(8,6,$AA$3:AA1648)</f>
        <v>152.88007511144346</v>
      </c>
      <c r="AD1648" s="2">
        <f t="shared" si="825"/>
        <v>1.0231437068679414</v>
      </c>
      <c r="AF1648" s="2">
        <f t="shared" si="813"/>
        <v>430.5</v>
      </c>
      <c r="AG1648" s="2">
        <f>_xlfn.AGGREGATE(1,6,$AF$3:AF1648)</f>
        <v>165.48390036452005</v>
      </c>
      <c r="AH1648" s="2">
        <f>_xlfn.AGGREGATE(8,6,$AF$3:AF1648)</f>
        <v>326.26357105832773</v>
      </c>
      <c r="AI1648" s="2">
        <f t="shared" si="814"/>
        <v>0.81227609559910596</v>
      </c>
      <c r="AK1648" s="25">
        <v>-1.4873910508219312</v>
      </c>
      <c r="AL1648" s="4">
        <f t="shared" si="815"/>
        <v>-1.3996076559797137</v>
      </c>
      <c r="AM1648" s="4">
        <f t="shared" si="816"/>
        <v>1.2737489138361155</v>
      </c>
      <c r="AN1648" s="4">
        <f t="shared" si="817"/>
        <v>1.6132497929655296</v>
      </c>
      <c r="AO1648" s="2">
        <f t="shared" si="818"/>
        <v>-1.4873910508219312</v>
      </c>
      <c r="AP1648" s="4">
        <f t="shared" si="833"/>
        <v>-1.2354132574548529</v>
      </c>
      <c r="AQ1648" s="4">
        <f t="shared" si="832"/>
        <v>-1.3203177295028254</v>
      </c>
      <c r="AR1648" s="4">
        <f t="shared" si="819"/>
        <v>-8.4904472047972579E-2</v>
      </c>
      <c r="AU1648" s="10" t="e">
        <f t="shared" si="804"/>
        <v>#N/A</v>
      </c>
      <c r="AV1648" s="10" t="e">
        <f t="shared" si="820"/>
        <v>#N/A</v>
      </c>
      <c r="AX1648" s="21">
        <f t="shared" si="834"/>
        <v>3262.1358517264666</v>
      </c>
      <c r="AY1648" s="8">
        <f t="shared" si="826"/>
        <v>3262.1358517264666</v>
      </c>
      <c r="AZ1648" s="44">
        <f t="shared" si="821"/>
        <v>0.61892598100569063</v>
      </c>
      <c r="BA1648" s="5" t="e">
        <f t="shared" si="822"/>
        <v>#N/A</v>
      </c>
      <c r="BB1648" s="5" t="e">
        <f t="shared" si="823"/>
        <v>#N/A</v>
      </c>
      <c r="BZ1648">
        <v>1646</v>
      </c>
      <c r="CA1648" s="8">
        <v>2492.3374202401751</v>
      </c>
      <c r="CB1648" s="8">
        <f t="shared" si="827"/>
        <v>10171.837420240176</v>
      </c>
      <c r="CC1648" s="8">
        <v>959.43235827503315</v>
      </c>
      <c r="CD1648" s="33">
        <f t="shared" si="828"/>
        <v>8980.2970748250991</v>
      </c>
      <c r="CE1648" s="8">
        <v>-3710.5127205409067</v>
      </c>
      <c r="CF1648" s="8">
        <f t="shared" si="829"/>
        <v>-5584.5381616227205</v>
      </c>
      <c r="CG1648" s="8">
        <v>4466.714289478241</v>
      </c>
      <c r="CH1648" s="8">
        <f t="shared" si="830"/>
        <v>19445.142868434723</v>
      </c>
      <c r="CI1648">
        <f t="shared" si="831"/>
        <v>33012.739201877281</v>
      </c>
      <c r="CJ1648" s="34">
        <f t="shared" si="824"/>
        <v>0.30107155898387217</v>
      </c>
    </row>
    <row r="1649" spans="1:88" x14ac:dyDescent="0.25">
      <c r="A1649" s="1">
        <v>43325</v>
      </c>
      <c r="B1649">
        <v>6109</v>
      </c>
      <c r="C1649">
        <v>2076</v>
      </c>
      <c r="D1649" s="2">
        <v>2508</v>
      </c>
      <c r="E1649">
        <v>2082</v>
      </c>
      <c r="F1649" s="26">
        <v>2082</v>
      </c>
      <c r="G1649" s="2">
        <f t="shared" si="803"/>
        <v>4033</v>
      </c>
      <c r="H1649" s="2">
        <f>_xlfn.AGGREGATE(1,6,$G$3:G1649)</f>
        <v>4595.0945658773526</v>
      </c>
      <c r="I1649" s="2">
        <f>_xlfn.AGGREGATE(8,6,$G$3:G1649)</f>
        <v>937.47343680930544</v>
      </c>
      <c r="J1649" s="2">
        <f t="shared" si="805"/>
        <v>-0.59958452560580666</v>
      </c>
      <c r="K1649" s="2"/>
      <c r="L1649" s="2">
        <f t="shared" si="806"/>
        <v>3601</v>
      </c>
      <c r="M1649" s="2">
        <f>_xlfn.AGGREGATE(1,6,$L$3:L1649)</f>
        <v>4220.6574074074078</v>
      </c>
      <c r="N1649" s="2">
        <f>_xlfn.AGGREGATE(8,6,$L$3:L1649)</f>
        <v>1154.2460637317911</v>
      </c>
      <c r="O1649" s="2">
        <f t="shared" si="807"/>
        <v>-0.53685035355805721</v>
      </c>
      <c r="P1649" s="2"/>
      <c r="Q1649" s="2">
        <f t="shared" si="808"/>
        <v>4027</v>
      </c>
      <c r="R1649" s="2">
        <f>_xlfn.AGGREGATE(1,6,$Q$3:Q1649)</f>
        <v>4386.2994839101393</v>
      </c>
      <c r="S1649" s="2">
        <f>_xlfn.AGGREGATE(8,6,$Q$3:Q1649)</f>
        <v>973.85301658702144</v>
      </c>
      <c r="T1649" s="2">
        <f t="shared" si="809"/>
        <v>-0.36894631714480403</v>
      </c>
      <c r="V1649" s="2">
        <f t="shared" si="810"/>
        <v>-432</v>
      </c>
      <c r="W1649" s="2">
        <f>_xlfn.AGGREGATE(1,6,$V$3:V1649)</f>
        <v>-374.43715846994536</v>
      </c>
      <c r="X1649" s="2">
        <f>_xlfn.AGGREGATE(8,6,$V$3:V1649)</f>
        <v>390.84393358021453</v>
      </c>
      <c r="Y1649" s="2">
        <f t="shared" si="811"/>
        <v>-0.14727832923685583</v>
      </c>
      <c r="AA1649" s="2">
        <f t="shared" si="812"/>
        <v>-6</v>
      </c>
      <c r="AB1649" s="2">
        <f>_xlfn.AGGREGATE(1,6,$AA$3:AA1649)</f>
        <v>-208.79508196721312</v>
      </c>
      <c r="AC1649" s="2">
        <f>_xlfn.AGGREGATE(8,6,$AA$3:AA1649)</f>
        <v>152.91537479572014</v>
      </c>
      <c r="AD1649" s="2">
        <f t="shared" si="825"/>
        <v>1.3261915764724597</v>
      </c>
      <c r="AF1649" s="2">
        <f t="shared" si="813"/>
        <v>426</v>
      </c>
      <c r="AG1649" s="2">
        <f>_xlfn.AGGREGATE(1,6,$AF$3:AF1649)</f>
        <v>165.64207650273224</v>
      </c>
      <c r="AH1649" s="2">
        <f>_xlfn.AGGREGATE(8,6,$AF$3:AF1649)</f>
        <v>326.22763342397906</v>
      </c>
      <c r="AI1649" s="2">
        <f t="shared" si="814"/>
        <v>0.7980866634890359</v>
      </c>
      <c r="AK1649" s="25">
        <v>-1.7553319228166915</v>
      </c>
      <c r="AL1649" s="4">
        <f t="shared" si="815"/>
        <v>-1.5053811963086678</v>
      </c>
      <c r="AM1649" s="4">
        <f t="shared" si="816"/>
        <v>1.7784977728414106</v>
      </c>
      <c r="AN1649" s="4">
        <f t="shared" si="817"/>
        <v>1.4822153462839489</v>
      </c>
      <c r="AO1649" s="2">
        <f t="shared" si="818"/>
        <v>-1.7553319228166915</v>
      </c>
      <c r="AP1649" s="4">
        <f t="shared" si="833"/>
        <v>-1.2689563971556168</v>
      </c>
      <c r="AQ1649" s="4">
        <f t="shared" si="832"/>
        <v>-1.3746945036670586</v>
      </c>
      <c r="AR1649" s="4">
        <f t="shared" si="819"/>
        <v>-0.10573810651144178</v>
      </c>
      <c r="AS1649" s="10">
        <v>1</v>
      </c>
      <c r="AU1649" s="10">
        <v>2090.4004665103371</v>
      </c>
      <c r="AV1649" s="10" t="e">
        <f t="shared" si="820"/>
        <v>#N/A</v>
      </c>
      <c r="AX1649" s="21">
        <f t="shared" si="834"/>
        <v>3262.1358517264666</v>
      </c>
      <c r="AY1649" s="8">
        <f t="shared" si="826"/>
        <v>3262.1358517264666</v>
      </c>
      <c r="AZ1649" s="44">
        <f t="shared" si="821"/>
        <v>0.61892598100569063</v>
      </c>
      <c r="BA1649" s="5">
        <f t="shared" si="822"/>
        <v>-1.7553319228166915</v>
      </c>
      <c r="BB1649" s="5" t="e">
        <f t="shared" si="823"/>
        <v>#N/A</v>
      </c>
      <c r="BZ1649">
        <v>1647</v>
      </c>
      <c r="CA1649" s="8">
        <v>2492.3374202401751</v>
      </c>
      <c r="CB1649" s="8">
        <f t="shared" si="827"/>
        <v>10171.837420240176</v>
      </c>
      <c r="CC1649" s="8">
        <v>879.43235827503315</v>
      </c>
      <c r="CD1649" s="33">
        <f t="shared" si="828"/>
        <v>8740.2970748250991</v>
      </c>
      <c r="CE1649" s="8">
        <v>-3885.5127205409067</v>
      </c>
      <c r="CF1649" s="8">
        <f t="shared" si="829"/>
        <v>-6109.5381616227205</v>
      </c>
      <c r="CG1649" s="8">
        <v>4466.714289478241</v>
      </c>
      <c r="CH1649" s="8">
        <f t="shared" si="830"/>
        <v>19445.142868434723</v>
      </c>
      <c r="CI1649">
        <f t="shared" si="831"/>
        <v>32247.739201877277</v>
      </c>
      <c r="CJ1649" s="34">
        <f t="shared" si="824"/>
        <v>0.27092199349231588</v>
      </c>
    </row>
    <row r="1650" spans="1:88" x14ac:dyDescent="0.25">
      <c r="A1650" s="1">
        <v>43326</v>
      </c>
      <c r="B1650">
        <v>6090</v>
      </c>
      <c r="C1650">
        <v>2063</v>
      </c>
      <c r="D1650" s="2">
        <v>2467</v>
      </c>
      <c r="E1650">
        <v>2110</v>
      </c>
      <c r="F1650" s="26">
        <v>2110</v>
      </c>
      <c r="G1650" s="2">
        <f t="shared" si="803"/>
        <v>4027</v>
      </c>
      <c r="H1650" s="2">
        <f>_xlfn.AGGREGATE(1,6,$G$3:G1650)</f>
        <v>4594.7498483009713</v>
      </c>
      <c r="I1650" s="2">
        <f>_xlfn.AGGREGATE(8,6,$G$3:G1650)</f>
        <v>937.29337530845964</v>
      </c>
      <c r="J1650" s="2">
        <f t="shared" si="805"/>
        <v>-0.60573334161689452</v>
      </c>
      <c r="K1650" s="2"/>
      <c r="L1650" s="2">
        <f t="shared" si="806"/>
        <v>3623</v>
      </c>
      <c r="M1650" s="2">
        <f>_xlfn.AGGREGATE(1,6,$L$3:L1650)</f>
        <v>4220.2947512135925</v>
      </c>
      <c r="N1650" s="2">
        <f>_xlfn.AGGREGATE(8,6,$L$3:L1650)</f>
        <v>1153.9896721976736</v>
      </c>
      <c r="O1650" s="2">
        <f t="shared" si="807"/>
        <v>-0.51759107174338592</v>
      </c>
      <c r="P1650" s="2"/>
      <c r="Q1650" s="2">
        <f t="shared" si="808"/>
        <v>3980</v>
      </c>
      <c r="R1650" s="2">
        <f>_xlfn.AGGREGATE(1,6,$Q$3:Q1650)</f>
        <v>4386.0529429611652</v>
      </c>
      <c r="S1650" s="2">
        <f>_xlfn.AGGREGATE(8,6,$Q$3:Q1650)</f>
        <v>973.60891912918737</v>
      </c>
      <c r="T1650" s="2">
        <f t="shared" si="809"/>
        <v>-0.41705959650035451</v>
      </c>
      <c r="V1650" s="2">
        <f t="shared" si="810"/>
        <v>-404</v>
      </c>
      <c r="W1650" s="2">
        <f>_xlfn.AGGREGATE(1,6,$V$3:V1650)</f>
        <v>-374.45509708737865</v>
      </c>
      <c r="X1650" s="2">
        <f>_xlfn.AGGREGATE(8,6,$V$3:V1650)</f>
        <v>390.72601251399641</v>
      </c>
      <c r="Y1650" s="2">
        <f t="shared" si="811"/>
        <v>-7.561539791662325E-2</v>
      </c>
      <c r="AA1650" s="2">
        <f t="shared" si="812"/>
        <v>-47</v>
      </c>
      <c r="AB1650" s="2">
        <f>_xlfn.AGGREGATE(1,6,$AA$3:AA1650)</f>
        <v>-208.69690533980582</v>
      </c>
      <c r="AC1650" s="2">
        <f>_xlfn.AGGREGATE(8,6,$AA$3:AA1650)</f>
        <v>152.92088779588713</v>
      </c>
      <c r="AD1650" s="2">
        <f t="shared" si="825"/>
        <v>1.0573892662435533</v>
      </c>
      <c r="AF1650" s="2">
        <f t="shared" si="813"/>
        <v>357</v>
      </c>
      <c r="AG1650" s="2">
        <f>_xlfn.AGGREGATE(1,6,$AF$3:AF1650)</f>
        <v>165.75819174757282</v>
      </c>
      <c r="AH1650" s="2">
        <f>_xlfn.AGGREGATE(8,6,$AF$3:AF1650)</f>
        <v>326.16268478234048</v>
      </c>
      <c r="AI1650" s="2">
        <f t="shared" si="814"/>
        <v>0.5863387112478835</v>
      </c>
      <c r="AK1650" s="25">
        <v>-1.2266683809910823</v>
      </c>
      <c r="AL1650" s="4">
        <f t="shared" si="815"/>
        <v>-1.540384009860635</v>
      </c>
      <c r="AM1650" s="4">
        <f t="shared" si="816"/>
        <v>1.5875072099438245</v>
      </c>
      <c r="AN1650" s="4">
        <f t="shared" si="817"/>
        <v>1.1795451809078927</v>
      </c>
      <c r="AO1650" s="2">
        <f t="shared" si="818"/>
        <v>-1.2266683809910823</v>
      </c>
      <c r="AP1650" s="4">
        <f t="shared" si="833"/>
        <v>-1.2662281380482276</v>
      </c>
      <c r="AQ1650" s="4">
        <f t="shared" si="832"/>
        <v>-1.3561912383325616</v>
      </c>
      <c r="AR1650" s="4">
        <f t="shared" si="819"/>
        <v>-8.9963100284333963E-2</v>
      </c>
      <c r="AS1650" s="10">
        <v>1</v>
      </c>
      <c r="AU1650" s="10">
        <f t="shared" si="804"/>
        <v>2110</v>
      </c>
      <c r="AV1650" s="10" t="e">
        <f t="shared" si="820"/>
        <v>#N/A</v>
      </c>
      <c r="AW1650" s="12">
        <v>28</v>
      </c>
      <c r="AX1650" s="21">
        <f t="shared" si="834"/>
        <v>3265.1358517264666</v>
      </c>
      <c r="AY1650" s="8">
        <f t="shared" si="826"/>
        <v>3262.1358517264666</v>
      </c>
      <c r="AZ1650" s="44">
        <f t="shared" si="821"/>
        <v>0.62041481475258886</v>
      </c>
      <c r="BA1650" s="5">
        <f t="shared" si="822"/>
        <v>-1.2266683809910823</v>
      </c>
      <c r="BB1650" s="5" t="e">
        <f t="shared" si="823"/>
        <v>#N/A</v>
      </c>
      <c r="BZ1650">
        <v>1648</v>
      </c>
      <c r="CA1650" s="8">
        <v>2492.3374202401751</v>
      </c>
      <c r="CB1650" s="8">
        <f t="shared" si="827"/>
        <v>10171.837420240176</v>
      </c>
      <c r="CC1650" s="8">
        <v>944.43235827503315</v>
      </c>
      <c r="CD1650" s="33">
        <f t="shared" si="828"/>
        <v>8935.2970748250991</v>
      </c>
      <c r="CE1650" s="8">
        <v>-4090.5127205409067</v>
      </c>
      <c r="CF1650" s="8">
        <f t="shared" si="829"/>
        <v>-6724.5381616227205</v>
      </c>
      <c r="CG1650" s="8">
        <v>4466.714289478241</v>
      </c>
      <c r="CH1650" s="8">
        <f t="shared" si="830"/>
        <v>19445.142868434723</v>
      </c>
      <c r="CI1650">
        <f t="shared" si="831"/>
        <v>31827.739201877277</v>
      </c>
      <c r="CJ1650" s="34">
        <f t="shared" si="824"/>
        <v>0.25436929086950072</v>
      </c>
    </row>
    <row r="1651" spans="1:88" x14ac:dyDescent="0.25">
      <c r="A1651" s="1">
        <v>43327</v>
      </c>
      <c r="B1651">
        <v>5884</v>
      </c>
      <c r="C1651">
        <v>2022</v>
      </c>
      <c r="D1651" s="2">
        <v>2352</v>
      </c>
      <c r="E1651">
        <v>2010</v>
      </c>
      <c r="F1651" s="26">
        <v>2010</v>
      </c>
      <c r="G1651" s="2">
        <f t="shared" si="803"/>
        <v>3862</v>
      </c>
      <c r="H1651" s="2">
        <f>_xlfn.AGGREGATE(1,6,$G$3:G1651)</f>
        <v>4594.3054881746511</v>
      </c>
      <c r="I1651" s="2">
        <f>_xlfn.AGGREGATE(8,6,$G$3:G1651)</f>
        <v>937.18275709316288</v>
      </c>
      <c r="J1651" s="2">
        <f t="shared" si="805"/>
        <v>-0.78139027060850474</v>
      </c>
      <c r="K1651" s="2"/>
      <c r="L1651" s="2">
        <f t="shared" si="806"/>
        <v>3532</v>
      </c>
      <c r="M1651" s="2">
        <f>_xlfn.AGGREGATE(1,6,$L$3:L1651)</f>
        <v>4219.8773499090357</v>
      </c>
      <c r="N1651" s="2">
        <f>_xlfn.AGGREGATE(8,6,$L$3:L1651)</f>
        <v>1153.764147840729</v>
      </c>
      <c r="O1651" s="2">
        <f t="shared" si="807"/>
        <v>-0.59620274316583588</v>
      </c>
      <c r="P1651" s="2"/>
      <c r="Q1651" s="2">
        <f t="shared" si="808"/>
        <v>3874</v>
      </c>
      <c r="R1651" s="2">
        <f>_xlfn.AGGREGATE(1,6,$Q$3:Q1651)</f>
        <v>4385.7424196482716</v>
      </c>
      <c r="S1651" s="2">
        <f>_xlfn.AGGREGATE(8,6,$Q$3:Q1651)</f>
        <v>973.3952914610777</v>
      </c>
      <c r="T1651" s="2">
        <f t="shared" si="809"/>
        <v>-0.52572929429331861</v>
      </c>
      <c r="V1651" s="2">
        <f t="shared" si="810"/>
        <v>-330</v>
      </c>
      <c r="W1651" s="2">
        <f>_xlfn.AGGREGATE(1,6,$V$3:V1651)</f>
        <v>-374.42813826561553</v>
      </c>
      <c r="X1651" s="2">
        <f>_xlfn.AGGREGATE(8,6,$V$3:V1651)</f>
        <v>390.60905408327142</v>
      </c>
      <c r="Y1651" s="2">
        <f t="shared" si="811"/>
        <v>0.11374067703034908</v>
      </c>
      <c r="AA1651" s="2">
        <f t="shared" si="812"/>
        <v>12</v>
      </c>
      <c r="AB1651" s="2">
        <f>_xlfn.AGGREGATE(1,6,$AA$3:AA1651)</f>
        <v>-208.56306852637962</v>
      </c>
      <c r="AC1651" s="2">
        <f>_xlfn.AGGREGATE(8,6,$AA$3:AA1651)</f>
        <v>152.97103053540707</v>
      </c>
      <c r="AD1651" s="2">
        <f t="shared" si="825"/>
        <v>1.4418616894610481</v>
      </c>
      <c r="AF1651" s="2">
        <f t="shared" si="813"/>
        <v>342</v>
      </c>
      <c r="AG1651" s="2">
        <f>_xlfn.AGGREGATE(1,6,$AF$3:AF1651)</f>
        <v>165.86506973923591</v>
      </c>
      <c r="AH1651" s="2">
        <f>_xlfn.AGGREGATE(8,6,$AF$3:AF1651)</f>
        <v>326.09263836375942</v>
      </c>
      <c r="AI1651" s="2">
        <f t="shared" si="814"/>
        <v>0.54013770793649107</v>
      </c>
      <c r="AK1651" s="25">
        <v>-1.4562701031042207</v>
      </c>
      <c r="AL1651" s="4">
        <f t="shared" si="815"/>
        <v>-1.9033223080676591</v>
      </c>
      <c r="AM1651" s="4">
        <f t="shared" si="816"/>
        <v>2.3369926370999021</v>
      </c>
      <c r="AN1651" s="4">
        <f t="shared" si="817"/>
        <v>1.0225997740719779</v>
      </c>
      <c r="AO1651" s="2">
        <f t="shared" si="818"/>
        <v>-1.4562701031042207</v>
      </c>
      <c r="AP1651" s="4">
        <f t="shared" si="833"/>
        <v>-1.278488909987324</v>
      </c>
      <c r="AQ1651" s="4">
        <f t="shared" si="832"/>
        <v>-1.3687010964290189</v>
      </c>
      <c r="AR1651" s="4">
        <f t="shared" si="819"/>
        <v>-9.021218644169493E-2</v>
      </c>
      <c r="AS1651" s="10">
        <v>1</v>
      </c>
      <c r="AU1651" s="10">
        <f t="shared" si="804"/>
        <v>2010</v>
      </c>
      <c r="AV1651" s="10" t="e">
        <f t="shared" si="820"/>
        <v>#N/A</v>
      </c>
      <c r="AW1651" s="12">
        <v>-72</v>
      </c>
      <c r="AX1651" s="21">
        <f t="shared" si="834"/>
        <v>3165.1358517264666</v>
      </c>
      <c r="AY1651" s="8">
        <f t="shared" si="826"/>
        <v>3262.1358517264666</v>
      </c>
      <c r="AZ1651" s="44">
        <f t="shared" si="821"/>
        <v>0.57078702318931351</v>
      </c>
      <c r="BA1651" s="5">
        <f t="shared" si="822"/>
        <v>-1.4562701031042207</v>
      </c>
      <c r="BB1651" s="5" t="e">
        <f t="shared" si="823"/>
        <v>#N/A</v>
      </c>
      <c r="BZ1651">
        <v>1649</v>
      </c>
      <c r="CA1651" s="8">
        <v>2492.3374202401751</v>
      </c>
      <c r="CB1651" s="8">
        <f t="shared" si="827"/>
        <v>10171.837420240176</v>
      </c>
      <c r="CC1651" s="8">
        <v>1149.432358275033</v>
      </c>
      <c r="CD1651" s="33">
        <f t="shared" si="828"/>
        <v>9550.2970748250991</v>
      </c>
      <c r="CE1651" s="8">
        <v>-4665.5127205409062</v>
      </c>
      <c r="CF1651" s="8">
        <f t="shared" si="829"/>
        <v>-8449.5381616227187</v>
      </c>
      <c r="CG1651" s="8">
        <v>4466.714289478241</v>
      </c>
      <c r="CH1651" s="8">
        <f t="shared" si="830"/>
        <v>19445.142868434723</v>
      </c>
      <c r="CI1651">
        <f t="shared" si="831"/>
        <v>30717.739201877281</v>
      </c>
      <c r="CJ1651" s="34">
        <f t="shared" si="824"/>
        <v>0.21062286250920373</v>
      </c>
    </row>
    <row r="1652" spans="1:88" x14ac:dyDescent="0.25">
      <c r="A1652" s="1">
        <v>43329</v>
      </c>
      <c r="B1652">
        <v>5877</v>
      </c>
      <c r="C1652">
        <v>2025</v>
      </c>
      <c r="D1652" s="2">
        <v>2355</v>
      </c>
      <c r="E1652">
        <v>2000</v>
      </c>
      <c r="F1652" s="26">
        <v>2000</v>
      </c>
      <c r="G1652" s="2">
        <f t="shared" si="803"/>
        <v>3852</v>
      </c>
      <c r="H1652" s="2">
        <f>_xlfn.AGGREGATE(1,6,$G$3:G1652)</f>
        <v>4593.8556060606061</v>
      </c>
      <c r="I1652" s="2">
        <f>_xlfn.AGGREGATE(8,6,$G$3:G1652)</f>
        <v>937.07681528723947</v>
      </c>
      <c r="J1652" s="2">
        <f t="shared" si="805"/>
        <v>-0.79167000395075104</v>
      </c>
      <c r="K1652" s="2"/>
      <c r="L1652" s="2">
        <f t="shared" si="806"/>
        <v>3522</v>
      </c>
      <c r="M1652" s="2">
        <f>_xlfn.AGGREGATE(1,6,$L$3:L1652)</f>
        <v>4219.4543939393943</v>
      </c>
      <c r="N1652" s="2">
        <f>_xlfn.AGGREGATE(8,6,$L$3:L1652)</f>
        <v>1153.5423401893322</v>
      </c>
      <c r="O1652" s="2">
        <f t="shared" si="807"/>
        <v>-0.60461967423312812</v>
      </c>
      <c r="P1652" s="2"/>
      <c r="Q1652" s="2">
        <f t="shared" si="808"/>
        <v>3877</v>
      </c>
      <c r="R1652" s="2">
        <f>_xlfn.AGGREGATE(1,6,$Q$3:Q1652)</f>
        <v>4385.4340909090906</v>
      </c>
      <c r="S1652" s="2">
        <f>_xlfn.AGGREGATE(8,6,$Q$3:Q1652)</f>
        <v>973.18082432312349</v>
      </c>
      <c r="T1652" s="2">
        <f t="shared" si="809"/>
        <v>-0.52244565264910747</v>
      </c>
      <c r="V1652" s="2">
        <f t="shared" si="810"/>
        <v>-330</v>
      </c>
      <c r="W1652" s="2">
        <f>_xlfn.AGGREGATE(1,6,$V$3:V1652)</f>
        <v>-374.4012121212121</v>
      </c>
      <c r="X1652" s="2">
        <f>_xlfn.AGGREGATE(8,6,$V$3:V1652)</f>
        <v>390.49220059535565</v>
      </c>
      <c r="Y1652" s="2">
        <f t="shared" si="811"/>
        <v>0.11370575917653857</v>
      </c>
      <c r="AA1652" s="2">
        <f t="shared" si="812"/>
        <v>25</v>
      </c>
      <c r="AB1652" s="2">
        <f>_xlfn.AGGREGATE(1,6,$AA$3:AA1652)</f>
        <v>-208.42151515151514</v>
      </c>
      <c r="AC1652" s="2">
        <f>_xlfn.AGGREGATE(8,6,$AA$3:AA1652)</f>
        <v>153.03266280628819</v>
      </c>
      <c r="AD1652" s="2">
        <f t="shared" si="825"/>
        <v>1.5253051921796903</v>
      </c>
      <c r="AF1652" s="2">
        <f t="shared" si="813"/>
        <v>355</v>
      </c>
      <c r="AG1652" s="2">
        <f>_xlfn.AGGREGATE(1,6,$AF$3:AF1652)</f>
        <v>165.97969696969696</v>
      </c>
      <c r="AH1652" s="2">
        <f>_xlfn.AGGREGATE(8,6,$AF$3:AF1652)</f>
        <v>326.02703777526523</v>
      </c>
      <c r="AI1652" s="2">
        <f t="shared" si="814"/>
        <v>0.57976879561932915</v>
      </c>
      <c r="AK1652" s="25">
        <v>-1.582628335149912</v>
      </c>
      <c r="AL1652" s="4">
        <f t="shared" si="815"/>
        <v>-1.9187353308329866</v>
      </c>
      <c r="AM1652" s="4">
        <f t="shared" si="816"/>
        <v>2.4306809553069799</v>
      </c>
      <c r="AN1652" s="4">
        <f t="shared" si="817"/>
        <v>1.0706827106759187</v>
      </c>
      <c r="AO1652" s="2">
        <f t="shared" si="818"/>
        <v>-1.582628335149912</v>
      </c>
      <c r="AP1652" s="4">
        <f t="shared" si="833"/>
        <v>-1.2981108083849102</v>
      </c>
      <c r="AQ1652" s="4">
        <f t="shared" si="832"/>
        <v>-1.3954420012691306</v>
      </c>
      <c r="AR1652" s="4">
        <f t="shared" si="819"/>
        <v>-9.733119288422043E-2</v>
      </c>
      <c r="AS1652" s="10">
        <v>1</v>
      </c>
      <c r="AU1652" s="10">
        <f t="shared" si="804"/>
        <v>2000</v>
      </c>
      <c r="AV1652" s="10" t="e">
        <f t="shared" si="820"/>
        <v>#N/A</v>
      </c>
      <c r="AW1652" s="12">
        <v>-82</v>
      </c>
      <c r="AX1652" s="21">
        <f t="shared" si="834"/>
        <v>3155.1358517264666</v>
      </c>
      <c r="AY1652" s="8">
        <f t="shared" si="826"/>
        <v>3262.1358517264666</v>
      </c>
      <c r="AZ1652" s="44">
        <f t="shared" si="821"/>
        <v>0.56582424403298592</v>
      </c>
      <c r="BA1652" s="5">
        <f t="shared" si="822"/>
        <v>-1.582628335149912</v>
      </c>
      <c r="BB1652" s="5" t="e">
        <f t="shared" si="823"/>
        <v>#N/A</v>
      </c>
      <c r="BZ1652">
        <v>1650</v>
      </c>
      <c r="CA1652" s="8">
        <v>2492.3374202401751</v>
      </c>
      <c r="CB1652" s="8">
        <f t="shared" si="827"/>
        <v>10171.837420240176</v>
      </c>
      <c r="CC1652" s="8">
        <v>1134.432358275033</v>
      </c>
      <c r="CD1652" s="33">
        <f t="shared" si="828"/>
        <v>9505.2970748250991</v>
      </c>
      <c r="CE1652" s="8">
        <v>-4650.5127205409062</v>
      </c>
      <c r="CF1652" s="8">
        <f t="shared" si="829"/>
        <v>-8404.5381616227187</v>
      </c>
      <c r="CG1652" s="8">
        <v>4466.714289478241</v>
      </c>
      <c r="CH1652" s="8">
        <f t="shared" si="830"/>
        <v>19445.142868434723</v>
      </c>
      <c r="CI1652">
        <f t="shared" si="831"/>
        <v>30717.739201877281</v>
      </c>
      <c r="CJ1652" s="34">
        <f t="shared" si="824"/>
        <v>0.21062286250920373</v>
      </c>
    </row>
    <row r="1653" spans="1:88" x14ac:dyDescent="0.25">
      <c r="A1653" s="1">
        <v>43332</v>
      </c>
      <c r="B1653">
        <v>6000</v>
      </c>
      <c r="C1653">
        <v>2065</v>
      </c>
      <c r="D1653" s="2">
        <v>2383</v>
      </c>
      <c r="E1653">
        <v>2018</v>
      </c>
      <c r="F1653" s="26">
        <v>2018</v>
      </c>
      <c r="G1653" s="2">
        <f t="shared" si="803"/>
        <v>3935</v>
      </c>
      <c r="H1653" s="2">
        <f>_xlfn.AGGREGATE(1,6,$G$3:G1653)</f>
        <v>4593.4565414900062</v>
      </c>
      <c r="I1653" s="2">
        <f>_xlfn.AGGREGATE(8,6,$G$3:G1653)</f>
        <v>936.93321912414626</v>
      </c>
      <c r="J1653" s="2">
        <f t="shared" si="805"/>
        <v>-0.70277852044304434</v>
      </c>
      <c r="K1653" s="2"/>
      <c r="L1653" s="2">
        <f t="shared" si="806"/>
        <v>3617</v>
      </c>
      <c r="M1653" s="2">
        <f>_xlfn.AGGREGATE(1,6,$L$3:L1653)</f>
        <v>4219.0894912174435</v>
      </c>
      <c r="N1653" s="2">
        <f>_xlfn.AGGREGATE(8,6,$L$3:L1653)</f>
        <v>1153.2881958156058</v>
      </c>
      <c r="O1653" s="2">
        <f t="shared" si="807"/>
        <v>-0.52206334323195391</v>
      </c>
      <c r="P1653" s="2"/>
      <c r="Q1653" s="2">
        <f t="shared" si="808"/>
        <v>3982</v>
      </c>
      <c r="R1653" s="2">
        <f>_xlfn.AGGREGATE(1,6,$Q$3:Q1653)</f>
        <v>4385.1897334948517</v>
      </c>
      <c r="S1653" s="2">
        <f>_xlfn.AGGREGATE(8,6,$Q$3:Q1653)</f>
        <v>972.93668779504401</v>
      </c>
      <c r="T1653" s="2">
        <f t="shared" si="809"/>
        <v>-0.41440490275744074</v>
      </c>
      <c r="V1653" s="2">
        <f t="shared" si="810"/>
        <v>-318</v>
      </c>
      <c r="W1653" s="2">
        <f>_xlfn.AGGREGATE(1,6,$V$3:V1653)</f>
        <v>-374.3670502725621</v>
      </c>
      <c r="X1653" s="2">
        <f>_xlfn.AGGREGATE(8,6,$V$3:V1653)</f>
        <v>390.37638973398646</v>
      </c>
      <c r="Y1653" s="2">
        <f t="shared" si="811"/>
        <v>0.14439154558238576</v>
      </c>
      <c r="AA1653" s="2">
        <f t="shared" si="812"/>
        <v>47</v>
      </c>
      <c r="AB1653" s="2">
        <f>_xlfn.AGGREGATE(1,6,$AA$3:AA1653)</f>
        <v>-208.26680799515447</v>
      </c>
      <c r="AC1653" s="2">
        <f>_xlfn.AGGREGATE(8,6,$AA$3:AA1653)</f>
        <v>153.11532501199892</v>
      </c>
      <c r="AD1653" s="2">
        <f t="shared" si="825"/>
        <v>1.6671538787848337</v>
      </c>
      <c r="AF1653" s="2">
        <f t="shared" si="813"/>
        <v>365</v>
      </c>
      <c r="AG1653" s="2">
        <f>_xlfn.AGGREGATE(1,6,$AF$3:AF1653)</f>
        <v>166.10024227740763</v>
      </c>
      <c r="AH1653" s="2">
        <f>_xlfn.AGGREGATE(8,6,$AF$3:AF1653)</f>
        <v>325.96506627334992</v>
      </c>
      <c r="AI1653" s="2">
        <f t="shared" si="814"/>
        <v>0.61018734306883582</v>
      </c>
      <c r="AK1653" s="25">
        <v>-1.8629363190962287</v>
      </c>
      <c r="AL1653" s="4">
        <f t="shared" si="815"/>
        <v>-1.6392467664324391</v>
      </c>
      <c r="AM1653" s="4">
        <f t="shared" si="816"/>
        <v>2.5143239448102639</v>
      </c>
      <c r="AN1653" s="4">
        <f t="shared" si="817"/>
        <v>0.98785914071840397</v>
      </c>
      <c r="AO1653" s="2">
        <f t="shared" si="818"/>
        <v>-1.8629363190962287</v>
      </c>
      <c r="AP1653" s="4">
        <f t="shared" si="833"/>
        <v>-1.3345511639146728</v>
      </c>
      <c r="AQ1653" s="4">
        <f t="shared" si="832"/>
        <v>-1.4538787909975177</v>
      </c>
      <c r="AR1653" s="4">
        <f t="shared" si="819"/>
        <v>-0.11932762708284494</v>
      </c>
      <c r="AS1653" s="10">
        <v>1</v>
      </c>
      <c r="AU1653" s="10">
        <f t="shared" si="804"/>
        <v>2018</v>
      </c>
      <c r="AV1653" s="10" t="e">
        <f t="shared" si="820"/>
        <v>#N/A</v>
      </c>
      <c r="AW1653" s="12">
        <v>-64</v>
      </c>
      <c r="AX1653" s="21">
        <f t="shared" si="834"/>
        <v>3173.1358517264666</v>
      </c>
      <c r="AY1653" s="8">
        <f t="shared" si="826"/>
        <v>3262.1358517264666</v>
      </c>
      <c r="AZ1653" s="44">
        <f t="shared" si="821"/>
        <v>0.57475724651437554</v>
      </c>
      <c r="BA1653" s="5">
        <f t="shared" si="822"/>
        <v>-1.8629363190962287</v>
      </c>
      <c r="BB1653" s="5" t="e">
        <f t="shared" si="823"/>
        <v>#N/A</v>
      </c>
      <c r="BZ1653">
        <v>1651</v>
      </c>
      <c r="CA1653" s="8">
        <v>2492.3374202401751</v>
      </c>
      <c r="CB1653" s="8">
        <f t="shared" si="827"/>
        <v>10171.837420240176</v>
      </c>
      <c r="CC1653" s="8">
        <v>934.43235827503315</v>
      </c>
      <c r="CD1653" s="33">
        <f t="shared" si="828"/>
        <v>8905.2970748250991</v>
      </c>
      <c r="CE1653" s="8">
        <v>-4510.5127205409062</v>
      </c>
      <c r="CF1653" s="8">
        <f t="shared" si="829"/>
        <v>-7984.5381616227187</v>
      </c>
      <c r="CG1653" s="8">
        <v>4466.714289478241</v>
      </c>
      <c r="CH1653" s="8">
        <f t="shared" si="830"/>
        <v>19445.142868434723</v>
      </c>
      <c r="CI1653">
        <f t="shared" si="831"/>
        <v>30537.739201877281</v>
      </c>
      <c r="CJ1653" s="34">
        <f t="shared" si="824"/>
        <v>0.20352884709942581</v>
      </c>
    </row>
    <row r="1654" spans="1:88" x14ac:dyDescent="0.25">
      <c r="A1654" s="1">
        <v>43333</v>
      </c>
      <c r="B1654">
        <v>6052</v>
      </c>
      <c r="C1654">
        <v>2064</v>
      </c>
      <c r="D1654" s="2">
        <v>2432</v>
      </c>
      <c r="E1654">
        <v>2016</v>
      </c>
      <c r="F1654" s="26">
        <v>2016</v>
      </c>
      <c r="G1654" s="2">
        <f t="shared" si="803"/>
        <v>3988</v>
      </c>
      <c r="H1654" s="2">
        <f>_xlfn.AGGREGATE(1,6,$G$3:G1654)</f>
        <v>4593.0900423728817</v>
      </c>
      <c r="I1654" s="2">
        <f>_xlfn.AGGREGATE(8,6,$G$3:G1654)</f>
        <v>936.76797531969589</v>
      </c>
      <c r="J1654" s="2">
        <f t="shared" si="805"/>
        <v>-0.64593374060036512</v>
      </c>
      <c r="K1654" s="2"/>
      <c r="L1654" s="2">
        <f t="shared" si="806"/>
        <v>3620</v>
      </c>
      <c r="M1654" s="2">
        <f>_xlfn.AGGREGATE(1,6,$L$3:L1654)</f>
        <v>4218.7268462469738</v>
      </c>
      <c r="N1654" s="2">
        <f>_xlfn.AGGREGATE(8,6,$L$3:L1654)</f>
        <v>1153.0332426046414</v>
      </c>
      <c r="O1654" s="2">
        <f t="shared" si="807"/>
        <v>-0.51926243244685766</v>
      </c>
      <c r="P1654" s="2"/>
      <c r="Q1654" s="2">
        <f t="shared" si="808"/>
        <v>4036</v>
      </c>
      <c r="R1654" s="2">
        <f>_xlfn.AGGREGATE(1,6,$Q$3:Q1654)</f>
        <v>4384.9783595641647</v>
      </c>
      <c r="S1654" s="2">
        <f>_xlfn.AGGREGATE(8,6,$Q$3:Q1654)</f>
        <v>972.68008998534913</v>
      </c>
      <c r="T1654" s="2">
        <f t="shared" si="809"/>
        <v>-0.35878020240901731</v>
      </c>
      <c r="V1654" s="2">
        <f t="shared" si="810"/>
        <v>-368</v>
      </c>
      <c r="W1654" s="2">
        <f>_xlfn.AGGREGATE(1,6,$V$3:V1654)</f>
        <v>-374.36319612590802</v>
      </c>
      <c r="X1654" s="2">
        <f>_xlfn.AGGREGATE(8,6,$V$3:V1654)</f>
        <v>390.25825060910279</v>
      </c>
      <c r="Y1654" s="2">
        <f t="shared" si="811"/>
        <v>1.6305090580344021E-2</v>
      </c>
      <c r="AA1654" s="2">
        <f t="shared" si="812"/>
        <v>48</v>
      </c>
      <c r="AB1654" s="2">
        <f>_xlfn.AGGREGATE(1,6,$AA$3:AA1654)</f>
        <v>-208.11168280871669</v>
      </c>
      <c r="AC1654" s="2">
        <f>_xlfn.AGGREGATE(8,6,$AA$3:AA1654)</f>
        <v>153.19869666389732</v>
      </c>
      <c r="AD1654" s="2">
        <f t="shared" si="825"/>
        <v>1.6717614991895147</v>
      </c>
      <c r="AF1654" s="2">
        <f t="shared" si="813"/>
        <v>416</v>
      </c>
      <c r="AG1654" s="2">
        <f>_xlfn.AGGREGATE(1,6,$AF$3:AF1654)</f>
        <v>166.2515133171913</v>
      </c>
      <c r="AH1654" s="2">
        <f>_xlfn.AGGREGATE(8,6,$AF$3:AF1654)</f>
        <v>325.92435657893117</v>
      </c>
      <c r="AI1654" s="2">
        <f t="shared" si="814"/>
        <v>0.76627745561668548</v>
      </c>
      <c r="AK1654" s="25">
        <v>-2.0792587523971826</v>
      </c>
      <c r="AL1654" s="4">
        <f t="shared" si="815"/>
        <v>-1.5239763754562401</v>
      </c>
      <c r="AM1654" s="4">
        <f t="shared" si="816"/>
        <v>2.3340003303702237</v>
      </c>
      <c r="AN1654" s="4">
        <f t="shared" si="817"/>
        <v>1.269234797483199</v>
      </c>
      <c r="AO1654" s="2">
        <f t="shared" si="818"/>
        <v>-2.0792587523971826</v>
      </c>
      <c r="AP1654" s="4">
        <f t="shared" si="833"/>
        <v>-1.3825968147845122</v>
      </c>
      <c r="AQ1654" s="4">
        <f t="shared" si="832"/>
        <v>-1.5320512861724758</v>
      </c>
      <c r="AR1654" s="4">
        <f t="shared" si="819"/>
        <v>-0.14945447138796353</v>
      </c>
      <c r="AS1654" s="10">
        <v>1</v>
      </c>
      <c r="AU1654" s="10">
        <f t="shared" si="804"/>
        <v>2016</v>
      </c>
      <c r="AV1654" s="10" t="e">
        <f t="shared" si="820"/>
        <v>#N/A</v>
      </c>
      <c r="AW1654" s="12">
        <v>-66</v>
      </c>
      <c r="AX1654" s="21">
        <f t="shared" si="834"/>
        <v>3171.1358517264666</v>
      </c>
      <c r="AY1654" s="8">
        <f t="shared" si="826"/>
        <v>3262.1358517264666</v>
      </c>
      <c r="AZ1654" s="44">
        <f t="shared" si="821"/>
        <v>0.57376469068310998</v>
      </c>
      <c r="BA1654" s="5">
        <f t="shared" si="822"/>
        <v>-2.0792587523971826</v>
      </c>
      <c r="BB1654" s="5" t="e">
        <f t="shared" si="823"/>
        <v>#N/A</v>
      </c>
      <c r="BZ1654">
        <v>1652</v>
      </c>
      <c r="CA1654" s="8">
        <v>2492.3374202401751</v>
      </c>
      <c r="CB1654" s="8">
        <f t="shared" si="827"/>
        <v>10171.837420240176</v>
      </c>
      <c r="CC1654" s="8">
        <v>939.43235827503315</v>
      </c>
      <c r="CD1654" s="33">
        <f t="shared" si="828"/>
        <v>8920.2970748250991</v>
      </c>
      <c r="CE1654" s="8">
        <v>-4265.5127205409062</v>
      </c>
      <c r="CF1654" s="8">
        <f t="shared" si="829"/>
        <v>-7249.5381616227187</v>
      </c>
      <c r="CG1654" s="8">
        <v>4466.714289478241</v>
      </c>
      <c r="CH1654" s="8">
        <f t="shared" si="830"/>
        <v>19445.142868434723</v>
      </c>
      <c r="CI1654">
        <f t="shared" si="831"/>
        <v>31287.739201877281</v>
      </c>
      <c r="CJ1654" s="34">
        <f t="shared" si="824"/>
        <v>0.23308724464016714</v>
      </c>
    </row>
    <row r="1655" spans="1:88" x14ac:dyDescent="0.25">
      <c r="A1655" s="1">
        <v>43334</v>
      </c>
      <c r="B1655">
        <v>6026</v>
      </c>
      <c r="C1655">
        <v>2063</v>
      </c>
      <c r="D1655" s="2">
        <v>2441</v>
      </c>
      <c r="E1655">
        <v>2018</v>
      </c>
      <c r="F1655" s="26">
        <v>2018</v>
      </c>
      <c r="G1655" s="2">
        <f t="shared" si="803"/>
        <v>3963</v>
      </c>
      <c r="H1655" s="2">
        <f>_xlfn.AGGREGATE(1,6,$G$3:G1655)</f>
        <v>4592.708862673926</v>
      </c>
      <c r="I1655" s="2">
        <f>_xlfn.AGGREGATE(8,6,$G$3:G1655)</f>
        <v>936.61272578964474</v>
      </c>
      <c r="J1655" s="2">
        <f t="shared" si="805"/>
        <v>-0.67232575998049515</v>
      </c>
      <c r="K1655" s="2"/>
      <c r="L1655" s="2">
        <f t="shared" si="806"/>
        <v>3585</v>
      </c>
      <c r="M1655" s="2">
        <f>_xlfn.AGGREGATE(1,6,$L$3:L1655)</f>
        <v>4218.3434664246824</v>
      </c>
      <c r="N1655" s="2">
        <f>_xlfn.AGGREGATE(8,6,$L$3:L1655)</f>
        <v>1152.7897393333194</v>
      </c>
      <c r="O1655" s="2">
        <f t="shared" si="807"/>
        <v>-0.54940067977266804</v>
      </c>
      <c r="P1655" s="2"/>
      <c r="Q1655" s="2">
        <f t="shared" si="808"/>
        <v>4008</v>
      </c>
      <c r="R1655" s="2">
        <f>_xlfn.AGGREGATE(1,6,$Q$3:Q1655)</f>
        <v>4384.7503024803391</v>
      </c>
      <c r="S1655" s="2">
        <f>_xlfn.AGGREGATE(8,6,$Q$3:Q1655)</f>
        <v>972.43000815749394</v>
      </c>
      <c r="T1655" s="2">
        <f t="shared" si="809"/>
        <v>-0.38743179387705706</v>
      </c>
      <c r="V1655" s="2">
        <f t="shared" si="810"/>
        <v>-378</v>
      </c>
      <c r="W1655" s="2">
        <f>_xlfn.AGGREGATE(1,6,$V$3:V1655)</f>
        <v>-374.36539624924382</v>
      </c>
      <c r="X1655" s="2">
        <f>_xlfn.AGGREGATE(8,6,$V$3:V1655)</f>
        <v>390.14019755096905</v>
      </c>
      <c r="Y1655" s="2">
        <f t="shared" si="811"/>
        <v>-9.3161478196087423E-3</v>
      </c>
      <c r="AA1655" s="2">
        <f t="shared" si="812"/>
        <v>45</v>
      </c>
      <c r="AB1655" s="2">
        <f>_xlfn.AGGREGATE(1,6,$AA$3:AA1655)</f>
        <v>-207.95856019358743</v>
      </c>
      <c r="AC1655" s="2">
        <f>_xlfn.AGGREGATE(8,6,$AA$3:AA1655)</f>
        <v>153.27875262105147</v>
      </c>
      <c r="AD1655" s="2">
        <f t="shared" si="825"/>
        <v>1.6503171892256503</v>
      </c>
      <c r="AF1655" s="2">
        <f t="shared" si="813"/>
        <v>423</v>
      </c>
      <c r="AG1655" s="2">
        <f>_xlfn.AGGREGATE(1,6,$AF$3:AF1655)</f>
        <v>166.40683605565638</v>
      </c>
      <c r="AH1655" s="2">
        <f>_xlfn.AGGREGATE(8,6,$AF$3:AF1655)</f>
        <v>325.88690982643129</v>
      </c>
      <c r="AI1655" s="2">
        <f t="shared" si="814"/>
        <v>0.78736873500382742</v>
      </c>
      <c r="AK1655" s="25">
        <v>-2.0502541303524207</v>
      </c>
      <c r="AL1655" s="4">
        <f t="shared" si="815"/>
        <v>-1.6091582336302201</v>
      </c>
      <c r="AM1655" s="4">
        <f t="shared" si="816"/>
        <v>2.3133268013865367</v>
      </c>
      <c r="AN1655" s="4">
        <f t="shared" si="817"/>
        <v>1.3460855625961043</v>
      </c>
      <c r="AO1655" s="2">
        <f t="shared" si="818"/>
        <v>-2.0502541303524207</v>
      </c>
      <c r="AP1655" s="4">
        <f t="shared" si="833"/>
        <v>-1.4256714803050226</v>
      </c>
      <c r="AQ1655" s="4">
        <f t="shared" si="832"/>
        <v>-1.596826641694969</v>
      </c>
      <c r="AR1655" s="4">
        <f t="shared" si="819"/>
        <v>-0.17115516138994646</v>
      </c>
      <c r="AS1655" s="10">
        <v>1</v>
      </c>
      <c r="AU1655" s="10">
        <f t="shared" si="804"/>
        <v>2018</v>
      </c>
      <c r="AV1655" s="10" t="e">
        <f t="shared" si="820"/>
        <v>#N/A</v>
      </c>
      <c r="AW1655" s="12">
        <v>-64</v>
      </c>
      <c r="AX1655" s="21">
        <f t="shared" si="834"/>
        <v>3173.1358517264666</v>
      </c>
      <c r="AY1655" s="8">
        <f t="shared" si="826"/>
        <v>3262.1358517264666</v>
      </c>
      <c r="AZ1655" s="44">
        <f t="shared" si="821"/>
        <v>0.57475724651437554</v>
      </c>
      <c r="BA1655" s="5">
        <f t="shared" si="822"/>
        <v>-2.0502541303524207</v>
      </c>
      <c r="BB1655" s="5" t="e">
        <f t="shared" si="823"/>
        <v>#N/A</v>
      </c>
      <c r="BZ1655">
        <v>1653</v>
      </c>
      <c r="CA1655" s="8">
        <v>2492.3374202401751</v>
      </c>
      <c r="CB1655" s="8">
        <f t="shared" si="827"/>
        <v>10171.837420240176</v>
      </c>
      <c r="CC1655" s="8">
        <v>944.43235827503315</v>
      </c>
      <c r="CD1655" s="33">
        <f t="shared" si="828"/>
        <v>8935.2970748250991</v>
      </c>
      <c r="CE1655" s="8">
        <v>-4220.5127205409062</v>
      </c>
      <c r="CF1655" s="8">
        <f t="shared" si="829"/>
        <v>-7114.5381616227187</v>
      </c>
      <c r="CG1655" s="8">
        <v>4466.714289478241</v>
      </c>
      <c r="CH1655" s="8">
        <f t="shared" si="830"/>
        <v>19445.142868434723</v>
      </c>
      <c r="CI1655">
        <f t="shared" si="831"/>
        <v>31437.739201877281</v>
      </c>
      <c r="CJ1655" s="34">
        <f t="shared" si="824"/>
        <v>0.23899892414831539</v>
      </c>
    </row>
    <row r="1656" spans="1:88" x14ac:dyDescent="0.25">
      <c r="A1656" s="1">
        <v>43335</v>
      </c>
      <c r="B1656">
        <v>5939</v>
      </c>
      <c r="C1656">
        <v>2043</v>
      </c>
      <c r="D1656" s="2">
        <v>2433</v>
      </c>
      <c r="E1656">
        <v>2023</v>
      </c>
      <c r="F1656" s="26">
        <v>2023</v>
      </c>
      <c r="G1656" s="2">
        <f t="shared" si="803"/>
        <v>3896</v>
      </c>
      <c r="H1656" s="2">
        <f>_xlfn.AGGREGATE(1,6,$G$3:G1656)</f>
        <v>4592.2876360338569</v>
      </c>
      <c r="I1656" s="2">
        <f>_xlfn.AGGREGATE(8,6,$G$3:G1656)</f>
        <v>936.4861537199705</v>
      </c>
      <c r="J1656" s="2">
        <f t="shared" si="805"/>
        <v>-0.74351087121578718</v>
      </c>
      <c r="K1656" s="2"/>
      <c r="L1656" s="2">
        <f t="shared" si="806"/>
        <v>3506</v>
      </c>
      <c r="M1656" s="2">
        <f>_xlfn.AGGREGATE(1,6,$L$3:L1656)</f>
        <v>4217.9127871825876</v>
      </c>
      <c r="N1656" s="2">
        <f>_xlfn.AGGREGATE(8,6,$L$3:L1656)</f>
        <v>1152.5742181568025</v>
      </c>
      <c r="O1656" s="2">
        <f t="shared" si="807"/>
        <v>-0.61767196937745061</v>
      </c>
      <c r="P1656" s="2"/>
      <c r="Q1656" s="2">
        <f t="shared" si="808"/>
        <v>3916</v>
      </c>
      <c r="R1656" s="2">
        <f>_xlfn.AGGREGATE(1,6,$Q$3:Q1656)</f>
        <v>4384.4668984280534</v>
      </c>
      <c r="S1656" s="2">
        <f>_xlfn.AGGREGATE(8,6,$Q$3:Q1656)</f>
        <v>972.20428360502979</v>
      </c>
      <c r="T1656" s="2">
        <f t="shared" si="809"/>
        <v>-0.48186055783557308</v>
      </c>
      <c r="V1656" s="2">
        <f t="shared" si="810"/>
        <v>-390</v>
      </c>
      <c r="W1656" s="2">
        <f>_xlfn.AGGREGATE(1,6,$V$3:V1656)</f>
        <v>-374.37484885126963</v>
      </c>
      <c r="X1656" s="2">
        <f>_xlfn.AGGREGATE(8,6,$V$3:V1656)</f>
        <v>390.02243067429907</v>
      </c>
      <c r="Y1656" s="2">
        <f t="shared" si="811"/>
        <v>-4.0062185966372427E-2</v>
      </c>
      <c r="AA1656" s="2">
        <f t="shared" si="812"/>
        <v>20</v>
      </c>
      <c r="AB1656" s="2">
        <f>_xlfn.AGGREGATE(1,6,$AA$3:AA1656)</f>
        <v>-207.82073760580411</v>
      </c>
      <c r="AC1656" s="2">
        <f>_xlfn.AGGREGATE(8,6,$AA$3:AA1656)</f>
        <v>153.33483057759199</v>
      </c>
      <c r="AD1656" s="2">
        <f t="shared" si="825"/>
        <v>1.4857729111359343</v>
      </c>
      <c r="AF1656" s="2">
        <f t="shared" si="813"/>
        <v>410</v>
      </c>
      <c r="AG1656" s="2">
        <f>_xlfn.AGGREGATE(1,6,$AF$3:AF1656)</f>
        <v>166.55411124546555</v>
      </c>
      <c r="AH1656" s="2">
        <f>_xlfn.AGGREGATE(8,6,$AF$3:AF1656)</f>
        <v>325.84340131077875</v>
      </c>
      <c r="AI1656" s="2">
        <f t="shared" si="814"/>
        <v>0.74712542213596567</v>
      </c>
      <c r="AK1656" s="25">
        <v>-1.7510377754363269</v>
      </c>
      <c r="AL1656" s="4">
        <f t="shared" si="815"/>
        <v>-1.8430433984288108</v>
      </c>
      <c r="AM1656" s="4">
        <f t="shared" si="816"/>
        <v>2.189221596385349</v>
      </c>
      <c r="AN1656" s="4">
        <f t="shared" si="817"/>
        <v>1.4048595774797887</v>
      </c>
      <c r="AO1656" s="2">
        <f t="shared" si="818"/>
        <v>-1.7510377754363269</v>
      </c>
      <c r="AP1656" s="4">
        <f t="shared" si="833"/>
        <v>-1.4466628541844617</v>
      </c>
      <c r="AQ1656" s="4">
        <f t="shared" si="832"/>
        <v>-1.6161030334126387</v>
      </c>
      <c r="AR1656" s="4">
        <f t="shared" si="819"/>
        <v>-0.169440179228177</v>
      </c>
      <c r="AS1656" s="10">
        <v>1</v>
      </c>
      <c r="AU1656" s="10">
        <f t="shared" si="804"/>
        <v>2023</v>
      </c>
      <c r="AV1656" s="10" t="e">
        <f t="shared" si="820"/>
        <v>#N/A</v>
      </c>
      <c r="AW1656" s="12">
        <v>-59</v>
      </c>
      <c r="AX1656" s="21">
        <f t="shared" si="834"/>
        <v>3178.1358517264666</v>
      </c>
      <c r="AY1656" s="8">
        <f t="shared" si="826"/>
        <v>3262.1358517264666</v>
      </c>
      <c r="AZ1656" s="44">
        <f t="shared" si="821"/>
        <v>0.57723863609253923</v>
      </c>
      <c r="BA1656" s="5">
        <f t="shared" si="822"/>
        <v>-1.7510377754363269</v>
      </c>
      <c r="BB1656" s="5" t="e">
        <f t="shared" si="823"/>
        <v>#N/A</v>
      </c>
      <c r="BZ1656">
        <v>1654</v>
      </c>
      <c r="CA1656" s="8">
        <v>2492.3374202401751</v>
      </c>
      <c r="CB1656" s="8">
        <f t="shared" si="827"/>
        <v>10171.837420240176</v>
      </c>
      <c r="CC1656" s="8">
        <v>1044.432358275033</v>
      </c>
      <c r="CD1656" s="33">
        <f t="shared" si="828"/>
        <v>9235.2970748250991</v>
      </c>
      <c r="CE1656" s="8">
        <v>-4260.5127205409062</v>
      </c>
      <c r="CF1656" s="8">
        <f t="shared" si="829"/>
        <v>-7234.5381616227187</v>
      </c>
      <c r="CG1656" s="8">
        <v>4466.714289478241</v>
      </c>
      <c r="CH1656" s="8">
        <f t="shared" si="830"/>
        <v>19445.142868434723</v>
      </c>
      <c r="CI1656">
        <f t="shared" si="831"/>
        <v>31617.739201877281</v>
      </c>
      <c r="CJ1656" s="34">
        <f t="shared" si="824"/>
        <v>0.2460929395580933</v>
      </c>
    </row>
    <row r="1657" spans="1:88" x14ac:dyDescent="0.25">
      <c r="A1657" s="1">
        <v>43336</v>
      </c>
      <c r="B1657">
        <v>6024</v>
      </c>
      <c r="C1657">
        <v>2085</v>
      </c>
      <c r="D1657" s="2">
        <v>2507</v>
      </c>
      <c r="E1657">
        <v>2090</v>
      </c>
      <c r="F1657" s="26">
        <v>2090</v>
      </c>
      <c r="G1657" s="2">
        <f t="shared" si="803"/>
        <v>3939</v>
      </c>
      <c r="H1657" s="2">
        <f>_xlfn.AGGREGATE(1,6,$G$3:G1657)</f>
        <v>4591.8929003021149</v>
      </c>
      <c r="I1657" s="2">
        <f>_xlfn.AGGREGATE(8,6,$G$3:G1657)</f>
        <v>936.34081566704936</v>
      </c>
      <c r="J1657" s="2">
        <f t="shared" si="805"/>
        <v>-0.69728125633078786</v>
      </c>
      <c r="K1657" s="2"/>
      <c r="L1657" s="2">
        <f t="shared" si="806"/>
        <v>3517</v>
      </c>
      <c r="M1657" s="2">
        <f>_xlfn.AGGREGATE(1,6,$L$3:L1657)</f>
        <v>4217.4892749244709</v>
      </c>
      <c r="N1657" s="2">
        <f>_xlfn.AGGREGATE(8,6,$L$3:L1657)</f>
        <v>1152.3546845617882</v>
      </c>
      <c r="O1657" s="2">
        <f t="shared" si="807"/>
        <v>-0.60787645011470537</v>
      </c>
      <c r="P1657" s="2"/>
      <c r="Q1657" s="2">
        <f t="shared" si="808"/>
        <v>3934</v>
      </c>
      <c r="R1657" s="2">
        <f>_xlfn.AGGREGATE(1,6,$Q$3:Q1657)</f>
        <v>4384.1947129909368</v>
      </c>
      <c r="S1657" s="2">
        <f>_xlfn.AGGREGATE(8,6,$Q$3:Q1657)</f>
        <v>971.97355882665363</v>
      </c>
      <c r="T1657" s="2">
        <f t="shared" si="809"/>
        <v>-0.4631758846757133</v>
      </c>
      <c r="V1657" s="2">
        <f t="shared" si="810"/>
        <v>-422</v>
      </c>
      <c r="W1657" s="2">
        <f>_xlfn.AGGREGATE(1,6,$V$3:V1657)</f>
        <v>-374.40362537764349</v>
      </c>
      <c r="X1657" s="2">
        <f>_xlfn.AGGREGATE(8,6,$V$3:V1657)</f>
        <v>389.90633771752761</v>
      </c>
      <c r="Y1657" s="2">
        <f t="shared" si="811"/>
        <v>-0.12207130281846888</v>
      </c>
      <c r="AA1657" s="2">
        <f t="shared" si="812"/>
        <v>-5</v>
      </c>
      <c r="AB1657" s="2">
        <f>_xlfn.AGGREGATE(1,6,$AA$3:AA1657)</f>
        <v>-207.69818731117826</v>
      </c>
      <c r="AC1657" s="2">
        <f>_xlfn.AGGREGATE(8,6,$AA$3:AA1657)</f>
        <v>153.3695035004186</v>
      </c>
      <c r="AD1657" s="2">
        <f t="shared" si="825"/>
        <v>1.3216329366980379</v>
      </c>
      <c r="AF1657" s="2">
        <f t="shared" si="813"/>
        <v>417</v>
      </c>
      <c r="AG1657" s="2">
        <f>_xlfn.AGGREGATE(1,6,$AF$3:AF1657)</f>
        <v>166.70543806646526</v>
      </c>
      <c r="AH1657" s="2">
        <f>_xlfn.AGGREGATE(8,6,$AF$3:AF1657)</f>
        <v>325.80307707394417</v>
      </c>
      <c r="AI1657" s="2">
        <f t="shared" si="814"/>
        <v>0.76823879068744327</v>
      </c>
      <c r="AK1657" s="25">
        <v>-1.626695842709768</v>
      </c>
      <c r="AL1657" s="4">
        <f t="shared" si="815"/>
        <v>-1.7683335911212064</v>
      </c>
      <c r="AM1657" s="4">
        <f t="shared" si="816"/>
        <v>1.8968428902103569</v>
      </c>
      <c r="AN1657" s="4">
        <f t="shared" si="817"/>
        <v>1.4981865436206174</v>
      </c>
      <c r="AO1657" s="2">
        <f t="shared" si="818"/>
        <v>-1.626695842709768</v>
      </c>
      <c r="AP1657" s="4">
        <f t="shared" si="833"/>
        <v>-1.4582778857022236</v>
      </c>
      <c r="AQ1657" s="4">
        <f t="shared" si="832"/>
        <v>-1.6174271345747799</v>
      </c>
      <c r="AR1657" s="4">
        <f t="shared" si="819"/>
        <v>-0.15914924887255633</v>
      </c>
      <c r="AS1657" s="10">
        <v>1</v>
      </c>
      <c r="AU1657" s="10">
        <f t="shared" si="804"/>
        <v>2090</v>
      </c>
      <c r="AV1657" s="10" t="e">
        <f t="shared" si="820"/>
        <v>#N/A</v>
      </c>
      <c r="AW1657" s="12">
        <v>8</v>
      </c>
      <c r="AX1657" s="21">
        <f t="shared" si="834"/>
        <v>3245.1358517264666</v>
      </c>
      <c r="AY1657" s="8">
        <f t="shared" si="826"/>
        <v>3262.1358517264666</v>
      </c>
      <c r="AZ1657" s="44">
        <f t="shared" si="821"/>
        <v>0.61048925643993379</v>
      </c>
      <c r="BA1657" s="5">
        <f t="shared" si="822"/>
        <v>-1.626695842709768</v>
      </c>
      <c r="BB1657" s="5" t="e">
        <f t="shared" si="823"/>
        <v>#N/A</v>
      </c>
      <c r="BZ1657">
        <v>1655</v>
      </c>
      <c r="CA1657" s="8">
        <v>2492.3374202401751</v>
      </c>
      <c r="CB1657" s="8">
        <f t="shared" si="827"/>
        <v>10171.837420240176</v>
      </c>
      <c r="CC1657" s="8">
        <v>834.43235827503315</v>
      </c>
      <c r="CD1657" s="33">
        <f t="shared" si="828"/>
        <v>8605.2970748250991</v>
      </c>
      <c r="CE1657" s="8">
        <v>-3890.5127205409067</v>
      </c>
      <c r="CF1657" s="8">
        <f t="shared" si="829"/>
        <v>-6124.5381616227205</v>
      </c>
      <c r="CG1657" s="8">
        <v>4466.714289478241</v>
      </c>
      <c r="CH1657" s="8">
        <f t="shared" si="830"/>
        <v>19445.142868434723</v>
      </c>
      <c r="CI1657">
        <f t="shared" si="831"/>
        <v>32097.739201877277</v>
      </c>
      <c r="CJ1657" s="34">
        <f t="shared" si="824"/>
        <v>0.26501031398416763</v>
      </c>
    </row>
    <row r="1658" spans="1:88" x14ac:dyDescent="0.25">
      <c r="A1658" s="1">
        <v>43340</v>
      </c>
      <c r="B1658">
        <v>6124</v>
      </c>
      <c r="C1658">
        <v>2114</v>
      </c>
      <c r="D1658" s="2">
        <v>2531.5</v>
      </c>
      <c r="E1658">
        <v>2085</v>
      </c>
      <c r="F1658" s="26">
        <v>2085</v>
      </c>
      <c r="G1658" s="2">
        <f t="shared" si="803"/>
        <v>4010</v>
      </c>
      <c r="H1658" s="2">
        <f>_xlfn.AGGREGATE(1,6,$G$3:G1658)</f>
        <v>4591.5415157004827</v>
      </c>
      <c r="I1658" s="2">
        <f>_xlfn.AGGREGATE(8,6,$G$3:G1658)</f>
        <v>936.16720675292538</v>
      </c>
      <c r="J1658" s="2">
        <f t="shared" si="805"/>
        <v>-0.62119406822371637</v>
      </c>
      <c r="K1658" s="2"/>
      <c r="L1658" s="2">
        <f t="shared" si="806"/>
        <v>3592.5</v>
      </c>
      <c r="M1658" s="2">
        <f>_xlfn.AGGREGATE(1,6,$L$3:L1658)</f>
        <v>4217.111865942029</v>
      </c>
      <c r="N1658" s="2">
        <f>_xlfn.AGGREGATE(8,6,$L$3:L1658)</f>
        <v>1152.1090088640733</v>
      </c>
      <c r="O1658" s="2">
        <f t="shared" si="807"/>
        <v>-0.5421464992777616</v>
      </c>
      <c r="P1658" s="2"/>
      <c r="Q1658" s="2">
        <f t="shared" si="808"/>
        <v>4039</v>
      </c>
      <c r="R1658" s="2">
        <f>_xlfn.AGGREGATE(1,6,$Q$3:Q1658)</f>
        <v>4383.9862620772947</v>
      </c>
      <c r="S1658" s="2">
        <f>_xlfn.AGGREGATE(8,6,$Q$3:Q1658)</f>
        <v>971.71704783839198</v>
      </c>
      <c r="T1658" s="2">
        <f t="shared" si="809"/>
        <v>-0.35502748752296248</v>
      </c>
      <c r="V1658" s="2">
        <f t="shared" si="810"/>
        <v>-417.5</v>
      </c>
      <c r="W1658" s="2">
        <f>_xlfn.AGGREGATE(1,6,$V$3:V1658)</f>
        <v>-374.4296497584541</v>
      </c>
      <c r="X1658" s="2">
        <f>_xlfn.AGGREGATE(8,6,$V$3:V1658)</f>
        <v>389.79003239744225</v>
      </c>
      <c r="Y1658" s="2">
        <f t="shared" si="811"/>
        <v>-0.11049628431142129</v>
      </c>
      <c r="AA1658" s="2">
        <f t="shared" si="812"/>
        <v>29</v>
      </c>
      <c r="AB1658" s="2">
        <f>_xlfn.AGGREGATE(1,6,$AA$3:AA1658)</f>
        <v>-207.55525362318841</v>
      </c>
      <c r="AC1658" s="2">
        <f>_xlfn.AGGREGATE(8,6,$AA$3:AA1658)</f>
        <v>153.43341255719153</v>
      </c>
      <c r="AD1658" s="2">
        <f t="shared" si="825"/>
        <v>1.5417453713676192</v>
      </c>
      <c r="AF1658" s="2">
        <f t="shared" si="813"/>
        <v>446.5</v>
      </c>
      <c r="AG1658" s="2">
        <f>_xlfn.AGGREGATE(1,6,$AF$3:AF1658)</f>
        <v>166.8743961352657</v>
      </c>
      <c r="AH1658" s="2">
        <f>_xlfn.AGGREGATE(8,6,$AF$3:AF1658)</f>
        <v>325.77721100992233</v>
      </c>
      <c r="AI1658" s="2">
        <f t="shared" si="814"/>
        <v>0.85833383801734875</v>
      </c>
      <c r="AK1658" s="25">
        <v>-2.0450517218620057</v>
      </c>
      <c r="AL1658" s="4">
        <f t="shared" si="815"/>
        <v>-1.5183680550244405</v>
      </c>
      <c r="AM1658" s="4">
        <f t="shared" si="816"/>
        <v>2.0524431552799145</v>
      </c>
      <c r="AN1658" s="4">
        <f t="shared" si="817"/>
        <v>1.5109766216065317</v>
      </c>
      <c r="AO1658" s="2">
        <f t="shared" si="818"/>
        <v>-2.0450517218620057</v>
      </c>
      <c r="AP1658" s="4">
        <f t="shared" si="833"/>
        <v>-1.4961342622286613</v>
      </c>
      <c r="AQ1658" s="4">
        <f t="shared" si="832"/>
        <v>-1.6708802079856833</v>
      </c>
      <c r="AR1658" s="4">
        <f t="shared" si="819"/>
        <v>-0.17474594575702196</v>
      </c>
      <c r="AS1658" s="10">
        <v>1</v>
      </c>
      <c r="AU1658" s="10">
        <f t="shared" si="804"/>
        <v>2085</v>
      </c>
      <c r="AV1658" s="10" t="e">
        <f t="shared" si="820"/>
        <v>#N/A</v>
      </c>
      <c r="AW1658" s="12">
        <v>3</v>
      </c>
      <c r="AX1658" s="21">
        <f t="shared" si="834"/>
        <v>3240.1358517264666</v>
      </c>
      <c r="AY1658" s="8">
        <f t="shared" si="826"/>
        <v>3262.1358517264666</v>
      </c>
      <c r="AZ1658" s="44">
        <f t="shared" si="821"/>
        <v>0.60800786686177</v>
      </c>
      <c r="BA1658" s="5">
        <f t="shared" si="822"/>
        <v>-2.0450517218620057</v>
      </c>
      <c r="BB1658" s="5" t="e">
        <f t="shared" si="823"/>
        <v>#N/A</v>
      </c>
      <c r="BZ1658">
        <v>1656</v>
      </c>
      <c r="CA1658" s="8">
        <v>2492.3374202401751</v>
      </c>
      <c r="CB1658" s="8">
        <f t="shared" si="827"/>
        <v>10171.837420240176</v>
      </c>
      <c r="CC1658" s="8">
        <v>689.43235827503315</v>
      </c>
      <c r="CD1658" s="33">
        <f t="shared" si="828"/>
        <v>8170.2970748250991</v>
      </c>
      <c r="CE1658" s="8">
        <v>-3768.0127205409067</v>
      </c>
      <c r="CF1658" s="8">
        <f t="shared" si="829"/>
        <v>-5757.0381616227205</v>
      </c>
      <c r="CG1658" s="8">
        <v>4466.714289478241</v>
      </c>
      <c r="CH1658" s="8">
        <f t="shared" si="830"/>
        <v>19445.142868434723</v>
      </c>
      <c r="CI1658">
        <f t="shared" si="831"/>
        <v>32030.239201877277</v>
      </c>
      <c r="CJ1658" s="34">
        <f t="shared" si="824"/>
        <v>0.26235005820550089</v>
      </c>
    </row>
    <row r="1659" spans="1:88" x14ac:dyDescent="0.25">
      <c r="A1659" s="1">
        <v>43341</v>
      </c>
      <c r="B1659">
        <v>6078</v>
      </c>
      <c r="C1659">
        <v>2141</v>
      </c>
      <c r="D1659" s="2">
        <v>2504</v>
      </c>
      <c r="E1659">
        <v>2084</v>
      </c>
      <c r="F1659" s="26">
        <v>2084</v>
      </c>
      <c r="G1659" s="2">
        <f t="shared" si="803"/>
        <v>3937</v>
      </c>
      <c r="H1659" s="2">
        <f>_xlfn.AGGREGATE(1,6,$G$3:G1659)</f>
        <v>4591.1464996982495</v>
      </c>
      <c r="I1659" s="2">
        <f>_xlfn.AGGREGATE(8,6,$G$3:G1659)</f>
        <v>936.02271565131764</v>
      </c>
      <c r="J1659" s="2">
        <f t="shared" si="805"/>
        <v>-0.69885750501585986</v>
      </c>
      <c r="K1659" s="2"/>
      <c r="L1659" s="2">
        <f t="shared" si="806"/>
        <v>3574</v>
      </c>
      <c r="M1659" s="2">
        <f>_xlfn.AGGREGATE(1,6,$L$3:L1659)</f>
        <v>4216.7237477368735</v>
      </c>
      <c r="N1659" s="2">
        <f>_xlfn.AGGREGATE(8,6,$L$3:L1659)</f>
        <v>1151.8695941158173</v>
      </c>
      <c r="O1659" s="2">
        <f t="shared" si="807"/>
        <v>-0.55798308334567381</v>
      </c>
      <c r="P1659" s="2"/>
      <c r="Q1659" s="2">
        <f t="shared" si="808"/>
        <v>3994</v>
      </c>
      <c r="R1659" s="2">
        <f>_xlfn.AGGREGATE(1,6,$Q$3:Q1659)</f>
        <v>4383.7509052504529</v>
      </c>
      <c r="S1659" s="2">
        <f>_xlfn.AGGREGATE(8,6,$Q$3:Q1659)</f>
        <v>971.47100115209105</v>
      </c>
      <c r="T1659" s="2">
        <f t="shared" si="809"/>
        <v>-0.40119664384035947</v>
      </c>
      <c r="V1659" s="2">
        <f t="shared" si="810"/>
        <v>-363</v>
      </c>
      <c r="W1659" s="2">
        <f>_xlfn.AGGREGATE(1,6,$V$3:V1659)</f>
        <v>-374.42275196137598</v>
      </c>
      <c r="X1659" s="2">
        <f>_xlfn.AGGREGATE(8,6,$V$3:V1659)</f>
        <v>389.6724965452666</v>
      </c>
      <c r="Y1659" s="2">
        <f t="shared" si="811"/>
        <v>2.9313723864648086E-2</v>
      </c>
      <c r="AA1659" s="2">
        <f t="shared" si="812"/>
        <v>57</v>
      </c>
      <c r="AB1659" s="2">
        <f>_xlfn.AGGREGATE(1,6,$AA$3:AA1659)</f>
        <v>-207.39559444779724</v>
      </c>
      <c r="AC1659" s="2">
        <f>_xlfn.AGGREGATE(8,6,$AA$3:AA1659)</f>
        <v>153.52464877286809</v>
      </c>
      <c r="AD1659" s="2">
        <f t="shared" si="825"/>
        <v>1.7221703261406387</v>
      </c>
      <c r="AF1659" s="2">
        <f t="shared" si="813"/>
        <v>420</v>
      </c>
      <c r="AG1659" s="2">
        <f>_xlfn.AGGREGATE(1,6,$AF$3:AF1659)</f>
        <v>167.02715751357874</v>
      </c>
      <c r="AH1659" s="2">
        <f>_xlfn.AGGREGATE(8,6,$AF$3:AF1659)</f>
        <v>325.73821656197356</v>
      </c>
      <c r="AI1659" s="2">
        <f t="shared" si="814"/>
        <v>0.7766139483307809</v>
      </c>
      <c r="AK1659" s="25">
        <v>-2.0975876306310601</v>
      </c>
      <c r="AL1659" s="4">
        <f t="shared" si="815"/>
        <v>-1.658037232201893</v>
      </c>
      <c r="AM1659" s="4">
        <f t="shared" si="816"/>
        <v>2.4503415550211467</v>
      </c>
      <c r="AN1659" s="4">
        <f t="shared" si="817"/>
        <v>1.3052833078118067</v>
      </c>
      <c r="AO1659" s="2">
        <f t="shared" si="818"/>
        <v>-2.0975876306310601</v>
      </c>
      <c r="AP1659" s="4">
        <f t="shared" si="833"/>
        <v>-1.5349377053513968</v>
      </c>
      <c r="AQ1659" s="4">
        <f t="shared" si="832"/>
        <v>-1.7242186358163556</v>
      </c>
      <c r="AR1659" s="4">
        <f t="shared" si="819"/>
        <v>-0.18928093046495875</v>
      </c>
      <c r="AS1659" s="10">
        <v>1</v>
      </c>
      <c r="AU1659" s="10">
        <f t="shared" si="804"/>
        <v>2084</v>
      </c>
      <c r="AV1659" s="10" t="e">
        <f t="shared" si="820"/>
        <v>#N/A</v>
      </c>
      <c r="AW1659" s="12">
        <v>2</v>
      </c>
      <c r="AX1659" s="21">
        <f t="shared" si="834"/>
        <v>3239.1358517264666</v>
      </c>
      <c r="AY1659" s="8">
        <f t="shared" si="826"/>
        <v>3262.1358517264666</v>
      </c>
      <c r="AZ1659" s="44">
        <f t="shared" si="821"/>
        <v>0.60751158894613733</v>
      </c>
      <c r="BA1659" s="5">
        <f t="shared" si="822"/>
        <v>-2.0975876306310601</v>
      </c>
      <c r="BB1659" s="5" t="e">
        <f t="shared" si="823"/>
        <v>#N/A</v>
      </c>
      <c r="BZ1659">
        <v>1657</v>
      </c>
      <c r="CA1659" s="8">
        <v>2492.3374202401751</v>
      </c>
      <c r="CB1659" s="8">
        <f t="shared" si="827"/>
        <v>10171.837420240176</v>
      </c>
      <c r="CC1659" s="8">
        <v>554.43235827503315</v>
      </c>
      <c r="CD1659" s="33">
        <f t="shared" si="828"/>
        <v>7765.2970748250991</v>
      </c>
      <c r="CE1659" s="8">
        <v>-3905.5127205409067</v>
      </c>
      <c r="CF1659" s="8">
        <f t="shared" si="829"/>
        <v>-6169.5381616227205</v>
      </c>
      <c r="CG1659" s="8">
        <v>4466.714289478241</v>
      </c>
      <c r="CH1659" s="8">
        <f t="shared" si="830"/>
        <v>19445.142868434723</v>
      </c>
      <c r="CI1659">
        <f t="shared" si="831"/>
        <v>31212.739201877277</v>
      </c>
      <c r="CJ1659" s="34">
        <f t="shared" si="824"/>
        <v>0.23013140488609285</v>
      </c>
    </row>
    <row r="1660" spans="1:88" x14ac:dyDescent="0.25">
      <c r="A1660" s="1">
        <v>43342</v>
      </c>
      <c r="B1660">
        <v>6070</v>
      </c>
      <c r="C1660">
        <v>2148.5</v>
      </c>
      <c r="D1660" s="2">
        <v>2483</v>
      </c>
      <c r="E1660">
        <v>2082</v>
      </c>
      <c r="F1660" s="26">
        <v>2082</v>
      </c>
      <c r="G1660" s="2">
        <f t="shared" si="803"/>
        <v>3921.5</v>
      </c>
      <c r="H1660" s="2">
        <f>_xlfn.AGGREGATE(1,6,$G$3:G1660)</f>
        <v>4590.7426115802173</v>
      </c>
      <c r="I1660" s="2">
        <f>_xlfn.AGGREGATE(8,6,$G$3:G1660)</f>
        <v>935.88481791226218</v>
      </c>
      <c r="J1660" s="2">
        <f t="shared" si="805"/>
        <v>-0.71509078763895262</v>
      </c>
      <c r="K1660" s="2"/>
      <c r="L1660" s="2">
        <f t="shared" si="806"/>
        <v>3587</v>
      </c>
      <c r="M1660" s="2">
        <f>_xlfn.AGGREGATE(1,6,$L$3:L1660)</f>
        <v>4216.3439384800968</v>
      </c>
      <c r="N1660" s="2">
        <f>_xlfn.AGGREGATE(8,6,$L$3:L1660)</f>
        <v>1151.6259588509045</v>
      </c>
      <c r="O1660" s="2">
        <f t="shared" si="807"/>
        <v>-0.54648293887718358</v>
      </c>
      <c r="P1660" s="2"/>
      <c r="Q1660" s="2">
        <f t="shared" si="808"/>
        <v>3988</v>
      </c>
      <c r="R1660" s="2">
        <f>_xlfn.AGGREGATE(1,6,$Q$3:Q1660)</f>
        <v>4383.5122135102529</v>
      </c>
      <c r="S1660" s="2">
        <f>_xlfn.AGGREGATE(8,6,$Q$3:Q1660)</f>
        <v>971.22659463399816</v>
      </c>
      <c r="T1660" s="2">
        <f t="shared" si="809"/>
        <v>-0.4072295957456763</v>
      </c>
      <c r="V1660" s="2">
        <f t="shared" si="810"/>
        <v>-334.5</v>
      </c>
      <c r="W1660" s="2">
        <f>_xlfn.AGGREGATE(1,6,$V$3:V1660)</f>
        <v>-374.39867310012062</v>
      </c>
      <c r="X1660" s="2">
        <f>_xlfn.AGGREGATE(8,6,$V$3:V1660)</f>
        <v>389.55619909580332</v>
      </c>
      <c r="Y1660" s="2">
        <f t="shared" si="811"/>
        <v>0.10242083990122401</v>
      </c>
      <c r="AA1660" s="2">
        <f t="shared" si="812"/>
        <v>66.5</v>
      </c>
      <c r="AB1660" s="2">
        <f>_xlfn.AGGREGATE(1,6,$AA$3:AA1660)</f>
        <v>-207.23039806996383</v>
      </c>
      <c r="AC1660" s="2">
        <f>_xlfn.AGGREGATE(8,6,$AA$3:AA1660)</f>
        <v>153.62558783679563</v>
      </c>
      <c r="AD1660" s="2">
        <f t="shared" si="825"/>
        <v>1.7818021198445255</v>
      </c>
      <c r="AF1660" s="2">
        <f t="shared" si="813"/>
        <v>401</v>
      </c>
      <c r="AG1660" s="2">
        <f>_xlfn.AGGREGATE(1,6,$AF$3:AF1660)</f>
        <v>167.16827503015682</v>
      </c>
      <c r="AH1660" s="2">
        <f>_xlfn.AGGREGATE(8,6,$AF$3:AF1660)</f>
        <v>325.69063153644305</v>
      </c>
      <c r="AI1660" s="2">
        <f t="shared" si="814"/>
        <v>0.7179565585498846</v>
      </c>
      <c r="AK1660" s="25">
        <v>-2.0925290826487339</v>
      </c>
      <c r="AL1660" s="4">
        <f t="shared" si="815"/>
        <v>-1.6688033222618124</v>
      </c>
      <c r="AM1660" s="4">
        <f t="shared" si="816"/>
        <v>2.5993137473847021</v>
      </c>
      <c r="AN1660" s="4">
        <f t="shared" si="817"/>
        <v>1.1620186575258442</v>
      </c>
      <c r="AO1660" s="2">
        <f t="shared" si="818"/>
        <v>-2.0925290826487339</v>
      </c>
      <c r="AP1660" s="4">
        <f t="shared" si="833"/>
        <v>-1.5709113425963865</v>
      </c>
      <c r="AQ1660" s="4">
        <f t="shared" si="832"/>
        <v>-1.7702574416704029</v>
      </c>
      <c r="AR1660" s="4">
        <f t="shared" si="819"/>
        <v>-0.19934609907401635</v>
      </c>
      <c r="AS1660" s="10">
        <v>1</v>
      </c>
      <c r="AU1660" s="10">
        <f t="shared" si="804"/>
        <v>2082</v>
      </c>
      <c r="AV1660" s="10" t="e">
        <f t="shared" si="820"/>
        <v>#N/A</v>
      </c>
      <c r="AW1660" s="12">
        <v>0</v>
      </c>
      <c r="AX1660" s="21">
        <f t="shared" si="834"/>
        <v>3237.1358517264666</v>
      </c>
      <c r="AY1660" s="8">
        <f t="shared" si="826"/>
        <v>3262.1358517264666</v>
      </c>
      <c r="AZ1660" s="44">
        <f t="shared" si="821"/>
        <v>0.60651903311487176</v>
      </c>
      <c r="BA1660" s="5">
        <f t="shared" si="822"/>
        <v>-2.0925290826487339</v>
      </c>
      <c r="BB1660" s="5" t="e">
        <f t="shared" si="823"/>
        <v>#N/A</v>
      </c>
      <c r="BZ1660">
        <v>1658</v>
      </c>
      <c r="CA1660" s="8">
        <v>2492.3374202401751</v>
      </c>
      <c r="CB1660" s="8">
        <f t="shared" si="827"/>
        <v>10171.837420240176</v>
      </c>
      <c r="CC1660" s="8">
        <v>516.93235827503315</v>
      </c>
      <c r="CD1660" s="33">
        <f t="shared" si="828"/>
        <v>7652.7970748250991</v>
      </c>
      <c r="CE1660" s="8">
        <v>-4010.5127205409067</v>
      </c>
      <c r="CF1660" s="8">
        <f t="shared" si="829"/>
        <v>-6484.5381616227205</v>
      </c>
      <c r="CG1660" s="8">
        <v>4466.714289478241</v>
      </c>
      <c r="CH1660" s="8">
        <f t="shared" si="830"/>
        <v>19445.142868434723</v>
      </c>
      <c r="CI1660">
        <f t="shared" si="831"/>
        <v>30785.239201877277</v>
      </c>
      <c r="CJ1660" s="34">
        <f t="shared" si="824"/>
        <v>0.2132831182878703</v>
      </c>
    </row>
    <row r="1661" spans="1:88" x14ac:dyDescent="0.25">
      <c r="A1661" s="1">
        <v>43343</v>
      </c>
      <c r="B1661">
        <v>6018</v>
      </c>
      <c r="C1661">
        <v>2137</v>
      </c>
      <c r="D1661" s="2">
        <v>2498</v>
      </c>
      <c r="E1661">
        <v>2075</v>
      </c>
      <c r="F1661" s="26">
        <v>2075</v>
      </c>
      <c r="G1661" s="2">
        <f t="shared" si="803"/>
        <v>3881</v>
      </c>
      <c r="H1661" s="2">
        <f>_xlfn.AGGREGATE(1,6,$G$3:G1661)</f>
        <v>4590.3147980711274</v>
      </c>
      <c r="I1661" s="2">
        <f>_xlfn.AGGREGATE(8,6,$G$3:G1661)</f>
        <v>935.76486897862947</v>
      </c>
      <c r="J1661" s="2">
        <f t="shared" si="805"/>
        <v>-0.75800537248778288</v>
      </c>
      <c r="K1661" s="2"/>
      <c r="L1661" s="2">
        <f t="shared" si="806"/>
        <v>3520</v>
      </c>
      <c r="M1661" s="2">
        <f>_xlfn.AGGREGATE(1,6,$L$3:L1661)</f>
        <v>4215.9242013261</v>
      </c>
      <c r="N1661" s="2">
        <f>_xlfn.AGGREGATE(8,6,$L$3:L1661)</f>
        <v>1151.4056763750987</v>
      </c>
      <c r="O1661" s="2">
        <f t="shared" si="807"/>
        <v>-0.60441268929386938</v>
      </c>
      <c r="P1661" s="2"/>
      <c r="Q1661" s="2">
        <f t="shared" si="808"/>
        <v>3943</v>
      </c>
      <c r="R1661" s="2">
        <f>_xlfn.AGGREGATE(1,6,$Q$3:Q1661)</f>
        <v>4383.246684749849</v>
      </c>
      <c r="S1661" s="2">
        <f>_xlfn.AGGREGATE(8,6,$Q$3:Q1661)</f>
        <v>970.99403300683582</v>
      </c>
      <c r="T1661" s="2">
        <f t="shared" si="809"/>
        <v>-0.45339793014644575</v>
      </c>
      <c r="V1661" s="2">
        <f t="shared" si="810"/>
        <v>-361</v>
      </c>
      <c r="W1661" s="2">
        <f>_xlfn.AGGREGATE(1,6,$V$3:V1661)</f>
        <v>-374.3905967450271</v>
      </c>
      <c r="X1661" s="2">
        <f>_xlfn.AGGREGATE(8,6,$V$3:V1661)</f>
        <v>389.4389133164907</v>
      </c>
      <c r="Y1661" s="2">
        <f t="shared" si="811"/>
        <v>3.4384331629810132E-2</v>
      </c>
      <c r="AA1661" s="2">
        <f t="shared" si="812"/>
        <v>62</v>
      </c>
      <c r="AB1661" s="2">
        <f>_xlfn.AGGREGATE(1,6,$AA$3:AA1661)</f>
        <v>-207.06811332127788</v>
      </c>
      <c r="AC1661" s="2">
        <f>_xlfn.AGGREGATE(8,6,$AA$3:AA1661)</f>
        <v>153.72137443218654</v>
      </c>
      <c r="AD1661" s="2">
        <f t="shared" si="825"/>
        <v>1.7503623963496113</v>
      </c>
      <c r="AF1661" s="2">
        <f t="shared" si="813"/>
        <v>423</v>
      </c>
      <c r="AG1661" s="2">
        <f>_xlfn.AGGREGATE(1,6,$AF$3:AF1661)</f>
        <v>167.32248342374925</v>
      </c>
      <c r="AH1661" s="2">
        <f>_xlfn.AGGREGATE(8,6,$AF$3:AF1661)</f>
        <v>325.65299989249337</v>
      </c>
      <c r="AI1661" s="2">
        <f t="shared" si="814"/>
        <v>0.78512255886067883</v>
      </c>
      <c r="AK1661" s="25">
        <v>-2.0820870250638444</v>
      </c>
      <c r="AL1661" s="4">
        <f t="shared" si="815"/>
        <v>-1.8158159919280978</v>
      </c>
      <c r="AM1661" s="4">
        <f t="shared" si="816"/>
        <v>2.5427521004672045</v>
      </c>
      <c r="AN1661" s="4">
        <f t="shared" si="817"/>
        <v>1.355150916524738</v>
      </c>
      <c r="AO1661" s="2">
        <f t="shared" si="818"/>
        <v>-2.0820870250638444</v>
      </c>
      <c r="AP1661" s="4">
        <f t="shared" si="833"/>
        <v>-1.6038904188846097</v>
      </c>
      <c r="AQ1661" s="4">
        <f t="shared" si="832"/>
        <v>-1.8092361395945831</v>
      </c>
      <c r="AR1661" s="4">
        <f t="shared" si="819"/>
        <v>-0.20534572070997337</v>
      </c>
      <c r="AS1661" s="10">
        <v>1</v>
      </c>
      <c r="AU1661" s="10">
        <f t="shared" si="804"/>
        <v>2075</v>
      </c>
      <c r="AV1661" s="10" t="e">
        <f t="shared" si="820"/>
        <v>#N/A</v>
      </c>
      <c r="AW1661" s="12">
        <v>-7</v>
      </c>
      <c r="AX1661" s="21">
        <f t="shared" si="834"/>
        <v>3230.1358517264666</v>
      </c>
      <c r="AY1661" s="8">
        <f t="shared" si="826"/>
        <v>3262.1358517264666</v>
      </c>
      <c r="AZ1661" s="44">
        <f t="shared" si="821"/>
        <v>0.60304508770544252</v>
      </c>
      <c r="BA1661" s="5">
        <f t="shared" si="822"/>
        <v>-2.0820870250638444</v>
      </c>
      <c r="BB1661" s="5" t="e">
        <f t="shared" si="823"/>
        <v>#N/A</v>
      </c>
      <c r="BZ1661">
        <v>1659</v>
      </c>
      <c r="CA1661" s="8">
        <v>2492.3374202401751</v>
      </c>
      <c r="CB1661" s="8">
        <f t="shared" si="827"/>
        <v>10171.837420240176</v>
      </c>
      <c r="CC1661" s="8">
        <v>574.43235827503315</v>
      </c>
      <c r="CD1661" s="33">
        <f t="shared" si="828"/>
        <v>7825.2970748250991</v>
      </c>
      <c r="CE1661" s="8">
        <v>-3935.5127205409067</v>
      </c>
      <c r="CF1661" s="8">
        <f t="shared" si="829"/>
        <v>-6259.5381616227205</v>
      </c>
      <c r="CG1661" s="8">
        <v>4466.714289478241</v>
      </c>
      <c r="CH1661" s="8">
        <f t="shared" si="830"/>
        <v>19445.142868434723</v>
      </c>
      <c r="CI1661">
        <f t="shared" si="831"/>
        <v>31182.739201877277</v>
      </c>
      <c r="CJ1661" s="34">
        <f t="shared" si="824"/>
        <v>0.22894906898446321</v>
      </c>
    </row>
    <row r="1662" spans="1:88" x14ac:dyDescent="0.25">
      <c r="A1662" s="1">
        <v>43346</v>
      </c>
      <c r="B1662">
        <v>5964.5</v>
      </c>
      <c r="C1662">
        <v>2109.5</v>
      </c>
      <c r="D1662" s="2">
        <v>2465.5</v>
      </c>
      <c r="E1662">
        <v>2118</v>
      </c>
      <c r="F1662" s="26">
        <v>2118</v>
      </c>
      <c r="G1662" s="2">
        <f t="shared" si="803"/>
        <v>3855</v>
      </c>
      <c r="H1662" s="2">
        <f>_xlfn.AGGREGATE(1,6,$G$3:G1662)</f>
        <v>4589.8718373493975</v>
      </c>
      <c r="I1662" s="2">
        <f>_xlfn.AGGREGATE(8,6,$G$3:G1662)</f>
        <v>935.65693810597111</v>
      </c>
      <c r="J1662" s="2">
        <f t="shared" si="805"/>
        <v>-0.78540735115691196</v>
      </c>
      <c r="K1662" s="2"/>
      <c r="L1662" s="2">
        <f t="shared" si="806"/>
        <v>3499</v>
      </c>
      <c r="M1662" s="2">
        <f>_xlfn.AGGREGATE(1,6,$L$3:L1662)</f>
        <v>4215.4923192771084</v>
      </c>
      <c r="N1662" s="2">
        <f>_xlfn.AGGREGATE(8,6,$L$3:L1662)</f>
        <v>1151.1932227903953</v>
      </c>
      <c r="O1662" s="2">
        <f t="shared" si="807"/>
        <v>-0.62239101576744127</v>
      </c>
      <c r="P1662" s="2"/>
      <c r="Q1662" s="2">
        <f t="shared" si="808"/>
        <v>3846.5</v>
      </c>
      <c r="R1662" s="2">
        <f>_xlfn.AGGREGATE(1,6,$Q$3:Q1662)</f>
        <v>4382.9233433734944</v>
      </c>
      <c r="S1662" s="2">
        <f>_xlfn.AGGREGATE(8,6,$Q$3:Q1662)</f>
        <v>970.79085825508946</v>
      </c>
      <c r="T1662" s="2">
        <f t="shared" si="809"/>
        <v>-0.55256324141501267</v>
      </c>
      <c r="V1662" s="2">
        <f t="shared" si="810"/>
        <v>-356</v>
      </c>
      <c r="W1662" s="2">
        <f>_xlfn.AGGREGATE(1,6,$V$3:V1662)</f>
        <v>-374.37951807228916</v>
      </c>
      <c r="X1662" s="2">
        <f>_xlfn.AGGREGATE(8,6,$V$3:V1662)</f>
        <v>389.32185627480732</v>
      </c>
      <c r="Y1662" s="2">
        <f t="shared" si="811"/>
        <v>4.7209057945402796E-2</v>
      </c>
      <c r="AA1662" s="2">
        <f t="shared" si="812"/>
        <v>-8.5</v>
      </c>
      <c r="AB1662" s="2">
        <f>_xlfn.AGGREGATE(1,6,$AA$3:AA1662)</f>
        <v>-206.9484939759036</v>
      </c>
      <c r="AC1662" s="2">
        <f>_xlfn.AGGREGATE(8,6,$AA$3:AA1662)</f>
        <v>153.75228173688402</v>
      </c>
      <c r="AD1662" s="2">
        <f t="shared" si="825"/>
        <v>1.2907027572801042</v>
      </c>
      <c r="AF1662" s="2">
        <f t="shared" si="813"/>
        <v>347.5</v>
      </c>
      <c r="AG1662" s="2">
        <f>_xlfn.AGGREGATE(1,6,$AF$3:AF1662)</f>
        <v>167.43102409638556</v>
      </c>
      <c r="AH1662" s="2">
        <f>_xlfn.AGGREGATE(8,6,$AF$3:AF1662)</f>
        <v>325.58491316255993</v>
      </c>
      <c r="AI1662" s="2">
        <f t="shared" si="814"/>
        <v>0.55306302173070454</v>
      </c>
      <c r="AK1662" s="25">
        <v>-1.2912025375957961</v>
      </c>
      <c r="AL1662" s="4">
        <f t="shared" si="815"/>
        <v>-1.9603616083393658</v>
      </c>
      <c r="AM1662" s="4">
        <f t="shared" si="816"/>
        <v>2.1233191663824189</v>
      </c>
      <c r="AN1662" s="4">
        <f t="shared" si="817"/>
        <v>1.1282449795527429</v>
      </c>
      <c r="AO1662" s="2">
        <f t="shared" si="818"/>
        <v>-1.2912025375957961</v>
      </c>
      <c r="AP1662" s="4">
        <f t="shared" si="833"/>
        <v>-1.5837170071885573</v>
      </c>
      <c r="AQ1662" s="4">
        <f t="shared" si="832"/>
        <v>-1.7444819393447346</v>
      </c>
      <c r="AR1662" s="4">
        <f t="shared" si="819"/>
        <v>-0.16076493215617726</v>
      </c>
      <c r="AS1662" s="10">
        <v>1</v>
      </c>
      <c r="AU1662" s="10">
        <f t="shared" si="804"/>
        <v>2118</v>
      </c>
      <c r="AV1662" s="10" t="e">
        <f t="shared" si="820"/>
        <v>#N/A</v>
      </c>
      <c r="AW1662" s="12">
        <v>36</v>
      </c>
      <c r="AX1662" s="21">
        <f t="shared" si="834"/>
        <v>3273.1358517264666</v>
      </c>
      <c r="AY1662" s="8">
        <f t="shared" si="826"/>
        <v>3262.1358517264666</v>
      </c>
      <c r="AZ1662" s="44">
        <f t="shared" si="821"/>
        <v>0.62438503807765089</v>
      </c>
      <c r="BA1662" s="5">
        <f t="shared" si="822"/>
        <v>-1.2912025375957961</v>
      </c>
      <c r="BB1662" s="5" t="e">
        <f t="shared" si="823"/>
        <v>#N/A</v>
      </c>
      <c r="BZ1662">
        <v>1660</v>
      </c>
      <c r="CA1662" s="8">
        <v>2492.3374202401751</v>
      </c>
      <c r="CB1662" s="8">
        <f t="shared" si="827"/>
        <v>10171.837420240176</v>
      </c>
      <c r="CC1662" s="8">
        <v>711.93235827503315</v>
      </c>
      <c r="CD1662" s="33">
        <f t="shared" si="828"/>
        <v>8237.7970748250991</v>
      </c>
      <c r="CE1662" s="8">
        <v>-4098.0127205409062</v>
      </c>
      <c r="CF1662" s="8">
        <f t="shared" si="829"/>
        <v>-6747.0381616227187</v>
      </c>
      <c r="CG1662" s="8">
        <v>4466.714289478241</v>
      </c>
      <c r="CH1662" s="8">
        <f t="shared" si="830"/>
        <v>19445.142868434723</v>
      </c>
      <c r="CI1662">
        <f t="shared" si="831"/>
        <v>31107.739201877281</v>
      </c>
      <c r="CJ1662" s="34">
        <f t="shared" si="824"/>
        <v>0.22599322923038923</v>
      </c>
    </row>
    <row r="1663" spans="1:88" x14ac:dyDescent="0.25">
      <c r="A1663" s="1">
        <v>43347</v>
      </c>
      <c r="B1663">
        <v>5848</v>
      </c>
      <c r="C1663">
        <v>2069.5</v>
      </c>
      <c r="D1663" s="2">
        <v>2426.5</v>
      </c>
      <c r="E1663">
        <v>2100</v>
      </c>
      <c r="F1663" s="26">
        <v>2100</v>
      </c>
      <c r="G1663" s="2">
        <f t="shared" si="803"/>
        <v>3778.5</v>
      </c>
      <c r="H1663" s="2">
        <f>_xlfn.AGGREGATE(1,6,$G$3:G1663)</f>
        <v>4589.3833534015657</v>
      </c>
      <c r="I1663" s="2">
        <f>_xlfn.AGGREGATE(8,6,$G$3:G1663)</f>
        <v>935.58695211359952</v>
      </c>
      <c r="J1663" s="2">
        <f t="shared" si="805"/>
        <v>-0.8667108402588195</v>
      </c>
      <c r="K1663" s="2"/>
      <c r="L1663" s="2">
        <f t="shared" si="806"/>
        <v>3421.5</v>
      </c>
      <c r="M1663" s="2">
        <f>_xlfn.AGGREGATE(1,6,$L$3:L1663)</f>
        <v>4215.0142986152923</v>
      </c>
      <c r="N1663" s="2">
        <f>_xlfn.AGGREGATE(8,6,$L$3:L1663)</f>
        <v>1151.0114214039027</v>
      </c>
      <c r="O1663" s="2">
        <f t="shared" si="807"/>
        <v>-0.68940610306666916</v>
      </c>
      <c r="P1663" s="2"/>
      <c r="Q1663" s="2">
        <f t="shared" si="808"/>
        <v>3748</v>
      </c>
      <c r="R1663" s="2">
        <f>_xlfn.AGGREGATE(1,6,$Q$3:Q1663)</f>
        <v>4382.5410897049969</v>
      </c>
      <c r="S1663" s="2">
        <f>_xlfn.AGGREGATE(8,6,$Q$3:Q1663)</f>
        <v>970.62353982917409</v>
      </c>
      <c r="T1663" s="2">
        <f t="shared" si="809"/>
        <v>-0.65374582798257053</v>
      </c>
      <c r="V1663" s="2">
        <f t="shared" si="810"/>
        <v>-357</v>
      </c>
      <c r="W1663" s="2">
        <f>_xlfn.AGGREGATE(1,6,$V$3:V1663)</f>
        <v>-374.36905478627335</v>
      </c>
      <c r="X1663" s="2">
        <f>_xlfn.AGGREGATE(8,6,$V$3:V1663)</f>
        <v>389.20487708303881</v>
      </c>
      <c r="Y1663" s="2">
        <f t="shared" si="811"/>
        <v>4.4627022447531091E-2</v>
      </c>
      <c r="AA1663" s="2">
        <f t="shared" si="812"/>
        <v>-30.5</v>
      </c>
      <c r="AB1663" s="2">
        <f>_xlfn.AGGREGATE(1,6,$AA$3:AA1663)</f>
        <v>-206.84226369656832</v>
      </c>
      <c r="AC1663" s="2">
        <f>_xlfn.AGGREGATE(8,6,$AA$3:AA1663)</f>
        <v>153.76691705013158</v>
      </c>
      <c r="AD1663" s="2">
        <f t="shared" si="825"/>
        <v>1.1468153688681724</v>
      </c>
      <c r="AF1663" s="2">
        <f t="shared" si="813"/>
        <v>326.5</v>
      </c>
      <c r="AG1663" s="2">
        <f>_xlfn.AGGREGATE(1,6,$AF$3:AF1663)</f>
        <v>167.526791089705</v>
      </c>
      <c r="AH1663" s="2">
        <f>_xlfn.AGGREGATE(8,6,$AF$3:AF1663)</f>
        <v>325.51027595890793</v>
      </c>
      <c r="AI1663" s="2">
        <f t="shared" si="814"/>
        <v>0.48838153708660065</v>
      </c>
      <c r="AK1663" s="25">
        <v>-0.98145107797220255</v>
      </c>
      <c r="AL1663" s="4">
        <f t="shared" si="815"/>
        <v>-2.2098627713080594</v>
      </c>
      <c r="AM1663" s="4">
        <f t="shared" si="816"/>
        <v>2.058153231574523</v>
      </c>
      <c r="AN1663" s="4">
        <f t="shared" si="817"/>
        <v>1.1331606177057387</v>
      </c>
      <c r="AO1663" s="2">
        <f t="shared" si="818"/>
        <v>-0.98145107797220255</v>
      </c>
      <c r="AP1663" s="4">
        <f t="shared" si="833"/>
        <v>-1.5448611407875024</v>
      </c>
      <c r="AQ1663" s="4">
        <f t="shared" si="832"/>
        <v>-1.6491030816731682</v>
      </c>
      <c r="AR1663" s="4">
        <f t="shared" si="819"/>
        <v>-0.10424194088566585</v>
      </c>
      <c r="AS1663" s="10">
        <v>1</v>
      </c>
      <c r="AU1663" s="10">
        <f t="shared" si="804"/>
        <v>2100</v>
      </c>
      <c r="AV1663" s="10" t="e">
        <f t="shared" si="820"/>
        <v>#N/A</v>
      </c>
      <c r="AW1663" s="12">
        <v>18</v>
      </c>
      <c r="AX1663" s="21">
        <f t="shared" si="834"/>
        <v>3255.1358517264666</v>
      </c>
      <c r="AY1663" s="8">
        <f t="shared" si="826"/>
        <v>3262.1358517264666</v>
      </c>
      <c r="AZ1663" s="44">
        <f t="shared" si="821"/>
        <v>0.61545203559626138</v>
      </c>
      <c r="BA1663" s="5">
        <f t="shared" si="822"/>
        <v>-0.98145107797220255</v>
      </c>
      <c r="BB1663" s="5" t="e">
        <f t="shared" si="823"/>
        <v>#N/A</v>
      </c>
      <c r="BZ1663">
        <v>1661</v>
      </c>
      <c r="CA1663" s="8">
        <v>2492.3374202401751</v>
      </c>
      <c r="CB1663" s="8">
        <f t="shared" si="827"/>
        <v>10171.837420240176</v>
      </c>
      <c r="CC1663" s="8">
        <v>911.93235827503315</v>
      </c>
      <c r="CD1663" s="33">
        <f t="shared" si="828"/>
        <v>8837.7970748250991</v>
      </c>
      <c r="CE1663" s="8">
        <v>-4293.0127205409062</v>
      </c>
      <c r="CF1663" s="8">
        <f t="shared" si="829"/>
        <v>-7332.0381616227187</v>
      </c>
      <c r="CG1663" s="8">
        <v>4466.714289478241</v>
      </c>
      <c r="CH1663" s="8">
        <f t="shared" si="830"/>
        <v>19445.142868434723</v>
      </c>
      <c r="CI1663">
        <f t="shared" si="831"/>
        <v>31122.739201877281</v>
      </c>
      <c r="CJ1663" s="34">
        <f t="shared" si="824"/>
        <v>0.22658439718120404</v>
      </c>
    </row>
    <row r="1664" spans="1:88" x14ac:dyDescent="0.25">
      <c r="A1664" s="1">
        <v>43348</v>
      </c>
      <c r="B1664">
        <v>5865</v>
      </c>
      <c r="C1664">
        <v>2076</v>
      </c>
      <c r="D1664" s="2">
        <v>2426.5</v>
      </c>
      <c r="E1664">
        <v>2078</v>
      </c>
      <c r="F1664" s="26">
        <v>2078</v>
      </c>
      <c r="G1664" s="2">
        <f t="shared" si="803"/>
        <v>3789</v>
      </c>
      <c r="H1664" s="2">
        <f>_xlfn.AGGREGATE(1,6,$G$3:G1664)</f>
        <v>4588.901774969916</v>
      </c>
      <c r="I1664" s="2">
        <f>_xlfn.AGGREGATE(8,6,$G$3:G1664)</f>
        <v>935.51135320148364</v>
      </c>
      <c r="J1664" s="2">
        <f t="shared" si="805"/>
        <v>-0.85504229556649647</v>
      </c>
      <c r="K1664" s="2"/>
      <c r="L1664" s="2">
        <f t="shared" si="806"/>
        <v>3438.5</v>
      </c>
      <c r="M1664" s="2">
        <f>_xlfn.AGGREGATE(1,6,$L$3:L1664)</f>
        <v>4214.5470818291215</v>
      </c>
      <c r="N1664" s="2">
        <f>_xlfn.AGGREGATE(8,6,$L$3:L1664)</f>
        <v>1150.8226388506021</v>
      </c>
      <c r="O1664" s="2">
        <f t="shared" si="807"/>
        <v>-0.67434116746626382</v>
      </c>
      <c r="P1664" s="2"/>
      <c r="Q1664" s="2">
        <f t="shared" si="808"/>
        <v>3787</v>
      </c>
      <c r="R1664" s="2">
        <f>_xlfn.AGGREGATE(1,6,$Q$3:Q1664)</f>
        <v>4382.1827617328518</v>
      </c>
      <c r="S1664" s="2">
        <f>_xlfn.AGGREGATE(8,6,$Q$3:Q1664)</f>
        <v>970.44138075409683</v>
      </c>
      <c r="T1664" s="2">
        <f t="shared" si="809"/>
        <v>-0.61331139988110939</v>
      </c>
      <c r="V1664" s="2">
        <f t="shared" si="810"/>
        <v>-350.5</v>
      </c>
      <c r="W1664" s="2">
        <f>_xlfn.AGGREGATE(1,6,$V$3:V1664)</f>
        <v>-374.35469314079421</v>
      </c>
      <c r="X1664" s="2">
        <f>_xlfn.AGGREGATE(8,6,$V$3:V1664)</f>
        <v>389.08821040268532</v>
      </c>
      <c r="Y1664" s="2">
        <f t="shared" si="811"/>
        <v>6.1309216015838386E-2</v>
      </c>
      <c r="AA1664" s="2">
        <f t="shared" si="812"/>
        <v>-2</v>
      </c>
      <c r="AB1664" s="2">
        <f>_xlfn.AGGREGATE(1,6,$AA$3:AA1664)</f>
        <v>-206.71901323706379</v>
      </c>
      <c r="AC1664" s="2">
        <f>_xlfn.AGGREGATE(8,6,$AA$3:AA1664)</f>
        <v>153.80269860696731</v>
      </c>
      <c r="AD1664" s="2">
        <f t="shared" si="825"/>
        <v>1.3310495530394417</v>
      </c>
      <c r="AF1664" s="2">
        <f t="shared" si="813"/>
        <v>348.5</v>
      </c>
      <c r="AG1664" s="2">
        <f>_xlfn.AGGREGATE(1,6,$AF$3:AF1664)</f>
        <v>167.63567990373045</v>
      </c>
      <c r="AH1664" s="2">
        <f>_xlfn.AGGREGATE(8,6,$AF$3:AF1664)</f>
        <v>325.44259276380302</v>
      </c>
      <c r="AI1664" s="2">
        <f t="shared" si="814"/>
        <v>0.55574876834740472</v>
      </c>
      <c r="AK1664" s="25">
        <v>-1.2734869215057372</v>
      </c>
      <c r="AL1664" s="4">
        <f t="shared" si="815"/>
        <v>-2.1426948629138698</v>
      </c>
      <c r="AM1664" s="4">
        <f t="shared" si="816"/>
        <v>2.2474010646217764</v>
      </c>
      <c r="AN1664" s="4">
        <f t="shared" si="817"/>
        <v>1.1687807197978302</v>
      </c>
      <c r="AO1664" s="2">
        <f t="shared" si="818"/>
        <v>-1.2734869215057372</v>
      </c>
      <c r="AP1664" s="4">
        <f t="shared" si="833"/>
        <v>-1.5273531266402918</v>
      </c>
      <c r="AQ1664" s="4">
        <f t="shared" si="832"/>
        <v>-1.6021510616522394</v>
      </c>
      <c r="AR1664" s="4">
        <f t="shared" si="819"/>
        <v>-7.4797935011947647E-2</v>
      </c>
      <c r="AS1664" s="10">
        <v>1</v>
      </c>
      <c r="AU1664" s="10">
        <f t="shared" si="804"/>
        <v>2078</v>
      </c>
      <c r="AV1664" s="10" t="e">
        <f t="shared" si="820"/>
        <v>#N/A</v>
      </c>
      <c r="AW1664" s="12">
        <v>-4</v>
      </c>
      <c r="AX1664" s="21">
        <f t="shared" si="834"/>
        <v>3233.1358517264666</v>
      </c>
      <c r="AY1664" s="8">
        <f t="shared" si="826"/>
        <v>3262.1358517264666</v>
      </c>
      <c r="AZ1664" s="44">
        <f t="shared" si="821"/>
        <v>0.60453392145234075</v>
      </c>
      <c r="BA1664" s="5">
        <f t="shared" si="822"/>
        <v>-1.2734869215057372</v>
      </c>
      <c r="BB1664" s="5" t="e">
        <f t="shared" si="823"/>
        <v>#N/A</v>
      </c>
      <c r="BZ1664">
        <v>1662</v>
      </c>
      <c r="CA1664" s="8">
        <v>2492.3374202401751</v>
      </c>
      <c r="CB1664" s="8">
        <f t="shared" si="827"/>
        <v>10171.837420240176</v>
      </c>
      <c r="CC1664" s="8">
        <v>879.43235827503315</v>
      </c>
      <c r="CD1664" s="33">
        <f t="shared" si="828"/>
        <v>8740.2970748250991</v>
      </c>
      <c r="CE1664" s="8">
        <v>-4293.0127205409062</v>
      </c>
      <c r="CF1664" s="8">
        <f t="shared" si="829"/>
        <v>-7332.0381616227187</v>
      </c>
      <c r="CG1664" s="8">
        <v>4466.714289478241</v>
      </c>
      <c r="CH1664" s="8">
        <f t="shared" si="830"/>
        <v>19445.142868434723</v>
      </c>
      <c r="CI1664">
        <f t="shared" si="831"/>
        <v>31025.239201877281</v>
      </c>
      <c r="CJ1664" s="34">
        <f t="shared" si="824"/>
        <v>0.22274180550090766</v>
      </c>
    </row>
    <row r="1665" spans="1:88" x14ac:dyDescent="0.25">
      <c r="A1665" s="1">
        <v>43349</v>
      </c>
      <c r="B1665">
        <v>5950</v>
      </c>
      <c r="C1665">
        <v>2062</v>
      </c>
      <c r="D1665" s="2">
        <v>2456.5</v>
      </c>
      <c r="E1665">
        <v>2060</v>
      </c>
      <c r="F1665" s="26">
        <v>2060</v>
      </c>
      <c r="G1665" s="2">
        <f t="shared" si="803"/>
        <v>3888</v>
      </c>
      <c r="H1665" s="2">
        <f>_xlfn.AGGREGATE(1,6,$G$3:G1665)</f>
        <v>4588.4803066746845</v>
      </c>
      <c r="I1665" s="2">
        <f>_xlfn.AGGREGATE(8,6,$G$3:G1665)</f>
        <v>935.38786368419767</v>
      </c>
      <c r="J1665" s="2">
        <f t="shared" si="805"/>
        <v>-0.74886614833307064</v>
      </c>
      <c r="K1665" s="2"/>
      <c r="L1665" s="2">
        <f t="shared" si="806"/>
        <v>3493.5</v>
      </c>
      <c r="M1665" s="2">
        <f>_xlfn.AGGREGATE(1,6,$L$3:L1665)</f>
        <v>4214.1134996993387</v>
      </c>
      <c r="N1665" s="2">
        <f>_xlfn.AGGREGATE(8,6,$L$3:L1665)</f>
        <v>1150.6123602353737</v>
      </c>
      <c r="O1665" s="2">
        <f t="shared" si="807"/>
        <v>-0.6262869447638536</v>
      </c>
      <c r="P1665" s="2"/>
      <c r="Q1665" s="2">
        <f t="shared" si="808"/>
        <v>3890</v>
      </c>
      <c r="R1665" s="2">
        <f>_xlfn.AGGREGATE(1,6,$Q$3:Q1665)</f>
        <v>4381.8868009621165</v>
      </c>
      <c r="S1665" s="2">
        <f>_xlfn.AGGREGATE(8,6,$Q$3:Q1665)</f>
        <v>970.22458891388726</v>
      </c>
      <c r="T1665" s="2">
        <f t="shared" si="809"/>
        <v>-0.50698241065272998</v>
      </c>
      <c r="V1665" s="2">
        <f t="shared" si="810"/>
        <v>-394.5</v>
      </c>
      <c r="W1665" s="2">
        <f>_xlfn.AGGREGATE(1,6,$V$3:V1665)</f>
        <v>-374.36680697534575</v>
      </c>
      <c r="X1665" s="2">
        <f>_xlfn.AGGREGATE(8,6,$V$3:V1665)</f>
        <v>388.9715224901758</v>
      </c>
      <c r="Y1665" s="2">
        <f t="shared" si="811"/>
        <v>-5.1760069466686341E-2</v>
      </c>
      <c r="AA1665" s="2">
        <f t="shared" si="812"/>
        <v>2</v>
      </c>
      <c r="AB1665" s="2">
        <f>_xlfn.AGGREGATE(1,6,$AA$3:AA1665)</f>
        <v>-206.59350571256766</v>
      </c>
      <c r="AC1665" s="2">
        <f>_xlfn.AGGREGATE(8,6,$AA$3:AA1665)</f>
        <v>153.84156037121897</v>
      </c>
      <c r="AD1665" s="2">
        <f t="shared" si="825"/>
        <v>1.3558982709823828</v>
      </c>
      <c r="AF1665" s="2">
        <f t="shared" si="813"/>
        <v>396.5</v>
      </c>
      <c r="AG1665" s="2">
        <f>_xlfn.AGGREGATE(1,6,$AF$3:AF1665)</f>
        <v>167.77330126277812</v>
      </c>
      <c r="AH1665" s="2">
        <f>_xlfn.AGGREGATE(8,6,$AF$3:AF1665)</f>
        <v>325.39310229627489</v>
      </c>
      <c r="AI1665" s="2">
        <f t="shared" si="814"/>
        <v>0.70292423878414945</v>
      </c>
      <c r="AK1665" s="25">
        <v>-1.5518400991138024</v>
      </c>
      <c r="AL1665" s="4">
        <f t="shared" si="815"/>
        <v>-1.8821355037496543</v>
      </c>
      <c r="AM1665" s="4">
        <f t="shared" si="816"/>
        <v>2.0530043498487673</v>
      </c>
      <c r="AN1665" s="4">
        <f t="shared" si="817"/>
        <v>1.3809712530146894</v>
      </c>
      <c r="AO1665" s="2">
        <f t="shared" si="818"/>
        <v>-1.5518400991138024</v>
      </c>
      <c r="AP1665" s="4">
        <f t="shared" si="833"/>
        <v>-1.5289329313160023</v>
      </c>
      <c r="AQ1665" s="4">
        <f t="shared" si="832"/>
        <v>-1.5958621913349347</v>
      </c>
      <c r="AR1665" s="4">
        <f t="shared" si="819"/>
        <v>-6.6929260018932402E-2</v>
      </c>
      <c r="AS1665" s="10">
        <v>1</v>
      </c>
      <c r="AU1665" s="10">
        <f t="shared" si="804"/>
        <v>2060</v>
      </c>
      <c r="AV1665" s="10" t="e">
        <f t="shared" si="820"/>
        <v>#N/A</v>
      </c>
      <c r="AW1665" s="12">
        <v>-22</v>
      </c>
      <c r="AX1665" s="21">
        <f t="shared" si="834"/>
        <v>3215.1358517264666</v>
      </c>
      <c r="AY1665" s="8">
        <f t="shared" si="826"/>
        <v>3262.1358517264666</v>
      </c>
      <c r="AZ1665" s="44">
        <f t="shared" si="821"/>
        <v>0.59560091897095113</v>
      </c>
      <c r="BA1665" s="5">
        <f t="shared" si="822"/>
        <v>-1.5518400991138024</v>
      </c>
      <c r="BB1665" s="5" t="e">
        <f t="shared" si="823"/>
        <v>#N/A</v>
      </c>
      <c r="BZ1665">
        <v>1663</v>
      </c>
      <c r="CA1665" s="8">
        <v>2492.3374202401751</v>
      </c>
      <c r="CB1665" s="8">
        <f t="shared" si="827"/>
        <v>10171.837420240176</v>
      </c>
      <c r="CC1665" s="8">
        <v>949.43235827503315</v>
      </c>
      <c r="CD1665" s="33">
        <f t="shared" si="828"/>
        <v>8950.2970748250991</v>
      </c>
      <c r="CE1665" s="8">
        <v>-4143.0127205409062</v>
      </c>
      <c r="CF1665" s="8">
        <f t="shared" si="829"/>
        <v>-6882.0381616227187</v>
      </c>
      <c r="CG1665" s="8">
        <v>4466.714289478241</v>
      </c>
      <c r="CH1665" s="8">
        <f t="shared" si="830"/>
        <v>19445.142868434723</v>
      </c>
      <c r="CI1665">
        <f t="shared" si="831"/>
        <v>31685.239201877281</v>
      </c>
      <c r="CJ1665" s="34">
        <f t="shared" si="824"/>
        <v>0.24875319533676005</v>
      </c>
    </row>
    <row r="1666" spans="1:88" x14ac:dyDescent="0.25">
      <c r="A1666" s="1">
        <v>43350</v>
      </c>
      <c r="B1666">
        <v>5904</v>
      </c>
      <c r="C1666">
        <v>2065</v>
      </c>
      <c r="D1666" s="2">
        <v>2405</v>
      </c>
      <c r="E1666">
        <v>2058.5</v>
      </c>
      <c r="F1666" s="26">
        <v>2058.5</v>
      </c>
      <c r="G1666" s="2">
        <f t="shared" si="803"/>
        <v>3839</v>
      </c>
      <c r="H1666" s="2">
        <f>_xlfn.AGGREGATE(1,6,$G$3:G1666)</f>
        <v>4588.0298978365381</v>
      </c>
      <c r="I1666" s="2">
        <f>_xlfn.AGGREGATE(8,6,$G$3:G1666)</f>
        <v>935.2871289833281</v>
      </c>
      <c r="J1666" s="2">
        <f t="shared" si="805"/>
        <v>-0.80085556042104999</v>
      </c>
      <c r="K1666" s="2"/>
      <c r="L1666" s="2">
        <f t="shared" si="806"/>
        <v>3499</v>
      </c>
      <c r="M1666" s="2">
        <f>_xlfn.AGGREGATE(1,6,$L$3:L1666)</f>
        <v>4213.6837439903848</v>
      </c>
      <c r="N1666" s="2">
        <f>_xlfn.AGGREGATE(8,6,$L$3:L1666)</f>
        <v>1150.4000715725567</v>
      </c>
      <c r="O1666" s="2">
        <f t="shared" si="807"/>
        <v>-0.62124800028344662</v>
      </c>
      <c r="P1666" s="2"/>
      <c r="Q1666" s="2">
        <f t="shared" si="808"/>
        <v>3845.5</v>
      </c>
      <c r="R1666" s="2">
        <f>_xlfn.AGGREGATE(1,6,$Q$3:Q1666)</f>
        <v>4381.564453125</v>
      </c>
      <c r="S1666" s="2">
        <f>_xlfn.AGGREGATE(8,6,$Q$3:Q1666)</f>
        <v>970.02208509283435</v>
      </c>
      <c r="T1666" s="2">
        <f t="shared" si="809"/>
        <v>-0.55263118372577757</v>
      </c>
      <c r="V1666" s="2">
        <f t="shared" si="810"/>
        <v>-340</v>
      </c>
      <c r="W1666" s="2">
        <f>_xlfn.AGGREGATE(1,6,$V$3:V1666)</f>
        <v>-374.34615384615387</v>
      </c>
      <c r="X1666" s="2">
        <f>_xlfn.AGGREGATE(8,6,$V$3:V1666)</f>
        <v>388.85553857060341</v>
      </c>
      <c r="Y1666" s="2">
        <f t="shared" si="811"/>
        <v>8.832625599832554E-2</v>
      </c>
      <c r="AA1666" s="2">
        <f t="shared" si="812"/>
        <v>6.5</v>
      </c>
      <c r="AB1666" s="2">
        <f>_xlfn.AGGREGATE(1,6,$AA$3:AA1666)</f>
        <v>-206.46544471153845</v>
      </c>
      <c r="AC1666" s="2">
        <f>_xlfn.AGGREGATE(8,6,$AA$3:AA1666)</f>
        <v>153.88396658885401</v>
      </c>
      <c r="AD1666" s="2">
        <f t="shared" si="825"/>
        <v>1.3839352431078014</v>
      </c>
      <c r="AF1666" s="2">
        <f t="shared" si="813"/>
        <v>346.5</v>
      </c>
      <c r="AG1666" s="2">
        <f>_xlfn.AGGREGATE(1,6,$AF$3:AF1666)</f>
        <v>167.88070913461539</v>
      </c>
      <c r="AH1666" s="2">
        <f>_xlfn.AGGREGATE(8,6,$AF$3:AF1666)</f>
        <v>325.3248006668785</v>
      </c>
      <c r="AI1666" s="2">
        <f t="shared" si="814"/>
        <v>0.54904910569140619</v>
      </c>
      <c r="AK1666" s="25">
        <v>-1.38035316507343</v>
      </c>
      <c r="AL1666" s="4">
        <f t="shared" si="815"/>
        <v>-1.9747347444302741</v>
      </c>
      <c r="AM1666" s="4">
        <f t="shared" si="816"/>
        <v>2.273117059527177</v>
      </c>
      <c r="AN1666" s="4">
        <f t="shared" si="817"/>
        <v>1.0819708499765273</v>
      </c>
      <c r="AO1666" s="2">
        <f t="shared" si="818"/>
        <v>-1.38035316507343</v>
      </c>
      <c r="AP1666" s="4">
        <f t="shared" si="833"/>
        <v>-1.5193471399455138</v>
      </c>
      <c r="AQ1666" s="4">
        <f t="shared" si="832"/>
        <v>-1.5689235630522467</v>
      </c>
      <c r="AR1666" s="4">
        <f t="shared" si="819"/>
        <v>-4.9576423106732825E-2</v>
      </c>
      <c r="AS1666" s="10">
        <v>1</v>
      </c>
      <c r="AU1666" s="10">
        <f t="shared" si="804"/>
        <v>2058.5</v>
      </c>
      <c r="AV1666" s="10" t="e">
        <f t="shared" si="820"/>
        <v>#N/A</v>
      </c>
      <c r="AW1666" s="12">
        <v>-23.5</v>
      </c>
      <c r="AX1666" s="21">
        <f t="shared" si="834"/>
        <v>3213.6358517264666</v>
      </c>
      <c r="AY1666" s="8">
        <f t="shared" si="826"/>
        <v>3262.1358517264666</v>
      </c>
      <c r="AZ1666" s="44">
        <f t="shared" si="821"/>
        <v>0.59485650209750207</v>
      </c>
      <c r="BA1666" s="5">
        <f t="shared" si="822"/>
        <v>-1.38035316507343</v>
      </c>
      <c r="BB1666" s="5" t="e">
        <f t="shared" si="823"/>
        <v>#N/A</v>
      </c>
      <c r="BZ1666">
        <v>1664</v>
      </c>
      <c r="CA1666" s="8">
        <v>2492.3374202401751</v>
      </c>
      <c r="CB1666" s="8">
        <f t="shared" si="827"/>
        <v>10171.837420240176</v>
      </c>
      <c r="CC1666" s="8">
        <v>934.43235827503315</v>
      </c>
      <c r="CD1666" s="33">
        <f t="shared" si="828"/>
        <v>8905.2970748250991</v>
      </c>
      <c r="CE1666" s="8">
        <v>-4400.5127205409062</v>
      </c>
      <c r="CF1666" s="8">
        <f t="shared" si="829"/>
        <v>-7654.5381616227187</v>
      </c>
      <c r="CG1666" s="8">
        <v>4466.714289478241</v>
      </c>
      <c r="CH1666" s="8">
        <f t="shared" si="830"/>
        <v>19445.142868434723</v>
      </c>
      <c r="CI1666">
        <f t="shared" si="831"/>
        <v>30867.739201877281</v>
      </c>
      <c r="CJ1666" s="34">
        <f t="shared" si="824"/>
        <v>0.21653454201735198</v>
      </c>
    </row>
    <row r="1667" spans="1:88" x14ac:dyDescent="0.25">
      <c r="A1667" s="1">
        <v>43353</v>
      </c>
      <c r="B1667">
        <v>5862</v>
      </c>
      <c r="C1667">
        <v>2036</v>
      </c>
      <c r="D1667" s="2">
        <v>2404.5</v>
      </c>
      <c r="E1667">
        <v>2075</v>
      </c>
      <c r="F1667" s="26">
        <v>2075</v>
      </c>
      <c r="G1667" s="2">
        <f t="shared" ref="G1667:G1691" si="835">IF(OR(ISBLANK(B1667),ISBLANK(C1667)),#N/A,B1667-C1667)</f>
        <v>3826</v>
      </c>
      <c r="H1667" s="2">
        <f>_xlfn.AGGREGATE(1,6,$G$3:G1667)</f>
        <v>4587.5722222222221</v>
      </c>
      <c r="I1667" s="2">
        <f>_xlfn.AGGREGATE(8,6,$G$3:G1667)</f>
        <v>935.19259197544568</v>
      </c>
      <c r="J1667" s="2">
        <f t="shared" si="805"/>
        <v>-0.81434800570171517</v>
      </c>
      <c r="K1667" s="2"/>
      <c r="L1667" s="2">
        <f t="shared" si="806"/>
        <v>3457.5</v>
      </c>
      <c r="M1667" s="2">
        <f>_xlfn.AGGREGATE(1,6,$L$3:L1667)</f>
        <v>4213.2295795795799</v>
      </c>
      <c r="N1667" s="2">
        <f>_xlfn.AGGREGATE(8,6,$L$3:L1667)</f>
        <v>1150.2037659091257</v>
      </c>
      <c r="O1667" s="2">
        <f t="shared" si="807"/>
        <v>-0.65703973676546623</v>
      </c>
      <c r="P1667" s="2"/>
      <c r="Q1667" s="2">
        <f t="shared" si="808"/>
        <v>3787</v>
      </c>
      <c r="R1667" s="2">
        <f>_xlfn.AGGREGATE(1,6,$Q$3:Q1667)</f>
        <v>4381.2073573573571</v>
      </c>
      <c r="S1667" s="2">
        <f>_xlfn.AGGREGATE(8,6,$Q$3:Q1667)</f>
        <v>969.84014335460745</v>
      </c>
      <c r="T1667" s="2">
        <f t="shared" si="809"/>
        <v>-0.61268587553206089</v>
      </c>
      <c r="V1667" s="2">
        <f t="shared" si="810"/>
        <v>-368.5</v>
      </c>
      <c r="W1667" s="2">
        <f>_xlfn.AGGREGATE(1,6,$V$3:V1667)</f>
        <v>-374.34264264264266</v>
      </c>
      <c r="X1667" s="2">
        <f>_xlfn.AGGREGATE(8,6,$V$3:V1667)</f>
        <v>388.73877398301966</v>
      </c>
      <c r="Y1667" s="2">
        <f t="shared" si="811"/>
        <v>1.5029739850179876E-2</v>
      </c>
      <c r="AA1667" s="2">
        <f t="shared" si="812"/>
        <v>-39</v>
      </c>
      <c r="AB1667" s="2">
        <f>_xlfn.AGGREGATE(1,6,$AA$3:AA1667)</f>
        <v>-206.36486486486487</v>
      </c>
      <c r="AC1667" s="2">
        <f>_xlfn.AGGREGATE(8,6,$AA$3:AA1667)</f>
        <v>153.89245049083738</v>
      </c>
      <c r="AD1667" s="2">
        <f t="shared" si="825"/>
        <v>1.0875443488686902</v>
      </c>
      <c r="AF1667" s="2">
        <f t="shared" si="813"/>
        <v>329.5</v>
      </c>
      <c r="AG1667" s="2">
        <f>_xlfn.AGGREGATE(1,6,$AF$3:AF1667)</f>
        <v>167.97777777777779</v>
      </c>
      <c r="AH1667" s="2">
        <f>_xlfn.AGGREGATE(8,6,$AF$3:AF1667)</f>
        <v>325.25119426535196</v>
      </c>
      <c r="AI1667" s="2">
        <f t="shared" si="814"/>
        <v>0.49660762226270694</v>
      </c>
      <c r="AK1667" s="25">
        <v>-0.97146609559933628</v>
      </c>
      <c r="AL1667" s="4">
        <f t="shared" si="815"/>
        <v>-2.0840736179992425</v>
      </c>
      <c r="AM1667" s="4">
        <f t="shared" si="816"/>
        <v>1.9169220944205851</v>
      </c>
      <c r="AN1667" s="4">
        <f t="shared" si="817"/>
        <v>1.1386176191779933</v>
      </c>
      <c r="AO1667" s="2">
        <f t="shared" si="818"/>
        <v>-0.97146609559933628</v>
      </c>
      <c r="AP1667" s="4">
        <f t="shared" si="833"/>
        <v>-1.4839999757941478</v>
      </c>
      <c r="AQ1667" s="4">
        <f t="shared" si="832"/>
        <v>-1.4942413796206329</v>
      </c>
      <c r="AR1667" s="4">
        <f t="shared" si="819"/>
        <v>-1.0241403826485085E-2</v>
      </c>
      <c r="AS1667" s="10">
        <v>1</v>
      </c>
      <c r="AU1667" s="10">
        <f t="shared" ref="AU1667:AU1730" si="836">IF(NOT(ISBLANK(AS1667)),F1667,#N/A)</f>
        <v>2075</v>
      </c>
      <c r="AV1667" s="10" t="e">
        <f t="shared" si="820"/>
        <v>#N/A</v>
      </c>
      <c r="AW1667" s="12">
        <v>-7</v>
      </c>
      <c r="AX1667" s="21">
        <f t="shared" si="834"/>
        <v>3230.1358517264666</v>
      </c>
      <c r="AY1667" s="8">
        <f t="shared" si="826"/>
        <v>3262.1358517264666</v>
      </c>
      <c r="AZ1667" s="44">
        <f t="shared" si="821"/>
        <v>0.60304508770544252</v>
      </c>
      <c r="BA1667" s="5">
        <f t="shared" si="822"/>
        <v>-0.97146609559933628</v>
      </c>
      <c r="BB1667" s="5" t="e">
        <f t="shared" si="823"/>
        <v>#N/A</v>
      </c>
      <c r="BZ1667">
        <v>1665</v>
      </c>
      <c r="CA1667" s="8">
        <v>2492.3374202401751</v>
      </c>
      <c r="CB1667" s="8">
        <f t="shared" si="827"/>
        <v>10171.837420240176</v>
      </c>
      <c r="CC1667" s="8">
        <v>1079.432358275033</v>
      </c>
      <c r="CD1667" s="33">
        <f t="shared" si="828"/>
        <v>9340.2970748250991</v>
      </c>
      <c r="CE1667" s="8">
        <v>-4403.0127205409062</v>
      </c>
      <c r="CF1667" s="8">
        <f t="shared" si="829"/>
        <v>-7662.0381616227187</v>
      </c>
      <c r="CG1667" s="8">
        <v>4466.714289478241</v>
      </c>
      <c r="CH1667" s="8">
        <f t="shared" si="830"/>
        <v>19445.142868434723</v>
      </c>
      <c r="CI1667">
        <f t="shared" si="831"/>
        <v>31295.239201877281</v>
      </c>
      <c r="CJ1667" s="34">
        <f t="shared" si="824"/>
        <v>0.23338282861557455</v>
      </c>
    </row>
    <row r="1668" spans="1:88" x14ac:dyDescent="0.25">
      <c r="A1668" s="1">
        <v>43354</v>
      </c>
      <c r="B1668">
        <v>5868</v>
      </c>
      <c r="C1668">
        <v>2073</v>
      </c>
      <c r="D1668" s="2">
        <v>2338</v>
      </c>
      <c r="E1668">
        <v>1991</v>
      </c>
      <c r="F1668" s="26">
        <v>1991</v>
      </c>
      <c r="G1668" s="2">
        <f t="shared" si="835"/>
        <v>3795</v>
      </c>
      <c r="H1668" s="2">
        <f>_xlfn.AGGREGATE(1,6,$G$3:G1668)</f>
        <v>4587.0964885954381</v>
      </c>
      <c r="I1668" s="2">
        <f>_xlfn.AGGREGATE(8,6,$G$3:G1668)</f>
        <v>935.11338880701817</v>
      </c>
      <c r="J1668" s="2">
        <f t="shared" ref="J1668:J1691" si="837">(G1668-H1668)/I1668</f>
        <v>-0.84705929577798522</v>
      </c>
      <c r="K1668" s="2"/>
      <c r="L1668" s="2">
        <f t="shared" ref="L1668:L1691" si="838">IF(OR(ISBLANK(B1668),ISBLANK(D1668)),#N/A,B1668-D1668)</f>
        <v>3530</v>
      </c>
      <c r="M1668" s="2">
        <f>_xlfn.AGGREGATE(1,6,$L$3:L1668)</f>
        <v>4212.8194777911167</v>
      </c>
      <c r="N1668" s="2">
        <f>_xlfn.AGGREGATE(8,6,$L$3:L1668)</f>
        <v>1149.9802736304493</v>
      </c>
      <c r="O1668" s="2">
        <f t="shared" ref="O1668:O1691" si="839">(L1668-M1668)/N1668</f>
        <v>-0.59376625273360417</v>
      </c>
      <c r="P1668" s="2"/>
      <c r="Q1668" s="2">
        <f t="shared" ref="Q1668:Q1691" si="840">IF(OR(ISBLANK(B1668),ISBLANK(E1668)),#N/A,B1668-E1668)</f>
        <v>3877</v>
      </c>
      <c r="R1668" s="2">
        <f>_xlfn.AGGREGATE(1,6,$Q$3:Q1668)</f>
        <v>4380.9047118847539</v>
      </c>
      <c r="S1668" s="2">
        <f>_xlfn.AGGREGATE(8,6,$Q$3:Q1668)</f>
        <v>969.62767512466053</v>
      </c>
      <c r="T1668" s="2">
        <f t="shared" ref="T1668:T1691" si="841">(Q1668-R1668)/S1668</f>
        <v>-0.51968887111227424</v>
      </c>
      <c r="V1668" s="2">
        <f t="shared" ref="V1668:V1691" si="842">IF(OR(ISBLANK(C1668),ISBLANK(D1668)),#N/A,C1668-D1668)</f>
        <v>-265</v>
      </c>
      <c r="W1668" s="2">
        <f>_xlfn.AGGREGATE(1,6,$V$3:V1668)</f>
        <v>-374.27701080432172</v>
      </c>
      <c r="X1668" s="2">
        <f>_xlfn.AGGREGATE(8,6,$V$3:V1668)</f>
        <v>388.63131560065318</v>
      </c>
      <c r="Y1668" s="2">
        <f t="shared" ref="Y1668:Y1691" si="843">(V1668-W1668)/X1668</f>
        <v>0.28118426492581405</v>
      </c>
      <c r="AA1668" s="2">
        <f t="shared" ref="AA1668:AA1691" si="844">IF(OR(ISBLANK(C1668),ISBLANK(E1668)),#N/A,C1668-E1668)</f>
        <v>82</v>
      </c>
      <c r="AB1668" s="2">
        <f>_xlfn.AGGREGATE(1,6,$AA$3:AA1668)</f>
        <v>-206.19177671068428</v>
      </c>
      <c r="AC1668" s="2">
        <f>_xlfn.AGGREGATE(8,6,$AA$3:AA1668)</f>
        <v>154.00829030541726</v>
      </c>
      <c r="AD1668" s="2">
        <f t="shared" si="825"/>
        <v>1.871274436844697</v>
      </c>
      <c r="AF1668" s="2">
        <f t="shared" ref="AF1668:AF1691" si="845">IF(OR(ISBLANK(D1668),ISBLANK(E1668)),#N/A,D1668-E1668)</f>
        <v>347</v>
      </c>
      <c r="AG1668" s="2">
        <f>_xlfn.AGGREGATE(1,6,$AF$3:AF1668)</f>
        <v>168.08523409363747</v>
      </c>
      <c r="AH1668" s="2">
        <f>_xlfn.AGGREGATE(8,6,$AF$3:AF1668)</f>
        <v>325.18312762142364</v>
      </c>
      <c r="AI1668" s="2">
        <f t="shared" ref="AI1668:AI1691" si="846">(AF1668-AG1668)/AH1668</f>
        <v>0.55019695276027392</v>
      </c>
      <c r="AK1668" s="25">
        <v>-1.9017825184926966</v>
      </c>
      <c r="AL1668" s="4">
        <f t="shared" ref="AL1668:AL1691" si="847">J1668+O1668+T1668</f>
        <v>-1.9605144196238635</v>
      </c>
      <c r="AM1668" s="4">
        <f t="shared" ref="AM1668:AM1691" si="848">-J1668+Y1668+AD1668</f>
        <v>2.9995179975484962</v>
      </c>
      <c r="AN1668" s="4">
        <f t="shared" ref="AN1668:AN1691" si="849">-O1668-Y1668+AI1668</f>
        <v>0.86277894056806403</v>
      </c>
      <c r="AO1668" s="2">
        <f t="shared" ref="AO1668:AO1691" si="850">-T1668-AD1668-AI1668</f>
        <v>-1.9017825184926966</v>
      </c>
      <c r="AP1668" s="4">
        <f t="shared" si="833"/>
        <v>-1.5109536882263124</v>
      </c>
      <c r="AQ1668" s="4">
        <f t="shared" si="832"/>
        <v>-1.5451840219796409</v>
      </c>
      <c r="AR1668" s="4">
        <f t="shared" ref="AR1668:AR1691" si="851">AQ1668-AP1668</f>
        <v>-3.4230333753328512E-2</v>
      </c>
      <c r="AS1668" s="10">
        <v>1</v>
      </c>
      <c r="AU1668" s="10">
        <f t="shared" si="836"/>
        <v>1991</v>
      </c>
      <c r="AV1668" s="10" t="e">
        <f t="shared" ref="AV1668:AV1690" si="852">IF(NOT(ISBLANK(AT1668)),F1668,#N/A)</f>
        <v>#N/A</v>
      </c>
      <c r="AW1668" s="12">
        <v>-91</v>
      </c>
      <c r="AX1668" s="21">
        <f t="shared" si="834"/>
        <v>3146.1358517264666</v>
      </c>
      <c r="AY1668" s="8">
        <f t="shared" si="826"/>
        <v>3262.1358517264666</v>
      </c>
      <c r="AZ1668" s="44">
        <f t="shared" ref="AZ1668:AZ1731" si="853">(AX1668-$AX$3)/$AX$3</f>
        <v>0.56135774279229111</v>
      </c>
      <c r="BA1668" s="5">
        <f t="shared" ref="BA1668:BA1691" si="854">IF(ISERROR(AU1668),#N/A,AK1668)</f>
        <v>-1.9017825184926966</v>
      </c>
      <c r="BB1668" s="5" t="e">
        <f t="shared" ref="BB1668:BB1690" si="855">IF(ISERROR(AV1668),#N/A,AK1668)</f>
        <v>#N/A</v>
      </c>
      <c r="BZ1668">
        <v>1666</v>
      </c>
      <c r="CA1668" s="8">
        <v>2492.3374202401751</v>
      </c>
      <c r="CB1668" s="8">
        <f t="shared" si="827"/>
        <v>10171.837420240176</v>
      </c>
      <c r="CC1668" s="8">
        <v>894.43235827503315</v>
      </c>
      <c r="CD1668" s="33">
        <f t="shared" si="828"/>
        <v>8785.2970748250991</v>
      </c>
      <c r="CE1668" s="8">
        <v>-4735.5127205409062</v>
      </c>
      <c r="CF1668" s="8">
        <f t="shared" si="829"/>
        <v>-8659.5381616227187</v>
      </c>
      <c r="CG1668" s="8">
        <v>4466.714289478241</v>
      </c>
      <c r="CH1668" s="8">
        <f t="shared" si="830"/>
        <v>19445.142868434723</v>
      </c>
      <c r="CI1668">
        <f t="shared" si="831"/>
        <v>29742.739201877281</v>
      </c>
      <c r="CJ1668" s="34">
        <f t="shared" ref="CJ1668:CJ1691" si="856">(CI1668-$CI$3)/$CI$3</f>
        <v>0.17219694570624</v>
      </c>
    </row>
    <row r="1669" spans="1:88" x14ac:dyDescent="0.25">
      <c r="A1669" s="1">
        <v>43355</v>
      </c>
      <c r="B1669">
        <v>5906.5</v>
      </c>
      <c r="C1669">
        <v>2022</v>
      </c>
      <c r="D1669" s="2">
        <v>2361</v>
      </c>
      <c r="E1669">
        <v>2001</v>
      </c>
      <c r="F1669" s="26">
        <v>2001</v>
      </c>
      <c r="G1669" s="2">
        <f t="shared" si="835"/>
        <v>3884.5</v>
      </c>
      <c r="H1669" s="2">
        <f>_xlfn.AGGREGATE(1,6,$G$3:G1669)</f>
        <v>4586.6750149970003</v>
      </c>
      <c r="I1669" s="2">
        <f>_xlfn.AGGREGATE(8,6,$G$3:G1669)</f>
        <v>934.99114479119919</v>
      </c>
      <c r="J1669" s="2">
        <f t="shared" si="837"/>
        <v>-0.7509964333981034</v>
      </c>
      <c r="K1669" s="2"/>
      <c r="L1669" s="2">
        <f t="shared" si="838"/>
        <v>3545.5</v>
      </c>
      <c r="M1669" s="2">
        <f>_xlfn.AGGREGATE(1,6,$L$3:L1669)</f>
        <v>4212.4191661667664</v>
      </c>
      <c r="N1669" s="2">
        <f>_xlfn.AGGREGATE(8,6,$L$3:L1669)</f>
        <v>1149.7514040517024</v>
      </c>
      <c r="O1669" s="2">
        <f t="shared" si="839"/>
        <v>-0.58005510044741482</v>
      </c>
      <c r="P1669" s="2"/>
      <c r="Q1669" s="2">
        <f t="shared" si="840"/>
        <v>3905.5</v>
      </c>
      <c r="R1669" s="2">
        <f>_xlfn.AGGREGATE(1,6,$Q$3:Q1669)</f>
        <v>4380.6195260947807</v>
      </c>
      <c r="S1669" s="2">
        <f>_xlfn.AGGREGATE(8,6,$Q$3:Q1669)</f>
        <v>969.40669061379708</v>
      </c>
      <c r="T1669" s="2">
        <f t="shared" si="841"/>
        <v>-0.4901137269786639</v>
      </c>
      <c r="V1669" s="2">
        <f t="shared" si="842"/>
        <v>-339</v>
      </c>
      <c r="W1669" s="2">
        <f>_xlfn.AGGREGATE(1,6,$V$3:V1669)</f>
        <v>-374.25584883023396</v>
      </c>
      <c r="X1669" s="2">
        <f>_xlfn.AGGREGATE(8,6,$V$3:V1669)</f>
        <v>388.51569220517513</v>
      </c>
      <c r="Y1669" s="2">
        <f t="shared" si="843"/>
        <v>9.0744980286704469E-2</v>
      </c>
      <c r="AA1669" s="2">
        <f t="shared" si="844"/>
        <v>21</v>
      </c>
      <c r="AB1669" s="2">
        <f>_xlfn.AGGREGATE(1,6,$AA$3:AA1669)</f>
        <v>-206.05548890221957</v>
      </c>
      <c r="AC1669" s="2">
        <f>_xlfn.AGGREGATE(8,6,$AA$3:AA1669)</f>
        <v>154.06255252769137</v>
      </c>
      <c r="AD1669" s="2">
        <f t="shared" ref="AD1669:AD1691" si="857">(AA1669-AB1669)/AC1669</f>
        <v>1.4737876607711557</v>
      </c>
      <c r="AF1669" s="2">
        <f t="shared" si="845"/>
        <v>360</v>
      </c>
      <c r="AG1669" s="2">
        <f>_xlfn.AGGREGATE(1,6,$AF$3:AF1669)</f>
        <v>168.20035992801439</v>
      </c>
      <c r="AH1669" s="2">
        <f>_xlfn.AGGREGATE(8,6,$AF$3:AF1669)</f>
        <v>325.11953775512234</v>
      </c>
      <c r="AI1669" s="2">
        <f t="shared" si="846"/>
        <v>0.58993575531116715</v>
      </c>
      <c r="AK1669" s="25">
        <v>-1.5736096891036588</v>
      </c>
      <c r="AL1669" s="4">
        <f t="shared" si="847"/>
        <v>-1.8211652608241822</v>
      </c>
      <c r="AM1669" s="4">
        <f t="shared" si="848"/>
        <v>2.3155290744559638</v>
      </c>
      <c r="AN1669" s="4">
        <f t="shared" si="849"/>
        <v>1.0792458754718774</v>
      </c>
      <c r="AO1669" s="2">
        <f t="shared" si="850"/>
        <v>-1.5736096891036588</v>
      </c>
      <c r="AP1669" s="4">
        <f t="shared" si="833"/>
        <v>-1.5149960108635605</v>
      </c>
      <c r="AQ1669" s="4">
        <f t="shared" si="832"/>
        <v>-1.5487372303701432</v>
      </c>
      <c r="AR1669" s="4">
        <f t="shared" si="851"/>
        <v>-3.3741219506582709E-2</v>
      </c>
      <c r="AS1669" s="10">
        <v>1</v>
      </c>
      <c r="AU1669" s="10">
        <f t="shared" si="836"/>
        <v>2001</v>
      </c>
      <c r="AV1669" s="10" t="e">
        <f t="shared" si="852"/>
        <v>#N/A</v>
      </c>
      <c r="AW1669" s="12">
        <v>-81</v>
      </c>
      <c r="AX1669" s="21">
        <f t="shared" si="834"/>
        <v>3156.1358517264666</v>
      </c>
      <c r="AY1669" s="8">
        <f t="shared" ref="AY1669:AY1691" si="858">IF(ISBLANK(AW1669),AY1668,IF(ISBLANK(AW1670),AY1668+(AW1669-$BV$6)*$BV$14,AY1668))</f>
        <v>3262.1358517264666</v>
      </c>
      <c r="AZ1669" s="44">
        <f t="shared" si="853"/>
        <v>0.5663205219486187</v>
      </c>
      <c r="BA1669" s="5">
        <f t="shared" si="854"/>
        <v>-1.5736096891036588</v>
      </c>
      <c r="BB1669" s="5" t="e">
        <f t="shared" si="855"/>
        <v>#N/A</v>
      </c>
      <c r="BZ1669">
        <v>1667</v>
      </c>
      <c r="CA1669" s="8">
        <v>2492.3374202401751</v>
      </c>
      <c r="CB1669" s="8">
        <f t="shared" ref="CB1669:CB1691" si="859">$CA$3+CA1669</f>
        <v>10171.837420240176</v>
      </c>
      <c r="CC1669" s="8">
        <v>1149.432358275033</v>
      </c>
      <c r="CD1669" s="33">
        <f t="shared" ref="CD1669:CD1691" si="860">$CC$3+3*CC1669</f>
        <v>9550.2970748250991</v>
      </c>
      <c r="CE1669" s="8">
        <v>-4620.5127205409062</v>
      </c>
      <c r="CF1669" s="8">
        <f t="shared" ref="CF1669:CF1691" si="861">$CE$3+3*CE1669</f>
        <v>-8314.5381616227187</v>
      </c>
      <c r="CG1669" s="8">
        <v>4466.714289478241</v>
      </c>
      <c r="CH1669" s="8">
        <f t="shared" ref="CH1669:CH1691" si="862">$CG$3+3*CG1669</f>
        <v>19445.142868434723</v>
      </c>
      <c r="CI1669">
        <f t="shared" ref="CI1669:CI1691" si="863">SUM(CB1669,CD1669,CF1669,CH1669)</f>
        <v>30852.739201877281</v>
      </c>
      <c r="CJ1669" s="34">
        <f t="shared" si="856"/>
        <v>0.21594337406653716</v>
      </c>
    </row>
    <row r="1670" spans="1:88" x14ac:dyDescent="0.25">
      <c r="A1670" s="1">
        <v>43356</v>
      </c>
      <c r="B1670">
        <v>6012</v>
      </c>
      <c r="C1670">
        <v>2050</v>
      </c>
      <c r="D1670" s="2">
        <v>2380</v>
      </c>
      <c r="E1670">
        <v>2059</v>
      </c>
      <c r="F1670" s="26">
        <v>2059</v>
      </c>
      <c r="G1670" s="2">
        <f t="shared" si="835"/>
        <v>3962</v>
      </c>
      <c r="H1670" s="2">
        <f>_xlfn.AGGREGATE(1,6,$G$3:G1670)</f>
        <v>4586.3005095923263</v>
      </c>
      <c r="I1670" s="2">
        <f>_xlfn.AGGREGATE(8,6,$G$3:G1670)</f>
        <v>934.83588879175022</v>
      </c>
      <c r="J1670" s="2">
        <f t="shared" si="837"/>
        <v>-0.66781829525096392</v>
      </c>
      <c r="K1670" s="2"/>
      <c r="L1670" s="2">
        <f t="shared" si="838"/>
        <v>3632</v>
      </c>
      <c r="M1670" s="2">
        <f>_xlfn.AGGREGATE(1,6,$L$3:L1670)</f>
        <v>4212.0711930455636</v>
      </c>
      <c r="N1670" s="2">
        <f>_xlfn.AGGREGATE(8,6,$L$3:L1670)</f>
        <v>1149.4945051395935</v>
      </c>
      <c r="O1670" s="2">
        <f t="shared" si="839"/>
        <v>-0.50463154930446608</v>
      </c>
      <c r="P1670" s="2"/>
      <c r="Q1670" s="2">
        <f t="shared" si="840"/>
        <v>3953</v>
      </c>
      <c r="R1670" s="2">
        <f>_xlfn.AGGREGATE(1,6,$Q$3:Q1670)</f>
        <v>4380.363159472422</v>
      </c>
      <c r="S1670" s="2">
        <f>_xlfn.AGGREGATE(8,6,$Q$3:Q1670)</f>
        <v>969.17258245192249</v>
      </c>
      <c r="T1670" s="2">
        <f t="shared" si="841"/>
        <v>-0.44095671628599969</v>
      </c>
      <c r="V1670" s="2">
        <f t="shared" si="842"/>
        <v>-330</v>
      </c>
      <c r="W1670" s="2">
        <f>_xlfn.AGGREGATE(1,6,$V$3:V1670)</f>
        <v>-374.22931654676262</v>
      </c>
      <c r="X1670" s="2">
        <f>_xlfn.AGGREGATE(8,6,$V$3:V1670)</f>
        <v>388.40072389736008</v>
      </c>
      <c r="Y1670" s="2">
        <f t="shared" si="843"/>
        <v>0.11387547402834086</v>
      </c>
      <c r="AA1670" s="2">
        <f t="shared" si="844"/>
        <v>-9</v>
      </c>
      <c r="AB1670" s="2">
        <f>_xlfn.AGGREGATE(1,6,$AA$3:AA1670)</f>
        <v>-205.93735011990407</v>
      </c>
      <c r="AC1670" s="2">
        <f>_xlfn.AGGREGATE(8,6,$AA$3:AA1670)</f>
        <v>154.09187600860415</v>
      </c>
      <c r="AD1670" s="2">
        <f t="shared" si="857"/>
        <v>1.2780514795530658</v>
      </c>
      <c r="AF1670" s="2">
        <f t="shared" si="845"/>
        <v>321</v>
      </c>
      <c r="AG1670" s="2">
        <f>_xlfn.AGGREGATE(1,6,$AF$3:AF1670)</f>
        <v>168.29196642685852</v>
      </c>
      <c r="AH1670" s="2">
        <f>_xlfn.AGGREGATE(8,6,$AF$3:AF1670)</f>
        <v>325.04358468804242</v>
      </c>
      <c r="AI1670" s="2">
        <f t="shared" si="846"/>
        <v>0.46980786813467373</v>
      </c>
      <c r="AK1670" s="25">
        <v>-1.3069026314017398</v>
      </c>
      <c r="AL1670" s="4">
        <f t="shared" si="847"/>
        <v>-1.6134065608414296</v>
      </c>
      <c r="AM1670" s="4">
        <f t="shared" si="848"/>
        <v>2.0597452488323706</v>
      </c>
      <c r="AN1670" s="4">
        <f t="shared" si="849"/>
        <v>0.860563943410799</v>
      </c>
      <c r="AO1670" s="2">
        <f t="shared" si="850"/>
        <v>-1.3069026314017398</v>
      </c>
      <c r="AP1670" s="4">
        <f t="shared" si="833"/>
        <v>-1.5015706315434432</v>
      </c>
      <c r="AQ1670" s="4">
        <f t="shared" si="832"/>
        <v>-1.5185079054990926</v>
      </c>
      <c r="AR1670" s="4">
        <f t="shared" si="851"/>
        <v>-1.6937273955649479E-2</v>
      </c>
      <c r="AS1670" s="10">
        <v>1</v>
      </c>
      <c r="AU1670" s="10">
        <f t="shared" si="836"/>
        <v>2059</v>
      </c>
      <c r="AV1670" s="10" t="e">
        <f t="shared" si="852"/>
        <v>#N/A</v>
      </c>
      <c r="AW1670" s="12">
        <v>-23</v>
      </c>
      <c r="AX1670" s="21">
        <f t="shared" si="834"/>
        <v>3214.1358517264666</v>
      </c>
      <c r="AY1670" s="8">
        <f t="shared" si="858"/>
        <v>3262.1358517264666</v>
      </c>
      <c r="AZ1670" s="44">
        <f t="shared" si="853"/>
        <v>0.59510464105531846</v>
      </c>
      <c r="BA1670" s="5">
        <f t="shared" si="854"/>
        <v>-1.3069026314017398</v>
      </c>
      <c r="BB1670" s="5" t="e">
        <f t="shared" si="855"/>
        <v>#N/A</v>
      </c>
      <c r="BZ1670">
        <v>1668</v>
      </c>
      <c r="CA1670" s="8">
        <v>2492.3374202401751</v>
      </c>
      <c r="CB1670" s="8">
        <f t="shared" si="859"/>
        <v>10171.837420240176</v>
      </c>
      <c r="CC1670" s="8">
        <v>1009.4323582750332</v>
      </c>
      <c r="CD1670" s="33">
        <f t="shared" si="860"/>
        <v>9130.2970748250991</v>
      </c>
      <c r="CE1670" s="8">
        <v>-4525.5127205409062</v>
      </c>
      <c r="CF1670" s="8">
        <f t="shared" si="861"/>
        <v>-8029.5381616227187</v>
      </c>
      <c r="CG1670" s="8">
        <v>4466.714289478241</v>
      </c>
      <c r="CH1670" s="8">
        <f t="shared" si="862"/>
        <v>19445.142868434723</v>
      </c>
      <c r="CI1670">
        <f t="shared" si="863"/>
        <v>30717.739201877281</v>
      </c>
      <c r="CJ1670" s="34">
        <f t="shared" si="856"/>
        <v>0.21062286250920373</v>
      </c>
    </row>
    <row r="1671" spans="1:88" x14ac:dyDescent="0.25">
      <c r="A1671" s="1">
        <v>43357</v>
      </c>
      <c r="B1671">
        <v>5963</v>
      </c>
      <c r="C1671">
        <v>2053</v>
      </c>
      <c r="D1671" s="2">
        <v>2345</v>
      </c>
      <c r="E1671">
        <v>2059</v>
      </c>
      <c r="F1671" s="26">
        <v>2059</v>
      </c>
      <c r="G1671" s="2">
        <f t="shared" si="835"/>
        <v>3910</v>
      </c>
      <c r="H1671" s="2">
        <f>_xlfn.AGGREGATE(1,6,$G$3:G1671)</f>
        <v>4585.8952965847811</v>
      </c>
      <c r="I1671" s="2">
        <f>_xlfn.AGGREGATE(8,6,$G$3:G1671)</f>
        <v>934.70230700503691</v>
      </c>
      <c r="J1671" s="2">
        <f t="shared" si="837"/>
        <v>-0.72311290078065349</v>
      </c>
      <c r="K1671" s="2"/>
      <c r="L1671" s="2">
        <f t="shared" si="838"/>
        <v>3618</v>
      </c>
      <c r="M1671" s="2">
        <f>_xlfn.AGGREGATE(1,6,$L$3:L1671)</f>
        <v>4211.7152486518871</v>
      </c>
      <c r="N1671" s="2">
        <f>_xlfn.AGGREGATE(8,6,$L$3:L1671)</f>
        <v>1149.2420340214617</v>
      </c>
      <c r="O1671" s="2">
        <f t="shared" si="839"/>
        <v>-0.51661463040499933</v>
      </c>
      <c r="P1671" s="2"/>
      <c r="Q1671" s="2">
        <f t="shared" si="840"/>
        <v>3904</v>
      </c>
      <c r="R1671" s="2">
        <f>_xlfn.AGGREGATE(1,6,$Q$3:Q1671)</f>
        <v>4380.0777411623731</v>
      </c>
      <c r="S1671" s="2">
        <f>_xlfn.AGGREGATE(8,6,$Q$3:Q1671)</f>
        <v>968.95231383658177</v>
      </c>
      <c r="T1671" s="2">
        <f t="shared" si="841"/>
        <v>-0.49133247773291944</v>
      </c>
      <c r="V1671" s="2">
        <f t="shared" si="842"/>
        <v>-292</v>
      </c>
      <c r="W1671" s="2">
        <f>_xlfn.AGGREGATE(1,6,$V$3:V1671)</f>
        <v>-374.18004793289396</v>
      </c>
      <c r="X1671" s="2">
        <f>_xlfn.AGGREGATE(8,6,$V$3:V1671)</f>
        <v>388.28956294084622</v>
      </c>
      <c r="Y1671" s="2">
        <f t="shared" si="843"/>
        <v>0.21164629641465185</v>
      </c>
      <c r="AA1671" s="2">
        <f t="shared" si="844"/>
        <v>-6</v>
      </c>
      <c r="AB1671" s="2">
        <f>_xlfn.AGGREGATE(1,6,$AA$3:AA1671)</f>
        <v>-205.81755542240862</v>
      </c>
      <c r="AC1671" s="2">
        <f>_xlfn.AGGREGATE(8,6,$AA$3:AA1671)</f>
        <v>154.12338131847164</v>
      </c>
      <c r="AD1671" s="2">
        <f t="shared" si="857"/>
        <v>1.2964778848805372</v>
      </c>
      <c r="AF1671" s="2">
        <f t="shared" si="845"/>
        <v>286</v>
      </c>
      <c r="AG1671" s="2">
        <f>_xlfn.AGGREGATE(1,6,$AF$3:AF1671)</f>
        <v>168.36249251048531</v>
      </c>
      <c r="AH1671" s="2">
        <f>_xlfn.AGGREGATE(8,6,$AF$3:AF1671)</f>
        <v>324.95895907806505</v>
      </c>
      <c r="AI1671" s="2">
        <f t="shared" si="846"/>
        <v>0.36200727569801999</v>
      </c>
      <c r="AK1671" s="25">
        <v>-1.1671526828456378</v>
      </c>
      <c r="AL1671" s="4">
        <f t="shared" si="847"/>
        <v>-1.7310600089185724</v>
      </c>
      <c r="AM1671" s="4">
        <f t="shared" si="848"/>
        <v>2.2312370820758423</v>
      </c>
      <c r="AN1671" s="4">
        <f t="shared" si="849"/>
        <v>0.66697560968836744</v>
      </c>
      <c r="AO1671" s="2">
        <f t="shared" si="850"/>
        <v>-1.1671526828456378</v>
      </c>
      <c r="AP1671" s="4">
        <f t="shared" si="833"/>
        <v>-1.4799952800145524</v>
      </c>
      <c r="AQ1671" s="4">
        <f t="shared" si="832"/>
        <v>-1.4745885026674108</v>
      </c>
      <c r="AR1671" s="4">
        <f t="shared" si="851"/>
        <v>5.406777347141567E-3</v>
      </c>
      <c r="AS1671" s="10">
        <v>0</v>
      </c>
      <c r="AU1671" s="10">
        <v>2059</v>
      </c>
      <c r="AV1671" s="10" t="e">
        <f t="shared" si="852"/>
        <v>#N/A</v>
      </c>
      <c r="AW1671" s="12">
        <v>-31.400466510337083</v>
      </c>
      <c r="AX1671" s="21">
        <f t="shared" si="834"/>
        <v>3205.7353852161295</v>
      </c>
      <c r="AY1671" s="8">
        <f t="shared" si="858"/>
        <v>3205.7353852161295</v>
      </c>
      <c r="AZ1671" s="44">
        <f t="shared" si="853"/>
        <v>0.59093567504522559</v>
      </c>
      <c r="BA1671" s="5">
        <f t="shared" si="854"/>
        <v>-1.1671526828456378</v>
      </c>
      <c r="BB1671" s="5" t="e">
        <f t="shared" si="855"/>
        <v>#N/A</v>
      </c>
      <c r="BZ1671">
        <v>1669</v>
      </c>
      <c r="CA1671" s="8">
        <v>2492.3374202401751</v>
      </c>
      <c r="CB1671" s="8">
        <f t="shared" si="859"/>
        <v>10171.837420240176</v>
      </c>
      <c r="CC1671" s="8">
        <v>994.43235827503315</v>
      </c>
      <c r="CD1671" s="33">
        <f t="shared" si="860"/>
        <v>9085.2970748250991</v>
      </c>
      <c r="CE1671" s="8">
        <v>-4700.5127205409062</v>
      </c>
      <c r="CF1671" s="8">
        <f t="shared" si="861"/>
        <v>-8554.5381616227187</v>
      </c>
      <c r="CG1671" s="8">
        <v>4466.714289478241</v>
      </c>
      <c r="CH1671" s="8">
        <f t="shared" si="862"/>
        <v>19445.142868434723</v>
      </c>
      <c r="CI1671">
        <f t="shared" si="863"/>
        <v>30147.739201877281</v>
      </c>
      <c r="CJ1671" s="34">
        <f t="shared" si="856"/>
        <v>0.18815848037824032</v>
      </c>
    </row>
    <row r="1672" spans="1:88" x14ac:dyDescent="0.25">
      <c r="A1672" s="1">
        <v>43360</v>
      </c>
      <c r="B1672">
        <v>5880</v>
      </c>
      <c r="C1672">
        <v>2017</v>
      </c>
      <c r="D1672" s="2">
        <v>2310</v>
      </c>
      <c r="E1672">
        <v>2040</v>
      </c>
      <c r="F1672" s="26">
        <v>2040</v>
      </c>
      <c r="G1672" s="2">
        <f t="shared" si="835"/>
        <v>3863</v>
      </c>
      <c r="H1672" s="2">
        <f>_xlfn.AGGREGATE(1,6,$G$3:G1672)</f>
        <v>4585.4624251497007</v>
      </c>
      <c r="I1672" s="2">
        <f>_xlfn.AGGREGATE(8,6,$G$3:G1672)</f>
        <v>934.5897395837045</v>
      </c>
      <c r="J1672" s="2">
        <f t="shared" si="837"/>
        <v>-0.77302627511351463</v>
      </c>
      <c r="K1672" s="2"/>
      <c r="L1672" s="2">
        <f t="shared" si="838"/>
        <v>3570</v>
      </c>
      <c r="M1672" s="2">
        <f>_xlfn.AGGREGATE(1,6,$L$3:L1672)</f>
        <v>4211.3309880239522</v>
      </c>
      <c r="N1672" s="2">
        <f>_xlfn.AGGREGATE(8,6,$L$3:L1672)</f>
        <v>1149.0051428968952</v>
      </c>
      <c r="O1672" s="2">
        <f t="shared" si="839"/>
        <v>-0.55816198211873569</v>
      </c>
      <c r="P1672" s="2"/>
      <c r="Q1672" s="2">
        <f t="shared" si="840"/>
        <v>3840</v>
      </c>
      <c r="R1672" s="2">
        <f>_xlfn.AGGREGATE(1,6,$Q$3:Q1672)</f>
        <v>4379.7543413173653</v>
      </c>
      <c r="S1672" s="2">
        <f>_xlfn.AGGREGATE(8,6,$Q$3:Q1672)</f>
        <v>968.75226255282257</v>
      </c>
      <c r="T1672" s="2">
        <f t="shared" si="841"/>
        <v>-0.5571644704034272</v>
      </c>
      <c r="V1672" s="2">
        <f t="shared" si="842"/>
        <v>-293</v>
      </c>
      <c r="W1672" s="2">
        <f>_xlfn.AGGREGATE(1,6,$V$3:V1672)</f>
        <v>-374.1314371257485</v>
      </c>
      <c r="X1672" s="2">
        <f>_xlfn.AGGREGATE(8,6,$V$3:V1672)</f>
        <v>388.17837116980439</v>
      </c>
      <c r="Y1672" s="2">
        <f t="shared" si="843"/>
        <v>0.20900555814393493</v>
      </c>
      <c r="AA1672" s="2">
        <f t="shared" si="844"/>
        <v>-23</v>
      </c>
      <c r="AB1672" s="2">
        <f>_xlfn.AGGREGATE(1,6,$AA$3:AA1672)</f>
        <v>-205.70808383233532</v>
      </c>
      <c r="AC1672" s="2">
        <f>_xlfn.AGGREGATE(8,6,$AA$3:AA1672)</f>
        <v>154.14212289772749</v>
      </c>
      <c r="AD1672" s="2">
        <f t="shared" si="857"/>
        <v>1.185322223397437</v>
      </c>
      <c r="AF1672" s="2">
        <f t="shared" si="845"/>
        <v>270</v>
      </c>
      <c r="AG1672" s="2">
        <f>_xlfn.AGGREGATE(1,6,$AF$3:AF1672)</f>
        <v>168.42335329341319</v>
      </c>
      <c r="AH1672" s="2">
        <f>_xlfn.AGGREGATE(8,6,$AF$3:AF1672)</f>
        <v>324.87116614029355</v>
      </c>
      <c r="AI1672" s="2">
        <f t="shared" si="846"/>
        <v>0.31266747342767126</v>
      </c>
      <c r="AK1672" s="25">
        <v>-0.94082522642168098</v>
      </c>
      <c r="AL1672" s="4">
        <f t="shared" si="847"/>
        <v>-1.8883527276356773</v>
      </c>
      <c r="AM1672" s="4">
        <f t="shared" si="848"/>
        <v>2.1673540566548866</v>
      </c>
      <c r="AN1672" s="4">
        <f t="shared" si="849"/>
        <v>0.66182389740247194</v>
      </c>
      <c r="AO1672" s="2">
        <f t="shared" si="850"/>
        <v>-0.94082522642168098</v>
      </c>
      <c r="AP1672" s="4">
        <f t="shared" si="833"/>
        <v>-1.4452101152666252</v>
      </c>
      <c r="AQ1672" s="4">
        <f t="shared" si="832"/>
        <v>-1.4078680931366947</v>
      </c>
      <c r="AR1672" s="4">
        <f t="shared" si="851"/>
        <v>3.7342022129930541E-2</v>
      </c>
      <c r="AU1672" s="10" t="e">
        <f t="shared" si="836"/>
        <v>#N/A</v>
      </c>
      <c r="AV1672" s="10" t="e">
        <f t="shared" si="852"/>
        <v>#N/A</v>
      </c>
      <c r="AX1672" s="21">
        <f t="shared" si="834"/>
        <v>3205.7353852161295</v>
      </c>
      <c r="AY1672" s="8">
        <f t="shared" si="858"/>
        <v>3205.7353852161295</v>
      </c>
      <c r="AZ1672" s="44">
        <f t="shared" si="853"/>
        <v>0.59093567504522559</v>
      </c>
      <c r="BA1672" s="5" t="e">
        <f t="shared" si="854"/>
        <v>#N/A</v>
      </c>
      <c r="BB1672" s="5" t="e">
        <f t="shared" si="855"/>
        <v>#N/A</v>
      </c>
      <c r="BZ1672">
        <v>1670</v>
      </c>
      <c r="CA1672" s="8">
        <v>2492.3374202401751</v>
      </c>
      <c r="CB1672" s="8">
        <f t="shared" si="859"/>
        <v>10171.837420240176</v>
      </c>
      <c r="CC1672" s="8">
        <v>1174.432358275033</v>
      </c>
      <c r="CD1672" s="33">
        <f t="shared" si="860"/>
        <v>9625.2970748250991</v>
      </c>
      <c r="CE1672" s="8">
        <v>-4875.5127205409062</v>
      </c>
      <c r="CF1672" s="8">
        <f t="shared" si="861"/>
        <v>-9079.5381616227187</v>
      </c>
      <c r="CG1672" s="8">
        <v>4466.714289478241</v>
      </c>
      <c r="CH1672" s="8">
        <f t="shared" si="862"/>
        <v>19445.142868434723</v>
      </c>
      <c r="CI1672">
        <f t="shared" si="863"/>
        <v>30162.739201877281</v>
      </c>
      <c r="CJ1672" s="34">
        <f t="shared" si="856"/>
        <v>0.18874964832905514</v>
      </c>
    </row>
    <row r="1673" spans="1:88" x14ac:dyDescent="0.25">
      <c r="A1673" s="1">
        <v>43361</v>
      </c>
      <c r="B1673">
        <v>6025</v>
      </c>
      <c r="C1673">
        <v>2040</v>
      </c>
      <c r="D1673" s="2">
        <v>2363</v>
      </c>
      <c r="E1673">
        <v>2052</v>
      </c>
      <c r="F1673" s="26">
        <v>2052</v>
      </c>
      <c r="G1673" s="2">
        <f t="shared" si="835"/>
        <v>3985</v>
      </c>
      <c r="H1673" s="2">
        <f>_xlfn.AGGREGATE(1,6,$G$3:G1673)</f>
        <v>4585.1030819868338</v>
      </c>
      <c r="I1673" s="2">
        <f>_xlfn.AGGREGATE(8,6,$G$3:G1673)</f>
        <v>934.42544301124155</v>
      </c>
      <c r="J1673" s="2">
        <f t="shared" si="837"/>
        <v>-0.64221611951507429</v>
      </c>
      <c r="K1673" s="2"/>
      <c r="L1673" s="2">
        <f t="shared" si="838"/>
        <v>3662</v>
      </c>
      <c r="M1673" s="2">
        <f>_xlfn.AGGREGATE(1,6,$L$3:L1673)</f>
        <v>4211.0022441651709</v>
      </c>
      <c r="N1673" s="2">
        <f>_xlfn.AGGREGATE(8,6,$L$3:L1673)</f>
        <v>1148.7398426187713</v>
      </c>
      <c r="O1673" s="2">
        <f t="shared" si="839"/>
        <v>-0.4779169519476365</v>
      </c>
      <c r="P1673" s="2"/>
      <c r="Q1673" s="2">
        <f t="shared" si="840"/>
        <v>3973</v>
      </c>
      <c r="R1673" s="2">
        <f>_xlfn.AGGREGATE(1,6,$Q$3:Q1673)</f>
        <v>4379.51092160383</v>
      </c>
      <c r="S1673" s="2">
        <f>_xlfn.AGGREGATE(8,6,$Q$3:Q1673)</f>
        <v>968.5134333808935</v>
      </c>
      <c r="T1673" s="2">
        <f t="shared" si="841"/>
        <v>-0.41972667346985448</v>
      </c>
      <c r="V1673" s="2">
        <f t="shared" si="842"/>
        <v>-323</v>
      </c>
      <c r="W1673" s="2">
        <f>_xlfn.AGGREGATE(1,6,$V$3:V1673)</f>
        <v>-374.10083782166367</v>
      </c>
      <c r="X1673" s="2">
        <f>_xlfn.AGGREGATE(8,6,$V$3:V1673)</f>
        <v>388.06421695441986</v>
      </c>
      <c r="Y1673" s="2">
        <f t="shared" si="843"/>
        <v>0.13168139598829781</v>
      </c>
      <c r="AA1673" s="2">
        <f t="shared" si="844"/>
        <v>-12</v>
      </c>
      <c r="AB1673" s="2">
        <f>_xlfn.AGGREGATE(1,6,$AA$3:AA1673)</f>
        <v>-205.5921603830042</v>
      </c>
      <c r="AC1673" s="2">
        <f>_xlfn.AGGREGATE(8,6,$AA$3:AA1673)</f>
        <v>154.16879390830442</v>
      </c>
      <c r="AD1673" s="2">
        <f t="shared" si="857"/>
        <v>1.2557156054431338</v>
      </c>
      <c r="AF1673" s="2">
        <f t="shared" si="845"/>
        <v>311</v>
      </c>
      <c r="AG1673" s="2">
        <f>_xlfn.AGGREGATE(1,6,$AF$3:AF1673)</f>
        <v>168.50867743865948</v>
      </c>
      <c r="AH1673" s="2">
        <f>_xlfn.AGGREGATE(8,6,$AF$3:AF1673)</f>
        <v>324.7926600037726</v>
      </c>
      <c r="AI1673" s="2">
        <f t="shared" si="846"/>
        <v>0.4387147251409112</v>
      </c>
      <c r="AK1673" s="25">
        <v>-1.2747036571141905</v>
      </c>
      <c r="AL1673" s="4">
        <f t="shared" si="847"/>
        <v>-1.5398597449325653</v>
      </c>
      <c r="AM1673" s="4">
        <f t="shared" si="848"/>
        <v>2.0296131209465056</v>
      </c>
      <c r="AN1673" s="4">
        <f t="shared" si="849"/>
        <v>0.78495028110024989</v>
      </c>
      <c r="AO1673" s="2">
        <f t="shared" si="850"/>
        <v>-1.2747036571141905</v>
      </c>
      <c r="AP1673" s="4">
        <f t="shared" si="833"/>
        <v>-1.4342096986116295</v>
      </c>
      <c r="AQ1673" s="4">
        <f t="shared" si="832"/>
        <v>-1.3912225386338817</v>
      </c>
      <c r="AR1673" s="4">
        <f t="shared" si="851"/>
        <v>4.2987159977747824E-2</v>
      </c>
      <c r="AU1673" s="10" t="e">
        <f t="shared" si="836"/>
        <v>#N/A</v>
      </c>
      <c r="AV1673" s="10" t="e">
        <f t="shared" si="852"/>
        <v>#N/A</v>
      </c>
      <c r="AX1673" s="21">
        <f t="shared" si="834"/>
        <v>3205.7353852161295</v>
      </c>
      <c r="AY1673" s="8">
        <f t="shared" si="858"/>
        <v>3205.7353852161295</v>
      </c>
      <c r="AZ1673" s="44">
        <f t="shared" si="853"/>
        <v>0.59093567504522559</v>
      </c>
      <c r="BA1673" s="5" t="e">
        <f t="shared" si="854"/>
        <v>#N/A</v>
      </c>
      <c r="BB1673" s="5" t="e">
        <f t="shared" si="855"/>
        <v>#N/A</v>
      </c>
      <c r="BZ1673">
        <v>1671</v>
      </c>
      <c r="CA1673" s="8">
        <v>2492.3374202401751</v>
      </c>
      <c r="CB1673" s="8">
        <f t="shared" si="859"/>
        <v>10171.837420240176</v>
      </c>
      <c r="CC1673" s="8">
        <v>1059.432358275033</v>
      </c>
      <c r="CD1673" s="33">
        <f t="shared" si="860"/>
        <v>9280.2970748250991</v>
      </c>
      <c r="CE1673" s="8">
        <v>-4610.5127205409062</v>
      </c>
      <c r="CF1673" s="8">
        <f t="shared" si="861"/>
        <v>-8284.5381616227187</v>
      </c>
      <c r="CG1673" s="8">
        <v>4466.714289478241</v>
      </c>
      <c r="CH1673" s="8">
        <f t="shared" si="862"/>
        <v>19445.142868434723</v>
      </c>
      <c r="CI1673">
        <f t="shared" si="863"/>
        <v>30612.739201877281</v>
      </c>
      <c r="CJ1673" s="34">
        <f t="shared" si="856"/>
        <v>0.20648468685349994</v>
      </c>
    </row>
    <row r="1674" spans="1:88" x14ac:dyDescent="0.25">
      <c r="A1674" s="1">
        <v>43362</v>
      </c>
      <c r="B1674">
        <v>6083</v>
      </c>
      <c r="C1674">
        <v>2018</v>
      </c>
      <c r="D1674" s="2">
        <v>2420</v>
      </c>
      <c r="E1674">
        <v>2040</v>
      </c>
      <c r="F1674" s="26">
        <v>2040</v>
      </c>
      <c r="G1674" s="2">
        <f t="shared" si="835"/>
        <v>4065</v>
      </c>
      <c r="H1674" s="2">
        <f>_xlfn.AGGREGATE(1,6,$G$3:G1674)</f>
        <v>4584.7920155502388</v>
      </c>
      <c r="I1674" s="2">
        <f>_xlfn.AGGREGATE(8,6,$G$3:G1674)</f>
        <v>934.23250797319838</v>
      </c>
      <c r="J1674" s="2">
        <f t="shared" si="837"/>
        <v>-0.55638399554080897</v>
      </c>
      <c r="K1674" s="2"/>
      <c r="L1674" s="2">
        <f t="shared" si="838"/>
        <v>3663</v>
      </c>
      <c r="M1674" s="2">
        <f>_xlfn.AGGREGATE(1,6,$L$3:L1674)</f>
        <v>4210.6744916267944</v>
      </c>
      <c r="N1674" s="2">
        <f>_xlfn.AGGREGATE(8,6,$L$3:L1674)</f>
        <v>1148.4744191079901</v>
      </c>
      <c r="O1674" s="2">
        <f t="shared" si="839"/>
        <v>-0.47687130206362655</v>
      </c>
      <c r="P1674" s="2"/>
      <c r="Q1674" s="2">
        <f t="shared" si="840"/>
        <v>4043</v>
      </c>
      <c r="R1674" s="2">
        <f>_xlfn.AGGREGATE(1,6,$Q$3:Q1674)</f>
        <v>4379.309659090909</v>
      </c>
      <c r="S1674" s="2">
        <f>_xlfn.AGGREGATE(8,6,$Q$3:Q1674)</f>
        <v>968.25871617778364</v>
      </c>
      <c r="T1674" s="2">
        <f t="shared" si="841"/>
        <v>-0.34733450210342193</v>
      </c>
      <c r="V1674" s="2">
        <f t="shared" si="842"/>
        <v>-402</v>
      </c>
      <c r="W1674" s="2">
        <f>_xlfn.AGGREGATE(1,6,$V$3:V1674)</f>
        <v>-374.11752392344499</v>
      </c>
      <c r="X1674" s="2">
        <f>_xlfn.AGGREGATE(8,6,$V$3:V1674)</f>
        <v>387.94875131421855</v>
      </c>
      <c r="Y1674" s="2">
        <f t="shared" si="843"/>
        <v>-7.1871544842199112E-2</v>
      </c>
      <c r="AA1674" s="2">
        <f t="shared" si="844"/>
        <v>-22</v>
      </c>
      <c r="AB1674" s="2">
        <f>_xlfn.AGGREGATE(1,6,$AA$3:AA1674)</f>
        <v>-205.48235645933013</v>
      </c>
      <c r="AC1674" s="2">
        <f>_xlfn.AGGREGATE(8,6,$AA$3:AA1674)</f>
        <v>154.18803058805872</v>
      </c>
      <c r="AD1674" s="2">
        <f t="shared" si="857"/>
        <v>1.1899909205633252</v>
      </c>
      <c r="AF1674" s="2">
        <f t="shared" si="845"/>
        <v>380</v>
      </c>
      <c r="AG1674" s="2">
        <f>_xlfn.AGGREGATE(1,6,$AF$3:AF1674)</f>
        <v>168.63516746411483</v>
      </c>
      <c r="AH1674" s="2">
        <f>_xlfn.AGGREGATE(8,6,$AF$3:AF1674)</f>
        <v>324.73668605107747</v>
      </c>
      <c r="AI1674" s="2">
        <f t="shared" si="846"/>
        <v>0.6508806722953373</v>
      </c>
      <c r="AK1674" s="25">
        <v>-1.4935370907552405</v>
      </c>
      <c r="AL1674" s="4">
        <f t="shared" si="847"/>
        <v>-1.3805897997078576</v>
      </c>
      <c r="AM1674" s="4">
        <f t="shared" si="848"/>
        <v>1.674503371261935</v>
      </c>
      <c r="AN1674" s="4">
        <f t="shared" si="849"/>
        <v>1.1996235192011628</v>
      </c>
      <c r="AO1674" s="2">
        <f t="shared" si="850"/>
        <v>-1.4935370907552405</v>
      </c>
      <c r="AP1674" s="4">
        <f t="shared" si="833"/>
        <v>-1.4380372722983141</v>
      </c>
      <c r="AQ1674" s="4">
        <f t="shared" si="832"/>
        <v>-1.4040118576490515</v>
      </c>
      <c r="AR1674" s="4">
        <f t="shared" si="851"/>
        <v>3.4025414649262675E-2</v>
      </c>
      <c r="AU1674" s="10" t="e">
        <f t="shared" si="836"/>
        <v>#N/A</v>
      </c>
      <c r="AV1674" s="10" t="e">
        <f t="shared" si="852"/>
        <v>#N/A</v>
      </c>
      <c r="AX1674" s="21">
        <f t="shared" si="834"/>
        <v>3205.7353852161295</v>
      </c>
      <c r="AY1674" s="8">
        <f t="shared" si="858"/>
        <v>3205.7353852161295</v>
      </c>
      <c r="AZ1674" s="44">
        <f t="shared" si="853"/>
        <v>0.59093567504522559</v>
      </c>
      <c r="BA1674" s="5" t="e">
        <f t="shared" si="854"/>
        <v>#N/A</v>
      </c>
      <c r="BB1674" s="5" t="e">
        <f t="shared" si="855"/>
        <v>#N/A</v>
      </c>
      <c r="BZ1674">
        <v>1672</v>
      </c>
      <c r="CA1674" s="8">
        <v>2492.3374202401751</v>
      </c>
      <c r="CB1674" s="8">
        <f t="shared" si="859"/>
        <v>10171.837420240176</v>
      </c>
      <c r="CC1674" s="8">
        <v>1169.432358275033</v>
      </c>
      <c r="CD1674" s="33">
        <f t="shared" si="860"/>
        <v>9610.2970748250991</v>
      </c>
      <c r="CE1674" s="8">
        <v>-4325.5127205409062</v>
      </c>
      <c r="CF1674" s="8">
        <f t="shared" si="861"/>
        <v>-7429.5381616227187</v>
      </c>
      <c r="CG1674" s="8">
        <v>4466.714289478241</v>
      </c>
      <c r="CH1674" s="8">
        <f t="shared" si="862"/>
        <v>19445.142868434723</v>
      </c>
      <c r="CI1674">
        <f t="shared" si="863"/>
        <v>31797.739201877281</v>
      </c>
      <c r="CJ1674" s="34">
        <f t="shared" si="856"/>
        <v>0.25318695496787125</v>
      </c>
    </row>
    <row r="1675" spans="1:88" x14ac:dyDescent="0.25">
      <c r="A1675" s="1">
        <v>43363</v>
      </c>
      <c r="B1675">
        <v>6078</v>
      </c>
      <c r="C1675">
        <v>2046</v>
      </c>
      <c r="D1675" s="2">
        <v>2442</v>
      </c>
      <c r="E1675">
        <v>2019.5</v>
      </c>
      <c r="F1675" s="26">
        <v>2019.5</v>
      </c>
      <c r="G1675" s="2">
        <f t="shared" si="835"/>
        <v>4032</v>
      </c>
      <c r="H1675" s="2">
        <f>_xlfn.AGGREGATE(1,6,$G$3:G1675)</f>
        <v>4584.4615959354451</v>
      </c>
      <c r="I1675" s="2">
        <f>_xlfn.AGGREGATE(8,6,$G$3:G1675)</f>
        <v>934.05097896371353</v>
      </c>
      <c r="J1675" s="2">
        <f t="shared" si="837"/>
        <v>-0.59146835491610505</v>
      </c>
      <c r="K1675" s="2"/>
      <c r="L1675" s="2">
        <f t="shared" si="838"/>
        <v>3636</v>
      </c>
      <c r="M1675" s="2">
        <f>_xlfn.AGGREGATE(1,6,$L$3:L1675)</f>
        <v>4210.3309922295275</v>
      </c>
      <c r="N1675" s="2">
        <f>_xlfn.AGGREGATE(8,6,$L$3:L1675)</f>
        <v>1148.2170411211255</v>
      </c>
      <c r="O1675" s="2">
        <f t="shared" si="839"/>
        <v>-0.50019375402123234</v>
      </c>
      <c r="P1675" s="2"/>
      <c r="Q1675" s="2">
        <f t="shared" si="840"/>
        <v>4058.5</v>
      </c>
      <c r="R1675" s="2">
        <f>_xlfn.AGGREGATE(1,6,$Q$3:Q1675)</f>
        <v>4379.1179019725041</v>
      </c>
      <c r="S1675" s="2">
        <f>_xlfn.AGGREGATE(8,6,$Q$3:Q1675)</f>
        <v>968.00105202384373</v>
      </c>
      <c r="T1675" s="2">
        <f t="shared" si="841"/>
        <v>-0.33121648091412059</v>
      </c>
      <c r="V1675" s="2">
        <f t="shared" si="842"/>
        <v>-396</v>
      </c>
      <c r="W1675" s="2">
        <f>_xlfn.AGGREGATE(1,6,$V$3:V1675)</f>
        <v>-374.13060370591751</v>
      </c>
      <c r="X1675" s="2">
        <f>_xlfn.AGGREGATE(8,6,$V$3:V1675)</f>
        <v>387.83315872117009</v>
      </c>
      <c r="Y1675" s="2">
        <f t="shared" si="843"/>
        <v>-5.6388670752634998E-2</v>
      </c>
      <c r="AA1675" s="2">
        <f t="shared" si="844"/>
        <v>26.5</v>
      </c>
      <c r="AB1675" s="2">
        <f>_xlfn.AGGREGATE(1,6,$AA$3:AA1675)</f>
        <v>-205.34369396294082</v>
      </c>
      <c r="AC1675" s="2">
        <f>_xlfn.AGGREGATE(8,6,$AA$3:AA1675)</f>
        <v>154.24618773940784</v>
      </c>
      <c r="AD1675" s="2">
        <f t="shared" si="857"/>
        <v>1.503075682846895</v>
      </c>
      <c r="AF1675" s="2">
        <f t="shared" si="845"/>
        <v>422.5</v>
      </c>
      <c r="AG1675" s="2">
        <f>_xlfn.AGGREGATE(1,6,$AF$3:AF1675)</f>
        <v>168.78690974297669</v>
      </c>
      <c r="AH1675" s="2">
        <f>_xlfn.AGGREGATE(8,6,$AF$3:AF1675)</f>
        <v>324.69890890716141</v>
      </c>
      <c r="AI1675" s="2">
        <f t="shared" si="846"/>
        <v>0.78137955902268053</v>
      </c>
      <c r="AK1675" s="25">
        <v>-1.9532387609554549</v>
      </c>
      <c r="AL1675" s="4">
        <f t="shared" si="847"/>
        <v>-1.4228785898514578</v>
      </c>
      <c r="AM1675" s="4">
        <f t="shared" si="848"/>
        <v>2.0381553670103649</v>
      </c>
      <c r="AN1675" s="4">
        <f t="shared" si="849"/>
        <v>1.3379619837965477</v>
      </c>
      <c r="AO1675" s="2">
        <f t="shared" si="850"/>
        <v>-1.9532387609554549</v>
      </c>
      <c r="AP1675" s="4">
        <f t="shared" si="833"/>
        <v>-1.4712760780181298</v>
      </c>
      <c r="AQ1675" s="4">
        <f t="shared" si="832"/>
        <v>-1.4726652205623521</v>
      </c>
      <c r="AR1675" s="4">
        <f t="shared" si="851"/>
        <v>-1.3891425442222882E-3</v>
      </c>
      <c r="AU1675" s="10" t="e">
        <f t="shared" si="836"/>
        <v>#N/A</v>
      </c>
      <c r="AV1675" s="10" t="e">
        <f t="shared" si="852"/>
        <v>#N/A</v>
      </c>
      <c r="AX1675" s="21">
        <f t="shared" si="834"/>
        <v>3205.7353852161295</v>
      </c>
      <c r="AY1675" s="8">
        <f t="shared" si="858"/>
        <v>3205.7353852161295</v>
      </c>
      <c r="AZ1675" s="44">
        <f t="shared" si="853"/>
        <v>0.59093567504522559</v>
      </c>
      <c r="BA1675" s="5" t="e">
        <f t="shared" si="854"/>
        <v>#N/A</v>
      </c>
      <c r="BB1675" s="5" t="e">
        <f t="shared" si="855"/>
        <v>#N/A</v>
      </c>
      <c r="BZ1675">
        <v>1673</v>
      </c>
      <c r="CA1675" s="8">
        <v>2492.3374202401751</v>
      </c>
      <c r="CB1675" s="8">
        <f t="shared" si="859"/>
        <v>10171.837420240176</v>
      </c>
      <c r="CC1675" s="8">
        <v>1029.432358275033</v>
      </c>
      <c r="CD1675" s="33">
        <f t="shared" si="860"/>
        <v>9190.2970748250991</v>
      </c>
      <c r="CE1675" s="8">
        <v>-4215.5127205409062</v>
      </c>
      <c r="CF1675" s="8">
        <f t="shared" si="861"/>
        <v>-7099.5381616227187</v>
      </c>
      <c r="CG1675" s="8">
        <v>4466.714289478241</v>
      </c>
      <c r="CH1675" s="8">
        <f t="shared" si="862"/>
        <v>19445.142868434723</v>
      </c>
      <c r="CI1675">
        <f t="shared" si="863"/>
        <v>31707.739201877281</v>
      </c>
      <c r="CJ1675" s="34">
        <f t="shared" si="856"/>
        <v>0.24963994726298228</v>
      </c>
    </row>
    <row r="1676" spans="1:88" x14ac:dyDescent="0.25">
      <c r="A1676" s="1">
        <v>43364</v>
      </c>
      <c r="B1676">
        <v>6201.5</v>
      </c>
      <c r="C1676">
        <v>2066</v>
      </c>
      <c r="D1676" s="2">
        <v>2445</v>
      </c>
      <c r="E1676">
        <v>2006</v>
      </c>
      <c r="F1676" s="26">
        <v>2006</v>
      </c>
      <c r="G1676" s="2">
        <f t="shared" si="835"/>
        <v>4135.5</v>
      </c>
      <c r="H1676" s="2">
        <f>_xlfn.AGGREGATE(1,6,$G$3:G1676)</f>
        <v>4584.1933990442058</v>
      </c>
      <c r="I1676" s="2">
        <f>_xlfn.AGGREGATE(8,6,$G$3:G1676)</f>
        <v>933.83638391330965</v>
      </c>
      <c r="J1676" s="2">
        <f t="shared" si="837"/>
        <v>-0.48048395497712698</v>
      </c>
      <c r="K1676" s="2"/>
      <c r="L1676" s="2">
        <f t="shared" si="838"/>
        <v>3756.5</v>
      </c>
      <c r="M1676" s="2">
        <f>_xlfn.AGGREGATE(1,6,$L$3:L1676)</f>
        <v>4210.0598864994026</v>
      </c>
      <c r="N1676" s="2">
        <f>_xlfn.AGGREGATE(8,6,$L$3:L1676)</f>
        <v>1147.9275935858575</v>
      </c>
      <c r="O1676" s="2">
        <f t="shared" si="839"/>
        <v>-0.39511192956220137</v>
      </c>
      <c r="P1676" s="2"/>
      <c r="Q1676" s="2">
        <f t="shared" si="840"/>
        <v>4195.5</v>
      </c>
      <c r="R1676" s="2">
        <f>_xlfn.AGGREGATE(1,6,$Q$3:Q1676)</f>
        <v>4379.0082138590205</v>
      </c>
      <c r="S1676" s="2">
        <f>_xlfn.AGGREGATE(8,6,$Q$3:Q1676)</f>
        <v>967.72228075979956</v>
      </c>
      <c r="T1676" s="2">
        <f t="shared" si="841"/>
        <v>-0.18962900566362956</v>
      </c>
      <c r="V1676" s="2">
        <f t="shared" si="842"/>
        <v>-379</v>
      </c>
      <c r="W1676" s="2">
        <f>_xlfn.AGGREGATE(1,6,$V$3:V1676)</f>
        <v>-374.13351254480284</v>
      </c>
      <c r="X1676" s="2">
        <f>_xlfn.AGGREGATE(8,6,$V$3:V1676)</f>
        <v>387.71731942091571</v>
      </c>
      <c r="Y1676" s="2">
        <f t="shared" si="843"/>
        <v>-1.2551638039965859E-2</v>
      </c>
      <c r="AA1676" s="2">
        <f t="shared" si="844"/>
        <v>60</v>
      </c>
      <c r="AB1676" s="2">
        <f>_xlfn.AGGREGATE(1,6,$AA$3:AA1676)</f>
        <v>-205.18518518518519</v>
      </c>
      <c r="AC1676" s="2">
        <f>_xlfn.AGGREGATE(8,6,$AA$3:AA1676)</f>
        <v>154.33634703234455</v>
      </c>
      <c r="AD1676" s="2">
        <f t="shared" si="857"/>
        <v>1.7182289867830671</v>
      </c>
      <c r="AF1676" s="2">
        <f t="shared" si="845"/>
        <v>439</v>
      </c>
      <c r="AG1676" s="2">
        <f>_xlfn.AGGREGATE(1,6,$AF$3:AF1676)</f>
        <v>168.94832735961768</v>
      </c>
      <c r="AH1676" s="2">
        <f>_xlfn.AGGREGATE(8,6,$AF$3:AF1676)</f>
        <v>324.6690500005592</v>
      </c>
      <c r="AI1676" s="2">
        <f t="shared" si="846"/>
        <v>0.83177522661897463</v>
      </c>
      <c r="AK1676" s="25">
        <v>-2.3603752077384121</v>
      </c>
      <c r="AL1676" s="4">
        <f t="shared" si="847"/>
        <v>-1.065224890202958</v>
      </c>
      <c r="AM1676" s="4">
        <f t="shared" si="848"/>
        <v>2.1861613037202283</v>
      </c>
      <c r="AN1676" s="4">
        <f t="shared" si="849"/>
        <v>1.2394387942211418</v>
      </c>
      <c r="AO1676" s="2">
        <f t="shared" si="850"/>
        <v>-2.3603752077384121</v>
      </c>
      <c r="AP1676" s="4">
        <f t="shared" si="833"/>
        <v>-1.5286373121936319</v>
      </c>
      <c r="AQ1676" s="4">
        <f t="shared" si="832"/>
        <v>-1.5836289689593597</v>
      </c>
      <c r="AR1676" s="4">
        <f t="shared" si="851"/>
        <v>-5.4991656765727814E-2</v>
      </c>
      <c r="AU1676" s="10" t="e">
        <f t="shared" si="836"/>
        <v>#N/A</v>
      </c>
      <c r="AV1676" s="10" t="e">
        <f t="shared" si="852"/>
        <v>#N/A</v>
      </c>
      <c r="AX1676" s="21">
        <f t="shared" si="834"/>
        <v>3205.7353852161295</v>
      </c>
      <c r="AY1676" s="8">
        <f t="shared" si="858"/>
        <v>3205.7353852161295</v>
      </c>
      <c r="AZ1676" s="44">
        <f t="shared" si="853"/>
        <v>0.59093567504522559</v>
      </c>
      <c r="BA1676" s="5" t="e">
        <f t="shared" si="854"/>
        <v>#N/A</v>
      </c>
      <c r="BB1676" s="5" t="e">
        <f t="shared" si="855"/>
        <v>#N/A</v>
      </c>
      <c r="BZ1676">
        <v>1674</v>
      </c>
      <c r="CA1676" s="8">
        <v>2492.3374202401751</v>
      </c>
      <c r="CB1676" s="8">
        <f t="shared" si="859"/>
        <v>10171.837420240176</v>
      </c>
      <c r="CC1676" s="8">
        <v>929.43235827503315</v>
      </c>
      <c r="CD1676" s="33">
        <f t="shared" si="860"/>
        <v>8890.2970748250991</v>
      </c>
      <c r="CE1676" s="8">
        <v>-4200.5127205409062</v>
      </c>
      <c r="CF1676" s="8">
        <f t="shared" si="861"/>
        <v>-7054.5381616227187</v>
      </c>
      <c r="CG1676" s="8">
        <v>4466.714289478241</v>
      </c>
      <c r="CH1676" s="8">
        <f t="shared" si="862"/>
        <v>19445.142868434723</v>
      </c>
      <c r="CI1676">
        <f t="shared" si="863"/>
        <v>31452.739201877281</v>
      </c>
      <c r="CJ1676" s="34">
        <f t="shared" si="856"/>
        <v>0.23959009209913024</v>
      </c>
    </row>
    <row r="1677" spans="1:88" x14ac:dyDescent="0.25">
      <c r="A1677" s="1">
        <v>43367</v>
      </c>
      <c r="B1677">
        <v>6320</v>
      </c>
      <c r="C1677">
        <v>2065</v>
      </c>
      <c r="D1677" s="2">
        <v>2526</v>
      </c>
      <c r="E1677">
        <v>2033</v>
      </c>
      <c r="F1677" s="26">
        <v>2033</v>
      </c>
      <c r="G1677" s="2">
        <f t="shared" si="835"/>
        <v>4255</v>
      </c>
      <c r="H1677" s="2">
        <f>_xlfn.AGGREGATE(1,6,$G$3:G1677)</f>
        <v>4583.9968656716419</v>
      </c>
      <c r="I1677" s="2">
        <f>_xlfn.AGGREGATE(8,6,$G$3:G1677)</f>
        <v>933.59221487981881</v>
      </c>
      <c r="J1677" s="2">
        <f t="shared" si="837"/>
        <v>-0.35239889582197687</v>
      </c>
      <c r="K1677" s="2"/>
      <c r="L1677" s="2">
        <f t="shared" si="838"/>
        <v>3794</v>
      </c>
      <c r="M1677" s="2">
        <f>_xlfn.AGGREGATE(1,6,$L$3:L1677)</f>
        <v>4209.8114925373138</v>
      </c>
      <c r="N1677" s="2">
        <f>_xlfn.AGGREGATE(8,6,$L$3:L1677)</f>
        <v>1147.6298776475865</v>
      </c>
      <c r="O1677" s="2">
        <f t="shared" si="839"/>
        <v>-0.36232194772555493</v>
      </c>
      <c r="P1677" s="2"/>
      <c r="Q1677" s="2">
        <f t="shared" si="840"/>
        <v>4287</v>
      </c>
      <c r="R1677" s="2">
        <f>_xlfn.AGGREGATE(1,6,$Q$3:Q1677)</f>
        <v>4378.9532835820892</v>
      </c>
      <c r="S1677" s="2">
        <f>_xlfn.AGGREGATE(8,6,$Q$3:Q1677)</f>
        <v>967.43597583121834</v>
      </c>
      <c r="T1677" s="2">
        <f t="shared" si="841"/>
        <v>-9.5048443389841031E-2</v>
      </c>
      <c r="V1677" s="2">
        <f t="shared" si="842"/>
        <v>-461</v>
      </c>
      <c r="W1677" s="2">
        <f>_xlfn.AGGREGATE(1,6,$V$3:V1677)</f>
        <v>-374.18537313432836</v>
      </c>
      <c r="X1677" s="2">
        <f>_xlfn.AGGREGATE(8,6,$V$3:V1677)</f>
        <v>387.60737342742658</v>
      </c>
      <c r="Y1677" s="2">
        <f t="shared" si="843"/>
        <v>-0.22397568471933707</v>
      </c>
      <c r="AA1677" s="2">
        <f t="shared" si="844"/>
        <v>32</v>
      </c>
      <c r="AB1677" s="2">
        <f>_xlfn.AGGREGATE(1,6,$AA$3:AA1677)</f>
        <v>-205.04358208955225</v>
      </c>
      <c r="AC1677" s="2">
        <f>_xlfn.AGGREGATE(8,6,$AA$3:AA1677)</f>
        <v>154.39900711827434</v>
      </c>
      <c r="AD1677" s="2">
        <f t="shared" si="857"/>
        <v>1.5352662333376901</v>
      </c>
      <c r="AF1677" s="2">
        <f t="shared" si="845"/>
        <v>493</v>
      </c>
      <c r="AG1677" s="2">
        <f>_xlfn.AGGREGATE(1,6,$AF$3:AF1677)</f>
        <v>169.14179104477611</v>
      </c>
      <c r="AH1677" s="2">
        <f>_xlfn.AGGREGATE(8,6,$AF$3:AF1677)</f>
        <v>324.66862412668479</v>
      </c>
      <c r="AI1677" s="2">
        <f t="shared" si="846"/>
        <v>0.99750386975753869</v>
      </c>
      <c r="AK1677" s="25">
        <v>-2.4377216597053879</v>
      </c>
      <c r="AL1677" s="4">
        <f t="shared" si="847"/>
        <v>-0.80976928693737293</v>
      </c>
      <c r="AM1677" s="4">
        <f t="shared" si="848"/>
        <v>1.6636894444403298</v>
      </c>
      <c r="AN1677" s="4">
        <f t="shared" si="849"/>
        <v>1.5838015022024305</v>
      </c>
      <c r="AO1677" s="2">
        <f t="shared" si="850"/>
        <v>-2.4377216597053879</v>
      </c>
      <c r="AP1677" s="4">
        <f t="shared" si="833"/>
        <v>-1.5872879152589066</v>
      </c>
      <c r="AQ1677" s="4">
        <f t="shared" si="832"/>
        <v>-1.6903905553026131</v>
      </c>
      <c r="AR1677" s="4">
        <f t="shared" si="851"/>
        <v>-0.10310264004370651</v>
      </c>
      <c r="AS1677" s="10">
        <v>1</v>
      </c>
      <c r="AU1677" s="10">
        <f t="shared" si="836"/>
        <v>2033</v>
      </c>
      <c r="AV1677" s="10" t="e">
        <f t="shared" si="852"/>
        <v>#N/A</v>
      </c>
      <c r="AX1677" s="21">
        <f t="shared" si="834"/>
        <v>3205.7353852161295</v>
      </c>
      <c r="AY1677" s="8">
        <f t="shared" si="858"/>
        <v>3205.7353852161295</v>
      </c>
      <c r="AZ1677" s="44">
        <f t="shared" si="853"/>
        <v>0.59093567504522559</v>
      </c>
      <c r="BA1677" s="5">
        <f t="shared" si="854"/>
        <v>-2.4377216597053879</v>
      </c>
      <c r="BB1677" s="5" t="e">
        <f t="shared" si="855"/>
        <v>#N/A</v>
      </c>
      <c r="BZ1677">
        <v>1675</v>
      </c>
      <c r="CA1677" s="8">
        <v>2492.3374202401751</v>
      </c>
      <c r="CB1677" s="8">
        <f t="shared" si="859"/>
        <v>10171.837420240176</v>
      </c>
      <c r="CC1677" s="8">
        <v>934.43235827503315</v>
      </c>
      <c r="CD1677" s="33">
        <f t="shared" si="860"/>
        <v>8905.2970748250991</v>
      </c>
      <c r="CE1677" s="8">
        <v>-3795.5127205409067</v>
      </c>
      <c r="CF1677" s="8">
        <f t="shared" si="861"/>
        <v>-5839.5381616227205</v>
      </c>
      <c r="CG1677" s="8">
        <v>4466.714289478241</v>
      </c>
      <c r="CH1677" s="8">
        <f t="shared" si="862"/>
        <v>19445.142868434723</v>
      </c>
      <c r="CI1677">
        <f t="shared" si="863"/>
        <v>32682.739201877277</v>
      </c>
      <c r="CJ1677" s="34">
        <f t="shared" si="856"/>
        <v>0.28806586406594586</v>
      </c>
    </row>
    <row r="1678" spans="1:88" x14ac:dyDescent="0.25">
      <c r="A1678" s="1">
        <v>43368</v>
      </c>
      <c r="B1678">
        <v>6280</v>
      </c>
      <c r="C1678">
        <v>2054</v>
      </c>
      <c r="D1678" s="2">
        <v>2525</v>
      </c>
      <c r="E1678">
        <v>2028.5</v>
      </c>
      <c r="F1678" s="26">
        <v>2028.5</v>
      </c>
      <c r="G1678" s="2">
        <f t="shared" si="835"/>
        <v>4226</v>
      </c>
      <c r="H1678" s="2">
        <f>_xlfn.AGGREGATE(1,6,$G$3:G1678)</f>
        <v>4583.7832637231504</v>
      </c>
      <c r="I1678" s="2">
        <f>_xlfn.AGGREGATE(8,6,$G$3:G1678)</f>
        <v>933.35459632496327</v>
      </c>
      <c r="J1678" s="2">
        <f t="shared" si="837"/>
        <v>-0.38333047818257282</v>
      </c>
      <c r="K1678" s="2"/>
      <c r="L1678" s="2">
        <f t="shared" si="838"/>
        <v>3755</v>
      </c>
      <c r="M1678" s="2">
        <f>_xlfn.AGGREGATE(1,6,$L$3:L1678)</f>
        <v>4209.5401252983293</v>
      </c>
      <c r="N1678" s="2">
        <f>_xlfn.AGGREGATE(8,6,$L$3:L1678)</f>
        <v>1147.3412096780371</v>
      </c>
      <c r="O1678" s="2">
        <f t="shared" si="839"/>
        <v>-0.39616822045978872</v>
      </c>
      <c r="P1678" s="2"/>
      <c r="Q1678" s="2">
        <f t="shared" si="840"/>
        <v>4251.5</v>
      </c>
      <c r="R1678" s="2">
        <f>_xlfn.AGGREGATE(1,6,$Q$3:Q1678)</f>
        <v>4378.8772374701666</v>
      </c>
      <c r="S1678" s="2">
        <f>_xlfn.AGGREGATE(8,6,$Q$3:Q1678)</f>
        <v>967.15232599424564</v>
      </c>
      <c r="T1678" s="2">
        <f t="shared" si="841"/>
        <v>-0.13170338740510301</v>
      </c>
      <c r="V1678" s="2">
        <f t="shared" si="842"/>
        <v>-471</v>
      </c>
      <c r="W1678" s="2">
        <f>_xlfn.AGGREGATE(1,6,$V$3:V1678)</f>
        <v>-374.24313842482098</v>
      </c>
      <c r="X1678" s="2">
        <f>_xlfn.AGGREGATE(8,6,$V$3:V1678)</f>
        <v>387.49893345845362</v>
      </c>
      <c r="Y1678" s="2">
        <f t="shared" si="843"/>
        <v>-0.24969581389971224</v>
      </c>
      <c r="AA1678" s="2">
        <f t="shared" si="844"/>
        <v>25.5</v>
      </c>
      <c r="AB1678" s="2">
        <f>_xlfn.AGGREGATE(1,6,$AA$3:AA1678)</f>
        <v>-204.90602625298328</v>
      </c>
      <c r="AC1678" s="2">
        <f>_xlfn.AGGREGATE(8,6,$AA$3:AA1678)</f>
        <v>154.45557067947706</v>
      </c>
      <c r="AD1678" s="2">
        <f t="shared" si="857"/>
        <v>1.4917301152647773</v>
      </c>
      <c r="AF1678" s="2">
        <f t="shared" si="845"/>
        <v>496.5</v>
      </c>
      <c r="AG1678" s="2">
        <f>_xlfn.AGGREGATE(1,6,$AF$3:AF1678)</f>
        <v>169.3371121718377</v>
      </c>
      <c r="AH1678" s="2">
        <f>_xlfn.AGGREGATE(8,6,$AF$3:AF1678)</f>
        <v>324.67017678145686</v>
      </c>
      <c r="AI1678" s="2">
        <f t="shared" si="846"/>
        <v>1.007677671757278</v>
      </c>
      <c r="AK1678" s="25">
        <v>-2.3677043996169522</v>
      </c>
      <c r="AL1678" s="4">
        <f t="shared" si="847"/>
        <v>-0.91120208604746455</v>
      </c>
      <c r="AM1678" s="4">
        <f t="shared" si="848"/>
        <v>1.6253647795476378</v>
      </c>
      <c r="AN1678" s="4">
        <f t="shared" si="849"/>
        <v>1.653541706116779</v>
      </c>
      <c r="AO1678" s="2">
        <f t="shared" si="850"/>
        <v>-2.3677043996169522</v>
      </c>
      <c r="AP1678" s="4">
        <f t="shared" si="833"/>
        <v>-1.6376373658626515</v>
      </c>
      <c r="AQ1678" s="4">
        <f t="shared" si="832"/>
        <v>-1.7750547858419055</v>
      </c>
      <c r="AR1678" s="4">
        <f t="shared" si="851"/>
        <v>-0.13741741997925394</v>
      </c>
      <c r="AS1678" s="10">
        <v>1</v>
      </c>
      <c r="AU1678" s="10">
        <f t="shared" si="836"/>
        <v>2028.5</v>
      </c>
      <c r="AV1678" s="10" t="e">
        <f t="shared" si="852"/>
        <v>#N/A</v>
      </c>
      <c r="AW1678" s="12">
        <v>-4.5</v>
      </c>
      <c r="AX1678" s="21">
        <f t="shared" si="834"/>
        <v>3176.2353852161295</v>
      </c>
      <c r="AY1678" s="8">
        <f t="shared" si="858"/>
        <v>3205.7353852161295</v>
      </c>
      <c r="AZ1678" s="44">
        <f t="shared" si="853"/>
        <v>0.57629547653405933</v>
      </c>
      <c r="BA1678" s="5">
        <f t="shared" si="854"/>
        <v>-2.3677043996169522</v>
      </c>
      <c r="BB1678" s="5" t="e">
        <f t="shared" si="855"/>
        <v>#N/A</v>
      </c>
      <c r="BZ1678">
        <v>1676</v>
      </c>
      <c r="CA1678" s="8">
        <v>2492.3374202401751</v>
      </c>
      <c r="CB1678" s="8">
        <f t="shared" si="859"/>
        <v>10171.837420240176</v>
      </c>
      <c r="CC1678" s="8">
        <v>989.43235827503315</v>
      </c>
      <c r="CD1678" s="33">
        <f t="shared" si="860"/>
        <v>9070.2970748250991</v>
      </c>
      <c r="CE1678" s="8">
        <v>-3800.5127205409067</v>
      </c>
      <c r="CF1678" s="8">
        <f t="shared" si="861"/>
        <v>-5854.5381616227205</v>
      </c>
      <c r="CG1678" s="8">
        <v>4466.714289478241</v>
      </c>
      <c r="CH1678" s="8">
        <f t="shared" si="862"/>
        <v>19445.142868434723</v>
      </c>
      <c r="CI1678">
        <f t="shared" si="863"/>
        <v>32832.739201877281</v>
      </c>
      <c r="CJ1678" s="34">
        <f t="shared" si="856"/>
        <v>0.29397754357409428</v>
      </c>
    </row>
    <row r="1679" spans="1:88" x14ac:dyDescent="0.25">
      <c r="A1679" s="1">
        <v>43369</v>
      </c>
      <c r="B1679">
        <v>6271</v>
      </c>
      <c r="C1679">
        <v>2080</v>
      </c>
      <c r="D1679" s="2">
        <v>2524.5</v>
      </c>
      <c r="E1679">
        <v>2013</v>
      </c>
      <c r="F1679" s="26">
        <v>2013</v>
      </c>
      <c r="G1679" s="2">
        <f t="shared" si="835"/>
        <v>4191</v>
      </c>
      <c r="H1679" s="2">
        <f>_xlfn.AGGREGATE(1,6,$G$3:G1679)</f>
        <v>4583.5490459153252</v>
      </c>
      <c r="I1679" s="2">
        <f>_xlfn.AGGREGATE(8,6,$G$3:G1679)</f>
        <v>933.12554069053976</v>
      </c>
      <c r="J1679" s="2">
        <f t="shared" si="837"/>
        <v>-0.42068192198964743</v>
      </c>
      <c r="K1679" s="2"/>
      <c r="L1679" s="2">
        <f t="shared" si="838"/>
        <v>3746.5</v>
      </c>
      <c r="M1679" s="2">
        <f>_xlfn.AGGREGATE(1,6,$L$3:L1679)</f>
        <v>4209.2640131186645</v>
      </c>
      <c r="N1679" s="2">
        <f>_xlfn.AGGREGATE(8,6,$L$3:L1679)</f>
        <v>1147.054775456885</v>
      </c>
      <c r="O1679" s="2">
        <f t="shared" si="839"/>
        <v>-0.4034367172520949</v>
      </c>
      <c r="P1679" s="2"/>
      <c r="Q1679" s="2">
        <f t="shared" si="840"/>
        <v>4258</v>
      </c>
      <c r="R1679" s="2">
        <f>_xlfn.AGGREGATE(1,6,$Q$3:Q1679)</f>
        <v>4378.8051580202746</v>
      </c>
      <c r="S1679" s="2">
        <f>_xlfn.AGGREGATE(8,6,$Q$3:Q1679)</f>
        <v>966.8684281011175</v>
      </c>
      <c r="T1679" s="2">
        <f t="shared" si="841"/>
        <v>-0.12494477481029143</v>
      </c>
      <c r="V1679" s="2">
        <f t="shared" si="842"/>
        <v>-444.5</v>
      </c>
      <c r="W1679" s="2">
        <f>_xlfn.AGGREGATE(1,6,$V$3:V1679)</f>
        <v>-374.28503279666069</v>
      </c>
      <c r="X1679" s="2">
        <f>_xlfn.AGGREGATE(8,6,$V$3:V1679)</f>
        <v>387.38717960930882</v>
      </c>
      <c r="Y1679" s="2">
        <f t="shared" si="843"/>
        <v>-0.181252686973671</v>
      </c>
      <c r="AA1679" s="2">
        <f t="shared" si="844"/>
        <v>67</v>
      </c>
      <c r="AB1679" s="2">
        <f>_xlfn.AGGREGATE(1,6,$AA$3:AA1679)</f>
        <v>-204.74388789505068</v>
      </c>
      <c r="AC1679" s="2">
        <f>_xlfn.AGGREGATE(8,6,$AA$3:AA1679)</f>
        <v>154.55211971088062</v>
      </c>
      <c r="AD1679" s="2">
        <f t="shared" si="857"/>
        <v>1.758266974295789</v>
      </c>
      <c r="AF1679" s="2">
        <f t="shared" si="845"/>
        <v>511.5</v>
      </c>
      <c r="AG1679" s="2">
        <f>_xlfn.AGGREGATE(1,6,$AF$3:AF1679)</f>
        <v>169.54114490161001</v>
      </c>
      <c r="AH1679" s="2">
        <f>_xlfn.AGGREGATE(8,6,$AF$3:AF1679)</f>
        <v>324.68082445294323</v>
      </c>
      <c r="AI1679" s="2">
        <f t="shared" si="846"/>
        <v>1.053215432954991</v>
      </c>
      <c r="AK1679" s="25">
        <v>-2.6865376324404888</v>
      </c>
      <c r="AL1679" s="4">
        <f t="shared" si="847"/>
        <v>-0.94906341405203376</v>
      </c>
      <c r="AM1679" s="4">
        <f t="shared" si="848"/>
        <v>1.9976962093117654</v>
      </c>
      <c r="AN1679" s="4">
        <f t="shared" si="849"/>
        <v>1.637904837180757</v>
      </c>
      <c r="AO1679" s="2">
        <f t="shared" si="850"/>
        <v>-2.6865376324404888</v>
      </c>
      <c r="AP1679" s="4">
        <f t="shared" si="833"/>
        <v>-1.7053083508031572</v>
      </c>
      <c r="AQ1679" s="4">
        <f t="shared" si="832"/>
        <v>-1.8889901416667283</v>
      </c>
      <c r="AR1679" s="4">
        <f t="shared" si="851"/>
        <v>-0.18368179086357106</v>
      </c>
      <c r="AS1679" s="10">
        <v>1</v>
      </c>
      <c r="AU1679" s="10">
        <f t="shared" si="836"/>
        <v>2013</v>
      </c>
      <c r="AV1679" s="10" t="e">
        <f t="shared" si="852"/>
        <v>#N/A</v>
      </c>
      <c r="AW1679" s="12">
        <v>-20</v>
      </c>
      <c r="AX1679" s="21">
        <f t="shared" si="834"/>
        <v>3160.7353852161295</v>
      </c>
      <c r="AY1679" s="8">
        <f t="shared" si="858"/>
        <v>3205.7353852161295</v>
      </c>
      <c r="AZ1679" s="44">
        <f t="shared" si="853"/>
        <v>0.56860316884175166</v>
      </c>
      <c r="BA1679" s="5">
        <f t="shared" si="854"/>
        <v>-2.6865376324404888</v>
      </c>
      <c r="BB1679" s="5" t="e">
        <f t="shared" si="855"/>
        <v>#N/A</v>
      </c>
      <c r="BZ1679">
        <v>1677</v>
      </c>
      <c r="CA1679" s="8">
        <v>2492.3374202401751</v>
      </c>
      <c r="CB1679" s="8">
        <f t="shared" si="859"/>
        <v>10171.837420240176</v>
      </c>
      <c r="CC1679" s="8">
        <v>859.43235827503315</v>
      </c>
      <c r="CD1679" s="33">
        <f t="shared" si="860"/>
        <v>8680.2970748250991</v>
      </c>
      <c r="CE1679" s="8">
        <v>-3803.0127205409067</v>
      </c>
      <c r="CF1679" s="8">
        <f t="shared" si="861"/>
        <v>-5862.0381616227205</v>
      </c>
      <c r="CG1679" s="8">
        <v>4466.714289478241</v>
      </c>
      <c r="CH1679" s="8">
        <f t="shared" si="862"/>
        <v>19445.142868434723</v>
      </c>
      <c r="CI1679">
        <f t="shared" si="863"/>
        <v>32435.239201877277</v>
      </c>
      <c r="CJ1679" s="34">
        <f t="shared" si="856"/>
        <v>0.27831159287750123</v>
      </c>
    </row>
    <row r="1680" spans="1:88" x14ac:dyDescent="0.25">
      <c r="A1680" s="1">
        <v>43370</v>
      </c>
      <c r="B1680">
        <v>6223</v>
      </c>
      <c r="C1680">
        <v>2051</v>
      </c>
      <c r="D1680" s="2">
        <v>2537</v>
      </c>
      <c r="E1680">
        <v>1988</v>
      </c>
      <c r="F1680" s="26">
        <v>1988</v>
      </c>
      <c r="G1680" s="2">
        <f t="shared" si="835"/>
        <v>4172</v>
      </c>
      <c r="H1680" s="2">
        <f>_xlfn.AGGREGATE(1,6,$G$3:G1680)</f>
        <v>4583.3037842669846</v>
      </c>
      <c r="I1680" s="2">
        <f>_xlfn.AGGREGATE(8,6,$G$3:G1680)</f>
        <v>932.90152016441232</v>
      </c>
      <c r="J1680" s="2">
        <f t="shared" si="837"/>
        <v>-0.44088660525978929</v>
      </c>
      <c r="K1680" s="2"/>
      <c r="L1680" s="2">
        <f t="shared" si="838"/>
        <v>3686</v>
      </c>
      <c r="M1680" s="2">
        <f>_xlfn.AGGREGATE(1,6,$L$3:L1680)</f>
        <v>4208.952175208582</v>
      </c>
      <c r="N1680" s="2">
        <f>_xlfn.AGGREGATE(8,6,$L$3:L1680)</f>
        <v>1146.784036057926</v>
      </c>
      <c r="O1680" s="2">
        <f t="shared" si="839"/>
        <v>-0.45601626702638093</v>
      </c>
      <c r="P1680" s="2"/>
      <c r="Q1680" s="2">
        <f t="shared" si="840"/>
        <v>4235</v>
      </c>
      <c r="R1680" s="2">
        <f>_xlfn.AGGREGATE(1,6,$Q$3:Q1680)</f>
        <v>4378.7194576877237</v>
      </c>
      <c r="S1680" s="2">
        <f>_xlfn.AGGREGATE(8,6,$Q$3:Q1680)</f>
        <v>966.58665503606346</v>
      </c>
      <c r="T1680" s="2">
        <f t="shared" si="841"/>
        <v>-0.14868760802657829</v>
      </c>
      <c r="V1680" s="2">
        <f t="shared" si="842"/>
        <v>-486</v>
      </c>
      <c r="W1680" s="2">
        <f>_xlfn.AGGREGATE(1,6,$V$3:V1680)</f>
        <v>-374.35160905840286</v>
      </c>
      <c r="X1680" s="2">
        <f>_xlfn.AGGREGATE(8,6,$V$3:V1680)</f>
        <v>387.28132785795759</v>
      </c>
      <c r="Y1680" s="2">
        <f t="shared" si="843"/>
        <v>-0.28828756490564966</v>
      </c>
      <c r="AA1680" s="2">
        <f t="shared" si="844"/>
        <v>63</v>
      </c>
      <c r="AB1680" s="2">
        <f>_xlfn.AGGREGATE(1,6,$AA$3:AA1680)</f>
        <v>-204.58432657926102</v>
      </c>
      <c r="AC1680" s="2">
        <f>_xlfn.AGGREGATE(8,6,$AA$3:AA1680)</f>
        <v>154.64416832796525</v>
      </c>
      <c r="AD1680" s="2">
        <f t="shared" si="857"/>
        <v>1.7303227756495498</v>
      </c>
      <c r="AF1680" s="2">
        <f t="shared" si="845"/>
        <v>549</v>
      </c>
      <c r="AG1680" s="2">
        <f>_xlfn.AGGREGATE(1,6,$AF$3:AF1680)</f>
        <v>169.76728247914184</v>
      </c>
      <c r="AH1680" s="2">
        <f>_xlfn.AGGREGATE(8,6,$AF$3:AF1680)</f>
        <v>324.71614242573816</v>
      </c>
      <c r="AI1680" s="2">
        <f t="shared" si="846"/>
        <v>1.1678899443922404</v>
      </c>
      <c r="AK1680" s="25">
        <v>-2.749525112015212</v>
      </c>
      <c r="AL1680" s="4">
        <f t="shared" si="847"/>
        <v>-1.0455904803127485</v>
      </c>
      <c r="AM1680" s="4">
        <f t="shared" si="848"/>
        <v>1.8829218160036896</v>
      </c>
      <c r="AN1680" s="4">
        <f t="shared" si="849"/>
        <v>1.9121937763242709</v>
      </c>
      <c r="AO1680" s="2">
        <f t="shared" si="850"/>
        <v>-2.749525112015212</v>
      </c>
      <c r="AP1680" s="4">
        <f t="shared" si="833"/>
        <v>-1.7726771741071607</v>
      </c>
      <c r="AQ1680" s="4">
        <f t="shared" si="832"/>
        <v>-1.9965570129602888</v>
      </c>
      <c r="AR1680" s="4">
        <f t="shared" si="851"/>
        <v>-0.22387983885312801</v>
      </c>
      <c r="AS1680" s="10">
        <v>1</v>
      </c>
      <c r="AU1680" s="10">
        <f t="shared" si="836"/>
        <v>1988</v>
      </c>
      <c r="AV1680" s="10" t="e">
        <f t="shared" si="852"/>
        <v>#N/A</v>
      </c>
      <c r="AW1680" s="12">
        <v>-45</v>
      </c>
      <c r="AX1680" s="21">
        <f t="shared" si="834"/>
        <v>3135.7353852161295</v>
      </c>
      <c r="AY1680" s="8">
        <f t="shared" si="858"/>
        <v>3205.7353852161295</v>
      </c>
      <c r="AZ1680" s="44">
        <f t="shared" si="853"/>
        <v>0.5561962209509328</v>
      </c>
      <c r="BA1680" s="5">
        <f t="shared" si="854"/>
        <v>-2.749525112015212</v>
      </c>
      <c r="BB1680" s="5" t="e">
        <f t="shared" si="855"/>
        <v>#N/A</v>
      </c>
      <c r="BZ1680">
        <v>1678</v>
      </c>
      <c r="CA1680" s="8">
        <v>2492.3374202401751</v>
      </c>
      <c r="CB1680" s="8">
        <f t="shared" si="859"/>
        <v>10171.837420240176</v>
      </c>
      <c r="CC1680" s="8">
        <v>1004.4323582750332</v>
      </c>
      <c r="CD1680" s="33">
        <f t="shared" si="860"/>
        <v>9115.2970748250991</v>
      </c>
      <c r="CE1680" s="8">
        <v>-3612.2669293026106</v>
      </c>
      <c r="CF1680" s="8">
        <f t="shared" si="861"/>
        <v>-5289.8007879078323</v>
      </c>
      <c r="CG1680" s="8">
        <v>4466.714289478241</v>
      </c>
      <c r="CH1680" s="8">
        <f t="shared" si="862"/>
        <v>19445.142868434723</v>
      </c>
      <c r="CI1680">
        <f t="shared" si="863"/>
        <v>33442.476575592169</v>
      </c>
      <c r="CJ1680" s="34">
        <f t="shared" si="856"/>
        <v>0.31800802315771054</v>
      </c>
    </row>
    <row r="1681" spans="1:88" x14ac:dyDescent="0.25">
      <c r="A1681" s="1">
        <v>43371</v>
      </c>
      <c r="B1681">
        <v>6178</v>
      </c>
      <c r="C1681">
        <v>2033</v>
      </c>
      <c r="D1681" s="2">
        <v>2536</v>
      </c>
      <c r="E1681">
        <v>2015</v>
      </c>
      <c r="F1681" s="26">
        <v>2015</v>
      </c>
      <c r="G1681" s="2">
        <f t="shared" si="835"/>
        <v>4145</v>
      </c>
      <c r="H1681" s="2">
        <f>_xlfn.AGGREGATE(1,6,$G$3:G1681)</f>
        <v>4583.0427337701012</v>
      </c>
      <c r="I1681" s="2">
        <f>_xlfn.AGGREGATE(8,6,$G$3:G1681)</f>
        <v>932.68496836883492</v>
      </c>
      <c r="J1681" s="2">
        <f t="shared" si="837"/>
        <v>-0.46965776079375499</v>
      </c>
      <c r="K1681" s="2"/>
      <c r="L1681" s="2">
        <f t="shared" si="838"/>
        <v>3642</v>
      </c>
      <c r="M1681" s="2">
        <f>_xlfn.AGGREGATE(1,6,$L$3:L1681)</f>
        <v>4208.6145026801669</v>
      </c>
      <c r="N1681" s="2">
        <f>_xlfn.AGGREGATE(8,6,$L$3:L1681)</f>
        <v>1146.5259192649648</v>
      </c>
      <c r="O1681" s="2">
        <f t="shared" si="839"/>
        <v>-0.49420121530564448</v>
      </c>
      <c r="P1681" s="2"/>
      <c r="Q1681" s="2">
        <f t="shared" si="840"/>
        <v>4163</v>
      </c>
      <c r="R1681" s="2">
        <f>_xlfn.AGGREGATE(1,6,$Q$3:Q1681)</f>
        <v>4378.5909767718877</v>
      </c>
      <c r="S1681" s="2">
        <f>_xlfn.AGGREGATE(8,6,$Q$3:Q1681)</f>
        <v>966.31309881318384</v>
      </c>
      <c r="T1681" s="2">
        <f t="shared" si="841"/>
        <v>-0.22310675187646153</v>
      </c>
      <c r="V1681" s="2">
        <f t="shared" si="842"/>
        <v>-503</v>
      </c>
      <c r="W1681" s="2">
        <f>_xlfn.AGGREGATE(1,6,$V$3:V1681)</f>
        <v>-374.42823108993446</v>
      </c>
      <c r="X1681" s="2">
        <f>_xlfn.AGGREGATE(8,6,$V$3:V1681)</f>
        <v>387.17870201129773</v>
      </c>
      <c r="Y1681" s="2">
        <f t="shared" si="843"/>
        <v>-0.33207345404632788</v>
      </c>
      <c r="AA1681" s="2">
        <f t="shared" si="844"/>
        <v>18</v>
      </c>
      <c r="AB1681" s="2">
        <f>_xlfn.AGGREGATE(1,6,$AA$3:AA1681)</f>
        <v>-204.45175699821323</v>
      </c>
      <c r="AC1681" s="2">
        <f>_xlfn.AGGREGATE(8,6,$AA$3:AA1681)</f>
        <v>154.69345701942254</v>
      </c>
      <c r="AD1681" s="2">
        <f t="shared" si="857"/>
        <v>1.4380165863788492</v>
      </c>
      <c r="AF1681" s="2">
        <f t="shared" si="845"/>
        <v>521</v>
      </c>
      <c r="AG1681" s="2">
        <f>_xlfn.AGGREGATE(1,6,$AF$3:AF1681)</f>
        <v>169.97647409172126</v>
      </c>
      <c r="AH1681" s="2">
        <f>_xlfn.AGGREGATE(8,6,$AF$3:AF1681)</f>
        <v>324.73251254322605</v>
      </c>
      <c r="AI1681" s="2">
        <f t="shared" si="846"/>
        <v>1.0809620606176693</v>
      </c>
      <c r="AK1681" s="25">
        <v>-2.2958718951200572</v>
      </c>
      <c r="AL1681" s="4">
        <f t="shared" si="847"/>
        <v>-1.186965727975861</v>
      </c>
      <c r="AM1681" s="4">
        <f t="shared" si="848"/>
        <v>1.5756008931262764</v>
      </c>
      <c r="AN1681" s="4">
        <f t="shared" si="849"/>
        <v>1.9072367299696418</v>
      </c>
      <c r="AO1681" s="2">
        <f t="shared" si="850"/>
        <v>-2.2958718951200572</v>
      </c>
      <c r="AP1681" s="4">
        <f t="shared" si="833"/>
        <v>-1.8064316722370251</v>
      </c>
      <c r="AQ1681" s="4">
        <f t="shared" si="832"/>
        <v>-2.0339713732302598</v>
      </c>
      <c r="AR1681" s="4">
        <f t="shared" si="851"/>
        <v>-0.22753970099323473</v>
      </c>
      <c r="AS1681" s="10">
        <v>1</v>
      </c>
      <c r="AU1681" s="10">
        <f t="shared" si="836"/>
        <v>2015</v>
      </c>
      <c r="AV1681" s="10" t="e">
        <f t="shared" si="852"/>
        <v>#N/A</v>
      </c>
      <c r="AW1681" s="12">
        <v>-18</v>
      </c>
      <c r="AX1681" s="21">
        <f t="shared" si="834"/>
        <v>3162.7353852161295</v>
      </c>
      <c r="AY1681" s="8">
        <f t="shared" si="858"/>
        <v>3205.7353852161295</v>
      </c>
      <c r="AZ1681" s="44">
        <f t="shared" si="853"/>
        <v>0.56959572467301711</v>
      </c>
      <c r="BA1681" s="5">
        <f t="shared" si="854"/>
        <v>-2.2958718951200572</v>
      </c>
      <c r="BB1681" s="5" t="e">
        <f t="shared" si="855"/>
        <v>#N/A</v>
      </c>
      <c r="BZ1681">
        <v>1679</v>
      </c>
      <c r="CA1681" s="8">
        <v>2492.3374202401751</v>
      </c>
      <c r="CB1681" s="8">
        <f t="shared" si="859"/>
        <v>10171.837420240176</v>
      </c>
      <c r="CC1681" s="8">
        <v>1094.432358275033</v>
      </c>
      <c r="CD1681" s="33">
        <f t="shared" si="860"/>
        <v>9385.2970748250991</v>
      </c>
      <c r="CE1681" s="8">
        <v>-3612.2669293026106</v>
      </c>
      <c r="CF1681" s="8">
        <f t="shared" si="861"/>
        <v>-5289.8007879078323</v>
      </c>
      <c r="CG1681" s="8">
        <v>4466.714289478241</v>
      </c>
      <c r="CH1681" s="8">
        <f t="shared" si="862"/>
        <v>19445.142868434723</v>
      </c>
      <c r="CI1681">
        <f t="shared" si="863"/>
        <v>33712.476575592169</v>
      </c>
      <c r="CJ1681" s="34">
        <f t="shared" si="856"/>
        <v>0.32864904627237745</v>
      </c>
    </row>
    <row r="1682" spans="1:88" x14ac:dyDescent="0.25">
      <c r="A1682" s="1">
        <v>43374</v>
      </c>
      <c r="B1682">
        <v>6162</v>
      </c>
      <c r="C1682">
        <v>2063.5</v>
      </c>
      <c r="D1682" s="2">
        <v>2576</v>
      </c>
      <c r="E1682">
        <v>2022</v>
      </c>
      <c r="F1682" s="26">
        <v>2022</v>
      </c>
      <c r="G1682" s="2">
        <f t="shared" si="835"/>
        <v>4098.5</v>
      </c>
      <c r="H1682" s="2">
        <f>_xlfn.AGGREGATE(1,6,$G$3:G1682)</f>
        <v>4582.7543154761906</v>
      </c>
      <c r="I1682" s="2">
        <f>_xlfn.AGGREGATE(8,6,$G$3:G1682)</f>
        <v>932.48223557418839</v>
      </c>
      <c r="J1682" s="2">
        <f t="shared" si="837"/>
        <v>-0.5193174700834966</v>
      </c>
      <c r="K1682" s="2"/>
      <c r="L1682" s="2">
        <f t="shared" si="838"/>
        <v>3586</v>
      </c>
      <c r="M1682" s="2">
        <f>_xlfn.AGGREGATE(1,6,$L$3:L1682)</f>
        <v>4208.2438988095237</v>
      </c>
      <c r="N1682" s="2">
        <f>_xlfn.AGGREGATE(8,6,$L$3:L1682)</f>
        <v>1146.2852333344838</v>
      </c>
      <c r="O1682" s="2">
        <f t="shared" si="839"/>
        <v>-0.54283513449741361</v>
      </c>
      <c r="P1682" s="2"/>
      <c r="Q1682" s="2">
        <f t="shared" si="840"/>
        <v>4140</v>
      </c>
      <c r="R1682" s="2">
        <f>_xlfn.AGGREGATE(1,6,$Q$3:Q1682)</f>
        <v>4378.4489583333334</v>
      </c>
      <c r="S1682" s="2">
        <f>_xlfn.AGGREGATE(8,6,$Q$3:Q1682)</f>
        <v>966.04299022594682</v>
      </c>
      <c r="T1682" s="2">
        <f t="shared" si="841"/>
        <v>-0.24683058698822793</v>
      </c>
      <c r="V1682" s="2">
        <f t="shared" si="842"/>
        <v>-512.5</v>
      </c>
      <c r="W1682" s="2">
        <f>_xlfn.AGGREGATE(1,6,$V$3:V1682)</f>
        <v>-374.51041666666669</v>
      </c>
      <c r="X1682" s="2">
        <f>_xlfn.AGGREGATE(8,6,$V$3:V1682)</f>
        <v>387.07810255913313</v>
      </c>
      <c r="Y1682" s="2">
        <f t="shared" si="843"/>
        <v>-0.35649028560651508</v>
      </c>
      <c r="AA1682" s="2">
        <f t="shared" si="844"/>
        <v>41.5</v>
      </c>
      <c r="AB1682" s="2">
        <f>_xlfn.AGGREGATE(1,6,$AA$3:AA1682)</f>
        <v>-204.30535714285713</v>
      </c>
      <c r="AC1682" s="2">
        <f>_xlfn.AGGREGATE(8,6,$AA$3:AA1682)</f>
        <v>154.76371482572446</v>
      </c>
      <c r="AD1682" s="2">
        <f t="shared" si="857"/>
        <v>1.5882621932385921</v>
      </c>
      <c r="AF1682" s="2">
        <f t="shared" si="845"/>
        <v>554</v>
      </c>
      <c r="AG1682" s="2">
        <f>_xlfn.AGGREGATE(1,6,$AF$3:AF1682)</f>
        <v>170.20505952380952</v>
      </c>
      <c r="AH1682" s="2">
        <f>_xlfn.AGGREGATE(8,6,$AF$3:AF1682)</f>
        <v>324.77094399085451</v>
      </c>
      <c r="AI1682" s="2">
        <f t="shared" si="846"/>
        <v>1.1817403852698045</v>
      </c>
      <c r="AK1682" s="25">
        <v>-2.5231719915201687</v>
      </c>
      <c r="AL1682" s="4">
        <f t="shared" si="847"/>
        <v>-1.3089831915691381</v>
      </c>
      <c r="AM1682" s="4">
        <f t="shared" si="848"/>
        <v>1.7510893777155736</v>
      </c>
      <c r="AN1682" s="4">
        <f t="shared" si="849"/>
        <v>2.0810658053737332</v>
      </c>
      <c r="AO1682" s="2">
        <f t="shared" si="850"/>
        <v>-2.5231719915201687</v>
      </c>
      <c r="AP1682" s="4">
        <f t="shared" si="833"/>
        <v>-1.8526729831585182</v>
      </c>
      <c r="AQ1682" s="4">
        <f t="shared" si="832"/>
        <v>-2.0951214505164986</v>
      </c>
      <c r="AR1682" s="4">
        <f t="shared" si="851"/>
        <v>-0.24244846735798031</v>
      </c>
      <c r="AS1682" s="10">
        <v>1</v>
      </c>
      <c r="AU1682" s="10">
        <f t="shared" si="836"/>
        <v>2022</v>
      </c>
      <c r="AV1682" s="10" t="e">
        <f t="shared" si="852"/>
        <v>#N/A</v>
      </c>
      <c r="AW1682" s="12">
        <v>-11</v>
      </c>
      <c r="AX1682" s="21">
        <f t="shared" si="834"/>
        <v>3169.7353852161295</v>
      </c>
      <c r="AY1682" s="8">
        <f t="shared" si="858"/>
        <v>3205.7353852161295</v>
      </c>
      <c r="AZ1682" s="44">
        <f t="shared" si="853"/>
        <v>0.57306967008244647</v>
      </c>
      <c r="BA1682" s="5">
        <f t="shared" si="854"/>
        <v>-2.5231719915201687</v>
      </c>
      <c r="BB1682" s="5" t="e">
        <f t="shared" si="855"/>
        <v>#N/A</v>
      </c>
      <c r="BZ1682">
        <v>1680</v>
      </c>
      <c r="CA1682" s="8">
        <v>2492.3374202401751</v>
      </c>
      <c r="CB1682" s="8">
        <f t="shared" si="859"/>
        <v>10171.837420240176</v>
      </c>
      <c r="CC1682" s="8">
        <v>941.93235827503315</v>
      </c>
      <c r="CD1682" s="33">
        <f t="shared" si="860"/>
        <v>8927.7970748250991</v>
      </c>
      <c r="CE1682" s="8">
        <v>-3612.2669293026106</v>
      </c>
      <c r="CF1682" s="8">
        <f t="shared" si="861"/>
        <v>-5289.8007879078323</v>
      </c>
      <c r="CG1682" s="8">
        <v>4466.714289478241</v>
      </c>
      <c r="CH1682" s="8">
        <f t="shared" si="862"/>
        <v>19445.142868434723</v>
      </c>
      <c r="CI1682">
        <f t="shared" si="863"/>
        <v>33254.976575592169</v>
      </c>
      <c r="CJ1682" s="34">
        <f t="shared" si="856"/>
        <v>0.31061842377252524</v>
      </c>
    </row>
    <row r="1683" spans="1:88" x14ac:dyDescent="0.25">
      <c r="A1683" s="1">
        <v>43375</v>
      </c>
      <c r="B1683">
        <v>6261</v>
      </c>
      <c r="C1683">
        <v>2092.5</v>
      </c>
      <c r="D1683" s="2">
        <v>2661</v>
      </c>
      <c r="E1683">
        <v>2024</v>
      </c>
      <c r="F1683" s="26">
        <v>2024</v>
      </c>
      <c r="G1683" s="2">
        <f t="shared" si="835"/>
        <v>4168.5</v>
      </c>
      <c r="H1683" s="2">
        <f>_xlfn.AGGREGATE(1,6,$G$3:G1683)</f>
        <v>4582.5078822129681</v>
      </c>
      <c r="I1683" s="2">
        <f>_xlfn.AGGREGATE(8,6,$G$3:G1683)</f>
        <v>932.25955590994181</v>
      </c>
      <c r="J1683" s="2">
        <f t="shared" si="837"/>
        <v>-0.44409078951072944</v>
      </c>
      <c r="K1683" s="2"/>
      <c r="L1683" s="2">
        <f t="shared" si="838"/>
        <v>3600</v>
      </c>
      <c r="M1683" s="2">
        <f>_xlfn.AGGREGATE(1,6,$L$3:L1683)</f>
        <v>4207.882064247472</v>
      </c>
      <c r="N1683" s="2">
        <f>_xlfn.AGGREGATE(8,6,$L$3:L1683)</f>
        <v>1146.0401953126691</v>
      </c>
      <c r="O1683" s="2">
        <f t="shared" si="839"/>
        <v>-0.53041949726870297</v>
      </c>
      <c r="P1683" s="2"/>
      <c r="Q1683" s="2">
        <f t="shared" si="840"/>
        <v>4237</v>
      </c>
      <c r="R1683" s="2">
        <f>_xlfn.AGGREGATE(1,6,$Q$3:Q1683)</f>
        <v>4378.3648126115404</v>
      </c>
      <c r="S1683" s="2">
        <f>_xlfn.AGGREGATE(8,6,$Q$3:Q1683)</f>
        <v>965.76176421866558</v>
      </c>
      <c r="T1683" s="2">
        <f t="shared" si="841"/>
        <v>-0.14637648522553529</v>
      </c>
      <c r="V1683" s="2">
        <f t="shared" si="842"/>
        <v>-568.5</v>
      </c>
      <c r="W1683" s="2">
        <f>_xlfn.AGGREGATE(1,6,$V$3:V1683)</f>
        <v>-374.62581796549671</v>
      </c>
      <c r="X1683" s="2">
        <f>_xlfn.AGGREGATE(8,6,$V$3:V1683)</f>
        <v>386.99185994871738</v>
      </c>
      <c r="Y1683" s="2">
        <f t="shared" si="843"/>
        <v>-0.50097741606294954</v>
      </c>
      <c r="AA1683" s="2">
        <f t="shared" si="844"/>
        <v>68.5</v>
      </c>
      <c r="AB1683" s="2">
        <f>_xlfn.AGGREGATE(1,6,$AA$3:AA1683)</f>
        <v>-204.14306960142773</v>
      </c>
      <c r="AC1683" s="2">
        <f>_xlfn.AGGREGATE(8,6,$AA$3:AA1683)</f>
        <v>154.86060006715505</v>
      </c>
      <c r="AD1683" s="2">
        <f t="shared" si="857"/>
        <v>1.7605709230314006</v>
      </c>
      <c r="AF1683" s="2">
        <f t="shared" si="845"/>
        <v>637</v>
      </c>
      <c r="AG1683" s="2">
        <f>_xlfn.AGGREGATE(1,6,$AF$3:AF1683)</f>
        <v>170.48274836406901</v>
      </c>
      <c r="AH1683" s="2">
        <f>_xlfn.AGGREGATE(8,6,$AF$3:AF1683)</f>
        <v>324.87377027386913</v>
      </c>
      <c r="AI1683" s="2">
        <f t="shared" si="846"/>
        <v>1.4359954367588867</v>
      </c>
      <c r="AK1683" s="25">
        <v>-3.0501898745647518</v>
      </c>
      <c r="AL1683" s="4">
        <f t="shared" si="847"/>
        <v>-1.1208867720049678</v>
      </c>
      <c r="AM1683" s="4">
        <f t="shared" si="848"/>
        <v>1.7036842964791805</v>
      </c>
      <c r="AN1683" s="4">
        <f t="shared" si="849"/>
        <v>2.467392350090539</v>
      </c>
      <c r="AO1683" s="2">
        <f t="shared" si="850"/>
        <v>-3.0501898745647518</v>
      </c>
      <c r="AP1683" s="4">
        <f t="shared" si="833"/>
        <v>-1.9299321374427916</v>
      </c>
      <c r="AQ1683" s="4">
        <f t="shared" ref="AQ1683:AQ1691" si="864">AK1683*2/(15+1)+AQ1682*(1-2/(15+1))</f>
        <v>-2.2145050035225302</v>
      </c>
      <c r="AR1683" s="4">
        <f t="shared" si="851"/>
        <v>-0.28457286607973864</v>
      </c>
      <c r="AS1683" s="10">
        <v>1</v>
      </c>
      <c r="AU1683" s="10">
        <f t="shared" si="836"/>
        <v>2024</v>
      </c>
      <c r="AV1683" s="10" t="e">
        <f t="shared" si="852"/>
        <v>#N/A</v>
      </c>
      <c r="AW1683" s="12">
        <v>-9</v>
      </c>
      <c r="AX1683" s="21">
        <f t="shared" si="834"/>
        <v>3171.7353852161295</v>
      </c>
      <c r="AY1683" s="8">
        <f t="shared" si="858"/>
        <v>3205.7353852161295</v>
      </c>
      <c r="AZ1683" s="44">
        <f t="shared" si="853"/>
        <v>0.57406222591371192</v>
      </c>
      <c r="BA1683" s="5">
        <f t="shared" si="854"/>
        <v>-3.0501898745647518</v>
      </c>
      <c r="BB1683" s="5" t="e">
        <f t="shared" si="855"/>
        <v>#N/A</v>
      </c>
      <c r="BZ1683">
        <v>1681</v>
      </c>
      <c r="CA1683" s="8">
        <v>2492.3374202401751</v>
      </c>
      <c r="CB1683" s="8">
        <f t="shared" si="859"/>
        <v>10171.837420240176</v>
      </c>
      <c r="CC1683" s="8">
        <v>796.93235827503315</v>
      </c>
      <c r="CD1683" s="33">
        <f t="shared" si="860"/>
        <v>8492.7970748250991</v>
      </c>
      <c r="CE1683" s="8">
        <v>-3612.2669293026106</v>
      </c>
      <c r="CF1683" s="8">
        <f t="shared" si="861"/>
        <v>-5289.8007879078323</v>
      </c>
      <c r="CG1683" s="8">
        <v>4466.714289478241</v>
      </c>
      <c r="CH1683" s="8">
        <f t="shared" si="862"/>
        <v>19445.142868434723</v>
      </c>
      <c r="CI1683">
        <f t="shared" si="863"/>
        <v>32819.976575592169</v>
      </c>
      <c r="CJ1683" s="34">
        <f t="shared" si="856"/>
        <v>0.29347455319889526</v>
      </c>
    </row>
    <row r="1684" spans="1:88" x14ac:dyDescent="0.25">
      <c r="A1684" s="1">
        <v>43376</v>
      </c>
      <c r="B1684">
        <v>6277</v>
      </c>
      <c r="C1684">
        <v>2175</v>
      </c>
      <c r="D1684" s="2">
        <v>2625</v>
      </c>
      <c r="E1684">
        <v>2042</v>
      </c>
      <c r="F1684" s="26">
        <v>2042</v>
      </c>
      <c r="G1684" s="2">
        <f t="shared" si="835"/>
        <v>4102</v>
      </c>
      <c r="H1684" s="2">
        <f>_xlfn.AGGREGATE(1,6,$G$3:G1684)</f>
        <v>4582.2222057074914</v>
      </c>
      <c r="I1684" s="2">
        <f>_xlfn.AGGREGATE(8,6,$G$3:G1684)</f>
        <v>932.05598372646443</v>
      </c>
      <c r="J1684" s="2">
        <f t="shared" si="837"/>
        <v>-0.51522892840353762</v>
      </c>
      <c r="K1684" s="2"/>
      <c r="L1684" s="2">
        <f t="shared" si="838"/>
        <v>3652</v>
      </c>
      <c r="M1684" s="2">
        <f>_xlfn.AGGREGATE(1,6,$L$3:L1684)</f>
        <v>4207.5515755053511</v>
      </c>
      <c r="N1684" s="2">
        <f>_xlfn.AGGREGATE(8,6,$L$3:L1684)</f>
        <v>1145.7795913075565</v>
      </c>
      <c r="O1684" s="2">
        <f t="shared" si="839"/>
        <v>-0.4848677526812632</v>
      </c>
      <c r="P1684" s="2"/>
      <c r="Q1684" s="2">
        <f t="shared" si="840"/>
        <v>4235</v>
      </c>
      <c r="R1684" s="2">
        <f>_xlfn.AGGREGATE(1,6,$Q$3:Q1684)</f>
        <v>4378.2795778834725</v>
      </c>
      <c r="S1684" s="2">
        <f>_xlfn.AGGREGATE(8,6,$Q$3:Q1684)</f>
        <v>965.48095874438604</v>
      </c>
      <c r="T1684" s="2">
        <f t="shared" si="841"/>
        <v>-0.14840228239178166</v>
      </c>
      <c r="V1684" s="2">
        <f t="shared" si="842"/>
        <v>-450</v>
      </c>
      <c r="W1684" s="2">
        <f>_xlfn.AGGREGATE(1,6,$V$3:V1684)</f>
        <v>-374.67063020214033</v>
      </c>
      <c r="X1684" s="2">
        <f>_xlfn.AGGREGATE(8,6,$V$3:V1684)</f>
        <v>386.88116635240823</v>
      </c>
      <c r="Y1684" s="2">
        <f t="shared" si="843"/>
        <v>-0.19470932252422571</v>
      </c>
      <c r="AA1684" s="2">
        <f t="shared" si="844"/>
        <v>133</v>
      </c>
      <c r="AB1684" s="2">
        <f>_xlfn.AGGREGATE(1,6,$AA$3:AA1684)</f>
        <v>-203.94262782401901</v>
      </c>
      <c r="AC1684" s="2">
        <f>_xlfn.AGGREGATE(8,6,$AA$3:AA1684)</f>
        <v>155.03252859277569</v>
      </c>
      <c r="AD1684" s="2">
        <f t="shared" si="857"/>
        <v>2.1733672983498002</v>
      </c>
      <c r="AF1684" s="2">
        <f t="shared" si="845"/>
        <v>583</v>
      </c>
      <c r="AG1684" s="2">
        <f>_xlfn.AGGREGATE(1,6,$AF$3:AF1684)</f>
        <v>170.72800237812129</v>
      </c>
      <c r="AH1684" s="2">
        <f>_xlfn.AGGREGATE(8,6,$AF$3:AF1684)</f>
        <v>324.93280763941459</v>
      </c>
      <c r="AI1684" s="2">
        <f t="shared" si="846"/>
        <v>1.2687915406787313</v>
      </c>
      <c r="AK1684" s="25">
        <v>-3.2937565566367502</v>
      </c>
      <c r="AL1684" s="4">
        <f t="shared" si="847"/>
        <v>-1.1484989634765825</v>
      </c>
      <c r="AM1684" s="4">
        <f t="shared" si="848"/>
        <v>2.4938869042291123</v>
      </c>
      <c r="AN1684" s="4">
        <f t="shared" si="849"/>
        <v>1.9483686158842204</v>
      </c>
      <c r="AO1684" s="2">
        <f t="shared" si="850"/>
        <v>-3.2937565566367502</v>
      </c>
      <c r="AP1684" s="4">
        <f t="shared" si="833"/>
        <v>-2.0179208096488535</v>
      </c>
      <c r="AQ1684" s="4">
        <f t="shared" si="864"/>
        <v>-2.3494114476618075</v>
      </c>
      <c r="AR1684" s="4">
        <f t="shared" si="851"/>
        <v>-0.33149063801295409</v>
      </c>
      <c r="AS1684" s="10">
        <v>1</v>
      </c>
      <c r="AU1684" s="10">
        <f t="shared" si="836"/>
        <v>2042</v>
      </c>
      <c r="AV1684" s="10" t="e">
        <f t="shared" si="852"/>
        <v>#N/A</v>
      </c>
      <c r="AW1684" s="12">
        <v>9</v>
      </c>
      <c r="AX1684" s="21">
        <f t="shared" si="834"/>
        <v>3189.7353852161295</v>
      </c>
      <c r="AY1684" s="8">
        <f t="shared" si="858"/>
        <v>3205.7353852161295</v>
      </c>
      <c r="AZ1684" s="44">
        <f t="shared" si="853"/>
        <v>0.58299522839510154</v>
      </c>
      <c r="BA1684" s="5">
        <f t="shared" si="854"/>
        <v>-3.2937565566367502</v>
      </c>
      <c r="BB1684" s="5" t="e">
        <f t="shared" si="855"/>
        <v>#N/A</v>
      </c>
      <c r="BZ1684">
        <v>1682</v>
      </c>
      <c r="CA1684" s="8">
        <v>2492.3374202401751</v>
      </c>
      <c r="CB1684" s="8">
        <f t="shared" si="859"/>
        <v>10171.837420240176</v>
      </c>
      <c r="CC1684" s="8">
        <v>384.43235827503315</v>
      </c>
      <c r="CD1684" s="33">
        <f t="shared" si="860"/>
        <v>7255.2970748250991</v>
      </c>
      <c r="CE1684" s="8">
        <v>-3612.2669293026106</v>
      </c>
      <c r="CF1684" s="8">
        <f t="shared" si="861"/>
        <v>-5289.8007879078323</v>
      </c>
      <c r="CG1684" s="8">
        <v>4466.714289478241</v>
      </c>
      <c r="CH1684" s="8">
        <f t="shared" si="862"/>
        <v>19445.142868434723</v>
      </c>
      <c r="CI1684">
        <f t="shared" si="863"/>
        <v>31582.476575592165</v>
      </c>
      <c r="CJ1684" s="34">
        <f t="shared" si="856"/>
        <v>0.24470319725667194</v>
      </c>
    </row>
    <row r="1685" spans="1:88" x14ac:dyDescent="0.25">
      <c r="A1685" s="1">
        <v>43377</v>
      </c>
      <c r="B1685">
        <v>6311</v>
      </c>
      <c r="C1685">
        <v>2250</v>
      </c>
      <c r="D1685" s="2">
        <v>2664</v>
      </c>
      <c r="E1685">
        <v>2039</v>
      </c>
      <c r="F1685" s="26">
        <v>2039</v>
      </c>
      <c r="G1685" s="2">
        <f t="shared" si="835"/>
        <v>4061</v>
      </c>
      <c r="H1685" s="2">
        <f>_xlfn.AGGREGATE(1,6,$G$3:G1685)</f>
        <v>4581.9125074272133</v>
      </c>
      <c r="I1685" s="2">
        <f>_xlfn.AGGREGATE(8,6,$G$3:G1685)</f>
        <v>931.86560406686897</v>
      </c>
      <c r="J1685" s="2">
        <f t="shared" si="837"/>
        <v>-0.55899960804845161</v>
      </c>
      <c r="K1685" s="2"/>
      <c r="L1685" s="2">
        <f t="shared" si="838"/>
        <v>3647</v>
      </c>
      <c r="M1685" s="2">
        <f>_xlfn.AGGREGATE(1,6,$L$3:L1685)</f>
        <v>4207.2185086155678</v>
      </c>
      <c r="N1685" s="2">
        <f>_xlfn.AGGREGATE(8,6,$L$3:L1685)</f>
        <v>1145.5205890697657</v>
      </c>
      <c r="O1685" s="2">
        <f t="shared" si="839"/>
        <v>-0.4890514530782028</v>
      </c>
      <c r="P1685" s="2"/>
      <c r="Q1685" s="2">
        <f t="shared" si="840"/>
        <v>4272</v>
      </c>
      <c r="R1685" s="2">
        <f>_xlfn.AGGREGATE(1,6,$Q$3:Q1685)</f>
        <v>4378.2164289958409</v>
      </c>
      <c r="S1685" s="2">
        <f>_xlfn.AGGREGATE(8,6,$Q$3:Q1685)</f>
        <v>965.19755746046724</v>
      </c>
      <c r="T1685" s="2">
        <f t="shared" si="841"/>
        <v>-0.11004630935381472</v>
      </c>
      <c r="V1685" s="2">
        <f t="shared" si="842"/>
        <v>-414</v>
      </c>
      <c r="W1685" s="2">
        <f>_xlfn.AGGREGATE(1,6,$V$3:V1685)</f>
        <v>-374.69399881164588</v>
      </c>
      <c r="X1685" s="2">
        <f>_xlfn.AGGREGATE(8,6,$V$3:V1685)</f>
        <v>386.76739875842389</v>
      </c>
      <c r="Y1685" s="2">
        <f t="shared" si="843"/>
        <v>-0.10162697609605086</v>
      </c>
      <c r="AA1685" s="2">
        <f t="shared" si="844"/>
        <v>211</v>
      </c>
      <c r="AB1685" s="2">
        <f>_xlfn.AGGREGATE(1,6,$AA$3:AA1685)</f>
        <v>-203.69607843137254</v>
      </c>
      <c r="AC1685" s="2">
        <f>_xlfn.AGGREGATE(8,6,$AA$3:AA1685)</f>
        <v>155.31595826549722</v>
      </c>
      <c r="AD1685" s="2">
        <f t="shared" si="857"/>
        <v>2.6700159021810932</v>
      </c>
      <c r="AF1685" s="2">
        <f t="shared" si="845"/>
        <v>625</v>
      </c>
      <c r="AG1685" s="2">
        <f>_xlfn.AGGREGATE(1,6,$AF$3:AF1685)</f>
        <v>170.99792038027331</v>
      </c>
      <c r="AH1685" s="2">
        <f>_xlfn.AGGREGATE(8,6,$AF$3:AF1685)</f>
        <v>325.02482799055821</v>
      </c>
      <c r="AI1685" s="2">
        <f t="shared" si="846"/>
        <v>1.3968227671300091</v>
      </c>
      <c r="AK1685" s="25">
        <v>-3.9567923599572876</v>
      </c>
      <c r="AL1685" s="4">
        <f t="shared" si="847"/>
        <v>-1.1580973704804691</v>
      </c>
      <c r="AM1685" s="4">
        <f t="shared" si="848"/>
        <v>3.1273885341334937</v>
      </c>
      <c r="AN1685" s="4">
        <f t="shared" si="849"/>
        <v>1.9875011963042626</v>
      </c>
      <c r="AO1685" s="2">
        <f t="shared" si="850"/>
        <v>-3.9567923599572876</v>
      </c>
      <c r="AP1685" s="4">
        <f t="shared" si="833"/>
        <v>-2.143009296765527</v>
      </c>
      <c r="AQ1685" s="4">
        <f t="shared" si="864"/>
        <v>-2.5503340616987424</v>
      </c>
      <c r="AR1685" s="4">
        <f t="shared" si="851"/>
        <v>-0.40732476493321546</v>
      </c>
      <c r="AS1685" s="10">
        <v>1</v>
      </c>
      <c r="AU1685" s="10">
        <f t="shared" si="836"/>
        <v>2039</v>
      </c>
      <c r="AV1685" s="10" t="e">
        <f t="shared" si="852"/>
        <v>#N/A</v>
      </c>
      <c r="AW1685" s="12">
        <v>6</v>
      </c>
      <c r="AX1685" s="21">
        <f t="shared" si="834"/>
        <v>3186.7353852161295</v>
      </c>
      <c r="AY1685" s="8">
        <f t="shared" si="858"/>
        <v>3205.7353852161295</v>
      </c>
      <c r="AZ1685" s="44">
        <f t="shared" si="853"/>
        <v>0.5815063946482032</v>
      </c>
      <c r="BA1685" s="5">
        <f t="shared" si="854"/>
        <v>-3.9567923599572876</v>
      </c>
      <c r="BB1685" s="5" t="e">
        <f t="shared" si="855"/>
        <v>#N/A</v>
      </c>
      <c r="BZ1685">
        <v>1683</v>
      </c>
      <c r="CA1685" s="8">
        <v>2492.3374202401751</v>
      </c>
      <c r="CB1685" s="8">
        <f t="shared" si="859"/>
        <v>10171.837420240176</v>
      </c>
      <c r="CC1685" s="8">
        <v>9.4323582750330388</v>
      </c>
      <c r="CD1685" s="33">
        <f t="shared" si="860"/>
        <v>6130.2970748250991</v>
      </c>
      <c r="CE1685" s="8">
        <v>-3612.2669293026106</v>
      </c>
      <c r="CF1685" s="8">
        <f t="shared" si="861"/>
        <v>-5289.8007879078323</v>
      </c>
      <c r="CG1685" s="8">
        <v>4466.714289478241</v>
      </c>
      <c r="CH1685" s="8">
        <f t="shared" si="862"/>
        <v>19445.142868434723</v>
      </c>
      <c r="CI1685">
        <f t="shared" si="863"/>
        <v>30457.476575592165</v>
      </c>
      <c r="CJ1685" s="34">
        <f t="shared" si="856"/>
        <v>0.20036560094555994</v>
      </c>
    </row>
    <row r="1686" spans="1:88" x14ac:dyDescent="0.25">
      <c r="A1686" s="1">
        <v>43378</v>
      </c>
      <c r="B1686">
        <v>6187</v>
      </c>
      <c r="C1686">
        <v>2150</v>
      </c>
      <c r="D1686" s="2">
        <v>2620</v>
      </c>
      <c r="E1686">
        <v>1990</v>
      </c>
      <c r="F1686" s="26">
        <v>1990</v>
      </c>
      <c r="G1686" s="2">
        <f t="shared" si="835"/>
        <v>4037</v>
      </c>
      <c r="H1686" s="2">
        <f>_xlfn.AGGREGATE(1,6,$G$3:G1686)</f>
        <v>4581.5889251781473</v>
      </c>
      <c r="I1686" s="2">
        <f>_xlfn.AGGREGATE(8,6,$G$3:G1686)</f>
        <v>931.68345596906329</v>
      </c>
      <c r="J1686" s="2">
        <f t="shared" si="837"/>
        <v>-0.58452140766169236</v>
      </c>
      <c r="K1686" s="2"/>
      <c r="L1686" s="2">
        <f t="shared" si="838"/>
        <v>3567</v>
      </c>
      <c r="M1686" s="2">
        <f>_xlfn.AGGREGATE(1,6,$L$3:L1686)</f>
        <v>4206.8383313539189</v>
      </c>
      <c r="N1686" s="2">
        <f>_xlfn.AGGREGATE(8,6,$L$3:L1686)</f>
        <v>1145.2866215367346</v>
      </c>
      <c r="O1686" s="2">
        <f t="shared" si="839"/>
        <v>-0.55867092073020985</v>
      </c>
      <c r="P1686" s="2"/>
      <c r="Q1686" s="2">
        <f t="shared" si="840"/>
        <v>4197</v>
      </c>
      <c r="R1686" s="2">
        <f>_xlfn.AGGREGATE(1,6,$Q$3:Q1686)</f>
        <v>4378.1088182897865</v>
      </c>
      <c r="S1686" s="2">
        <f>_xlfn.AGGREGATE(8,6,$Q$3:Q1686)</f>
        <v>964.92103499132725</v>
      </c>
      <c r="T1686" s="2">
        <f t="shared" si="841"/>
        <v>-0.1876928906326665</v>
      </c>
      <c r="V1686" s="2">
        <f t="shared" si="842"/>
        <v>-470</v>
      </c>
      <c r="W1686" s="2">
        <f>_xlfn.AGGREGATE(1,6,$V$3:V1686)</f>
        <v>-374.75059382422802</v>
      </c>
      <c r="X1686" s="2">
        <f>_xlfn.AGGREGATE(8,6,$V$3:V1686)</f>
        <v>386.65951662791747</v>
      </c>
      <c r="Y1686" s="2">
        <f t="shared" si="843"/>
        <v>-0.24633922632099731</v>
      </c>
      <c r="AA1686" s="2">
        <f t="shared" si="844"/>
        <v>160</v>
      </c>
      <c r="AB1686" s="2">
        <f>_xlfn.AGGREGATE(1,6,$AA$3:AA1686)</f>
        <v>-203.48010688836104</v>
      </c>
      <c r="AC1686" s="2">
        <f>_xlfn.AGGREGATE(8,6,$AA$3:AA1686)</f>
        <v>155.52242089734216</v>
      </c>
      <c r="AD1686" s="2">
        <f t="shared" si="857"/>
        <v>2.3371556640588071</v>
      </c>
      <c r="AF1686" s="2">
        <f t="shared" si="845"/>
        <v>630</v>
      </c>
      <c r="AG1686" s="2">
        <f>_xlfn.AGGREGATE(1,6,$AF$3:AF1686)</f>
        <v>171.27048693586698</v>
      </c>
      <c r="AH1686" s="2">
        <f>_xlfn.AGGREGATE(8,6,$AF$3:AF1686)</f>
        <v>325.12065585858261</v>
      </c>
      <c r="AI1686" s="2">
        <f t="shared" si="846"/>
        <v>1.4109516107265301</v>
      </c>
      <c r="AK1686" s="25">
        <v>-3.5604143841526708</v>
      </c>
      <c r="AL1686" s="4">
        <f t="shared" si="847"/>
        <v>-1.3308852190245686</v>
      </c>
      <c r="AM1686" s="4">
        <f t="shared" si="848"/>
        <v>2.6753378453995023</v>
      </c>
      <c r="AN1686" s="4">
        <f t="shared" si="849"/>
        <v>2.2159617577777375</v>
      </c>
      <c r="AO1686" s="2">
        <f t="shared" si="850"/>
        <v>-3.5604143841526708</v>
      </c>
      <c r="AP1686" s="4">
        <f t="shared" si="833"/>
        <v>-2.2344547862743753</v>
      </c>
      <c r="AQ1686" s="4">
        <f t="shared" si="864"/>
        <v>-2.6765941020054838</v>
      </c>
      <c r="AR1686" s="4">
        <f t="shared" si="851"/>
        <v>-0.44213931573110843</v>
      </c>
      <c r="AS1686" s="10">
        <v>1</v>
      </c>
      <c r="AU1686" s="10">
        <f t="shared" si="836"/>
        <v>1990</v>
      </c>
      <c r="AV1686" s="10" t="e">
        <f t="shared" si="852"/>
        <v>#N/A</v>
      </c>
      <c r="AW1686" s="12">
        <v>-43</v>
      </c>
      <c r="AX1686" s="21">
        <f t="shared" si="834"/>
        <v>3137.7353852161295</v>
      </c>
      <c r="AY1686" s="8">
        <f t="shared" si="858"/>
        <v>3205.7353852161295</v>
      </c>
      <c r="AZ1686" s="44">
        <f t="shared" si="853"/>
        <v>0.55718877678219825</v>
      </c>
      <c r="BA1686" s="5">
        <f t="shared" si="854"/>
        <v>-3.5604143841526708</v>
      </c>
      <c r="BB1686" s="5" t="e">
        <f t="shared" si="855"/>
        <v>#N/A</v>
      </c>
      <c r="BZ1686">
        <v>1684</v>
      </c>
      <c r="CA1686" s="8">
        <v>2492.3374202401751</v>
      </c>
      <c r="CB1686" s="8">
        <f t="shared" si="859"/>
        <v>10171.837420240176</v>
      </c>
      <c r="CC1686" s="8">
        <v>509.43235827503315</v>
      </c>
      <c r="CD1686" s="33">
        <f t="shared" si="860"/>
        <v>7630.2970748250991</v>
      </c>
      <c r="CE1686" s="8">
        <v>-3612.2669293026106</v>
      </c>
      <c r="CF1686" s="8">
        <f t="shared" si="861"/>
        <v>-5289.8007879078323</v>
      </c>
      <c r="CG1686" s="8">
        <v>4095.3142894782409</v>
      </c>
      <c r="CH1686" s="8">
        <f t="shared" si="862"/>
        <v>18330.942868434722</v>
      </c>
      <c r="CI1686">
        <f t="shared" si="863"/>
        <v>30843.276575592165</v>
      </c>
      <c r="CJ1686" s="34">
        <f t="shared" si="856"/>
        <v>0.21557044064051725</v>
      </c>
    </row>
    <row r="1687" spans="1:88" x14ac:dyDescent="0.25">
      <c r="A1687" s="1">
        <v>43381</v>
      </c>
      <c r="B1687">
        <v>6174.5</v>
      </c>
      <c r="C1687">
        <v>2078</v>
      </c>
      <c r="D1687" s="2">
        <v>2606</v>
      </c>
      <c r="E1687">
        <v>1999.5</v>
      </c>
      <c r="F1687" s="26">
        <v>1999.5</v>
      </c>
      <c r="G1687" s="2">
        <f t="shared" si="835"/>
        <v>4096.5</v>
      </c>
      <c r="H1687" s="2">
        <f>_xlfn.AGGREGATE(1,6,$G$3:G1687)</f>
        <v>4581.3010385756679</v>
      </c>
      <c r="I1687" s="2">
        <f>_xlfn.AGGREGATE(8,6,$G$3:G1687)</f>
        <v>931.48187105507463</v>
      </c>
      <c r="J1687" s="2">
        <f t="shared" si="837"/>
        <v>-0.52046212990333518</v>
      </c>
      <c r="K1687" s="2"/>
      <c r="L1687" s="2">
        <f t="shared" si="838"/>
        <v>3568.5</v>
      </c>
      <c r="M1687" s="2">
        <f>_xlfn.AGGREGATE(1,6,$L$3:L1687)</f>
        <v>4206.4594955489611</v>
      </c>
      <c r="N1687" s="2">
        <f>_xlfn.AGGREGATE(8,6,$L$3:L1687)</f>
        <v>1145.0522614310453</v>
      </c>
      <c r="O1687" s="2">
        <f t="shared" si="839"/>
        <v>-0.55714443526941049</v>
      </c>
      <c r="P1687" s="2"/>
      <c r="Q1687" s="2">
        <f t="shared" si="840"/>
        <v>4175</v>
      </c>
      <c r="R1687" s="2">
        <f>_xlfn.AGGREGATE(1,6,$Q$3:Q1687)</f>
        <v>4377.9882789317508</v>
      </c>
      <c r="S1687" s="2">
        <f>_xlfn.AGGREGATE(8,6,$Q$3:Q1687)</f>
        <v>964.64734825846199</v>
      </c>
      <c r="T1687" s="2">
        <f t="shared" si="841"/>
        <v>-0.21042744718908746</v>
      </c>
      <c r="V1687" s="2">
        <f t="shared" si="842"/>
        <v>-528</v>
      </c>
      <c r="W1687" s="2">
        <f>_xlfn.AGGREGATE(1,6,$V$3:V1687)</f>
        <v>-374.84154302670623</v>
      </c>
      <c r="X1687" s="2">
        <f>_xlfn.AGGREGATE(8,6,$V$3:V1687)</f>
        <v>386.56278156361702</v>
      </c>
      <c r="Y1687" s="2">
        <f t="shared" si="843"/>
        <v>-0.39620590568440001</v>
      </c>
      <c r="AA1687" s="2">
        <f t="shared" si="844"/>
        <v>78.5</v>
      </c>
      <c r="AB1687" s="2">
        <f>_xlfn.AGGREGATE(1,6,$AA$3:AA1687)</f>
        <v>-203.31275964391691</v>
      </c>
      <c r="AC1687" s="2">
        <f>_xlfn.AGGREGATE(8,6,$AA$3:AA1687)</f>
        <v>155.62785597473345</v>
      </c>
      <c r="AD1687" s="2">
        <f t="shared" si="857"/>
        <v>1.8108118105133435</v>
      </c>
      <c r="AF1687" s="2">
        <f t="shared" si="845"/>
        <v>606.5</v>
      </c>
      <c r="AG1687" s="2">
        <f>_xlfn.AGGREGATE(1,6,$AF$3:AF1687)</f>
        <v>171.52878338278933</v>
      </c>
      <c r="AH1687" s="2">
        <f>_xlfn.AGGREGATE(8,6,$AF$3:AF1687)</f>
        <v>325.19695627926365</v>
      </c>
      <c r="AI1687" s="2">
        <f t="shared" si="846"/>
        <v>1.3375623855583634</v>
      </c>
      <c r="AK1687" s="25">
        <v>-2.9379467488826192</v>
      </c>
      <c r="AL1687" s="4">
        <f t="shared" si="847"/>
        <v>-1.2880340123618332</v>
      </c>
      <c r="AM1687" s="4">
        <f t="shared" si="848"/>
        <v>1.9350680347322786</v>
      </c>
      <c r="AN1687" s="4">
        <f t="shared" si="849"/>
        <v>2.2909127265121736</v>
      </c>
      <c r="AO1687" s="2">
        <f t="shared" si="850"/>
        <v>-2.9379467488826192</v>
      </c>
      <c r="AP1687" s="4">
        <f t="shared" si="833"/>
        <v>-2.2798413645071656</v>
      </c>
      <c r="AQ1687" s="4">
        <f t="shared" si="864"/>
        <v>-2.7092631828651257</v>
      </c>
      <c r="AR1687" s="4">
        <f t="shared" si="851"/>
        <v>-0.42942181835796012</v>
      </c>
      <c r="AS1687" s="10">
        <v>1</v>
      </c>
      <c r="AU1687" s="10">
        <f t="shared" si="836"/>
        <v>1999.5</v>
      </c>
      <c r="AV1687" s="10" t="e">
        <f t="shared" si="852"/>
        <v>#N/A</v>
      </c>
      <c r="AW1687" s="12">
        <v>-33.5</v>
      </c>
      <c r="AX1687" s="21">
        <f t="shared" si="834"/>
        <v>3147.2353852161295</v>
      </c>
      <c r="AY1687" s="8">
        <f t="shared" si="858"/>
        <v>3205.7353852161295</v>
      </c>
      <c r="AZ1687" s="44">
        <f t="shared" si="853"/>
        <v>0.56190341698070945</v>
      </c>
      <c r="BA1687" s="5">
        <f t="shared" si="854"/>
        <v>-2.9379467488826192</v>
      </c>
      <c r="BB1687" s="5" t="e">
        <f t="shared" si="855"/>
        <v>#N/A</v>
      </c>
      <c r="BZ1687">
        <v>1685</v>
      </c>
      <c r="CA1687" s="8">
        <v>2492.3374202401751</v>
      </c>
      <c r="CB1687" s="8">
        <f t="shared" si="859"/>
        <v>10171.837420240176</v>
      </c>
      <c r="CC1687" s="8">
        <v>869.43235827503315</v>
      </c>
      <c r="CD1687" s="33">
        <f t="shared" si="860"/>
        <v>8710.2970748250991</v>
      </c>
      <c r="CE1687" s="8">
        <v>-3612.2669293026106</v>
      </c>
      <c r="CF1687" s="8">
        <f t="shared" si="861"/>
        <v>-5289.8007879078323</v>
      </c>
      <c r="CG1687" s="8">
        <v>4142.8142894782413</v>
      </c>
      <c r="CH1687" s="8">
        <f t="shared" si="862"/>
        <v>18473.442868434722</v>
      </c>
      <c r="CI1687">
        <f t="shared" si="863"/>
        <v>32065.776575592165</v>
      </c>
      <c r="CJ1687" s="34">
        <f t="shared" si="856"/>
        <v>0.26375062863192561</v>
      </c>
    </row>
    <row r="1688" spans="1:88" x14ac:dyDescent="0.25">
      <c r="A1688" s="1">
        <v>43383</v>
      </c>
      <c r="B1688">
        <v>6282</v>
      </c>
      <c r="C1688">
        <v>2036</v>
      </c>
      <c r="D1688" s="2">
        <v>2667</v>
      </c>
      <c r="E1688">
        <v>1937</v>
      </c>
      <c r="F1688" s="26">
        <v>1937</v>
      </c>
      <c r="G1688" s="2">
        <f t="shared" si="835"/>
        <v>4246</v>
      </c>
      <c r="H1688" s="2">
        <f>_xlfn.AGGREGATE(1,6,$G$3:G1688)</f>
        <v>4581.1021648873075</v>
      </c>
      <c r="I1688" s="2">
        <f>_xlfn.AGGREGATE(8,6,$G$3:G1688)</f>
        <v>931.24137240411767</v>
      </c>
      <c r="J1688" s="2">
        <f t="shared" si="837"/>
        <v>-0.35984458467754582</v>
      </c>
      <c r="K1688" s="2"/>
      <c r="L1688" s="2">
        <f t="shared" si="838"/>
        <v>3615</v>
      </c>
      <c r="M1688" s="2">
        <f>_xlfn.AGGREGATE(1,6,$L$3:L1688)</f>
        <v>4206.1086892052199</v>
      </c>
      <c r="N1688" s="2">
        <f>_xlfn.AGGREGATE(8,6,$L$3:L1688)</f>
        <v>1144.8032058837803</v>
      </c>
      <c r="O1688" s="2">
        <f t="shared" si="839"/>
        <v>-0.51634087515407334</v>
      </c>
      <c r="P1688" s="2"/>
      <c r="Q1688" s="2">
        <f t="shared" si="840"/>
        <v>4345</v>
      </c>
      <c r="R1688" s="2">
        <f>_xlfn.AGGREGATE(1,6,$Q$3:Q1688)</f>
        <v>4377.9687129300119</v>
      </c>
      <c r="S1688" s="2">
        <f>_xlfn.AGGREGATE(8,6,$Q$3:Q1688)</f>
        <v>964.36156455288915</v>
      </c>
      <c r="T1688" s="2">
        <f t="shared" si="841"/>
        <v>-3.4187087231434071E-2</v>
      </c>
      <c r="V1688" s="2">
        <f t="shared" si="842"/>
        <v>-631</v>
      </c>
      <c r="W1688" s="2">
        <f>_xlfn.AGGREGATE(1,6,$V$3:V1688)</f>
        <v>-374.99347568208776</v>
      </c>
      <c r="X1688" s="2">
        <f>_xlfn.AGGREGATE(8,6,$V$3:V1688)</f>
        <v>386.498446934703</v>
      </c>
      <c r="Y1688" s="2">
        <f t="shared" si="843"/>
        <v>-0.66237400524707224</v>
      </c>
      <c r="AA1688" s="2">
        <f t="shared" si="844"/>
        <v>99</v>
      </c>
      <c r="AB1688" s="2">
        <f>_xlfn.AGGREGATE(1,6,$AA$3:AA1688)</f>
        <v>-203.13345195729536</v>
      </c>
      <c r="AC1688" s="2">
        <f>_xlfn.AGGREGATE(8,6,$AA$3:AA1688)</f>
        <v>155.75570302971545</v>
      </c>
      <c r="AD1688" s="2">
        <f t="shared" si="857"/>
        <v>1.9397906213402256</v>
      </c>
      <c r="AF1688" s="2">
        <f t="shared" si="845"/>
        <v>730</v>
      </c>
      <c r="AG1688" s="2">
        <f>_xlfn.AGGREGATE(1,6,$AF$3:AF1688)</f>
        <v>171.8600237247924</v>
      </c>
      <c r="AH1688" s="2">
        <f>_xlfn.AGGREGATE(8,6,$AF$3:AF1688)</f>
        <v>325.38471785692002</v>
      </c>
      <c r="AI1688" s="2">
        <f t="shared" si="846"/>
        <v>1.7153232639543816</v>
      </c>
      <c r="AK1688" s="25">
        <v>-3.6209267980631732</v>
      </c>
      <c r="AL1688" s="4">
        <f t="shared" si="847"/>
        <v>-0.91037254706305326</v>
      </c>
      <c r="AM1688" s="4">
        <f t="shared" si="848"/>
        <v>1.6372612007706993</v>
      </c>
      <c r="AN1688" s="4">
        <f t="shared" si="849"/>
        <v>2.8940381443555272</v>
      </c>
      <c r="AO1688" s="2">
        <f t="shared" si="850"/>
        <v>-3.6209267980631732</v>
      </c>
      <c r="AP1688" s="4">
        <f t="shared" si="833"/>
        <v>-2.3663630053817468</v>
      </c>
      <c r="AQ1688" s="4">
        <f t="shared" si="864"/>
        <v>-2.8232211347648817</v>
      </c>
      <c r="AR1688" s="4">
        <f t="shared" si="851"/>
        <v>-0.45685812938313486</v>
      </c>
      <c r="AS1688" s="10">
        <v>1</v>
      </c>
      <c r="AU1688" s="10">
        <f t="shared" si="836"/>
        <v>1937</v>
      </c>
      <c r="AV1688" s="10" t="e">
        <f t="shared" si="852"/>
        <v>#N/A</v>
      </c>
      <c r="AW1688" s="12">
        <v>-96</v>
      </c>
      <c r="AX1688" s="21">
        <f t="shared" si="834"/>
        <v>3084.7353852161295</v>
      </c>
      <c r="AY1688" s="8">
        <f t="shared" si="858"/>
        <v>3205.7353852161295</v>
      </c>
      <c r="AZ1688" s="44">
        <f t="shared" si="853"/>
        <v>0.53088604725366229</v>
      </c>
      <c r="BA1688" s="5">
        <f t="shared" si="854"/>
        <v>-3.6209267980631732</v>
      </c>
      <c r="BB1688" s="5" t="e">
        <f t="shared" si="855"/>
        <v>#N/A</v>
      </c>
      <c r="BZ1688">
        <v>1686</v>
      </c>
      <c r="CA1688" s="8">
        <v>2492.3374202401751</v>
      </c>
      <c r="CB1688" s="8">
        <f t="shared" si="859"/>
        <v>10171.837420240176</v>
      </c>
      <c r="CC1688" s="8">
        <v>1079.432358275033</v>
      </c>
      <c r="CD1688" s="33">
        <f t="shared" si="860"/>
        <v>9340.2970748250991</v>
      </c>
      <c r="CE1688" s="8">
        <v>-3612.2669293026106</v>
      </c>
      <c r="CF1688" s="8">
        <f t="shared" si="861"/>
        <v>-5289.8007879078323</v>
      </c>
      <c r="CG1688" s="8">
        <v>3830.3142894782409</v>
      </c>
      <c r="CH1688" s="8">
        <f t="shared" si="862"/>
        <v>17535.942868434722</v>
      </c>
      <c r="CI1688">
        <f t="shared" si="863"/>
        <v>31758.276575592165</v>
      </c>
      <c r="CJ1688" s="34">
        <f t="shared" si="856"/>
        <v>0.25163168564022165</v>
      </c>
    </row>
    <row r="1689" spans="1:88" x14ac:dyDescent="0.25">
      <c r="A1689" s="1">
        <v>43384</v>
      </c>
      <c r="B1689">
        <v>6140</v>
      </c>
      <c r="C1689">
        <v>2028</v>
      </c>
      <c r="D1689" s="2">
        <v>2617</v>
      </c>
      <c r="E1689">
        <v>1906</v>
      </c>
      <c r="F1689" s="26">
        <v>1906</v>
      </c>
      <c r="G1689" s="2">
        <f t="shared" si="835"/>
        <v>4112</v>
      </c>
      <c r="H1689" s="2">
        <f>_xlfn.AGGREGATE(1,6,$G$3:G1689)</f>
        <v>4580.8240960284529</v>
      </c>
      <c r="I1689" s="2">
        <f>_xlfn.AGGREGATE(8,6,$G$3:G1689)</f>
        <v>931.03533994751115</v>
      </c>
      <c r="J1689" s="2">
        <f t="shared" si="837"/>
        <v>-0.50355134323352724</v>
      </c>
      <c r="K1689" s="2"/>
      <c r="L1689" s="2">
        <f t="shared" si="838"/>
        <v>3523</v>
      </c>
      <c r="M1689" s="2">
        <f>_xlfn.AGGREGATE(1,6,$L$3:L1689)</f>
        <v>4205.7037640782455</v>
      </c>
      <c r="N1689" s="2">
        <f>_xlfn.AGGREGATE(8,6,$L$3:L1689)</f>
        <v>1144.5846221479719</v>
      </c>
      <c r="O1689" s="2">
        <f t="shared" si="839"/>
        <v>-0.59646421144210127</v>
      </c>
      <c r="P1689" s="2"/>
      <c r="Q1689" s="2">
        <f t="shared" si="840"/>
        <v>4234</v>
      </c>
      <c r="R1689" s="2">
        <f>_xlfn.AGGREGATE(1,6,$Q$3:Q1689)</f>
        <v>4377.8833728512154</v>
      </c>
      <c r="S1689" s="2">
        <f>_xlfn.AGGREGATE(8,6,$Q$3:Q1689)</f>
        <v>964.08206900050368</v>
      </c>
      <c r="T1689" s="2">
        <f t="shared" si="841"/>
        <v>-0.14924390513805963</v>
      </c>
      <c r="V1689" s="2">
        <f t="shared" si="842"/>
        <v>-589</v>
      </c>
      <c r="W1689" s="2">
        <f>_xlfn.AGGREGATE(1,6,$V$3:V1689)</f>
        <v>-375.12033195020746</v>
      </c>
      <c r="X1689" s="2">
        <f>_xlfn.AGGREGATE(8,6,$V$3:V1689)</f>
        <v>386.41898648941981</v>
      </c>
      <c r="Y1689" s="2">
        <f t="shared" si="843"/>
        <v>-0.55349161280316284</v>
      </c>
      <c r="AA1689" s="2">
        <f t="shared" si="844"/>
        <v>122</v>
      </c>
      <c r="AB1689" s="2">
        <f>_xlfn.AGGREGATE(1,6,$AA$3:AA1689)</f>
        <v>-202.94072317723769</v>
      </c>
      <c r="AC1689" s="2">
        <f>_xlfn.AGGREGATE(8,6,$AA$3:AA1689)</f>
        <v>155.91049994682169</v>
      </c>
      <c r="AD1689" s="2">
        <f t="shared" si="857"/>
        <v>2.0841490681388954</v>
      </c>
      <c r="AF1689" s="2">
        <f t="shared" si="845"/>
        <v>711</v>
      </c>
      <c r="AG1689" s="2">
        <f>_xlfn.AGGREGATE(1,6,$AF$3:AF1689)</f>
        <v>172.17960877296977</v>
      </c>
      <c r="AH1689" s="2">
        <f>_xlfn.AGGREGATE(8,6,$AF$3:AF1689)</f>
        <v>325.55284377839524</v>
      </c>
      <c r="AI1689" s="2">
        <f t="shared" si="846"/>
        <v>1.6550934864319808</v>
      </c>
      <c r="AK1689" s="25">
        <v>-3.5899986494328164</v>
      </c>
      <c r="AL1689" s="4">
        <f t="shared" si="847"/>
        <v>-1.2492594598136881</v>
      </c>
      <c r="AM1689" s="4">
        <f t="shared" si="848"/>
        <v>2.0342087985692601</v>
      </c>
      <c r="AN1689" s="4">
        <f t="shared" si="849"/>
        <v>2.8050493106772452</v>
      </c>
      <c r="AO1689" s="2">
        <f t="shared" si="850"/>
        <v>-3.5899986494328164</v>
      </c>
      <c r="AP1689" s="4">
        <f t="shared" si="833"/>
        <v>-2.4453072404818164</v>
      </c>
      <c r="AQ1689" s="4">
        <f t="shared" si="864"/>
        <v>-2.9190683240983732</v>
      </c>
      <c r="AR1689" s="4">
        <f t="shared" si="851"/>
        <v>-0.47376108361655689</v>
      </c>
      <c r="AS1689" s="10">
        <v>1</v>
      </c>
      <c r="AU1689" s="10">
        <f t="shared" si="836"/>
        <v>1906</v>
      </c>
      <c r="AV1689" s="10" t="e">
        <f t="shared" si="852"/>
        <v>#N/A</v>
      </c>
      <c r="AW1689" s="12">
        <v>-127</v>
      </c>
      <c r="AX1689" s="21">
        <f t="shared" si="834"/>
        <v>3053.7353852161295</v>
      </c>
      <c r="AY1689" s="8">
        <f t="shared" si="858"/>
        <v>3205.7353852161295</v>
      </c>
      <c r="AZ1689" s="44">
        <f t="shared" si="853"/>
        <v>0.51550143186904696</v>
      </c>
      <c r="BA1689" s="5">
        <f t="shared" si="854"/>
        <v>-3.5899986494328164</v>
      </c>
      <c r="BB1689" s="5" t="e">
        <f t="shared" si="855"/>
        <v>#N/A</v>
      </c>
      <c r="BZ1689">
        <v>1687</v>
      </c>
      <c r="CA1689" s="8">
        <v>2492.3374202401751</v>
      </c>
      <c r="CB1689" s="8">
        <f t="shared" si="859"/>
        <v>10171.837420240176</v>
      </c>
      <c r="CC1689" s="8">
        <v>1119.432358275033</v>
      </c>
      <c r="CD1689" s="33">
        <f t="shared" si="860"/>
        <v>9460.2970748250991</v>
      </c>
      <c r="CE1689" s="8">
        <v>-3612.2669293026106</v>
      </c>
      <c r="CF1689" s="8">
        <f t="shared" si="861"/>
        <v>-5289.8007879078323</v>
      </c>
      <c r="CG1689" s="8">
        <v>3675.3142894782409</v>
      </c>
      <c r="CH1689" s="8">
        <f t="shared" si="862"/>
        <v>17070.942868434722</v>
      </c>
      <c r="CI1689">
        <f t="shared" si="863"/>
        <v>31413.276575592165</v>
      </c>
      <c r="CJ1689" s="34">
        <f t="shared" si="856"/>
        <v>0.23803482277148066</v>
      </c>
    </row>
    <row r="1690" spans="1:88" x14ac:dyDescent="0.25">
      <c r="A1690" s="1">
        <v>43385</v>
      </c>
      <c r="B1690">
        <v>6302</v>
      </c>
      <c r="C1690">
        <v>2047.5</v>
      </c>
      <c r="D1690" s="2">
        <v>2634</v>
      </c>
      <c r="E1690">
        <v>2028</v>
      </c>
      <c r="F1690" s="26">
        <v>2028</v>
      </c>
      <c r="G1690" s="2">
        <f t="shared" si="835"/>
        <v>4254.5</v>
      </c>
      <c r="H1690" s="2">
        <f>_xlfn.AGGREGATE(1,6,$G$3:G1690)</f>
        <v>4580.6307760663503</v>
      </c>
      <c r="I1690" s="2">
        <f>_xlfn.AGGREGATE(8,6,$G$3:G1690)</f>
        <v>930.79338675785527</v>
      </c>
      <c r="J1690" s="2">
        <f t="shared" si="837"/>
        <v>-0.35037934380080943</v>
      </c>
      <c r="K1690" s="2"/>
      <c r="L1690" s="2">
        <f t="shared" si="838"/>
        <v>3668</v>
      </c>
      <c r="M1690" s="2">
        <f>_xlfn.AGGREGATE(1,6,$L$3:L1690)</f>
        <v>4205.3852191943124</v>
      </c>
      <c r="N1690" s="2">
        <f>_xlfn.AGGREGATE(8,6,$L$3:L1690)</f>
        <v>1144.3203346990033</v>
      </c>
      <c r="O1690" s="2">
        <f t="shared" si="839"/>
        <v>-0.46961082740495363</v>
      </c>
      <c r="P1690" s="2"/>
      <c r="Q1690" s="2">
        <f t="shared" si="840"/>
        <v>4274</v>
      </c>
      <c r="R1690" s="2">
        <f>_xlfn.AGGREGATE(1,6,$Q$3:Q1690)</f>
        <v>4377.8218305687205</v>
      </c>
      <c r="S1690" s="2">
        <f>_xlfn.AGGREGATE(8,6,$Q$3:Q1690)</f>
        <v>963.79977207585068</v>
      </c>
      <c r="T1690" s="2">
        <f t="shared" si="841"/>
        <v>-0.10772136866675852</v>
      </c>
      <c r="V1690" s="2">
        <f t="shared" si="842"/>
        <v>-586.5</v>
      </c>
      <c r="W1690" s="2">
        <f>_xlfn.AGGREGATE(1,6,$V$3:V1690)</f>
        <v>-375.24555687203792</v>
      </c>
      <c r="X1690" s="2">
        <f>_xlfn.AGGREGATE(8,6,$V$3:V1690)</f>
        <v>386.33874765850749</v>
      </c>
      <c r="Y1690" s="2">
        <f t="shared" si="843"/>
        <v>-0.54681143014599742</v>
      </c>
      <c r="AA1690" s="2">
        <f t="shared" si="844"/>
        <v>19.5</v>
      </c>
      <c r="AB1690" s="2">
        <f>_xlfn.AGGREGATE(1,6,$AA$3:AA1690)</f>
        <v>-202.80894549763033</v>
      </c>
      <c r="AC1690" s="2">
        <f>_xlfn.AGGREGATE(8,6,$AA$3:AA1690)</f>
        <v>155.95825988696012</v>
      </c>
      <c r="AD1690" s="2">
        <f t="shared" si="857"/>
        <v>1.4254387402037043</v>
      </c>
      <c r="AF1690" s="2">
        <f t="shared" si="845"/>
        <v>606</v>
      </c>
      <c r="AG1690" s="2">
        <f>_xlfn.AGGREGATE(1,6,$AF$3:AF1690)</f>
        <v>172.43661137440759</v>
      </c>
      <c r="AH1690" s="2">
        <f>_xlfn.AGGREGATE(8,6,$AF$3:AF1690)</f>
        <v>325.62753859833782</v>
      </c>
      <c r="AI1690" s="2">
        <f t="shared" si="846"/>
        <v>1.3314702757999646</v>
      </c>
      <c r="AK1690" s="25">
        <v>-2.6491876473369103</v>
      </c>
      <c r="AL1690" s="4">
        <f t="shared" si="847"/>
        <v>-0.92771153987252164</v>
      </c>
      <c r="AM1690" s="4">
        <f t="shared" si="848"/>
        <v>1.2290066538585163</v>
      </c>
      <c r="AN1690" s="4">
        <f t="shared" si="849"/>
        <v>2.3478925333509157</v>
      </c>
      <c r="AO1690" s="2">
        <f t="shared" si="850"/>
        <v>-2.6491876473369103</v>
      </c>
      <c r="AP1690" s="4">
        <f t="shared" si="833"/>
        <v>-2.458460815117629</v>
      </c>
      <c r="AQ1690" s="4">
        <f t="shared" si="864"/>
        <v>-2.8853332395031903</v>
      </c>
      <c r="AR1690" s="4">
        <f t="shared" si="851"/>
        <v>-0.42687242438556128</v>
      </c>
      <c r="AS1690" s="10">
        <v>1</v>
      </c>
      <c r="AU1690" s="10">
        <f t="shared" si="836"/>
        <v>2028</v>
      </c>
      <c r="AV1690" s="10" t="e">
        <f t="shared" si="852"/>
        <v>#N/A</v>
      </c>
      <c r="AW1690" s="12">
        <v>-5</v>
      </c>
      <c r="AX1690" s="21">
        <f t="shared" si="834"/>
        <v>3175.7353852161295</v>
      </c>
      <c r="AY1690" s="8">
        <f t="shared" si="858"/>
        <v>3205.7353852161295</v>
      </c>
      <c r="AZ1690" s="44">
        <f t="shared" si="853"/>
        <v>0.57604733757624293</v>
      </c>
      <c r="BA1690" s="5">
        <f t="shared" si="854"/>
        <v>-2.6491876473369103</v>
      </c>
      <c r="BB1690" s="5" t="e">
        <f t="shared" si="855"/>
        <v>#N/A</v>
      </c>
      <c r="BZ1690">
        <v>1688</v>
      </c>
      <c r="CA1690" s="8">
        <v>2492.3374202401751</v>
      </c>
      <c r="CB1690" s="8">
        <f t="shared" si="859"/>
        <v>10171.837420240176</v>
      </c>
      <c r="CC1690" s="8">
        <v>1021.9323582750332</v>
      </c>
      <c r="CD1690" s="33">
        <f t="shared" si="860"/>
        <v>9167.7970748250991</v>
      </c>
      <c r="CE1690" s="8">
        <v>-3612.2669293026106</v>
      </c>
      <c r="CF1690" s="8">
        <f t="shared" si="861"/>
        <v>-5289.8007879078323</v>
      </c>
      <c r="CG1690" s="8">
        <v>4285.3142894782413</v>
      </c>
      <c r="CH1690" s="8">
        <f t="shared" si="862"/>
        <v>18900.942868434722</v>
      </c>
      <c r="CI1690">
        <f t="shared" si="863"/>
        <v>32950.776575592165</v>
      </c>
      <c r="CJ1690" s="34">
        <f t="shared" si="856"/>
        <v>0.29862953773000039</v>
      </c>
    </row>
    <row r="1691" spans="1:88" x14ac:dyDescent="0.25">
      <c r="A1691" s="1">
        <v>43388</v>
      </c>
      <c r="B1691">
        <v>6284</v>
      </c>
      <c r="C1691">
        <v>2030</v>
      </c>
      <c r="D1691" s="2">
        <v>2635</v>
      </c>
      <c r="E1691">
        <v>2087</v>
      </c>
      <c r="F1691" s="26">
        <v>2087</v>
      </c>
      <c r="G1691" s="2">
        <f t="shared" si="835"/>
        <v>4254</v>
      </c>
      <c r="H1691" s="2">
        <f>_xlfn.AGGREGATE(1,6,$G$3:G1691)</f>
        <v>4580.4373889875669</v>
      </c>
      <c r="I1691" s="2">
        <f>_xlfn.AGGREGATE(8,6,$G$3:G1691)</f>
        <v>930.55172095263003</v>
      </c>
      <c r="J1691" s="2">
        <f t="shared" si="837"/>
        <v>-0.35079983373023527</v>
      </c>
      <c r="K1691" s="2"/>
      <c r="L1691" s="2">
        <f t="shared" si="838"/>
        <v>3649</v>
      </c>
      <c r="M1691" s="2">
        <f>_xlfn.AGGREGATE(1,6,$L$3:L1691)</f>
        <v>4205.0558022498517</v>
      </c>
      <c r="N1691" s="2">
        <f>_xlfn.AGGREGATE(8,6,$L$3:L1691)</f>
        <v>1144.0615849294959</v>
      </c>
      <c r="O1691" s="2">
        <f t="shared" si="839"/>
        <v>-0.48603659940572103</v>
      </c>
      <c r="P1691" s="2"/>
      <c r="Q1691" s="2">
        <f t="shared" si="840"/>
        <v>4197</v>
      </c>
      <c r="R1691" s="2">
        <f>_xlfn.AGGREGATE(1,6,$Q$3:Q1691)</f>
        <v>4377.7147720544699</v>
      </c>
      <c r="S1691" s="2">
        <f>_xlfn.AGGREGATE(8,6,$Q$3:Q1691)</f>
        <v>963.52445292827247</v>
      </c>
      <c r="T1691" s="2">
        <f t="shared" si="841"/>
        <v>-0.18755597899488166</v>
      </c>
      <c r="V1691" s="2">
        <f t="shared" si="842"/>
        <v>-605</v>
      </c>
      <c r="W1691" s="2">
        <f>_xlfn.AGGREGATE(1,6,$V$3:V1691)</f>
        <v>-375.3815867377146</v>
      </c>
      <c r="X1691" s="2">
        <f>_xlfn.AGGREGATE(8,6,$V$3:V1691)</f>
        <v>386.26479582150472</v>
      </c>
      <c r="Y1691" s="2">
        <f t="shared" si="843"/>
        <v>-0.59445855730635477</v>
      </c>
      <c r="AA1691" s="2">
        <f t="shared" si="844"/>
        <v>-57</v>
      </c>
      <c r="AB1691" s="2">
        <f>_xlfn.AGGREGATE(1,6,$AA$3:AA1691)</f>
        <v>-202.7226169330965</v>
      </c>
      <c r="AC1691" s="2">
        <f>_xlfn.AGGREGATE(8,6,$AA$3:AA1691)</f>
        <v>155.95242234396855</v>
      </c>
      <c r="AD1691" s="2">
        <f t="shared" si="857"/>
        <v>0.9344043185920563</v>
      </c>
      <c r="AF1691" s="2">
        <f t="shared" si="845"/>
        <v>548</v>
      </c>
      <c r="AG1691" s="2">
        <f>_xlfn.AGGREGATE(1,6,$AF$3:AF1691)</f>
        <v>172.65896980461812</v>
      </c>
      <c r="AH1691" s="2">
        <f>_xlfn.AGGREGATE(8,6,$AF$3:AF1691)</f>
        <v>325.65929342592977</v>
      </c>
      <c r="AI1691" s="2">
        <f t="shared" si="846"/>
        <v>1.1525574051543293</v>
      </c>
      <c r="AK1691" s="25">
        <v>-1.8994057447515038</v>
      </c>
      <c r="AL1691" s="4">
        <f t="shared" si="847"/>
        <v>-1.0243924121308381</v>
      </c>
      <c r="AM1691" s="4">
        <f t="shared" si="848"/>
        <v>0.6907455950159368</v>
      </c>
      <c r="AN1691" s="4">
        <f t="shared" si="849"/>
        <v>2.2330525618664048</v>
      </c>
      <c r="AO1691" s="2">
        <f t="shared" si="850"/>
        <v>-1.8994057447515038</v>
      </c>
      <c r="AP1691" s="4">
        <f t="shared" si="833"/>
        <v>-2.4223927460617505</v>
      </c>
      <c r="AQ1691" s="4">
        <f t="shared" si="864"/>
        <v>-2.7620923026592297</v>
      </c>
      <c r="AR1691" s="4">
        <f t="shared" si="851"/>
        <v>-0.33969955659747919</v>
      </c>
      <c r="AS1691" s="10">
        <v>0</v>
      </c>
      <c r="AU1691" s="10">
        <f t="shared" si="836"/>
        <v>2087</v>
      </c>
      <c r="AV1691" s="10">
        <v>2041.300546978704</v>
      </c>
      <c r="AW1691" s="12">
        <f>AU1691-AU1677</f>
        <v>54</v>
      </c>
      <c r="AX1691" s="21">
        <f t="shared" si="834"/>
        <v>3234.7353852161295</v>
      </c>
      <c r="AY1691" s="8">
        <f t="shared" si="858"/>
        <v>3234.7353852161295</v>
      </c>
      <c r="AZ1691" s="44">
        <f t="shared" si="853"/>
        <v>0.60532773459857547</v>
      </c>
      <c r="BA1691" s="5">
        <f t="shared" si="854"/>
        <v>-1.8994057447515038</v>
      </c>
      <c r="BB1691" s="5">
        <f>IF(ISERROR(AV1691),#N/A,AK1691)</f>
        <v>-1.8994057447515038</v>
      </c>
      <c r="BZ1691">
        <v>1689</v>
      </c>
      <c r="CA1691" s="8">
        <v>2492.3374202401751</v>
      </c>
      <c r="CB1691" s="8">
        <f t="shared" si="859"/>
        <v>10171.837420240176</v>
      </c>
      <c r="CC1691" s="8">
        <v>1179.694149273419</v>
      </c>
      <c r="CD1691" s="33">
        <f t="shared" si="860"/>
        <v>9641.0824478202576</v>
      </c>
      <c r="CE1691" s="8">
        <v>-3612.2669293026106</v>
      </c>
      <c r="CF1691" s="8">
        <f t="shared" si="861"/>
        <v>-5289.8007879078323</v>
      </c>
      <c r="CG1691" s="8">
        <v>4580.3142894782413</v>
      </c>
      <c r="CH1691" s="8">
        <f t="shared" si="862"/>
        <v>19785.942868434722</v>
      </c>
      <c r="CI1691">
        <f t="shared" si="863"/>
        <v>34309.061948587318</v>
      </c>
      <c r="CJ1691" s="34">
        <f t="shared" si="856"/>
        <v>0.35216118976835348</v>
      </c>
    </row>
    <row r="1692" spans="1:88" x14ac:dyDescent="0.25">
      <c r="I1692" s="2"/>
      <c r="J1692" s="2"/>
      <c r="K1692" s="2"/>
      <c r="N1692" s="2"/>
      <c r="S1692" s="2"/>
      <c r="X1692" s="2"/>
      <c r="Y1692" s="2"/>
      <c r="AC1692" s="2"/>
      <c r="AD1692" s="2"/>
      <c r="AH1692" s="2"/>
      <c r="AI1692" s="2"/>
      <c r="AO1692" s="2"/>
      <c r="AU1692" s="10" t="e">
        <f t="shared" si="836"/>
        <v>#N/A</v>
      </c>
      <c r="AZ1692" s="44">
        <f t="shared" si="853"/>
        <v>-1</v>
      </c>
    </row>
    <row r="1693" spans="1:88" x14ac:dyDescent="0.25">
      <c r="I1693" s="2"/>
      <c r="J1693" s="2"/>
      <c r="K1693" s="2"/>
      <c r="N1693" s="2"/>
      <c r="S1693" s="2"/>
      <c r="X1693" s="2"/>
      <c r="Y1693" s="2"/>
      <c r="AC1693" s="2"/>
      <c r="AD1693" s="2"/>
      <c r="AH1693" s="2"/>
      <c r="AI1693" s="2"/>
      <c r="AO1693" s="2"/>
      <c r="AU1693" s="10" t="e">
        <f t="shared" si="836"/>
        <v>#N/A</v>
      </c>
      <c r="AZ1693" s="44">
        <f t="shared" si="853"/>
        <v>-1</v>
      </c>
    </row>
    <row r="1694" spans="1:88" x14ac:dyDescent="0.25">
      <c r="I1694" s="2"/>
      <c r="J1694" s="2"/>
      <c r="K1694" s="2"/>
      <c r="N1694" s="2"/>
      <c r="S1694" s="2"/>
      <c r="X1694" s="2"/>
      <c r="Y1694" s="2"/>
      <c r="AC1694" s="2"/>
      <c r="AD1694" s="2"/>
      <c r="AH1694" s="2"/>
      <c r="AI1694" s="2"/>
      <c r="AO1694" s="2"/>
      <c r="AU1694" s="10" t="e">
        <f t="shared" si="836"/>
        <v>#N/A</v>
      </c>
      <c r="AZ1694" s="44">
        <f t="shared" si="853"/>
        <v>-1</v>
      </c>
    </row>
    <row r="1695" spans="1:88" x14ac:dyDescent="0.25">
      <c r="I1695" s="2"/>
      <c r="J1695" s="2"/>
      <c r="K1695" s="2"/>
      <c r="N1695" s="2"/>
      <c r="S1695" s="2"/>
      <c r="X1695" s="2"/>
      <c r="Y1695" s="2"/>
      <c r="AC1695" s="2"/>
      <c r="AD1695" s="2"/>
      <c r="AH1695" s="2"/>
      <c r="AI1695" s="2"/>
      <c r="AO1695" s="2"/>
      <c r="AU1695" s="10" t="e">
        <f t="shared" si="836"/>
        <v>#N/A</v>
      </c>
      <c r="AZ1695" s="44">
        <f t="shared" si="853"/>
        <v>-1</v>
      </c>
    </row>
    <row r="1696" spans="1:88" x14ac:dyDescent="0.25">
      <c r="I1696" s="2"/>
      <c r="J1696" s="2"/>
      <c r="K1696" s="2"/>
      <c r="N1696" s="2"/>
      <c r="S1696" s="2"/>
      <c r="X1696" s="2"/>
      <c r="Y1696" s="2"/>
      <c r="AC1696" s="2"/>
      <c r="AD1696" s="2"/>
      <c r="AH1696" s="2"/>
      <c r="AI1696" s="2"/>
      <c r="AO1696" s="2"/>
      <c r="AU1696" s="10" t="e">
        <f t="shared" si="836"/>
        <v>#N/A</v>
      </c>
      <c r="AZ1696" s="44">
        <f t="shared" si="853"/>
        <v>-1</v>
      </c>
    </row>
    <row r="1697" spans="9:52" x14ac:dyDescent="0.25">
      <c r="I1697" s="2"/>
      <c r="J1697" s="2"/>
      <c r="K1697" s="2"/>
      <c r="N1697" s="2"/>
      <c r="S1697" s="2"/>
      <c r="X1697" s="2"/>
      <c r="Y1697" s="2"/>
      <c r="AC1697" s="2"/>
      <c r="AD1697" s="2"/>
      <c r="AH1697" s="2"/>
      <c r="AI1697" s="2"/>
      <c r="AO1697" s="2"/>
      <c r="AU1697" s="10" t="e">
        <f t="shared" si="836"/>
        <v>#N/A</v>
      </c>
      <c r="AZ1697" s="44">
        <f t="shared" si="853"/>
        <v>-1</v>
      </c>
    </row>
    <row r="1698" spans="9:52" x14ac:dyDescent="0.25">
      <c r="I1698" s="2"/>
      <c r="J1698" s="2"/>
      <c r="K1698" s="2"/>
      <c r="N1698" s="2"/>
      <c r="S1698" s="2"/>
      <c r="X1698" s="2"/>
      <c r="Y1698" s="2"/>
      <c r="AC1698" s="2"/>
      <c r="AD1698" s="2"/>
      <c r="AH1698" s="2"/>
      <c r="AI1698" s="2"/>
      <c r="AO1698" s="2"/>
      <c r="AU1698" s="10" t="e">
        <f t="shared" si="836"/>
        <v>#N/A</v>
      </c>
      <c r="AZ1698" s="44">
        <f t="shared" si="853"/>
        <v>-1</v>
      </c>
    </row>
    <row r="1699" spans="9:52" x14ac:dyDescent="0.25">
      <c r="I1699" s="2"/>
      <c r="J1699" s="2"/>
      <c r="K1699" s="2"/>
      <c r="N1699" s="2"/>
      <c r="S1699" s="2"/>
      <c r="X1699" s="2"/>
      <c r="Y1699" s="2"/>
      <c r="AC1699" s="2"/>
      <c r="AD1699" s="2"/>
      <c r="AH1699" s="2"/>
      <c r="AI1699" s="2"/>
      <c r="AO1699" s="2"/>
      <c r="AU1699" s="10" t="e">
        <f t="shared" si="836"/>
        <v>#N/A</v>
      </c>
      <c r="AZ1699" s="44">
        <f t="shared" si="853"/>
        <v>-1</v>
      </c>
    </row>
    <row r="1700" spans="9:52" x14ac:dyDescent="0.25">
      <c r="I1700" s="2"/>
      <c r="J1700" s="2"/>
      <c r="K1700" s="2"/>
      <c r="N1700" s="2"/>
      <c r="S1700" s="2"/>
      <c r="X1700" s="2"/>
      <c r="Y1700" s="2"/>
      <c r="AC1700" s="2"/>
      <c r="AD1700" s="2"/>
      <c r="AH1700" s="2"/>
      <c r="AI1700" s="2"/>
      <c r="AO1700" s="2"/>
      <c r="AU1700" s="10" t="e">
        <f t="shared" si="836"/>
        <v>#N/A</v>
      </c>
      <c r="AZ1700" s="44">
        <f t="shared" si="853"/>
        <v>-1</v>
      </c>
    </row>
    <row r="1701" spans="9:52" x14ac:dyDescent="0.25">
      <c r="I1701" s="2"/>
      <c r="J1701" s="2"/>
      <c r="K1701" s="2"/>
      <c r="N1701" s="2"/>
      <c r="S1701" s="2"/>
      <c r="X1701" s="2"/>
      <c r="Y1701" s="2"/>
      <c r="AC1701" s="2"/>
      <c r="AD1701" s="2"/>
      <c r="AH1701" s="2"/>
      <c r="AI1701" s="2"/>
      <c r="AO1701" s="2"/>
      <c r="AU1701" s="10" t="e">
        <f t="shared" si="836"/>
        <v>#N/A</v>
      </c>
      <c r="AZ1701" s="44">
        <f t="shared" si="853"/>
        <v>-1</v>
      </c>
    </row>
    <row r="1702" spans="9:52" x14ac:dyDescent="0.25">
      <c r="I1702" s="2"/>
      <c r="J1702" s="2"/>
      <c r="K1702" s="2"/>
      <c r="N1702" s="2"/>
      <c r="S1702" s="2"/>
      <c r="X1702" s="2"/>
      <c r="Y1702" s="2"/>
      <c r="AC1702" s="2"/>
      <c r="AD1702" s="2"/>
      <c r="AH1702" s="2"/>
      <c r="AI1702" s="2"/>
      <c r="AO1702" s="2"/>
      <c r="AU1702" s="10" t="e">
        <f t="shared" si="836"/>
        <v>#N/A</v>
      </c>
      <c r="AZ1702" s="44">
        <f t="shared" si="853"/>
        <v>-1</v>
      </c>
    </row>
    <row r="1703" spans="9:52" x14ac:dyDescent="0.25">
      <c r="I1703" s="2"/>
      <c r="J1703" s="2"/>
      <c r="K1703" s="2"/>
      <c r="N1703" s="2"/>
      <c r="S1703" s="2"/>
      <c r="X1703" s="2"/>
      <c r="Y1703" s="2"/>
      <c r="AC1703" s="2"/>
      <c r="AD1703" s="2"/>
      <c r="AH1703" s="2"/>
      <c r="AI1703" s="2"/>
      <c r="AO1703" s="2"/>
      <c r="AU1703" s="10" t="e">
        <f t="shared" si="836"/>
        <v>#N/A</v>
      </c>
      <c r="AZ1703" s="44">
        <f t="shared" si="853"/>
        <v>-1</v>
      </c>
    </row>
    <row r="1704" spans="9:52" x14ac:dyDescent="0.25">
      <c r="I1704" s="2"/>
      <c r="J1704" s="2"/>
      <c r="K1704" s="2"/>
      <c r="N1704" s="2"/>
      <c r="S1704" s="2"/>
      <c r="X1704" s="2"/>
      <c r="Y1704" s="2"/>
      <c r="AC1704" s="2"/>
      <c r="AD1704" s="2"/>
      <c r="AH1704" s="2"/>
      <c r="AI1704" s="2"/>
      <c r="AO1704" s="2"/>
      <c r="AU1704" s="10" t="e">
        <f t="shared" si="836"/>
        <v>#N/A</v>
      </c>
      <c r="AZ1704" s="44">
        <f t="shared" si="853"/>
        <v>-1</v>
      </c>
    </row>
    <row r="1705" spans="9:52" x14ac:dyDescent="0.25">
      <c r="AO1705" s="2"/>
      <c r="AU1705" s="10" t="e">
        <f t="shared" si="836"/>
        <v>#N/A</v>
      </c>
      <c r="AZ1705" s="44">
        <f t="shared" si="853"/>
        <v>-1</v>
      </c>
    </row>
    <row r="1706" spans="9:52" x14ac:dyDescent="0.25">
      <c r="AO1706" s="2"/>
      <c r="AU1706" s="10" t="e">
        <f t="shared" si="836"/>
        <v>#N/A</v>
      </c>
      <c r="AZ1706" s="44">
        <f t="shared" si="853"/>
        <v>-1</v>
      </c>
    </row>
    <row r="1707" spans="9:52" x14ac:dyDescent="0.25">
      <c r="AO1707" s="2"/>
      <c r="AU1707" s="10" t="e">
        <f t="shared" si="836"/>
        <v>#N/A</v>
      </c>
      <c r="AZ1707" s="44">
        <f t="shared" si="853"/>
        <v>-1</v>
      </c>
    </row>
    <row r="1708" spans="9:52" x14ac:dyDescent="0.25">
      <c r="AO1708" s="2"/>
      <c r="AU1708" s="10" t="e">
        <f t="shared" si="836"/>
        <v>#N/A</v>
      </c>
      <c r="AZ1708" s="44">
        <f t="shared" si="853"/>
        <v>-1</v>
      </c>
    </row>
    <row r="1709" spans="9:52" x14ac:dyDescent="0.25">
      <c r="AO1709" s="2"/>
      <c r="AU1709" s="10" t="e">
        <f t="shared" si="836"/>
        <v>#N/A</v>
      </c>
      <c r="AZ1709" s="44">
        <f t="shared" si="853"/>
        <v>-1</v>
      </c>
    </row>
    <row r="1710" spans="9:52" x14ac:dyDescent="0.25">
      <c r="AO1710" s="2"/>
      <c r="AU1710" s="10" t="e">
        <f t="shared" si="836"/>
        <v>#N/A</v>
      </c>
      <c r="AZ1710" s="44">
        <f t="shared" si="853"/>
        <v>-1</v>
      </c>
    </row>
    <row r="1711" spans="9:52" x14ac:dyDescent="0.25">
      <c r="AO1711" s="2"/>
      <c r="AU1711" s="10" t="e">
        <f t="shared" si="836"/>
        <v>#N/A</v>
      </c>
      <c r="AZ1711" s="44">
        <f t="shared" si="853"/>
        <v>-1</v>
      </c>
    </row>
    <row r="1712" spans="9:52" x14ac:dyDescent="0.25">
      <c r="AO1712" s="2"/>
      <c r="AU1712" s="10" t="e">
        <f t="shared" si="836"/>
        <v>#N/A</v>
      </c>
      <c r="AZ1712" s="44">
        <f t="shared" si="853"/>
        <v>-1</v>
      </c>
    </row>
    <row r="1713" spans="41:52" x14ac:dyDescent="0.25">
      <c r="AO1713" s="2"/>
      <c r="AU1713" s="10" t="e">
        <f t="shared" si="836"/>
        <v>#N/A</v>
      </c>
      <c r="AZ1713" s="44">
        <f t="shared" si="853"/>
        <v>-1</v>
      </c>
    </row>
    <row r="1714" spans="41:52" x14ac:dyDescent="0.25">
      <c r="AO1714" s="2"/>
      <c r="AU1714" s="10" t="e">
        <f t="shared" si="836"/>
        <v>#N/A</v>
      </c>
      <c r="AZ1714" s="44">
        <f t="shared" si="853"/>
        <v>-1</v>
      </c>
    </row>
    <row r="1715" spans="41:52" x14ac:dyDescent="0.25">
      <c r="AO1715" s="2"/>
      <c r="AU1715" s="10" t="e">
        <f t="shared" si="836"/>
        <v>#N/A</v>
      </c>
      <c r="AZ1715" s="44">
        <f t="shared" si="853"/>
        <v>-1</v>
      </c>
    </row>
    <row r="1716" spans="41:52" x14ac:dyDescent="0.25">
      <c r="AO1716" s="2"/>
      <c r="AU1716" s="10" t="e">
        <f t="shared" si="836"/>
        <v>#N/A</v>
      </c>
      <c r="AZ1716" s="44">
        <f t="shared" si="853"/>
        <v>-1</v>
      </c>
    </row>
    <row r="1717" spans="41:52" x14ac:dyDescent="0.25">
      <c r="AO1717" s="2"/>
      <c r="AU1717" s="10" t="e">
        <f t="shared" si="836"/>
        <v>#N/A</v>
      </c>
      <c r="AZ1717" s="44">
        <f t="shared" si="853"/>
        <v>-1</v>
      </c>
    </row>
    <row r="1718" spans="41:52" x14ac:dyDescent="0.25">
      <c r="AO1718" s="2"/>
      <c r="AU1718" s="10" t="e">
        <f t="shared" si="836"/>
        <v>#N/A</v>
      </c>
      <c r="AZ1718" s="44">
        <f t="shared" si="853"/>
        <v>-1</v>
      </c>
    </row>
    <row r="1719" spans="41:52" x14ac:dyDescent="0.25">
      <c r="AO1719" s="2"/>
      <c r="AU1719" s="10" t="e">
        <f t="shared" si="836"/>
        <v>#N/A</v>
      </c>
      <c r="AZ1719" s="44">
        <f t="shared" si="853"/>
        <v>-1</v>
      </c>
    </row>
    <row r="1720" spans="41:52" x14ac:dyDescent="0.25">
      <c r="AO1720" s="2"/>
      <c r="AU1720" s="10" t="e">
        <f t="shared" si="836"/>
        <v>#N/A</v>
      </c>
      <c r="AZ1720" s="44">
        <f t="shared" si="853"/>
        <v>-1</v>
      </c>
    </row>
    <row r="1721" spans="41:52" x14ac:dyDescent="0.25">
      <c r="AO1721" s="2"/>
      <c r="AU1721" s="10" t="e">
        <f t="shared" si="836"/>
        <v>#N/A</v>
      </c>
      <c r="AZ1721" s="44">
        <f t="shared" si="853"/>
        <v>-1</v>
      </c>
    </row>
    <row r="1722" spans="41:52" x14ac:dyDescent="0.25">
      <c r="AO1722" s="2"/>
      <c r="AU1722" s="10" t="e">
        <f t="shared" si="836"/>
        <v>#N/A</v>
      </c>
      <c r="AZ1722" s="44">
        <f t="shared" si="853"/>
        <v>-1</v>
      </c>
    </row>
    <row r="1723" spans="41:52" x14ac:dyDescent="0.25">
      <c r="AO1723" s="2"/>
      <c r="AU1723" s="10" t="e">
        <f t="shared" si="836"/>
        <v>#N/A</v>
      </c>
      <c r="AZ1723" s="44">
        <f t="shared" si="853"/>
        <v>-1</v>
      </c>
    </row>
    <row r="1724" spans="41:52" x14ac:dyDescent="0.25">
      <c r="AO1724" s="2"/>
      <c r="AU1724" s="10" t="e">
        <f t="shared" si="836"/>
        <v>#N/A</v>
      </c>
      <c r="AZ1724" s="44">
        <f t="shared" si="853"/>
        <v>-1</v>
      </c>
    </row>
    <row r="1725" spans="41:52" x14ac:dyDescent="0.25">
      <c r="AO1725" s="2"/>
      <c r="AU1725" s="10" t="e">
        <f t="shared" si="836"/>
        <v>#N/A</v>
      </c>
      <c r="AZ1725" s="44">
        <f t="shared" si="853"/>
        <v>-1</v>
      </c>
    </row>
    <row r="1726" spans="41:52" x14ac:dyDescent="0.25">
      <c r="AO1726" s="2"/>
      <c r="AU1726" s="10" t="e">
        <f t="shared" si="836"/>
        <v>#N/A</v>
      </c>
      <c r="AZ1726" s="44">
        <f t="shared" si="853"/>
        <v>-1</v>
      </c>
    </row>
    <row r="1727" spans="41:52" x14ac:dyDescent="0.25">
      <c r="AO1727" s="2"/>
      <c r="AU1727" s="10" t="e">
        <f t="shared" si="836"/>
        <v>#N/A</v>
      </c>
      <c r="AZ1727" s="44">
        <f t="shared" si="853"/>
        <v>-1</v>
      </c>
    </row>
    <row r="1728" spans="41:52" x14ac:dyDescent="0.25">
      <c r="AO1728" s="2"/>
      <c r="AU1728" s="10" t="e">
        <f t="shared" si="836"/>
        <v>#N/A</v>
      </c>
      <c r="AZ1728" s="44">
        <f t="shared" si="853"/>
        <v>-1</v>
      </c>
    </row>
    <row r="1729" spans="41:52" x14ac:dyDescent="0.25">
      <c r="AO1729" s="2"/>
      <c r="AU1729" s="10" t="e">
        <f t="shared" si="836"/>
        <v>#N/A</v>
      </c>
      <c r="AZ1729" s="44">
        <f t="shared" si="853"/>
        <v>-1</v>
      </c>
    </row>
    <row r="1730" spans="41:52" x14ac:dyDescent="0.25">
      <c r="AO1730" s="2"/>
      <c r="AU1730" s="10" t="e">
        <f t="shared" si="836"/>
        <v>#N/A</v>
      </c>
      <c r="AZ1730" s="44">
        <f t="shared" si="853"/>
        <v>-1</v>
      </c>
    </row>
    <row r="1731" spans="41:52" x14ac:dyDescent="0.25">
      <c r="AO1731" s="2"/>
      <c r="AU1731" s="10" t="e">
        <f t="shared" ref="AU1731:AU1794" si="865">IF(NOT(ISBLANK(AS1731)),F1731,#N/A)</f>
        <v>#N/A</v>
      </c>
      <c r="AZ1731" s="44">
        <f t="shared" si="853"/>
        <v>-1</v>
      </c>
    </row>
    <row r="1732" spans="41:52" x14ac:dyDescent="0.25">
      <c r="AO1732" s="2"/>
      <c r="AU1732" s="10" t="e">
        <f t="shared" si="865"/>
        <v>#N/A</v>
      </c>
      <c r="AZ1732" s="44">
        <f t="shared" ref="AZ1732:AZ1795" si="866">(AX1732-$AX$3)/$AX$3</f>
        <v>-1</v>
      </c>
    </row>
    <row r="1733" spans="41:52" x14ac:dyDescent="0.25">
      <c r="AO1733" s="2"/>
      <c r="AU1733" s="10" t="e">
        <f t="shared" si="865"/>
        <v>#N/A</v>
      </c>
      <c r="AZ1733" s="44">
        <f t="shared" si="866"/>
        <v>-1</v>
      </c>
    </row>
    <row r="1734" spans="41:52" x14ac:dyDescent="0.25">
      <c r="AO1734" s="2"/>
      <c r="AU1734" s="10" t="e">
        <f t="shared" si="865"/>
        <v>#N/A</v>
      </c>
      <c r="AZ1734" s="44">
        <f t="shared" si="866"/>
        <v>-1</v>
      </c>
    </row>
    <row r="1735" spans="41:52" x14ac:dyDescent="0.25">
      <c r="AO1735" s="2"/>
      <c r="AU1735" s="10" t="e">
        <f t="shared" si="865"/>
        <v>#N/A</v>
      </c>
      <c r="AZ1735" s="44">
        <f t="shared" si="866"/>
        <v>-1</v>
      </c>
    </row>
    <row r="1736" spans="41:52" x14ac:dyDescent="0.25">
      <c r="AO1736" s="2"/>
      <c r="AU1736" s="10" t="e">
        <f t="shared" si="865"/>
        <v>#N/A</v>
      </c>
      <c r="AZ1736" s="44">
        <f t="shared" si="866"/>
        <v>-1</v>
      </c>
    </row>
    <row r="1737" spans="41:52" x14ac:dyDescent="0.25">
      <c r="AO1737" s="2"/>
      <c r="AU1737" s="10" t="e">
        <f t="shared" si="865"/>
        <v>#N/A</v>
      </c>
      <c r="AZ1737" s="44">
        <f t="shared" si="866"/>
        <v>-1</v>
      </c>
    </row>
    <row r="1738" spans="41:52" x14ac:dyDescent="0.25">
      <c r="AO1738" s="2"/>
      <c r="AU1738" s="10" t="e">
        <f t="shared" si="865"/>
        <v>#N/A</v>
      </c>
      <c r="AZ1738" s="44">
        <f t="shared" si="866"/>
        <v>-1</v>
      </c>
    </row>
    <row r="1739" spans="41:52" x14ac:dyDescent="0.25">
      <c r="AO1739" s="2"/>
      <c r="AU1739" s="10" t="e">
        <f t="shared" si="865"/>
        <v>#N/A</v>
      </c>
      <c r="AZ1739" s="44">
        <f t="shared" si="866"/>
        <v>-1</v>
      </c>
    </row>
    <row r="1740" spans="41:52" x14ac:dyDescent="0.25">
      <c r="AO1740" s="2"/>
      <c r="AU1740" s="10" t="e">
        <f t="shared" si="865"/>
        <v>#N/A</v>
      </c>
      <c r="AZ1740" s="44">
        <f t="shared" si="866"/>
        <v>-1</v>
      </c>
    </row>
    <row r="1741" spans="41:52" x14ac:dyDescent="0.25">
      <c r="AO1741" s="2"/>
      <c r="AU1741" s="10" t="e">
        <f t="shared" si="865"/>
        <v>#N/A</v>
      </c>
      <c r="AZ1741" s="44">
        <f t="shared" si="866"/>
        <v>-1</v>
      </c>
    </row>
    <row r="1742" spans="41:52" x14ac:dyDescent="0.25">
      <c r="AO1742" s="2"/>
      <c r="AU1742" s="10" t="e">
        <f t="shared" si="865"/>
        <v>#N/A</v>
      </c>
      <c r="AZ1742" s="44">
        <f t="shared" si="866"/>
        <v>-1</v>
      </c>
    </row>
    <row r="1743" spans="41:52" x14ac:dyDescent="0.25">
      <c r="AO1743" s="2"/>
      <c r="AU1743" s="10" t="e">
        <f t="shared" si="865"/>
        <v>#N/A</v>
      </c>
      <c r="AZ1743" s="44">
        <f t="shared" si="866"/>
        <v>-1</v>
      </c>
    </row>
    <row r="1744" spans="41:52" x14ac:dyDescent="0.25">
      <c r="AO1744" s="2"/>
      <c r="AU1744" s="10" t="e">
        <f t="shared" si="865"/>
        <v>#N/A</v>
      </c>
      <c r="AZ1744" s="44">
        <f t="shared" si="866"/>
        <v>-1</v>
      </c>
    </row>
    <row r="1745" spans="41:52" x14ac:dyDescent="0.25">
      <c r="AO1745" s="2"/>
      <c r="AU1745" s="10" t="e">
        <f t="shared" si="865"/>
        <v>#N/A</v>
      </c>
      <c r="AZ1745" s="44">
        <f t="shared" si="866"/>
        <v>-1</v>
      </c>
    </row>
    <row r="1746" spans="41:52" x14ac:dyDescent="0.25">
      <c r="AO1746" s="2"/>
      <c r="AU1746" s="10" t="e">
        <f t="shared" si="865"/>
        <v>#N/A</v>
      </c>
      <c r="AZ1746" s="44">
        <f t="shared" si="866"/>
        <v>-1</v>
      </c>
    </row>
    <row r="1747" spans="41:52" x14ac:dyDescent="0.25">
      <c r="AO1747" s="2"/>
      <c r="AU1747" s="10" t="e">
        <f t="shared" si="865"/>
        <v>#N/A</v>
      </c>
      <c r="AZ1747" s="44">
        <f t="shared" si="866"/>
        <v>-1</v>
      </c>
    </row>
    <row r="1748" spans="41:52" x14ac:dyDescent="0.25">
      <c r="AO1748" s="2"/>
      <c r="AU1748" s="10" t="e">
        <f t="shared" si="865"/>
        <v>#N/A</v>
      </c>
      <c r="AZ1748" s="44">
        <f t="shared" si="866"/>
        <v>-1</v>
      </c>
    </row>
    <row r="1749" spans="41:52" x14ac:dyDescent="0.25">
      <c r="AO1749" s="2"/>
      <c r="AU1749" s="10" t="e">
        <f t="shared" si="865"/>
        <v>#N/A</v>
      </c>
      <c r="AZ1749" s="44">
        <f t="shared" si="866"/>
        <v>-1</v>
      </c>
    </row>
    <row r="1750" spans="41:52" x14ac:dyDescent="0.25">
      <c r="AO1750" s="2"/>
      <c r="AU1750" s="10" t="e">
        <f t="shared" si="865"/>
        <v>#N/A</v>
      </c>
      <c r="AZ1750" s="44">
        <f t="shared" si="866"/>
        <v>-1</v>
      </c>
    </row>
    <row r="1751" spans="41:52" x14ac:dyDescent="0.25">
      <c r="AO1751" s="2"/>
      <c r="AU1751" s="10" t="e">
        <f t="shared" si="865"/>
        <v>#N/A</v>
      </c>
      <c r="AZ1751" s="44">
        <f t="shared" si="866"/>
        <v>-1</v>
      </c>
    </row>
    <row r="1752" spans="41:52" x14ac:dyDescent="0.25">
      <c r="AO1752" s="2"/>
      <c r="AU1752" s="10" t="e">
        <f t="shared" si="865"/>
        <v>#N/A</v>
      </c>
      <c r="AZ1752" s="44">
        <f t="shared" si="866"/>
        <v>-1</v>
      </c>
    </row>
    <row r="1753" spans="41:52" x14ac:dyDescent="0.25">
      <c r="AO1753" s="2"/>
      <c r="AU1753" s="10" t="e">
        <f t="shared" si="865"/>
        <v>#N/A</v>
      </c>
      <c r="AZ1753" s="44">
        <f t="shared" si="866"/>
        <v>-1</v>
      </c>
    </row>
    <row r="1754" spans="41:52" x14ac:dyDescent="0.25">
      <c r="AO1754" s="2"/>
      <c r="AU1754" s="10" t="e">
        <f t="shared" si="865"/>
        <v>#N/A</v>
      </c>
      <c r="AZ1754" s="44">
        <f t="shared" si="866"/>
        <v>-1</v>
      </c>
    </row>
    <row r="1755" spans="41:52" x14ac:dyDescent="0.25">
      <c r="AO1755" s="2"/>
      <c r="AU1755" s="10" t="e">
        <f t="shared" si="865"/>
        <v>#N/A</v>
      </c>
      <c r="AZ1755" s="44">
        <f t="shared" si="866"/>
        <v>-1</v>
      </c>
    </row>
    <row r="1756" spans="41:52" x14ac:dyDescent="0.25">
      <c r="AO1756" s="2"/>
      <c r="AU1756" s="10" t="e">
        <f t="shared" si="865"/>
        <v>#N/A</v>
      </c>
      <c r="AZ1756" s="44">
        <f t="shared" si="866"/>
        <v>-1</v>
      </c>
    </row>
    <row r="1757" spans="41:52" x14ac:dyDescent="0.25">
      <c r="AO1757" s="2"/>
      <c r="AU1757" s="10" t="e">
        <f t="shared" si="865"/>
        <v>#N/A</v>
      </c>
      <c r="AZ1757" s="44">
        <f t="shared" si="866"/>
        <v>-1</v>
      </c>
    </row>
    <row r="1758" spans="41:52" x14ac:dyDescent="0.25">
      <c r="AO1758" s="2"/>
      <c r="AU1758" s="10" t="e">
        <f t="shared" si="865"/>
        <v>#N/A</v>
      </c>
      <c r="AZ1758" s="44">
        <f t="shared" si="866"/>
        <v>-1</v>
      </c>
    </row>
    <row r="1759" spans="41:52" x14ac:dyDescent="0.25">
      <c r="AO1759" s="2"/>
      <c r="AU1759" s="10" t="e">
        <f t="shared" si="865"/>
        <v>#N/A</v>
      </c>
      <c r="AZ1759" s="44">
        <f t="shared" si="866"/>
        <v>-1</v>
      </c>
    </row>
    <row r="1760" spans="41:52" x14ac:dyDescent="0.25">
      <c r="AO1760" s="2"/>
      <c r="AU1760" s="10" t="e">
        <f t="shared" si="865"/>
        <v>#N/A</v>
      </c>
      <c r="AZ1760" s="44">
        <f t="shared" si="866"/>
        <v>-1</v>
      </c>
    </row>
    <row r="1761" spans="41:52" x14ac:dyDescent="0.25">
      <c r="AO1761" s="2"/>
      <c r="AU1761" s="10" t="e">
        <f t="shared" si="865"/>
        <v>#N/A</v>
      </c>
      <c r="AZ1761" s="44">
        <f t="shared" si="866"/>
        <v>-1</v>
      </c>
    </row>
    <row r="1762" spans="41:52" x14ac:dyDescent="0.25">
      <c r="AO1762" s="2"/>
      <c r="AU1762" s="10" t="e">
        <f t="shared" si="865"/>
        <v>#N/A</v>
      </c>
      <c r="AZ1762" s="44">
        <f t="shared" si="866"/>
        <v>-1</v>
      </c>
    </row>
    <row r="1763" spans="41:52" x14ac:dyDescent="0.25">
      <c r="AO1763" s="2"/>
      <c r="AU1763" s="10" t="e">
        <f t="shared" si="865"/>
        <v>#N/A</v>
      </c>
      <c r="AZ1763" s="44">
        <f t="shared" si="866"/>
        <v>-1</v>
      </c>
    </row>
    <row r="1764" spans="41:52" x14ac:dyDescent="0.25">
      <c r="AO1764" s="2"/>
      <c r="AU1764" s="10" t="e">
        <f t="shared" si="865"/>
        <v>#N/A</v>
      </c>
      <c r="AZ1764" s="44">
        <f t="shared" si="866"/>
        <v>-1</v>
      </c>
    </row>
    <row r="1765" spans="41:52" x14ac:dyDescent="0.25">
      <c r="AO1765" s="2"/>
      <c r="AU1765" s="10" t="e">
        <f t="shared" si="865"/>
        <v>#N/A</v>
      </c>
      <c r="AZ1765" s="44">
        <f t="shared" si="866"/>
        <v>-1</v>
      </c>
    </row>
    <row r="1766" spans="41:52" x14ac:dyDescent="0.25">
      <c r="AO1766" s="2"/>
      <c r="AU1766" s="10" t="e">
        <f t="shared" si="865"/>
        <v>#N/A</v>
      </c>
      <c r="AZ1766" s="44">
        <f t="shared" si="866"/>
        <v>-1</v>
      </c>
    </row>
    <row r="1767" spans="41:52" x14ac:dyDescent="0.25">
      <c r="AO1767" s="2"/>
      <c r="AU1767" s="10" t="e">
        <f t="shared" si="865"/>
        <v>#N/A</v>
      </c>
      <c r="AZ1767" s="44">
        <f t="shared" si="866"/>
        <v>-1</v>
      </c>
    </row>
    <row r="1768" spans="41:52" x14ac:dyDescent="0.25">
      <c r="AO1768" s="2"/>
      <c r="AU1768" s="10" t="e">
        <f t="shared" si="865"/>
        <v>#N/A</v>
      </c>
      <c r="AZ1768" s="44">
        <f t="shared" si="866"/>
        <v>-1</v>
      </c>
    </row>
    <row r="1769" spans="41:52" x14ac:dyDescent="0.25">
      <c r="AO1769" s="2"/>
      <c r="AU1769" s="10" t="e">
        <f t="shared" si="865"/>
        <v>#N/A</v>
      </c>
      <c r="AZ1769" s="44">
        <f t="shared" si="866"/>
        <v>-1</v>
      </c>
    </row>
    <row r="1770" spans="41:52" x14ac:dyDescent="0.25">
      <c r="AO1770" s="2"/>
      <c r="AU1770" s="10" t="e">
        <f t="shared" si="865"/>
        <v>#N/A</v>
      </c>
      <c r="AZ1770" s="44">
        <f t="shared" si="866"/>
        <v>-1</v>
      </c>
    </row>
    <row r="1771" spans="41:52" x14ac:dyDescent="0.25">
      <c r="AO1771" s="2"/>
      <c r="AU1771" s="10" t="e">
        <f t="shared" si="865"/>
        <v>#N/A</v>
      </c>
      <c r="AZ1771" s="44">
        <f t="shared" si="866"/>
        <v>-1</v>
      </c>
    </row>
    <row r="1772" spans="41:52" x14ac:dyDescent="0.25">
      <c r="AO1772" s="2"/>
      <c r="AU1772" s="10" t="e">
        <f t="shared" si="865"/>
        <v>#N/A</v>
      </c>
      <c r="AZ1772" s="44">
        <f t="shared" si="866"/>
        <v>-1</v>
      </c>
    </row>
    <row r="1773" spans="41:52" x14ac:dyDescent="0.25">
      <c r="AO1773" s="2"/>
      <c r="AU1773" s="10" t="e">
        <f t="shared" si="865"/>
        <v>#N/A</v>
      </c>
      <c r="AZ1773" s="44">
        <f t="shared" si="866"/>
        <v>-1</v>
      </c>
    </row>
    <row r="1774" spans="41:52" x14ac:dyDescent="0.25">
      <c r="AO1774" s="2"/>
      <c r="AU1774" s="10" t="e">
        <f t="shared" si="865"/>
        <v>#N/A</v>
      </c>
      <c r="AZ1774" s="44">
        <f t="shared" si="866"/>
        <v>-1</v>
      </c>
    </row>
    <row r="1775" spans="41:52" x14ac:dyDescent="0.25">
      <c r="AO1775" s="2"/>
      <c r="AU1775" s="10" t="e">
        <f t="shared" si="865"/>
        <v>#N/A</v>
      </c>
      <c r="AZ1775" s="44">
        <f t="shared" si="866"/>
        <v>-1</v>
      </c>
    </row>
    <row r="1776" spans="41:52" x14ac:dyDescent="0.25">
      <c r="AO1776" s="2"/>
      <c r="AU1776" s="10" t="e">
        <f t="shared" si="865"/>
        <v>#N/A</v>
      </c>
      <c r="AZ1776" s="44">
        <f t="shared" si="866"/>
        <v>-1</v>
      </c>
    </row>
    <row r="1777" spans="41:52" x14ac:dyDescent="0.25">
      <c r="AO1777" s="2"/>
      <c r="AU1777" s="10" t="e">
        <f t="shared" si="865"/>
        <v>#N/A</v>
      </c>
      <c r="AZ1777" s="44">
        <f t="shared" si="866"/>
        <v>-1</v>
      </c>
    </row>
    <row r="1778" spans="41:52" x14ac:dyDescent="0.25">
      <c r="AO1778" s="2"/>
      <c r="AU1778" s="10" t="e">
        <f t="shared" si="865"/>
        <v>#N/A</v>
      </c>
      <c r="AZ1778" s="44">
        <f t="shared" si="866"/>
        <v>-1</v>
      </c>
    </row>
    <row r="1779" spans="41:52" x14ac:dyDescent="0.25">
      <c r="AO1779" s="2"/>
      <c r="AU1779" s="10" t="e">
        <f t="shared" si="865"/>
        <v>#N/A</v>
      </c>
      <c r="AZ1779" s="44">
        <f t="shared" si="866"/>
        <v>-1</v>
      </c>
    </row>
    <row r="1780" spans="41:52" x14ac:dyDescent="0.25">
      <c r="AO1780" s="2"/>
      <c r="AU1780" s="10" t="e">
        <f t="shared" si="865"/>
        <v>#N/A</v>
      </c>
      <c r="AZ1780" s="44">
        <f t="shared" si="866"/>
        <v>-1</v>
      </c>
    </row>
    <row r="1781" spans="41:52" x14ac:dyDescent="0.25">
      <c r="AO1781" s="2"/>
      <c r="AU1781" s="10" t="e">
        <f t="shared" si="865"/>
        <v>#N/A</v>
      </c>
      <c r="AZ1781" s="44">
        <f t="shared" si="866"/>
        <v>-1</v>
      </c>
    </row>
    <row r="1782" spans="41:52" x14ac:dyDescent="0.25">
      <c r="AO1782" s="2"/>
      <c r="AU1782" s="10" t="e">
        <f t="shared" si="865"/>
        <v>#N/A</v>
      </c>
      <c r="AZ1782" s="44">
        <f t="shared" si="866"/>
        <v>-1</v>
      </c>
    </row>
    <row r="1783" spans="41:52" x14ac:dyDescent="0.25">
      <c r="AO1783" s="2"/>
      <c r="AU1783" s="10" t="e">
        <f t="shared" si="865"/>
        <v>#N/A</v>
      </c>
      <c r="AZ1783" s="44">
        <f t="shared" si="866"/>
        <v>-1</v>
      </c>
    </row>
    <row r="1784" spans="41:52" x14ac:dyDescent="0.25">
      <c r="AO1784" s="2"/>
      <c r="AU1784" s="10" t="e">
        <f t="shared" si="865"/>
        <v>#N/A</v>
      </c>
      <c r="AZ1784" s="44">
        <f t="shared" si="866"/>
        <v>-1</v>
      </c>
    </row>
    <row r="1785" spans="41:52" x14ac:dyDescent="0.25">
      <c r="AO1785" s="2"/>
      <c r="AU1785" s="10" t="e">
        <f t="shared" si="865"/>
        <v>#N/A</v>
      </c>
      <c r="AZ1785" s="44">
        <f t="shared" si="866"/>
        <v>-1</v>
      </c>
    </row>
    <row r="1786" spans="41:52" x14ac:dyDescent="0.25">
      <c r="AO1786" s="2"/>
      <c r="AU1786" s="10" t="e">
        <f t="shared" si="865"/>
        <v>#N/A</v>
      </c>
      <c r="AZ1786" s="44">
        <f t="shared" si="866"/>
        <v>-1</v>
      </c>
    </row>
    <row r="1787" spans="41:52" x14ac:dyDescent="0.25">
      <c r="AO1787" s="2"/>
      <c r="AU1787" s="10" t="e">
        <f t="shared" si="865"/>
        <v>#N/A</v>
      </c>
      <c r="AZ1787" s="44">
        <f t="shared" si="866"/>
        <v>-1</v>
      </c>
    </row>
    <row r="1788" spans="41:52" x14ac:dyDescent="0.25">
      <c r="AO1788" s="2"/>
      <c r="AU1788" s="10" t="e">
        <f t="shared" si="865"/>
        <v>#N/A</v>
      </c>
      <c r="AZ1788" s="44">
        <f t="shared" si="866"/>
        <v>-1</v>
      </c>
    </row>
    <row r="1789" spans="41:52" x14ac:dyDescent="0.25">
      <c r="AO1789" s="2"/>
      <c r="AU1789" s="10" t="e">
        <f t="shared" si="865"/>
        <v>#N/A</v>
      </c>
      <c r="AZ1789" s="44">
        <f t="shared" si="866"/>
        <v>-1</v>
      </c>
    </row>
    <row r="1790" spans="41:52" x14ac:dyDescent="0.25">
      <c r="AO1790" s="2"/>
      <c r="AU1790" s="10" t="e">
        <f t="shared" si="865"/>
        <v>#N/A</v>
      </c>
      <c r="AZ1790" s="44">
        <f t="shared" si="866"/>
        <v>-1</v>
      </c>
    </row>
    <row r="1791" spans="41:52" x14ac:dyDescent="0.25">
      <c r="AO1791" s="2"/>
      <c r="AU1791" s="10" t="e">
        <f t="shared" si="865"/>
        <v>#N/A</v>
      </c>
      <c r="AZ1791" s="44">
        <f t="shared" si="866"/>
        <v>-1</v>
      </c>
    </row>
    <row r="1792" spans="41:52" x14ac:dyDescent="0.25">
      <c r="AO1792" s="2"/>
      <c r="AU1792" s="10" t="e">
        <f t="shared" si="865"/>
        <v>#N/A</v>
      </c>
      <c r="AZ1792" s="44">
        <f t="shared" si="866"/>
        <v>-1</v>
      </c>
    </row>
    <row r="1793" spans="41:52" x14ac:dyDescent="0.25">
      <c r="AO1793" s="2"/>
      <c r="AU1793" s="10" t="e">
        <f t="shared" si="865"/>
        <v>#N/A</v>
      </c>
      <c r="AZ1793" s="44">
        <f t="shared" si="866"/>
        <v>-1</v>
      </c>
    </row>
    <row r="1794" spans="41:52" x14ac:dyDescent="0.25">
      <c r="AO1794" s="2"/>
      <c r="AU1794" s="10" t="e">
        <f t="shared" si="865"/>
        <v>#N/A</v>
      </c>
      <c r="AZ1794" s="44">
        <f t="shared" si="866"/>
        <v>-1</v>
      </c>
    </row>
    <row r="1795" spans="41:52" x14ac:dyDescent="0.25">
      <c r="AO1795" s="2"/>
      <c r="AU1795" s="10" t="e">
        <f t="shared" ref="AU1795:AU1858" si="867">IF(NOT(ISBLANK(AS1795)),F1795,#N/A)</f>
        <v>#N/A</v>
      </c>
      <c r="AZ1795" s="44">
        <f t="shared" si="866"/>
        <v>-1</v>
      </c>
    </row>
    <row r="1796" spans="41:52" x14ac:dyDescent="0.25">
      <c r="AO1796" s="2"/>
      <c r="AU1796" s="10" t="e">
        <f t="shared" si="867"/>
        <v>#N/A</v>
      </c>
      <c r="AZ1796" s="44">
        <f t="shared" ref="AZ1796:AZ1859" si="868">(AX1796-$AX$3)/$AX$3</f>
        <v>-1</v>
      </c>
    </row>
    <row r="1797" spans="41:52" x14ac:dyDescent="0.25">
      <c r="AO1797" s="2"/>
      <c r="AU1797" s="10" t="e">
        <f t="shared" si="867"/>
        <v>#N/A</v>
      </c>
      <c r="AZ1797" s="44">
        <f t="shared" si="868"/>
        <v>-1</v>
      </c>
    </row>
    <row r="1798" spans="41:52" x14ac:dyDescent="0.25">
      <c r="AO1798" s="2"/>
      <c r="AU1798" s="10" t="e">
        <f t="shared" si="867"/>
        <v>#N/A</v>
      </c>
      <c r="AZ1798" s="44">
        <f t="shared" si="868"/>
        <v>-1</v>
      </c>
    </row>
    <row r="1799" spans="41:52" x14ac:dyDescent="0.25">
      <c r="AO1799" s="2"/>
      <c r="AU1799" s="10" t="e">
        <f t="shared" si="867"/>
        <v>#N/A</v>
      </c>
      <c r="AZ1799" s="44">
        <f t="shared" si="868"/>
        <v>-1</v>
      </c>
    </row>
    <row r="1800" spans="41:52" x14ac:dyDescent="0.25">
      <c r="AO1800" s="2"/>
      <c r="AU1800" s="10" t="e">
        <f t="shared" si="867"/>
        <v>#N/A</v>
      </c>
      <c r="AZ1800" s="44">
        <f t="shared" si="868"/>
        <v>-1</v>
      </c>
    </row>
    <row r="1801" spans="41:52" x14ac:dyDescent="0.25">
      <c r="AO1801" s="2"/>
      <c r="AU1801" s="10" t="e">
        <f t="shared" si="867"/>
        <v>#N/A</v>
      </c>
      <c r="AZ1801" s="44">
        <f t="shared" si="868"/>
        <v>-1</v>
      </c>
    </row>
    <row r="1802" spans="41:52" x14ac:dyDescent="0.25">
      <c r="AO1802" s="2"/>
      <c r="AU1802" s="10" t="e">
        <f t="shared" si="867"/>
        <v>#N/A</v>
      </c>
      <c r="AZ1802" s="44">
        <f t="shared" si="868"/>
        <v>-1</v>
      </c>
    </row>
    <row r="1803" spans="41:52" x14ac:dyDescent="0.25">
      <c r="AO1803" s="2"/>
      <c r="AU1803" s="10" t="e">
        <f t="shared" si="867"/>
        <v>#N/A</v>
      </c>
      <c r="AZ1803" s="44">
        <f t="shared" si="868"/>
        <v>-1</v>
      </c>
    </row>
    <row r="1804" spans="41:52" x14ac:dyDescent="0.25">
      <c r="AO1804" s="2"/>
      <c r="AU1804" s="10" t="e">
        <f t="shared" si="867"/>
        <v>#N/A</v>
      </c>
      <c r="AZ1804" s="44">
        <f t="shared" si="868"/>
        <v>-1</v>
      </c>
    </row>
    <row r="1805" spans="41:52" x14ac:dyDescent="0.25">
      <c r="AO1805" s="2"/>
      <c r="AU1805" s="10" t="e">
        <f t="shared" si="867"/>
        <v>#N/A</v>
      </c>
      <c r="AZ1805" s="44">
        <f t="shared" si="868"/>
        <v>-1</v>
      </c>
    </row>
    <row r="1806" spans="41:52" x14ac:dyDescent="0.25">
      <c r="AO1806" s="2"/>
      <c r="AU1806" s="10" t="e">
        <f t="shared" si="867"/>
        <v>#N/A</v>
      </c>
      <c r="AZ1806" s="44">
        <f t="shared" si="868"/>
        <v>-1</v>
      </c>
    </row>
    <row r="1807" spans="41:52" x14ac:dyDescent="0.25">
      <c r="AO1807" s="2"/>
      <c r="AU1807" s="10" t="e">
        <f t="shared" si="867"/>
        <v>#N/A</v>
      </c>
      <c r="AZ1807" s="44">
        <f t="shared" si="868"/>
        <v>-1</v>
      </c>
    </row>
    <row r="1808" spans="41:52" x14ac:dyDescent="0.25">
      <c r="AO1808" s="2"/>
      <c r="AU1808" s="10" t="e">
        <f t="shared" si="867"/>
        <v>#N/A</v>
      </c>
      <c r="AZ1808" s="44">
        <f t="shared" si="868"/>
        <v>-1</v>
      </c>
    </row>
    <row r="1809" spans="41:52" x14ac:dyDescent="0.25">
      <c r="AO1809" s="2"/>
      <c r="AU1809" s="10" t="e">
        <f t="shared" si="867"/>
        <v>#N/A</v>
      </c>
      <c r="AZ1809" s="44">
        <f t="shared" si="868"/>
        <v>-1</v>
      </c>
    </row>
    <row r="1810" spans="41:52" x14ac:dyDescent="0.25">
      <c r="AO1810" s="2"/>
      <c r="AU1810" s="10" t="e">
        <f t="shared" si="867"/>
        <v>#N/A</v>
      </c>
      <c r="AZ1810" s="44">
        <f t="shared" si="868"/>
        <v>-1</v>
      </c>
    </row>
    <row r="1811" spans="41:52" x14ac:dyDescent="0.25">
      <c r="AO1811" s="2"/>
      <c r="AU1811" s="10" t="e">
        <f t="shared" si="867"/>
        <v>#N/A</v>
      </c>
      <c r="AZ1811" s="44">
        <f t="shared" si="868"/>
        <v>-1</v>
      </c>
    </row>
    <row r="1812" spans="41:52" x14ac:dyDescent="0.25">
      <c r="AO1812" s="2"/>
      <c r="AU1812" s="10" t="e">
        <f t="shared" si="867"/>
        <v>#N/A</v>
      </c>
      <c r="AZ1812" s="44">
        <f t="shared" si="868"/>
        <v>-1</v>
      </c>
    </row>
    <row r="1813" spans="41:52" x14ac:dyDescent="0.25">
      <c r="AO1813" s="2"/>
      <c r="AU1813" s="10" t="e">
        <f t="shared" si="867"/>
        <v>#N/A</v>
      </c>
      <c r="AZ1813" s="44">
        <f t="shared" si="868"/>
        <v>-1</v>
      </c>
    </row>
    <row r="1814" spans="41:52" x14ac:dyDescent="0.25">
      <c r="AO1814" s="2"/>
      <c r="AU1814" s="10" t="e">
        <f t="shared" si="867"/>
        <v>#N/A</v>
      </c>
      <c r="AZ1814" s="44">
        <f t="shared" si="868"/>
        <v>-1</v>
      </c>
    </row>
    <row r="1815" spans="41:52" x14ac:dyDescent="0.25">
      <c r="AO1815" s="2"/>
      <c r="AU1815" s="10" t="e">
        <f t="shared" si="867"/>
        <v>#N/A</v>
      </c>
      <c r="AZ1815" s="44">
        <f t="shared" si="868"/>
        <v>-1</v>
      </c>
    </row>
    <row r="1816" spans="41:52" x14ac:dyDescent="0.25">
      <c r="AO1816" s="2"/>
      <c r="AU1816" s="10" t="e">
        <f t="shared" si="867"/>
        <v>#N/A</v>
      </c>
      <c r="AZ1816" s="44">
        <f t="shared" si="868"/>
        <v>-1</v>
      </c>
    </row>
    <row r="1817" spans="41:52" x14ac:dyDescent="0.25">
      <c r="AO1817" s="2"/>
      <c r="AU1817" s="10" t="e">
        <f t="shared" si="867"/>
        <v>#N/A</v>
      </c>
      <c r="AZ1817" s="44">
        <f t="shared" si="868"/>
        <v>-1</v>
      </c>
    </row>
    <row r="1818" spans="41:52" x14ac:dyDescent="0.25">
      <c r="AO1818" s="2"/>
      <c r="AU1818" s="10" t="e">
        <f t="shared" si="867"/>
        <v>#N/A</v>
      </c>
      <c r="AZ1818" s="44">
        <f t="shared" si="868"/>
        <v>-1</v>
      </c>
    </row>
    <row r="1819" spans="41:52" x14ac:dyDescent="0.25">
      <c r="AO1819" s="2"/>
      <c r="AU1819" s="10" t="e">
        <f t="shared" si="867"/>
        <v>#N/A</v>
      </c>
      <c r="AZ1819" s="44">
        <f t="shared" si="868"/>
        <v>-1</v>
      </c>
    </row>
    <row r="1820" spans="41:52" x14ac:dyDescent="0.25">
      <c r="AO1820" s="2"/>
      <c r="AU1820" s="10" t="e">
        <f t="shared" si="867"/>
        <v>#N/A</v>
      </c>
      <c r="AZ1820" s="44">
        <f t="shared" si="868"/>
        <v>-1</v>
      </c>
    </row>
    <row r="1821" spans="41:52" x14ac:dyDescent="0.25">
      <c r="AO1821" s="2"/>
      <c r="AU1821" s="10" t="e">
        <f t="shared" si="867"/>
        <v>#N/A</v>
      </c>
      <c r="AZ1821" s="44">
        <f t="shared" si="868"/>
        <v>-1</v>
      </c>
    </row>
    <row r="1822" spans="41:52" x14ac:dyDescent="0.25">
      <c r="AO1822" s="2"/>
      <c r="AU1822" s="10" t="e">
        <f t="shared" si="867"/>
        <v>#N/A</v>
      </c>
      <c r="AZ1822" s="44">
        <f t="shared" si="868"/>
        <v>-1</v>
      </c>
    </row>
    <row r="1823" spans="41:52" x14ac:dyDescent="0.25">
      <c r="AO1823" s="2"/>
      <c r="AU1823" s="10" t="e">
        <f t="shared" si="867"/>
        <v>#N/A</v>
      </c>
      <c r="AZ1823" s="44">
        <f t="shared" si="868"/>
        <v>-1</v>
      </c>
    </row>
    <row r="1824" spans="41:52" x14ac:dyDescent="0.25">
      <c r="AO1824" s="2"/>
      <c r="AU1824" s="10" t="e">
        <f t="shared" si="867"/>
        <v>#N/A</v>
      </c>
      <c r="AZ1824" s="44">
        <f t="shared" si="868"/>
        <v>-1</v>
      </c>
    </row>
    <row r="1825" spans="41:52" x14ac:dyDescent="0.25">
      <c r="AO1825" s="2"/>
      <c r="AU1825" s="10" t="e">
        <f t="shared" si="867"/>
        <v>#N/A</v>
      </c>
      <c r="AZ1825" s="44">
        <f t="shared" si="868"/>
        <v>-1</v>
      </c>
    </row>
    <row r="1826" spans="41:52" x14ac:dyDescent="0.25">
      <c r="AO1826" s="2"/>
      <c r="AU1826" s="10" t="e">
        <f t="shared" si="867"/>
        <v>#N/A</v>
      </c>
      <c r="AZ1826" s="44">
        <f t="shared" si="868"/>
        <v>-1</v>
      </c>
    </row>
    <row r="1827" spans="41:52" x14ac:dyDescent="0.25">
      <c r="AO1827" s="2"/>
      <c r="AU1827" s="10" t="e">
        <f t="shared" si="867"/>
        <v>#N/A</v>
      </c>
      <c r="AZ1827" s="44">
        <f t="shared" si="868"/>
        <v>-1</v>
      </c>
    </row>
    <row r="1828" spans="41:52" x14ac:dyDescent="0.25">
      <c r="AO1828" s="2"/>
      <c r="AU1828" s="10" t="e">
        <f t="shared" si="867"/>
        <v>#N/A</v>
      </c>
      <c r="AZ1828" s="44">
        <f t="shared" si="868"/>
        <v>-1</v>
      </c>
    </row>
    <row r="1829" spans="41:52" x14ac:dyDescent="0.25">
      <c r="AO1829" s="2"/>
      <c r="AU1829" s="10" t="e">
        <f t="shared" si="867"/>
        <v>#N/A</v>
      </c>
      <c r="AZ1829" s="44">
        <f t="shared" si="868"/>
        <v>-1</v>
      </c>
    </row>
    <row r="1830" spans="41:52" x14ac:dyDescent="0.25">
      <c r="AO1830" s="2"/>
      <c r="AU1830" s="10" t="e">
        <f t="shared" si="867"/>
        <v>#N/A</v>
      </c>
      <c r="AZ1830" s="44">
        <f t="shared" si="868"/>
        <v>-1</v>
      </c>
    </row>
    <row r="1831" spans="41:52" x14ac:dyDescent="0.25">
      <c r="AO1831" s="2"/>
      <c r="AU1831" s="10" t="e">
        <f t="shared" si="867"/>
        <v>#N/A</v>
      </c>
      <c r="AZ1831" s="44">
        <f t="shared" si="868"/>
        <v>-1</v>
      </c>
    </row>
    <row r="1832" spans="41:52" x14ac:dyDescent="0.25">
      <c r="AO1832" s="2"/>
      <c r="AU1832" s="10" t="e">
        <f t="shared" si="867"/>
        <v>#N/A</v>
      </c>
      <c r="AZ1832" s="44">
        <f t="shared" si="868"/>
        <v>-1</v>
      </c>
    </row>
    <row r="1833" spans="41:52" x14ac:dyDescent="0.25">
      <c r="AO1833" s="2"/>
      <c r="AU1833" s="10" t="e">
        <f t="shared" si="867"/>
        <v>#N/A</v>
      </c>
      <c r="AZ1833" s="44">
        <f t="shared" si="868"/>
        <v>-1</v>
      </c>
    </row>
    <row r="1834" spans="41:52" x14ac:dyDescent="0.25">
      <c r="AO1834" s="2"/>
      <c r="AU1834" s="10" t="e">
        <f t="shared" si="867"/>
        <v>#N/A</v>
      </c>
      <c r="AZ1834" s="44">
        <f t="shared" si="868"/>
        <v>-1</v>
      </c>
    </row>
    <row r="1835" spans="41:52" x14ac:dyDescent="0.25">
      <c r="AO1835" s="2"/>
      <c r="AU1835" s="10" t="e">
        <f t="shared" si="867"/>
        <v>#N/A</v>
      </c>
      <c r="AZ1835" s="44">
        <f t="shared" si="868"/>
        <v>-1</v>
      </c>
    </row>
    <row r="1836" spans="41:52" x14ac:dyDescent="0.25">
      <c r="AO1836" s="2"/>
      <c r="AU1836" s="10" t="e">
        <f t="shared" si="867"/>
        <v>#N/A</v>
      </c>
      <c r="AZ1836" s="44">
        <f t="shared" si="868"/>
        <v>-1</v>
      </c>
    </row>
    <row r="1837" spans="41:52" x14ac:dyDescent="0.25">
      <c r="AO1837" s="2"/>
      <c r="AU1837" s="10" t="e">
        <f t="shared" si="867"/>
        <v>#N/A</v>
      </c>
      <c r="AZ1837" s="44">
        <f t="shared" si="868"/>
        <v>-1</v>
      </c>
    </row>
    <row r="1838" spans="41:52" x14ac:dyDescent="0.25">
      <c r="AO1838" s="2"/>
      <c r="AU1838" s="10" t="e">
        <f t="shared" si="867"/>
        <v>#N/A</v>
      </c>
      <c r="AZ1838" s="44">
        <f t="shared" si="868"/>
        <v>-1</v>
      </c>
    </row>
    <row r="1839" spans="41:52" x14ac:dyDescent="0.25">
      <c r="AO1839" s="2"/>
      <c r="AU1839" s="10" t="e">
        <f t="shared" si="867"/>
        <v>#N/A</v>
      </c>
      <c r="AZ1839" s="44">
        <f t="shared" si="868"/>
        <v>-1</v>
      </c>
    </row>
    <row r="1840" spans="41:52" x14ac:dyDescent="0.25">
      <c r="AO1840" s="2"/>
      <c r="AU1840" s="10" t="e">
        <f t="shared" si="867"/>
        <v>#N/A</v>
      </c>
      <c r="AZ1840" s="44">
        <f t="shared" si="868"/>
        <v>-1</v>
      </c>
    </row>
    <row r="1841" spans="41:52" x14ac:dyDescent="0.25">
      <c r="AO1841" s="2"/>
      <c r="AU1841" s="10" t="e">
        <f t="shared" si="867"/>
        <v>#N/A</v>
      </c>
      <c r="AZ1841" s="44">
        <f t="shared" si="868"/>
        <v>-1</v>
      </c>
    </row>
    <row r="1842" spans="41:52" x14ac:dyDescent="0.25">
      <c r="AO1842" s="2"/>
      <c r="AU1842" s="10" t="e">
        <f t="shared" si="867"/>
        <v>#N/A</v>
      </c>
      <c r="AZ1842" s="44">
        <f t="shared" si="868"/>
        <v>-1</v>
      </c>
    </row>
    <row r="1843" spans="41:52" x14ac:dyDescent="0.25">
      <c r="AO1843" s="2"/>
      <c r="AU1843" s="10" t="e">
        <f t="shared" si="867"/>
        <v>#N/A</v>
      </c>
      <c r="AZ1843" s="44">
        <f t="shared" si="868"/>
        <v>-1</v>
      </c>
    </row>
    <row r="1844" spans="41:52" x14ac:dyDescent="0.25">
      <c r="AO1844" s="2"/>
      <c r="AU1844" s="10" t="e">
        <f t="shared" si="867"/>
        <v>#N/A</v>
      </c>
      <c r="AZ1844" s="44">
        <f t="shared" si="868"/>
        <v>-1</v>
      </c>
    </row>
    <row r="1845" spans="41:52" x14ac:dyDescent="0.25">
      <c r="AO1845" s="2"/>
      <c r="AU1845" s="10" t="e">
        <f t="shared" si="867"/>
        <v>#N/A</v>
      </c>
      <c r="AZ1845" s="44">
        <f t="shared" si="868"/>
        <v>-1</v>
      </c>
    </row>
    <row r="1846" spans="41:52" x14ac:dyDescent="0.25">
      <c r="AO1846" s="2"/>
      <c r="AU1846" s="10" t="e">
        <f t="shared" si="867"/>
        <v>#N/A</v>
      </c>
      <c r="AZ1846" s="44">
        <f t="shared" si="868"/>
        <v>-1</v>
      </c>
    </row>
    <row r="1847" spans="41:52" x14ac:dyDescent="0.25">
      <c r="AO1847" s="2"/>
      <c r="AU1847" s="10" t="e">
        <f t="shared" si="867"/>
        <v>#N/A</v>
      </c>
      <c r="AZ1847" s="44">
        <f t="shared" si="868"/>
        <v>-1</v>
      </c>
    </row>
    <row r="1848" spans="41:52" x14ac:dyDescent="0.25">
      <c r="AO1848" s="2"/>
      <c r="AU1848" s="10" t="e">
        <f t="shared" si="867"/>
        <v>#N/A</v>
      </c>
      <c r="AZ1848" s="44">
        <f t="shared" si="868"/>
        <v>-1</v>
      </c>
    </row>
    <row r="1849" spans="41:52" x14ac:dyDescent="0.25">
      <c r="AO1849" s="2"/>
      <c r="AU1849" s="10" t="e">
        <f t="shared" si="867"/>
        <v>#N/A</v>
      </c>
      <c r="AZ1849" s="44">
        <f t="shared" si="868"/>
        <v>-1</v>
      </c>
    </row>
    <row r="1850" spans="41:52" x14ac:dyDescent="0.25">
      <c r="AO1850" s="2"/>
      <c r="AU1850" s="10" t="e">
        <f t="shared" si="867"/>
        <v>#N/A</v>
      </c>
      <c r="AZ1850" s="44">
        <f t="shared" si="868"/>
        <v>-1</v>
      </c>
    </row>
    <row r="1851" spans="41:52" x14ac:dyDescent="0.25">
      <c r="AO1851" s="2"/>
      <c r="AU1851" s="10" t="e">
        <f t="shared" si="867"/>
        <v>#N/A</v>
      </c>
      <c r="AZ1851" s="44">
        <f t="shared" si="868"/>
        <v>-1</v>
      </c>
    </row>
    <row r="1852" spans="41:52" x14ac:dyDescent="0.25">
      <c r="AO1852" s="2"/>
      <c r="AU1852" s="10" t="e">
        <f t="shared" si="867"/>
        <v>#N/A</v>
      </c>
      <c r="AZ1852" s="44">
        <f t="shared" si="868"/>
        <v>-1</v>
      </c>
    </row>
    <row r="1853" spans="41:52" x14ac:dyDescent="0.25">
      <c r="AO1853" s="2"/>
      <c r="AU1853" s="10" t="e">
        <f t="shared" si="867"/>
        <v>#N/A</v>
      </c>
      <c r="AZ1853" s="44">
        <f t="shared" si="868"/>
        <v>-1</v>
      </c>
    </row>
    <row r="1854" spans="41:52" x14ac:dyDescent="0.25">
      <c r="AO1854" s="2"/>
      <c r="AU1854" s="10" t="e">
        <f t="shared" si="867"/>
        <v>#N/A</v>
      </c>
      <c r="AZ1854" s="44">
        <f t="shared" si="868"/>
        <v>-1</v>
      </c>
    </row>
    <row r="1855" spans="41:52" x14ac:dyDescent="0.25">
      <c r="AO1855" s="2"/>
      <c r="AU1855" s="10" t="e">
        <f t="shared" si="867"/>
        <v>#N/A</v>
      </c>
      <c r="AZ1855" s="44">
        <f t="shared" si="868"/>
        <v>-1</v>
      </c>
    </row>
    <row r="1856" spans="41:52" x14ac:dyDescent="0.25">
      <c r="AO1856" s="2"/>
      <c r="AU1856" s="10" t="e">
        <f t="shared" si="867"/>
        <v>#N/A</v>
      </c>
      <c r="AZ1856" s="44">
        <f t="shared" si="868"/>
        <v>-1</v>
      </c>
    </row>
    <row r="1857" spans="41:52" x14ac:dyDescent="0.25">
      <c r="AO1857" s="2"/>
      <c r="AU1857" s="10" t="e">
        <f t="shared" si="867"/>
        <v>#N/A</v>
      </c>
      <c r="AZ1857" s="44">
        <f t="shared" si="868"/>
        <v>-1</v>
      </c>
    </row>
    <row r="1858" spans="41:52" x14ac:dyDescent="0.25">
      <c r="AO1858" s="2"/>
      <c r="AU1858" s="10" t="e">
        <f t="shared" si="867"/>
        <v>#N/A</v>
      </c>
      <c r="AZ1858" s="44">
        <f t="shared" si="868"/>
        <v>-1</v>
      </c>
    </row>
    <row r="1859" spans="41:52" x14ac:dyDescent="0.25">
      <c r="AO1859" s="2"/>
      <c r="AU1859" s="10" t="e">
        <f t="shared" ref="AU1859:AU1922" si="869">IF(NOT(ISBLANK(AS1859)),F1859,#N/A)</f>
        <v>#N/A</v>
      </c>
      <c r="AZ1859" s="44">
        <f t="shared" si="868"/>
        <v>-1</v>
      </c>
    </row>
    <row r="1860" spans="41:52" x14ac:dyDescent="0.25">
      <c r="AO1860" s="2"/>
      <c r="AU1860" s="10" t="e">
        <f t="shared" si="869"/>
        <v>#N/A</v>
      </c>
      <c r="AZ1860" s="44">
        <f t="shared" ref="AZ1860:AZ1923" si="870">(AX1860-$AX$3)/$AX$3</f>
        <v>-1</v>
      </c>
    </row>
    <row r="1861" spans="41:52" x14ac:dyDescent="0.25">
      <c r="AO1861" s="2"/>
      <c r="AU1861" s="10" t="e">
        <f t="shared" si="869"/>
        <v>#N/A</v>
      </c>
      <c r="AZ1861" s="44">
        <f t="shared" si="870"/>
        <v>-1</v>
      </c>
    </row>
    <row r="1862" spans="41:52" x14ac:dyDescent="0.25">
      <c r="AO1862" s="2"/>
      <c r="AU1862" s="10" t="e">
        <f t="shared" si="869"/>
        <v>#N/A</v>
      </c>
      <c r="AZ1862" s="44">
        <f t="shared" si="870"/>
        <v>-1</v>
      </c>
    </row>
    <row r="1863" spans="41:52" x14ac:dyDescent="0.25">
      <c r="AO1863" s="2"/>
      <c r="AU1863" s="10" t="e">
        <f t="shared" si="869"/>
        <v>#N/A</v>
      </c>
      <c r="AZ1863" s="44">
        <f t="shared" si="870"/>
        <v>-1</v>
      </c>
    </row>
    <row r="1864" spans="41:52" x14ac:dyDescent="0.25">
      <c r="AO1864" s="2"/>
      <c r="AU1864" s="10" t="e">
        <f t="shared" si="869"/>
        <v>#N/A</v>
      </c>
      <c r="AZ1864" s="44">
        <f t="shared" si="870"/>
        <v>-1</v>
      </c>
    </row>
    <row r="1865" spans="41:52" x14ac:dyDescent="0.25">
      <c r="AO1865" s="2"/>
      <c r="AU1865" s="10" t="e">
        <f t="shared" si="869"/>
        <v>#N/A</v>
      </c>
      <c r="AZ1865" s="44">
        <f t="shared" si="870"/>
        <v>-1</v>
      </c>
    </row>
    <row r="1866" spans="41:52" x14ac:dyDescent="0.25">
      <c r="AO1866" s="2"/>
      <c r="AU1866" s="10" t="e">
        <f t="shared" si="869"/>
        <v>#N/A</v>
      </c>
      <c r="AZ1866" s="44">
        <f t="shared" si="870"/>
        <v>-1</v>
      </c>
    </row>
    <row r="1867" spans="41:52" x14ac:dyDescent="0.25">
      <c r="AO1867" s="2"/>
      <c r="AU1867" s="10" t="e">
        <f t="shared" si="869"/>
        <v>#N/A</v>
      </c>
      <c r="AZ1867" s="44">
        <f t="shared" si="870"/>
        <v>-1</v>
      </c>
    </row>
    <row r="1868" spans="41:52" x14ac:dyDescent="0.25">
      <c r="AO1868" s="2"/>
      <c r="AU1868" s="10" t="e">
        <f t="shared" si="869"/>
        <v>#N/A</v>
      </c>
      <c r="AZ1868" s="44">
        <f t="shared" si="870"/>
        <v>-1</v>
      </c>
    </row>
    <row r="1869" spans="41:52" x14ac:dyDescent="0.25">
      <c r="AO1869" s="2"/>
      <c r="AU1869" s="10" t="e">
        <f t="shared" si="869"/>
        <v>#N/A</v>
      </c>
      <c r="AZ1869" s="44">
        <f t="shared" si="870"/>
        <v>-1</v>
      </c>
    </row>
    <row r="1870" spans="41:52" x14ac:dyDescent="0.25">
      <c r="AO1870" s="2"/>
      <c r="AU1870" s="10" t="e">
        <f t="shared" si="869"/>
        <v>#N/A</v>
      </c>
      <c r="AZ1870" s="44">
        <f t="shared" si="870"/>
        <v>-1</v>
      </c>
    </row>
    <row r="1871" spans="41:52" x14ac:dyDescent="0.25">
      <c r="AO1871" s="2"/>
      <c r="AU1871" s="10" t="e">
        <f t="shared" si="869"/>
        <v>#N/A</v>
      </c>
      <c r="AZ1871" s="44">
        <f t="shared" si="870"/>
        <v>-1</v>
      </c>
    </row>
    <row r="1872" spans="41:52" x14ac:dyDescent="0.25">
      <c r="AO1872" s="2"/>
      <c r="AU1872" s="10" t="e">
        <f t="shared" si="869"/>
        <v>#N/A</v>
      </c>
      <c r="AZ1872" s="44">
        <f t="shared" si="870"/>
        <v>-1</v>
      </c>
    </row>
    <row r="1873" spans="41:52" x14ac:dyDescent="0.25">
      <c r="AO1873" s="2"/>
      <c r="AU1873" s="10" t="e">
        <f t="shared" si="869"/>
        <v>#N/A</v>
      </c>
      <c r="AZ1873" s="44">
        <f t="shared" si="870"/>
        <v>-1</v>
      </c>
    </row>
    <row r="1874" spans="41:52" x14ac:dyDescent="0.25">
      <c r="AO1874" s="2"/>
      <c r="AU1874" s="10" t="e">
        <f t="shared" si="869"/>
        <v>#N/A</v>
      </c>
      <c r="AZ1874" s="44">
        <f t="shared" si="870"/>
        <v>-1</v>
      </c>
    </row>
    <row r="1875" spans="41:52" x14ac:dyDescent="0.25">
      <c r="AO1875" s="2"/>
      <c r="AU1875" s="10" t="e">
        <f t="shared" si="869"/>
        <v>#N/A</v>
      </c>
      <c r="AZ1875" s="44">
        <f t="shared" si="870"/>
        <v>-1</v>
      </c>
    </row>
    <row r="1876" spans="41:52" x14ac:dyDescent="0.25">
      <c r="AO1876" s="2"/>
      <c r="AU1876" s="10" t="e">
        <f t="shared" si="869"/>
        <v>#N/A</v>
      </c>
      <c r="AZ1876" s="44">
        <f t="shared" si="870"/>
        <v>-1</v>
      </c>
    </row>
    <row r="1877" spans="41:52" x14ac:dyDescent="0.25">
      <c r="AO1877" s="2"/>
      <c r="AU1877" s="10" t="e">
        <f t="shared" si="869"/>
        <v>#N/A</v>
      </c>
      <c r="AZ1877" s="44">
        <f t="shared" si="870"/>
        <v>-1</v>
      </c>
    </row>
    <row r="1878" spans="41:52" x14ac:dyDescent="0.25">
      <c r="AO1878" s="2"/>
      <c r="AU1878" s="10" t="e">
        <f t="shared" si="869"/>
        <v>#N/A</v>
      </c>
      <c r="AZ1878" s="44">
        <f t="shared" si="870"/>
        <v>-1</v>
      </c>
    </row>
    <row r="1879" spans="41:52" x14ac:dyDescent="0.25">
      <c r="AO1879" s="2"/>
      <c r="AU1879" s="10" t="e">
        <f t="shared" si="869"/>
        <v>#N/A</v>
      </c>
      <c r="AZ1879" s="44">
        <f t="shared" si="870"/>
        <v>-1</v>
      </c>
    </row>
    <row r="1880" spans="41:52" x14ac:dyDescent="0.25">
      <c r="AO1880" s="2"/>
      <c r="AU1880" s="10" t="e">
        <f t="shared" si="869"/>
        <v>#N/A</v>
      </c>
      <c r="AZ1880" s="44">
        <f t="shared" si="870"/>
        <v>-1</v>
      </c>
    </row>
    <row r="1881" spans="41:52" x14ac:dyDescent="0.25">
      <c r="AO1881" s="2"/>
      <c r="AU1881" s="10" t="e">
        <f t="shared" si="869"/>
        <v>#N/A</v>
      </c>
      <c r="AZ1881" s="44">
        <f t="shared" si="870"/>
        <v>-1</v>
      </c>
    </row>
    <row r="1882" spans="41:52" x14ac:dyDescent="0.25">
      <c r="AO1882" s="2"/>
      <c r="AU1882" s="10" t="e">
        <f t="shared" si="869"/>
        <v>#N/A</v>
      </c>
      <c r="AZ1882" s="44">
        <f t="shared" si="870"/>
        <v>-1</v>
      </c>
    </row>
    <row r="1883" spans="41:52" x14ac:dyDescent="0.25">
      <c r="AO1883" s="2"/>
      <c r="AU1883" s="10" t="e">
        <f t="shared" si="869"/>
        <v>#N/A</v>
      </c>
      <c r="AZ1883" s="44">
        <f t="shared" si="870"/>
        <v>-1</v>
      </c>
    </row>
    <row r="1884" spans="41:52" x14ac:dyDescent="0.25">
      <c r="AO1884" s="2"/>
      <c r="AU1884" s="10" t="e">
        <f t="shared" si="869"/>
        <v>#N/A</v>
      </c>
      <c r="AZ1884" s="44">
        <f t="shared" si="870"/>
        <v>-1</v>
      </c>
    </row>
    <row r="1885" spans="41:52" x14ac:dyDescent="0.25">
      <c r="AO1885" s="2"/>
      <c r="AU1885" s="10" t="e">
        <f t="shared" si="869"/>
        <v>#N/A</v>
      </c>
      <c r="AZ1885" s="44">
        <f t="shared" si="870"/>
        <v>-1</v>
      </c>
    </row>
    <row r="1886" spans="41:52" x14ac:dyDescent="0.25">
      <c r="AO1886" s="2"/>
      <c r="AU1886" s="10" t="e">
        <f t="shared" si="869"/>
        <v>#N/A</v>
      </c>
      <c r="AZ1886" s="44">
        <f t="shared" si="870"/>
        <v>-1</v>
      </c>
    </row>
    <row r="1887" spans="41:52" x14ac:dyDescent="0.25">
      <c r="AO1887" s="2"/>
      <c r="AU1887" s="10" t="e">
        <f t="shared" si="869"/>
        <v>#N/A</v>
      </c>
      <c r="AZ1887" s="44">
        <f t="shared" si="870"/>
        <v>-1</v>
      </c>
    </row>
    <row r="1888" spans="41:52" x14ac:dyDescent="0.25">
      <c r="AO1888" s="2"/>
      <c r="AU1888" s="10" t="e">
        <f t="shared" si="869"/>
        <v>#N/A</v>
      </c>
      <c r="AZ1888" s="44">
        <f t="shared" si="870"/>
        <v>-1</v>
      </c>
    </row>
    <row r="1889" spans="41:52" x14ac:dyDescent="0.25">
      <c r="AO1889" s="2"/>
      <c r="AU1889" s="10" t="e">
        <f t="shared" si="869"/>
        <v>#N/A</v>
      </c>
      <c r="AZ1889" s="44">
        <f t="shared" si="870"/>
        <v>-1</v>
      </c>
    </row>
    <row r="1890" spans="41:52" x14ac:dyDescent="0.25">
      <c r="AO1890" s="2"/>
      <c r="AU1890" s="10" t="e">
        <f t="shared" si="869"/>
        <v>#N/A</v>
      </c>
      <c r="AZ1890" s="44">
        <f t="shared" si="870"/>
        <v>-1</v>
      </c>
    </row>
    <row r="1891" spans="41:52" x14ac:dyDescent="0.25">
      <c r="AO1891" s="2"/>
      <c r="AU1891" s="10" t="e">
        <f t="shared" si="869"/>
        <v>#N/A</v>
      </c>
      <c r="AZ1891" s="44">
        <f t="shared" si="870"/>
        <v>-1</v>
      </c>
    </row>
    <row r="1892" spans="41:52" x14ac:dyDescent="0.25">
      <c r="AO1892" s="2"/>
      <c r="AU1892" s="10" t="e">
        <f t="shared" si="869"/>
        <v>#N/A</v>
      </c>
      <c r="AZ1892" s="44">
        <f t="shared" si="870"/>
        <v>-1</v>
      </c>
    </row>
    <row r="1893" spans="41:52" x14ac:dyDescent="0.25">
      <c r="AO1893" s="2"/>
      <c r="AU1893" s="10" t="e">
        <f t="shared" si="869"/>
        <v>#N/A</v>
      </c>
      <c r="AZ1893" s="44">
        <f t="shared" si="870"/>
        <v>-1</v>
      </c>
    </row>
    <row r="1894" spans="41:52" x14ac:dyDescent="0.25">
      <c r="AO1894" s="2"/>
      <c r="AU1894" s="10" t="e">
        <f t="shared" si="869"/>
        <v>#N/A</v>
      </c>
      <c r="AZ1894" s="44">
        <f t="shared" si="870"/>
        <v>-1</v>
      </c>
    </row>
    <row r="1895" spans="41:52" x14ac:dyDescent="0.25">
      <c r="AO1895" s="2"/>
      <c r="AU1895" s="10" t="e">
        <f t="shared" si="869"/>
        <v>#N/A</v>
      </c>
      <c r="AZ1895" s="44">
        <f t="shared" si="870"/>
        <v>-1</v>
      </c>
    </row>
    <row r="1896" spans="41:52" x14ac:dyDescent="0.25">
      <c r="AO1896" s="2"/>
      <c r="AU1896" s="10" t="e">
        <f t="shared" si="869"/>
        <v>#N/A</v>
      </c>
      <c r="AZ1896" s="44">
        <f t="shared" si="870"/>
        <v>-1</v>
      </c>
    </row>
    <row r="1897" spans="41:52" x14ac:dyDescent="0.25">
      <c r="AO1897" s="2"/>
      <c r="AU1897" s="10" t="e">
        <f t="shared" si="869"/>
        <v>#N/A</v>
      </c>
      <c r="AZ1897" s="44">
        <f t="shared" si="870"/>
        <v>-1</v>
      </c>
    </row>
    <row r="1898" spans="41:52" x14ac:dyDescent="0.25">
      <c r="AO1898" s="2"/>
      <c r="AU1898" s="10" t="e">
        <f t="shared" si="869"/>
        <v>#N/A</v>
      </c>
      <c r="AZ1898" s="44">
        <f t="shared" si="870"/>
        <v>-1</v>
      </c>
    </row>
    <row r="1899" spans="41:52" x14ac:dyDescent="0.25">
      <c r="AO1899" s="2"/>
      <c r="AU1899" s="10" t="e">
        <f t="shared" si="869"/>
        <v>#N/A</v>
      </c>
      <c r="AZ1899" s="44">
        <f t="shared" si="870"/>
        <v>-1</v>
      </c>
    </row>
    <row r="1900" spans="41:52" x14ac:dyDescent="0.25">
      <c r="AO1900" s="2"/>
      <c r="AU1900" s="10" t="e">
        <f t="shared" si="869"/>
        <v>#N/A</v>
      </c>
      <c r="AZ1900" s="44">
        <f t="shared" si="870"/>
        <v>-1</v>
      </c>
    </row>
    <row r="1901" spans="41:52" x14ac:dyDescent="0.25">
      <c r="AO1901" s="2"/>
      <c r="AU1901" s="10" t="e">
        <f t="shared" si="869"/>
        <v>#N/A</v>
      </c>
      <c r="AZ1901" s="44">
        <f t="shared" si="870"/>
        <v>-1</v>
      </c>
    </row>
    <row r="1902" spans="41:52" x14ac:dyDescent="0.25">
      <c r="AO1902" s="2"/>
      <c r="AU1902" s="10" t="e">
        <f t="shared" si="869"/>
        <v>#N/A</v>
      </c>
      <c r="AZ1902" s="44">
        <f t="shared" si="870"/>
        <v>-1</v>
      </c>
    </row>
    <row r="1903" spans="41:52" x14ac:dyDescent="0.25">
      <c r="AO1903" s="2"/>
      <c r="AU1903" s="10" t="e">
        <f t="shared" si="869"/>
        <v>#N/A</v>
      </c>
      <c r="AZ1903" s="44">
        <f t="shared" si="870"/>
        <v>-1</v>
      </c>
    </row>
    <row r="1904" spans="41:52" x14ac:dyDescent="0.25">
      <c r="AO1904" s="2"/>
      <c r="AU1904" s="10" t="e">
        <f t="shared" si="869"/>
        <v>#N/A</v>
      </c>
      <c r="AZ1904" s="44">
        <f t="shared" si="870"/>
        <v>-1</v>
      </c>
    </row>
    <row r="1905" spans="41:52" x14ac:dyDescent="0.25">
      <c r="AO1905" s="2"/>
      <c r="AU1905" s="10" t="e">
        <f t="shared" si="869"/>
        <v>#N/A</v>
      </c>
      <c r="AZ1905" s="44">
        <f t="shared" si="870"/>
        <v>-1</v>
      </c>
    </row>
    <row r="1906" spans="41:52" x14ac:dyDescent="0.25">
      <c r="AO1906" s="2"/>
      <c r="AU1906" s="10" t="e">
        <f t="shared" si="869"/>
        <v>#N/A</v>
      </c>
      <c r="AZ1906" s="44">
        <f t="shared" si="870"/>
        <v>-1</v>
      </c>
    </row>
    <row r="1907" spans="41:52" x14ac:dyDescent="0.25">
      <c r="AO1907" s="2"/>
      <c r="AU1907" s="10" t="e">
        <f t="shared" si="869"/>
        <v>#N/A</v>
      </c>
      <c r="AZ1907" s="44">
        <f t="shared" si="870"/>
        <v>-1</v>
      </c>
    </row>
    <row r="1908" spans="41:52" x14ac:dyDescent="0.25">
      <c r="AO1908" s="2"/>
      <c r="AU1908" s="10" t="e">
        <f t="shared" si="869"/>
        <v>#N/A</v>
      </c>
      <c r="AZ1908" s="44">
        <f t="shared" si="870"/>
        <v>-1</v>
      </c>
    </row>
    <row r="1909" spans="41:52" x14ac:dyDescent="0.25">
      <c r="AO1909" s="2"/>
      <c r="AU1909" s="10" t="e">
        <f t="shared" si="869"/>
        <v>#N/A</v>
      </c>
      <c r="AZ1909" s="44">
        <f t="shared" si="870"/>
        <v>-1</v>
      </c>
    </row>
    <row r="1910" spans="41:52" x14ac:dyDescent="0.25">
      <c r="AO1910" s="2"/>
      <c r="AU1910" s="10" t="e">
        <f t="shared" si="869"/>
        <v>#N/A</v>
      </c>
      <c r="AZ1910" s="44">
        <f t="shared" si="870"/>
        <v>-1</v>
      </c>
    </row>
    <row r="1911" spans="41:52" x14ac:dyDescent="0.25">
      <c r="AO1911" s="2"/>
      <c r="AU1911" s="10" t="e">
        <f t="shared" si="869"/>
        <v>#N/A</v>
      </c>
      <c r="AZ1911" s="44">
        <f t="shared" si="870"/>
        <v>-1</v>
      </c>
    </row>
    <row r="1912" spans="41:52" x14ac:dyDescent="0.25">
      <c r="AO1912" s="2"/>
      <c r="AU1912" s="10" t="e">
        <f t="shared" si="869"/>
        <v>#N/A</v>
      </c>
      <c r="AZ1912" s="44">
        <f t="shared" si="870"/>
        <v>-1</v>
      </c>
    </row>
    <row r="1913" spans="41:52" x14ac:dyDescent="0.25">
      <c r="AO1913" s="2"/>
      <c r="AU1913" s="10" t="e">
        <f t="shared" si="869"/>
        <v>#N/A</v>
      </c>
      <c r="AZ1913" s="44">
        <f t="shared" si="870"/>
        <v>-1</v>
      </c>
    </row>
    <row r="1914" spans="41:52" x14ac:dyDescent="0.25">
      <c r="AO1914" s="2"/>
      <c r="AU1914" s="10" t="e">
        <f t="shared" si="869"/>
        <v>#N/A</v>
      </c>
      <c r="AZ1914" s="44">
        <f t="shared" si="870"/>
        <v>-1</v>
      </c>
    </row>
    <row r="1915" spans="41:52" x14ac:dyDescent="0.25">
      <c r="AO1915" s="2"/>
      <c r="AU1915" s="10" t="e">
        <f t="shared" si="869"/>
        <v>#N/A</v>
      </c>
      <c r="AZ1915" s="44">
        <f t="shared" si="870"/>
        <v>-1</v>
      </c>
    </row>
    <row r="1916" spans="41:52" x14ac:dyDescent="0.25">
      <c r="AO1916" s="2"/>
      <c r="AU1916" s="10" t="e">
        <f t="shared" si="869"/>
        <v>#N/A</v>
      </c>
      <c r="AZ1916" s="44">
        <f t="shared" si="870"/>
        <v>-1</v>
      </c>
    </row>
    <row r="1917" spans="41:52" x14ac:dyDescent="0.25">
      <c r="AO1917" s="2"/>
      <c r="AU1917" s="10" t="e">
        <f t="shared" si="869"/>
        <v>#N/A</v>
      </c>
      <c r="AZ1917" s="44">
        <f t="shared" si="870"/>
        <v>-1</v>
      </c>
    </row>
    <row r="1918" spans="41:52" x14ac:dyDescent="0.25">
      <c r="AO1918" s="2"/>
      <c r="AU1918" s="10" t="e">
        <f t="shared" si="869"/>
        <v>#N/A</v>
      </c>
      <c r="AZ1918" s="44">
        <f t="shared" si="870"/>
        <v>-1</v>
      </c>
    </row>
    <row r="1919" spans="41:52" x14ac:dyDescent="0.25">
      <c r="AO1919" s="2"/>
      <c r="AU1919" s="10" t="e">
        <f t="shared" si="869"/>
        <v>#N/A</v>
      </c>
      <c r="AZ1919" s="44">
        <f t="shared" si="870"/>
        <v>-1</v>
      </c>
    </row>
    <row r="1920" spans="41:52" x14ac:dyDescent="0.25">
      <c r="AO1920" s="2"/>
      <c r="AU1920" s="10" t="e">
        <f t="shared" si="869"/>
        <v>#N/A</v>
      </c>
      <c r="AZ1920" s="44">
        <f t="shared" si="870"/>
        <v>-1</v>
      </c>
    </row>
    <row r="1921" spans="41:52" x14ac:dyDescent="0.25">
      <c r="AO1921" s="2"/>
      <c r="AU1921" s="10" t="e">
        <f t="shared" si="869"/>
        <v>#N/A</v>
      </c>
      <c r="AZ1921" s="44">
        <f t="shared" si="870"/>
        <v>-1</v>
      </c>
    </row>
    <row r="1922" spans="41:52" x14ac:dyDescent="0.25">
      <c r="AO1922" s="2"/>
      <c r="AU1922" s="10" t="e">
        <f t="shared" si="869"/>
        <v>#N/A</v>
      </c>
      <c r="AZ1922" s="44">
        <f t="shared" si="870"/>
        <v>-1</v>
      </c>
    </row>
    <row r="1923" spans="41:52" x14ac:dyDescent="0.25">
      <c r="AO1923" s="2"/>
      <c r="AU1923" s="10" t="e">
        <f t="shared" ref="AU1923:AU1986" si="871">IF(NOT(ISBLANK(AS1923)),F1923,#N/A)</f>
        <v>#N/A</v>
      </c>
      <c r="AZ1923" s="44">
        <f t="shared" si="870"/>
        <v>-1</v>
      </c>
    </row>
    <row r="1924" spans="41:52" x14ac:dyDescent="0.25">
      <c r="AO1924" s="2"/>
      <c r="AU1924" s="10" t="e">
        <f t="shared" si="871"/>
        <v>#N/A</v>
      </c>
      <c r="AZ1924" s="44">
        <f t="shared" ref="AZ1924:AZ1987" si="872">(AX1924-$AX$3)/$AX$3</f>
        <v>-1</v>
      </c>
    </row>
    <row r="1925" spans="41:52" x14ac:dyDescent="0.25">
      <c r="AO1925" s="2"/>
      <c r="AU1925" s="10" t="e">
        <f t="shared" si="871"/>
        <v>#N/A</v>
      </c>
      <c r="AZ1925" s="44">
        <f t="shared" si="872"/>
        <v>-1</v>
      </c>
    </row>
    <row r="1926" spans="41:52" x14ac:dyDescent="0.25">
      <c r="AO1926" s="2"/>
      <c r="AU1926" s="10" t="e">
        <f t="shared" si="871"/>
        <v>#N/A</v>
      </c>
      <c r="AZ1926" s="44">
        <f t="shared" si="872"/>
        <v>-1</v>
      </c>
    </row>
    <row r="1927" spans="41:52" x14ac:dyDescent="0.25">
      <c r="AO1927" s="2"/>
      <c r="AU1927" s="10" t="e">
        <f t="shared" si="871"/>
        <v>#N/A</v>
      </c>
      <c r="AZ1927" s="44">
        <f t="shared" si="872"/>
        <v>-1</v>
      </c>
    </row>
    <row r="1928" spans="41:52" x14ac:dyDescent="0.25">
      <c r="AO1928" s="2"/>
      <c r="AU1928" s="10" t="e">
        <f t="shared" si="871"/>
        <v>#N/A</v>
      </c>
      <c r="AZ1928" s="44">
        <f t="shared" si="872"/>
        <v>-1</v>
      </c>
    </row>
    <row r="1929" spans="41:52" x14ac:dyDescent="0.25">
      <c r="AO1929" s="2"/>
      <c r="AU1929" s="10" t="e">
        <f t="shared" si="871"/>
        <v>#N/A</v>
      </c>
      <c r="AZ1929" s="44">
        <f t="shared" si="872"/>
        <v>-1</v>
      </c>
    </row>
    <row r="1930" spans="41:52" x14ac:dyDescent="0.25">
      <c r="AO1930" s="2"/>
      <c r="AU1930" s="10" t="e">
        <f t="shared" si="871"/>
        <v>#N/A</v>
      </c>
      <c r="AZ1930" s="44">
        <f t="shared" si="872"/>
        <v>-1</v>
      </c>
    </row>
    <row r="1931" spans="41:52" x14ac:dyDescent="0.25">
      <c r="AO1931" s="2"/>
      <c r="AU1931" s="10" t="e">
        <f t="shared" si="871"/>
        <v>#N/A</v>
      </c>
      <c r="AZ1931" s="44">
        <f t="shared" si="872"/>
        <v>-1</v>
      </c>
    </row>
    <row r="1932" spans="41:52" x14ac:dyDescent="0.25">
      <c r="AO1932" s="2"/>
      <c r="AU1932" s="10" t="e">
        <f t="shared" si="871"/>
        <v>#N/A</v>
      </c>
      <c r="AZ1932" s="44">
        <f t="shared" si="872"/>
        <v>-1</v>
      </c>
    </row>
    <row r="1933" spans="41:52" x14ac:dyDescent="0.25">
      <c r="AO1933" s="2"/>
      <c r="AU1933" s="10" t="e">
        <f t="shared" si="871"/>
        <v>#N/A</v>
      </c>
      <c r="AZ1933" s="44">
        <f t="shared" si="872"/>
        <v>-1</v>
      </c>
    </row>
    <row r="1934" spans="41:52" x14ac:dyDescent="0.25">
      <c r="AO1934" s="2"/>
      <c r="AU1934" s="10" t="e">
        <f t="shared" si="871"/>
        <v>#N/A</v>
      </c>
      <c r="AZ1934" s="44">
        <f t="shared" si="872"/>
        <v>-1</v>
      </c>
    </row>
    <row r="1935" spans="41:52" x14ac:dyDescent="0.25">
      <c r="AO1935" s="2"/>
      <c r="AU1935" s="10" t="e">
        <f t="shared" si="871"/>
        <v>#N/A</v>
      </c>
      <c r="AZ1935" s="44">
        <f t="shared" si="872"/>
        <v>-1</v>
      </c>
    </row>
    <row r="1936" spans="41:52" x14ac:dyDescent="0.25">
      <c r="AO1936" s="2"/>
      <c r="AU1936" s="10" t="e">
        <f t="shared" si="871"/>
        <v>#N/A</v>
      </c>
      <c r="AZ1936" s="44">
        <f t="shared" si="872"/>
        <v>-1</v>
      </c>
    </row>
    <row r="1937" spans="41:52" x14ac:dyDescent="0.25">
      <c r="AO1937" s="2"/>
      <c r="AU1937" s="10" t="e">
        <f t="shared" si="871"/>
        <v>#N/A</v>
      </c>
      <c r="AZ1937" s="44">
        <f t="shared" si="872"/>
        <v>-1</v>
      </c>
    </row>
    <row r="1938" spans="41:52" x14ac:dyDescent="0.25">
      <c r="AO1938" s="2"/>
      <c r="AU1938" s="10" t="e">
        <f t="shared" si="871"/>
        <v>#N/A</v>
      </c>
      <c r="AZ1938" s="44">
        <f t="shared" si="872"/>
        <v>-1</v>
      </c>
    </row>
    <row r="1939" spans="41:52" x14ac:dyDescent="0.25">
      <c r="AO1939" s="2"/>
      <c r="AU1939" s="10" t="e">
        <f t="shared" si="871"/>
        <v>#N/A</v>
      </c>
      <c r="AZ1939" s="44">
        <f t="shared" si="872"/>
        <v>-1</v>
      </c>
    </row>
    <row r="1940" spans="41:52" x14ac:dyDescent="0.25">
      <c r="AO1940" s="2"/>
      <c r="AU1940" s="10" t="e">
        <f t="shared" si="871"/>
        <v>#N/A</v>
      </c>
      <c r="AZ1940" s="44">
        <f t="shared" si="872"/>
        <v>-1</v>
      </c>
    </row>
    <row r="1941" spans="41:52" x14ac:dyDescent="0.25">
      <c r="AO1941" s="2"/>
      <c r="AU1941" s="10" t="e">
        <f t="shared" si="871"/>
        <v>#N/A</v>
      </c>
      <c r="AZ1941" s="44">
        <f t="shared" si="872"/>
        <v>-1</v>
      </c>
    </row>
    <row r="1942" spans="41:52" x14ac:dyDescent="0.25">
      <c r="AO1942" s="2"/>
      <c r="AU1942" s="10" t="e">
        <f t="shared" si="871"/>
        <v>#N/A</v>
      </c>
      <c r="AZ1942" s="44">
        <f t="shared" si="872"/>
        <v>-1</v>
      </c>
    </row>
    <row r="1943" spans="41:52" x14ac:dyDescent="0.25">
      <c r="AO1943" s="2"/>
      <c r="AU1943" s="10" t="e">
        <f t="shared" si="871"/>
        <v>#N/A</v>
      </c>
      <c r="AZ1943" s="44">
        <f t="shared" si="872"/>
        <v>-1</v>
      </c>
    </row>
    <row r="1944" spans="41:52" x14ac:dyDescent="0.25">
      <c r="AO1944" s="2"/>
      <c r="AU1944" s="10" t="e">
        <f t="shared" si="871"/>
        <v>#N/A</v>
      </c>
      <c r="AZ1944" s="44">
        <f t="shared" si="872"/>
        <v>-1</v>
      </c>
    </row>
    <row r="1945" spans="41:52" x14ac:dyDescent="0.25">
      <c r="AO1945" s="2"/>
      <c r="AU1945" s="10" t="e">
        <f t="shared" si="871"/>
        <v>#N/A</v>
      </c>
      <c r="AZ1945" s="44">
        <f t="shared" si="872"/>
        <v>-1</v>
      </c>
    </row>
    <row r="1946" spans="41:52" x14ac:dyDescent="0.25">
      <c r="AO1946" s="2"/>
      <c r="AU1946" s="10" t="e">
        <f t="shared" si="871"/>
        <v>#N/A</v>
      </c>
      <c r="AZ1946" s="44">
        <f t="shared" si="872"/>
        <v>-1</v>
      </c>
    </row>
    <row r="1947" spans="41:52" x14ac:dyDescent="0.25">
      <c r="AO1947" s="2"/>
      <c r="AU1947" s="10" t="e">
        <f t="shared" si="871"/>
        <v>#N/A</v>
      </c>
      <c r="AZ1947" s="44">
        <f t="shared" si="872"/>
        <v>-1</v>
      </c>
    </row>
    <row r="1948" spans="41:52" x14ac:dyDescent="0.25">
      <c r="AO1948" s="2"/>
      <c r="AU1948" s="10" t="e">
        <f t="shared" si="871"/>
        <v>#N/A</v>
      </c>
      <c r="AZ1948" s="44">
        <f t="shared" si="872"/>
        <v>-1</v>
      </c>
    </row>
    <row r="1949" spans="41:52" x14ac:dyDescent="0.25">
      <c r="AO1949" s="2"/>
      <c r="AU1949" s="10" t="e">
        <f t="shared" si="871"/>
        <v>#N/A</v>
      </c>
      <c r="AZ1949" s="44">
        <f t="shared" si="872"/>
        <v>-1</v>
      </c>
    </row>
    <row r="1950" spans="41:52" x14ac:dyDescent="0.25">
      <c r="AO1950" s="2"/>
      <c r="AU1950" s="10" t="e">
        <f t="shared" si="871"/>
        <v>#N/A</v>
      </c>
      <c r="AZ1950" s="44">
        <f t="shared" si="872"/>
        <v>-1</v>
      </c>
    </row>
    <row r="1951" spans="41:52" x14ac:dyDescent="0.25">
      <c r="AO1951" s="2"/>
      <c r="AU1951" s="10" t="e">
        <f t="shared" si="871"/>
        <v>#N/A</v>
      </c>
      <c r="AZ1951" s="44">
        <f t="shared" si="872"/>
        <v>-1</v>
      </c>
    </row>
    <row r="1952" spans="41:52" x14ac:dyDescent="0.25">
      <c r="AO1952" s="2"/>
      <c r="AU1952" s="10" t="e">
        <f t="shared" si="871"/>
        <v>#N/A</v>
      </c>
      <c r="AZ1952" s="44">
        <f t="shared" si="872"/>
        <v>-1</v>
      </c>
    </row>
    <row r="1953" spans="41:52" x14ac:dyDescent="0.25">
      <c r="AO1953" s="2"/>
      <c r="AU1953" s="10" t="e">
        <f t="shared" si="871"/>
        <v>#N/A</v>
      </c>
      <c r="AZ1953" s="44">
        <f t="shared" si="872"/>
        <v>-1</v>
      </c>
    </row>
    <row r="1954" spans="41:52" x14ac:dyDescent="0.25">
      <c r="AO1954" s="2"/>
      <c r="AU1954" s="10" t="e">
        <f t="shared" si="871"/>
        <v>#N/A</v>
      </c>
      <c r="AZ1954" s="44">
        <f t="shared" si="872"/>
        <v>-1</v>
      </c>
    </row>
    <row r="1955" spans="41:52" x14ac:dyDescent="0.25">
      <c r="AO1955" s="2"/>
      <c r="AU1955" s="10" t="e">
        <f t="shared" si="871"/>
        <v>#N/A</v>
      </c>
      <c r="AZ1955" s="44">
        <f t="shared" si="872"/>
        <v>-1</v>
      </c>
    </row>
    <row r="1956" spans="41:52" x14ac:dyDescent="0.25">
      <c r="AO1956" s="2"/>
      <c r="AU1956" s="10" t="e">
        <f t="shared" si="871"/>
        <v>#N/A</v>
      </c>
      <c r="AZ1956" s="44">
        <f t="shared" si="872"/>
        <v>-1</v>
      </c>
    </row>
    <row r="1957" spans="41:52" x14ac:dyDescent="0.25">
      <c r="AO1957" s="2"/>
      <c r="AU1957" s="10" t="e">
        <f t="shared" si="871"/>
        <v>#N/A</v>
      </c>
      <c r="AZ1957" s="44">
        <f t="shared" si="872"/>
        <v>-1</v>
      </c>
    </row>
    <row r="1958" spans="41:52" x14ac:dyDescent="0.25">
      <c r="AO1958" s="2"/>
      <c r="AU1958" s="10" t="e">
        <f t="shared" si="871"/>
        <v>#N/A</v>
      </c>
      <c r="AZ1958" s="44">
        <f t="shared" si="872"/>
        <v>-1</v>
      </c>
    </row>
    <row r="1959" spans="41:52" x14ac:dyDescent="0.25">
      <c r="AO1959" s="2"/>
      <c r="AU1959" s="10" t="e">
        <f t="shared" si="871"/>
        <v>#N/A</v>
      </c>
      <c r="AZ1959" s="44">
        <f t="shared" si="872"/>
        <v>-1</v>
      </c>
    </row>
    <row r="1960" spans="41:52" x14ac:dyDescent="0.25">
      <c r="AO1960" s="2"/>
      <c r="AU1960" s="10" t="e">
        <f t="shared" si="871"/>
        <v>#N/A</v>
      </c>
      <c r="AZ1960" s="44">
        <f t="shared" si="872"/>
        <v>-1</v>
      </c>
    </row>
    <row r="1961" spans="41:52" x14ac:dyDescent="0.25">
      <c r="AO1961" s="2"/>
      <c r="AU1961" s="10" t="e">
        <f t="shared" si="871"/>
        <v>#N/A</v>
      </c>
      <c r="AZ1961" s="44">
        <f t="shared" si="872"/>
        <v>-1</v>
      </c>
    </row>
    <row r="1962" spans="41:52" x14ac:dyDescent="0.25">
      <c r="AO1962" s="2"/>
      <c r="AU1962" s="10" t="e">
        <f t="shared" si="871"/>
        <v>#N/A</v>
      </c>
      <c r="AZ1962" s="44">
        <f t="shared" si="872"/>
        <v>-1</v>
      </c>
    </row>
    <row r="1963" spans="41:52" x14ac:dyDescent="0.25">
      <c r="AO1963" s="2"/>
      <c r="AU1963" s="10" t="e">
        <f t="shared" si="871"/>
        <v>#N/A</v>
      </c>
      <c r="AZ1963" s="44">
        <f t="shared" si="872"/>
        <v>-1</v>
      </c>
    </row>
    <row r="1964" spans="41:52" x14ac:dyDescent="0.25">
      <c r="AO1964" s="2"/>
      <c r="AU1964" s="10" t="e">
        <f t="shared" si="871"/>
        <v>#N/A</v>
      </c>
      <c r="AZ1964" s="44">
        <f t="shared" si="872"/>
        <v>-1</v>
      </c>
    </row>
    <row r="1965" spans="41:52" x14ac:dyDescent="0.25">
      <c r="AO1965" s="2"/>
      <c r="AU1965" s="10" t="e">
        <f t="shared" si="871"/>
        <v>#N/A</v>
      </c>
      <c r="AZ1965" s="44">
        <f t="shared" si="872"/>
        <v>-1</v>
      </c>
    </row>
    <row r="1966" spans="41:52" x14ac:dyDescent="0.25">
      <c r="AO1966" s="2"/>
      <c r="AU1966" s="10" t="e">
        <f t="shared" si="871"/>
        <v>#N/A</v>
      </c>
      <c r="AZ1966" s="44">
        <f t="shared" si="872"/>
        <v>-1</v>
      </c>
    </row>
    <row r="1967" spans="41:52" x14ac:dyDescent="0.25">
      <c r="AO1967" s="2"/>
      <c r="AU1967" s="10" t="e">
        <f t="shared" si="871"/>
        <v>#N/A</v>
      </c>
      <c r="AZ1967" s="44">
        <f t="shared" si="872"/>
        <v>-1</v>
      </c>
    </row>
    <row r="1968" spans="41:52" x14ac:dyDescent="0.25">
      <c r="AO1968" s="2"/>
      <c r="AU1968" s="10" t="e">
        <f t="shared" si="871"/>
        <v>#N/A</v>
      </c>
      <c r="AZ1968" s="44">
        <f t="shared" si="872"/>
        <v>-1</v>
      </c>
    </row>
    <row r="1969" spans="41:52" x14ac:dyDescent="0.25">
      <c r="AO1969" s="2"/>
      <c r="AU1969" s="10" t="e">
        <f t="shared" si="871"/>
        <v>#N/A</v>
      </c>
      <c r="AZ1969" s="44">
        <f t="shared" si="872"/>
        <v>-1</v>
      </c>
    </row>
    <row r="1970" spans="41:52" x14ac:dyDescent="0.25">
      <c r="AO1970" s="2"/>
      <c r="AU1970" s="10" t="e">
        <f t="shared" si="871"/>
        <v>#N/A</v>
      </c>
      <c r="AZ1970" s="44">
        <f t="shared" si="872"/>
        <v>-1</v>
      </c>
    </row>
    <row r="1971" spans="41:52" x14ac:dyDescent="0.25">
      <c r="AO1971" s="2"/>
      <c r="AU1971" s="10" t="e">
        <f t="shared" si="871"/>
        <v>#N/A</v>
      </c>
      <c r="AZ1971" s="44">
        <f t="shared" si="872"/>
        <v>-1</v>
      </c>
    </row>
    <row r="1972" spans="41:52" x14ac:dyDescent="0.25">
      <c r="AO1972" s="2"/>
      <c r="AU1972" s="10" t="e">
        <f t="shared" si="871"/>
        <v>#N/A</v>
      </c>
      <c r="AZ1972" s="44">
        <f t="shared" si="872"/>
        <v>-1</v>
      </c>
    </row>
    <row r="1973" spans="41:52" x14ac:dyDescent="0.25">
      <c r="AO1973" s="2"/>
      <c r="AU1973" s="10" t="e">
        <f t="shared" si="871"/>
        <v>#N/A</v>
      </c>
      <c r="AZ1973" s="44">
        <f t="shared" si="872"/>
        <v>-1</v>
      </c>
    </row>
    <row r="1974" spans="41:52" x14ac:dyDescent="0.25">
      <c r="AO1974" s="2"/>
      <c r="AU1974" s="10" t="e">
        <f t="shared" si="871"/>
        <v>#N/A</v>
      </c>
      <c r="AZ1974" s="44">
        <f t="shared" si="872"/>
        <v>-1</v>
      </c>
    </row>
    <row r="1975" spans="41:52" x14ac:dyDescent="0.25">
      <c r="AO1975" s="2"/>
      <c r="AU1975" s="10" t="e">
        <f t="shared" si="871"/>
        <v>#N/A</v>
      </c>
      <c r="AZ1975" s="44">
        <f t="shared" si="872"/>
        <v>-1</v>
      </c>
    </row>
    <row r="1976" spans="41:52" x14ac:dyDescent="0.25">
      <c r="AO1976" s="2"/>
      <c r="AU1976" s="10" t="e">
        <f t="shared" si="871"/>
        <v>#N/A</v>
      </c>
      <c r="AZ1976" s="44">
        <f t="shared" si="872"/>
        <v>-1</v>
      </c>
    </row>
    <row r="1977" spans="41:52" x14ac:dyDescent="0.25">
      <c r="AO1977" s="2"/>
      <c r="AU1977" s="10" t="e">
        <f t="shared" si="871"/>
        <v>#N/A</v>
      </c>
      <c r="AZ1977" s="44">
        <f t="shared" si="872"/>
        <v>-1</v>
      </c>
    </row>
    <row r="1978" spans="41:52" x14ac:dyDescent="0.25">
      <c r="AO1978" s="2"/>
      <c r="AU1978" s="10" t="e">
        <f t="shared" si="871"/>
        <v>#N/A</v>
      </c>
      <c r="AZ1978" s="44">
        <f t="shared" si="872"/>
        <v>-1</v>
      </c>
    </row>
    <row r="1979" spans="41:52" x14ac:dyDescent="0.25">
      <c r="AO1979" s="2"/>
      <c r="AU1979" s="10" t="e">
        <f t="shared" si="871"/>
        <v>#N/A</v>
      </c>
      <c r="AZ1979" s="44">
        <f t="shared" si="872"/>
        <v>-1</v>
      </c>
    </row>
    <row r="1980" spans="41:52" x14ac:dyDescent="0.25">
      <c r="AO1980" s="2"/>
      <c r="AU1980" s="10" t="e">
        <f t="shared" si="871"/>
        <v>#N/A</v>
      </c>
      <c r="AZ1980" s="44">
        <f t="shared" si="872"/>
        <v>-1</v>
      </c>
    </row>
    <row r="1981" spans="41:52" x14ac:dyDescent="0.25">
      <c r="AO1981" s="2"/>
      <c r="AU1981" s="10" t="e">
        <f t="shared" si="871"/>
        <v>#N/A</v>
      </c>
      <c r="AZ1981" s="44">
        <f t="shared" si="872"/>
        <v>-1</v>
      </c>
    </row>
    <row r="1982" spans="41:52" x14ac:dyDescent="0.25">
      <c r="AO1982" s="2"/>
      <c r="AU1982" s="10" t="e">
        <f t="shared" si="871"/>
        <v>#N/A</v>
      </c>
      <c r="AZ1982" s="44">
        <f t="shared" si="872"/>
        <v>-1</v>
      </c>
    </row>
    <row r="1983" spans="41:52" x14ac:dyDescent="0.25">
      <c r="AO1983" s="2"/>
      <c r="AU1983" s="10" t="e">
        <f t="shared" si="871"/>
        <v>#N/A</v>
      </c>
      <c r="AZ1983" s="44">
        <f t="shared" si="872"/>
        <v>-1</v>
      </c>
    </row>
    <row r="1984" spans="41:52" x14ac:dyDescent="0.25">
      <c r="AO1984" s="2"/>
      <c r="AU1984" s="10" t="e">
        <f t="shared" si="871"/>
        <v>#N/A</v>
      </c>
      <c r="AZ1984" s="44">
        <f t="shared" si="872"/>
        <v>-1</v>
      </c>
    </row>
    <row r="1985" spans="41:52" x14ac:dyDescent="0.25">
      <c r="AO1985" s="2"/>
      <c r="AU1985" s="10" t="e">
        <f t="shared" si="871"/>
        <v>#N/A</v>
      </c>
      <c r="AZ1985" s="44">
        <f t="shared" si="872"/>
        <v>-1</v>
      </c>
    </row>
    <row r="1986" spans="41:52" x14ac:dyDescent="0.25">
      <c r="AO1986" s="2"/>
      <c r="AU1986" s="10" t="e">
        <f t="shared" si="871"/>
        <v>#N/A</v>
      </c>
      <c r="AZ1986" s="44">
        <f t="shared" si="872"/>
        <v>-1</v>
      </c>
    </row>
    <row r="1987" spans="41:52" x14ac:dyDescent="0.25">
      <c r="AO1987" s="2"/>
      <c r="AU1987" s="10" t="e">
        <f t="shared" ref="AU1987:AU2000" si="873">IF(NOT(ISBLANK(AS1987)),F1987,#N/A)</f>
        <v>#N/A</v>
      </c>
      <c r="AZ1987" s="44">
        <f t="shared" si="872"/>
        <v>-1</v>
      </c>
    </row>
    <row r="1988" spans="41:52" x14ac:dyDescent="0.25">
      <c r="AO1988" s="2"/>
      <c r="AU1988" s="10" t="e">
        <f t="shared" si="873"/>
        <v>#N/A</v>
      </c>
      <c r="AZ1988" s="44">
        <f t="shared" ref="AZ1988:AZ2000" si="874">(AX1988-$AX$3)/$AX$3</f>
        <v>-1</v>
      </c>
    </row>
    <row r="1989" spans="41:52" x14ac:dyDescent="0.25">
      <c r="AO1989" s="2"/>
      <c r="AU1989" s="10" t="e">
        <f t="shared" si="873"/>
        <v>#N/A</v>
      </c>
      <c r="AZ1989" s="44">
        <f t="shared" si="874"/>
        <v>-1</v>
      </c>
    </row>
    <row r="1990" spans="41:52" x14ac:dyDescent="0.25">
      <c r="AO1990" s="2"/>
      <c r="AU1990" s="10" t="e">
        <f t="shared" si="873"/>
        <v>#N/A</v>
      </c>
      <c r="AZ1990" s="44">
        <f t="shared" si="874"/>
        <v>-1</v>
      </c>
    </row>
    <row r="1991" spans="41:52" x14ac:dyDescent="0.25">
      <c r="AO1991" s="2"/>
      <c r="AU1991" s="10" t="e">
        <f t="shared" si="873"/>
        <v>#N/A</v>
      </c>
      <c r="AZ1991" s="44">
        <f t="shared" si="874"/>
        <v>-1</v>
      </c>
    </row>
    <row r="1992" spans="41:52" x14ac:dyDescent="0.25">
      <c r="AO1992" s="2"/>
      <c r="AU1992" s="10" t="e">
        <f t="shared" si="873"/>
        <v>#N/A</v>
      </c>
      <c r="AZ1992" s="44">
        <f t="shared" si="874"/>
        <v>-1</v>
      </c>
    </row>
    <row r="1993" spans="41:52" x14ac:dyDescent="0.25">
      <c r="AO1993" s="2"/>
      <c r="AU1993" s="10" t="e">
        <f t="shared" si="873"/>
        <v>#N/A</v>
      </c>
      <c r="AZ1993" s="44">
        <f t="shared" si="874"/>
        <v>-1</v>
      </c>
    </row>
    <row r="1994" spans="41:52" x14ac:dyDescent="0.25">
      <c r="AO1994" s="2"/>
      <c r="AU1994" s="10" t="e">
        <f t="shared" si="873"/>
        <v>#N/A</v>
      </c>
      <c r="AZ1994" s="44">
        <f t="shared" si="874"/>
        <v>-1</v>
      </c>
    </row>
    <row r="1995" spans="41:52" x14ac:dyDescent="0.25">
      <c r="AO1995" s="2"/>
      <c r="AU1995" s="10" t="e">
        <f t="shared" si="873"/>
        <v>#N/A</v>
      </c>
      <c r="AZ1995" s="44">
        <f t="shared" si="874"/>
        <v>-1</v>
      </c>
    </row>
    <row r="1996" spans="41:52" x14ac:dyDescent="0.25">
      <c r="AO1996" s="2"/>
      <c r="AU1996" s="10" t="e">
        <f t="shared" si="873"/>
        <v>#N/A</v>
      </c>
      <c r="AZ1996" s="44">
        <f t="shared" si="874"/>
        <v>-1</v>
      </c>
    </row>
    <row r="1997" spans="41:52" x14ac:dyDescent="0.25">
      <c r="AO1997" s="2"/>
      <c r="AU1997" s="10" t="e">
        <f t="shared" si="873"/>
        <v>#N/A</v>
      </c>
      <c r="AZ1997" s="44">
        <f t="shared" si="874"/>
        <v>-1</v>
      </c>
    </row>
    <row r="1998" spans="41:52" x14ac:dyDescent="0.25">
      <c r="AO1998" s="2"/>
      <c r="AU1998" s="10" t="e">
        <f t="shared" si="873"/>
        <v>#N/A</v>
      </c>
      <c r="AZ1998" s="44">
        <f t="shared" si="874"/>
        <v>-1</v>
      </c>
    </row>
    <row r="1999" spans="41:52" x14ac:dyDescent="0.25">
      <c r="AO1999" s="2"/>
      <c r="AU1999" s="10" t="e">
        <f t="shared" si="873"/>
        <v>#N/A</v>
      </c>
      <c r="AZ1999" s="44">
        <f t="shared" si="874"/>
        <v>-1</v>
      </c>
    </row>
    <row r="2000" spans="41:52" x14ac:dyDescent="0.25">
      <c r="AO2000" s="2"/>
      <c r="AU2000" s="10" t="e">
        <f t="shared" si="873"/>
        <v>#N/A</v>
      </c>
      <c r="AZ2000" s="44">
        <f t="shared" si="874"/>
        <v>-1</v>
      </c>
    </row>
  </sheetData>
  <sortState ref="A3:F1691">
    <sortCondition descending="1" ref="F3:F1691"/>
  </sortState>
  <conditionalFormatting sqref="AR3:AR169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04624-8DFA-481F-8C1E-5FA3919D2565}">
  <sheetPr codeName="Sheet2"/>
  <dimension ref="A1"/>
  <sheetViews>
    <sheetView workbookViewId="0">
      <selection activeCell="K36" sqref="K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BF65-E322-4AB1-B325-0ACD2C04AE1A}">
  <sheetPr codeName="Sheet3"/>
  <dimension ref="A1:S1691"/>
  <sheetViews>
    <sheetView topLeftCell="T1" workbookViewId="0">
      <selection activeCell="S38" sqref="S38"/>
    </sheetView>
  </sheetViews>
  <sheetFormatPr defaultRowHeight="15" x14ac:dyDescent="0.25"/>
  <cols>
    <col min="1" max="1" width="10.7109375" bestFit="1" customWidth="1"/>
    <col min="3" max="3" width="8.28515625" customWidth="1"/>
    <col min="4" max="4" width="10.7109375" style="2" customWidth="1"/>
    <col min="8" max="8" width="12.5703125" bestFit="1" customWidth="1"/>
    <col min="11" max="11" width="12.5703125" bestFit="1" customWidth="1"/>
    <col min="14" max="14" width="12.5703125" bestFit="1" customWidth="1"/>
    <col min="17" max="17" width="12.5703125" bestFit="1" customWidth="1"/>
  </cols>
  <sheetData>
    <row r="1" spans="1:19" ht="16.5" thickTop="1" thickBot="1" x14ac:dyDescent="0.3">
      <c r="H1" s="43" t="s">
        <v>22</v>
      </c>
      <c r="I1" s="43"/>
      <c r="J1" s="43"/>
      <c r="K1" s="43" t="s">
        <v>22</v>
      </c>
      <c r="L1" s="43"/>
      <c r="M1" s="43"/>
      <c r="N1" s="43" t="s">
        <v>22</v>
      </c>
      <c r="O1" s="43"/>
      <c r="P1" s="43"/>
      <c r="Q1" s="43" t="s">
        <v>22</v>
      </c>
      <c r="R1" s="43"/>
      <c r="S1" s="43"/>
    </row>
    <row r="2" spans="1:19" ht="15.75" thickTop="1" x14ac:dyDescent="0.25">
      <c r="A2" t="e">
        <f ca="1">_xll.QSERIES({"LME/PR_CU/3-MONTHS BUYER","LME/PR_AL/3-MONTHS BUYER","LME/PR_ZI/3-MONTHS BUYER","LME/PR_PB/3-MONTHS BUYER"},,"daily")</f>
        <v>#NAME?</v>
      </c>
      <c r="B2" t="s">
        <v>0</v>
      </c>
      <c r="C2" t="s">
        <v>1</v>
      </c>
      <c r="D2" s="2" t="s">
        <v>2</v>
      </c>
      <c r="E2" t="s">
        <v>3</v>
      </c>
      <c r="H2" t="s">
        <v>8</v>
      </c>
      <c r="I2" t="s">
        <v>6</v>
      </c>
      <c r="J2" t="s">
        <v>7</v>
      </c>
      <c r="K2" t="s">
        <v>8</v>
      </c>
      <c r="L2" t="s">
        <v>6</v>
      </c>
      <c r="M2" t="s">
        <v>7</v>
      </c>
      <c r="N2" t="s">
        <v>8</v>
      </c>
      <c r="O2" t="s">
        <v>6</v>
      </c>
      <c r="P2" t="s">
        <v>7</v>
      </c>
      <c r="Q2" t="s">
        <v>8</v>
      </c>
      <c r="R2" t="s">
        <v>6</v>
      </c>
      <c r="S2" t="s">
        <v>7</v>
      </c>
    </row>
    <row r="3" spans="1:19" x14ac:dyDescent="0.25">
      <c r="A3" s="1">
        <v>40911</v>
      </c>
      <c r="B3">
        <v>7679.5</v>
      </c>
      <c r="C3">
        <v>2034</v>
      </c>
      <c r="D3" s="2">
        <v>1849</v>
      </c>
      <c r="E3">
        <v>2015</v>
      </c>
      <c r="H3">
        <f>(B3-$I$3)/$J$3</f>
        <v>1.1304644057104825</v>
      </c>
      <c r="I3">
        <f>_xlfn.AGGREGATE(1,6,B3:B1691)</f>
        <v>6463.9323564239194</v>
      </c>
      <c r="J3">
        <f>_xlfn.AGGREGATE(8,6,B3:B1691)</f>
        <v>1075.2816607366881</v>
      </c>
      <c r="K3">
        <f>(C3-$L$3)/$M$3</f>
        <v>0.71998653593377049</v>
      </c>
      <c r="L3">
        <f>_xlfn.AGGREGATE(1,6,C3:C1691)</f>
        <v>1883.4949674363529</v>
      </c>
      <c r="M3">
        <f>_xlfn.AGGREGATE(8,6,C3:C1691)</f>
        <v>209.03867649198875</v>
      </c>
      <c r="N3">
        <f>(D3-$O$3)/$P$3</f>
        <v>-0.16501715383600268</v>
      </c>
      <c r="O3">
        <f>_xlfn.AGGREGATE(1,6,C3:C1691)</f>
        <v>1883.4949674363529</v>
      </c>
      <c r="P3">
        <f>_xlfn.AGGREGATE(8,6,C3:C1691)</f>
        <v>209.03867649198875</v>
      </c>
      <c r="Q3">
        <f>(E3-$R$3)/$S$3</f>
        <v>-0.30120464635865951</v>
      </c>
      <c r="R3">
        <f>_xlfn.AGGREGATE(1,6,E3:E1691)</f>
        <v>2086.2175843694495</v>
      </c>
      <c r="S3">
        <f>_xlfn.AGGREGATE(8,6,E3:E1691)</f>
        <v>236.44251584567891</v>
      </c>
    </row>
    <row r="4" spans="1:19" x14ac:dyDescent="0.25">
      <c r="A4" s="1">
        <v>40912</v>
      </c>
      <c r="B4">
        <v>7665</v>
      </c>
      <c r="C4">
        <v>2068</v>
      </c>
      <c r="D4" s="2">
        <v>1862</v>
      </c>
      <c r="E4">
        <v>2066</v>
      </c>
      <c r="H4">
        <f t="shared" ref="H4:H67" si="0">(B4-$I$3)/$J$3</f>
        <v>1.1169795667799403</v>
      </c>
      <c r="K4">
        <f t="shared" ref="K4:K67" si="1">(C4-$L$3)/$M$3</f>
        <v>0.88263586270226935</v>
      </c>
      <c r="N4">
        <f t="shared" ref="N4:N67" si="2">(D4-$O$3)/$P$3</f>
        <v>-0.10282770536569431</v>
      </c>
      <c r="Q4">
        <f t="shared" ref="Q4:Q67" si="3">(E4-$R$3)/$S$3</f>
        <v>-8.5507398266076076E-2</v>
      </c>
    </row>
    <row r="5" spans="1:19" x14ac:dyDescent="0.25">
      <c r="A5" s="1">
        <v>40913</v>
      </c>
      <c r="B5">
        <v>7485</v>
      </c>
      <c r="C5">
        <v>2028</v>
      </c>
      <c r="D5" s="2">
        <v>1847</v>
      </c>
      <c r="E5">
        <v>2035</v>
      </c>
      <c r="H5">
        <f t="shared" si="0"/>
        <v>0.94958156626286661</v>
      </c>
      <c r="K5">
        <f t="shared" si="1"/>
        <v>0.691283713562859</v>
      </c>
      <c r="N5">
        <f t="shared" si="2"/>
        <v>-0.17458476129297321</v>
      </c>
      <c r="Q5">
        <f t="shared" si="3"/>
        <v>-0.21661749024392091</v>
      </c>
    </row>
    <row r="6" spans="1:19" x14ac:dyDescent="0.25">
      <c r="A6" s="1">
        <v>40914</v>
      </c>
      <c r="B6">
        <v>7539</v>
      </c>
      <c r="C6">
        <v>2038.5</v>
      </c>
      <c r="D6" s="2">
        <v>1842</v>
      </c>
      <c r="E6">
        <v>1995</v>
      </c>
      <c r="H6">
        <f t="shared" si="0"/>
        <v>0.99980096641798877</v>
      </c>
      <c r="K6">
        <f t="shared" si="1"/>
        <v>0.74151365271195424</v>
      </c>
      <c r="N6">
        <f t="shared" si="2"/>
        <v>-0.19850377993539953</v>
      </c>
      <c r="Q6">
        <f t="shared" si="3"/>
        <v>-0.38579180247339812</v>
      </c>
    </row>
    <row r="7" spans="1:19" x14ac:dyDescent="0.25">
      <c r="A7" s="1">
        <v>40917</v>
      </c>
      <c r="B7">
        <v>7507.5</v>
      </c>
      <c r="C7">
        <v>2078.5</v>
      </c>
      <c r="D7" s="2">
        <v>1867.5</v>
      </c>
      <c r="E7">
        <v>1963</v>
      </c>
      <c r="H7">
        <f t="shared" si="0"/>
        <v>0.97050631632750084</v>
      </c>
      <c r="K7">
        <f t="shared" si="1"/>
        <v>0.93286580185136458</v>
      </c>
      <c r="N7">
        <f t="shared" si="2"/>
        <v>-7.6516784859025369E-2</v>
      </c>
      <c r="Q7">
        <f t="shared" si="3"/>
        <v>-0.52113125225697987</v>
      </c>
    </row>
    <row r="8" spans="1:19" x14ac:dyDescent="0.25">
      <c r="A8" s="1">
        <v>40918</v>
      </c>
      <c r="B8">
        <v>7650</v>
      </c>
      <c r="C8">
        <v>2154.5</v>
      </c>
      <c r="D8" s="2">
        <v>1922.5</v>
      </c>
      <c r="E8">
        <v>2025</v>
      </c>
      <c r="H8">
        <f t="shared" si="0"/>
        <v>1.1030297334035175</v>
      </c>
      <c r="K8">
        <f t="shared" si="1"/>
        <v>1.2964348852162444</v>
      </c>
      <c r="N8">
        <f t="shared" si="2"/>
        <v>0.18659242020766395</v>
      </c>
      <c r="Q8">
        <f t="shared" si="3"/>
        <v>-0.25891106830129024</v>
      </c>
    </row>
    <row r="9" spans="1:19" x14ac:dyDescent="0.25">
      <c r="A9" s="1">
        <v>40919</v>
      </c>
      <c r="B9">
        <v>7700</v>
      </c>
      <c r="C9">
        <v>2160</v>
      </c>
      <c r="D9" s="2">
        <v>1919</v>
      </c>
      <c r="E9">
        <v>1995</v>
      </c>
      <c r="H9">
        <f t="shared" si="0"/>
        <v>1.1495291779915935</v>
      </c>
      <c r="K9">
        <f t="shared" si="1"/>
        <v>1.3227458057229133</v>
      </c>
      <c r="N9">
        <f t="shared" si="2"/>
        <v>0.16984910715796556</v>
      </c>
      <c r="Q9">
        <f t="shared" si="3"/>
        <v>-0.38579180247339812</v>
      </c>
    </row>
    <row r="10" spans="1:19" x14ac:dyDescent="0.25">
      <c r="A10" s="1">
        <v>40920</v>
      </c>
      <c r="B10">
        <v>7960</v>
      </c>
      <c r="C10">
        <v>2188.5</v>
      </c>
      <c r="D10" s="2">
        <v>1949</v>
      </c>
      <c r="E10">
        <v>2020</v>
      </c>
      <c r="H10">
        <f t="shared" si="0"/>
        <v>1.3913262898495888</v>
      </c>
      <c r="K10">
        <f t="shared" si="1"/>
        <v>1.4590842119847434</v>
      </c>
      <c r="N10">
        <f t="shared" si="2"/>
        <v>0.31336321901252334</v>
      </c>
      <c r="Q10">
        <f t="shared" si="3"/>
        <v>-0.2800578573299749</v>
      </c>
    </row>
    <row r="11" spans="1:19" x14ac:dyDescent="0.25">
      <c r="A11" s="1">
        <v>40921</v>
      </c>
      <c r="B11">
        <v>7979</v>
      </c>
      <c r="C11">
        <v>2139</v>
      </c>
      <c r="D11" s="2">
        <v>1947</v>
      </c>
      <c r="E11">
        <v>2022</v>
      </c>
      <c r="H11">
        <f t="shared" si="0"/>
        <v>1.4089960787930578</v>
      </c>
      <c r="K11">
        <f t="shared" si="1"/>
        <v>1.2222859274247229</v>
      </c>
      <c r="N11">
        <f t="shared" si="2"/>
        <v>0.30379561155555285</v>
      </c>
      <c r="Q11">
        <f t="shared" si="3"/>
        <v>-0.27159914171850102</v>
      </c>
    </row>
    <row r="12" spans="1:19" x14ac:dyDescent="0.25">
      <c r="A12" s="1">
        <v>40924</v>
      </c>
      <c r="B12">
        <v>8025</v>
      </c>
      <c r="C12">
        <v>2150</v>
      </c>
      <c r="D12" s="2">
        <v>1957</v>
      </c>
      <c r="E12">
        <v>2018</v>
      </c>
      <c r="H12">
        <f t="shared" si="0"/>
        <v>1.4517755678140878</v>
      </c>
      <c r="K12">
        <f t="shared" si="1"/>
        <v>1.2749077684380608</v>
      </c>
      <c r="N12">
        <f t="shared" si="2"/>
        <v>0.35163364884040543</v>
      </c>
      <c r="Q12">
        <f t="shared" si="3"/>
        <v>-0.28851657294144872</v>
      </c>
    </row>
    <row r="13" spans="1:19" x14ac:dyDescent="0.25">
      <c r="A13" s="1">
        <v>40925</v>
      </c>
      <c r="B13">
        <v>8202</v>
      </c>
      <c r="C13">
        <v>2210</v>
      </c>
      <c r="D13" s="2">
        <v>2004</v>
      </c>
      <c r="E13">
        <v>2073</v>
      </c>
      <c r="H13">
        <f t="shared" si="0"/>
        <v>1.616383601655877</v>
      </c>
      <c r="K13">
        <f t="shared" si="1"/>
        <v>1.5619359921471765</v>
      </c>
      <c r="N13">
        <f t="shared" si="2"/>
        <v>0.57647242407921273</v>
      </c>
      <c r="Q13">
        <f t="shared" si="3"/>
        <v>-5.5901893625917555E-2</v>
      </c>
    </row>
    <row r="14" spans="1:19" x14ac:dyDescent="0.25">
      <c r="A14" s="1">
        <v>40926</v>
      </c>
      <c r="B14">
        <v>8171</v>
      </c>
      <c r="C14">
        <v>2212</v>
      </c>
      <c r="D14" s="2">
        <v>2015</v>
      </c>
      <c r="E14">
        <v>2115.5</v>
      </c>
      <c r="H14">
        <f t="shared" si="0"/>
        <v>1.5875539460112698</v>
      </c>
      <c r="K14">
        <f t="shared" si="1"/>
        <v>1.5715035996041469</v>
      </c>
      <c r="N14">
        <f t="shared" si="2"/>
        <v>0.62909426509255062</v>
      </c>
      <c r="Q14">
        <f t="shared" si="3"/>
        <v>0.12384581311790199</v>
      </c>
    </row>
    <row r="15" spans="1:19" x14ac:dyDescent="0.25">
      <c r="A15" s="1">
        <v>40927</v>
      </c>
      <c r="B15">
        <v>8365</v>
      </c>
      <c r="C15">
        <v>2217</v>
      </c>
      <c r="D15" s="2">
        <v>2031</v>
      </c>
      <c r="E15">
        <v>2161</v>
      </c>
      <c r="H15">
        <f t="shared" si="0"/>
        <v>1.7679717910130048</v>
      </c>
      <c r="K15">
        <f t="shared" si="1"/>
        <v>1.5954226182465732</v>
      </c>
      <c r="N15">
        <f t="shared" si="2"/>
        <v>0.70563512474831469</v>
      </c>
      <c r="Q15">
        <f t="shared" si="3"/>
        <v>0.31628159327893235</v>
      </c>
    </row>
    <row r="16" spans="1:19" x14ac:dyDescent="0.25">
      <c r="A16" s="1">
        <v>40928</v>
      </c>
      <c r="B16">
        <v>8255</v>
      </c>
      <c r="C16">
        <v>2221</v>
      </c>
      <c r="D16" s="2">
        <v>2015.5</v>
      </c>
      <c r="E16">
        <v>2159.5</v>
      </c>
      <c r="H16">
        <f t="shared" si="0"/>
        <v>1.6656730129192374</v>
      </c>
      <c r="K16">
        <f t="shared" si="1"/>
        <v>1.6145578331605142</v>
      </c>
      <c r="N16">
        <f t="shared" si="2"/>
        <v>0.63148616695679316</v>
      </c>
      <c r="Q16">
        <f t="shared" si="3"/>
        <v>0.30993755657032696</v>
      </c>
    </row>
    <row r="17" spans="1:17" x14ac:dyDescent="0.25">
      <c r="A17" s="1">
        <v>40931</v>
      </c>
      <c r="B17">
        <v>8348.5</v>
      </c>
      <c r="C17">
        <v>2229</v>
      </c>
      <c r="D17" s="2">
        <v>2038</v>
      </c>
      <c r="E17">
        <v>2205.5</v>
      </c>
      <c r="H17">
        <f t="shared" si="0"/>
        <v>1.7526269742989398</v>
      </c>
      <c r="K17">
        <f t="shared" si="1"/>
        <v>1.6528282629883964</v>
      </c>
      <c r="N17">
        <f t="shared" si="2"/>
        <v>0.73912175084771159</v>
      </c>
      <c r="Q17">
        <f t="shared" si="3"/>
        <v>0.50448801563422574</v>
      </c>
    </row>
    <row r="18" spans="1:17" x14ac:dyDescent="0.25">
      <c r="A18" s="1">
        <v>40932</v>
      </c>
      <c r="B18">
        <v>8282</v>
      </c>
      <c r="C18">
        <v>2225</v>
      </c>
      <c r="D18" s="2">
        <v>2070.5</v>
      </c>
      <c r="E18">
        <v>2241</v>
      </c>
      <c r="H18">
        <f t="shared" si="0"/>
        <v>1.6907827129967985</v>
      </c>
      <c r="K18">
        <f t="shared" si="1"/>
        <v>1.6336930480744554</v>
      </c>
      <c r="N18">
        <f t="shared" si="2"/>
        <v>0.89459537202348249</v>
      </c>
      <c r="Q18">
        <f t="shared" si="3"/>
        <v>0.65463021773788677</v>
      </c>
    </row>
    <row r="19" spans="1:17" x14ac:dyDescent="0.25">
      <c r="A19" s="1">
        <v>40933</v>
      </c>
      <c r="B19">
        <v>8290</v>
      </c>
      <c r="C19">
        <v>2227.5</v>
      </c>
      <c r="D19" s="2">
        <v>2111</v>
      </c>
      <c r="E19">
        <v>2221</v>
      </c>
      <c r="H19">
        <f t="shared" si="0"/>
        <v>1.6982226241308906</v>
      </c>
      <c r="K19">
        <f t="shared" si="1"/>
        <v>1.6456525573956684</v>
      </c>
      <c r="N19">
        <f t="shared" si="2"/>
        <v>1.0883394230271355</v>
      </c>
      <c r="Q19">
        <f t="shared" si="3"/>
        <v>0.57004306162314822</v>
      </c>
    </row>
    <row r="20" spans="1:17" x14ac:dyDescent="0.25">
      <c r="A20" s="1">
        <v>40934</v>
      </c>
      <c r="B20">
        <v>8569</v>
      </c>
      <c r="C20">
        <v>2262</v>
      </c>
      <c r="D20" s="2">
        <v>2182.5</v>
      </c>
      <c r="E20">
        <v>2299</v>
      </c>
      <c r="H20">
        <f t="shared" si="0"/>
        <v>1.9576895249323549</v>
      </c>
      <c r="K20">
        <f t="shared" si="1"/>
        <v>1.81069378602841</v>
      </c>
      <c r="N20">
        <f t="shared" si="2"/>
        <v>1.4303813896138318</v>
      </c>
      <c r="Q20">
        <f t="shared" si="3"/>
        <v>0.8999329704706287</v>
      </c>
    </row>
    <row r="21" spans="1:17" x14ac:dyDescent="0.25">
      <c r="A21" s="1">
        <v>40935</v>
      </c>
      <c r="B21">
        <v>8622</v>
      </c>
      <c r="C21">
        <v>2277</v>
      </c>
      <c r="D21" s="2">
        <v>2195</v>
      </c>
      <c r="E21">
        <v>2315</v>
      </c>
      <c r="H21">
        <f t="shared" si="0"/>
        <v>2.0069789361957158</v>
      </c>
      <c r="K21">
        <f t="shared" si="1"/>
        <v>1.8824508419556889</v>
      </c>
      <c r="N21">
        <f t="shared" si="2"/>
        <v>1.4901789362198974</v>
      </c>
      <c r="Q21">
        <f t="shared" si="3"/>
        <v>0.96760269536241961</v>
      </c>
    </row>
    <row r="22" spans="1:17" x14ac:dyDescent="0.25">
      <c r="A22" s="1">
        <v>40938</v>
      </c>
      <c r="B22">
        <v>8408</v>
      </c>
      <c r="C22">
        <v>2243.5</v>
      </c>
      <c r="D22" s="2">
        <v>2115</v>
      </c>
      <c r="E22">
        <v>2266</v>
      </c>
      <c r="H22">
        <f t="shared" si="0"/>
        <v>1.8079613133587502</v>
      </c>
      <c r="K22">
        <f t="shared" si="1"/>
        <v>1.7221934170514326</v>
      </c>
      <c r="N22">
        <f t="shared" si="2"/>
        <v>1.1074746379410767</v>
      </c>
      <c r="Q22">
        <f t="shared" si="3"/>
        <v>0.76036416288131004</v>
      </c>
    </row>
    <row r="23" spans="1:17" x14ac:dyDescent="0.25">
      <c r="A23" s="1">
        <v>40939</v>
      </c>
      <c r="B23">
        <v>8495</v>
      </c>
      <c r="C23">
        <v>2298</v>
      </c>
      <c r="D23" s="2">
        <v>2135</v>
      </c>
      <c r="E23">
        <v>2281.5</v>
      </c>
      <c r="H23">
        <f t="shared" si="0"/>
        <v>1.8888703469420025</v>
      </c>
      <c r="K23">
        <f t="shared" si="1"/>
        <v>1.9829107202538794</v>
      </c>
      <c r="N23">
        <f t="shared" si="2"/>
        <v>1.2031507125107819</v>
      </c>
      <c r="Q23">
        <f t="shared" si="3"/>
        <v>0.82591920887023251</v>
      </c>
    </row>
    <row r="24" spans="1:17" x14ac:dyDescent="0.25">
      <c r="A24" s="1">
        <v>40940</v>
      </c>
      <c r="B24">
        <v>8394</v>
      </c>
      <c r="C24">
        <v>2255</v>
      </c>
      <c r="D24" s="2">
        <v>2109</v>
      </c>
      <c r="E24">
        <v>2241</v>
      </c>
      <c r="H24">
        <f t="shared" si="0"/>
        <v>1.7949414688740888</v>
      </c>
      <c r="K24">
        <f t="shared" si="1"/>
        <v>1.7772071599290131</v>
      </c>
      <c r="N24">
        <f t="shared" si="2"/>
        <v>1.0787718155701651</v>
      </c>
      <c r="Q24">
        <f t="shared" si="3"/>
        <v>0.65463021773788677</v>
      </c>
    </row>
    <row r="25" spans="1:17" x14ac:dyDescent="0.25">
      <c r="A25" s="1">
        <v>40941</v>
      </c>
      <c r="B25">
        <v>8353</v>
      </c>
      <c r="C25">
        <v>2240.5</v>
      </c>
      <c r="D25" s="2">
        <v>2110</v>
      </c>
      <c r="E25">
        <v>2214</v>
      </c>
      <c r="H25">
        <f t="shared" si="0"/>
        <v>1.7568119243118665</v>
      </c>
      <c r="K25">
        <f t="shared" si="1"/>
        <v>1.7078420058659769</v>
      </c>
      <c r="N25">
        <f t="shared" si="2"/>
        <v>1.0835556192986504</v>
      </c>
      <c r="Q25">
        <f t="shared" si="3"/>
        <v>0.54043755698298968</v>
      </c>
    </row>
    <row r="26" spans="1:17" x14ac:dyDescent="0.25">
      <c r="A26" s="1">
        <v>40942</v>
      </c>
      <c r="B26">
        <v>8341</v>
      </c>
      <c r="C26">
        <v>2201</v>
      </c>
      <c r="D26" s="2">
        <v>2106</v>
      </c>
      <c r="E26">
        <v>2177</v>
      </c>
      <c r="H26">
        <f t="shared" si="0"/>
        <v>1.7456520576107284</v>
      </c>
      <c r="K26">
        <f t="shared" si="1"/>
        <v>1.518881758590809</v>
      </c>
      <c r="N26">
        <f t="shared" si="2"/>
        <v>1.0644204043847092</v>
      </c>
      <c r="Q26">
        <f t="shared" si="3"/>
        <v>0.3839513181707232</v>
      </c>
    </row>
    <row r="27" spans="1:17" x14ac:dyDescent="0.25">
      <c r="A27" s="1">
        <v>40945</v>
      </c>
      <c r="B27">
        <v>8490</v>
      </c>
      <c r="C27">
        <v>2217</v>
      </c>
      <c r="D27" s="2">
        <v>2137.5</v>
      </c>
      <c r="E27">
        <v>2200</v>
      </c>
      <c r="H27">
        <f t="shared" si="0"/>
        <v>1.8842204024831948</v>
      </c>
      <c r="K27">
        <f t="shared" si="1"/>
        <v>1.5954226182465732</v>
      </c>
      <c r="N27">
        <f t="shared" si="2"/>
        <v>1.2151102218319949</v>
      </c>
      <c r="Q27">
        <f t="shared" si="3"/>
        <v>0.48122654770267265</v>
      </c>
    </row>
    <row r="28" spans="1:17" x14ac:dyDescent="0.25">
      <c r="A28" s="1">
        <v>40946</v>
      </c>
      <c r="B28">
        <v>8361</v>
      </c>
      <c r="C28">
        <v>2215</v>
      </c>
      <c r="D28" s="2">
        <v>2095</v>
      </c>
      <c r="E28">
        <v>2158</v>
      </c>
      <c r="H28">
        <f t="shared" si="0"/>
        <v>1.7642518354459586</v>
      </c>
      <c r="K28">
        <f t="shared" si="1"/>
        <v>1.5858550107896028</v>
      </c>
      <c r="N28">
        <f t="shared" si="2"/>
        <v>1.0117985633713715</v>
      </c>
      <c r="Q28">
        <f t="shared" si="3"/>
        <v>0.30359351986172156</v>
      </c>
    </row>
    <row r="29" spans="1:17" x14ac:dyDescent="0.25">
      <c r="A29" s="1">
        <v>40947</v>
      </c>
      <c r="B29">
        <v>8606</v>
      </c>
      <c r="C29">
        <v>2275</v>
      </c>
      <c r="D29" s="2">
        <v>2143.5</v>
      </c>
      <c r="E29">
        <v>2222</v>
      </c>
      <c r="H29">
        <f t="shared" si="0"/>
        <v>1.9920991139275313</v>
      </c>
      <c r="K29">
        <f t="shared" si="1"/>
        <v>1.8728832344987183</v>
      </c>
      <c r="N29">
        <f t="shared" si="2"/>
        <v>1.2438130442029065</v>
      </c>
      <c r="Q29">
        <f t="shared" si="3"/>
        <v>0.57427241942888507</v>
      </c>
    </row>
    <row r="30" spans="1:17" x14ac:dyDescent="0.25">
      <c r="A30" s="1">
        <v>40948</v>
      </c>
      <c r="B30">
        <v>8545.5</v>
      </c>
      <c r="C30">
        <v>2276</v>
      </c>
      <c r="D30" s="2">
        <v>2120</v>
      </c>
      <c r="E30">
        <v>2175</v>
      </c>
      <c r="H30">
        <f t="shared" si="0"/>
        <v>1.9358347859759593</v>
      </c>
      <c r="K30">
        <f t="shared" si="1"/>
        <v>1.8776670382272036</v>
      </c>
      <c r="N30">
        <f t="shared" si="2"/>
        <v>1.131393656583503</v>
      </c>
      <c r="Q30">
        <f t="shared" si="3"/>
        <v>0.37549260255924938</v>
      </c>
    </row>
    <row r="31" spans="1:17" x14ac:dyDescent="0.25">
      <c r="A31" s="1">
        <v>40949</v>
      </c>
      <c r="B31">
        <v>8605.5</v>
      </c>
      <c r="C31">
        <v>2258</v>
      </c>
      <c r="D31" s="2">
        <v>2123</v>
      </c>
      <c r="E31">
        <v>2190</v>
      </c>
      <c r="H31">
        <f t="shared" si="0"/>
        <v>1.9916341194816505</v>
      </c>
      <c r="K31">
        <f t="shared" si="1"/>
        <v>1.7915585711144688</v>
      </c>
      <c r="N31">
        <f t="shared" si="2"/>
        <v>1.1457450677689587</v>
      </c>
      <c r="Q31">
        <f t="shared" si="3"/>
        <v>0.43893296964530332</v>
      </c>
    </row>
    <row r="32" spans="1:17" x14ac:dyDescent="0.25">
      <c r="A32" s="1">
        <v>40952</v>
      </c>
      <c r="B32">
        <v>8525</v>
      </c>
      <c r="C32">
        <v>2246</v>
      </c>
      <c r="D32" s="2">
        <v>2094</v>
      </c>
      <c r="E32">
        <v>2164.5</v>
      </c>
      <c r="H32">
        <f t="shared" si="0"/>
        <v>1.916770013694848</v>
      </c>
      <c r="K32">
        <f t="shared" si="1"/>
        <v>1.7341529263726458</v>
      </c>
      <c r="N32">
        <f t="shared" si="2"/>
        <v>1.0070147596428862</v>
      </c>
      <c r="Q32">
        <f t="shared" si="3"/>
        <v>0.33108434559901156</v>
      </c>
    </row>
    <row r="33" spans="1:17" x14ac:dyDescent="0.25">
      <c r="A33" s="1">
        <v>40953</v>
      </c>
      <c r="B33">
        <v>8420</v>
      </c>
      <c r="C33">
        <v>2206</v>
      </c>
      <c r="D33" s="2">
        <v>2036.5</v>
      </c>
      <c r="E33">
        <v>2106</v>
      </c>
      <c r="H33">
        <f t="shared" si="0"/>
        <v>1.8191211800598885</v>
      </c>
      <c r="K33">
        <f t="shared" si="1"/>
        <v>1.5428007772332353</v>
      </c>
      <c r="N33">
        <f t="shared" si="2"/>
        <v>0.73194604525498363</v>
      </c>
      <c r="Q33">
        <f t="shared" si="3"/>
        <v>8.3666913963401146E-2</v>
      </c>
    </row>
    <row r="34" spans="1:17" x14ac:dyDescent="0.25">
      <c r="A34" s="1">
        <v>40954</v>
      </c>
      <c r="B34">
        <v>8415</v>
      </c>
      <c r="C34">
        <v>2216.5</v>
      </c>
      <c r="D34" s="2">
        <v>2033</v>
      </c>
      <c r="E34">
        <v>2087</v>
      </c>
      <c r="H34">
        <f t="shared" si="0"/>
        <v>1.8144712356010808</v>
      </c>
      <c r="K34">
        <f t="shared" si="1"/>
        <v>1.5930307163823305</v>
      </c>
      <c r="N34">
        <f t="shared" si="2"/>
        <v>0.7152027322052853</v>
      </c>
      <c r="Q34">
        <f t="shared" si="3"/>
        <v>3.3091156543994717E-3</v>
      </c>
    </row>
    <row r="35" spans="1:17" x14ac:dyDescent="0.25">
      <c r="A35" s="1">
        <v>40955</v>
      </c>
      <c r="B35">
        <v>8219</v>
      </c>
      <c r="C35">
        <v>2163.5</v>
      </c>
      <c r="D35" s="2">
        <v>1972</v>
      </c>
      <c r="E35">
        <v>2007</v>
      </c>
      <c r="H35">
        <f t="shared" si="0"/>
        <v>1.6321934128158229</v>
      </c>
      <c r="K35">
        <f t="shared" si="1"/>
        <v>1.3394891187726117</v>
      </c>
      <c r="N35">
        <f t="shared" si="2"/>
        <v>0.42339070476768437</v>
      </c>
      <c r="Q35">
        <f t="shared" si="3"/>
        <v>-0.33503950880455496</v>
      </c>
    </row>
    <row r="36" spans="1:17" x14ac:dyDescent="0.25">
      <c r="A36" s="1">
        <v>40956</v>
      </c>
      <c r="B36">
        <v>8384.5</v>
      </c>
      <c r="C36">
        <v>2166</v>
      </c>
      <c r="D36" s="2">
        <v>1984.5</v>
      </c>
      <c r="E36">
        <v>2054</v>
      </c>
      <c r="H36">
        <f t="shared" si="0"/>
        <v>1.7861065744023545</v>
      </c>
      <c r="K36">
        <f t="shared" si="1"/>
        <v>1.3514486280938249</v>
      </c>
      <c r="N36">
        <f t="shared" si="2"/>
        <v>0.4831882513737501</v>
      </c>
      <c r="Q36">
        <f t="shared" si="3"/>
        <v>-0.13625969193491924</v>
      </c>
    </row>
    <row r="37" spans="1:17" x14ac:dyDescent="0.25">
      <c r="A37" s="1">
        <v>40959</v>
      </c>
      <c r="B37">
        <v>8235.5</v>
      </c>
      <c r="C37">
        <v>2178</v>
      </c>
      <c r="D37" s="2">
        <v>1973</v>
      </c>
      <c r="E37">
        <v>2059.5</v>
      </c>
      <c r="H37">
        <f t="shared" si="0"/>
        <v>1.6475382295298879</v>
      </c>
      <c r="K37">
        <f t="shared" si="1"/>
        <v>1.4088542728356481</v>
      </c>
      <c r="N37">
        <f t="shared" si="2"/>
        <v>0.42817450849616961</v>
      </c>
      <c r="Q37">
        <f t="shared" si="3"/>
        <v>-0.11299822400336612</v>
      </c>
    </row>
    <row r="38" spans="1:17" x14ac:dyDescent="0.25">
      <c r="A38" s="1">
        <v>40960</v>
      </c>
      <c r="B38">
        <v>8328</v>
      </c>
      <c r="C38">
        <v>2219.5</v>
      </c>
      <c r="D38" s="2">
        <v>2026</v>
      </c>
      <c r="E38">
        <v>2086</v>
      </c>
      <c r="H38">
        <f t="shared" si="0"/>
        <v>1.7335622020178285</v>
      </c>
      <c r="K38">
        <f t="shared" si="1"/>
        <v>1.6073821275677864</v>
      </c>
      <c r="N38">
        <f t="shared" si="2"/>
        <v>0.6817161061058884</v>
      </c>
      <c r="Q38">
        <f t="shared" si="3"/>
        <v>-9.2024215133745899E-4</v>
      </c>
    </row>
    <row r="39" spans="1:17" x14ac:dyDescent="0.25">
      <c r="A39" s="1">
        <v>40961</v>
      </c>
      <c r="B39">
        <v>8409</v>
      </c>
      <c r="C39">
        <v>2252</v>
      </c>
      <c r="D39" s="2">
        <v>2029</v>
      </c>
      <c r="E39">
        <v>2100</v>
      </c>
      <c r="H39">
        <f t="shared" si="0"/>
        <v>1.8088913022505118</v>
      </c>
      <c r="K39">
        <f t="shared" si="1"/>
        <v>1.7628557487435574</v>
      </c>
      <c r="N39">
        <f t="shared" si="2"/>
        <v>0.6960675172913442</v>
      </c>
      <c r="Q39">
        <f t="shared" si="3"/>
        <v>5.829076712897957E-2</v>
      </c>
    </row>
    <row r="40" spans="1:17" x14ac:dyDescent="0.25">
      <c r="A40" s="1">
        <v>40962</v>
      </c>
      <c r="B40">
        <v>8406</v>
      </c>
      <c r="C40">
        <v>2272</v>
      </c>
      <c r="D40" s="2">
        <v>2059</v>
      </c>
      <c r="E40">
        <v>2144</v>
      </c>
      <c r="H40">
        <f t="shared" si="0"/>
        <v>1.8061013355752271</v>
      </c>
      <c r="K40">
        <f t="shared" si="1"/>
        <v>1.8585318233132626</v>
      </c>
      <c r="N40">
        <f t="shared" si="2"/>
        <v>0.83958162914590206</v>
      </c>
      <c r="Q40">
        <f t="shared" si="3"/>
        <v>0.24438251058140451</v>
      </c>
    </row>
    <row r="41" spans="1:17" x14ac:dyDescent="0.25">
      <c r="A41" s="1">
        <v>40963</v>
      </c>
      <c r="B41">
        <v>8440</v>
      </c>
      <c r="C41">
        <v>2293</v>
      </c>
      <c r="D41" s="2">
        <v>2072</v>
      </c>
      <c r="E41">
        <v>2182</v>
      </c>
      <c r="H41">
        <f t="shared" si="0"/>
        <v>1.8377209578951188</v>
      </c>
      <c r="K41">
        <f t="shared" si="1"/>
        <v>1.9589917016114531</v>
      </c>
      <c r="N41">
        <f t="shared" si="2"/>
        <v>0.90177107761621045</v>
      </c>
      <c r="Q41">
        <f t="shared" si="3"/>
        <v>0.40509810719940786</v>
      </c>
    </row>
    <row r="42" spans="1:17" x14ac:dyDescent="0.25">
      <c r="A42" s="1">
        <v>40966</v>
      </c>
      <c r="B42">
        <v>8426</v>
      </c>
      <c r="C42">
        <v>2309</v>
      </c>
      <c r="D42" s="2">
        <v>2064</v>
      </c>
      <c r="E42">
        <v>2186</v>
      </c>
      <c r="H42">
        <f t="shared" si="0"/>
        <v>1.8247011134104576</v>
      </c>
      <c r="K42">
        <f t="shared" si="1"/>
        <v>2.035532561267217</v>
      </c>
      <c r="N42">
        <f t="shared" si="2"/>
        <v>0.86350064778832836</v>
      </c>
      <c r="Q42">
        <f t="shared" si="3"/>
        <v>0.42201553842235562</v>
      </c>
    </row>
    <row r="43" spans="1:17" x14ac:dyDescent="0.25">
      <c r="A43" s="1">
        <v>40967</v>
      </c>
      <c r="B43">
        <v>8645</v>
      </c>
      <c r="C43">
        <v>2348.5</v>
      </c>
      <c r="D43" s="2">
        <v>2136</v>
      </c>
      <c r="E43">
        <v>2267</v>
      </c>
      <c r="H43">
        <f t="shared" si="0"/>
        <v>2.0283686807062304</v>
      </c>
      <c r="K43">
        <f t="shared" si="1"/>
        <v>2.2244928085423852</v>
      </c>
      <c r="N43">
        <f t="shared" si="2"/>
        <v>1.2079345162392672</v>
      </c>
      <c r="Q43">
        <f t="shared" si="3"/>
        <v>0.764593520687047</v>
      </c>
    </row>
    <row r="44" spans="1:17" x14ac:dyDescent="0.25">
      <c r="A44" s="1">
        <v>40968</v>
      </c>
      <c r="B44">
        <v>8590</v>
      </c>
      <c r="C44">
        <v>2341</v>
      </c>
      <c r="D44" s="2">
        <v>2140</v>
      </c>
      <c r="E44">
        <v>2260.5</v>
      </c>
      <c r="H44">
        <f t="shared" si="0"/>
        <v>1.977219291659347</v>
      </c>
      <c r="K44">
        <f t="shared" si="1"/>
        <v>2.1886142805787454</v>
      </c>
      <c r="N44">
        <f t="shared" si="2"/>
        <v>1.2270697311532082</v>
      </c>
      <c r="Q44">
        <f t="shared" si="3"/>
        <v>0.73710269494975689</v>
      </c>
    </row>
    <row r="45" spans="1:17" x14ac:dyDescent="0.25">
      <c r="A45" s="1">
        <v>40969</v>
      </c>
      <c r="B45">
        <v>8568</v>
      </c>
      <c r="C45">
        <v>2332.5</v>
      </c>
      <c r="D45" s="2">
        <v>2105</v>
      </c>
      <c r="E45">
        <v>2189</v>
      </c>
      <c r="H45">
        <f t="shared" si="0"/>
        <v>1.9567595360405934</v>
      </c>
      <c r="K45">
        <f t="shared" si="1"/>
        <v>2.1479519488866208</v>
      </c>
      <c r="N45">
        <f t="shared" si="2"/>
        <v>1.0596366006562241</v>
      </c>
      <c r="Q45">
        <f t="shared" si="3"/>
        <v>0.43470361183956641</v>
      </c>
    </row>
    <row r="46" spans="1:17" x14ac:dyDescent="0.25">
      <c r="A46" s="1">
        <v>40970</v>
      </c>
      <c r="B46">
        <v>8583.5</v>
      </c>
      <c r="C46">
        <v>2335</v>
      </c>
      <c r="D46" s="2">
        <v>2115</v>
      </c>
      <c r="E46">
        <v>2162</v>
      </c>
      <c r="H46">
        <f t="shared" si="0"/>
        <v>1.9711743638628971</v>
      </c>
      <c r="K46">
        <f t="shared" si="1"/>
        <v>2.159911458207834</v>
      </c>
      <c r="N46">
        <f t="shared" si="2"/>
        <v>1.1074746379410767</v>
      </c>
      <c r="Q46">
        <f t="shared" si="3"/>
        <v>0.32051095108466926</v>
      </c>
    </row>
    <row r="47" spans="1:17" x14ac:dyDescent="0.25">
      <c r="A47" s="1">
        <v>40973</v>
      </c>
      <c r="B47">
        <v>8505</v>
      </c>
      <c r="C47">
        <v>2295</v>
      </c>
      <c r="D47" s="2">
        <v>2094</v>
      </c>
      <c r="E47">
        <v>2154</v>
      </c>
      <c r="H47">
        <f t="shared" si="0"/>
        <v>1.8981702358596177</v>
      </c>
      <c r="K47">
        <f t="shared" si="1"/>
        <v>1.9685593090684235</v>
      </c>
      <c r="N47">
        <f t="shared" si="2"/>
        <v>1.0070147596428862</v>
      </c>
      <c r="Q47">
        <f t="shared" si="3"/>
        <v>0.28667608863877381</v>
      </c>
    </row>
    <row r="48" spans="1:17" x14ac:dyDescent="0.25">
      <c r="A48" s="1">
        <v>40974</v>
      </c>
      <c r="B48">
        <v>8342</v>
      </c>
      <c r="C48">
        <v>2247.5</v>
      </c>
      <c r="D48" s="2">
        <v>2030</v>
      </c>
      <c r="E48">
        <v>2094</v>
      </c>
      <c r="H48">
        <f t="shared" si="0"/>
        <v>1.7465820465024897</v>
      </c>
      <c r="K48">
        <f t="shared" si="1"/>
        <v>1.7413286319653736</v>
      </c>
      <c r="N48">
        <f t="shared" si="2"/>
        <v>0.7008513210198295</v>
      </c>
      <c r="Q48">
        <f t="shared" si="3"/>
        <v>3.2914620294557988E-2</v>
      </c>
    </row>
    <row r="49" spans="1:17" x14ac:dyDescent="0.25">
      <c r="A49" s="1">
        <v>40975</v>
      </c>
      <c r="B49">
        <v>8260</v>
      </c>
      <c r="C49">
        <v>2220</v>
      </c>
      <c r="D49" s="2">
        <v>2003</v>
      </c>
      <c r="E49">
        <v>2073.5</v>
      </c>
      <c r="H49">
        <f t="shared" si="0"/>
        <v>1.6703229573780451</v>
      </c>
      <c r="K49">
        <f t="shared" si="1"/>
        <v>1.6097740294320291</v>
      </c>
      <c r="N49">
        <f t="shared" si="2"/>
        <v>0.57168862035072743</v>
      </c>
      <c r="Q49">
        <f t="shared" si="3"/>
        <v>-5.3787214723049093E-2</v>
      </c>
    </row>
    <row r="50" spans="1:17" x14ac:dyDescent="0.25">
      <c r="A50" s="1">
        <v>40976</v>
      </c>
      <c r="B50">
        <v>8388</v>
      </c>
      <c r="C50">
        <v>2214</v>
      </c>
      <c r="D50" s="2">
        <v>2037</v>
      </c>
      <c r="E50">
        <v>2115</v>
      </c>
      <c r="H50">
        <f t="shared" si="0"/>
        <v>1.7893615355235197</v>
      </c>
      <c r="K50">
        <f t="shared" si="1"/>
        <v>1.5810712070611175</v>
      </c>
      <c r="N50">
        <f t="shared" si="2"/>
        <v>0.73433794711922629</v>
      </c>
      <c r="Q50">
        <f t="shared" si="3"/>
        <v>0.12173113421503352</v>
      </c>
    </row>
    <row r="51" spans="1:17" x14ac:dyDescent="0.25">
      <c r="A51" s="1">
        <v>40977</v>
      </c>
      <c r="B51">
        <v>8394.5</v>
      </c>
      <c r="C51">
        <v>2207</v>
      </c>
      <c r="D51" s="2">
        <v>2047.5</v>
      </c>
      <c r="E51">
        <v>2116</v>
      </c>
      <c r="H51">
        <f t="shared" si="0"/>
        <v>1.7954064633199696</v>
      </c>
      <c r="K51">
        <f t="shared" si="1"/>
        <v>1.5475845809617206</v>
      </c>
      <c r="N51">
        <f t="shared" si="2"/>
        <v>0.78456788626832152</v>
      </c>
      <c r="Q51">
        <f t="shared" si="3"/>
        <v>0.12596049202077045</v>
      </c>
    </row>
    <row r="52" spans="1:17" x14ac:dyDescent="0.25">
      <c r="A52" s="1">
        <v>40980</v>
      </c>
      <c r="B52">
        <v>8401</v>
      </c>
      <c r="C52">
        <v>2210</v>
      </c>
      <c r="D52" s="2">
        <v>2045.5</v>
      </c>
      <c r="E52">
        <v>2108</v>
      </c>
      <c r="H52">
        <f t="shared" si="0"/>
        <v>1.8014513911164196</v>
      </c>
      <c r="K52">
        <f t="shared" si="1"/>
        <v>1.5619359921471765</v>
      </c>
      <c r="N52">
        <f t="shared" si="2"/>
        <v>0.77500027881135103</v>
      </c>
      <c r="Q52">
        <f t="shared" si="3"/>
        <v>9.2125629574875009E-2</v>
      </c>
    </row>
    <row r="53" spans="1:17" x14ac:dyDescent="0.25">
      <c r="A53" s="1">
        <v>40981</v>
      </c>
      <c r="B53">
        <v>8529.5</v>
      </c>
      <c r="C53">
        <v>2230.5</v>
      </c>
      <c r="D53" s="2">
        <v>2092.5</v>
      </c>
      <c r="E53">
        <v>2153</v>
      </c>
      <c r="H53">
        <f t="shared" si="0"/>
        <v>1.920954963707775</v>
      </c>
      <c r="K53">
        <f t="shared" si="1"/>
        <v>1.6600039685811243</v>
      </c>
      <c r="N53">
        <f t="shared" si="2"/>
        <v>0.99983905405015827</v>
      </c>
      <c r="Q53">
        <f t="shared" si="3"/>
        <v>0.2824467308330369</v>
      </c>
    </row>
    <row r="54" spans="1:17" x14ac:dyDescent="0.25">
      <c r="A54" s="1">
        <v>40982</v>
      </c>
      <c r="B54">
        <v>8461</v>
      </c>
      <c r="C54">
        <v>2241</v>
      </c>
      <c r="D54" s="2">
        <v>2085</v>
      </c>
      <c r="E54">
        <v>2137</v>
      </c>
      <c r="H54">
        <f t="shared" si="0"/>
        <v>1.8572507246221108</v>
      </c>
      <c r="K54">
        <f t="shared" si="1"/>
        <v>1.7102339077302195</v>
      </c>
      <c r="N54">
        <f t="shared" si="2"/>
        <v>0.96396052608651883</v>
      </c>
      <c r="Q54">
        <f t="shared" si="3"/>
        <v>0.21477700594124599</v>
      </c>
    </row>
    <row r="55" spans="1:17" x14ac:dyDescent="0.25">
      <c r="A55" s="1">
        <v>40983</v>
      </c>
      <c r="B55">
        <v>8479</v>
      </c>
      <c r="C55">
        <v>2237</v>
      </c>
      <c r="D55" s="2">
        <v>2083</v>
      </c>
      <c r="E55">
        <v>2125</v>
      </c>
      <c r="H55">
        <f t="shared" si="0"/>
        <v>1.8739905246738182</v>
      </c>
      <c r="K55">
        <f t="shared" si="1"/>
        <v>1.6910986928162783</v>
      </c>
      <c r="N55">
        <f t="shared" si="2"/>
        <v>0.95439291862954834</v>
      </c>
      <c r="Q55">
        <f t="shared" si="3"/>
        <v>0.16402471227240284</v>
      </c>
    </row>
    <row r="56" spans="1:17" x14ac:dyDescent="0.25">
      <c r="A56" s="1">
        <v>40984</v>
      </c>
      <c r="B56">
        <v>8593</v>
      </c>
      <c r="C56">
        <v>2265</v>
      </c>
      <c r="D56" s="2">
        <v>2092.5</v>
      </c>
      <c r="E56">
        <v>2131</v>
      </c>
      <c r="H56">
        <f t="shared" si="0"/>
        <v>1.9800092583346316</v>
      </c>
      <c r="K56">
        <f t="shared" si="1"/>
        <v>1.8250451972138657</v>
      </c>
      <c r="N56">
        <f t="shared" si="2"/>
        <v>0.99983905405015827</v>
      </c>
      <c r="Q56">
        <f t="shared" si="3"/>
        <v>0.18940085910682442</v>
      </c>
    </row>
    <row r="57" spans="1:17" x14ac:dyDescent="0.25">
      <c r="A57" s="1">
        <v>40987</v>
      </c>
      <c r="B57">
        <v>8545</v>
      </c>
      <c r="C57">
        <v>2264</v>
      </c>
      <c r="D57" s="2">
        <v>2085</v>
      </c>
      <c r="E57">
        <v>2101</v>
      </c>
      <c r="H57">
        <f t="shared" si="0"/>
        <v>1.9353697915300785</v>
      </c>
      <c r="K57">
        <f t="shared" si="1"/>
        <v>1.8202613934853804</v>
      </c>
      <c r="N57">
        <f t="shared" si="2"/>
        <v>0.96396052608651883</v>
      </c>
      <c r="Q57">
        <f t="shared" si="3"/>
        <v>6.2520124934716495E-2</v>
      </c>
    </row>
    <row r="58" spans="1:17" x14ac:dyDescent="0.25">
      <c r="A58" s="1">
        <v>40988</v>
      </c>
      <c r="B58">
        <v>8408</v>
      </c>
      <c r="C58">
        <v>2238</v>
      </c>
      <c r="D58" s="2">
        <v>2041</v>
      </c>
      <c r="E58">
        <v>2062</v>
      </c>
      <c r="H58">
        <f t="shared" si="0"/>
        <v>1.8079613133587502</v>
      </c>
      <c r="K58">
        <f t="shared" si="1"/>
        <v>1.6958824965447636</v>
      </c>
      <c r="N58">
        <f t="shared" si="2"/>
        <v>0.75347316203316739</v>
      </c>
      <c r="Q58">
        <f t="shared" si="3"/>
        <v>-0.10242482948902379</v>
      </c>
    </row>
    <row r="59" spans="1:17" x14ac:dyDescent="0.25">
      <c r="A59" s="1">
        <v>40989</v>
      </c>
      <c r="B59">
        <v>8442</v>
      </c>
      <c r="C59">
        <v>2233</v>
      </c>
      <c r="D59" s="2">
        <v>2042</v>
      </c>
      <c r="E59">
        <v>2035</v>
      </c>
      <c r="H59">
        <f t="shared" si="0"/>
        <v>1.8395809356786419</v>
      </c>
      <c r="K59">
        <f t="shared" si="1"/>
        <v>1.6719634779023373</v>
      </c>
      <c r="N59">
        <f t="shared" si="2"/>
        <v>0.75825696576165258</v>
      </c>
      <c r="Q59">
        <f t="shared" si="3"/>
        <v>-0.21661749024392091</v>
      </c>
    </row>
    <row r="60" spans="1:17" x14ac:dyDescent="0.25">
      <c r="A60" s="1">
        <v>40990</v>
      </c>
      <c r="B60">
        <v>8289</v>
      </c>
      <c r="C60">
        <v>2181</v>
      </c>
      <c r="D60" s="2">
        <v>2003</v>
      </c>
      <c r="E60">
        <v>2003</v>
      </c>
      <c r="H60">
        <f t="shared" si="0"/>
        <v>1.6972926352391293</v>
      </c>
      <c r="K60">
        <f t="shared" si="1"/>
        <v>1.4232056840211038</v>
      </c>
      <c r="N60">
        <f t="shared" si="2"/>
        <v>0.57168862035072743</v>
      </c>
      <c r="Q60">
        <f t="shared" si="3"/>
        <v>-0.35195694002750272</v>
      </c>
    </row>
    <row r="61" spans="1:17" x14ac:dyDescent="0.25">
      <c r="A61" s="1">
        <v>40991</v>
      </c>
      <c r="B61">
        <v>8378</v>
      </c>
      <c r="C61">
        <v>2172</v>
      </c>
      <c r="D61" s="2">
        <v>2007</v>
      </c>
      <c r="E61">
        <v>1990</v>
      </c>
      <c r="H61">
        <f t="shared" si="0"/>
        <v>1.7800616466059045</v>
      </c>
      <c r="K61">
        <f t="shared" si="1"/>
        <v>1.3801514504647365</v>
      </c>
      <c r="N61">
        <f t="shared" si="2"/>
        <v>0.59082383526466853</v>
      </c>
      <c r="Q61">
        <f t="shared" si="3"/>
        <v>-0.40693859150208278</v>
      </c>
    </row>
    <row r="62" spans="1:17" x14ac:dyDescent="0.25">
      <c r="A62" s="1">
        <v>40994</v>
      </c>
      <c r="B62">
        <v>8449</v>
      </c>
      <c r="C62">
        <v>2175</v>
      </c>
      <c r="D62" s="2">
        <v>2004.5</v>
      </c>
      <c r="E62">
        <v>1989</v>
      </c>
      <c r="H62">
        <f t="shared" si="0"/>
        <v>1.8460908579209725</v>
      </c>
      <c r="K62">
        <f t="shared" si="1"/>
        <v>1.3945028616501922</v>
      </c>
      <c r="N62">
        <f t="shared" si="2"/>
        <v>0.57886432594345538</v>
      </c>
      <c r="Q62">
        <f t="shared" si="3"/>
        <v>-0.41116794930781975</v>
      </c>
    </row>
    <row r="63" spans="1:17" x14ac:dyDescent="0.25">
      <c r="A63" s="1">
        <v>40995</v>
      </c>
      <c r="B63">
        <v>8490</v>
      </c>
      <c r="C63">
        <v>2174.5</v>
      </c>
      <c r="D63" s="2">
        <v>2020</v>
      </c>
      <c r="E63">
        <v>1997</v>
      </c>
      <c r="H63">
        <f t="shared" si="0"/>
        <v>1.8842204024831948</v>
      </c>
      <c r="K63">
        <f t="shared" si="1"/>
        <v>1.3921109597859496</v>
      </c>
      <c r="N63">
        <f t="shared" si="2"/>
        <v>0.65301328373497691</v>
      </c>
      <c r="Q63">
        <f t="shared" si="3"/>
        <v>-0.37733308686192429</v>
      </c>
    </row>
    <row r="64" spans="1:17" x14ac:dyDescent="0.25">
      <c r="A64" s="1">
        <v>40996</v>
      </c>
      <c r="B64">
        <v>8420</v>
      </c>
      <c r="C64">
        <v>2179</v>
      </c>
      <c r="D64" s="2">
        <v>2019</v>
      </c>
      <c r="E64">
        <v>1994</v>
      </c>
      <c r="H64">
        <f t="shared" si="0"/>
        <v>1.8191211800598885</v>
      </c>
      <c r="K64">
        <f t="shared" si="1"/>
        <v>1.4136380765641334</v>
      </c>
      <c r="N64">
        <f t="shared" si="2"/>
        <v>0.64822948000649161</v>
      </c>
      <c r="Q64">
        <f t="shared" si="3"/>
        <v>-0.39002116027913508</v>
      </c>
    </row>
    <row r="65" spans="1:17" x14ac:dyDescent="0.25">
      <c r="A65" s="1">
        <v>40997</v>
      </c>
      <c r="B65">
        <v>8330</v>
      </c>
      <c r="C65">
        <v>2146</v>
      </c>
      <c r="D65" s="2">
        <v>1991</v>
      </c>
      <c r="E65">
        <v>1977.5</v>
      </c>
      <c r="H65">
        <f t="shared" si="0"/>
        <v>1.7354221798013516</v>
      </c>
      <c r="K65">
        <f t="shared" si="1"/>
        <v>1.2557725535241198</v>
      </c>
      <c r="N65">
        <f t="shared" si="2"/>
        <v>0.51428297560890435</v>
      </c>
      <c r="Q65">
        <f t="shared" si="3"/>
        <v>-0.45980556407379441</v>
      </c>
    </row>
    <row r="66" spans="1:17" x14ac:dyDescent="0.25">
      <c r="A66" s="1">
        <v>40998</v>
      </c>
      <c r="B66">
        <v>8441</v>
      </c>
      <c r="C66">
        <v>2139.5</v>
      </c>
      <c r="D66" s="2">
        <v>2009.5</v>
      </c>
      <c r="E66">
        <v>2020.5</v>
      </c>
      <c r="H66">
        <f t="shared" si="0"/>
        <v>1.8386509467868803</v>
      </c>
      <c r="K66">
        <f t="shared" si="1"/>
        <v>1.2246778292889655</v>
      </c>
      <c r="N66">
        <f t="shared" si="2"/>
        <v>0.60278334458588168</v>
      </c>
      <c r="Q66">
        <f t="shared" si="3"/>
        <v>-0.27794317842710642</v>
      </c>
    </row>
    <row r="67" spans="1:17" x14ac:dyDescent="0.25">
      <c r="A67" s="1">
        <v>41001</v>
      </c>
      <c r="B67">
        <v>8465</v>
      </c>
      <c r="C67">
        <v>2121</v>
      </c>
      <c r="D67" s="2">
        <v>1979</v>
      </c>
      <c r="E67">
        <v>2009</v>
      </c>
      <c r="H67">
        <f t="shared" si="0"/>
        <v>1.8609706801891568</v>
      </c>
      <c r="K67">
        <f t="shared" si="1"/>
        <v>1.1361774603119883</v>
      </c>
      <c r="N67">
        <f t="shared" si="2"/>
        <v>0.45687733086708121</v>
      </c>
      <c r="Q67">
        <f t="shared" si="3"/>
        <v>-0.32658079319308109</v>
      </c>
    </row>
    <row r="68" spans="1:17" x14ac:dyDescent="0.25">
      <c r="A68" s="1">
        <v>41002</v>
      </c>
      <c r="B68">
        <v>8566</v>
      </c>
      <c r="C68">
        <v>2125</v>
      </c>
      <c r="D68" s="2">
        <v>1999</v>
      </c>
      <c r="E68">
        <v>2046</v>
      </c>
      <c r="H68">
        <f t="shared" ref="H68:H131" si="4">(B68-$I$3)/$J$3</f>
        <v>1.9548995582570705</v>
      </c>
      <c r="K68">
        <f t="shared" ref="K68:K131" si="5">(C68-$L$3)/$M$3</f>
        <v>1.1553126752259293</v>
      </c>
      <c r="N68">
        <f t="shared" ref="N68:N131" si="6">(D68-$O$3)/$P$3</f>
        <v>0.55255340543678644</v>
      </c>
      <c r="Q68">
        <f t="shared" ref="Q68:Q131" si="7">(E68-$R$3)/$S$3</f>
        <v>-0.17009455438081469</v>
      </c>
    </row>
    <row r="69" spans="1:17" x14ac:dyDescent="0.25">
      <c r="A69" s="1">
        <v>41003</v>
      </c>
      <c r="B69">
        <v>8448</v>
      </c>
      <c r="C69">
        <v>2099</v>
      </c>
      <c r="D69" s="2">
        <v>1990</v>
      </c>
      <c r="E69">
        <v>2017</v>
      </c>
      <c r="H69">
        <f t="shared" si="4"/>
        <v>1.8451608690292109</v>
      </c>
      <c r="K69">
        <f t="shared" si="5"/>
        <v>1.0309337782853125</v>
      </c>
      <c r="N69">
        <f t="shared" si="6"/>
        <v>0.50949917188041904</v>
      </c>
      <c r="Q69">
        <f t="shared" si="7"/>
        <v>-0.29274593074718569</v>
      </c>
    </row>
    <row r="70" spans="1:17" x14ac:dyDescent="0.25">
      <c r="A70" s="1">
        <v>41004</v>
      </c>
      <c r="B70">
        <v>8340.5</v>
      </c>
      <c r="C70">
        <v>2090.5</v>
      </c>
      <c r="D70" s="2">
        <v>1982</v>
      </c>
      <c r="E70">
        <v>1988</v>
      </c>
      <c r="H70">
        <f t="shared" si="4"/>
        <v>1.7451870631648476</v>
      </c>
      <c r="K70">
        <f t="shared" si="5"/>
        <v>0.99027144659318778</v>
      </c>
      <c r="N70">
        <f t="shared" si="6"/>
        <v>0.47122874205253695</v>
      </c>
      <c r="Q70">
        <f t="shared" si="7"/>
        <v>-0.41539730711355666</v>
      </c>
    </row>
    <row r="71" spans="1:17" x14ac:dyDescent="0.25">
      <c r="A71" s="1">
        <v>41009</v>
      </c>
      <c r="B71">
        <v>8225</v>
      </c>
      <c r="C71">
        <v>2089</v>
      </c>
      <c r="D71" s="2">
        <v>2004</v>
      </c>
      <c r="E71">
        <v>2038</v>
      </c>
      <c r="H71">
        <f t="shared" si="4"/>
        <v>1.6377733461663919</v>
      </c>
      <c r="K71">
        <f t="shared" si="5"/>
        <v>0.98309574100045982</v>
      </c>
      <c r="N71">
        <f t="shared" si="6"/>
        <v>0.57647242407921273</v>
      </c>
      <c r="Q71">
        <f t="shared" si="7"/>
        <v>-0.20392941682671012</v>
      </c>
    </row>
    <row r="72" spans="1:17" x14ac:dyDescent="0.25">
      <c r="A72" s="1">
        <v>41010</v>
      </c>
      <c r="B72">
        <v>8090</v>
      </c>
      <c r="C72">
        <v>2074.5</v>
      </c>
      <c r="D72" s="2">
        <v>1985</v>
      </c>
      <c r="E72">
        <v>2015</v>
      </c>
      <c r="H72">
        <f t="shared" si="4"/>
        <v>1.5122248457785865</v>
      </c>
      <c r="K72">
        <f t="shared" si="5"/>
        <v>0.91373058693742359</v>
      </c>
      <c r="N72">
        <f t="shared" si="6"/>
        <v>0.48558015323799275</v>
      </c>
      <c r="Q72">
        <f t="shared" si="7"/>
        <v>-0.30120464635865951</v>
      </c>
    </row>
    <row r="73" spans="1:17" x14ac:dyDescent="0.25">
      <c r="A73" s="1">
        <v>41011</v>
      </c>
      <c r="B73">
        <v>8137</v>
      </c>
      <c r="C73">
        <v>2109</v>
      </c>
      <c r="D73" s="2">
        <v>2020</v>
      </c>
      <c r="E73">
        <v>2070</v>
      </c>
      <c r="H73">
        <f t="shared" si="4"/>
        <v>1.5559343236913781</v>
      </c>
      <c r="K73">
        <f t="shared" si="5"/>
        <v>1.0787718155701651</v>
      </c>
      <c r="N73">
        <f t="shared" si="6"/>
        <v>0.65301328373497691</v>
      </c>
      <c r="Q73">
        <f t="shared" si="7"/>
        <v>-6.858996704312835E-2</v>
      </c>
    </row>
    <row r="74" spans="1:17" x14ac:dyDescent="0.25">
      <c r="A74" s="1">
        <v>41012</v>
      </c>
      <c r="B74">
        <v>8120</v>
      </c>
      <c r="C74">
        <v>2088</v>
      </c>
      <c r="D74" s="2">
        <v>2012.5</v>
      </c>
      <c r="E74">
        <v>2080</v>
      </c>
      <c r="H74">
        <f t="shared" si="4"/>
        <v>1.5401245125314322</v>
      </c>
      <c r="K74">
        <f t="shared" si="5"/>
        <v>0.97831193727197463</v>
      </c>
      <c r="N74">
        <f t="shared" si="6"/>
        <v>0.61713475577133747</v>
      </c>
      <c r="Q74">
        <f t="shared" si="7"/>
        <v>-2.6296388985759041E-2</v>
      </c>
    </row>
    <row r="75" spans="1:17" x14ac:dyDescent="0.25">
      <c r="A75" s="1">
        <v>41015</v>
      </c>
      <c r="B75">
        <v>7991</v>
      </c>
      <c r="C75">
        <v>2068</v>
      </c>
      <c r="D75" s="2">
        <v>1988</v>
      </c>
      <c r="E75">
        <v>2045.5</v>
      </c>
      <c r="H75">
        <f t="shared" si="4"/>
        <v>1.4201559454941961</v>
      </c>
      <c r="K75">
        <f t="shared" si="5"/>
        <v>0.88263586270226935</v>
      </c>
      <c r="N75">
        <f t="shared" si="6"/>
        <v>0.49993156442344855</v>
      </c>
      <c r="Q75">
        <f t="shared" si="7"/>
        <v>-0.17220923328368315</v>
      </c>
    </row>
    <row r="76" spans="1:17" x14ac:dyDescent="0.25">
      <c r="A76" s="1">
        <v>41016</v>
      </c>
      <c r="B76">
        <v>8015</v>
      </c>
      <c r="C76">
        <v>2087</v>
      </c>
      <c r="D76" s="2">
        <v>1995</v>
      </c>
      <c r="E76">
        <v>2082.5</v>
      </c>
      <c r="H76">
        <f t="shared" si="4"/>
        <v>1.4424756788964725</v>
      </c>
      <c r="K76">
        <f t="shared" si="5"/>
        <v>0.97352813354348933</v>
      </c>
      <c r="N76">
        <f t="shared" si="6"/>
        <v>0.53341819052284534</v>
      </c>
      <c r="Q76">
        <f t="shared" si="7"/>
        <v>-1.5722994471416715E-2</v>
      </c>
    </row>
    <row r="77" spans="1:17" x14ac:dyDescent="0.25">
      <c r="A77" s="1">
        <v>41017</v>
      </c>
      <c r="B77">
        <v>8035</v>
      </c>
      <c r="C77">
        <v>2068</v>
      </c>
      <c r="D77" s="2">
        <v>1992</v>
      </c>
      <c r="E77">
        <v>2059</v>
      </c>
      <c r="H77">
        <f t="shared" si="4"/>
        <v>1.461075456731703</v>
      </c>
      <c r="K77">
        <f t="shared" si="5"/>
        <v>0.88263586270226935</v>
      </c>
      <c r="N77">
        <f t="shared" si="6"/>
        <v>0.51906677933738954</v>
      </c>
      <c r="Q77">
        <f t="shared" si="7"/>
        <v>-0.11511290290623459</v>
      </c>
    </row>
    <row r="78" spans="1:17" x14ac:dyDescent="0.25">
      <c r="A78" s="1">
        <v>41018</v>
      </c>
      <c r="B78">
        <v>8004.5</v>
      </c>
      <c r="C78">
        <v>2056</v>
      </c>
      <c r="D78" s="2">
        <v>1996</v>
      </c>
      <c r="E78">
        <v>2047</v>
      </c>
      <c r="H78">
        <f t="shared" si="4"/>
        <v>1.4327107955329765</v>
      </c>
      <c r="K78">
        <f t="shared" si="5"/>
        <v>0.82523021796044627</v>
      </c>
      <c r="N78">
        <f t="shared" si="6"/>
        <v>0.53820199425133064</v>
      </c>
      <c r="Q78">
        <f t="shared" si="7"/>
        <v>-0.16586519657507776</v>
      </c>
    </row>
    <row r="79" spans="1:17" x14ac:dyDescent="0.25">
      <c r="A79" s="1">
        <v>41019</v>
      </c>
      <c r="B79">
        <v>8082</v>
      </c>
      <c r="C79">
        <v>2076</v>
      </c>
      <c r="D79" s="2">
        <v>2012.5</v>
      </c>
      <c r="E79">
        <v>2104</v>
      </c>
      <c r="H79">
        <f t="shared" si="4"/>
        <v>1.5047849346444944</v>
      </c>
      <c r="K79">
        <f t="shared" si="5"/>
        <v>0.92090629253015144</v>
      </c>
      <c r="N79">
        <f t="shared" si="6"/>
        <v>0.61713475577133747</v>
      </c>
      <c r="Q79">
        <f t="shared" si="7"/>
        <v>7.5208198351927297E-2</v>
      </c>
    </row>
    <row r="80" spans="1:17" x14ac:dyDescent="0.25">
      <c r="A80" s="1">
        <v>41022</v>
      </c>
      <c r="B80">
        <v>8049</v>
      </c>
      <c r="C80">
        <v>2054</v>
      </c>
      <c r="D80" s="2">
        <v>1996</v>
      </c>
      <c r="E80">
        <v>2087</v>
      </c>
      <c r="H80">
        <f t="shared" si="4"/>
        <v>1.4740953012163642</v>
      </c>
      <c r="K80">
        <f t="shared" si="5"/>
        <v>0.81566261050347577</v>
      </c>
      <c r="N80">
        <f t="shared" si="6"/>
        <v>0.53820199425133064</v>
      </c>
      <c r="Q80">
        <f t="shared" si="7"/>
        <v>3.3091156543994717E-3</v>
      </c>
    </row>
    <row r="81" spans="1:17" x14ac:dyDescent="0.25">
      <c r="A81" s="1">
        <v>41023</v>
      </c>
      <c r="B81">
        <v>8090</v>
      </c>
      <c r="C81">
        <v>2069.5</v>
      </c>
      <c r="D81" s="2">
        <v>2002</v>
      </c>
      <c r="E81">
        <v>2084</v>
      </c>
      <c r="H81">
        <f t="shared" si="4"/>
        <v>1.5122248457785865</v>
      </c>
      <c r="K81">
        <f t="shared" si="5"/>
        <v>0.8898115682949973</v>
      </c>
      <c r="N81">
        <f t="shared" si="6"/>
        <v>0.56690481662224224</v>
      </c>
      <c r="Q81">
        <f t="shared" si="7"/>
        <v>-9.3789577628113196E-3</v>
      </c>
    </row>
    <row r="82" spans="1:17" x14ac:dyDescent="0.25">
      <c r="A82" s="1">
        <v>41024</v>
      </c>
      <c r="B82">
        <v>8200</v>
      </c>
      <c r="C82">
        <v>2080</v>
      </c>
      <c r="D82" s="2">
        <v>2007.5</v>
      </c>
      <c r="E82">
        <v>2090</v>
      </c>
      <c r="H82">
        <f t="shared" si="4"/>
        <v>1.6145236238723539</v>
      </c>
      <c r="K82">
        <f t="shared" si="5"/>
        <v>0.94004150744409254</v>
      </c>
      <c r="N82">
        <f t="shared" si="6"/>
        <v>0.59321573712891107</v>
      </c>
      <c r="Q82">
        <f t="shared" si="7"/>
        <v>1.5997189071610265E-2</v>
      </c>
    </row>
    <row r="83" spans="1:17" x14ac:dyDescent="0.25">
      <c r="A83" s="1">
        <v>41025</v>
      </c>
      <c r="B83">
        <v>8255</v>
      </c>
      <c r="C83">
        <v>2080.5</v>
      </c>
      <c r="D83" s="2">
        <v>2021</v>
      </c>
      <c r="E83">
        <v>2112</v>
      </c>
      <c r="H83">
        <f t="shared" si="4"/>
        <v>1.6656730129192374</v>
      </c>
      <c r="K83">
        <f t="shared" si="5"/>
        <v>0.94243340930833519</v>
      </c>
      <c r="N83">
        <f t="shared" si="6"/>
        <v>0.6577970874634621</v>
      </c>
      <c r="Q83">
        <f t="shared" si="7"/>
        <v>0.10904306079782274</v>
      </c>
    </row>
    <row r="84" spans="1:17" x14ac:dyDescent="0.25">
      <c r="A84" s="1">
        <v>41026</v>
      </c>
      <c r="B84">
        <v>8322.5</v>
      </c>
      <c r="C84">
        <v>2109</v>
      </c>
      <c r="D84" s="2">
        <v>2036</v>
      </c>
      <c r="E84">
        <v>2135</v>
      </c>
      <c r="H84">
        <f t="shared" si="4"/>
        <v>1.7284472631131402</v>
      </c>
      <c r="K84">
        <f t="shared" si="5"/>
        <v>1.0787718155701651</v>
      </c>
      <c r="N84">
        <f t="shared" si="6"/>
        <v>0.72955414339074109</v>
      </c>
      <c r="Q84">
        <f t="shared" si="7"/>
        <v>0.20631829032977214</v>
      </c>
    </row>
    <row r="85" spans="1:17" x14ac:dyDescent="0.25">
      <c r="A85" s="1">
        <v>41029</v>
      </c>
      <c r="B85">
        <v>8376</v>
      </c>
      <c r="C85">
        <v>2097.5</v>
      </c>
      <c r="D85" s="2">
        <v>2046</v>
      </c>
      <c r="E85">
        <v>2153</v>
      </c>
      <c r="H85">
        <f t="shared" si="4"/>
        <v>1.7782016688223816</v>
      </c>
      <c r="K85">
        <f t="shared" si="5"/>
        <v>1.0237580726925846</v>
      </c>
      <c r="N85">
        <f t="shared" si="6"/>
        <v>0.77739218067559368</v>
      </c>
      <c r="Q85">
        <f t="shared" si="7"/>
        <v>0.2824467308330369</v>
      </c>
    </row>
    <row r="86" spans="1:17" x14ac:dyDescent="0.25">
      <c r="A86" s="1">
        <v>41030</v>
      </c>
      <c r="B86">
        <v>8390.5</v>
      </c>
      <c r="C86">
        <v>2106</v>
      </c>
      <c r="D86" s="2">
        <v>2055.5</v>
      </c>
      <c r="E86">
        <v>2154</v>
      </c>
      <c r="H86">
        <f t="shared" si="4"/>
        <v>1.7916865077529236</v>
      </c>
      <c r="K86">
        <f t="shared" si="5"/>
        <v>1.0644204043847092</v>
      </c>
      <c r="N86">
        <f t="shared" si="6"/>
        <v>0.82283831609620361</v>
      </c>
      <c r="Q86">
        <f t="shared" si="7"/>
        <v>0.28667608863877381</v>
      </c>
    </row>
    <row r="87" spans="1:17" x14ac:dyDescent="0.25">
      <c r="A87" s="1">
        <v>41031</v>
      </c>
      <c r="B87">
        <v>8328</v>
      </c>
      <c r="C87">
        <v>2107.5</v>
      </c>
      <c r="D87" s="2">
        <v>2037</v>
      </c>
      <c r="E87">
        <v>2149</v>
      </c>
      <c r="H87">
        <f t="shared" si="4"/>
        <v>1.7335622020178285</v>
      </c>
      <c r="K87">
        <f t="shared" si="5"/>
        <v>1.0715961099774372</v>
      </c>
      <c r="N87">
        <f t="shared" si="6"/>
        <v>0.73433794711922629</v>
      </c>
      <c r="Q87">
        <f t="shared" si="7"/>
        <v>0.26552929961008914</v>
      </c>
    </row>
    <row r="88" spans="1:17" x14ac:dyDescent="0.25">
      <c r="A88" s="1">
        <v>41032</v>
      </c>
      <c r="B88">
        <v>8255.5</v>
      </c>
      <c r="C88">
        <v>2088</v>
      </c>
      <c r="D88" s="2">
        <v>2008</v>
      </c>
      <c r="E88">
        <v>2108</v>
      </c>
      <c r="H88">
        <f t="shared" si="4"/>
        <v>1.6661380073651182</v>
      </c>
      <c r="K88">
        <f t="shared" si="5"/>
        <v>0.97831193727197463</v>
      </c>
      <c r="N88">
        <f t="shared" si="6"/>
        <v>0.59560763899315372</v>
      </c>
      <c r="Q88">
        <f t="shared" si="7"/>
        <v>9.2125629574875009E-2</v>
      </c>
    </row>
    <row r="89" spans="1:17" x14ac:dyDescent="0.25">
      <c r="A89" s="1">
        <v>41033</v>
      </c>
      <c r="B89">
        <v>8225</v>
      </c>
      <c r="C89">
        <v>2088</v>
      </c>
      <c r="D89" s="2">
        <v>1998.5</v>
      </c>
      <c r="E89">
        <v>2089.5</v>
      </c>
      <c r="H89">
        <f t="shared" si="4"/>
        <v>1.6377733461663919</v>
      </c>
      <c r="K89">
        <f t="shared" si="5"/>
        <v>0.97831193727197463</v>
      </c>
      <c r="N89">
        <f t="shared" si="6"/>
        <v>0.55016150357254379</v>
      </c>
      <c r="Q89">
        <f t="shared" si="7"/>
        <v>1.3882510168741797E-2</v>
      </c>
    </row>
    <row r="90" spans="1:17" x14ac:dyDescent="0.25">
      <c r="A90" s="1">
        <v>41037</v>
      </c>
      <c r="B90">
        <v>8132</v>
      </c>
      <c r="C90">
        <v>2063</v>
      </c>
      <c r="D90" s="2">
        <v>1983</v>
      </c>
      <c r="E90">
        <v>2084</v>
      </c>
      <c r="H90">
        <f t="shared" si="4"/>
        <v>1.5512843792325706</v>
      </c>
      <c r="K90">
        <f t="shared" si="5"/>
        <v>0.85871684405984305</v>
      </c>
      <c r="N90">
        <f t="shared" si="6"/>
        <v>0.47601254578102226</v>
      </c>
      <c r="Q90">
        <f t="shared" si="7"/>
        <v>-9.3789577628113196E-3</v>
      </c>
    </row>
    <row r="91" spans="1:17" x14ac:dyDescent="0.25">
      <c r="A91" s="1">
        <v>41038</v>
      </c>
      <c r="B91">
        <v>7970</v>
      </c>
      <c r="C91">
        <v>2026.5</v>
      </c>
      <c r="D91" s="2">
        <v>1935</v>
      </c>
      <c r="E91">
        <v>2046.5</v>
      </c>
      <c r="H91">
        <f t="shared" si="4"/>
        <v>1.4006261787672041</v>
      </c>
      <c r="K91">
        <f t="shared" si="5"/>
        <v>0.68410800797013105</v>
      </c>
      <c r="N91">
        <f t="shared" si="6"/>
        <v>0.24638996681372971</v>
      </c>
      <c r="Q91">
        <f t="shared" si="7"/>
        <v>-0.16797987547794621</v>
      </c>
    </row>
    <row r="92" spans="1:17" x14ac:dyDescent="0.25">
      <c r="A92" s="1">
        <v>41039</v>
      </c>
      <c r="B92">
        <v>8052</v>
      </c>
      <c r="C92">
        <v>2045</v>
      </c>
      <c r="D92" s="2">
        <v>1945</v>
      </c>
      <c r="E92">
        <v>2076</v>
      </c>
      <c r="H92">
        <f t="shared" si="4"/>
        <v>1.4768852678916489</v>
      </c>
      <c r="K92">
        <f t="shared" si="5"/>
        <v>0.77260837694710838</v>
      </c>
      <c r="N92">
        <f t="shared" si="6"/>
        <v>0.29422800409858235</v>
      </c>
      <c r="Q92">
        <f t="shared" si="7"/>
        <v>-4.3213820208706767E-2</v>
      </c>
    </row>
    <row r="93" spans="1:17" x14ac:dyDescent="0.25">
      <c r="A93" s="1">
        <v>41040</v>
      </c>
      <c r="B93">
        <v>7990</v>
      </c>
      <c r="C93">
        <v>2031</v>
      </c>
      <c r="D93" s="2">
        <v>1931</v>
      </c>
      <c r="E93">
        <v>2064</v>
      </c>
      <c r="H93">
        <f t="shared" si="4"/>
        <v>1.4192259566024346</v>
      </c>
      <c r="K93">
        <f t="shared" si="5"/>
        <v>0.70563512474831469</v>
      </c>
      <c r="N93">
        <f t="shared" si="6"/>
        <v>0.22725475189978867</v>
      </c>
      <c r="Q93">
        <f t="shared" si="7"/>
        <v>-9.3966113877549926E-2</v>
      </c>
    </row>
    <row r="94" spans="1:17" x14ac:dyDescent="0.25">
      <c r="A94" s="1">
        <v>41043</v>
      </c>
      <c r="B94">
        <v>7850</v>
      </c>
      <c r="C94">
        <v>2021.5</v>
      </c>
      <c r="D94" s="2">
        <v>1919.5</v>
      </c>
      <c r="E94">
        <v>2035.5</v>
      </c>
      <c r="H94">
        <f t="shared" si="4"/>
        <v>1.2890275117558216</v>
      </c>
      <c r="K94">
        <f t="shared" si="5"/>
        <v>0.66018898932770476</v>
      </c>
      <c r="N94">
        <f t="shared" si="6"/>
        <v>0.17224100902220818</v>
      </c>
      <c r="Q94">
        <f t="shared" si="7"/>
        <v>-0.21450281134105245</v>
      </c>
    </row>
    <row r="95" spans="1:17" x14ac:dyDescent="0.25">
      <c r="A95" s="1">
        <v>41044</v>
      </c>
      <c r="B95">
        <v>7828</v>
      </c>
      <c r="C95">
        <v>2020.5</v>
      </c>
      <c r="D95" s="2">
        <v>1919.5</v>
      </c>
      <c r="E95">
        <v>2019</v>
      </c>
      <c r="H95">
        <f t="shared" si="4"/>
        <v>1.2685677561370683</v>
      </c>
      <c r="K95">
        <f t="shared" si="5"/>
        <v>0.65540518559921945</v>
      </c>
      <c r="N95">
        <f t="shared" si="6"/>
        <v>0.17224100902220818</v>
      </c>
      <c r="Q95">
        <f t="shared" si="7"/>
        <v>-0.28428721513571181</v>
      </c>
    </row>
    <row r="96" spans="1:17" x14ac:dyDescent="0.25">
      <c r="A96" s="1">
        <v>41045</v>
      </c>
      <c r="B96">
        <v>7660</v>
      </c>
      <c r="C96">
        <v>2034</v>
      </c>
      <c r="D96" s="2">
        <v>1908</v>
      </c>
      <c r="E96">
        <v>1982</v>
      </c>
      <c r="H96">
        <f t="shared" si="4"/>
        <v>1.1123296223211327</v>
      </c>
      <c r="K96">
        <f t="shared" si="5"/>
        <v>0.71998653593377049</v>
      </c>
      <c r="N96">
        <f t="shared" si="6"/>
        <v>0.11722726614462768</v>
      </c>
      <c r="Q96">
        <f t="shared" si="7"/>
        <v>-0.44077345394797823</v>
      </c>
    </row>
    <row r="97" spans="1:17" x14ac:dyDescent="0.25">
      <c r="A97" s="1">
        <v>41046</v>
      </c>
      <c r="B97">
        <v>7679</v>
      </c>
      <c r="C97">
        <v>2033</v>
      </c>
      <c r="D97" s="2">
        <v>1886</v>
      </c>
      <c r="E97">
        <v>1940</v>
      </c>
      <c r="H97">
        <f t="shared" si="4"/>
        <v>1.1299994112646017</v>
      </c>
      <c r="K97">
        <f t="shared" si="5"/>
        <v>0.7152027322052853</v>
      </c>
      <c r="N97">
        <f t="shared" si="6"/>
        <v>1.1983584117951947E-2</v>
      </c>
      <c r="Q97">
        <f t="shared" si="7"/>
        <v>-0.61840648178892932</v>
      </c>
    </row>
    <row r="98" spans="1:17" x14ac:dyDescent="0.25">
      <c r="A98" s="1">
        <v>41047</v>
      </c>
      <c r="B98">
        <v>7744.5</v>
      </c>
      <c r="C98">
        <v>2055.5</v>
      </c>
      <c r="D98" s="2">
        <v>1919</v>
      </c>
      <c r="E98">
        <v>1957</v>
      </c>
      <c r="H98">
        <f t="shared" si="4"/>
        <v>1.1909136836749812</v>
      </c>
      <c r="K98">
        <f t="shared" si="5"/>
        <v>0.82283831609620361</v>
      </c>
      <c r="N98">
        <f t="shared" si="6"/>
        <v>0.16984910715796556</v>
      </c>
      <c r="Q98">
        <f t="shared" si="7"/>
        <v>-0.54650739909140156</v>
      </c>
    </row>
    <row r="99" spans="1:17" x14ac:dyDescent="0.25">
      <c r="A99" s="1">
        <v>41050</v>
      </c>
      <c r="B99">
        <v>7745.5</v>
      </c>
      <c r="C99">
        <v>2045</v>
      </c>
      <c r="D99" s="2">
        <v>1903</v>
      </c>
      <c r="E99">
        <v>1955</v>
      </c>
      <c r="H99">
        <f t="shared" si="4"/>
        <v>1.1918436725667427</v>
      </c>
      <c r="K99">
        <f t="shared" si="5"/>
        <v>0.77260837694710838</v>
      </c>
      <c r="N99">
        <f t="shared" si="6"/>
        <v>9.3308247502201375E-2</v>
      </c>
      <c r="Q99">
        <f t="shared" si="7"/>
        <v>-0.55496611470287538</v>
      </c>
    </row>
    <row r="100" spans="1:17" x14ac:dyDescent="0.25">
      <c r="A100" s="1">
        <v>41051</v>
      </c>
      <c r="B100">
        <v>7741</v>
      </c>
      <c r="C100">
        <v>2038</v>
      </c>
      <c r="D100" s="2">
        <v>1910.5</v>
      </c>
      <c r="E100">
        <v>1939.5</v>
      </c>
      <c r="H100">
        <f t="shared" si="4"/>
        <v>1.187658722553816</v>
      </c>
      <c r="K100">
        <f t="shared" si="5"/>
        <v>0.73912175084771159</v>
      </c>
      <c r="N100">
        <f t="shared" si="6"/>
        <v>0.12918677546584084</v>
      </c>
      <c r="Q100">
        <f t="shared" si="7"/>
        <v>-0.62052116069179775</v>
      </c>
    </row>
    <row r="101" spans="1:17" x14ac:dyDescent="0.25">
      <c r="A101" s="1">
        <v>41052</v>
      </c>
      <c r="B101">
        <v>7590</v>
      </c>
      <c r="C101">
        <v>2015</v>
      </c>
      <c r="D101" s="2">
        <v>1883</v>
      </c>
      <c r="E101">
        <v>1933</v>
      </c>
      <c r="H101">
        <f t="shared" si="4"/>
        <v>1.0472303998978263</v>
      </c>
      <c r="K101">
        <f t="shared" si="5"/>
        <v>0.62909426509255062</v>
      </c>
      <c r="N101">
        <f t="shared" si="6"/>
        <v>-2.367827067503834E-3</v>
      </c>
      <c r="Q101">
        <f t="shared" si="7"/>
        <v>-0.64801198642908786</v>
      </c>
    </row>
    <row r="102" spans="1:17" x14ac:dyDescent="0.25">
      <c r="A102" s="1">
        <v>41053</v>
      </c>
      <c r="B102">
        <v>7612</v>
      </c>
      <c r="C102">
        <v>2008</v>
      </c>
      <c r="D102" s="2">
        <v>1878</v>
      </c>
      <c r="E102">
        <v>1945</v>
      </c>
      <c r="H102">
        <f t="shared" si="4"/>
        <v>1.0676901555165796</v>
      </c>
      <c r="K102">
        <f t="shared" si="5"/>
        <v>0.59560763899315372</v>
      </c>
      <c r="N102">
        <f t="shared" si="6"/>
        <v>-2.6286845709930139E-2</v>
      </c>
      <c r="Q102">
        <f t="shared" si="7"/>
        <v>-0.59725969276024471</v>
      </c>
    </row>
    <row r="103" spans="1:17" x14ac:dyDescent="0.25">
      <c r="A103" s="1">
        <v>41054</v>
      </c>
      <c r="B103">
        <v>7654</v>
      </c>
      <c r="C103">
        <v>2019</v>
      </c>
      <c r="D103" s="2">
        <v>1898</v>
      </c>
      <c r="E103">
        <v>1957</v>
      </c>
      <c r="H103">
        <f t="shared" si="4"/>
        <v>1.1067496889705637</v>
      </c>
      <c r="K103">
        <f t="shared" si="5"/>
        <v>0.64822948000649161</v>
      </c>
      <c r="N103">
        <f t="shared" si="6"/>
        <v>6.9389228859775082E-2</v>
      </c>
      <c r="Q103">
        <f t="shared" si="7"/>
        <v>-0.54650739909140156</v>
      </c>
    </row>
    <row r="104" spans="1:17" x14ac:dyDescent="0.25">
      <c r="A104" s="1">
        <v>41057</v>
      </c>
      <c r="B104">
        <v>7717</v>
      </c>
      <c r="C104">
        <v>2021</v>
      </c>
      <c r="D104" s="2">
        <v>1905</v>
      </c>
      <c r="E104">
        <v>1949</v>
      </c>
      <c r="H104">
        <f t="shared" si="4"/>
        <v>1.1653389891515393</v>
      </c>
      <c r="K104">
        <f t="shared" si="5"/>
        <v>0.6577970874634621</v>
      </c>
      <c r="N104">
        <f t="shared" si="6"/>
        <v>0.1028758549591719</v>
      </c>
      <c r="Q104">
        <f t="shared" si="7"/>
        <v>-0.58034226153729696</v>
      </c>
    </row>
    <row r="105" spans="1:17" x14ac:dyDescent="0.25">
      <c r="A105" s="1">
        <v>41058</v>
      </c>
      <c r="B105">
        <v>7676</v>
      </c>
      <c r="C105">
        <v>2019.5</v>
      </c>
      <c r="D105" s="2">
        <v>1911</v>
      </c>
      <c r="E105">
        <v>1943</v>
      </c>
      <c r="H105">
        <f t="shared" si="4"/>
        <v>1.127209444589317</v>
      </c>
      <c r="K105">
        <f t="shared" si="5"/>
        <v>0.65062138187073426</v>
      </c>
      <c r="N105">
        <f t="shared" si="6"/>
        <v>0.13157867733008347</v>
      </c>
      <c r="Q105">
        <f t="shared" si="7"/>
        <v>-0.60571840837171853</v>
      </c>
    </row>
    <row r="106" spans="1:17" x14ac:dyDescent="0.25">
      <c r="A106" s="1">
        <v>41059</v>
      </c>
      <c r="B106">
        <v>7545</v>
      </c>
      <c r="C106">
        <v>1996.5</v>
      </c>
      <c r="D106" s="2">
        <v>1892</v>
      </c>
      <c r="E106">
        <v>1929</v>
      </c>
      <c r="H106">
        <f t="shared" si="4"/>
        <v>1.0053808997685578</v>
      </c>
      <c r="K106">
        <f t="shared" si="5"/>
        <v>0.54059389611557329</v>
      </c>
      <c r="N106">
        <f t="shared" si="6"/>
        <v>4.0686406488863514E-2</v>
      </c>
      <c r="Q106">
        <f t="shared" si="7"/>
        <v>-0.6649294176520355</v>
      </c>
    </row>
    <row r="107" spans="1:17" x14ac:dyDescent="0.25">
      <c r="A107" s="1">
        <v>41060</v>
      </c>
      <c r="B107">
        <v>7498</v>
      </c>
      <c r="C107">
        <v>2013</v>
      </c>
      <c r="D107" s="2">
        <v>1899</v>
      </c>
      <c r="E107">
        <v>1940</v>
      </c>
      <c r="H107">
        <f t="shared" si="4"/>
        <v>0.96167142185576637</v>
      </c>
      <c r="K107">
        <f t="shared" si="5"/>
        <v>0.61952665763558001</v>
      </c>
      <c r="N107">
        <f t="shared" si="6"/>
        <v>7.4173032588260343E-2</v>
      </c>
      <c r="Q107">
        <f t="shared" si="7"/>
        <v>-0.61840648178892932</v>
      </c>
    </row>
    <row r="108" spans="1:17" x14ac:dyDescent="0.25">
      <c r="A108" s="1">
        <v>41061</v>
      </c>
      <c r="B108">
        <v>7365</v>
      </c>
      <c r="C108">
        <v>1979</v>
      </c>
      <c r="D108" s="2">
        <v>1858.5</v>
      </c>
      <c r="E108">
        <v>1897.5</v>
      </c>
      <c r="H108">
        <f t="shared" si="4"/>
        <v>0.83798289925148417</v>
      </c>
      <c r="K108">
        <f t="shared" si="5"/>
        <v>0.45687733086708121</v>
      </c>
      <c r="N108">
        <f t="shared" si="6"/>
        <v>-0.11957101841539272</v>
      </c>
      <c r="Q108">
        <f t="shared" si="7"/>
        <v>-0.79815418853274889</v>
      </c>
    </row>
    <row r="109" spans="1:17" x14ac:dyDescent="0.25">
      <c r="A109" s="1">
        <v>41066</v>
      </c>
      <c r="B109">
        <v>7448</v>
      </c>
      <c r="C109">
        <v>1984.5</v>
      </c>
      <c r="D109" s="2">
        <v>1899</v>
      </c>
      <c r="E109">
        <v>1928</v>
      </c>
      <c r="H109">
        <f t="shared" si="4"/>
        <v>0.9151719772676904</v>
      </c>
      <c r="K109">
        <f t="shared" si="5"/>
        <v>0.4831882513737501</v>
      </c>
      <c r="N109">
        <f t="shared" si="6"/>
        <v>7.4173032588260343E-2</v>
      </c>
      <c r="Q109">
        <f t="shared" si="7"/>
        <v>-0.66915877545777247</v>
      </c>
    </row>
    <row r="110" spans="1:17" x14ac:dyDescent="0.25">
      <c r="A110" s="1">
        <v>41067</v>
      </c>
      <c r="B110">
        <v>7480</v>
      </c>
      <c r="C110">
        <v>1986</v>
      </c>
      <c r="D110" s="2">
        <v>1903</v>
      </c>
      <c r="E110">
        <v>1938</v>
      </c>
      <c r="H110">
        <f t="shared" si="4"/>
        <v>0.94493162180405899</v>
      </c>
      <c r="K110">
        <f t="shared" si="5"/>
        <v>0.490363956966478</v>
      </c>
      <c r="N110">
        <f t="shared" si="6"/>
        <v>9.3308247502201375E-2</v>
      </c>
      <c r="Q110">
        <f t="shared" si="7"/>
        <v>-0.62686519740040314</v>
      </c>
    </row>
    <row r="111" spans="1:17" x14ac:dyDescent="0.25">
      <c r="A111" s="1">
        <v>41068</v>
      </c>
      <c r="B111">
        <v>7265</v>
      </c>
      <c r="C111">
        <v>1973</v>
      </c>
      <c r="D111" s="2">
        <v>1878</v>
      </c>
      <c r="E111">
        <v>1900</v>
      </c>
      <c r="H111">
        <f t="shared" si="4"/>
        <v>0.7449840100753321</v>
      </c>
      <c r="K111">
        <f t="shared" si="5"/>
        <v>0.42817450849616961</v>
      </c>
      <c r="N111">
        <f t="shared" si="6"/>
        <v>-2.6286845709930139E-2</v>
      </c>
      <c r="Q111">
        <f t="shared" si="7"/>
        <v>-0.78758079401840653</v>
      </c>
    </row>
    <row r="112" spans="1:17" x14ac:dyDescent="0.25">
      <c r="A112" s="1">
        <v>41071</v>
      </c>
      <c r="B112">
        <v>7405</v>
      </c>
      <c r="C112">
        <v>1981.5</v>
      </c>
      <c r="D112" s="2">
        <v>1885.5</v>
      </c>
      <c r="E112">
        <v>1906</v>
      </c>
      <c r="H112">
        <f t="shared" si="4"/>
        <v>0.87518245492194491</v>
      </c>
      <c r="K112">
        <f t="shared" si="5"/>
        <v>0.46883684018829436</v>
      </c>
      <c r="N112">
        <f t="shared" si="6"/>
        <v>9.5916822537093181E-3</v>
      </c>
      <c r="Q112">
        <f t="shared" si="7"/>
        <v>-0.76220464718398495</v>
      </c>
    </row>
    <row r="113" spans="1:17" x14ac:dyDescent="0.25">
      <c r="A113" s="1">
        <v>41072</v>
      </c>
      <c r="B113">
        <v>7394.5</v>
      </c>
      <c r="C113">
        <v>1965</v>
      </c>
      <c r="D113" s="2">
        <v>1881</v>
      </c>
      <c r="E113">
        <v>1904</v>
      </c>
      <c r="H113">
        <f t="shared" si="4"/>
        <v>0.86541757155844901</v>
      </c>
      <c r="K113">
        <f t="shared" si="5"/>
        <v>0.38990407866828752</v>
      </c>
      <c r="N113">
        <f t="shared" si="6"/>
        <v>-1.1935434524474356E-2</v>
      </c>
      <c r="Q113">
        <f t="shared" si="7"/>
        <v>-0.77066336279545877</v>
      </c>
    </row>
    <row r="114" spans="1:17" x14ac:dyDescent="0.25">
      <c r="A114" s="1">
        <v>41073</v>
      </c>
      <c r="B114">
        <v>7415.5</v>
      </c>
      <c r="C114">
        <v>1961</v>
      </c>
      <c r="D114" s="2">
        <v>1884</v>
      </c>
      <c r="E114">
        <v>1896</v>
      </c>
      <c r="H114">
        <f t="shared" si="4"/>
        <v>0.88494733828544092</v>
      </c>
      <c r="K114">
        <f t="shared" si="5"/>
        <v>0.37076886375434648</v>
      </c>
      <c r="N114">
        <f t="shared" si="6"/>
        <v>2.4159766609814265E-3</v>
      </c>
      <c r="Q114">
        <f t="shared" si="7"/>
        <v>-0.80449822524135428</v>
      </c>
    </row>
    <row r="115" spans="1:17" x14ac:dyDescent="0.25">
      <c r="A115" s="1">
        <v>41074</v>
      </c>
      <c r="B115">
        <v>7399.5</v>
      </c>
      <c r="C115">
        <v>1964</v>
      </c>
      <c r="D115" s="2">
        <v>1884</v>
      </c>
      <c r="E115">
        <v>1897</v>
      </c>
      <c r="H115">
        <f t="shared" si="4"/>
        <v>0.87006751601725663</v>
      </c>
      <c r="K115">
        <f t="shared" si="5"/>
        <v>0.38512027493980228</v>
      </c>
      <c r="N115">
        <f t="shared" si="6"/>
        <v>2.4159766609814265E-3</v>
      </c>
      <c r="Q115">
        <f t="shared" si="7"/>
        <v>-0.80026886743561731</v>
      </c>
    </row>
    <row r="116" spans="1:17" x14ac:dyDescent="0.25">
      <c r="A116" s="1">
        <v>41075</v>
      </c>
      <c r="B116">
        <v>7515</v>
      </c>
      <c r="C116">
        <v>1951</v>
      </c>
      <c r="D116" s="2">
        <v>1901</v>
      </c>
      <c r="E116">
        <v>1929.5</v>
      </c>
      <c r="H116">
        <f t="shared" si="4"/>
        <v>0.97748123301571221</v>
      </c>
      <c r="K116">
        <f t="shared" si="5"/>
        <v>0.32293082646949389</v>
      </c>
      <c r="N116">
        <f t="shared" si="6"/>
        <v>8.3740640045230852E-2</v>
      </c>
      <c r="Q116">
        <f t="shared" si="7"/>
        <v>-0.66281473874916708</v>
      </c>
    </row>
    <row r="117" spans="1:17" x14ac:dyDescent="0.25">
      <c r="A117" s="1">
        <v>41078</v>
      </c>
      <c r="B117">
        <v>7480.5</v>
      </c>
      <c r="C117">
        <v>1921</v>
      </c>
      <c r="D117" s="2">
        <v>1886</v>
      </c>
      <c r="E117">
        <v>1908</v>
      </c>
      <c r="H117">
        <f t="shared" si="4"/>
        <v>0.94539661624993976</v>
      </c>
      <c r="K117">
        <f t="shared" si="5"/>
        <v>0.17941671461493608</v>
      </c>
      <c r="N117">
        <f t="shared" si="6"/>
        <v>1.1983584117951947E-2</v>
      </c>
      <c r="Q117">
        <f t="shared" si="7"/>
        <v>-0.75374593157251113</v>
      </c>
    </row>
    <row r="118" spans="1:17" x14ac:dyDescent="0.25">
      <c r="A118" s="1">
        <v>41079</v>
      </c>
      <c r="B118">
        <v>7510</v>
      </c>
      <c r="C118">
        <v>1920</v>
      </c>
      <c r="D118" s="2">
        <v>1876.5</v>
      </c>
      <c r="E118">
        <v>1903.5</v>
      </c>
      <c r="H118">
        <f t="shared" si="4"/>
        <v>0.97283128855690459</v>
      </c>
      <c r="K118">
        <f t="shared" si="5"/>
        <v>0.1746329108864508</v>
      </c>
      <c r="N118">
        <f t="shared" si="6"/>
        <v>-3.3462551302658031E-2</v>
      </c>
      <c r="Q118">
        <f t="shared" si="7"/>
        <v>-0.77277804169832731</v>
      </c>
    </row>
    <row r="119" spans="1:17" x14ac:dyDescent="0.25">
      <c r="A119" s="1">
        <v>41080</v>
      </c>
      <c r="B119">
        <v>7565</v>
      </c>
      <c r="C119">
        <v>1920</v>
      </c>
      <c r="D119" s="2">
        <v>1889.5</v>
      </c>
      <c r="E119">
        <v>1914</v>
      </c>
      <c r="H119">
        <f t="shared" si="4"/>
        <v>1.0239806776037883</v>
      </c>
      <c r="K119">
        <f t="shared" si="5"/>
        <v>0.1746329108864508</v>
      </c>
      <c r="N119">
        <f t="shared" si="6"/>
        <v>2.872689716765036E-2</v>
      </c>
      <c r="Q119">
        <f t="shared" si="7"/>
        <v>-0.72836978473808955</v>
      </c>
    </row>
    <row r="120" spans="1:17" x14ac:dyDescent="0.25">
      <c r="A120" s="1">
        <v>41081</v>
      </c>
      <c r="B120">
        <v>7429</v>
      </c>
      <c r="C120">
        <v>1883</v>
      </c>
      <c r="D120" s="2">
        <v>1851</v>
      </c>
      <c r="E120">
        <v>1860</v>
      </c>
      <c r="H120">
        <f t="shared" si="4"/>
        <v>0.89750218832422146</v>
      </c>
      <c r="K120">
        <f t="shared" si="5"/>
        <v>-2.367827067503834E-3</v>
      </c>
      <c r="N120">
        <f t="shared" si="6"/>
        <v>-0.15544954637903219</v>
      </c>
      <c r="Q120">
        <f t="shared" si="7"/>
        <v>-0.95675510624788374</v>
      </c>
    </row>
    <row r="121" spans="1:17" x14ac:dyDescent="0.25">
      <c r="A121" s="1">
        <v>41082</v>
      </c>
      <c r="B121">
        <v>7281</v>
      </c>
      <c r="C121">
        <v>1864</v>
      </c>
      <c r="D121" s="2">
        <v>1804</v>
      </c>
      <c r="E121">
        <v>1810</v>
      </c>
      <c r="H121">
        <f t="shared" si="4"/>
        <v>0.7598638323435164</v>
      </c>
      <c r="K121">
        <f t="shared" si="5"/>
        <v>-9.3260097908723791E-2</v>
      </c>
      <c r="N121">
        <f t="shared" si="6"/>
        <v>-0.38028832161783943</v>
      </c>
      <c r="Q121">
        <f t="shared" si="7"/>
        <v>-1.1682229965347304</v>
      </c>
    </row>
    <row r="122" spans="1:17" x14ac:dyDescent="0.25">
      <c r="A122" s="1">
        <v>41085</v>
      </c>
      <c r="B122">
        <v>7334.5</v>
      </c>
      <c r="C122">
        <v>1858</v>
      </c>
      <c r="D122" s="2">
        <v>1802</v>
      </c>
      <c r="E122">
        <v>1805</v>
      </c>
      <c r="H122">
        <f t="shared" si="4"/>
        <v>0.80961823805275779</v>
      </c>
      <c r="K122">
        <f t="shared" si="5"/>
        <v>-0.12196292027963535</v>
      </c>
      <c r="N122">
        <f t="shared" si="6"/>
        <v>-0.38985592907480993</v>
      </c>
      <c r="Q122">
        <f t="shared" si="7"/>
        <v>-1.1893697855634149</v>
      </c>
    </row>
    <row r="123" spans="1:17" x14ac:dyDescent="0.25">
      <c r="A123" s="1">
        <v>41086</v>
      </c>
      <c r="B123">
        <v>7345</v>
      </c>
      <c r="C123">
        <v>1851</v>
      </c>
      <c r="D123" s="2">
        <v>1789</v>
      </c>
      <c r="E123">
        <v>1781</v>
      </c>
      <c r="H123">
        <f t="shared" si="4"/>
        <v>0.81938312141625369</v>
      </c>
      <c r="K123">
        <f t="shared" si="5"/>
        <v>-0.15544954637903219</v>
      </c>
      <c r="N123">
        <f t="shared" si="6"/>
        <v>-0.45204537754511831</v>
      </c>
      <c r="Q123">
        <f t="shared" si="7"/>
        <v>-1.2908743729011012</v>
      </c>
    </row>
    <row r="124" spans="1:17" x14ac:dyDescent="0.25">
      <c r="A124" s="1">
        <v>41087</v>
      </c>
      <c r="B124">
        <v>7335</v>
      </c>
      <c r="C124">
        <v>1849</v>
      </c>
      <c r="D124" s="2">
        <v>1756</v>
      </c>
      <c r="E124">
        <v>1759</v>
      </c>
      <c r="H124">
        <f t="shared" si="4"/>
        <v>0.81008323249863856</v>
      </c>
      <c r="K124">
        <f t="shared" si="5"/>
        <v>-0.16501715383600268</v>
      </c>
      <c r="N124">
        <f t="shared" si="6"/>
        <v>-0.60991090058513198</v>
      </c>
      <c r="Q124">
        <f t="shared" si="7"/>
        <v>-1.3839202446273138</v>
      </c>
    </row>
    <row r="125" spans="1:17" x14ac:dyDescent="0.25">
      <c r="A125" s="1">
        <v>41088</v>
      </c>
      <c r="B125">
        <v>7408</v>
      </c>
      <c r="C125">
        <v>1872</v>
      </c>
      <c r="D125" s="2">
        <v>1799.5</v>
      </c>
      <c r="E125">
        <v>1783.5</v>
      </c>
      <c r="H125">
        <f t="shared" si="4"/>
        <v>0.87797242159722955</v>
      </c>
      <c r="K125">
        <f t="shared" si="5"/>
        <v>-5.49896680808417E-2</v>
      </c>
      <c r="N125">
        <f t="shared" si="6"/>
        <v>-0.40181543839602307</v>
      </c>
      <c r="Q125">
        <f t="shared" si="7"/>
        <v>-1.2803009783867589</v>
      </c>
    </row>
    <row r="126" spans="1:17" x14ac:dyDescent="0.25">
      <c r="A126" s="1">
        <v>41089</v>
      </c>
      <c r="B126">
        <v>7585</v>
      </c>
      <c r="C126">
        <v>1867</v>
      </c>
      <c r="D126" s="2">
        <v>1839</v>
      </c>
      <c r="E126">
        <v>1811</v>
      </c>
      <c r="H126">
        <f t="shared" si="4"/>
        <v>1.0425804554390188</v>
      </c>
      <c r="K126">
        <f t="shared" si="5"/>
        <v>-7.8908686723268007E-2</v>
      </c>
      <c r="N126">
        <f t="shared" si="6"/>
        <v>-0.2128551911208553</v>
      </c>
      <c r="Q126">
        <f t="shared" si="7"/>
        <v>-1.1639936387289933</v>
      </c>
    </row>
    <row r="127" spans="1:17" x14ac:dyDescent="0.25">
      <c r="A127" s="1">
        <v>41092</v>
      </c>
      <c r="B127">
        <v>7635</v>
      </c>
      <c r="C127">
        <v>1901.5</v>
      </c>
      <c r="D127" s="2">
        <v>1873</v>
      </c>
      <c r="E127">
        <v>1867.5</v>
      </c>
      <c r="H127">
        <f t="shared" si="4"/>
        <v>1.0890799000270948</v>
      </c>
      <c r="K127">
        <f t="shared" si="5"/>
        <v>8.613254190947349E-2</v>
      </c>
      <c r="N127">
        <f t="shared" si="6"/>
        <v>-5.0205864352356439E-2</v>
      </c>
      <c r="Q127">
        <f t="shared" si="7"/>
        <v>-0.92503492270485677</v>
      </c>
    </row>
    <row r="128" spans="1:17" x14ac:dyDescent="0.25">
      <c r="A128" s="1">
        <v>41093</v>
      </c>
      <c r="B128">
        <v>7775.5</v>
      </c>
      <c r="C128">
        <v>1948.5</v>
      </c>
      <c r="D128" s="2">
        <v>1907</v>
      </c>
      <c r="E128">
        <v>1913</v>
      </c>
      <c r="H128">
        <f t="shared" si="4"/>
        <v>1.2197433393195884</v>
      </c>
      <c r="K128">
        <f t="shared" si="5"/>
        <v>0.31097131714828075</v>
      </c>
      <c r="N128">
        <f t="shared" si="6"/>
        <v>0.11244346241614242</v>
      </c>
      <c r="Q128">
        <f t="shared" si="7"/>
        <v>-0.73259914254382641</v>
      </c>
    </row>
    <row r="129" spans="1:17" x14ac:dyDescent="0.25">
      <c r="A129" s="1">
        <v>41094</v>
      </c>
      <c r="B129">
        <v>7705</v>
      </c>
      <c r="C129">
        <v>1965.5</v>
      </c>
      <c r="D129" s="2">
        <v>1898.5</v>
      </c>
      <c r="E129">
        <v>1905</v>
      </c>
      <c r="H129">
        <f t="shared" si="4"/>
        <v>1.1541791224504012</v>
      </c>
      <c r="K129">
        <f t="shared" si="5"/>
        <v>0.39229598053253018</v>
      </c>
      <c r="N129">
        <f t="shared" si="6"/>
        <v>7.1781130724017705E-2</v>
      </c>
      <c r="Q129">
        <f t="shared" si="7"/>
        <v>-0.76643400498972192</v>
      </c>
    </row>
    <row r="130" spans="1:17" x14ac:dyDescent="0.25">
      <c r="A130" s="1">
        <v>41095</v>
      </c>
      <c r="B130">
        <v>7766.5</v>
      </c>
      <c r="C130">
        <v>1947.5</v>
      </c>
      <c r="D130" s="2">
        <v>1898</v>
      </c>
      <c r="E130">
        <v>1915</v>
      </c>
      <c r="H130">
        <f t="shared" si="4"/>
        <v>1.2113734392937348</v>
      </c>
      <c r="K130">
        <f t="shared" si="5"/>
        <v>0.3061875134197955</v>
      </c>
      <c r="N130">
        <f t="shared" si="6"/>
        <v>6.9389228859775082E-2</v>
      </c>
      <c r="Q130">
        <f t="shared" si="7"/>
        <v>-0.72414042693235259</v>
      </c>
    </row>
    <row r="131" spans="1:17" x14ac:dyDescent="0.25">
      <c r="A131" s="1">
        <v>41096</v>
      </c>
      <c r="B131">
        <v>7615</v>
      </c>
      <c r="C131">
        <v>1919.5</v>
      </c>
      <c r="D131" s="2">
        <v>1855.5</v>
      </c>
      <c r="E131">
        <v>1870</v>
      </c>
      <c r="H131">
        <f t="shared" si="4"/>
        <v>1.0704801221918643</v>
      </c>
      <c r="K131">
        <f t="shared" si="5"/>
        <v>0.17224100902220818</v>
      </c>
      <c r="N131">
        <f t="shared" si="6"/>
        <v>-0.13392242960084849</v>
      </c>
      <c r="Q131">
        <f t="shared" si="7"/>
        <v>-0.91446152819051452</v>
      </c>
    </row>
    <row r="132" spans="1:17" x14ac:dyDescent="0.25">
      <c r="A132" s="1">
        <v>41099</v>
      </c>
      <c r="B132">
        <v>7525</v>
      </c>
      <c r="C132">
        <v>1903</v>
      </c>
      <c r="D132" s="2">
        <v>1842.5</v>
      </c>
      <c r="E132">
        <v>1854</v>
      </c>
      <c r="H132">
        <f t="shared" ref="H132:H195" si="8">(B132-$I$3)/$J$3</f>
        <v>0.98678112193332745</v>
      </c>
      <c r="K132">
        <f t="shared" ref="K132:K195" si="9">(C132-$L$3)/$M$3</f>
        <v>9.3308247502201375E-2</v>
      </c>
      <c r="N132">
        <f t="shared" ref="N132:N195" si="10">(D132-$O$3)/$P$3</f>
        <v>-0.1961118780711569</v>
      </c>
      <c r="Q132">
        <f t="shared" ref="Q132:Q195" si="11">(E132-$R$3)/$S$3</f>
        <v>-0.98213125308230531</v>
      </c>
    </row>
    <row r="133" spans="1:17" x14ac:dyDescent="0.25">
      <c r="A133" s="1">
        <v>41100</v>
      </c>
      <c r="B133">
        <v>7554.5</v>
      </c>
      <c r="C133">
        <v>1922.5</v>
      </c>
      <c r="D133" s="2">
        <v>1855</v>
      </c>
      <c r="E133">
        <v>1877</v>
      </c>
      <c r="H133">
        <f t="shared" si="8"/>
        <v>1.0142157942402923</v>
      </c>
      <c r="K133">
        <f t="shared" si="9"/>
        <v>0.18659242020766395</v>
      </c>
      <c r="N133">
        <f t="shared" si="10"/>
        <v>-0.13631433146509114</v>
      </c>
      <c r="Q133">
        <f t="shared" si="11"/>
        <v>-0.88485602355035597</v>
      </c>
    </row>
    <row r="134" spans="1:17" x14ac:dyDescent="0.25">
      <c r="A134" s="1">
        <v>41101</v>
      </c>
      <c r="B134">
        <v>7520</v>
      </c>
      <c r="C134">
        <v>1907</v>
      </c>
      <c r="D134" s="2">
        <v>1838</v>
      </c>
      <c r="E134">
        <v>1868.5</v>
      </c>
      <c r="H134">
        <f t="shared" si="8"/>
        <v>0.98213117747451983</v>
      </c>
      <c r="K134">
        <f t="shared" si="9"/>
        <v>0.11244346241614242</v>
      </c>
      <c r="N134">
        <f t="shared" si="10"/>
        <v>-0.21763899484934057</v>
      </c>
      <c r="Q134">
        <f t="shared" si="11"/>
        <v>-0.92080556489911991</v>
      </c>
    </row>
    <row r="135" spans="1:17" x14ac:dyDescent="0.25">
      <c r="A135" s="1">
        <v>41102</v>
      </c>
      <c r="B135">
        <v>7485</v>
      </c>
      <c r="C135">
        <v>1870</v>
      </c>
      <c r="D135" s="2">
        <v>1831</v>
      </c>
      <c r="E135">
        <v>1844.5</v>
      </c>
      <c r="H135">
        <f t="shared" si="8"/>
        <v>0.94958156626286661</v>
      </c>
      <c r="K135">
        <f t="shared" si="9"/>
        <v>-6.4557275537812223E-2</v>
      </c>
      <c r="N135">
        <f t="shared" si="10"/>
        <v>-0.25112562094873736</v>
      </c>
      <c r="Q135">
        <f t="shared" si="11"/>
        <v>-1.0223101522368061</v>
      </c>
    </row>
    <row r="136" spans="1:17" x14ac:dyDescent="0.25">
      <c r="A136" s="1">
        <v>41103</v>
      </c>
      <c r="B136">
        <v>7674</v>
      </c>
      <c r="C136">
        <v>1891.5</v>
      </c>
      <c r="D136" s="2">
        <v>1869</v>
      </c>
      <c r="E136">
        <v>1880</v>
      </c>
      <c r="H136">
        <f t="shared" si="8"/>
        <v>1.125349466805794</v>
      </c>
      <c r="K136">
        <f t="shared" si="9"/>
        <v>3.8294504624620883E-2</v>
      </c>
      <c r="N136">
        <f t="shared" si="10"/>
        <v>-6.9341079266297484E-2</v>
      </c>
      <c r="Q136">
        <f t="shared" si="11"/>
        <v>-0.87216795013314519</v>
      </c>
    </row>
    <row r="137" spans="1:17" x14ac:dyDescent="0.25">
      <c r="A137" s="1">
        <v>41106</v>
      </c>
      <c r="B137">
        <v>7640</v>
      </c>
      <c r="C137">
        <v>1892</v>
      </c>
      <c r="D137" s="2">
        <v>1856.5</v>
      </c>
      <c r="E137">
        <v>1868.5</v>
      </c>
      <c r="H137">
        <f t="shared" si="8"/>
        <v>1.0937298444859023</v>
      </c>
      <c r="K137">
        <f t="shared" si="9"/>
        <v>4.0686406488863514E-2</v>
      </c>
      <c r="N137">
        <f t="shared" si="10"/>
        <v>-0.12913862587236324</v>
      </c>
      <c r="Q137">
        <f t="shared" si="11"/>
        <v>-0.92080556489911991</v>
      </c>
    </row>
    <row r="138" spans="1:17" x14ac:dyDescent="0.25">
      <c r="A138" s="1">
        <v>41107</v>
      </c>
      <c r="B138">
        <v>7675</v>
      </c>
      <c r="C138">
        <v>1917</v>
      </c>
      <c r="D138" s="2">
        <v>1884</v>
      </c>
      <c r="E138">
        <v>1907.5</v>
      </c>
      <c r="H138">
        <f t="shared" si="8"/>
        <v>1.1262794556975555</v>
      </c>
      <c r="K138">
        <f t="shared" si="9"/>
        <v>0.16028149970099503</v>
      </c>
      <c r="N138">
        <f t="shared" si="10"/>
        <v>2.4159766609814265E-3</v>
      </c>
      <c r="Q138">
        <f t="shared" si="11"/>
        <v>-0.75586061047537956</v>
      </c>
    </row>
    <row r="139" spans="1:17" x14ac:dyDescent="0.25">
      <c r="A139" s="1">
        <v>41108</v>
      </c>
      <c r="B139">
        <v>7595</v>
      </c>
      <c r="C139">
        <v>1895</v>
      </c>
      <c r="D139" s="2">
        <v>1860</v>
      </c>
      <c r="E139">
        <v>1883</v>
      </c>
      <c r="H139">
        <f t="shared" si="8"/>
        <v>1.0518803443566338</v>
      </c>
      <c r="K139">
        <f t="shared" si="9"/>
        <v>5.5037817674319291E-2</v>
      </c>
      <c r="N139">
        <f t="shared" si="10"/>
        <v>-0.11239531282266482</v>
      </c>
      <c r="Q139">
        <f t="shared" si="11"/>
        <v>-0.8594798767159344</v>
      </c>
    </row>
    <row r="140" spans="1:17" x14ac:dyDescent="0.25">
      <c r="A140" s="1">
        <v>41109</v>
      </c>
      <c r="B140">
        <v>7761</v>
      </c>
      <c r="C140">
        <v>1934</v>
      </c>
      <c r="D140" s="2">
        <v>1888.5</v>
      </c>
      <c r="E140">
        <v>1926</v>
      </c>
      <c r="H140">
        <f t="shared" si="8"/>
        <v>1.2062585003890463</v>
      </c>
      <c r="K140">
        <f t="shared" si="9"/>
        <v>0.24160616308524446</v>
      </c>
      <c r="N140">
        <f t="shared" si="10"/>
        <v>2.3943093439165099E-2</v>
      </c>
      <c r="Q140">
        <f t="shared" si="11"/>
        <v>-0.6776174910692464</v>
      </c>
    </row>
    <row r="141" spans="1:17" x14ac:dyDescent="0.25">
      <c r="A141" s="1">
        <v>41110</v>
      </c>
      <c r="B141">
        <v>7635</v>
      </c>
      <c r="C141">
        <v>1913</v>
      </c>
      <c r="D141" s="2">
        <v>1854.5</v>
      </c>
      <c r="E141">
        <v>1905.5</v>
      </c>
      <c r="H141">
        <f t="shared" si="8"/>
        <v>1.0890799000270948</v>
      </c>
      <c r="K141">
        <f t="shared" si="9"/>
        <v>0.14114628478705399</v>
      </c>
      <c r="N141">
        <f t="shared" si="10"/>
        <v>-0.13870623332933377</v>
      </c>
      <c r="Q141">
        <f t="shared" si="11"/>
        <v>-0.76431932608685338</v>
      </c>
    </row>
    <row r="142" spans="1:17" x14ac:dyDescent="0.25">
      <c r="A142" s="1">
        <v>41113</v>
      </c>
      <c r="B142">
        <v>7389</v>
      </c>
      <c r="C142">
        <v>1860.5</v>
      </c>
      <c r="D142" s="2">
        <v>1806</v>
      </c>
      <c r="E142">
        <v>1858.5</v>
      </c>
      <c r="H142">
        <f t="shared" si="8"/>
        <v>0.86030263265376061</v>
      </c>
      <c r="K142">
        <f t="shared" si="9"/>
        <v>-0.1100034109584222</v>
      </c>
      <c r="N142">
        <f t="shared" si="10"/>
        <v>-0.37072071416086888</v>
      </c>
      <c r="Q142">
        <f t="shared" si="11"/>
        <v>-0.96309914295648913</v>
      </c>
    </row>
    <row r="143" spans="1:17" x14ac:dyDescent="0.25">
      <c r="A143" s="1">
        <v>41114</v>
      </c>
      <c r="B143">
        <v>7403</v>
      </c>
      <c r="C143">
        <v>1871.5</v>
      </c>
      <c r="D143" s="2">
        <v>1804.5</v>
      </c>
      <c r="E143">
        <v>1852</v>
      </c>
      <c r="H143">
        <f t="shared" si="8"/>
        <v>0.87332247713842193</v>
      </c>
      <c r="K143">
        <f t="shared" si="9"/>
        <v>-5.7381569945084331E-2</v>
      </c>
      <c r="N143">
        <f t="shared" si="10"/>
        <v>-0.37789641975359678</v>
      </c>
      <c r="Q143">
        <f t="shared" si="11"/>
        <v>-0.99058996869377924</v>
      </c>
    </row>
    <row r="144" spans="1:17" x14ac:dyDescent="0.25">
      <c r="A144" s="1">
        <v>41115</v>
      </c>
      <c r="B144">
        <v>7440.5</v>
      </c>
      <c r="C144">
        <v>1880</v>
      </c>
      <c r="D144" s="2">
        <v>1809.5</v>
      </c>
      <c r="E144">
        <v>1864</v>
      </c>
      <c r="H144">
        <f t="shared" si="8"/>
        <v>0.90819706057947891</v>
      </c>
      <c r="K144">
        <f t="shared" si="9"/>
        <v>-1.6719238252959616E-2</v>
      </c>
      <c r="N144">
        <f t="shared" si="10"/>
        <v>-0.35397740111117049</v>
      </c>
      <c r="Q144">
        <f t="shared" si="11"/>
        <v>-0.93983767502493609</v>
      </c>
    </row>
    <row r="145" spans="1:17" x14ac:dyDescent="0.25">
      <c r="A145" s="1">
        <v>41116</v>
      </c>
      <c r="B145">
        <v>7511</v>
      </c>
      <c r="C145">
        <v>1897</v>
      </c>
      <c r="D145" s="2">
        <v>1815</v>
      </c>
      <c r="E145">
        <v>1878</v>
      </c>
      <c r="H145">
        <f t="shared" si="8"/>
        <v>0.97376127744866614</v>
      </c>
      <c r="K145">
        <f t="shared" si="9"/>
        <v>6.460542513128982E-2</v>
      </c>
      <c r="N145">
        <f t="shared" si="10"/>
        <v>-0.32766648060450154</v>
      </c>
      <c r="Q145">
        <f t="shared" si="11"/>
        <v>-0.88062666574461901</v>
      </c>
    </row>
    <row r="146" spans="1:17" x14ac:dyDescent="0.25">
      <c r="A146" s="1">
        <v>41117</v>
      </c>
      <c r="B146">
        <v>7560</v>
      </c>
      <c r="C146">
        <v>1893</v>
      </c>
      <c r="D146" s="2">
        <v>1842</v>
      </c>
      <c r="E146">
        <v>1917</v>
      </c>
      <c r="H146">
        <f t="shared" si="8"/>
        <v>1.0193307331449806</v>
      </c>
      <c r="K146">
        <f t="shared" si="9"/>
        <v>4.5470210217348775E-2</v>
      </c>
      <c r="N146">
        <f t="shared" si="10"/>
        <v>-0.19850377993539953</v>
      </c>
      <c r="Q146">
        <f t="shared" si="11"/>
        <v>-0.71568171132087877</v>
      </c>
    </row>
    <row r="147" spans="1:17" x14ac:dyDescent="0.25">
      <c r="A147" s="1">
        <v>41120</v>
      </c>
      <c r="B147">
        <v>7525</v>
      </c>
      <c r="C147">
        <v>1886</v>
      </c>
      <c r="D147" s="2">
        <v>1846</v>
      </c>
      <c r="E147">
        <v>1916</v>
      </c>
      <c r="H147">
        <f t="shared" si="8"/>
        <v>0.98678112193332745</v>
      </c>
      <c r="K147">
        <f t="shared" si="9"/>
        <v>1.1983584117951947E-2</v>
      </c>
      <c r="N147">
        <f t="shared" si="10"/>
        <v>-0.17936856502145848</v>
      </c>
      <c r="Q147">
        <f t="shared" si="11"/>
        <v>-0.71991106912661562</v>
      </c>
    </row>
    <row r="148" spans="1:17" x14ac:dyDescent="0.25">
      <c r="A148" s="1">
        <v>41121</v>
      </c>
      <c r="B148">
        <v>7585.5</v>
      </c>
      <c r="C148">
        <v>1900</v>
      </c>
      <c r="D148" s="2">
        <v>1858</v>
      </c>
      <c r="E148">
        <v>1954</v>
      </c>
      <c r="H148">
        <f t="shared" si="8"/>
        <v>1.0430454498848993</v>
      </c>
      <c r="K148">
        <f t="shared" si="9"/>
        <v>7.8956836316745591E-2</v>
      </c>
      <c r="N148">
        <f t="shared" si="10"/>
        <v>-0.12196292027963535</v>
      </c>
      <c r="Q148">
        <f t="shared" si="11"/>
        <v>-0.55919547250861235</v>
      </c>
    </row>
    <row r="149" spans="1:17" x14ac:dyDescent="0.25">
      <c r="A149" s="1">
        <v>41130</v>
      </c>
      <c r="B149">
        <v>7508</v>
      </c>
      <c r="C149">
        <v>1903</v>
      </c>
      <c r="D149" s="2">
        <v>1855</v>
      </c>
      <c r="E149">
        <v>1900</v>
      </c>
      <c r="H149">
        <f t="shared" si="8"/>
        <v>0.97097131077338161</v>
      </c>
      <c r="K149">
        <f t="shared" si="9"/>
        <v>9.3308247502201375E-2</v>
      </c>
      <c r="N149">
        <f t="shared" si="10"/>
        <v>-0.13631433146509114</v>
      </c>
      <c r="Q149">
        <f t="shared" si="11"/>
        <v>-0.78758079401840653</v>
      </c>
    </row>
    <row r="150" spans="1:17" x14ac:dyDescent="0.25">
      <c r="A150" s="1">
        <v>41131</v>
      </c>
      <c r="B150">
        <v>7439</v>
      </c>
      <c r="C150">
        <v>1877.5</v>
      </c>
      <c r="D150" s="2">
        <v>1835</v>
      </c>
      <c r="E150">
        <v>1896</v>
      </c>
      <c r="H150">
        <f t="shared" si="8"/>
        <v>0.9068020772418367</v>
      </c>
      <c r="K150">
        <f t="shared" si="9"/>
        <v>-2.8678747574172769E-2</v>
      </c>
      <c r="N150">
        <f t="shared" si="10"/>
        <v>-0.23199040603479634</v>
      </c>
      <c r="Q150">
        <f t="shared" si="11"/>
        <v>-0.80449822524135428</v>
      </c>
    </row>
    <row r="151" spans="1:17" x14ac:dyDescent="0.25">
      <c r="A151" s="1">
        <v>41134</v>
      </c>
      <c r="B151">
        <v>7444</v>
      </c>
      <c r="C151">
        <v>1866</v>
      </c>
      <c r="D151" s="2">
        <v>1833</v>
      </c>
      <c r="E151">
        <v>1875.5</v>
      </c>
      <c r="H151">
        <f t="shared" si="8"/>
        <v>0.91145202170064421</v>
      </c>
      <c r="K151">
        <f t="shared" si="9"/>
        <v>-8.3692490451753268E-2</v>
      </c>
      <c r="N151">
        <f t="shared" si="10"/>
        <v>-0.24155801349176687</v>
      </c>
      <c r="Q151">
        <f t="shared" si="11"/>
        <v>-0.89120006025896137</v>
      </c>
    </row>
    <row r="152" spans="1:17" x14ac:dyDescent="0.25">
      <c r="A152" s="1">
        <v>41135</v>
      </c>
      <c r="B152">
        <v>7419</v>
      </c>
      <c r="C152">
        <v>1855</v>
      </c>
      <c r="D152" s="2">
        <v>1818</v>
      </c>
      <c r="E152">
        <v>1866</v>
      </c>
      <c r="H152">
        <f t="shared" si="8"/>
        <v>0.88820229940660622</v>
      </c>
      <c r="K152">
        <f t="shared" si="9"/>
        <v>-0.13631433146509114</v>
      </c>
      <c r="N152">
        <f t="shared" si="10"/>
        <v>-0.3133150694190458</v>
      </c>
      <c r="Q152">
        <f t="shared" si="11"/>
        <v>-0.93137895941346216</v>
      </c>
    </row>
    <row r="153" spans="1:17" x14ac:dyDescent="0.25">
      <c r="A153" s="1">
        <v>41136</v>
      </c>
      <c r="B153">
        <v>7390.5</v>
      </c>
      <c r="C153">
        <v>1845</v>
      </c>
      <c r="D153" s="2">
        <v>1803</v>
      </c>
      <c r="E153">
        <v>1848</v>
      </c>
      <c r="H153">
        <f t="shared" si="8"/>
        <v>0.86169761599140293</v>
      </c>
      <c r="K153">
        <f t="shared" si="9"/>
        <v>-0.18415236874994373</v>
      </c>
      <c r="N153">
        <f t="shared" si="10"/>
        <v>-0.38507212534632468</v>
      </c>
      <c r="Q153">
        <f t="shared" si="11"/>
        <v>-1.007507399916727</v>
      </c>
    </row>
    <row r="154" spans="1:17" x14ac:dyDescent="0.25">
      <c r="A154" s="1">
        <v>41137</v>
      </c>
      <c r="B154">
        <v>7395</v>
      </c>
      <c r="C154">
        <v>1830.5</v>
      </c>
      <c r="D154" s="2">
        <v>1785</v>
      </c>
      <c r="E154">
        <v>1835</v>
      </c>
      <c r="H154">
        <f t="shared" si="8"/>
        <v>0.86588256600432978</v>
      </c>
      <c r="K154">
        <f t="shared" si="9"/>
        <v>-0.25351752281298001</v>
      </c>
      <c r="N154">
        <f t="shared" si="10"/>
        <v>-0.47118059245905936</v>
      </c>
      <c r="Q154">
        <f t="shared" si="11"/>
        <v>-1.062489051391307</v>
      </c>
    </row>
    <row r="155" spans="1:17" x14ac:dyDescent="0.25">
      <c r="A155" s="1">
        <v>41138</v>
      </c>
      <c r="B155">
        <v>7507</v>
      </c>
      <c r="C155">
        <v>1851.5</v>
      </c>
      <c r="D155" s="2">
        <v>1803.5</v>
      </c>
      <c r="E155">
        <v>1884</v>
      </c>
      <c r="H155">
        <f t="shared" si="8"/>
        <v>0.97004132188162007</v>
      </c>
      <c r="K155">
        <f t="shared" si="9"/>
        <v>-0.15305764451478954</v>
      </c>
      <c r="N155">
        <f t="shared" si="10"/>
        <v>-0.38268022348208208</v>
      </c>
      <c r="Q155">
        <f t="shared" si="11"/>
        <v>-0.85525051891019743</v>
      </c>
    </row>
    <row r="156" spans="1:17" x14ac:dyDescent="0.25">
      <c r="A156" s="1">
        <v>41141</v>
      </c>
      <c r="B156">
        <v>7440</v>
      </c>
      <c r="C156">
        <v>1835</v>
      </c>
      <c r="D156" s="2">
        <v>1783.5</v>
      </c>
      <c r="E156">
        <v>1881</v>
      </c>
      <c r="H156">
        <f t="shared" si="8"/>
        <v>0.90773206613359814</v>
      </c>
      <c r="K156">
        <f t="shared" si="9"/>
        <v>-0.23199040603479634</v>
      </c>
      <c r="N156">
        <f t="shared" si="10"/>
        <v>-0.47835629805178725</v>
      </c>
      <c r="Q156">
        <f t="shared" si="11"/>
        <v>-0.86793859232740822</v>
      </c>
    </row>
    <row r="157" spans="1:17" x14ac:dyDescent="0.25">
      <c r="A157" s="1">
        <v>41142</v>
      </c>
      <c r="B157">
        <v>7524</v>
      </c>
      <c r="C157">
        <v>1853</v>
      </c>
      <c r="D157" s="2">
        <v>1825</v>
      </c>
      <c r="E157">
        <v>1921</v>
      </c>
      <c r="H157">
        <f t="shared" si="8"/>
        <v>0.98585113304156591</v>
      </c>
      <c r="K157">
        <f t="shared" si="9"/>
        <v>-0.14588193892206167</v>
      </c>
      <c r="N157">
        <f t="shared" si="10"/>
        <v>-0.27982844331964896</v>
      </c>
      <c r="Q157">
        <f t="shared" si="11"/>
        <v>-0.69876428009793101</v>
      </c>
    </row>
    <row r="158" spans="1:17" x14ac:dyDescent="0.25">
      <c r="A158" s="1">
        <v>41143</v>
      </c>
      <c r="B158">
        <v>7575</v>
      </c>
      <c r="C158">
        <v>1868.5</v>
      </c>
      <c r="D158" s="2">
        <v>1824.5</v>
      </c>
      <c r="E158">
        <v>1915</v>
      </c>
      <c r="H158">
        <f t="shared" si="8"/>
        <v>1.0332805665214035</v>
      </c>
      <c r="K158">
        <f t="shared" si="9"/>
        <v>-7.1732981130540108E-2</v>
      </c>
      <c r="N158">
        <f t="shared" si="10"/>
        <v>-0.28222034518389161</v>
      </c>
      <c r="Q158">
        <f t="shared" si="11"/>
        <v>-0.72414042693235259</v>
      </c>
    </row>
    <row r="159" spans="1:17" x14ac:dyDescent="0.25">
      <c r="A159" s="1">
        <v>41144</v>
      </c>
      <c r="B159">
        <v>7675</v>
      </c>
      <c r="C159">
        <v>1888.5</v>
      </c>
      <c r="D159" s="2">
        <v>1850</v>
      </c>
      <c r="E159">
        <v>1931</v>
      </c>
      <c r="H159">
        <f t="shared" si="8"/>
        <v>1.1262794556975555</v>
      </c>
      <c r="K159">
        <f t="shared" si="9"/>
        <v>2.3943093439165099E-2</v>
      </c>
      <c r="N159">
        <f t="shared" si="10"/>
        <v>-0.16023335010751744</v>
      </c>
      <c r="Q159">
        <f t="shared" si="11"/>
        <v>-0.65647070204056168</v>
      </c>
    </row>
    <row r="160" spans="1:17" x14ac:dyDescent="0.25">
      <c r="A160" s="1">
        <v>41145</v>
      </c>
      <c r="B160">
        <v>7616</v>
      </c>
      <c r="C160">
        <v>1901</v>
      </c>
      <c r="D160" s="2">
        <v>1858</v>
      </c>
      <c r="E160">
        <v>1951</v>
      </c>
      <c r="H160">
        <f t="shared" si="8"/>
        <v>1.0714101110836258</v>
      </c>
      <c r="K160">
        <f t="shared" si="9"/>
        <v>8.3740640045230852E-2</v>
      </c>
      <c r="N160">
        <f t="shared" si="10"/>
        <v>-0.12196292027963535</v>
      </c>
      <c r="Q160">
        <f t="shared" si="11"/>
        <v>-0.57188354592582313</v>
      </c>
    </row>
    <row r="161" spans="1:17" x14ac:dyDescent="0.25">
      <c r="A161" s="1">
        <v>41149</v>
      </c>
      <c r="B161">
        <v>7615</v>
      </c>
      <c r="C161">
        <v>1910</v>
      </c>
      <c r="D161" s="2">
        <v>1871</v>
      </c>
      <c r="E161">
        <v>1965</v>
      </c>
      <c r="H161">
        <f t="shared" si="8"/>
        <v>1.0704801221918643</v>
      </c>
      <c r="K161">
        <f t="shared" si="9"/>
        <v>0.12679487360159819</v>
      </c>
      <c r="N161">
        <f t="shared" si="10"/>
        <v>-5.9773471809326961E-2</v>
      </c>
      <c r="Q161">
        <f t="shared" si="11"/>
        <v>-0.51267253664550605</v>
      </c>
    </row>
    <row r="162" spans="1:17" x14ac:dyDescent="0.25">
      <c r="A162" s="1">
        <v>41150</v>
      </c>
      <c r="B162">
        <v>7540</v>
      </c>
      <c r="C162">
        <v>1896</v>
      </c>
      <c r="D162" s="2">
        <v>1860</v>
      </c>
      <c r="E162">
        <v>1961</v>
      </c>
      <c r="H162">
        <f t="shared" si="8"/>
        <v>1.0007309553097503</v>
      </c>
      <c r="K162">
        <f t="shared" si="9"/>
        <v>5.9821621402804552E-2</v>
      </c>
      <c r="N162">
        <f t="shared" si="10"/>
        <v>-0.11239531282266482</v>
      </c>
      <c r="Q162">
        <f t="shared" si="11"/>
        <v>-0.5295899678684538</v>
      </c>
    </row>
    <row r="163" spans="1:17" x14ac:dyDescent="0.25">
      <c r="A163" s="1">
        <v>41151</v>
      </c>
      <c r="B163">
        <v>7624</v>
      </c>
      <c r="C163">
        <v>1890.5</v>
      </c>
      <c r="D163" s="2">
        <v>1856</v>
      </c>
      <c r="E163">
        <v>1965</v>
      </c>
      <c r="H163">
        <f t="shared" si="8"/>
        <v>1.078850022217718</v>
      </c>
      <c r="K163">
        <f t="shared" si="9"/>
        <v>3.3510700896135621E-2</v>
      </c>
      <c r="N163">
        <f t="shared" si="10"/>
        <v>-0.13153052773660587</v>
      </c>
      <c r="Q163">
        <f t="shared" si="11"/>
        <v>-0.51267253664550605</v>
      </c>
    </row>
    <row r="164" spans="1:17" x14ac:dyDescent="0.25">
      <c r="A164" s="1">
        <v>41152</v>
      </c>
      <c r="B164">
        <v>7590</v>
      </c>
      <c r="C164">
        <v>1869</v>
      </c>
      <c r="D164" s="2">
        <v>1829</v>
      </c>
      <c r="E164">
        <v>1961</v>
      </c>
      <c r="H164">
        <f t="shared" si="8"/>
        <v>1.0472303998978263</v>
      </c>
      <c r="K164">
        <f t="shared" si="9"/>
        <v>-6.9341079266297484E-2</v>
      </c>
      <c r="N164">
        <f t="shared" si="10"/>
        <v>-0.26069322840570791</v>
      </c>
      <c r="Q164">
        <f t="shared" si="11"/>
        <v>-0.5295899678684538</v>
      </c>
    </row>
    <row r="165" spans="1:17" x14ac:dyDescent="0.25">
      <c r="A165" s="1">
        <v>41155</v>
      </c>
      <c r="B165">
        <v>7657</v>
      </c>
      <c r="C165">
        <v>1898</v>
      </c>
      <c r="D165" s="2">
        <v>1857</v>
      </c>
      <c r="E165">
        <v>1981</v>
      </c>
      <c r="H165">
        <f t="shared" si="8"/>
        <v>1.1095396556458481</v>
      </c>
      <c r="K165">
        <f t="shared" si="9"/>
        <v>6.9389228859775082E-2</v>
      </c>
      <c r="N165">
        <f t="shared" si="10"/>
        <v>-0.12674672400812062</v>
      </c>
      <c r="Q165">
        <f t="shared" si="11"/>
        <v>-0.44500281175371514</v>
      </c>
    </row>
    <row r="166" spans="1:17" x14ac:dyDescent="0.25">
      <c r="A166" s="1">
        <v>41156</v>
      </c>
      <c r="B166">
        <v>7649</v>
      </c>
      <c r="C166">
        <v>1948</v>
      </c>
      <c r="D166" s="2">
        <v>1883</v>
      </c>
      <c r="E166">
        <v>1999</v>
      </c>
      <c r="H166">
        <f t="shared" si="8"/>
        <v>1.102099744511756</v>
      </c>
      <c r="K166">
        <f t="shared" si="9"/>
        <v>0.30857941528403809</v>
      </c>
      <c r="N166">
        <f t="shared" si="10"/>
        <v>-2.367827067503834E-3</v>
      </c>
      <c r="Q166">
        <f t="shared" si="11"/>
        <v>-0.36887437125045042</v>
      </c>
    </row>
    <row r="167" spans="1:17" x14ac:dyDescent="0.25">
      <c r="A167" s="1">
        <v>41157</v>
      </c>
      <c r="B167">
        <v>7615</v>
      </c>
      <c r="C167">
        <v>1940</v>
      </c>
      <c r="D167" s="2">
        <v>1870</v>
      </c>
      <c r="E167">
        <v>1996</v>
      </c>
      <c r="H167">
        <f t="shared" si="8"/>
        <v>1.0704801221918643</v>
      </c>
      <c r="K167">
        <f t="shared" si="9"/>
        <v>0.270308985456156</v>
      </c>
      <c r="N167">
        <f t="shared" si="10"/>
        <v>-6.4557275537812223E-2</v>
      </c>
      <c r="Q167">
        <f t="shared" si="11"/>
        <v>-0.3815624446676612</v>
      </c>
    </row>
    <row r="168" spans="1:17" x14ac:dyDescent="0.25">
      <c r="A168" s="1">
        <v>41158</v>
      </c>
      <c r="B168">
        <v>7680</v>
      </c>
      <c r="C168">
        <v>1975</v>
      </c>
      <c r="D168" s="2">
        <v>1897</v>
      </c>
      <c r="E168">
        <v>2045</v>
      </c>
      <c r="H168">
        <f t="shared" si="8"/>
        <v>1.1309294001563632</v>
      </c>
      <c r="K168">
        <f t="shared" si="9"/>
        <v>0.43774211595314017</v>
      </c>
      <c r="N168">
        <f t="shared" si="10"/>
        <v>6.460542513128982E-2</v>
      </c>
      <c r="Q168">
        <f t="shared" si="11"/>
        <v>-0.17432391218655161</v>
      </c>
    </row>
    <row r="169" spans="1:17" x14ac:dyDescent="0.25">
      <c r="A169" s="1">
        <v>41159</v>
      </c>
      <c r="B169">
        <v>7855</v>
      </c>
      <c r="C169">
        <v>1994.5</v>
      </c>
      <c r="D169" s="2">
        <v>1940</v>
      </c>
      <c r="E169">
        <v>2070</v>
      </c>
      <c r="H169">
        <f t="shared" si="8"/>
        <v>1.2936774562146292</v>
      </c>
      <c r="K169">
        <f t="shared" si="9"/>
        <v>0.53102628865860269</v>
      </c>
      <c r="N169">
        <f t="shared" si="10"/>
        <v>0.270308985456156</v>
      </c>
      <c r="Q169">
        <f t="shared" si="11"/>
        <v>-6.858996704312835E-2</v>
      </c>
    </row>
    <row r="170" spans="1:17" x14ac:dyDescent="0.25">
      <c r="A170" s="1">
        <v>41162</v>
      </c>
      <c r="B170">
        <v>8050</v>
      </c>
      <c r="C170">
        <v>2037</v>
      </c>
      <c r="D170" s="2">
        <v>1987</v>
      </c>
      <c r="E170">
        <v>2130</v>
      </c>
      <c r="H170">
        <f t="shared" si="8"/>
        <v>1.4750252901081258</v>
      </c>
      <c r="K170">
        <f t="shared" si="9"/>
        <v>0.73433794711922629</v>
      </c>
      <c r="N170">
        <f t="shared" si="10"/>
        <v>0.49514776069496325</v>
      </c>
      <c r="Q170">
        <f t="shared" si="11"/>
        <v>0.18517150130108748</v>
      </c>
    </row>
    <row r="171" spans="1:17" x14ac:dyDescent="0.25">
      <c r="A171" s="1">
        <v>41163</v>
      </c>
      <c r="B171">
        <v>8079</v>
      </c>
      <c r="C171">
        <v>2065</v>
      </c>
      <c r="D171" s="2">
        <v>2003</v>
      </c>
      <c r="E171">
        <v>2115.5</v>
      </c>
      <c r="H171">
        <f t="shared" si="8"/>
        <v>1.5019949679692099</v>
      </c>
      <c r="K171">
        <f t="shared" si="9"/>
        <v>0.86828445151681355</v>
      </c>
      <c r="N171">
        <f t="shared" si="10"/>
        <v>0.57168862035072743</v>
      </c>
      <c r="Q171">
        <f t="shared" si="11"/>
        <v>0.12384581311790199</v>
      </c>
    </row>
    <row r="172" spans="1:17" x14ac:dyDescent="0.25">
      <c r="A172" s="1">
        <v>41164</v>
      </c>
      <c r="B172">
        <v>8115</v>
      </c>
      <c r="C172">
        <v>2080</v>
      </c>
      <c r="D172" s="2">
        <v>2026</v>
      </c>
      <c r="E172">
        <v>2132.5</v>
      </c>
      <c r="H172">
        <f t="shared" si="8"/>
        <v>1.5354745680726247</v>
      </c>
      <c r="K172">
        <f t="shared" si="9"/>
        <v>0.94004150744409254</v>
      </c>
      <c r="N172">
        <f t="shared" si="10"/>
        <v>0.6817161061058884</v>
      </c>
      <c r="Q172">
        <f t="shared" si="11"/>
        <v>0.19574489581542981</v>
      </c>
    </row>
    <row r="173" spans="1:17" x14ac:dyDescent="0.25">
      <c r="A173" s="1">
        <v>41165</v>
      </c>
      <c r="B173">
        <v>8075</v>
      </c>
      <c r="C173">
        <v>2085</v>
      </c>
      <c r="D173" s="2">
        <v>2019</v>
      </c>
      <c r="E173">
        <v>2126</v>
      </c>
      <c r="H173">
        <f t="shared" si="8"/>
        <v>1.4982750124021638</v>
      </c>
      <c r="K173">
        <f t="shared" si="9"/>
        <v>0.96396052608651883</v>
      </c>
      <c r="N173">
        <f t="shared" si="10"/>
        <v>0.64822948000649161</v>
      </c>
      <c r="Q173">
        <f t="shared" si="11"/>
        <v>0.16825407007813975</v>
      </c>
    </row>
    <row r="174" spans="1:17" x14ac:dyDescent="0.25">
      <c r="A174" s="1">
        <v>41166</v>
      </c>
      <c r="B174">
        <v>8402</v>
      </c>
      <c r="C174">
        <v>2175</v>
      </c>
      <c r="D174" s="2">
        <v>2103</v>
      </c>
      <c r="E174">
        <v>2253.5</v>
      </c>
      <c r="H174">
        <f t="shared" si="8"/>
        <v>1.8023813800081812</v>
      </c>
      <c r="K174">
        <f t="shared" si="9"/>
        <v>1.3945028616501922</v>
      </c>
      <c r="N174">
        <f t="shared" si="10"/>
        <v>1.0500689931992535</v>
      </c>
      <c r="Q174">
        <f t="shared" si="11"/>
        <v>0.70749719030959846</v>
      </c>
    </row>
    <row r="175" spans="1:17" x14ac:dyDescent="0.25">
      <c r="A175" s="1">
        <v>41169</v>
      </c>
      <c r="B175">
        <v>8311</v>
      </c>
      <c r="C175">
        <v>2167</v>
      </c>
      <c r="D175" s="2">
        <v>2085</v>
      </c>
      <c r="E175">
        <v>2250</v>
      </c>
      <c r="H175">
        <f t="shared" si="8"/>
        <v>1.7177523908578827</v>
      </c>
      <c r="K175">
        <f t="shared" si="9"/>
        <v>1.3562324318223102</v>
      </c>
      <c r="N175">
        <f t="shared" si="10"/>
        <v>0.96396052608651883</v>
      </c>
      <c r="Q175">
        <f t="shared" si="11"/>
        <v>0.69269443798951913</v>
      </c>
    </row>
    <row r="176" spans="1:17" x14ac:dyDescent="0.25">
      <c r="A176" s="1">
        <v>41170</v>
      </c>
      <c r="B176">
        <v>8249</v>
      </c>
      <c r="C176">
        <v>2153</v>
      </c>
      <c r="D176" s="2">
        <v>2082</v>
      </c>
      <c r="E176">
        <v>2243</v>
      </c>
      <c r="H176">
        <f t="shared" si="8"/>
        <v>1.6600930795686684</v>
      </c>
      <c r="K176">
        <f t="shared" si="9"/>
        <v>1.2892591796235164</v>
      </c>
      <c r="N176">
        <f t="shared" si="10"/>
        <v>0.94960911490106303</v>
      </c>
      <c r="Q176">
        <f t="shared" si="11"/>
        <v>0.66308893334936059</v>
      </c>
    </row>
    <row r="177" spans="1:17" x14ac:dyDescent="0.25">
      <c r="A177" s="1">
        <v>41171</v>
      </c>
      <c r="B177">
        <v>8330</v>
      </c>
      <c r="C177">
        <v>2140</v>
      </c>
      <c r="D177" s="2">
        <v>2134</v>
      </c>
      <c r="E177">
        <v>2281</v>
      </c>
      <c r="H177">
        <f t="shared" si="8"/>
        <v>1.7354221798013516</v>
      </c>
      <c r="K177">
        <f t="shared" si="9"/>
        <v>1.2270697311532082</v>
      </c>
      <c r="N177">
        <f t="shared" si="10"/>
        <v>1.1983669087822966</v>
      </c>
      <c r="Q177">
        <f t="shared" si="11"/>
        <v>0.82380452996736397</v>
      </c>
    </row>
    <row r="178" spans="1:17" x14ac:dyDescent="0.25">
      <c r="A178" s="1">
        <v>41172</v>
      </c>
      <c r="B178">
        <v>8215</v>
      </c>
      <c r="C178">
        <v>2110</v>
      </c>
      <c r="D178" s="2">
        <v>2098</v>
      </c>
      <c r="E178">
        <v>2236.5</v>
      </c>
      <c r="H178">
        <f t="shared" si="8"/>
        <v>1.6284734572487767</v>
      </c>
      <c r="K178">
        <f t="shared" si="9"/>
        <v>1.0835556192986504</v>
      </c>
      <c r="N178">
        <f t="shared" si="10"/>
        <v>1.0261499745568272</v>
      </c>
      <c r="Q178">
        <f t="shared" si="11"/>
        <v>0.63559810761207058</v>
      </c>
    </row>
    <row r="179" spans="1:17" x14ac:dyDescent="0.25">
      <c r="A179" s="1">
        <v>41173</v>
      </c>
      <c r="B179">
        <v>8280</v>
      </c>
      <c r="C179">
        <v>2107</v>
      </c>
      <c r="D179" s="2">
        <v>2125.5</v>
      </c>
      <c r="E179">
        <v>2284</v>
      </c>
      <c r="H179">
        <f t="shared" si="8"/>
        <v>1.6889227352132756</v>
      </c>
      <c r="K179">
        <f t="shared" si="9"/>
        <v>1.0692042081131945</v>
      </c>
      <c r="N179">
        <f t="shared" si="10"/>
        <v>1.1577045770901719</v>
      </c>
      <c r="Q179">
        <f t="shared" si="11"/>
        <v>0.83649260338457476</v>
      </c>
    </row>
    <row r="180" spans="1:17" x14ac:dyDescent="0.25">
      <c r="A180" s="14">
        <v>41176</v>
      </c>
      <c r="B180" s="15">
        <f>(B179+B181)/2</f>
        <v>8259.75</v>
      </c>
      <c r="C180" s="15">
        <v>2076.5</v>
      </c>
      <c r="D180" s="16">
        <v>2078.5</v>
      </c>
      <c r="E180" s="15">
        <v>2250</v>
      </c>
      <c r="H180">
        <f t="shared" si="8"/>
        <v>1.6700904601551048</v>
      </c>
      <c r="K180">
        <f t="shared" si="9"/>
        <v>0.92329819439439409</v>
      </c>
      <c r="N180">
        <f t="shared" si="10"/>
        <v>0.93286580185136458</v>
      </c>
      <c r="Q180">
        <f t="shared" si="11"/>
        <v>0.69269443798951913</v>
      </c>
    </row>
    <row r="181" spans="1:17" x14ac:dyDescent="0.25">
      <c r="A181" s="1">
        <v>41177</v>
      </c>
      <c r="B181">
        <v>8239.5</v>
      </c>
      <c r="C181">
        <v>2096</v>
      </c>
      <c r="D181" s="2">
        <v>2125</v>
      </c>
      <c r="E181">
        <v>2292</v>
      </c>
      <c r="H181">
        <f t="shared" si="8"/>
        <v>1.6512581850969339</v>
      </c>
      <c r="K181">
        <f t="shared" si="9"/>
        <v>1.0165823670998566</v>
      </c>
      <c r="N181">
        <f t="shared" si="10"/>
        <v>1.1553126752259293</v>
      </c>
      <c r="Q181">
        <f t="shared" si="11"/>
        <v>0.87032746583047027</v>
      </c>
    </row>
    <row r="182" spans="1:17" x14ac:dyDescent="0.25">
      <c r="A182" s="1">
        <v>41178</v>
      </c>
      <c r="B182">
        <v>8133</v>
      </c>
      <c r="C182">
        <v>2075</v>
      </c>
      <c r="D182" s="2">
        <v>2094</v>
      </c>
      <c r="E182">
        <v>2282.5</v>
      </c>
      <c r="H182">
        <f t="shared" si="8"/>
        <v>1.5522143681243321</v>
      </c>
      <c r="K182">
        <f t="shared" si="9"/>
        <v>0.91612248880166625</v>
      </c>
      <c r="N182">
        <f t="shared" si="10"/>
        <v>1.0070147596428862</v>
      </c>
      <c r="Q182">
        <f t="shared" si="11"/>
        <v>0.83014856667596937</v>
      </c>
    </row>
    <row r="183" spans="1:17" x14ac:dyDescent="0.25">
      <c r="A183" s="1">
        <v>41179</v>
      </c>
      <c r="B183">
        <v>8172</v>
      </c>
      <c r="C183">
        <v>2095.5</v>
      </c>
      <c r="D183" s="2">
        <v>2081</v>
      </c>
      <c r="E183">
        <v>2273</v>
      </c>
      <c r="H183">
        <f t="shared" si="8"/>
        <v>1.5884839349030313</v>
      </c>
      <c r="K183">
        <f t="shared" si="9"/>
        <v>1.014190465235614</v>
      </c>
      <c r="N183">
        <f t="shared" si="10"/>
        <v>0.94482531117257773</v>
      </c>
      <c r="Q183">
        <f t="shared" si="11"/>
        <v>0.78996966752146858</v>
      </c>
    </row>
    <row r="184" spans="1:17" x14ac:dyDescent="0.25">
      <c r="A184" s="1">
        <v>41180</v>
      </c>
      <c r="B184">
        <v>8246</v>
      </c>
      <c r="C184">
        <v>2125.5</v>
      </c>
      <c r="D184" s="2">
        <v>2112.5</v>
      </c>
      <c r="E184">
        <v>2300</v>
      </c>
      <c r="H184">
        <f t="shared" si="8"/>
        <v>1.6573031128933839</v>
      </c>
      <c r="K184">
        <f t="shared" si="9"/>
        <v>1.1577045770901719</v>
      </c>
      <c r="N184">
        <f t="shared" si="10"/>
        <v>1.0955151286198634</v>
      </c>
      <c r="Q184">
        <f t="shared" si="11"/>
        <v>0.90416232827636567</v>
      </c>
    </row>
    <row r="185" spans="1:17" x14ac:dyDescent="0.25">
      <c r="A185" s="1">
        <v>41183</v>
      </c>
      <c r="B185">
        <v>8190</v>
      </c>
      <c r="C185">
        <v>2098</v>
      </c>
      <c r="D185" s="2">
        <v>2071.5</v>
      </c>
      <c r="E185">
        <v>2247</v>
      </c>
      <c r="H185">
        <f t="shared" si="8"/>
        <v>1.6052237349547387</v>
      </c>
      <c r="K185">
        <f t="shared" si="9"/>
        <v>1.0261499745568272</v>
      </c>
      <c r="N185">
        <f t="shared" si="10"/>
        <v>0.8993791757519678</v>
      </c>
      <c r="Q185">
        <f t="shared" si="11"/>
        <v>0.68000636457230834</v>
      </c>
    </row>
    <row r="186" spans="1:17" x14ac:dyDescent="0.25">
      <c r="A186" s="1">
        <v>41184</v>
      </c>
      <c r="B186">
        <v>8338</v>
      </c>
      <c r="C186">
        <v>2132</v>
      </c>
      <c r="D186" s="2">
        <v>2132</v>
      </c>
      <c r="E186">
        <v>2321</v>
      </c>
      <c r="H186">
        <f t="shared" si="8"/>
        <v>1.7428620909354438</v>
      </c>
      <c r="K186">
        <f t="shared" si="9"/>
        <v>1.188799301325326</v>
      </c>
      <c r="N186">
        <f t="shared" si="10"/>
        <v>1.188799301325326</v>
      </c>
      <c r="Q186">
        <f t="shared" si="11"/>
        <v>0.99297884219684118</v>
      </c>
    </row>
    <row r="187" spans="1:17" x14ac:dyDescent="0.25">
      <c r="A187" s="1">
        <v>41185</v>
      </c>
      <c r="B187">
        <v>8284</v>
      </c>
      <c r="C187">
        <v>2097</v>
      </c>
      <c r="D187" s="2">
        <v>2087</v>
      </c>
      <c r="E187">
        <v>2302</v>
      </c>
      <c r="H187">
        <f t="shared" si="8"/>
        <v>1.6926426907803216</v>
      </c>
      <c r="K187">
        <f t="shared" si="9"/>
        <v>1.0213661708283419</v>
      </c>
      <c r="N187">
        <f t="shared" si="10"/>
        <v>0.97352813354348933</v>
      </c>
      <c r="Q187">
        <f t="shared" si="11"/>
        <v>0.91262104388783949</v>
      </c>
    </row>
    <row r="188" spans="1:17" x14ac:dyDescent="0.25">
      <c r="A188" s="1">
        <v>41186</v>
      </c>
      <c r="B188">
        <v>8329.5</v>
      </c>
      <c r="C188">
        <v>2115</v>
      </c>
      <c r="D188" s="2">
        <v>2088.5</v>
      </c>
      <c r="E188">
        <v>2312.5</v>
      </c>
      <c r="H188">
        <f t="shared" si="8"/>
        <v>1.7349571853554708</v>
      </c>
      <c r="K188">
        <f t="shared" si="9"/>
        <v>1.1074746379410767</v>
      </c>
      <c r="N188">
        <f t="shared" si="10"/>
        <v>0.98070383913621728</v>
      </c>
      <c r="Q188">
        <f t="shared" si="11"/>
        <v>0.95702930084807736</v>
      </c>
    </row>
    <row r="189" spans="1:17" x14ac:dyDescent="0.25">
      <c r="A189" s="1">
        <v>41187</v>
      </c>
      <c r="B189">
        <v>8295</v>
      </c>
      <c r="C189">
        <v>2110</v>
      </c>
      <c r="D189" s="2">
        <v>2062</v>
      </c>
      <c r="E189">
        <v>2268</v>
      </c>
      <c r="H189">
        <f t="shared" si="8"/>
        <v>1.7028725685896984</v>
      </c>
      <c r="K189">
        <f t="shared" si="9"/>
        <v>1.0835556192986504</v>
      </c>
      <c r="N189">
        <f t="shared" si="10"/>
        <v>0.85393304033135786</v>
      </c>
      <c r="Q189">
        <f t="shared" si="11"/>
        <v>0.76882287849278386</v>
      </c>
    </row>
    <row r="190" spans="1:17" x14ac:dyDescent="0.25">
      <c r="A190" s="1">
        <v>41190</v>
      </c>
      <c r="B190">
        <v>8135</v>
      </c>
      <c r="C190">
        <v>2075</v>
      </c>
      <c r="D190" s="2">
        <v>2035</v>
      </c>
      <c r="E190">
        <v>2251.5</v>
      </c>
      <c r="H190">
        <f t="shared" si="8"/>
        <v>1.554074345907855</v>
      </c>
      <c r="K190">
        <f t="shared" si="9"/>
        <v>0.91612248880166625</v>
      </c>
      <c r="N190">
        <f t="shared" si="10"/>
        <v>0.72477033966225579</v>
      </c>
      <c r="Q190">
        <f t="shared" si="11"/>
        <v>0.69903847469812452</v>
      </c>
    </row>
    <row r="191" spans="1:17" x14ac:dyDescent="0.25">
      <c r="A191" s="1">
        <v>41192</v>
      </c>
      <c r="B191">
        <v>8127</v>
      </c>
      <c r="C191">
        <v>2020</v>
      </c>
      <c r="D191" s="2">
        <v>1992</v>
      </c>
      <c r="E191">
        <v>2220</v>
      </c>
      <c r="H191">
        <f t="shared" si="8"/>
        <v>1.5466344347737628</v>
      </c>
      <c r="K191">
        <f t="shared" si="9"/>
        <v>0.65301328373497691</v>
      </c>
      <c r="N191">
        <f t="shared" si="10"/>
        <v>0.51906677933738954</v>
      </c>
      <c r="Q191">
        <f t="shared" si="11"/>
        <v>0.56581370381741125</v>
      </c>
    </row>
    <row r="192" spans="1:17" x14ac:dyDescent="0.25">
      <c r="A192" s="1">
        <v>41193</v>
      </c>
      <c r="B192">
        <v>8212</v>
      </c>
      <c r="C192">
        <v>2019</v>
      </c>
      <c r="D192" s="2">
        <v>1988</v>
      </c>
      <c r="E192">
        <v>2212</v>
      </c>
      <c r="H192">
        <f t="shared" si="8"/>
        <v>1.625683490573492</v>
      </c>
      <c r="K192">
        <f t="shared" si="9"/>
        <v>0.64822948000649161</v>
      </c>
      <c r="N192">
        <f t="shared" si="10"/>
        <v>0.49993156442344855</v>
      </c>
      <c r="Q192">
        <f t="shared" si="11"/>
        <v>0.53197884137151574</v>
      </c>
    </row>
    <row r="193" spans="1:17" x14ac:dyDescent="0.25">
      <c r="A193" s="1">
        <v>41194</v>
      </c>
      <c r="B193">
        <v>8175</v>
      </c>
      <c r="C193">
        <v>1997</v>
      </c>
      <c r="D193" s="2">
        <v>1939</v>
      </c>
      <c r="E193">
        <v>2164</v>
      </c>
      <c r="H193">
        <f t="shared" si="8"/>
        <v>1.5912739015783159</v>
      </c>
      <c r="K193">
        <f t="shared" si="9"/>
        <v>0.54298579797981583</v>
      </c>
      <c r="N193">
        <f t="shared" si="10"/>
        <v>0.26552518172767076</v>
      </c>
      <c r="Q193">
        <f t="shared" si="11"/>
        <v>0.32896966669614314</v>
      </c>
    </row>
    <row r="194" spans="1:17" x14ac:dyDescent="0.25">
      <c r="A194" s="1">
        <v>41197</v>
      </c>
      <c r="B194">
        <v>8121</v>
      </c>
      <c r="C194">
        <v>1974</v>
      </c>
      <c r="D194" s="2">
        <v>1926</v>
      </c>
      <c r="E194">
        <v>2145</v>
      </c>
      <c r="H194">
        <f t="shared" si="8"/>
        <v>1.5410545014231938</v>
      </c>
      <c r="K194">
        <f t="shared" si="9"/>
        <v>0.43295831222465486</v>
      </c>
      <c r="N194">
        <f t="shared" si="10"/>
        <v>0.20333573325736237</v>
      </c>
      <c r="Q194">
        <f t="shared" si="11"/>
        <v>0.24861186838714144</v>
      </c>
    </row>
    <row r="195" spans="1:17" x14ac:dyDescent="0.25">
      <c r="A195" s="1">
        <v>41198</v>
      </c>
      <c r="B195">
        <v>8145.5</v>
      </c>
      <c r="C195">
        <v>1961</v>
      </c>
      <c r="D195" s="2">
        <v>1914</v>
      </c>
      <c r="E195">
        <v>2127.5</v>
      </c>
      <c r="H195">
        <f t="shared" si="8"/>
        <v>1.563839229271351</v>
      </c>
      <c r="K195">
        <f t="shared" si="9"/>
        <v>0.37076886375434648</v>
      </c>
      <c r="N195">
        <f t="shared" si="10"/>
        <v>0.14593008851553924</v>
      </c>
      <c r="Q195">
        <f t="shared" si="11"/>
        <v>0.17459810678674517</v>
      </c>
    </row>
    <row r="196" spans="1:17" x14ac:dyDescent="0.25">
      <c r="A196" s="1">
        <v>41200</v>
      </c>
      <c r="B196">
        <v>8215</v>
      </c>
      <c r="C196">
        <v>1998</v>
      </c>
      <c r="D196" s="2">
        <v>1932</v>
      </c>
      <c r="E196">
        <v>2169.5</v>
      </c>
      <c r="H196">
        <f t="shared" ref="H196:H259" si="12">(B196-$I$3)/$J$3</f>
        <v>1.6284734572487767</v>
      </c>
      <c r="K196">
        <f t="shared" ref="K196:K259" si="13">(C196-$L$3)/$M$3</f>
        <v>0.54776960170830113</v>
      </c>
      <c r="N196">
        <f t="shared" ref="N196:N259" si="14">(D196-$O$3)/$P$3</f>
        <v>0.23203855562827394</v>
      </c>
      <c r="Q196">
        <f t="shared" ref="Q196:Q259" si="15">(E196-$R$3)/$S$3</f>
        <v>0.35223113462769623</v>
      </c>
    </row>
    <row r="197" spans="1:17" x14ac:dyDescent="0.25">
      <c r="A197" s="1">
        <v>41201</v>
      </c>
      <c r="B197">
        <v>8124</v>
      </c>
      <c r="C197">
        <v>2000.5</v>
      </c>
      <c r="D197" s="2">
        <v>1905</v>
      </c>
      <c r="E197">
        <v>2140.5</v>
      </c>
      <c r="H197">
        <f t="shared" si="12"/>
        <v>1.5438444680984784</v>
      </c>
      <c r="K197">
        <f t="shared" si="13"/>
        <v>0.55972911102951428</v>
      </c>
      <c r="N197">
        <f t="shared" si="14"/>
        <v>0.1028758549591719</v>
      </c>
      <c r="Q197">
        <f t="shared" si="15"/>
        <v>0.22957975826132526</v>
      </c>
    </row>
    <row r="198" spans="1:17" x14ac:dyDescent="0.25">
      <c r="A198" s="1">
        <v>41204</v>
      </c>
      <c r="B198">
        <v>7990</v>
      </c>
      <c r="C198">
        <v>1962.5</v>
      </c>
      <c r="D198" s="2">
        <v>1884</v>
      </c>
      <c r="E198">
        <v>2093</v>
      </c>
      <c r="H198">
        <f t="shared" si="12"/>
        <v>1.4192259566024346</v>
      </c>
      <c r="K198">
        <f t="shared" si="13"/>
        <v>0.37794456934707438</v>
      </c>
      <c r="N198">
        <f t="shared" si="14"/>
        <v>2.4159766609814265E-3</v>
      </c>
      <c r="Q198">
        <f t="shared" si="15"/>
        <v>2.8685262488821056E-2</v>
      </c>
    </row>
    <row r="199" spans="1:17" x14ac:dyDescent="0.25">
      <c r="A199" s="1">
        <v>41205</v>
      </c>
      <c r="B199">
        <v>7859.5</v>
      </c>
      <c r="C199">
        <v>1941</v>
      </c>
      <c r="D199" s="2">
        <v>1836</v>
      </c>
      <c r="E199">
        <v>2025.5</v>
      </c>
      <c r="H199">
        <f t="shared" si="12"/>
        <v>1.2978624062275561</v>
      </c>
      <c r="K199">
        <f t="shared" si="13"/>
        <v>0.27509278918464131</v>
      </c>
      <c r="N199">
        <f t="shared" si="14"/>
        <v>-0.2272066023063111</v>
      </c>
      <c r="Q199">
        <f t="shared" si="15"/>
        <v>-0.25679638939842175</v>
      </c>
    </row>
    <row r="200" spans="1:17" x14ac:dyDescent="0.25">
      <c r="A200" s="1">
        <v>41206</v>
      </c>
      <c r="B200">
        <v>7859</v>
      </c>
      <c r="C200">
        <v>1932</v>
      </c>
      <c r="D200" s="2">
        <v>1854</v>
      </c>
      <c r="E200">
        <v>2015.5</v>
      </c>
      <c r="H200">
        <f t="shared" si="12"/>
        <v>1.2973974117816753</v>
      </c>
      <c r="K200">
        <f t="shared" si="13"/>
        <v>0.23203855562827394</v>
      </c>
      <c r="N200">
        <f t="shared" si="14"/>
        <v>-0.14109813519357639</v>
      </c>
      <c r="Q200">
        <f t="shared" si="15"/>
        <v>-0.29908996745579108</v>
      </c>
    </row>
    <row r="201" spans="1:17" x14ac:dyDescent="0.25">
      <c r="A201" s="1">
        <v>41207</v>
      </c>
      <c r="B201">
        <v>7846</v>
      </c>
      <c r="C201">
        <v>1936</v>
      </c>
      <c r="D201" s="2">
        <v>1858</v>
      </c>
      <c r="E201">
        <v>2023</v>
      </c>
      <c r="H201">
        <f t="shared" si="12"/>
        <v>1.2853075561887757</v>
      </c>
      <c r="K201">
        <f t="shared" si="13"/>
        <v>0.25117377054221496</v>
      </c>
      <c r="N201">
        <f t="shared" si="14"/>
        <v>-0.12196292027963535</v>
      </c>
      <c r="Q201">
        <f t="shared" si="15"/>
        <v>-0.26736978391276406</v>
      </c>
    </row>
    <row r="202" spans="1:17" x14ac:dyDescent="0.25">
      <c r="A202" s="1">
        <v>41208</v>
      </c>
      <c r="B202">
        <v>7765</v>
      </c>
      <c r="C202">
        <v>1925</v>
      </c>
      <c r="D202" s="2">
        <v>1832</v>
      </c>
      <c r="E202">
        <v>1995</v>
      </c>
      <c r="H202">
        <f t="shared" si="12"/>
        <v>1.2099784559560924</v>
      </c>
      <c r="K202">
        <f t="shared" si="13"/>
        <v>0.19855192952887712</v>
      </c>
      <c r="N202">
        <f t="shared" si="14"/>
        <v>-0.24634181722025214</v>
      </c>
      <c r="Q202">
        <f t="shared" si="15"/>
        <v>-0.38579180247339812</v>
      </c>
    </row>
    <row r="203" spans="1:17" x14ac:dyDescent="0.25">
      <c r="A203" s="1">
        <v>41211</v>
      </c>
      <c r="B203">
        <v>7710</v>
      </c>
      <c r="C203">
        <v>1901</v>
      </c>
      <c r="D203" s="2">
        <v>1820</v>
      </c>
      <c r="E203">
        <v>2005</v>
      </c>
      <c r="H203">
        <f t="shared" si="12"/>
        <v>1.1588290669092087</v>
      </c>
      <c r="K203">
        <f t="shared" si="13"/>
        <v>8.3740640045230852E-2</v>
      </c>
      <c r="N203">
        <f t="shared" si="14"/>
        <v>-0.30374746196207525</v>
      </c>
      <c r="Q203">
        <f t="shared" si="15"/>
        <v>-0.34349822441602884</v>
      </c>
    </row>
    <row r="204" spans="1:17" x14ac:dyDescent="0.25">
      <c r="A204" s="1">
        <v>41212</v>
      </c>
      <c r="B204">
        <v>7759</v>
      </c>
      <c r="C204">
        <v>1912</v>
      </c>
      <c r="D204" s="2">
        <v>1862</v>
      </c>
      <c r="E204">
        <v>2052</v>
      </c>
      <c r="H204">
        <f t="shared" si="12"/>
        <v>1.2043985226055234</v>
      </c>
      <c r="K204">
        <f t="shared" si="13"/>
        <v>0.13636248105856871</v>
      </c>
      <c r="N204">
        <f t="shared" si="14"/>
        <v>-0.10282770536569431</v>
      </c>
      <c r="Q204">
        <f t="shared" si="15"/>
        <v>-0.14471840754639309</v>
      </c>
    </row>
    <row r="205" spans="1:17" x14ac:dyDescent="0.25">
      <c r="A205" s="1">
        <v>41213</v>
      </c>
      <c r="B205">
        <v>7823</v>
      </c>
      <c r="C205">
        <v>1911</v>
      </c>
      <c r="D205" s="2">
        <v>1875</v>
      </c>
      <c r="E205">
        <v>2080</v>
      </c>
      <c r="H205">
        <f t="shared" si="12"/>
        <v>1.2639178116782606</v>
      </c>
      <c r="K205">
        <f t="shared" si="13"/>
        <v>0.13157867733008347</v>
      </c>
      <c r="N205">
        <f t="shared" si="14"/>
        <v>-4.0638256895385923E-2</v>
      </c>
      <c r="Q205">
        <f t="shared" si="15"/>
        <v>-2.6296388985759041E-2</v>
      </c>
    </row>
    <row r="206" spans="1:17" x14ac:dyDescent="0.25">
      <c r="A206" s="1">
        <v>41214</v>
      </c>
      <c r="B206">
        <v>7815</v>
      </c>
      <c r="C206">
        <v>1932</v>
      </c>
      <c r="D206" s="2">
        <v>1888</v>
      </c>
      <c r="E206">
        <v>2109</v>
      </c>
      <c r="H206">
        <f t="shared" si="12"/>
        <v>1.2564779005441684</v>
      </c>
      <c r="K206">
        <f t="shared" si="13"/>
        <v>0.23203855562827394</v>
      </c>
      <c r="N206">
        <f t="shared" si="14"/>
        <v>2.1551191574922468E-2</v>
      </c>
      <c r="Q206">
        <f t="shared" si="15"/>
        <v>9.6354987380611948E-2</v>
      </c>
    </row>
    <row r="207" spans="1:17" x14ac:dyDescent="0.25">
      <c r="A207" s="1">
        <v>41215</v>
      </c>
      <c r="B207">
        <v>7780</v>
      </c>
      <c r="C207">
        <v>1959.5</v>
      </c>
      <c r="D207" s="2">
        <v>1890</v>
      </c>
      <c r="E207">
        <v>2133</v>
      </c>
      <c r="H207">
        <f t="shared" si="12"/>
        <v>1.2239282893325152</v>
      </c>
      <c r="K207">
        <f t="shared" si="13"/>
        <v>0.36359315816161858</v>
      </c>
      <c r="N207">
        <f t="shared" si="14"/>
        <v>3.1118799031892991E-2</v>
      </c>
      <c r="Q207">
        <f t="shared" si="15"/>
        <v>0.19785957471829826</v>
      </c>
    </row>
    <row r="208" spans="1:17" x14ac:dyDescent="0.25">
      <c r="A208" s="1">
        <v>41218</v>
      </c>
      <c r="B208">
        <v>7606</v>
      </c>
      <c r="C208">
        <v>1909</v>
      </c>
      <c r="D208" s="2">
        <v>1851</v>
      </c>
      <c r="E208">
        <v>2091</v>
      </c>
      <c r="H208">
        <f t="shared" si="12"/>
        <v>1.0621102221660106</v>
      </c>
      <c r="K208">
        <f t="shared" si="13"/>
        <v>0.12201106987311294</v>
      </c>
      <c r="N208">
        <f t="shared" si="14"/>
        <v>-0.15544954637903219</v>
      </c>
      <c r="Q208">
        <f t="shared" si="15"/>
        <v>2.0226546877347193E-2</v>
      </c>
    </row>
    <row r="209" spans="1:17" x14ac:dyDescent="0.25">
      <c r="A209" s="1">
        <v>41219</v>
      </c>
      <c r="B209">
        <v>7670</v>
      </c>
      <c r="C209">
        <v>1913</v>
      </c>
      <c r="D209" s="2">
        <v>1881.5</v>
      </c>
      <c r="E209">
        <v>2155</v>
      </c>
      <c r="H209">
        <f t="shared" si="12"/>
        <v>1.121629511238748</v>
      </c>
      <c r="K209">
        <f t="shared" si="13"/>
        <v>0.14114628478705399</v>
      </c>
      <c r="N209">
        <f t="shared" si="14"/>
        <v>-9.5435326602317256E-3</v>
      </c>
      <c r="Q209">
        <f t="shared" si="15"/>
        <v>0.29090544644451077</v>
      </c>
    </row>
    <row r="210" spans="1:17" x14ac:dyDescent="0.25">
      <c r="A210" s="1">
        <v>41220</v>
      </c>
      <c r="B210">
        <v>7660</v>
      </c>
      <c r="C210">
        <v>1928</v>
      </c>
      <c r="D210" s="2">
        <v>1906</v>
      </c>
      <c r="E210">
        <v>2175</v>
      </c>
      <c r="H210">
        <f t="shared" si="12"/>
        <v>1.1123296223211327</v>
      </c>
      <c r="K210">
        <f t="shared" si="13"/>
        <v>0.21290334071433289</v>
      </c>
      <c r="N210">
        <f t="shared" si="14"/>
        <v>0.10765965868765716</v>
      </c>
      <c r="Q210">
        <f t="shared" si="15"/>
        <v>0.37549260255924938</v>
      </c>
    </row>
    <row r="211" spans="1:17" x14ac:dyDescent="0.25">
      <c r="A211" s="1">
        <v>41221</v>
      </c>
      <c r="B211">
        <v>7608.5</v>
      </c>
      <c r="C211">
        <v>1920.5</v>
      </c>
      <c r="D211" s="2">
        <v>1923</v>
      </c>
      <c r="E211">
        <v>2183</v>
      </c>
      <c r="H211">
        <f t="shared" si="12"/>
        <v>1.0644351943954145</v>
      </c>
      <c r="K211">
        <f t="shared" si="13"/>
        <v>0.17702481275069343</v>
      </c>
      <c r="N211">
        <f t="shared" si="14"/>
        <v>0.1889843220719066</v>
      </c>
      <c r="Q211">
        <f t="shared" si="15"/>
        <v>0.40932746500514483</v>
      </c>
    </row>
    <row r="212" spans="1:17" x14ac:dyDescent="0.25">
      <c r="A212" s="1">
        <v>41222</v>
      </c>
      <c r="B212">
        <v>7536</v>
      </c>
      <c r="C212">
        <v>1907</v>
      </c>
      <c r="D212" s="2">
        <v>1892.5</v>
      </c>
      <c r="E212">
        <v>2156</v>
      </c>
      <c r="H212">
        <f t="shared" si="12"/>
        <v>0.99701099974270413</v>
      </c>
      <c r="K212">
        <f t="shared" si="13"/>
        <v>0.11244346241614242</v>
      </c>
      <c r="N212">
        <f t="shared" si="14"/>
        <v>4.3078308353106144E-2</v>
      </c>
      <c r="Q212">
        <f t="shared" si="15"/>
        <v>0.29513480425024768</v>
      </c>
    </row>
    <row r="213" spans="1:17" x14ac:dyDescent="0.25">
      <c r="A213" s="1">
        <v>41225</v>
      </c>
      <c r="B213">
        <v>7635</v>
      </c>
      <c r="C213">
        <v>1948</v>
      </c>
      <c r="D213" s="2">
        <v>1901</v>
      </c>
      <c r="E213">
        <v>2150</v>
      </c>
      <c r="H213">
        <f t="shared" si="12"/>
        <v>1.0890799000270948</v>
      </c>
      <c r="K213">
        <f t="shared" si="13"/>
        <v>0.30857941528403809</v>
      </c>
      <c r="N213">
        <f t="shared" si="14"/>
        <v>8.3740640045230852E-2</v>
      </c>
      <c r="Q213">
        <f t="shared" si="15"/>
        <v>0.26975865741582611</v>
      </c>
    </row>
    <row r="214" spans="1:17" x14ac:dyDescent="0.25">
      <c r="A214" s="1">
        <v>41226</v>
      </c>
      <c r="B214">
        <v>7613</v>
      </c>
      <c r="C214">
        <v>1960</v>
      </c>
      <c r="D214" s="2">
        <v>1919.5</v>
      </c>
      <c r="E214">
        <v>2148</v>
      </c>
      <c r="H214">
        <f t="shared" si="12"/>
        <v>1.0686201444083412</v>
      </c>
      <c r="K214">
        <f t="shared" si="13"/>
        <v>0.36598506002586123</v>
      </c>
      <c r="N214">
        <f t="shared" si="14"/>
        <v>0.17224100902220818</v>
      </c>
      <c r="Q214">
        <f t="shared" si="15"/>
        <v>0.26129994180435223</v>
      </c>
    </row>
    <row r="215" spans="1:17" x14ac:dyDescent="0.25">
      <c r="A215" s="1">
        <v>41227</v>
      </c>
      <c r="B215">
        <v>7642</v>
      </c>
      <c r="C215">
        <v>1987</v>
      </c>
      <c r="D215" s="2">
        <v>1946</v>
      </c>
      <c r="E215">
        <v>2166</v>
      </c>
      <c r="H215">
        <f t="shared" si="12"/>
        <v>1.0955898222694254</v>
      </c>
      <c r="K215">
        <f t="shared" si="13"/>
        <v>0.49514776069496325</v>
      </c>
      <c r="N215">
        <f t="shared" si="14"/>
        <v>0.2990118078270676</v>
      </c>
      <c r="Q215">
        <f t="shared" si="15"/>
        <v>0.33742838230761701</v>
      </c>
    </row>
    <row r="216" spans="1:17" x14ac:dyDescent="0.25">
      <c r="A216" s="1">
        <v>41228</v>
      </c>
      <c r="B216">
        <v>7615</v>
      </c>
      <c r="C216">
        <v>1953</v>
      </c>
      <c r="D216" s="2">
        <v>1934</v>
      </c>
      <c r="E216">
        <v>2176</v>
      </c>
      <c r="H216">
        <f t="shared" si="12"/>
        <v>1.0704801221918643</v>
      </c>
      <c r="K216">
        <f t="shared" si="13"/>
        <v>0.33249843392646439</v>
      </c>
      <c r="N216">
        <f t="shared" si="14"/>
        <v>0.24160616308524446</v>
      </c>
      <c r="Q216">
        <f t="shared" si="15"/>
        <v>0.37972196036498629</v>
      </c>
    </row>
    <row r="217" spans="1:17" x14ac:dyDescent="0.25">
      <c r="A217" s="1">
        <v>41229</v>
      </c>
      <c r="B217">
        <v>7583</v>
      </c>
      <c r="C217">
        <v>1941.5</v>
      </c>
      <c r="D217" s="2">
        <v>1923</v>
      </c>
      <c r="E217">
        <v>2162</v>
      </c>
      <c r="H217">
        <f t="shared" si="12"/>
        <v>1.0407204776554957</v>
      </c>
      <c r="K217">
        <f t="shared" si="13"/>
        <v>0.2774846910488839</v>
      </c>
      <c r="N217">
        <f t="shared" si="14"/>
        <v>0.1889843220719066</v>
      </c>
      <c r="Q217">
        <f t="shared" si="15"/>
        <v>0.32051095108466926</v>
      </c>
    </row>
    <row r="218" spans="1:17" x14ac:dyDescent="0.25">
      <c r="A218" s="1">
        <v>41232</v>
      </c>
      <c r="B218">
        <v>7693</v>
      </c>
      <c r="C218">
        <v>1946</v>
      </c>
      <c r="D218" s="2">
        <v>1922</v>
      </c>
      <c r="E218">
        <v>2167</v>
      </c>
      <c r="H218">
        <f t="shared" si="12"/>
        <v>1.1430192557492629</v>
      </c>
      <c r="K218">
        <f t="shared" si="13"/>
        <v>0.2990118078270676</v>
      </c>
      <c r="N218">
        <f t="shared" si="14"/>
        <v>0.18420051834342133</v>
      </c>
      <c r="Q218">
        <f t="shared" si="15"/>
        <v>0.34165774011335392</v>
      </c>
    </row>
    <row r="219" spans="1:17" x14ac:dyDescent="0.25">
      <c r="A219" s="1">
        <v>41233</v>
      </c>
      <c r="B219">
        <v>7750</v>
      </c>
      <c r="C219">
        <v>1971.5</v>
      </c>
      <c r="D219" s="2">
        <v>1934</v>
      </c>
      <c r="E219">
        <v>2182.5</v>
      </c>
      <c r="H219">
        <f t="shared" si="12"/>
        <v>1.1960286225796697</v>
      </c>
      <c r="K219">
        <f t="shared" si="13"/>
        <v>0.42099880290344172</v>
      </c>
      <c r="N219">
        <f t="shared" si="14"/>
        <v>0.24160616308524446</v>
      </c>
      <c r="Q219">
        <f t="shared" si="15"/>
        <v>0.40721278610227635</v>
      </c>
    </row>
    <row r="220" spans="1:17" x14ac:dyDescent="0.25">
      <c r="A220" s="1">
        <v>41234</v>
      </c>
      <c r="B220">
        <v>7724</v>
      </c>
      <c r="C220">
        <v>1946.5</v>
      </c>
      <c r="D220" s="2">
        <v>1923</v>
      </c>
      <c r="E220">
        <v>2147.5</v>
      </c>
      <c r="H220">
        <f t="shared" si="12"/>
        <v>1.1718489113938702</v>
      </c>
      <c r="K220">
        <f t="shared" si="13"/>
        <v>0.3014037096913102</v>
      </c>
      <c r="N220">
        <f t="shared" si="14"/>
        <v>0.1889843220719066</v>
      </c>
      <c r="Q220">
        <f t="shared" si="15"/>
        <v>0.25918526290148375</v>
      </c>
    </row>
    <row r="221" spans="1:17" x14ac:dyDescent="0.25">
      <c r="A221" s="1">
        <v>41235</v>
      </c>
      <c r="B221">
        <v>7735</v>
      </c>
      <c r="C221">
        <v>1935</v>
      </c>
      <c r="D221" s="2">
        <v>1920</v>
      </c>
      <c r="E221">
        <v>2167.5</v>
      </c>
      <c r="H221">
        <f t="shared" si="12"/>
        <v>1.1820787892032467</v>
      </c>
      <c r="K221">
        <f t="shared" si="13"/>
        <v>0.24638996681372971</v>
      </c>
      <c r="N221">
        <f t="shared" si="14"/>
        <v>0.1746329108864508</v>
      </c>
      <c r="Q221">
        <f t="shared" si="15"/>
        <v>0.34377241901622241</v>
      </c>
    </row>
    <row r="222" spans="1:17" x14ac:dyDescent="0.25">
      <c r="A222" s="1">
        <v>41236</v>
      </c>
      <c r="B222">
        <v>7692.5</v>
      </c>
      <c r="C222">
        <v>1948.5</v>
      </c>
      <c r="D222" s="2">
        <v>1941</v>
      </c>
      <c r="E222">
        <v>2172.5</v>
      </c>
      <c r="H222">
        <f t="shared" si="12"/>
        <v>1.1425542613033821</v>
      </c>
      <c r="K222">
        <f t="shared" si="13"/>
        <v>0.31097131714828075</v>
      </c>
      <c r="N222">
        <f t="shared" si="14"/>
        <v>0.27509278918464131</v>
      </c>
      <c r="Q222">
        <f t="shared" si="15"/>
        <v>0.36491920804490702</v>
      </c>
    </row>
    <row r="223" spans="1:17" x14ac:dyDescent="0.25">
      <c r="A223" s="1">
        <v>41239</v>
      </c>
      <c r="B223">
        <v>7789</v>
      </c>
      <c r="C223">
        <v>1992</v>
      </c>
      <c r="D223" s="2">
        <v>1989</v>
      </c>
      <c r="E223">
        <v>2204.5</v>
      </c>
      <c r="H223">
        <f t="shared" si="12"/>
        <v>1.2322981893583689</v>
      </c>
      <c r="K223">
        <f t="shared" si="13"/>
        <v>0.51906677933738954</v>
      </c>
      <c r="N223">
        <f t="shared" si="14"/>
        <v>0.50471536815193374</v>
      </c>
      <c r="Q223">
        <f t="shared" si="15"/>
        <v>0.50025865782848877</v>
      </c>
    </row>
    <row r="224" spans="1:17" x14ac:dyDescent="0.25">
      <c r="A224" s="1">
        <v>41240</v>
      </c>
      <c r="B224">
        <v>7805</v>
      </c>
      <c r="C224">
        <v>2015.5</v>
      </c>
      <c r="D224" s="2">
        <v>1993</v>
      </c>
      <c r="E224">
        <v>2201</v>
      </c>
      <c r="H224">
        <f t="shared" si="12"/>
        <v>1.2471780116265532</v>
      </c>
      <c r="K224">
        <f t="shared" si="13"/>
        <v>0.63148616695679316</v>
      </c>
      <c r="N224">
        <f t="shared" si="14"/>
        <v>0.52385058306587484</v>
      </c>
      <c r="Q224">
        <f t="shared" si="15"/>
        <v>0.48545590550840956</v>
      </c>
    </row>
    <row r="225" spans="1:17" x14ac:dyDescent="0.25">
      <c r="A225" s="1">
        <v>41241</v>
      </c>
      <c r="B225">
        <v>7743.5</v>
      </c>
      <c r="C225">
        <v>1997.5</v>
      </c>
      <c r="D225" s="2">
        <v>1979</v>
      </c>
      <c r="E225">
        <v>2185</v>
      </c>
      <c r="H225">
        <f t="shared" si="12"/>
        <v>1.1899836947832196</v>
      </c>
      <c r="K225">
        <f t="shared" si="13"/>
        <v>0.54537769984405848</v>
      </c>
      <c r="N225">
        <f t="shared" si="14"/>
        <v>0.45687733086708121</v>
      </c>
      <c r="Q225">
        <f t="shared" si="15"/>
        <v>0.41778618061661865</v>
      </c>
    </row>
    <row r="226" spans="1:17" x14ac:dyDescent="0.25">
      <c r="A226" s="1">
        <v>41242</v>
      </c>
      <c r="B226">
        <v>7865</v>
      </c>
      <c r="C226">
        <v>2049.5</v>
      </c>
      <c r="D226" s="2">
        <v>2023</v>
      </c>
      <c r="E226">
        <v>2237</v>
      </c>
      <c r="H226">
        <f t="shared" si="12"/>
        <v>1.3029773451322444</v>
      </c>
      <c r="K226">
        <f t="shared" si="13"/>
        <v>0.79413549372529202</v>
      </c>
      <c r="N226">
        <f t="shared" si="14"/>
        <v>0.66736469492043271</v>
      </c>
      <c r="Q226">
        <f t="shared" si="15"/>
        <v>0.63771278651493901</v>
      </c>
    </row>
    <row r="227" spans="1:17" x14ac:dyDescent="0.25">
      <c r="A227" s="1">
        <v>41243</v>
      </c>
      <c r="B227">
        <v>7954</v>
      </c>
      <c r="C227">
        <v>2079</v>
      </c>
      <c r="D227" s="2">
        <v>2044</v>
      </c>
      <c r="E227">
        <v>2253</v>
      </c>
      <c r="H227">
        <f t="shared" si="12"/>
        <v>1.3857463564990198</v>
      </c>
      <c r="K227">
        <f t="shared" si="13"/>
        <v>0.93525770371560724</v>
      </c>
      <c r="N227">
        <f t="shared" si="14"/>
        <v>0.76782457321862319</v>
      </c>
      <c r="Q227">
        <f t="shared" si="15"/>
        <v>0.70538251140672992</v>
      </c>
    </row>
    <row r="228" spans="1:17" x14ac:dyDescent="0.25">
      <c r="A228" s="1">
        <v>41246</v>
      </c>
      <c r="B228">
        <v>8010</v>
      </c>
      <c r="C228">
        <v>2103</v>
      </c>
      <c r="D228" s="2">
        <v>2044</v>
      </c>
      <c r="E228">
        <v>2240</v>
      </c>
      <c r="H228">
        <f t="shared" si="12"/>
        <v>1.437825734437665</v>
      </c>
      <c r="K228">
        <f t="shared" si="13"/>
        <v>1.0500689931992535</v>
      </c>
      <c r="N228">
        <f t="shared" si="14"/>
        <v>0.76782457321862319</v>
      </c>
      <c r="Q228">
        <f t="shared" si="15"/>
        <v>0.6504008599321498</v>
      </c>
    </row>
    <row r="229" spans="1:17" x14ac:dyDescent="0.25">
      <c r="A229" s="1">
        <v>41247</v>
      </c>
      <c r="B229">
        <v>8010</v>
      </c>
      <c r="C229">
        <v>2104</v>
      </c>
      <c r="D229" s="2">
        <v>2028</v>
      </c>
      <c r="E229">
        <v>2237</v>
      </c>
      <c r="H229">
        <f t="shared" si="12"/>
        <v>1.437825734437665</v>
      </c>
      <c r="K229">
        <f t="shared" si="13"/>
        <v>1.0548527969277388</v>
      </c>
      <c r="N229">
        <f t="shared" si="14"/>
        <v>0.691283713562859</v>
      </c>
      <c r="Q229">
        <f t="shared" si="15"/>
        <v>0.63771278651493901</v>
      </c>
    </row>
    <row r="230" spans="1:17" x14ac:dyDescent="0.25">
      <c r="A230" s="1">
        <v>41248</v>
      </c>
      <c r="B230">
        <v>8050</v>
      </c>
      <c r="C230">
        <v>2092</v>
      </c>
      <c r="D230" s="2">
        <v>2030</v>
      </c>
      <c r="E230">
        <v>2237</v>
      </c>
      <c r="H230">
        <f t="shared" si="12"/>
        <v>1.4750252901081258</v>
      </c>
      <c r="K230">
        <f t="shared" si="13"/>
        <v>0.99744715218591562</v>
      </c>
      <c r="N230">
        <f t="shared" si="14"/>
        <v>0.7008513210198295</v>
      </c>
      <c r="Q230">
        <f t="shared" si="15"/>
        <v>0.63771278651493901</v>
      </c>
    </row>
    <row r="231" spans="1:17" x14ac:dyDescent="0.25">
      <c r="A231" s="1">
        <v>41249</v>
      </c>
      <c r="B231">
        <v>8046</v>
      </c>
      <c r="C231">
        <v>2108</v>
      </c>
      <c r="D231" s="2">
        <v>2037</v>
      </c>
      <c r="E231">
        <v>2234</v>
      </c>
      <c r="H231">
        <f t="shared" si="12"/>
        <v>1.4713053345410798</v>
      </c>
      <c r="K231">
        <f t="shared" si="13"/>
        <v>1.0739880118416798</v>
      </c>
      <c r="N231">
        <f t="shared" si="14"/>
        <v>0.73433794711922629</v>
      </c>
      <c r="Q231">
        <f t="shared" si="15"/>
        <v>0.62502471309772822</v>
      </c>
    </row>
    <row r="232" spans="1:17" x14ac:dyDescent="0.25">
      <c r="A232" s="1">
        <v>41250</v>
      </c>
      <c r="B232">
        <v>7991</v>
      </c>
      <c r="C232">
        <v>2077</v>
      </c>
      <c r="D232" s="2">
        <v>2013</v>
      </c>
      <c r="E232">
        <v>2193</v>
      </c>
      <c r="H232">
        <f t="shared" si="12"/>
        <v>1.4201559454941961</v>
      </c>
      <c r="K232">
        <f t="shared" si="13"/>
        <v>0.92569009625863674</v>
      </c>
      <c r="N232">
        <f t="shared" si="14"/>
        <v>0.61952665763558001</v>
      </c>
      <c r="Q232">
        <f t="shared" si="15"/>
        <v>0.4516210430625141</v>
      </c>
    </row>
    <row r="233" spans="1:17" x14ac:dyDescent="0.25">
      <c r="A233" s="1">
        <v>41253</v>
      </c>
      <c r="B233">
        <v>8138</v>
      </c>
      <c r="C233">
        <v>2104</v>
      </c>
      <c r="D233" s="2">
        <v>2070.5</v>
      </c>
      <c r="E233">
        <v>2270</v>
      </c>
      <c r="H233">
        <f t="shared" si="12"/>
        <v>1.5568643125831396</v>
      </c>
      <c r="K233">
        <f t="shared" si="13"/>
        <v>1.0548527969277388</v>
      </c>
      <c r="N233">
        <f t="shared" si="14"/>
        <v>0.89459537202348249</v>
      </c>
      <c r="Q233">
        <f t="shared" si="15"/>
        <v>0.77728159410425779</v>
      </c>
    </row>
    <row r="234" spans="1:17" x14ac:dyDescent="0.25">
      <c r="A234" s="1">
        <v>41254</v>
      </c>
      <c r="B234">
        <v>8100</v>
      </c>
      <c r="C234">
        <v>2133.5</v>
      </c>
      <c r="D234" s="2">
        <v>2083</v>
      </c>
      <c r="E234">
        <v>2295</v>
      </c>
      <c r="H234">
        <f t="shared" si="12"/>
        <v>1.5215247346962018</v>
      </c>
      <c r="K234">
        <f t="shared" si="13"/>
        <v>1.1959750069180539</v>
      </c>
      <c r="N234">
        <f t="shared" si="14"/>
        <v>0.95439291862954834</v>
      </c>
      <c r="Q234">
        <f t="shared" si="15"/>
        <v>0.88301553924768106</v>
      </c>
    </row>
    <row r="235" spans="1:17" x14ac:dyDescent="0.25">
      <c r="A235" s="1">
        <v>41255</v>
      </c>
      <c r="B235">
        <v>8130</v>
      </c>
      <c r="C235">
        <v>2132</v>
      </c>
      <c r="D235" s="2">
        <v>2086</v>
      </c>
      <c r="E235">
        <v>2303.5</v>
      </c>
      <c r="H235">
        <f t="shared" si="12"/>
        <v>1.5494244014490475</v>
      </c>
      <c r="K235">
        <f t="shared" si="13"/>
        <v>1.188799301325326</v>
      </c>
      <c r="N235">
        <f t="shared" si="14"/>
        <v>0.96874432981500402</v>
      </c>
      <c r="Q235">
        <f t="shared" si="15"/>
        <v>0.91896508059644499</v>
      </c>
    </row>
    <row r="236" spans="1:17" x14ac:dyDescent="0.25">
      <c r="A236" s="1">
        <v>41256</v>
      </c>
      <c r="B236">
        <v>8030</v>
      </c>
      <c r="C236">
        <v>2122</v>
      </c>
      <c r="D236" s="2">
        <v>2060</v>
      </c>
      <c r="E236">
        <v>2292.5</v>
      </c>
      <c r="H236">
        <f t="shared" si="12"/>
        <v>1.4564255122728953</v>
      </c>
      <c r="K236">
        <f t="shared" si="13"/>
        <v>1.1409612640404734</v>
      </c>
      <c r="N236">
        <f t="shared" si="14"/>
        <v>0.84436543287438726</v>
      </c>
      <c r="Q236">
        <f t="shared" si="15"/>
        <v>0.8724421447333387</v>
      </c>
    </row>
    <row r="237" spans="1:17" x14ac:dyDescent="0.25">
      <c r="A237" s="1">
        <v>41257</v>
      </c>
      <c r="B237">
        <v>8065</v>
      </c>
      <c r="C237">
        <v>2120</v>
      </c>
      <c r="D237" s="2">
        <v>2084.5</v>
      </c>
      <c r="E237">
        <v>2302.5</v>
      </c>
      <c r="H237">
        <f t="shared" si="12"/>
        <v>1.4889751234845485</v>
      </c>
      <c r="K237">
        <f t="shared" si="13"/>
        <v>1.131393656583503</v>
      </c>
      <c r="N237">
        <f t="shared" si="14"/>
        <v>0.96156862422227618</v>
      </c>
      <c r="Q237">
        <f t="shared" si="15"/>
        <v>0.91473572279070803</v>
      </c>
    </row>
    <row r="238" spans="1:17" x14ac:dyDescent="0.25">
      <c r="A238" s="1">
        <v>41260</v>
      </c>
      <c r="B238">
        <v>8025</v>
      </c>
      <c r="C238">
        <v>2110</v>
      </c>
      <c r="D238" s="2">
        <v>2079</v>
      </c>
      <c r="E238">
        <v>2286</v>
      </c>
      <c r="H238">
        <f t="shared" si="12"/>
        <v>1.4517755678140878</v>
      </c>
      <c r="K238">
        <f t="shared" si="13"/>
        <v>1.0835556192986504</v>
      </c>
      <c r="N238">
        <f t="shared" si="14"/>
        <v>0.93525770371560724</v>
      </c>
      <c r="Q238">
        <f t="shared" si="15"/>
        <v>0.84495131899604869</v>
      </c>
    </row>
    <row r="239" spans="1:17" x14ac:dyDescent="0.25">
      <c r="A239" s="1">
        <v>41261</v>
      </c>
      <c r="B239">
        <v>8037.5</v>
      </c>
      <c r="C239">
        <v>2098</v>
      </c>
      <c r="D239" s="2">
        <v>2089</v>
      </c>
      <c r="E239">
        <v>2309.5</v>
      </c>
      <c r="H239">
        <f t="shared" si="12"/>
        <v>1.4634004289611067</v>
      </c>
      <c r="K239">
        <f t="shared" si="13"/>
        <v>1.0261499745568272</v>
      </c>
      <c r="N239">
        <f t="shared" si="14"/>
        <v>0.98309574100045982</v>
      </c>
      <c r="Q239">
        <f t="shared" si="15"/>
        <v>0.94434122743086657</v>
      </c>
    </row>
    <row r="240" spans="1:17" x14ac:dyDescent="0.25">
      <c r="A240" s="1">
        <v>41262</v>
      </c>
      <c r="B240">
        <v>7985</v>
      </c>
      <c r="C240">
        <v>2104</v>
      </c>
      <c r="D240" s="2">
        <v>2082</v>
      </c>
      <c r="E240">
        <v>2332.5</v>
      </c>
      <c r="H240">
        <f t="shared" si="12"/>
        <v>1.414576012143627</v>
      </c>
      <c r="K240">
        <f t="shared" si="13"/>
        <v>1.0548527969277388</v>
      </c>
      <c r="N240">
        <f t="shared" si="14"/>
        <v>0.94960911490106303</v>
      </c>
      <c r="Q240">
        <f t="shared" si="15"/>
        <v>1.0416164569628159</v>
      </c>
    </row>
    <row r="241" spans="1:17" x14ac:dyDescent="0.25">
      <c r="A241" s="1">
        <v>41263</v>
      </c>
      <c r="B241">
        <v>7851.5</v>
      </c>
      <c r="C241">
        <v>2069</v>
      </c>
      <c r="D241" s="2">
        <v>2066</v>
      </c>
      <c r="E241">
        <v>2330</v>
      </c>
      <c r="H241">
        <f t="shared" si="12"/>
        <v>1.290422495093464</v>
      </c>
      <c r="K241">
        <f t="shared" si="13"/>
        <v>0.88741966643075465</v>
      </c>
      <c r="N241">
        <f t="shared" si="14"/>
        <v>0.87306825524529885</v>
      </c>
      <c r="Q241">
        <f t="shared" si="15"/>
        <v>1.0310430624484737</v>
      </c>
    </row>
    <row r="242" spans="1:17" x14ac:dyDescent="0.25">
      <c r="A242" s="1">
        <v>41264</v>
      </c>
      <c r="B242">
        <v>7791</v>
      </c>
      <c r="C242">
        <v>2071</v>
      </c>
      <c r="D242" s="2">
        <v>2061</v>
      </c>
      <c r="E242">
        <v>2293</v>
      </c>
      <c r="H242">
        <f t="shared" si="12"/>
        <v>1.234158167141892</v>
      </c>
      <c r="K242">
        <f t="shared" si="13"/>
        <v>0.89698727388772515</v>
      </c>
      <c r="N242">
        <f t="shared" si="14"/>
        <v>0.84914923660287256</v>
      </c>
      <c r="Q242">
        <f t="shared" si="15"/>
        <v>0.87455682363620713</v>
      </c>
    </row>
    <row r="243" spans="1:17" x14ac:dyDescent="0.25">
      <c r="A243" s="1">
        <v>41267</v>
      </c>
      <c r="B243">
        <v>7801</v>
      </c>
      <c r="C243">
        <v>2091</v>
      </c>
      <c r="D243" s="2">
        <v>2090</v>
      </c>
      <c r="E243">
        <v>2318.5</v>
      </c>
      <c r="H243">
        <f t="shared" si="12"/>
        <v>1.2434580560595072</v>
      </c>
      <c r="K243">
        <f t="shared" si="13"/>
        <v>0.99266334845743043</v>
      </c>
      <c r="N243">
        <f t="shared" si="14"/>
        <v>0.98787954472894512</v>
      </c>
      <c r="Q243">
        <f t="shared" si="15"/>
        <v>0.98240544768249893</v>
      </c>
    </row>
    <row r="244" spans="1:17" x14ac:dyDescent="0.25">
      <c r="A244" s="1">
        <v>41270</v>
      </c>
      <c r="B244">
        <v>7897</v>
      </c>
      <c r="C244">
        <v>2081</v>
      </c>
      <c r="D244" s="2">
        <v>2092</v>
      </c>
      <c r="E244">
        <v>2325</v>
      </c>
      <c r="H244">
        <f t="shared" si="12"/>
        <v>1.3327369896686132</v>
      </c>
      <c r="K244">
        <f t="shared" si="13"/>
        <v>0.94482531117257773</v>
      </c>
      <c r="N244">
        <f t="shared" si="14"/>
        <v>0.99744715218591562</v>
      </c>
      <c r="Q244">
        <f t="shared" si="15"/>
        <v>1.0098962734197889</v>
      </c>
    </row>
    <row r="245" spans="1:17" x14ac:dyDescent="0.25">
      <c r="A245" s="1">
        <v>41271</v>
      </c>
      <c r="B245">
        <v>7874.5</v>
      </c>
      <c r="C245">
        <v>2064</v>
      </c>
      <c r="D245" s="2">
        <v>2071</v>
      </c>
      <c r="E245">
        <v>2323</v>
      </c>
      <c r="H245">
        <f t="shared" si="12"/>
        <v>1.3118122396039789</v>
      </c>
      <c r="K245">
        <f t="shared" si="13"/>
        <v>0.86350064778832836</v>
      </c>
      <c r="N245">
        <f t="shared" si="14"/>
        <v>0.89698727388772515</v>
      </c>
      <c r="Q245">
        <f t="shared" si="15"/>
        <v>1.001437557808315</v>
      </c>
    </row>
    <row r="246" spans="1:17" x14ac:dyDescent="0.25">
      <c r="A246" s="1">
        <v>41274</v>
      </c>
      <c r="B246">
        <v>7929</v>
      </c>
      <c r="C246">
        <v>2071</v>
      </c>
      <c r="D246" s="2">
        <v>2063.5</v>
      </c>
      <c r="E246">
        <v>2340</v>
      </c>
      <c r="H246">
        <f t="shared" si="12"/>
        <v>1.3624966342049818</v>
      </c>
      <c r="K246">
        <f t="shared" si="13"/>
        <v>0.89698727388772515</v>
      </c>
      <c r="N246">
        <f t="shared" si="14"/>
        <v>0.86110874592408571</v>
      </c>
      <c r="Q246">
        <f t="shared" si="15"/>
        <v>1.0733366405058429</v>
      </c>
    </row>
    <row r="247" spans="1:17" x14ac:dyDescent="0.25">
      <c r="A247" s="1">
        <v>41276</v>
      </c>
      <c r="B247">
        <v>8111.5</v>
      </c>
      <c r="C247">
        <v>2127</v>
      </c>
      <c r="D247" s="2">
        <v>2117</v>
      </c>
      <c r="E247">
        <v>2390</v>
      </c>
      <c r="H247">
        <f t="shared" si="12"/>
        <v>1.5322196069514593</v>
      </c>
      <c r="K247">
        <f t="shared" si="13"/>
        <v>1.1648802826828997</v>
      </c>
      <c r="N247">
        <f t="shared" si="14"/>
        <v>1.1170422453980471</v>
      </c>
      <c r="Q247">
        <f t="shared" si="15"/>
        <v>1.2848045307926894</v>
      </c>
    </row>
    <row r="248" spans="1:17" x14ac:dyDescent="0.25">
      <c r="A248" s="1">
        <v>41277</v>
      </c>
      <c r="B248">
        <v>8165.5</v>
      </c>
      <c r="C248">
        <v>2145</v>
      </c>
      <c r="D248" s="2">
        <v>2126</v>
      </c>
      <c r="E248">
        <v>2418.5</v>
      </c>
      <c r="H248">
        <f t="shared" si="12"/>
        <v>1.5824390071065815</v>
      </c>
      <c r="K248">
        <f t="shared" si="13"/>
        <v>1.2509887497956345</v>
      </c>
      <c r="N248">
        <f t="shared" si="14"/>
        <v>1.1600964789544146</v>
      </c>
      <c r="Q248">
        <f t="shared" si="15"/>
        <v>1.4053412282561919</v>
      </c>
    </row>
    <row r="249" spans="1:17" x14ac:dyDescent="0.25">
      <c r="A249" s="1">
        <v>41278</v>
      </c>
      <c r="B249">
        <v>8059</v>
      </c>
      <c r="C249">
        <v>2088</v>
      </c>
      <c r="D249" s="2">
        <v>2053.5</v>
      </c>
      <c r="E249">
        <v>2354</v>
      </c>
      <c r="H249">
        <f t="shared" si="12"/>
        <v>1.4833951901339795</v>
      </c>
      <c r="K249">
        <f t="shared" si="13"/>
        <v>0.97831193727197463</v>
      </c>
      <c r="N249">
        <f t="shared" si="14"/>
        <v>0.81327070863923312</v>
      </c>
      <c r="Q249">
        <f t="shared" si="15"/>
        <v>1.13254764978616</v>
      </c>
    </row>
    <row r="250" spans="1:17" x14ac:dyDescent="0.25">
      <c r="A250" s="1">
        <v>41281</v>
      </c>
      <c r="B250">
        <v>8032</v>
      </c>
      <c r="C250">
        <v>2040</v>
      </c>
      <c r="D250" s="2">
        <v>2017.5</v>
      </c>
      <c r="E250">
        <v>2295</v>
      </c>
      <c r="H250">
        <f t="shared" si="12"/>
        <v>1.4582854900564184</v>
      </c>
      <c r="K250">
        <f t="shared" si="13"/>
        <v>0.74868935830468208</v>
      </c>
      <c r="N250">
        <f t="shared" si="14"/>
        <v>0.64105377441376377</v>
      </c>
      <c r="Q250">
        <f t="shared" si="15"/>
        <v>0.88301553924768106</v>
      </c>
    </row>
    <row r="251" spans="1:17" x14ac:dyDescent="0.25">
      <c r="A251" s="1">
        <v>41282</v>
      </c>
      <c r="B251">
        <v>8085</v>
      </c>
      <c r="C251">
        <v>2061</v>
      </c>
      <c r="D251" s="2">
        <v>2011.5</v>
      </c>
      <c r="E251">
        <v>2308</v>
      </c>
      <c r="H251">
        <f t="shared" si="12"/>
        <v>1.507574901319779</v>
      </c>
      <c r="K251">
        <f t="shared" si="13"/>
        <v>0.84914923660287256</v>
      </c>
      <c r="N251">
        <f t="shared" si="14"/>
        <v>0.61235095204285217</v>
      </c>
      <c r="Q251">
        <f t="shared" si="15"/>
        <v>0.93799719072226118</v>
      </c>
    </row>
    <row r="252" spans="1:17" x14ac:dyDescent="0.25">
      <c r="A252" s="1">
        <v>41283</v>
      </c>
      <c r="B252">
        <v>8090</v>
      </c>
      <c r="C252">
        <v>2094</v>
      </c>
      <c r="D252" s="2">
        <v>2032.5</v>
      </c>
      <c r="E252">
        <v>2338</v>
      </c>
      <c r="H252">
        <f t="shared" si="12"/>
        <v>1.5122248457785865</v>
      </c>
      <c r="K252">
        <f t="shared" si="13"/>
        <v>1.0070147596428862</v>
      </c>
      <c r="N252">
        <f t="shared" si="14"/>
        <v>0.71281083034104264</v>
      </c>
      <c r="Q252">
        <f t="shared" si="15"/>
        <v>1.0648779248943689</v>
      </c>
    </row>
    <row r="253" spans="1:17" x14ac:dyDescent="0.25">
      <c r="A253" s="1">
        <v>41284</v>
      </c>
      <c r="B253">
        <v>8145</v>
      </c>
      <c r="C253">
        <v>2108.5</v>
      </c>
      <c r="D253" s="2">
        <v>2045</v>
      </c>
      <c r="E253">
        <v>2346</v>
      </c>
      <c r="H253">
        <f t="shared" si="12"/>
        <v>1.5633742348254702</v>
      </c>
      <c r="K253">
        <f t="shared" si="13"/>
        <v>1.0763799137059225</v>
      </c>
      <c r="N253">
        <f t="shared" si="14"/>
        <v>0.77260837694710838</v>
      </c>
      <c r="Q253">
        <f t="shared" si="15"/>
        <v>1.0987127873402645</v>
      </c>
    </row>
    <row r="254" spans="1:17" x14ac:dyDescent="0.25">
      <c r="A254" s="1">
        <v>41285</v>
      </c>
      <c r="B254">
        <v>8089</v>
      </c>
      <c r="C254">
        <v>2116</v>
      </c>
      <c r="D254" s="2">
        <v>2035.5</v>
      </c>
      <c r="E254">
        <v>2332</v>
      </c>
      <c r="H254">
        <f t="shared" si="12"/>
        <v>1.5112948568868252</v>
      </c>
      <c r="K254">
        <f t="shared" si="13"/>
        <v>1.112258441669562</v>
      </c>
      <c r="N254">
        <f t="shared" si="14"/>
        <v>0.72716224152649844</v>
      </c>
      <c r="Q254">
        <f t="shared" si="15"/>
        <v>1.0395017780599474</v>
      </c>
    </row>
    <row r="255" spans="1:17" x14ac:dyDescent="0.25">
      <c r="A255" s="1">
        <v>41288</v>
      </c>
      <c r="B255">
        <v>8069</v>
      </c>
      <c r="C255">
        <v>2102</v>
      </c>
      <c r="D255" s="2">
        <v>2018</v>
      </c>
      <c r="E255">
        <v>2312</v>
      </c>
      <c r="H255">
        <f t="shared" si="12"/>
        <v>1.4926950790515947</v>
      </c>
      <c r="K255">
        <f t="shared" si="13"/>
        <v>1.0452851894707682</v>
      </c>
      <c r="N255">
        <f t="shared" si="14"/>
        <v>0.64344567627800631</v>
      </c>
      <c r="Q255">
        <f t="shared" si="15"/>
        <v>0.95491462194520882</v>
      </c>
    </row>
    <row r="256" spans="1:17" x14ac:dyDescent="0.25">
      <c r="A256" s="1">
        <v>41289</v>
      </c>
      <c r="B256">
        <v>7970</v>
      </c>
      <c r="C256">
        <v>2040.5</v>
      </c>
      <c r="D256" s="2">
        <v>1984</v>
      </c>
      <c r="E256">
        <v>2266</v>
      </c>
      <c r="H256">
        <f t="shared" si="12"/>
        <v>1.4006261787672041</v>
      </c>
      <c r="K256">
        <f t="shared" si="13"/>
        <v>0.75108126016892474</v>
      </c>
      <c r="N256">
        <f t="shared" si="14"/>
        <v>0.4807963495095075</v>
      </c>
      <c r="Q256">
        <f t="shared" si="15"/>
        <v>0.76036416288131004</v>
      </c>
    </row>
    <row r="257" spans="1:17" x14ac:dyDescent="0.25">
      <c r="A257" s="1">
        <v>41290</v>
      </c>
      <c r="B257">
        <v>7939</v>
      </c>
      <c r="C257">
        <v>2032</v>
      </c>
      <c r="D257" s="2">
        <v>1970</v>
      </c>
      <c r="E257">
        <v>2258</v>
      </c>
      <c r="H257">
        <f t="shared" si="12"/>
        <v>1.371796523122597</v>
      </c>
      <c r="K257">
        <f t="shared" si="13"/>
        <v>0.71041892847679999</v>
      </c>
      <c r="N257">
        <f t="shared" si="14"/>
        <v>0.41382309731071382</v>
      </c>
      <c r="Q257">
        <f t="shared" si="15"/>
        <v>0.72652930043541464</v>
      </c>
    </row>
    <row r="258" spans="1:17" x14ac:dyDescent="0.25">
      <c r="A258" s="1">
        <v>41291</v>
      </c>
      <c r="B258">
        <v>7959.5</v>
      </c>
      <c r="C258">
        <v>2039.5</v>
      </c>
      <c r="D258" s="2">
        <v>1995</v>
      </c>
      <c r="E258">
        <v>2266</v>
      </c>
      <c r="H258">
        <f t="shared" si="12"/>
        <v>1.3908612954037081</v>
      </c>
      <c r="K258">
        <f t="shared" si="13"/>
        <v>0.74629745644043943</v>
      </c>
      <c r="N258">
        <f t="shared" si="14"/>
        <v>0.53341819052284534</v>
      </c>
      <c r="Q258">
        <f t="shared" si="15"/>
        <v>0.76036416288131004</v>
      </c>
    </row>
    <row r="259" spans="1:17" x14ac:dyDescent="0.25">
      <c r="A259" s="1">
        <v>41292</v>
      </c>
      <c r="B259">
        <v>8084</v>
      </c>
      <c r="C259">
        <v>2057</v>
      </c>
      <c r="D259" s="2">
        <v>2045</v>
      </c>
      <c r="E259">
        <v>2320.5</v>
      </c>
      <c r="H259">
        <f t="shared" si="12"/>
        <v>1.5066449124280175</v>
      </c>
      <c r="K259">
        <f t="shared" si="13"/>
        <v>0.83001402168893157</v>
      </c>
      <c r="N259">
        <f t="shared" si="14"/>
        <v>0.77260837694710838</v>
      </c>
      <c r="Q259">
        <f t="shared" si="15"/>
        <v>0.99086416329397276</v>
      </c>
    </row>
    <row r="260" spans="1:17" x14ac:dyDescent="0.25">
      <c r="A260" s="1">
        <v>41295</v>
      </c>
      <c r="B260">
        <v>8051</v>
      </c>
      <c r="C260">
        <v>2040</v>
      </c>
      <c r="D260" s="2">
        <v>2035</v>
      </c>
      <c r="E260">
        <v>2302</v>
      </c>
      <c r="H260">
        <f t="shared" ref="H260:H323" si="16">(B260-$I$3)/$J$3</f>
        <v>1.4759552789998873</v>
      </c>
      <c r="K260">
        <f t="shared" ref="K260:K323" si="17">(C260-$L$3)/$M$3</f>
        <v>0.74868935830468208</v>
      </c>
      <c r="N260">
        <f t="shared" ref="N260:N323" si="18">(D260-$O$3)/$P$3</f>
        <v>0.72477033966225579</v>
      </c>
      <c r="Q260">
        <f t="shared" ref="Q260:Q323" si="19">(E260-$R$3)/$S$3</f>
        <v>0.91262104388783949</v>
      </c>
    </row>
    <row r="261" spans="1:17" x14ac:dyDescent="0.25">
      <c r="A261" s="1">
        <v>41296</v>
      </c>
      <c r="B261">
        <v>8100</v>
      </c>
      <c r="C261">
        <v>2046</v>
      </c>
      <c r="D261" s="2">
        <v>2045</v>
      </c>
      <c r="E261">
        <v>2319</v>
      </c>
      <c r="H261">
        <f t="shared" si="16"/>
        <v>1.5215247346962018</v>
      </c>
      <c r="K261">
        <f t="shared" si="17"/>
        <v>0.77739218067559368</v>
      </c>
      <c r="N261">
        <f t="shared" si="18"/>
        <v>0.77260837694710838</v>
      </c>
      <c r="Q261">
        <f t="shared" si="19"/>
        <v>0.98452012658536736</v>
      </c>
    </row>
    <row r="262" spans="1:17" x14ac:dyDescent="0.25">
      <c r="A262" s="1">
        <v>41297</v>
      </c>
      <c r="B262">
        <v>8148</v>
      </c>
      <c r="C262">
        <v>2085</v>
      </c>
      <c r="D262" s="2">
        <v>2086</v>
      </c>
      <c r="E262">
        <v>2379.5</v>
      </c>
      <c r="H262">
        <f t="shared" si="16"/>
        <v>1.5661642015007549</v>
      </c>
      <c r="K262">
        <f t="shared" si="17"/>
        <v>0.96396052608651883</v>
      </c>
      <c r="N262">
        <f t="shared" si="18"/>
        <v>0.96874432981500402</v>
      </c>
      <c r="Q262">
        <f t="shared" si="19"/>
        <v>1.2403962738324517</v>
      </c>
    </row>
    <row r="263" spans="1:17" x14ac:dyDescent="0.25">
      <c r="A263" s="1">
        <v>41298</v>
      </c>
      <c r="B263">
        <v>8075</v>
      </c>
      <c r="C263">
        <v>2064</v>
      </c>
      <c r="D263" s="2">
        <v>2075</v>
      </c>
      <c r="E263">
        <v>2374</v>
      </c>
      <c r="H263">
        <f t="shared" si="16"/>
        <v>1.4982750124021638</v>
      </c>
      <c r="K263">
        <f t="shared" si="17"/>
        <v>0.86350064778832836</v>
      </c>
      <c r="N263">
        <f t="shared" si="18"/>
        <v>0.91612248880166625</v>
      </c>
      <c r="Q263">
        <f t="shared" si="19"/>
        <v>1.2171348059008986</v>
      </c>
    </row>
    <row r="264" spans="1:17" x14ac:dyDescent="0.25">
      <c r="A264" s="1">
        <v>41299</v>
      </c>
      <c r="B264">
        <v>8090</v>
      </c>
      <c r="C264">
        <v>2075</v>
      </c>
      <c r="D264" s="2">
        <v>2095</v>
      </c>
      <c r="E264">
        <v>2401</v>
      </c>
      <c r="H264">
        <f t="shared" si="16"/>
        <v>1.5122248457785865</v>
      </c>
      <c r="K264">
        <f t="shared" si="17"/>
        <v>0.91612248880166625</v>
      </c>
      <c r="N264">
        <f t="shared" si="18"/>
        <v>1.0117985633713715</v>
      </c>
      <c r="Q264">
        <f t="shared" si="19"/>
        <v>1.3313274666557957</v>
      </c>
    </row>
    <row r="265" spans="1:17" x14ac:dyDescent="0.25">
      <c r="A265" s="1">
        <v>41302</v>
      </c>
      <c r="B265">
        <v>8049</v>
      </c>
      <c r="C265">
        <v>2045</v>
      </c>
      <c r="D265" s="2">
        <v>2087</v>
      </c>
      <c r="E265">
        <v>2375.5</v>
      </c>
      <c r="H265">
        <f t="shared" si="16"/>
        <v>1.4740953012163642</v>
      </c>
      <c r="K265">
        <f t="shared" si="17"/>
        <v>0.77260837694710838</v>
      </c>
      <c r="N265">
        <f t="shared" si="18"/>
        <v>0.97352813354348933</v>
      </c>
      <c r="Q265">
        <f t="shared" si="19"/>
        <v>1.223478842609504</v>
      </c>
    </row>
    <row r="266" spans="1:17" x14ac:dyDescent="0.25">
      <c r="A266" s="1">
        <v>41303</v>
      </c>
      <c r="B266">
        <v>8045</v>
      </c>
      <c r="C266">
        <v>2035</v>
      </c>
      <c r="D266" s="2">
        <v>2080</v>
      </c>
      <c r="E266">
        <v>2385.5</v>
      </c>
      <c r="H266">
        <f t="shared" si="16"/>
        <v>1.4703753456493183</v>
      </c>
      <c r="K266">
        <f t="shared" si="17"/>
        <v>0.72477033966225579</v>
      </c>
      <c r="N266">
        <f t="shared" si="18"/>
        <v>0.94004150744409254</v>
      </c>
      <c r="Q266">
        <f t="shared" si="19"/>
        <v>1.2657724206668732</v>
      </c>
    </row>
    <row r="267" spans="1:17" x14ac:dyDescent="0.25">
      <c r="A267" s="1">
        <v>41304</v>
      </c>
      <c r="B267">
        <v>8214.5</v>
      </c>
      <c r="C267">
        <v>2085</v>
      </c>
      <c r="D267" s="2">
        <v>2142</v>
      </c>
      <c r="E267">
        <v>2448</v>
      </c>
      <c r="H267">
        <f t="shared" si="16"/>
        <v>1.6280084628028959</v>
      </c>
      <c r="K267">
        <f t="shared" si="17"/>
        <v>0.96396052608651883</v>
      </c>
      <c r="N267">
        <f t="shared" si="18"/>
        <v>1.2366373386101788</v>
      </c>
      <c r="Q267">
        <f t="shared" si="19"/>
        <v>1.5301072835254315</v>
      </c>
    </row>
    <row r="268" spans="1:17" x14ac:dyDescent="0.25">
      <c r="A268" s="1">
        <v>41305</v>
      </c>
      <c r="B268">
        <v>8215</v>
      </c>
      <c r="C268">
        <v>2110.5</v>
      </c>
      <c r="D268" s="2">
        <v>2160</v>
      </c>
      <c r="E268">
        <v>2441</v>
      </c>
      <c r="H268">
        <f t="shared" si="16"/>
        <v>1.6284734572487767</v>
      </c>
      <c r="K268">
        <f t="shared" si="17"/>
        <v>1.0859475211628931</v>
      </c>
      <c r="N268">
        <f t="shared" si="18"/>
        <v>1.3227458057229133</v>
      </c>
      <c r="Q268">
        <f t="shared" si="19"/>
        <v>1.5005017788852728</v>
      </c>
    </row>
    <row r="269" spans="1:17" x14ac:dyDescent="0.25">
      <c r="A269" s="1">
        <v>41306</v>
      </c>
      <c r="B269">
        <v>8189</v>
      </c>
      <c r="C269">
        <v>2091.5</v>
      </c>
      <c r="D269" s="2">
        <v>2149</v>
      </c>
      <c r="E269">
        <v>2436</v>
      </c>
      <c r="H269">
        <f t="shared" si="16"/>
        <v>1.6042937460629771</v>
      </c>
      <c r="K269">
        <f t="shared" si="17"/>
        <v>0.99505525032167297</v>
      </c>
      <c r="N269">
        <f t="shared" si="18"/>
        <v>1.2701239647095754</v>
      </c>
      <c r="Q269">
        <f t="shared" si="19"/>
        <v>1.4793549898565883</v>
      </c>
    </row>
    <row r="270" spans="1:17" x14ac:dyDescent="0.25">
      <c r="A270" s="1">
        <v>41309</v>
      </c>
      <c r="B270">
        <v>8264.5</v>
      </c>
      <c r="C270">
        <v>2117</v>
      </c>
      <c r="D270" s="2">
        <v>2165</v>
      </c>
      <c r="E270">
        <v>2452</v>
      </c>
      <c r="H270">
        <f t="shared" si="16"/>
        <v>1.6745079073909719</v>
      </c>
      <c r="K270">
        <f t="shared" si="17"/>
        <v>1.1170422453980471</v>
      </c>
      <c r="N270">
        <f t="shared" si="18"/>
        <v>1.3466648243653396</v>
      </c>
      <c r="Q270">
        <f t="shared" si="19"/>
        <v>1.5470247147483791</v>
      </c>
    </row>
    <row r="271" spans="1:17" x14ac:dyDescent="0.25">
      <c r="A271" s="1">
        <v>41310</v>
      </c>
      <c r="B271">
        <v>8285</v>
      </c>
      <c r="C271">
        <v>2116</v>
      </c>
      <c r="D271" s="2">
        <v>2170</v>
      </c>
      <c r="E271">
        <v>2454</v>
      </c>
      <c r="H271">
        <f t="shared" si="16"/>
        <v>1.6935726796720831</v>
      </c>
      <c r="K271">
        <f t="shared" si="17"/>
        <v>1.112258441669562</v>
      </c>
      <c r="N271">
        <f t="shared" si="18"/>
        <v>1.3705838430077659</v>
      </c>
      <c r="Q271">
        <f t="shared" si="19"/>
        <v>1.555483430359853</v>
      </c>
    </row>
    <row r="272" spans="1:17" x14ac:dyDescent="0.25">
      <c r="A272" s="1">
        <v>41311</v>
      </c>
      <c r="B272">
        <v>8230</v>
      </c>
      <c r="C272">
        <v>2095</v>
      </c>
      <c r="D272" s="2">
        <v>2161</v>
      </c>
      <c r="E272">
        <v>2435</v>
      </c>
      <c r="H272">
        <f t="shared" si="16"/>
        <v>1.6424232906251994</v>
      </c>
      <c r="K272">
        <f t="shared" si="17"/>
        <v>1.0117985633713715</v>
      </c>
      <c r="N272">
        <f t="shared" si="18"/>
        <v>1.3275296094513986</v>
      </c>
      <c r="Q272">
        <f t="shared" si="19"/>
        <v>1.4751256320508512</v>
      </c>
    </row>
    <row r="273" spans="1:17" x14ac:dyDescent="0.25">
      <c r="A273" s="1">
        <v>41312</v>
      </c>
      <c r="B273">
        <v>8252</v>
      </c>
      <c r="C273">
        <v>2105</v>
      </c>
      <c r="D273" s="2">
        <v>2160</v>
      </c>
      <c r="E273">
        <v>2417</v>
      </c>
      <c r="H273">
        <f t="shared" si="16"/>
        <v>1.662883046243953</v>
      </c>
      <c r="K273">
        <f t="shared" si="17"/>
        <v>1.0596366006562241</v>
      </c>
      <c r="N273">
        <f t="shared" si="18"/>
        <v>1.3227458057229133</v>
      </c>
      <c r="Q273">
        <f t="shared" si="19"/>
        <v>1.3989971915475865</v>
      </c>
    </row>
    <row r="274" spans="1:17" x14ac:dyDescent="0.25">
      <c r="A274" s="1">
        <v>41313</v>
      </c>
      <c r="B274">
        <v>8240</v>
      </c>
      <c r="C274">
        <v>2105</v>
      </c>
      <c r="D274" s="2">
        <v>2184</v>
      </c>
      <c r="E274">
        <v>2419</v>
      </c>
      <c r="H274">
        <f t="shared" si="16"/>
        <v>1.6517231795428147</v>
      </c>
      <c r="K274">
        <f t="shared" si="17"/>
        <v>1.0596366006562241</v>
      </c>
      <c r="N274">
        <f t="shared" si="18"/>
        <v>1.4375570952065597</v>
      </c>
      <c r="Q274">
        <f t="shared" si="19"/>
        <v>1.4074559071590604</v>
      </c>
    </row>
    <row r="275" spans="1:17" x14ac:dyDescent="0.25">
      <c r="A275" s="1">
        <v>41316</v>
      </c>
      <c r="B275">
        <v>8257</v>
      </c>
      <c r="C275">
        <v>2117</v>
      </c>
      <c r="D275" s="2">
        <v>2210.5</v>
      </c>
      <c r="E275">
        <v>2416</v>
      </c>
      <c r="H275">
        <f t="shared" si="16"/>
        <v>1.6675329907027605</v>
      </c>
      <c r="K275">
        <f t="shared" si="17"/>
        <v>1.1170422453980471</v>
      </c>
      <c r="N275">
        <f t="shared" si="18"/>
        <v>1.5643278940114189</v>
      </c>
      <c r="Q275">
        <f t="shared" si="19"/>
        <v>1.3947678337418496</v>
      </c>
    </row>
    <row r="276" spans="1:17" x14ac:dyDescent="0.25">
      <c r="A276" s="1">
        <v>41317</v>
      </c>
      <c r="B276">
        <v>8215</v>
      </c>
      <c r="C276">
        <v>2099.5</v>
      </c>
      <c r="D276" s="2">
        <v>2190</v>
      </c>
      <c r="E276">
        <v>2386</v>
      </c>
      <c r="H276">
        <f t="shared" si="16"/>
        <v>1.6284734572487767</v>
      </c>
      <c r="K276">
        <f t="shared" si="17"/>
        <v>1.0333256801495552</v>
      </c>
      <c r="N276">
        <f t="shared" si="18"/>
        <v>1.4662599175774711</v>
      </c>
      <c r="Q276">
        <f t="shared" si="19"/>
        <v>1.2678870995697418</v>
      </c>
    </row>
    <row r="277" spans="1:17" x14ac:dyDescent="0.25">
      <c r="A277" s="1">
        <v>41318</v>
      </c>
      <c r="B277">
        <v>8260</v>
      </c>
      <c r="C277">
        <v>2130</v>
      </c>
      <c r="D277" s="2">
        <v>2213</v>
      </c>
      <c r="E277">
        <v>2434</v>
      </c>
      <c r="H277">
        <f t="shared" si="16"/>
        <v>1.6703229573780451</v>
      </c>
      <c r="K277">
        <f t="shared" si="17"/>
        <v>1.1792316938683556</v>
      </c>
      <c r="N277">
        <f t="shared" si="18"/>
        <v>1.5762874033326322</v>
      </c>
      <c r="Q277">
        <f t="shared" si="19"/>
        <v>1.4708962742451144</v>
      </c>
    </row>
    <row r="278" spans="1:17" x14ac:dyDescent="0.25">
      <c r="A278" s="1">
        <v>41319</v>
      </c>
      <c r="B278">
        <v>8234.5</v>
      </c>
      <c r="C278">
        <v>2159.5</v>
      </c>
      <c r="D278" s="2">
        <v>2192</v>
      </c>
      <c r="E278">
        <v>2410</v>
      </c>
      <c r="H278">
        <f t="shared" si="16"/>
        <v>1.6466082406381264</v>
      </c>
      <c r="K278">
        <f t="shared" si="17"/>
        <v>1.3203539038586707</v>
      </c>
      <c r="N278">
        <f t="shared" si="18"/>
        <v>1.4758275250344417</v>
      </c>
      <c r="Q278">
        <f t="shared" si="19"/>
        <v>1.3693916869074281</v>
      </c>
    </row>
    <row r="279" spans="1:17" x14ac:dyDescent="0.25">
      <c r="A279" s="14">
        <v>41320</v>
      </c>
      <c r="B279" s="15">
        <f>(B278+B280)/2</f>
        <v>8172.75</v>
      </c>
      <c r="C279" s="15">
        <v>2165</v>
      </c>
      <c r="D279" s="16">
        <v>2189</v>
      </c>
      <c r="E279" s="15">
        <f>(E278+E280)/2</f>
        <v>2413</v>
      </c>
      <c r="H279">
        <f t="shared" si="16"/>
        <v>1.5891814265718525</v>
      </c>
      <c r="K279">
        <f t="shared" si="17"/>
        <v>1.3466648243653396</v>
      </c>
      <c r="N279">
        <f t="shared" si="18"/>
        <v>1.461476113848986</v>
      </c>
      <c r="Q279">
        <f t="shared" si="19"/>
        <v>1.3820797603246389</v>
      </c>
    </row>
    <row r="280" spans="1:17" x14ac:dyDescent="0.25">
      <c r="A280" s="1">
        <v>41323</v>
      </c>
      <c r="B280">
        <v>8111</v>
      </c>
      <c r="C280">
        <v>2130</v>
      </c>
      <c r="D280" s="2">
        <v>2167</v>
      </c>
      <c r="E280">
        <v>2416</v>
      </c>
      <c r="H280">
        <f t="shared" si="16"/>
        <v>1.5317546125055785</v>
      </c>
      <c r="K280">
        <f t="shared" si="17"/>
        <v>1.1792316938683556</v>
      </c>
      <c r="N280">
        <f t="shared" si="18"/>
        <v>1.3562324318223102</v>
      </c>
      <c r="Q280">
        <f t="shared" si="19"/>
        <v>1.3947678337418496</v>
      </c>
    </row>
    <row r="281" spans="1:17" x14ac:dyDescent="0.25">
      <c r="A281" s="1">
        <v>41324</v>
      </c>
      <c r="B281">
        <v>8105</v>
      </c>
      <c r="C281">
        <v>2114.5</v>
      </c>
      <c r="D281" s="2">
        <v>2148</v>
      </c>
      <c r="E281">
        <v>2394</v>
      </c>
      <c r="H281">
        <f t="shared" si="16"/>
        <v>1.5261746791550095</v>
      </c>
      <c r="K281">
        <f t="shared" si="17"/>
        <v>1.105082736076834</v>
      </c>
      <c r="N281">
        <f t="shared" si="18"/>
        <v>1.2653401609810901</v>
      </c>
      <c r="Q281">
        <f t="shared" si="19"/>
        <v>1.3017219620156371</v>
      </c>
    </row>
    <row r="282" spans="1:17" x14ac:dyDescent="0.25">
      <c r="A282" s="1">
        <v>41325</v>
      </c>
      <c r="B282">
        <v>8038</v>
      </c>
      <c r="C282">
        <v>2109</v>
      </c>
      <c r="D282" s="2">
        <v>2159</v>
      </c>
      <c r="E282">
        <v>2380</v>
      </c>
      <c r="H282">
        <f t="shared" si="16"/>
        <v>1.4638654234069874</v>
      </c>
      <c r="K282">
        <f t="shared" si="17"/>
        <v>1.0787718155701651</v>
      </c>
      <c r="N282">
        <f t="shared" si="18"/>
        <v>1.317962001994428</v>
      </c>
      <c r="Q282">
        <f t="shared" si="19"/>
        <v>1.2425109527353202</v>
      </c>
    </row>
    <row r="283" spans="1:17" x14ac:dyDescent="0.25">
      <c r="A283" s="1">
        <v>41326</v>
      </c>
      <c r="B283">
        <v>7874.5</v>
      </c>
      <c r="C283">
        <v>2086</v>
      </c>
      <c r="D283" s="2">
        <v>2108.5</v>
      </c>
      <c r="E283">
        <v>2329.5</v>
      </c>
      <c r="H283">
        <f t="shared" si="16"/>
        <v>1.3118122396039789</v>
      </c>
      <c r="K283">
        <f t="shared" si="17"/>
        <v>0.96874432981500402</v>
      </c>
      <c r="N283">
        <f t="shared" si="18"/>
        <v>1.0763799137059225</v>
      </c>
      <c r="Q283">
        <f t="shared" si="19"/>
        <v>1.0289283835456051</v>
      </c>
    </row>
    <row r="284" spans="1:17" x14ac:dyDescent="0.25">
      <c r="A284" s="1">
        <v>41327</v>
      </c>
      <c r="B284">
        <v>7848</v>
      </c>
      <c r="C284">
        <v>2064.5</v>
      </c>
      <c r="D284" s="2">
        <v>2104</v>
      </c>
      <c r="E284">
        <v>2334</v>
      </c>
      <c r="H284">
        <f t="shared" si="16"/>
        <v>1.2871675339722985</v>
      </c>
      <c r="K284">
        <f t="shared" si="17"/>
        <v>0.86589254965257101</v>
      </c>
      <c r="N284">
        <f t="shared" si="18"/>
        <v>1.0548527969277388</v>
      </c>
      <c r="Q284">
        <f t="shared" si="19"/>
        <v>1.0479604936714213</v>
      </c>
    </row>
    <row r="285" spans="1:17" x14ac:dyDescent="0.25">
      <c r="A285" s="1">
        <v>41330</v>
      </c>
      <c r="B285">
        <v>7885</v>
      </c>
      <c r="C285">
        <v>2049.5</v>
      </c>
      <c r="D285" s="2">
        <v>2094</v>
      </c>
      <c r="E285">
        <v>2312</v>
      </c>
      <c r="H285">
        <f t="shared" si="16"/>
        <v>1.3215771229674749</v>
      </c>
      <c r="K285">
        <f t="shared" si="17"/>
        <v>0.79413549372529202</v>
      </c>
      <c r="N285">
        <f t="shared" si="18"/>
        <v>1.0070147596428862</v>
      </c>
      <c r="Q285">
        <f t="shared" si="19"/>
        <v>0.95491462194520882</v>
      </c>
    </row>
    <row r="286" spans="1:17" x14ac:dyDescent="0.25">
      <c r="A286" s="1">
        <v>41331</v>
      </c>
      <c r="B286">
        <v>7793</v>
      </c>
      <c r="C286">
        <v>2014</v>
      </c>
      <c r="D286" s="2">
        <v>2078</v>
      </c>
      <c r="E286">
        <v>2289</v>
      </c>
      <c r="H286">
        <f t="shared" si="16"/>
        <v>1.2360181449254151</v>
      </c>
      <c r="K286">
        <f t="shared" si="17"/>
        <v>0.62431046136406532</v>
      </c>
      <c r="N286">
        <f t="shared" si="18"/>
        <v>0.93047389998712204</v>
      </c>
      <c r="Q286">
        <f t="shared" si="19"/>
        <v>0.85763939241325948</v>
      </c>
    </row>
    <row r="287" spans="1:17" x14ac:dyDescent="0.25">
      <c r="A287" s="1">
        <v>41332</v>
      </c>
      <c r="B287">
        <v>7863.5</v>
      </c>
      <c r="C287">
        <v>2016.5</v>
      </c>
      <c r="D287" s="2">
        <v>2088</v>
      </c>
      <c r="E287">
        <v>2316</v>
      </c>
      <c r="H287">
        <f t="shared" si="16"/>
        <v>1.3015823617946021</v>
      </c>
      <c r="K287">
        <f t="shared" si="17"/>
        <v>0.63626997068527846</v>
      </c>
      <c r="N287">
        <f t="shared" si="18"/>
        <v>0.97831193727197463</v>
      </c>
      <c r="Q287">
        <f t="shared" si="19"/>
        <v>0.97183205316815657</v>
      </c>
    </row>
    <row r="288" spans="1:17" x14ac:dyDescent="0.25">
      <c r="A288" s="1">
        <v>41333</v>
      </c>
      <c r="B288">
        <v>7850</v>
      </c>
      <c r="C288">
        <v>2004.5</v>
      </c>
      <c r="D288" s="2">
        <v>2080</v>
      </c>
      <c r="E288">
        <v>2290</v>
      </c>
      <c r="H288">
        <f t="shared" si="16"/>
        <v>1.2890275117558216</v>
      </c>
      <c r="K288">
        <f t="shared" si="17"/>
        <v>0.57886432594345538</v>
      </c>
      <c r="N288">
        <f t="shared" si="18"/>
        <v>0.94004150744409254</v>
      </c>
      <c r="Q288">
        <f t="shared" si="19"/>
        <v>0.86186875021899634</v>
      </c>
    </row>
    <row r="289" spans="1:17" x14ac:dyDescent="0.25">
      <c r="A289" s="1">
        <v>41334</v>
      </c>
      <c r="B289">
        <v>7664</v>
      </c>
      <c r="C289">
        <v>1961</v>
      </c>
      <c r="D289" s="2">
        <v>2018.5</v>
      </c>
      <c r="E289">
        <v>2235</v>
      </c>
      <c r="H289">
        <f t="shared" si="16"/>
        <v>1.1160495778881787</v>
      </c>
      <c r="K289">
        <f t="shared" si="17"/>
        <v>0.37076886375434648</v>
      </c>
      <c r="N289">
        <f t="shared" si="18"/>
        <v>0.64583757814224896</v>
      </c>
      <c r="Q289">
        <f t="shared" si="19"/>
        <v>0.62925407090346519</v>
      </c>
    </row>
    <row r="290" spans="1:17" x14ac:dyDescent="0.25">
      <c r="A290" s="1">
        <v>41337</v>
      </c>
      <c r="B290">
        <v>7741</v>
      </c>
      <c r="C290">
        <v>1972.5</v>
      </c>
      <c r="D290" s="2">
        <v>2013</v>
      </c>
      <c r="E290">
        <v>2244.5</v>
      </c>
      <c r="H290">
        <f t="shared" si="16"/>
        <v>1.187658722553816</v>
      </c>
      <c r="K290">
        <f t="shared" si="17"/>
        <v>0.42578260663192702</v>
      </c>
      <c r="N290">
        <f t="shared" si="18"/>
        <v>0.61952665763558001</v>
      </c>
      <c r="Q290">
        <f t="shared" si="19"/>
        <v>0.66943297005796598</v>
      </c>
    </row>
    <row r="291" spans="1:17" x14ac:dyDescent="0.25">
      <c r="A291" s="1">
        <v>41338</v>
      </c>
      <c r="B291">
        <v>7744.5</v>
      </c>
      <c r="C291">
        <v>1984.5</v>
      </c>
      <c r="D291" s="2">
        <v>2008</v>
      </c>
      <c r="E291">
        <v>2222.5</v>
      </c>
      <c r="H291">
        <f t="shared" si="16"/>
        <v>1.1909136836749812</v>
      </c>
      <c r="K291">
        <f t="shared" si="17"/>
        <v>0.4831882513737501</v>
      </c>
      <c r="N291">
        <f t="shared" si="18"/>
        <v>0.59560763899315372</v>
      </c>
      <c r="Q291">
        <f t="shared" si="19"/>
        <v>0.57638709833175361</v>
      </c>
    </row>
    <row r="292" spans="1:17" x14ac:dyDescent="0.25">
      <c r="A292" s="1">
        <v>41339</v>
      </c>
      <c r="B292">
        <v>7733</v>
      </c>
      <c r="C292">
        <v>1969</v>
      </c>
      <c r="D292" s="2">
        <v>1991</v>
      </c>
      <c r="E292">
        <v>2217</v>
      </c>
      <c r="H292">
        <f t="shared" si="16"/>
        <v>1.1802188114197238</v>
      </c>
      <c r="K292">
        <f t="shared" si="17"/>
        <v>0.40903929358222857</v>
      </c>
      <c r="N292">
        <f t="shared" si="18"/>
        <v>0.51428297560890435</v>
      </c>
      <c r="Q292">
        <f t="shared" si="19"/>
        <v>0.55312563040020046</v>
      </c>
    </row>
    <row r="293" spans="1:17" x14ac:dyDescent="0.25">
      <c r="A293" s="1">
        <v>41340</v>
      </c>
      <c r="B293">
        <v>7710</v>
      </c>
      <c r="C293">
        <v>1955</v>
      </c>
      <c r="D293" s="2">
        <v>1979</v>
      </c>
      <c r="E293">
        <v>2183</v>
      </c>
      <c r="H293">
        <f t="shared" si="16"/>
        <v>1.1588290669092087</v>
      </c>
      <c r="K293">
        <f t="shared" si="17"/>
        <v>0.34206604138343494</v>
      </c>
      <c r="N293">
        <f t="shared" si="18"/>
        <v>0.45687733086708121</v>
      </c>
      <c r="Q293">
        <f t="shared" si="19"/>
        <v>0.40932746500514483</v>
      </c>
    </row>
    <row r="294" spans="1:17" x14ac:dyDescent="0.25">
      <c r="A294" s="1">
        <v>41341</v>
      </c>
      <c r="B294">
        <v>7744.5</v>
      </c>
      <c r="C294">
        <v>1968</v>
      </c>
      <c r="D294" s="2">
        <v>1989.5</v>
      </c>
      <c r="E294">
        <v>2211</v>
      </c>
      <c r="H294">
        <f t="shared" si="16"/>
        <v>1.1909136836749812</v>
      </c>
      <c r="K294">
        <f t="shared" si="17"/>
        <v>0.40425548985374332</v>
      </c>
      <c r="N294">
        <f t="shared" si="18"/>
        <v>0.50710727001617639</v>
      </c>
      <c r="Q294">
        <f t="shared" si="19"/>
        <v>0.52774948356577889</v>
      </c>
    </row>
    <row r="295" spans="1:17" x14ac:dyDescent="0.25">
      <c r="A295" s="1">
        <v>41344</v>
      </c>
      <c r="B295">
        <v>7701</v>
      </c>
      <c r="C295">
        <v>1940</v>
      </c>
      <c r="D295" s="2">
        <v>1937.5</v>
      </c>
      <c r="E295">
        <v>2189.5</v>
      </c>
      <c r="H295">
        <f t="shared" si="16"/>
        <v>1.150459166883355</v>
      </c>
      <c r="K295">
        <f t="shared" si="17"/>
        <v>0.270308985456156</v>
      </c>
      <c r="N295">
        <f t="shared" si="18"/>
        <v>0.25834947613494286</v>
      </c>
      <c r="Q295">
        <f t="shared" si="19"/>
        <v>0.43681829074243483</v>
      </c>
    </row>
    <row r="296" spans="1:17" x14ac:dyDescent="0.25">
      <c r="A296" s="1">
        <v>41345</v>
      </c>
      <c r="B296">
        <v>7839</v>
      </c>
      <c r="C296">
        <v>1978</v>
      </c>
      <c r="D296" s="2">
        <v>1997</v>
      </c>
      <c r="E296">
        <v>2233</v>
      </c>
      <c r="H296">
        <f t="shared" si="16"/>
        <v>1.2787976339464449</v>
      </c>
      <c r="K296">
        <f t="shared" si="17"/>
        <v>0.45209352713859591</v>
      </c>
      <c r="N296">
        <f t="shared" si="18"/>
        <v>0.54298579797981583</v>
      </c>
      <c r="Q296">
        <f t="shared" si="19"/>
        <v>0.62079535529199137</v>
      </c>
    </row>
    <row r="297" spans="1:17" x14ac:dyDescent="0.25">
      <c r="A297" s="1">
        <v>41346</v>
      </c>
      <c r="B297">
        <v>7807</v>
      </c>
      <c r="C297">
        <v>1988</v>
      </c>
      <c r="D297" s="2">
        <v>2001</v>
      </c>
      <c r="E297">
        <v>2247</v>
      </c>
      <c r="H297">
        <f t="shared" si="16"/>
        <v>1.2490379894100763</v>
      </c>
      <c r="K297">
        <f t="shared" si="17"/>
        <v>0.49993156442344855</v>
      </c>
      <c r="N297">
        <f t="shared" si="18"/>
        <v>0.56212101289375693</v>
      </c>
      <c r="Q297">
        <f t="shared" si="19"/>
        <v>0.68000636457230834</v>
      </c>
    </row>
    <row r="298" spans="1:17" x14ac:dyDescent="0.25">
      <c r="A298" s="1">
        <v>41347</v>
      </c>
      <c r="B298">
        <v>7790</v>
      </c>
      <c r="C298">
        <v>1978</v>
      </c>
      <c r="D298" s="2">
        <v>1982.5</v>
      </c>
      <c r="E298">
        <v>2254</v>
      </c>
      <c r="H298">
        <f t="shared" si="16"/>
        <v>1.2332281782501304</v>
      </c>
      <c r="K298">
        <f t="shared" si="17"/>
        <v>0.45209352713859591</v>
      </c>
      <c r="N298">
        <f t="shared" si="18"/>
        <v>0.4736206439167796</v>
      </c>
      <c r="Q298">
        <f t="shared" si="19"/>
        <v>0.70961186921246688</v>
      </c>
    </row>
    <row r="299" spans="1:17" x14ac:dyDescent="0.25">
      <c r="A299" s="1">
        <v>41348</v>
      </c>
      <c r="B299">
        <v>7811</v>
      </c>
      <c r="C299">
        <v>1984.5</v>
      </c>
      <c r="D299" s="2">
        <v>1979.5</v>
      </c>
      <c r="E299">
        <v>2253</v>
      </c>
      <c r="H299">
        <f t="shared" si="16"/>
        <v>1.2527579449771225</v>
      </c>
      <c r="K299">
        <f t="shared" si="17"/>
        <v>0.4831882513737501</v>
      </c>
      <c r="N299">
        <f t="shared" si="18"/>
        <v>0.45926923273132381</v>
      </c>
      <c r="Q299">
        <f t="shared" si="19"/>
        <v>0.70538251140672992</v>
      </c>
    </row>
    <row r="300" spans="1:17" x14ac:dyDescent="0.25">
      <c r="A300" s="1">
        <v>41351</v>
      </c>
      <c r="B300">
        <v>7589.5</v>
      </c>
      <c r="C300">
        <v>1938</v>
      </c>
      <c r="D300" s="2">
        <v>1927</v>
      </c>
      <c r="E300">
        <v>2184.5</v>
      </c>
      <c r="H300">
        <f t="shared" si="16"/>
        <v>1.0467654054519455</v>
      </c>
      <c r="K300">
        <f t="shared" si="17"/>
        <v>0.26074137799918551</v>
      </c>
      <c r="N300">
        <f t="shared" si="18"/>
        <v>0.20811953698584765</v>
      </c>
      <c r="Q300">
        <f t="shared" si="19"/>
        <v>0.41567150171375022</v>
      </c>
    </row>
    <row r="301" spans="1:17" x14ac:dyDescent="0.25">
      <c r="A301" s="1">
        <v>41352</v>
      </c>
      <c r="B301">
        <v>7568</v>
      </c>
      <c r="C301">
        <v>1945.5</v>
      </c>
      <c r="D301" s="2">
        <v>1920.5</v>
      </c>
      <c r="E301">
        <v>2179.5</v>
      </c>
      <c r="H301">
        <f t="shared" si="16"/>
        <v>1.0267706442790727</v>
      </c>
      <c r="K301">
        <f t="shared" si="17"/>
        <v>0.29661990596282495</v>
      </c>
      <c r="N301">
        <f t="shared" si="18"/>
        <v>0.17702481275069343</v>
      </c>
      <c r="Q301">
        <f t="shared" si="19"/>
        <v>0.39452471268506556</v>
      </c>
    </row>
    <row r="302" spans="1:17" x14ac:dyDescent="0.25">
      <c r="A302" s="1">
        <v>41353</v>
      </c>
      <c r="B302">
        <v>7604</v>
      </c>
      <c r="C302">
        <v>1943</v>
      </c>
      <c r="D302" s="2">
        <v>1932.5</v>
      </c>
      <c r="E302">
        <v>2185</v>
      </c>
      <c r="H302">
        <f t="shared" si="16"/>
        <v>1.0602502443824875</v>
      </c>
      <c r="K302">
        <f t="shared" si="17"/>
        <v>0.2846603966416118</v>
      </c>
      <c r="N302">
        <f t="shared" si="18"/>
        <v>0.23443045749251656</v>
      </c>
      <c r="Q302">
        <f t="shared" si="19"/>
        <v>0.41778618061661865</v>
      </c>
    </row>
    <row r="303" spans="1:17" x14ac:dyDescent="0.25">
      <c r="A303" s="1">
        <v>41354</v>
      </c>
      <c r="B303">
        <v>7626</v>
      </c>
      <c r="C303">
        <v>1936.5</v>
      </c>
      <c r="D303" s="2">
        <v>1950</v>
      </c>
      <c r="E303">
        <v>2208</v>
      </c>
      <c r="H303">
        <f t="shared" si="16"/>
        <v>1.0807100000012411</v>
      </c>
      <c r="K303">
        <f t="shared" si="17"/>
        <v>0.25356567240645761</v>
      </c>
      <c r="N303">
        <f t="shared" si="18"/>
        <v>0.31814702274100864</v>
      </c>
      <c r="Q303">
        <f t="shared" si="19"/>
        <v>0.5150614101485681</v>
      </c>
    </row>
    <row r="304" spans="1:17" x14ac:dyDescent="0.25">
      <c r="A304" s="1">
        <v>41355</v>
      </c>
      <c r="B304">
        <v>7655</v>
      </c>
      <c r="C304">
        <v>1938</v>
      </c>
      <c r="D304" s="2">
        <v>1944</v>
      </c>
      <c r="E304">
        <v>2185</v>
      </c>
      <c r="H304">
        <f t="shared" si="16"/>
        <v>1.107679677862325</v>
      </c>
      <c r="K304">
        <f t="shared" si="17"/>
        <v>0.26074137799918551</v>
      </c>
      <c r="N304">
        <f t="shared" si="18"/>
        <v>0.28944420037009705</v>
      </c>
      <c r="Q304">
        <f t="shared" si="19"/>
        <v>0.41778618061661865</v>
      </c>
    </row>
    <row r="305" spans="1:17" x14ac:dyDescent="0.25">
      <c r="A305" s="1">
        <v>41358</v>
      </c>
      <c r="B305">
        <v>7639</v>
      </c>
      <c r="C305">
        <v>1931.5</v>
      </c>
      <c r="D305" s="2">
        <v>1939</v>
      </c>
      <c r="E305">
        <v>2190</v>
      </c>
      <c r="H305">
        <f t="shared" si="16"/>
        <v>1.0927998555941407</v>
      </c>
      <c r="K305">
        <f t="shared" si="17"/>
        <v>0.22964665376403132</v>
      </c>
      <c r="N305">
        <f t="shared" si="18"/>
        <v>0.26552518172767076</v>
      </c>
      <c r="Q305">
        <f t="shared" si="19"/>
        <v>0.43893296964530332</v>
      </c>
    </row>
    <row r="306" spans="1:17" x14ac:dyDescent="0.25">
      <c r="A306" s="1">
        <v>41359</v>
      </c>
      <c r="B306">
        <v>7660.5</v>
      </c>
      <c r="C306">
        <v>1927</v>
      </c>
      <c r="D306" s="2">
        <v>1940</v>
      </c>
      <c r="E306">
        <v>2184</v>
      </c>
      <c r="H306">
        <f t="shared" si="16"/>
        <v>1.1127946167670135</v>
      </c>
      <c r="K306">
        <f t="shared" si="17"/>
        <v>0.20811953698584765</v>
      </c>
      <c r="N306">
        <f t="shared" si="18"/>
        <v>0.270308985456156</v>
      </c>
      <c r="Q306">
        <f t="shared" si="19"/>
        <v>0.41355682281088174</v>
      </c>
    </row>
    <row r="307" spans="1:17" x14ac:dyDescent="0.25">
      <c r="A307" s="1">
        <v>41360</v>
      </c>
      <c r="B307">
        <v>7600</v>
      </c>
      <c r="C307">
        <v>1900</v>
      </c>
      <c r="D307" s="2">
        <v>1885</v>
      </c>
      <c r="E307">
        <v>2108</v>
      </c>
      <c r="H307">
        <f t="shared" si="16"/>
        <v>1.0565302888154415</v>
      </c>
      <c r="K307">
        <f t="shared" si="17"/>
        <v>7.8956836316745591E-2</v>
      </c>
      <c r="N307">
        <f t="shared" si="18"/>
        <v>7.1997803894666874E-3</v>
      </c>
      <c r="Q307">
        <f t="shared" si="19"/>
        <v>9.2125629574875009E-2</v>
      </c>
    </row>
    <row r="308" spans="1:17" x14ac:dyDescent="0.25">
      <c r="A308" s="1">
        <v>41361</v>
      </c>
      <c r="B308">
        <v>7613</v>
      </c>
      <c r="C308">
        <v>1910</v>
      </c>
      <c r="D308" s="2">
        <v>1898</v>
      </c>
      <c r="E308">
        <v>2114.5</v>
      </c>
      <c r="H308">
        <f t="shared" si="16"/>
        <v>1.0686201444083412</v>
      </c>
      <c r="K308">
        <f t="shared" si="17"/>
        <v>0.12679487360159819</v>
      </c>
      <c r="N308">
        <f t="shared" si="18"/>
        <v>6.9389228859775082E-2</v>
      </c>
      <c r="Q308">
        <f t="shared" si="19"/>
        <v>0.11961645531216507</v>
      </c>
    </row>
    <row r="309" spans="1:17" x14ac:dyDescent="0.25">
      <c r="A309" s="1">
        <v>41366</v>
      </c>
      <c r="B309">
        <v>7468.5</v>
      </c>
      <c r="C309">
        <v>1892</v>
      </c>
      <c r="D309" s="2">
        <v>1875</v>
      </c>
      <c r="E309">
        <v>2098</v>
      </c>
      <c r="H309">
        <f t="shared" si="16"/>
        <v>0.93423674954880154</v>
      </c>
      <c r="K309">
        <f t="shared" si="17"/>
        <v>4.0686406488863514E-2</v>
      </c>
      <c r="N309">
        <f t="shared" si="18"/>
        <v>-4.0638256895385923E-2</v>
      </c>
      <c r="Q309">
        <f t="shared" si="19"/>
        <v>4.9832051517505707E-2</v>
      </c>
    </row>
    <row r="310" spans="1:17" x14ac:dyDescent="0.25">
      <c r="A310" s="1">
        <v>41367</v>
      </c>
      <c r="B310">
        <v>7436</v>
      </c>
      <c r="C310">
        <v>1877</v>
      </c>
      <c r="D310" s="2">
        <v>1868.5</v>
      </c>
      <c r="E310">
        <v>2064</v>
      </c>
      <c r="H310">
        <f t="shared" si="16"/>
        <v>0.90401211056655206</v>
      </c>
      <c r="K310">
        <f t="shared" si="17"/>
        <v>-3.1070649438415397E-2</v>
      </c>
      <c r="N310">
        <f t="shared" si="18"/>
        <v>-7.1732981130540108E-2</v>
      </c>
      <c r="Q310">
        <f t="shared" si="19"/>
        <v>-9.3966113877549926E-2</v>
      </c>
    </row>
    <row r="311" spans="1:17" x14ac:dyDescent="0.25">
      <c r="A311" s="1">
        <v>41368</v>
      </c>
      <c r="B311">
        <v>7373</v>
      </c>
      <c r="C311">
        <v>1862</v>
      </c>
      <c r="D311" s="2">
        <v>1870.5</v>
      </c>
      <c r="E311">
        <v>2061</v>
      </c>
      <c r="H311">
        <f t="shared" si="16"/>
        <v>0.84542281038557632</v>
      </c>
      <c r="K311">
        <f t="shared" si="17"/>
        <v>-0.10282770536569431</v>
      </c>
      <c r="N311">
        <f t="shared" si="18"/>
        <v>-6.2165373673569592E-2</v>
      </c>
      <c r="Q311">
        <f t="shared" si="19"/>
        <v>-0.10665418729476073</v>
      </c>
    </row>
    <row r="312" spans="1:17" x14ac:dyDescent="0.25">
      <c r="A312" s="1">
        <v>41369</v>
      </c>
      <c r="B312">
        <v>7412</v>
      </c>
      <c r="C312">
        <v>1874.5</v>
      </c>
      <c r="D312" s="2">
        <v>1881</v>
      </c>
      <c r="E312">
        <v>2068</v>
      </c>
      <c r="H312">
        <f t="shared" si="16"/>
        <v>0.88169237716427562</v>
      </c>
      <c r="K312">
        <f t="shared" si="17"/>
        <v>-4.3030158759628546E-2</v>
      </c>
      <c r="N312">
        <f t="shared" si="18"/>
        <v>-1.1935434524474356E-2</v>
      </c>
      <c r="Q312">
        <f t="shared" si="19"/>
        <v>-7.7048682654602213E-2</v>
      </c>
    </row>
    <row r="313" spans="1:17" x14ac:dyDescent="0.25">
      <c r="A313" s="1">
        <v>41372</v>
      </c>
      <c r="B313">
        <v>7490</v>
      </c>
      <c r="C313">
        <v>1899</v>
      </c>
      <c r="D313" s="2">
        <v>1897</v>
      </c>
      <c r="E313">
        <v>2065</v>
      </c>
      <c r="H313">
        <f t="shared" si="16"/>
        <v>0.95423151072167423</v>
      </c>
      <c r="K313">
        <f t="shared" si="17"/>
        <v>7.4173032588260343E-2</v>
      </c>
      <c r="N313">
        <f t="shared" si="18"/>
        <v>6.460542513128982E-2</v>
      </c>
      <c r="Q313">
        <f t="shared" si="19"/>
        <v>-8.9736756071813001E-2</v>
      </c>
    </row>
    <row r="314" spans="1:17" x14ac:dyDescent="0.25">
      <c r="A314" s="1">
        <v>41373</v>
      </c>
      <c r="B314">
        <v>7515</v>
      </c>
      <c r="C314">
        <v>1895.5</v>
      </c>
      <c r="D314" s="2">
        <v>1908</v>
      </c>
      <c r="E314">
        <v>2075</v>
      </c>
      <c r="H314">
        <f t="shared" si="16"/>
        <v>0.97748123301571221</v>
      </c>
      <c r="K314">
        <f t="shared" si="17"/>
        <v>5.7429719538561921E-2</v>
      </c>
      <c r="N314">
        <f t="shared" si="18"/>
        <v>0.11722726614462768</v>
      </c>
      <c r="Q314">
        <f t="shared" si="19"/>
        <v>-4.7443178014443692E-2</v>
      </c>
    </row>
    <row r="315" spans="1:17" x14ac:dyDescent="0.25">
      <c r="A315" s="1">
        <v>41374</v>
      </c>
      <c r="B315">
        <v>7575</v>
      </c>
      <c r="C315">
        <v>1912.5</v>
      </c>
      <c r="D315" s="2">
        <v>1923</v>
      </c>
      <c r="E315">
        <v>2113</v>
      </c>
      <c r="H315">
        <f t="shared" si="16"/>
        <v>1.0332805665214035</v>
      </c>
      <c r="K315">
        <f t="shared" si="17"/>
        <v>0.13875438292281136</v>
      </c>
      <c r="N315">
        <f t="shared" si="18"/>
        <v>0.1889843220719066</v>
      </c>
      <c r="Q315">
        <f t="shared" si="19"/>
        <v>0.11327241860355966</v>
      </c>
    </row>
    <row r="316" spans="1:17" x14ac:dyDescent="0.25">
      <c r="A316" s="1">
        <v>41375</v>
      </c>
      <c r="B316">
        <v>7544.5</v>
      </c>
      <c r="C316">
        <v>1889</v>
      </c>
      <c r="D316" s="2">
        <v>1889</v>
      </c>
      <c r="E316">
        <v>2084</v>
      </c>
      <c r="H316">
        <f t="shared" si="16"/>
        <v>1.004915905322677</v>
      </c>
      <c r="K316">
        <f t="shared" si="17"/>
        <v>2.6334995303407729E-2</v>
      </c>
      <c r="N316">
        <f t="shared" si="18"/>
        <v>2.6334995303407729E-2</v>
      </c>
      <c r="Q316">
        <f t="shared" si="19"/>
        <v>-9.3789577628113196E-3</v>
      </c>
    </row>
    <row r="317" spans="1:17" x14ac:dyDescent="0.25">
      <c r="A317" s="1">
        <v>41376</v>
      </c>
      <c r="B317">
        <v>7545</v>
      </c>
      <c r="C317">
        <v>1876</v>
      </c>
      <c r="D317" s="2">
        <v>1877</v>
      </c>
      <c r="E317">
        <v>2068</v>
      </c>
      <c r="H317">
        <f t="shared" si="16"/>
        <v>1.0053808997685578</v>
      </c>
      <c r="K317">
        <f t="shared" si="17"/>
        <v>-3.5854453166900661E-2</v>
      </c>
      <c r="N317">
        <f t="shared" si="18"/>
        <v>-3.1070649438415397E-2</v>
      </c>
      <c r="Q317">
        <f t="shared" si="19"/>
        <v>-7.7048682654602213E-2</v>
      </c>
    </row>
    <row r="318" spans="1:17" x14ac:dyDescent="0.25">
      <c r="A318" s="1">
        <v>41379</v>
      </c>
      <c r="B318">
        <v>7155</v>
      </c>
      <c r="C318">
        <v>1841.5</v>
      </c>
      <c r="D318" s="2">
        <v>1848.5</v>
      </c>
      <c r="E318">
        <v>2007</v>
      </c>
      <c r="H318">
        <f t="shared" si="16"/>
        <v>0.6426852319815648</v>
      </c>
      <c r="K318">
        <f t="shared" si="17"/>
        <v>-0.20089568179964215</v>
      </c>
      <c r="N318">
        <f t="shared" si="18"/>
        <v>-0.16740905570024533</v>
      </c>
      <c r="Q318">
        <f t="shared" si="19"/>
        <v>-0.33503950880455496</v>
      </c>
    </row>
    <row r="319" spans="1:17" x14ac:dyDescent="0.25">
      <c r="A319" s="1">
        <v>41380</v>
      </c>
      <c r="B319">
        <v>7250</v>
      </c>
      <c r="C319">
        <v>1892</v>
      </c>
      <c r="D319" s="2">
        <v>1897</v>
      </c>
      <c r="E319">
        <v>2059</v>
      </c>
      <c r="H319">
        <f t="shared" si="16"/>
        <v>0.73103417669890924</v>
      </c>
      <c r="K319">
        <f t="shared" si="17"/>
        <v>4.0686406488863514E-2</v>
      </c>
      <c r="N319">
        <f t="shared" si="18"/>
        <v>6.460542513128982E-2</v>
      </c>
      <c r="Q319">
        <f t="shared" si="19"/>
        <v>-0.11511290290623459</v>
      </c>
    </row>
    <row r="320" spans="1:17" x14ac:dyDescent="0.25">
      <c r="A320" s="1">
        <v>41381</v>
      </c>
      <c r="B320">
        <v>7090</v>
      </c>
      <c r="C320">
        <v>1887</v>
      </c>
      <c r="D320" s="2">
        <v>1871</v>
      </c>
      <c r="E320">
        <v>2037</v>
      </c>
      <c r="H320">
        <f t="shared" si="16"/>
        <v>0.58223595401706596</v>
      </c>
      <c r="K320">
        <f t="shared" si="17"/>
        <v>1.6767387846437207E-2</v>
      </c>
      <c r="N320">
        <f t="shared" si="18"/>
        <v>-5.9773471809326961E-2</v>
      </c>
      <c r="Q320">
        <f t="shared" si="19"/>
        <v>-0.20815877463244706</v>
      </c>
    </row>
    <row r="321" spans="1:17" x14ac:dyDescent="0.25">
      <c r="A321" s="1">
        <v>41382</v>
      </c>
      <c r="B321">
        <v>6995</v>
      </c>
      <c r="C321">
        <v>1900.5</v>
      </c>
      <c r="D321" s="2">
        <v>1879</v>
      </c>
      <c r="E321">
        <v>2012</v>
      </c>
      <c r="H321">
        <f t="shared" si="16"/>
        <v>0.49388700929972146</v>
      </c>
      <c r="K321">
        <f t="shared" si="17"/>
        <v>8.1348738180988228E-2</v>
      </c>
      <c r="N321">
        <f t="shared" si="18"/>
        <v>-2.1503041981444877E-2</v>
      </c>
      <c r="Q321">
        <f t="shared" si="19"/>
        <v>-0.3138927197758703</v>
      </c>
    </row>
    <row r="322" spans="1:17" x14ac:dyDescent="0.25">
      <c r="A322" s="1">
        <v>41383</v>
      </c>
      <c r="B322">
        <v>7009</v>
      </c>
      <c r="C322">
        <v>1900</v>
      </c>
      <c r="D322" s="2">
        <v>1894</v>
      </c>
      <c r="E322">
        <v>2022</v>
      </c>
      <c r="H322">
        <f t="shared" si="16"/>
        <v>0.50690685378438283</v>
      </c>
      <c r="K322">
        <f t="shared" si="17"/>
        <v>7.8956836316745591E-2</v>
      </c>
      <c r="N322">
        <f t="shared" si="18"/>
        <v>5.0254013945834036E-2</v>
      </c>
      <c r="Q322">
        <f t="shared" si="19"/>
        <v>-0.27159914171850102</v>
      </c>
    </row>
    <row r="323" spans="1:17" x14ac:dyDescent="0.25">
      <c r="A323" s="1">
        <v>41386</v>
      </c>
      <c r="B323">
        <v>6915.5</v>
      </c>
      <c r="C323">
        <v>1872</v>
      </c>
      <c r="D323" s="2">
        <v>1874.5</v>
      </c>
      <c r="E323">
        <v>2015</v>
      </c>
      <c r="H323">
        <f t="shared" si="16"/>
        <v>0.41995289240468059</v>
      </c>
      <c r="K323">
        <f t="shared" si="17"/>
        <v>-5.49896680808417E-2</v>
      </c>
      <c r="N323">
        <f t="shared" si="18"/>
        <v>-4.3030158759628546E-2</v>
      </c>
      <c r="Q323">
        <f t="shared" si="19"/>
        <v>-0.30120464635865951</v>
      </c>
    </row>
    <row r="324" spans="1:17" x14ac:dyDescent="0.25">
      <c r="A324" s="1">
        <v>41387</v>
      </c>
      <c r="B324">
        <v>6840</v>
      </c>
      <c r="C324">
        <v>1888</v>
      </c>
      <c r="D324" s="2">
        <v>1869</v>
      </c>
      <c r="E324">
        <v>2001.5</v>
      </c>
      <c r="H324">
        <f t="shared" ref="H324:H387" si="20">(B324-$I$3)/$J$3</f>
        <v>0.34973873107668579</v>
      </c>
      <c r="K324">
        <f t="shared" ref="K324:K387" si="21">(C324-$L$3)/$M$3</f>
        <v>2.1551191574922468E-2</v>
      </c>
      <c r="N324">
        <f t="shared" ref="N324:N387" si="22">(D324-$O$3)/$P$3</f>
        <v>-6.9341079266297484E-2</v>
      </c>
      <c r="Q324">
        <f t="shared" ref="Q324:Q387" si="23">(E324-$R$3)/$S$3</f>
        <v>-0.35830097673610811</v>
      </c>
    </row>
    <row r="325" spans="1:17" x14ac:dyDescent="0.25">
      <c r="A325" s="1">
        <v>41388</v>
      </c>
      <c r="B325">
        <v>6973</v>
      </c>
      <c r="C325">
        <v>1901</v>
      </c>
      <c r="D325" s="2">
        <v>1897.5</v>
      </c>
      <c r="E325">
        <v>2031</v>
      </c>
      <c r="H325">
        <f t="shared" si="20"/>
        <v>0.47342725368096805</v>
      </c>
      <c r="K325">
        <f t="shared" si="21"/>
        <v>8.3740640045230852E-2</v>
      </c>
      <c r="N325">
        <f t="shared" si="22"/>
        <v>6.6997326995532444E-2</v>
      </c>
      <c r="Q325">
        <f t="shared" si="23"/>
        <v>-0.23353492146686863</v>
      </c>
    </row>
    <row r="326" spans="1:17" x14ac:dyDescent="0.25">
      <c r="A326" s="1">
        <v>41389</v>
      </c>
      <c r="B326">
        <v>7055</v>
      </c>
      <c r="C326">
        <v>1915</v>
      </c>
      <c r="D326" s="2">
        <v>1917.5</v>
      </c>
      <c r="E326">
        <v>2058</v>
      </c>
      <c r="H326">
        <f t="shared" si="20"/>
        <v>0.54968634280541273</v>
      </c>
      <c r="K326">
        <f t="shared" si="21"/>
        <v>0.15071389224402451</v>
      </c>
      <c r="N326">
        <f t="shared" si="22"/>
        <v>0.16267340156523766</v>
      </c>
      <c r="Q326">
        <f t="shared" si="23"/>
        <v>-0.11934226071197152</v>
      </c>
    </row>
    <row r="327" spans="1:17" x14ac:dyDescent="0.25">
      <c r="A327" s="1">
        <v>41390</v>
      </c>
      <c r="B327">
        <v>7099.5</v>
      </c>
      <c r="C327">
        <v>1922</v>
      </c>
      <c r="D327" s="2">
        <v>1918.5</v>
      </c>
      <c r="E327">
        <v>2055.5</v>
      </c>
      <c r="H327">
        <f t="shared" si="20"/>
        <v>0.59107084848880043</v>
      </c>
      <c r="K327">
        <f t="shared" si="21"/>
        <v>0.18420051834342133</v>
      </c>
      <c r="N327">
        <f t="shared" si="22"/>
        <v>0.1674572052937229</v>
      </c>
      <c r="Q327">
        <f t="shared" si="23"/>
        <v>-0.12991565522631385</v>
      </c>
    </row>
    <row r="328" spans="1:17" x14ac:dyDescent="0.25">
      <c r="A328" s="1">
        <v>41393</v>
      </c>
      <c r="B328">
        <v>7116.5</v>
      </c>
      <c r="C328">
        <v>1881</v>
      </c>
      <c r="D328" s="2">
        <v>1896.5</v>
      </c>
      <c r="E328">
        <v>2037</v>
      </c>
      <c r="H328">
        <f t="shared" si="20"/>
        <v>0.60688065964874627</v>
      </c>
      <c r="K328">
        <f t="shared" si="21"/>
        <v>-1.1935434524474356E-2</v>
      </c>
      <c r="N328">
        <f t="shared" si="22"/>
        <v>6.2213523267047183E-2</v>
      </c>
      <c r="Q328">
        <f t="shared" si="23"/>
        <v>-0.20815877463244706</v>
      </c>
    </row>
    <row r="329" spans="1:17" x14ac:dyDescent="0.25">
      <c r="A329" s="1">
        <v>41394</v>
      </c>
      <c r="B329">
        <v>7105</v>
      </c>
      <c r="C329">
        <v>1886</v>
      </c>
      <c r="D329" s="2">
        <v>1887</v>
      </c>
      <c r="E329">
        <v>2037.5</v>
      </c>
      <c r="H329">
        <f t="shared" si="20"/>
        <v>0.59618578739348871</v>
      </c>
      <c r="K329">
        <f t="shared" si="21"/>
        <v>1.1983584117951947E-2</v>
      </c>
      <c r="N329">
        <f t="shared" si="22"/>
        <v>1.6767387846437207E-2</v>
      </c>
      <c r="Q329">
        <f t="shared" si="23"/>
        <v>-0.2060440957295786</v>
      </c>
    </row>
    <row r="330" spans="1:17" x14ac:dyDescent="0.25">
      <c r="A330" s="1">
        <v>41395</v>
      </c>
      <c r="B330">
        <v>6906</v>
      </c>
      <c r="C330">
        <v>1828</v>
      </c>
      <c r="D330" s="2">
        <v>1837</v>
      </c>
      <c r="E330">
        <v>1989</v>
      </c>
      <c r="H330">
        <f t="shared" si="20"/>
        <v>0.41111799793294612</v>
      </c>
      <c r="K330">
        <f t="shared" si="21"/>
        <v>-0.26547703213419316</v>
      </c>
      <c r="N330">
        <f t="shared" si="22"/>
        <v>-0.22242279857782582</v>
      </c>
      <c r="Q330">
        <f t="shared" si="23"/>
        <v>-0.41116794930781975</v>
      </c>
    </row>
    <row r="331" spans="1:17" x14ac:dyDescent="0.25">
      <c r="A331" s="1">
        <v>41396</v>
      </c>
      <c r="B331">
        <v>6899</v>
      </c>
      <c r="C331">
        <v>1836.5</v>
      </c>
      <c r="D331" s="2">
        <v>1854.5</v>
      </c>
      <c r="E331">
        <v>1995</v>
      </c>
      <c r="H331">
        <f t="shared" si="20"/>
        <v>0.40460807569061552</v>
      </c>
      <c r="K331">
        <f t="shared" si="21"/>
        <v>-0.22481470044206844</v>
      </c>
      <c r="N331">
        <f t="shared" si="22"/>
        <v>-0.13870623332933377</v>
      </c>
      <c r="Q331">
        <f t="shared" si="23"/>
        <v>-0.38579180247339812</v>
      </c>
    </row>
    <row r="332" spans="1:17" x14ac:dyDescent="0.25">
      <c r="A332" s="1">
        <v>41397</v>
      </c>
      <c r="B332">
        <v>7150</v>
      </c>
      <c r="C332">
        <v>1861</v>
      </c>
      <c r="D332" s="2">
        <v>1855</v>
      </c>
      <c r="E332">
        <v>1980</v>
      </c>
      <c r="H332">
        <f t="shared" si="20"/>
        <v>0.63803528752275718</v>
      </c>
      <c r="K332">
        <f t="shared" si="21"/>
        <v>-0.10761150909417957</v>
      </c>
      <c r="N332">
        <f t="shared" si="22"/>
        <v>-0.13631433146509114</v>
      </c>
      <c r="Q332">
        <f t="shared" si="23"/>
        <v>-0.44923216955945211</v>
      </c>
    </row>
    <row r="333" spans="1:17" x14ac:dyDescent="0.25">
      <c r="A333" s="1">
        <v>41401</v>
      </c>
      <c r="B333">
        <v>7270</v>
      </c>
      <c r="C333">
        <v>1876</v>
      </c>
      <c r="D333" s="2">
        <v>1875</v>
      </c>
      <c r="E333">
        <v>2035</v>
      </c>
      <c r="H333">
        <f t="shared" si="20"/>
        <v>0.74963395453413961</v>
      </c>
      <c r="K333">
        <f t="shared" si="21"/>
        <v>-3.5854453166900661E-2</v>
      </c>
      <c r="N333">
        <f t="shared" si="22"/>
        <v>-4.0638256895385923E-2</v>
      </c>
      <c r="Q333">
        <f t="shared" si="23"/>
        <v>-0.21661749024392091</v>
      </c>
    </row>
    <row r="334" spans="1:17" x14ac:dyDescent="0.25">
      <c r="A334" s="1">
        <v>41402</v>
      </c>
      <c r="B334">
        <v>7354.5</v>
      </c>
      <c r="C334">
        <v>1913</v>
      </c>
      <c r="D334" s="2">
        <v>1907.5</v>
      </c>
      <c r="E334">
        <v>2065</v>
      </c>
      <c r="H334">
        <f t="shared" si="20"/>
        <v>0.82821801588798816</v>
      </c>
      <c r="K334">
        <f t="shared" si="21"/>
        <v>0.14114628478705399</v>
      </c>
      <c r="N334">
        <f t="shared" si="22"/>
        <v>0.11483536428038506</v>
      </c>
      <c r="Q334">
        <f t="shared" si="23"/>
        <v>-8.9736756071813001E-2</v>
      </c>
    </row>
    <row r="335" spans="1:17" x14ac:dyDescent="0.25">
      <c r="A335" s="1">
        <v>41403</v>
      </c>
      <c r="B335">
        <v>7335</v>
      </c>
      <c r="C335">
        <v>1896</v>
      </c>
      <c r="D335" s="2">
        <v>1881.5</v>
      </c>
      <c r="E335">
        <v>2030</v>
      </c>
      <c r="H335">
        <f t="shared" si="20"/>
        <v>0.81008323249863856</v>
      </c>
      <c r="K335">
        <f t="shared" si="21"/>
        <v>5.9821621402804552E-2</v>
      </c>
      <c r="N335">
        <f t="shared" si="22"/>
        <v>-9.5435326602317256E-3</v>
      </c>
      <c r="Q335">
        <f t="shared" si="23"/>
        <v>-0.23776427927260557</v>
      </c>
    </row>
    <row r="336" spans="1:17" x14ac:dyDescent="0.25">
      <c r="A336" s="1">
        <v>41404</v>
      </c>
      <c r="B336">
        <v>7376</v>
      </c>
      <c r="C336">
        <v>1874.5</v>
      </c>
      <c r="D336" s="2">
        <v>1868</v>
      </c>
      <c r="E336">
        <v>2000</v>
      </c>
      <c r="H336">
        <f t="shared" si="20"/>
        <v>0.84821277706086085</v>
      </c>
      <c r="K336">
        <f t="shared" si="21"/>
        <v>-4.3030158759628546E-2</v>
      </c>
      <c r="N336">
        <f t="shared" si="22"/>
        <v>-7.4124882994782745E-2</v>
      </c>
      <c r="Q336">
        <f t="shared" si="23"/>
        <v>-0.36464501344471351</v>
      </c>
    </row>
    <row r="337" spans="1:17" x14ac:dyDescent="0.25">
      <c r="A337" s="1">
        <v>41407</v>
      </c>
      <c r="B337">
        <v>7378</v>
      </c>
      <c r="C337">
        <v>1855</v>
      </c>
      <c r="D337" s="2">
        <v>1858</v>
      </c>
      <c r="E337">
        <v>1997</v>
      </c>
      <c r="H337">
        <f t="shared" si="20"/>
        <v>0.85007275484438394</v>
      </c>
      <c r="K337">
        <f t="shared" si="21"/>
        <v>-0.13631433146509114</v>
      </c>
      <c r="N337">
        <f t="shared" si="22"/>
        <v>-0.12196292027963535</v>
      </c>
      <c r="Q337">
        <f t="shared" si="23"/>
        <v>-0.37733308686192429</v>
      </c>
    </row>
    <row r="338" spans="1:17" x14ac:dyDescent="0.25">
      <c r="A338" s="1">
        <v>41408</v>
      </c>
      <c r="B338">
        <v>7225</v>
      </c>
      <c r="C338">
        <v>1852</v>
      </c>
      <c r="D338" s="2">
        <v>1848</v>
      </c>
      <c r="E338">
        <v>1988</v>
      </c>
      <c r="H338">
        <f t="shared" si="20"/>
        <v>0.70778445440487125</v>
      </c>
      <c r="K338">
        <f t="shared" si="21"/>
        <v>-0.15066574265054691</v>
      </c>
      <c r="N338">
        <f t="shared" si="22"/>
        <v>-0.16980095756448796</v>
      </c>
      <c r="Q338">
        <f t="shared" si="23"/>
        <v>-0.41539730711355666</v>
      </c>
    </row>
    <row r="339" spans="1:17" x14ac:dyDescent="0.25">
      <c r="A339" s="1">
        <v>41409</v>
      </c>
      <c r="B339">
        <v>7140</v>
      </c>
      <c r="C339">
        <v>1834</v>
      </c>
      <c r="D339" s="2">
        <v>1824</v>
      </c>
      <c r="E339">
        <v>1959</v>
      </c>
      <c r="H339">
        <f t="shared" si="20"/>
        <v>0.62873539860514194</v>
      </c>
      <c r="K339">
        <f t="shared" si="21"/>
        <v>-0.23677420976328162</v>
      </c>
      <c r="N339">
        <f t="shared" si="22"/>
        <v>-0.2846122470481342</v>
      </c>
      <c r="Q339">
        <f t="shared" si="23"/>
        <v>-0.53804868347992763</v>
      </c>
    </row>
    <row r="340" spans="1:17" x14ac:dyDescent="0.25">
      <c r="A340" s="1">
        <v>41410</v>
      </c>
      <c r="B340">
        <v>7125</v>
      </c>
      <c r="C340">
        <v>1834</v>
      </c>
      <c r="D340" s="2">
        <v>1820</v>
      </c>
      <c r="E340">
        <v>1967</v>
      </c>
      <c r="H340">
        <f t="shared" si="20"/>
        <v>0.61478556522871919</v>
      </c>
      <c r="K340">
        <f t="shared" si="21"/>
        <v>-0.23677420976328162</v>
      </c>
      <c r="N340">
        <f t="shared" si="22"/>
        <v>-0.30374746196207525</v>
      </c>
      <c r="Q340">
        <f t="shared" si="23"/>
        <v>-0.50421382103403223</v>
      </c>
    </row>
    <row r="341" spans="1:17" x14ac:dyDescent="0.25">
      <c r="A341" s="1">
        <v>41411</v>
      </c>
      <c r="B341">
        <v>7349.5</v>
      </c>
      <c r="C341">
        <v>1863</v>
      </c>
      <c r="D341" s="2">
        <v>1843</v>
      </c>
      <c r="E341">
        <v>2010</v>
      </c>
      <c r="H341">
        <f t="shared" si="20"/>
        <v>0.82356807142918054</v>
      </c>
      <c r="K341">
        <f t="shared" si="21"/>
        <v>-9.8043901637209052E-2</v>
      </c>
      <c r="N341">
        <f t="shared" si="22"/>
        <v>-0.19371997620691425</v>
      </c>
      <c r="Q341">
        <f t="shared" si="23"/>
        <v>-0.32235143538734418</v>
      </c>
    </row>
    <row r="342" spans="1:17" x14ac:dyDescent="0.25">
      <c r="A342" s="1">
        <v>41414</v>
      </c>
      <c r="B342">
        <v>7296</v>
      </c>
      <c r="C342">
        <v>1845.5</v>
      </c>
      <c r="D342" s="2">
        <v>1837.5</v>
      </c>
      <c r="E342">
        <v>2008</v>
      </c>
      <c r="H342">
        <f t="shared" si="20"/>
        <v>0.77381366571993926</v>
      </c>
      <c r="K342">
        <f t="shared" si="21"/>
        <v>-0.18176046688570111</v>
      </c>
      <c r="N342">
        <f t="shared" si="22"/>
        <v>-0.2200308967135832</v>
      </c>
      <c r="Q342">
        <f t="shared" si="23"/>
        <v>-0.33081015099881805</v>
      </c>
    </row>
    <row r="343" spans="1:17" x14ac:dyDescent="0.25">
      <c r="A343" s="1">
        <v>41415</v>
      </c>
      <c r="B343">
        <v>7408</v>
      </c>
      <c r="C343">
        <v>1867.5</v>
      </c>
      <c r="D343" s="2">
        <v>1864</v>
      </c>
      <c r="E343">
        <v>2050</v>
      </c>
      <c r="H343">
        <f t="shared" si="20"/>
        <v>0.87797242159722955</v>
      </c>
      <c r="K343">
        <f t="shared" si="21"/>
        <v>-7.6516784859025369E-2</v>
      </c>
      <c r="N343">
        <f t="shared" si="22"/>
        <v>-9.3260097908723791E-2</v>
      </c>
      <c r="Q343">
        <f t="shared" si="23"/>
        <v>-0.15317712315786697</v>
      </c>
    </row>
    <row r="344" spans="1:17" x14ac:dyDescent="0.25">
      <c r="A344" s="1">
        <v>41416</v>
      </c>
      <c r="B344">
        <v>7505</v>
      </c>
      <c r="C344">
        <v>1870.5</v>
      </c>
      <c r="D344" s="2">
        <v>1873.5</v>
      </c>
      <c r="E344">
        <v>2062</v>
      </c>
      <c r="H344">
        <f t="shared" si="20"/>
        <v>0.96818134409809697</v>
      </c>
      <c r="K344">
        <f t="shared" si="21"/>
        <v>-6.2165373673569592E-2</v>
      </c>
      <c r="N344">
        <f t="shared" si="22"/>
        <v>-4.7813962488113808E-2</v>
      </c>
      <c r="Q344">
        <f t="shared" si="23"/>
        <v>-0.10242482948902379</v>
      </c>
    </row>
    <row r="345" spans="1:17" x14ac:dyDescent="0.25">
      <c r="A345" s="1">
        <v>41417</v>
      </c>
      <c r="B345">
        <v>7319.5</v>
      </c>
      <c r="C345">
        <v>1857</v>
      </c>
      <c r="D345" s="2">
        <v>1853</v>
      </c>
      <c r="E345">
        <v>2031</v>
      </c>
      <c r="H345">
        <f t="shared" si="20"/>
        <v>0.79566840467633493</v>
      </c>
      <c r="K345">
        <f t="shared" si="21"/>
        <v>-0.12674672400812062</v>
      </c>
      <c r="N345">
        <f t="shared" si="22"/>
        <v>-0.14588193892206167</v>
      </c>
      <c r="Q345">
        <f t="shared" si="23"/>
        <v>-0.23353492146686863</v>
      </c>
    </row>
    <row r="346" spans="1:17" x14ac:dyDescent="0.25">
      <c r="A346" s="1">
        <v>41418</v>
      </c>
      <c r="B346">
        <v>7275</v>
      </c>
      <c r="C346">
        <v>1847</v>
      </c>
      <c r="D346" s="2">
        <v>1856.5</v>
      </c>
      <c r="E346">
        <v>2057.5</v>
      </c>
      <c r="H346">
        <f t="shared" si="20"/>
        <v>0.75428389899294723</v>
      </c>
      <c r="K346">
        <f t="shared" si="21"/>
        <v>-0.17458476129297321</v>
      </c>
      <c r="N346">
        <f t="shared" si="22"/>
        <v>-0.12913862587236324</v>
      </c>
      <c r="Q346">
        <f t="shared" si="23"/>
        <v>-0.12145693961483998</v>
      </c>
    </row>
    <row r="347" spans="1:17" x14ac:dyDescent="0.25">
      <c r="A347" s="1">
        <v>41422</v>
      </c>
      <c r="B347">
        <v>7299</v>
      </c>
      <c r="C347">
        <v>1843.5</v>
      </c>
      <c r="D347" s="2">
        <v>1856</v>
      </c>
      <c r="E347">
        <v>2098</v>
      </c>
      <c r="H347">
        <f t="shared" si="20"/>
        <v>0.77660363239522379</v>
      </c>
      <c r="K347">
        <f t="shared" si="21"/>
        <v>-0.19132807434267163</v>
      </c>
      <c r="N347">
        <f t="shared" si="22"/>
        <v>-0.13153052773660587</v>
      </c>
      <c r="Q347">
        <f t="shared" si="23"/>
        <v>4.9832051517505707E-2</v>
      </c>
    </row>
    <row r="348" spans="1:17" x14ac:dyDescent="0.25">
      <c r="A348" s="1">
        <v>41423</v>
      </c>
      <c r="B348">
        <v>7235</v>
      </c>
      <c r="C348">
        <v>1857</v>
      </c>
      <c r="D348" s="2">
        <v>1873.5</v>
      </c>
      <c r="E348">
        <v>2113</v>
      </c>
      <c r="H348">
        <f t="shared" si="20"/>
        <v>0.71708434332248649</v>
      </c>
      <c r="K348">
        <f t="shared" si="21"/>
        <v>-0.12674672400812062</v>
      </c>
      <c r="N348">
        <f t="shared" si="22"/>
        <v>-4.7813962488113808E-2</v>
      </c>
      <c r="Q348">
        <f t="shared" si="23"/>
        <v>0.11327241860355966</v>
      </c>
    </row>
    <row r="349" spans="1:17" x14ac:dyDescent="0.25">
      <c r="A349" s="1">
        <v>41424</v>
      </c>
      <c r="B349">
        <v>7285</v>
      </c>
      <c r="C349">
        <v>1889</v>
      </c>
      <c r="D349" s="2">
        <v>1903.5</v>
      </c>
      <c r="E349">
        <v>2145</v>
      </c>
      <c r="H349">
        <f t="shared" si="20"/>
        <v>0.76358378791056247</v>
      </c>
      <c r="K349">
        <f t="shared" si="21"/>
        <v>2.6334995303407729E-2</v>
      </c>
      <c r="N349">
        <f t="shared" si="22"/>
        <v>9.5700149366444012E-2</v>
      </c>
      <c r="Q349">
        <f t="shared" si="23"/>
        <v>0.24861186838714144</v>
      </c>
    </row>
    <row r="350" spans="1:17" x14ac:dyDescent="0.25">
      <c r="A350" s="1">
        <v>41425</v>
      </c>
      <c r="B350">
        <v>7270</v>
      </c>
      <c r="C350">
        <v>1903</v>
      </c>
      <c r="D350" s="2">
        <v>1913</v>
      </c>
      <c r="E350">
        <v>2186</v>
      </c>
      <c r="H350">
        <f t="shared" si="20"/>
        <v>0.74963395453413961</v>
      </c>
      <c r="K350">
        <f t="shared" si="21"/>
        <v>9.3308247502201375E-2</v>
      </c>
      <c r="N350">
        <f t="shared" si="22"/>
        <v>0.14114628478705399</v>
      </c>
      <c r="Q350">
        <f t="shared" si="23"/>
        <v>0.42201553842235562</v>
      </c>
    </row>
    <row r="351" spans="1:17" x14ac:dyDescent="0.25">
      <c r="A351" s="1">
        <v>41428</v>
      </c>
      <c r="B351">
        <v>7365</v>
      </c>
      <c r="C351">
        <v>1919</v>
      </c>
      <c r="D351" s="2">
        <v>1940.5</v>
      </c>
      <c r="E351">
        <v>2207</v>
      </c>
      <c r="H351">
        <f t="shared" si="20"/>
        <v>0.83798289925148417</v>
      </c>
      <c r="K351">
        <f t="shared" si="21"/>
        <v>0.16984910715796556</v>
      </c>
      <c r="N351">
        <f t="shared" si="22"/>
        <v>0.27270088732039865</v>
      </c>
      <c r="Q351">
        <f t="shared" si="23"/>
        <v>0.51083205234283113</v>
      </c>
    </row>
    <row r="352" spans="1:17" x14ac:dyDescent="0.25">
      <c r="A352" s="1">
        <v>41429</v>
      </c>
      <c r="B352">
        <v>7370</v>
      </c>
      <c r="C352">
        <v>1930</v>
      </c>
      <c r="D352" s="2">
        <v>1943</v>
      </c>
      <c r="E352">
        <v>2212</v>
      </c>
      <c r="H352">
        <f t="shared" si="20"/>
        <v>0.84263284371029168</v>
      </c>
      <c r="K352">
        <f t="shared" si="21"/>
        <v>0.22247094817130342</v>
      </c>
      <c r="N352">
        <f t="shared" si="22"/>
        <v>0.2846603966416118</v>
      </c>
      <c r="Q352">
        <f t="shared" si="23"/>
        <v>0.53197884137151574</v>
      </c>
    </row>
    <row r="353" spans="1:17" x14ac:dyDescent="0.25">
      <c r="A353" s="1">
        <v>41430</v>
      </c>
      <c r="B353">
        <v>7460</v>
      </c>
      <c r="C353">
        <v>1966.5</v>
      </c>
      <c r="D353" s="2">
        <v>1957.5</v>
      </c>
      <c r="E353">
        <v>2244</v>
      </c>
      <c r="H353">
        <f t="shared" si="20"/>
        <v>0.92633184396882862</v>
      </c>
      <c r="K353">
        <f t="shared" si="21"/>
        <v>0.39707978426101542</v>
      </c>
      <c r="N353">
        <f t="shared" si="22"/>
        <v>0.35402555070464808</v>
      </c>
      <c r="Q353">
        <f t="shared" si="23"/>
        <v>0.66731829115509755</v>
      </c>
    </row>
    <row r="354" spans="1:17" x14ac:dyDescent="0.25">
      <c r="A354" s="1">
        <v>41431</v>
      </c>
      <c r="B354">
        <v>7346</v>
      </c>
      <c r="C354">
        <v>1957</v>
      </c>
      <c r="D354" s="2">
        <v>1927</v>
      </c>
      <c r="E354">
        <v>2205.5</v>
      </c>
      <c r="H354">
        <f t="shared" si="20"/>
        <v>0.82031311030801524</v>
      </c>
      <c r="K354">
        <f t="shared" si="21"/>
        <v>0.35163364884040543</v>
      </c>
      <c r="N354">
        <f t="shared" si="22"/>
        <v>0.20811953698584765</v>
      </c>
      <c r="Q354">
        <f t="shared" si="23"/>
        <v>0.50448801563422574</v>
      </c>
    </row>
    <row r="355" spans="1:17" x14ac:dyDescent="0.25">
      <c r="A355" s="1">
        <v>41432</v>
      </c>
      <c r="B355">
        <v>7315</v>
      </c>
      <c r="C355">
        <v>1968</v>
      </c>
      <c r="D355" s="2">
        <v>1935</v>
      </c>
      <c r="E355">
        <v>2191</v>
      </c>
      <c r="H355">
        <f t="shared" si="20"/>
        <v>0.79148345466340808</v>
      </c>
      <c r="K355">
        <f t="shared" si="21"/>
        <v>0.40425548985374332</v>
      </c>
      <c r="N355">
        <f t="shared" si="22"/>
        <v>0.24638996681372971</v>
      </c>
      <c r="Q355">
        <f t="shared" si="23"/>
        <v>0.44316232745104023</v>
      </c>
    </row>
    <row r="356" spans="1:17" x14ac:dyDescent="0.25">
      <c r="A356" s="1">
        <v>41435</v>
      </c>
      <c r="B356">
        <v>7150</v>
      </c>
      <c r="C356">
        <v>1923</v>
      </c>
      <c r="D356" s="2">
        <v>1884</v>
      </c>
      <c r="E356">
        <v>2132</v>
      </c>
      <c r="H356">
        <f t="shared" si="20"/>
        <v>0.63803528752275718</v>
      </c>
      <c r="K356">
        <f t="shared" si="21"/>
        <v>0.1889843220719066</v>
      </c>
      <c r="N356">
        <f t="shared" si="22"/>
        <v>2.4159766609814265E-3</v>
      </c>
      <c r="Q356">
        <f t="shared" si="23"/>
        <v>0.19363021691256135</v>
      </c>
    </row>
    <row r="357" spans="1:17" x14ac:dyDescent="0.25">
      <c r="A357" s="1">
        <v>41436</v>
      </c>
      <c r="B357">
        <v>7070</v>
      </c>
      <c r="C357">
        <v>1887.5</v>
      </c>
      <c r="D357" s="2">
        <v>1870</v>
      </c>
      <c r="E357">
        <v>2139</v>
      </c>
      <c r="H357">
        <f t="shared" si="20"/>
        <v>0.56363617618183548</v>
      </c>
      <c r="K357">
        <f t="shared" si="21"/>
        <v>1.9159289710679837E-2</v>
      </c>
      <c r="N357">
        <f t="shared" si="22"/>
        <v>-6.4557275537812223E-2</v>
      </c>
      <c r="Q357">
        <f t="shared" si="23"/>
        <v>0.22323572155271987</v>
      </c>
    </row>
    <row r="358" spans="1:17" x14ac:dyDescent="0.25">
      <c r="A358" s="1">
        <v>41437</v>
      </c>
      <c r="B358">
        <v>7120</v>
      </c>
      <c r="C358">
        <v>1881</v>
      </c>
      <c r="D358" s="2">
        <v>1866.5</v>
      </c>
      <c r="E358">
        <v>2138</v>
      </c>
      <c r="H358">
        <f t="shared" si="20"/>
        <v>0.61013562076991157</v>
      </c>
      <c r="K358">
        <f t="shared" si="21"/>
        <v>-1.1935434524474356E-2</v>
      </c>
      <c r="N358">
        <f t="shared" si="22"/>
        <v>-8.130058858751063E-2</v>
      </c>
      <c r="Q358">
        <f t="shared" si="23"/>
        <v>0.21900636374698293</v>
      </c>
    </row>
    <row r="359" spans="1:17" x14ac:dyDescent="0.25">
      <c r="A359" s="1">
        <v>41438</v>
      </c>
      <c r="B359">
        <v>7093</v>
      </c>
      <c r="C359">
        <v>1855.5</v>
      </c>
      <c r="D359" s="2">
        <v>1854.5</v>
      </c>
      <c r="E359">
        <v>2097.5</v>
      </c>
      <c r="H359">
        <f t="shared" si="20"/>
        <v>0.58502592069235049</v>
      </c>
      <c r="K359">
        <f t="shared" si="21"/>
        <v>-0.13392242960084849</v>
      </c>
      <c r="N359">
        <f t="shared" si="22"/>
        <v>-0.13870623332933377</v>
      </c>
      <c r="Q359">
        <f t="shared" si="23"/>
        <v>4.7717372614637245E-2</v>
      </c>
    </row>
    <row r="360" spans="1:17" x14ac:dyDescent="0.25">
      <c r="A360" s="1">
        <v>41439</v>
      </c>
      <c r="B360">
        <v>7085</v>
      </c>
      <c r="C360">
        <v>1855</v>
      </c>
      <c r="D360" s="2">
        <v>1854</v>
      </c>
      <c r="E360">
        <v>2108.5</v>
      </c>
      <c r="H360">
        <f t="shared" si="20"/>
        <v>0.57758600955825834</v>
      </c>
      <c r="K360">
        <f t="shared" si="21"/>
        <v>-0.13631433146509114</v>
      </c>
      <c r="N360">
        <f t="shared" si="22"/>
        <v>-0.14109813519357639</v>
      </c>
      <c r="Q360">
        <f t="shared" si="23"/>
        <v>9.4240308477743479E-2</v>
      </c>
    </row>
    <row r="361" spans="1:17" x14ac:dyDescent="0.25">
      <c r="A361" s="1">
        <v>41442</v>
      </c>
      <c r="B361">
        <v>7065</v>
      </c>
      <c r="C361">
        <v>1835</v>
      </c>
      <c r="D361" s="2">
        <v>1851</v>
      </c>
      <c r="E361">
        <v>2105</v>
      </c>
      <c r="H361">
        <f t="shared" si="20"/>
        <v>0.55898623172302797</v>
      </c>
      <c r="K361">
        <f t="shared" si="21"/>
        <v>-0.23199040603479634</v>
      </c>
      <c r="N361">
        <f t="shared" si="22"/>
        <v>-0.15544954637903219</v>
      </c>
      <c r="Q361">
        <f t="shared" si="23"/>
        <v>7.9437556157664221E-2</v>
      </c>
    </row>
    <row r="362" spans="1:17" x14ac:dyDescent="0.25">
      <c r="A362" s="1">
        <v>41443</v>
      </c>
      <c r="B362">
        <v>7010</v>
      </c>
      <c r="C362">
        <v>1837.5</v>
      </c>
      <c r="D362" s="2">
        <v>1851.5</v>
      </c>
      <c r="E362">
        <v>2083</v>
      </c>
      <c r="H362">
        <f t="shared" si="20"/>
        <v>0.50783684267614426</v>
      </c>
      <c r="K362">
        <f t="shared" si="21"/>
        <v>-0.2200308967135832</v>
      </c>
      <c r="N362">
        <f t="shared" si="22"/>
        <v>-0.15305764451478954</v>
      </c>
      <c r="Q362">
        <f t="shared" si="23"/>
        <v>-1.3608315568548251E-2</v>
      </c>
    </row>
    <row r="363" spans="1:17" x14ac:dyDescent="0.25">
      <c r="A363" s="1">
        <v>41444</v>
      </c>
      <c r="B363">
        <v>7003</v>
      </c>
      <c r="C363">
        <v>1836.5</v>
      </c>
      <c r="D363" s="2">
        <v>1870</v>
      </c>
      <c r="E363">
        <v>2091</v>
      </c>
      <c r="H363">
        <f t="shared" si="20"/>
        <v>0.50132692043381366</v>
      </c>
      <c r="K363">
        <f t="shared" si="21"/>
        <v>-0.22481470044206844</v>
      </c>
      <c r="N363">
        <f t="shared" si="22"/>
        <v>-6.4557275537812223E-2</v>
      </c>
      <c r="Q363">
        <f t="shared" si="23"/>
        <v>2.0226546877347193E-2</v>
      </c>
    </row>
    <row r="364" spans="1:17" x14ac:dyDescent="0.25">
      <c r="A364" s="1">
        <v>41445</v>
      </c>
      <c r="B364">
        <v>6835</v>
      </c>
      <c r="C364">
        <v>1794</v>
      </c>
      <c r="D364" s="2">
        <v>1831</v>
      </c>
      <c r="E364">
        <v>2017</v>
      </c>
      <c r="H364">
        <f t="shared" si="20"/>
        <v>0.34508878661787817</v>
      </c>
      <c r="K364">
        <f t="shared" si="21"/>
        <v>-0.42812635890269202</v>
      </c>
      <c r="N364">
        <f t="shared" si="22"/>
        <v>-0.25112562094873736</v>
      </c>
      <c r="Q364">
        <f t="shared" si="23"/>
        <v>-0.29274593074718569</v>
      </c>
    </row>
    <row r="365" spans="1:17" x14ac:dyDescent="0.25">
      <c r="A365" s="1">
        <v>41446</v>
      </c>
      <c r="B365">
        <v>6805.5</v>
      </c>
      <c r="C365">
        <v>1792.5</v>
      </c>
      <c r="D365" s="2">
        <v>1844.5</v>
      </c>
      <c r="E365">
        <v>2025.5</v>
      </c>
      <c r="H365">
        <f t="shared" si="20"/>
        <v>0.31765411431091334</v>
      </c>
      <c r="K365">
        <f t="shared" si="21"/>
        <v>-0.43530206449541992</v>
      </c>
      <c r="N365">
        <f t="shared" si="22"/>
        <v>-0.18654427061418638</v>
      </c>
      <c r="Q365">
        <f t="shared" si="23"/>
        <v>-0.25679638939842175</v>
      </c>
    </row>
    <row r="366" spans="1:17" x14ac:dyDescent="0.25">
      <c r="A366" s="1">
        <v>41449</v>
      </c>
      <c r="B366">
        <v>6675</v>
      </c>
      <c r="C366">
        <v>1775.5</v>
      </c>
      <c r="D366" s="2">
        <v>1820.5</v>
      </c>
      <c r="E366">
        <v>2002</v>
      </c>
      <c r="H366">
        <f t="shared" si="20"/>
        <v>0.19629056393603486</v>
      </c>
      <c r="K366">
        <f t="shared" si="21"/>
        <v>-0.51662672787966935</v>
      </c>
      <c r="N366">
        <f t="shared" si="22"/>
        <v>-0.3013555600978326</v>
      </c>
      <c r="Q366">
        <f t="shared" si="23"/>
        <v>-0.35618629783323963</v>
      </c>
    </row>
    <row r="367" spans="1:17" x14ac:dyDescent="0.25">
      <c r="A367" s="1">
        <v>41450</v>
      </c>
      <c r="B367">
        <v>6765</v>
      </c>
      <c r="C367">
        <v>1789.5</v>
      </c>
      <c r="D367" s="2">
        <v>1839</v>
      </c>
      <c r="E367">
        <v>2027.5</v>
      </c>
      <c r="H367">
        <f t="shared" si="20"/>
        <v>0.27998956419457172</v>
      </c>
      <c r="K367">
        <f t="shared" si="21"/>
        <v>-0.44965347568087571</v>
      </c>
      <c r="N367">
        <f t="shared" si="22"/>
        <v>-0.2128551911208553</v>
      </c>
      <c r="Q367">
        <f t="shared" si="23"/>
        <v>-0.2483376737869479</v>
      </c>
    </row>
    <row r="368" spans="1:17" x14ac:dyDescent="0.25">
      <c r="A368" s="1">
        <v>41451</v>
      </c>
      <c r="B368">
        <v>6715</v>
      </c>
      <c r="C368">
        <v>1779</v>
      </c>
      <c r="D368" s="2">
        <v>1835</v>
      </c>
      <c r="E368">
        <v>2037</v>
      </c>
      <c r="H368">
        <f t="shared" si="20"/>
        <v>0.23349011960649568</v>
      </c>
      <c r="K368">
        <f t="shared" si="21"/>
        <v>-0.49988341482997095</v>
      </c>
      <c r="N368">
        <f t="shared" si="22"/>
        <v>-0.23199040603479634</v>
      </c>
      <c r="Q368">
        <f t="shared" si="23"/>
        <v>-0.20815877463244706</v>
      </c>
    </row>
    <row r="369" spans="1:17" x14ac:dyDescent="0.25">
      <c r="A369" s="1">
        <v>41452</v>
      </c>
      <c r="B369">
        <v>6731</v>
      </c>
      <c r="C369">
        <v>1764</v>
      </c>
      <c r="D369" s="2">
        <v>1844.5</v>
      </c>
      <c r="E369">
        <v>2042.5</v>
      </c>
      <c r="H369">
        <f t="shared" si="20"/>
        <v>0.24836994187468003</v>
      </c>
      <c r="K369">
        <f t="shared" si="21"/>
        <v>-0.57164047075724989</v>
      </c>
      <c r="N369">
        <f t="shared" si="22"/>
        <v>-0.18654427061418638</v>
      </c>
      <c r="Q369">
        <f t="shared" si="23"/>
        <v>-0.18489730670089394</v>
      </c>
    </row>
    <row r="370" spans="1:17" x14ac:dyDescent="0.25">
      <c r="A370" s="1">
        <v>41453</v>
      </c>
      <c r="B370">
        <v>6775</v>
      </c>
      <c r="C370">
        <v>1775</v>
      </c>
      <c r="D370" s="2">
        <v>1854</v>
      </c>
      <c r="E370">
        <v>2065</v>
      </c>
      <c r="H370">
        <f t="shared" si="20"/>
        <v>0.28928945311218696</v>
      </c>
      <c r="K370">
        <f t="shared" si="21"/>
        <v>-0.519018629743912</v>
      </c>
      <c r="N370">
        <f t="shared" si="22"/>
        <v>-0.14109813519357639</v>
      </c>
      <c r="Q370">
        <f t="shared" si="23"/>
        <v>-8.9736756071813001E-2</v>
      </c>
    </row>
    <row r="371" spans="1:17" x14ac:dyDescent="0.25">
      <c r="A371" s="1">
        <v>41456</v>
      </c>
      <c r="B371">
        <v>6918</v>
      </c>
      <c r="C371">
        <v>1793</v>
      </c>
      <c r="D371" s="2">
        <v>1865.5</v>
      </c>
      <c r="E371">
        <v>2070</v>
      </c>
      <c r="H371">
        <f t="shared" si="20"/>
        <v>0.4222778646340844</v>
      </c>
      <c r="K371">
        <f t="shared" si="21"/>
        <v>-0.43291016263117732</v>
      </c>
      <c r="N371">
        <f t="shared" si="22"/>
        <v>-8.6084392315995892E-2</v>
      </c>
      <c r="Q371">
        <f t="shared" si="23"/>
        <v>-6.858996704312835E-2</v>
      </c>
    </row>
    <row r="372" spans="1:17" x14ac:dyDescent="0.25">
      <c r="A372" s="1">
        <v>41457</v>
      </c>
      <c r="B372">
        <v>6945</v>
      </c>
      <c r="C372">
        <v>1837.5</v>
      </c>
      <c r="D372" s="2">
        <v>1888</v>
      </c>
      <c r="E372">
        <v>2097</v>
      </c>
      <c r="H372">
        <f t="shared" si="20"/>
        <v>0.44738756471164542</v>
      </c>
      <c r="K372">
        <f t="shared" si="21"/>
        <v>-0.2200308967135832</v>
      </c>
      <c r="N372">
        <f t="shared" si="22"/>
        <v>2.1551191574922468E-2</v>
      </c>
      <c r="Q372">
        <f t="shared" si="23"/>
        <v>4.5602693711768776E-2</v>
      </c>
    </row>
    <row r="373" spans="1:17" x14ac:dyDescent="0.25">
      <c r="A373" s="1">
        <v>41458</v>
      </c>
      <c r="B373">
        <v>6920</v>
      </c>
      <c r="C373">
        <v>1817</v>
      </c>
      <c r="D373" s="2">
        <v>1876.5</v>
      </c>
      <c r="E373">
        <v>2070</v>
      </c>
      <c r="H373">
        <f t="shared" si="20"/>
        <v>0.42413784241760744</v>
      </c>
      <c r="K373">
        <f t="shared" si="21"/>
        <v>-0.31809887314753105</v>
      </c>
      <c r="N373">
        <f t="shared" si="22"/>
        <v>-3.3462551302658031E-2</v>
      </c>
      <c r="Q373">
        <f t="shared" si="23"/>
        <v>-6.858996704312835E-2</v>
      </c>
    </row>
    <row r="374" spans="1:17" x14ac:dyDescent="0.25">
      <c r="A374" s="1">
        <v>41459</v>
      </c>
      <c r="B374">
        <v>6925</v>
      </c>
      <c r="C374">
        <v>1808.5</v>
      </c>
      <c r="D374" s="2">
        <v>1866</v>
      </c>
      <c r="E374">
        <v>2074</v>
      </c>
      <c r="H374">
        <f t="shared" si="20"/>
        <v>0.42878778687641506</v>
      </c>
      <c r="K374">
        <f t="shared" si="21"/>
        <v>-0.35876120483965573</v>
      </c>
      <c r="N374">
        <f t="shared" si="22"/>
        <v>-8.3692490451753268E-2</v>
      </c>
      <c r="Q374">
        <f t="shared" si="23"/>
        <v>-5.1672535820180623E-2</v>
      </c>
    </row>
    <row r="375" spans="1:17" x14ac:dyDescent="0.25">
      <c r="A375" s="1">
        <v>41460</v>
      </c>
      <c r="B375">
        <v>6841.5</v>
      </c>
      <c r="C375">
        <v>1786</v>
      </c>
      <c r="D375" s="2">
        <v>1838</v>
      </c>
      <c r="E375">
        <v>2045</v>
      </c>
      <c r="H375">
        <f t="shared" si="20"/>
        <v>0.35113371441432806</v>
      </c>
      <c r="K375">
        <f t="shared" si="21"/>
        <v>-0.46639678873057411</v>
      </c>
      <c r="N375">
        <f t="shared" si="22"/>
        <v>-0.21763899484934057</v>
      </c>
      <c r="Q375">
        <f t="shared" si="23"/>
        <v>-0.17432391218655161</v>
      </c>
    </row>
    <row r="376" spans="1:17" x14ac:dyDescent="0.25">
      <c r="A376" s="1">
        <v>41463</v>
      </c>
      <c r="B376">
        <v>6778</v>
      </c>
      <c r="C376">
        <v>1783</v>
      </c>
      <c r="D376" s="2">
        <v>1858</v>
      </c>
      <c r="E376">
        <v>2048</v>
      </c>
      <c r="H376">
        <f t="shared" si="20"/>
        <v>0.29207941978747148</v>
      </c>
      <c r="K376">
        <f t="shared" si="21"/>
        <v>-0.48074819991602991</v>
      </c>
      <c r="N376">
        <f t="shared" si="22"/>
        <v>-0.12196292027963535</v>
      </c>
      <c r="Q376">
        <f t="shared" si="23"/>
        <v>-0.16163583876934082</v>
      </c>
    </row>
    <row r="377" spans="1:17" x14ac:dyDescent="0.25">
      <c r="A377" s="1">
        <v>41464</v>
      </c>
      <c r="B377">
        <v>6727.5</v>
      </c>
      <c r="C377">
        <v>1786</v>
      </c>
      <c r="D377" s="2">
        <v>1859</v>
      </c>
      <c r="E377">
        <v>2046</v>
      </c>
      <c r="H377">
        <f t="shared" si="20"/>
        <v>0.24511498075351471</v>
      </c>
      <c r="K377">
        <f t="shared" si="21"/>
        <v>-0.46639678873057411</v>
      </c>
      <c r="N377">
        <f t="shared" si="22"/>
        <v>-0.11717911655115008</v>
      </c>
      <c r="Q377">
        <f t="shared" si="23"/>
        <v>-0.17009455438081469</v>
      </c>
    </row>
    <row r="378" spans="1:17" x14ac:dyDescent="0.25">
      <c r="A378" s="1">
        <v>41465</v>
      </c>
      <c r="B378">
        <v>6784.5</v>
      </c>
      <c r="C378">
        <v>1804.5</v>
      </c>
      <c r="D378" s="2">
        <v>1881.5</v>
      </c>
      <c r="E378">
        <v>2064.5</v>
      </c>
      <c r="H378">
        <f t="shared" si="20"/>
        <v>0.29812434758392137</v>
      </c>
      <c r="K378">
        <f t="shared" si="21"/>
        <v>-0.37789641975359678</v>
      </c>
      <c r="N378">
        <f t="shared" si="22"/>
        <v>-9.5435326602317256E-3</v>
      </c>
      <c r="Q378">
        <f t="shared" si="23"/>
        <v>-9.185143497468147E-2</v>
      </c>
    </row>
    <row r="379" spans="1:17" x14ac:dyDescent="0.25">
      <c r="A379" s="1">
        <v>41466</v>
      </c>
      <c r="B379">
        <v>7019</v>
      </c>
      <c r="C379">
        <v>1841.5</v>
      </c>
      <c r="D379" s="2">
        <v>1918</v>
      </c>
      <c r="E379">
        <v>2105</v>
      </c>
      <c r="H379">
        <f t="shared" si="20"/>
        <v>0.51620674270199796</v>
      </c>
      <c r="K379">
        <f t="shared" si="21"/>
        <v>-0.20089568179964215</v>
      </c>
      <c r="N379">
        <f t="shared" si="22"/>
        <v>0.16506530342948028</v>
      </c>
      <c r="Q379">
        <f t="shared" si="23"/>
        <v>7.9437556157664221E-2</v>
      </c>
    </row>
    <row r="380" spans="1:17" x14ac:dyDescent="0.25">
      <c r="A380" s="1">
        <v>41467</v>
      </c>
      <c r="B380">
        <v>6940</v>
      </c>
      <c r="C380">
        <v>1831.5</v>
      </c>
      <c r="D380" s="2">
        <v>1894</v>
      </c>
      <c r="E380">
        <v>2062</v>
      </c>
      <c r="H380">
        <f t="shared" si="20"/>
        <v>0.44273762025283786</v>
      </c>
      <c r="K380">
        <f t="shared" si="21"/>
        <v>-0.24873371908449476</v>
      </c>
      <c r="N380">
        <f t="shared" si="22"/>
        <v>5.0254013945834036E-2</v>
      </c>
      <c r="Q380">
        <f t="shared" si="23"/>
        <v>-0.10242482948902379</v>
      </c>
    </row>
    <row r="381" spans="1:17" x14ac:dyDescent="0.25">
      <c r="A381" s="1">
        <v>41470</v>
      </c>
      <c r="B381">
        <v>6919</v>
      </c>
      <c r="C381">
        <v>1805</v>
      </c>
      <c r="D381" s="2">
        <v>1890</v>
      </c>
      <c r="E381">
        <v>2063</v>
      </c>
      <c r="H381">
        <f t="shared" si="20"/>
        <v>0.42320785352584589</v>
      </c>
      <c r="K381">
        <f t="shared" si="21"/>
        <v>-0.37550451788935418</v>
      </c>
      <c r="N381">
        <f t="shared" si="22"/>
        <v>3.1118799031892991E-2</v>
      </c>
      <c r="Q381">
        <f t="shared" si="23"/>
        <v>-9.8195471683286864E-2</v>
      </c>
    </row>
    <row r="382" spans="1:17" x14ac:dyDescent="0.25">
      <c r="A382" s="1">
        <v>41471</v>
      </c>
      <c r="B382">
        <v>6964</v>
      </c>
      <c r="C382">
        <v>1800.5</v>
      </c>
      <c r="D382" s="2">
        <v>1877</v>
      </c>
      <c r="E382">
        <v>2061.5</v>
      </c>
      <c r="H382">
        <f t="shared" si="20"/>
        <v>0.46505735365511436</v>
      </c>
      <c r="K382">
        <f t="shared" si="21"/>
        <v>-0.39703163466753782</v>
      </c>
      <c r="N382">
        <f t="shared" si="22"/>
        <v>-3.1070649438415397E-2</v>
      </c>
      <c r="Q382">
        <f t="shared" si="23"/>
        <v>-0.10453950839189226</v>
      </c>
    </row>
    <row r="383" spans="1:17" x14ac:dyDescent="0.25">
      <c r="A383" s="1">
        <v>41472</v>
      </c>
      <c r="B383">
        <v>6939</v>
      </c>
      <c r="C383">
        <v>1816</v>
      </c>
      <c r="D383" s="2">
        <v>1865</v>
      </c>
      <c r="E383">
        <v>2048</v>
      </c>
      <c r="H383">
        <f t="shared" si="20"/>
        <v>0.44180763136107631</v>
      </c>
      <c r="K383">
        <f t="shared" si="21"/>
        <v>-0.32288267687601629</v>
      </c>
      <c r="N383">
        <f t="shared" si="22"/>
        <v>-8.8476294180238529E-2</v>
      </c>
      <c r="Q383">
        <f t="shared" si="23"/>
        <v>-0.16163583876934082</v>
      </c>
    </row>
    <row r="384" spans="1:17" x14ac:dyDescent="0.25">
      <c r="A384" s="1">
        <v>41473</v>
      </c>
      <c r="B384">
        <v>6885</v>
      </c>
      <c r="C384">
        <v>1796.5</v>
      </c>
      <c r="D384" s="2">
        <v>1855</v>
      </c>
      <c r="E384">
        <v>2029.5</v>
      </c>
      <c r="H384">
        <f t="shared" si="20"/>
        <v>0.39158823120595421</v>
      </c>
      <c r="K384">
        <f t="shared" si="21"/>
        <v>-0.41616684958147887</v>
      </c>
      <c r="N384">
        <f t="shared" si="22"/>
        <v>-0.13631433146509114</v>
      </c>
      <c r="Q384">
        <f t="shared" si="23"/>
        <v>-0.23987895817547403</v>
      </c>
    </row>
    <row r="385" spans="1:17" x14ac:dyDescent="0.25">
      <c r="A385" s="1">
        <v>41474</v>
      </c>
      <c r="B385">
        <v>6924.5</v>
      </c>
      <c r="C385">
        <v>1816</v>
      </c>
      <c r="D385" s="2">
        <v>1866</v>
      </c>
      <c r="E385">
        <v>2053.5</v>
      </c>
      <c r="H385">
        <f t="shared" si="20"/>
        <v>0.42832279243053428</v>
      </c>
      <c r="K385">
        <f t="shared" si="21"/>
        <v>-0.32288267687601629</v>
      </c>
      <c r="N385">
        <f t="shared" si="22"/>
        <v>-8.3692490451753268E-2</v>
      </c>
      <c r="Q385">
        <f t="shared" si="23"/>
        <v>-0.1383743708377877</v>
      </c>
    </row>
    <row r="386" spans="1:17" x14ac:dyDescent="0.25">
      <c r="A386" s="1">
        <v>41477</v>
      </c>
      <c r="B386">
        <v>6990</v>
      </c>
      <c r="C386">
        <v>1840.5</v>
      </c>
      <c r="D386" s="2">
        <v>1874</v>
      </c>
      <c r="E386">
        <v>2045</v>
      </c>
      <c r="H386">
        <f t="shared" si="20"/>
        <v>0.48923706484091389</v>
      </c>
      <c r="K386">
        <f t="shared" si="21"/>
        <v>-0.2056794855281274</v>
      </c>
      <c r="N386">
        <f t="shared" si="22"/>
        <v>-4.5422060623871177E-2</v>
      </c>
      <c r="Q386">
        <f t="shared" si="23"/>
        <v>-0.17432391218655161</v>
      </c>
    </row>
    <row r="387" spans="1:17" x14ac:dyDescent="0.25">
      <c r="A387" s="1">
        <v>41478</v>
      </c>
      <c r="B387">
        <v>6989.5</v>
      </c>
      <c r="C387">
        <v>1846</v>
      </c>
      <c r="D387" s="2">
        <v>1874</v>
      </c>
      <c r="E387">
        <v>2047</v>
      </c>
      <c r="H387">
        <f t="shared" si="20"/>
        <v>0.48877207039503312</v>
      </c>
      <c r="K387">
        <f t="shared" si="21"/>
        <v>-0.17936856502145848</v>
      </c>
      <c r="N387">
        <f t="shared" si="22"/>
        <v>-4.5422060623871177E-2</v>
      </c>
      <c r="Q387">
        <f t="shared" si="23"/>
        <v>-0.16586519657507776</v>
      </c>
    </row>
    <row r="388" spans="1:17" x14ac:dyDescent="0.25">
      <c r="A388" s="1">
        <v>41479</v>
      </c>
      <c r="B388">
        <v>7096</v>
      </c>
      <c r="C388">
        <v>1850</v>
      </c>
      <c r="D388" s="2">
        <v>1899.5</v>
      </c>
      <c r="E388">
        <v>2073</v>
      </c>
      <c r="H388">
        <f t="shared" ref="H388:H451" si="24">(B388-$I$3)/$J$3</f>
        <v>0.58781588736763501</v>
      </c>
      <c r="K388">
        <f t="shared" ref="K388:K451" si="25">(C388-$L$3)/$M$3</f>
        <v>-0.16023335010751744</v>
      </c>
      <c r="N388">
        <f t="shared" ref="N388:N451" si="26">(D388-$O$3)/$P$3</f>
        <v>7.6564934452502967E-2</v>
      </c>
      <c r="Q388">
        <f t="shared" ref="Q388:Q451" si="27">(E388-$R$3)/$S$3</f>
        <v>-5.5901893625917555E-2</v>
      </c>
    </row>
    <row r="389" spans="1:17" x14ac:dyDescent="0.25">
      <c r="A389" s="1">
        <v>41480</v>
      </c>
      <c r="B389">
        <v>6948</v>
      </c>
      <c r="C389">
        <v>1828</v>
      </c>
      <c r="D389" s="2">
        <v>1871</v>
      </c>
      <c r="E389">
        <v>2058.5</v>
      </c>
      <c r="H389">
        <f t="shared" si="24"/>
        <v>0.45017753138693001</v>
      </c>
      <c r="K389">
        <f t="shared" si="25"/>
        <v>-0.26547703213419316</v>
      </c>
      <c r="N389">
        <f t="shared" si="26"/>
        <v>-5.9773471809326961E-2</v>
      </c>
      <c r="Q389">
        <f t="shared" si="27"/>
        <v>-0.11722758180910305</v>
      </c>
    </row>
    <row r="390" spans="1:17" x14ac:dyDescent="0.25">
      <c r="A390" s="1">
        <v>41481</v>
      </c>
      <c r="B390">
        <v>6924.5</v>
      </c>
      <c r="C390">
        <v>1805</v>
      </c>
      <c r="D390" s="2">
        <v>1866</v>
      </c>
      <c r="E390">
        <v>2065</v>
      </c>
      <c r="H390">
        <f t="shared" si="24"/>
        <v>0.42832279243053428</v>
      </c>
      <c r="K390">
        <f t="shared" si="25"/>
        <v>-0.37550451788935418</v>
      </c>
      <c r="N390">
        <f t="shared" si="26"/>
        <v>-8.3692490451753268E-2</v>
      </c>
      <c r="Q390">
        <f t="shared" si="27"/>
        <v>-8.9736756071813001E-2</v>
      </c>
    </row>
    <row r="391" spans="1:17" x14ac:dyDescent="0.25">
      <c r="A391" s="1">
        <v>41484</v>
      </c>
      <c r="B391">
        <v>6882</v>
      </c>
      <c r="C391">
        <v>1802</v>
      </c>
      <c r="D391" s="2">
        <v>1845.5</v>
      </c>
      <c r="E391">
        <v>2059.5</v>
      </c>
      <c r="H391">
        <f t="shared" si="24"/>
        <v>0.38879826453066962</v>
      </c>
      <c r="K391">
        <f t="shared" si="25"/>
        <v>-0.38985592907480993</v>
      </c>
      <c r="N391">
        <f t="shared" si="26"/>
        <v>-0.18176046688570111</v>
      </c>
      <c r="Q391">
        <f t="shared" si="27"/>
        <v>-0.11299822400336612</v>
      </c>
    </row>
    <row r="392" spans="1:17" x14ac:dyDescent="0.25">
      <c r="A392" s="1">
        <v>41485</v>
      </c>
      <c r="B392">
        <v>6770</v>
      </c>
      <c r="C392">
        <v>1786</v>
      </c>
      <c r="D392" s="2">
        <v>1836</v>
      </c>
      <c r="E392">
        <v>2036.5</v>
      </c>
      <c r="H392">
        <f t="shared" si="24"/>
        <v>0.28463950865337934</v>
      </c>
      <c r="K392">
        <f t="shared" si="25"/>
        <v>-0.46639678873057411</v>
      </c>
      <c r="N392">
        <f t="shared" si="26"/>
        <v>-0.2272066023063111</v>
      </c>
      <c r="Q392">
        <f t="shared" si="27"/>
        <v>-0.21027345353531551</v>
      </c>
    </row>
    <row r="393" spans="1:17" x14ac:dyDescent="0.25">
      <c r="A393" s="1">
        <v>41486</v>
      </c>
      <c r="B393">
        <v>6809</v>
      </c>
      <c r="C393">
        <v>1777.5</v>
      </c>
      <c r="D393" s="2">
        <v>1834.5</v>
      </c>
      <c r="E393">
        <v>2043.5</v>
      </c>
      <c r="H393">
        <f t="shared" si="24"/>
        <v>0.32090907543207864</v>
      </c>
      <c r="K393">
        <f t="shared" si="25"/>
        <v>-0.50705912042269885</v>
      </c>
      <c r="N393">
        <f t="shared" si="26"/>
        <v>-0.23438230789903897</v>
      </c>
      <c r="Q393">
        <f t="shared" si="27"/>
        <v>-0.180667948895157</v>
      </c>
    </row>
    <row r="394" spans="1:17" x14ac:dyDescent="0.25">
      <c r="A394" s="1">
        <v>41487</v>
      </c>
      <c r="B394">
        <v>7005</v>
      </c>
      <c r="C394">
        <v>1821.5</v>
      </c>
      <c r="D394" s="2">
        <v>1861</v>
      </c>
      <c r="E394">
        <v>2114</v>
      </c>
      <c r="H394">
        <f t="shared" si="24"/>
        <v>0.50318689821733664</v>
      </c>
      <c r="K394">
        <f t="shared" si="25"/>
        <v>-0.29657175636934735</v>
      </c>
      <c r="N394">
        <f t="shared" si="26"/>
        <v>-0.10761150909417957</v>
      </c>
      <c r="Q394">
        <f t="shared" si="27"/>
        <v>0.1175017764092966</v>
      </c>
    </row>
    <row r="395" spans="1:17" x14ac:dyDescent="0.25">
      <c r="A395" s="1">
        <v>41488</v>
      </c>
      <c r="B395">
        <v>7030</v>
      </c>
      <c r="C395">
        <v>1817</v>
      </c>
      <c r="D395" s="2">
        <v>1871</v>
      </c>
      <c r="E395">
        <v>2122.5</v>
      </c>
      <c r="H395">
        <f t="shared" si="24"/>
        <v>0.52643662051137474</v>
      </c>
      <c r="K395">
        <f t="shared" si="25"/>
        <v>-0.31809887314753105</v>
      </c>
      <c r="N395">
        <f t="shared" si="26"/>
        <v>-5.9773471809326961E-2</v>
      </c>
      <c r="Q395">
        <f t="shared" si="27"/>
        <v>0.15345131775806051</v>
      </c>
    </row>
    <row r="396" spans="1:17" x14ac:dyDescent="0.25">
      <c r="A396" s="1">
        <v>41491</v>
      </c>
      <c r="B396">
        <v>6965</v>
      </c>
      <c r="C396">
        <v>1801</v>
      </c>
      <c r="D396" s="2">
        <v>1861</v>
      </c>
      <c r="E396">
        <v>2128</v>
      </c>
      <c r="H396">
        <f t="shared" si="24"/>
        <v>0.46598734254687585</v>
      </c>
      <c r="K396">
        <f t="shared" si="25"/>
        <v>-0.39463973280329523</v>
      </c>
      <c r="N396">
        <f t="shared" si="26"/>
        <v>-0.10761150909417957</v>
      </c>
      <c r="Q396">
        <f t="shared" si="27"/>
        <v>0.17671278568961363</v>
      </c>
    </row>
    <row r="397" spans="1:17" x14ac:dyDescent="0.25">
      <c r="A397" s="1">
        <v>41492</v>
      </c>
      <c r="B397">
        <v>7044.5</v>
      </c>
      <c r="C397">
        <v>1798</v>
      </c>
      <c r="D397" s="2">
        <v>1866.5</v>
      </c>
      <c r="E397">
        <v>2130</v>
      </c>
      <c r="H397">
        <f t="shared" si="24"/>
        <v>0.53992145944191672</v>
      </c>
      <c r="K397">
        <f t="shared" si="25"/>
        <v>-0.40899114398875097</v>
      </c>
      <c r="N397">
        <f t="shared" si="26"/>
        <v>-8.130058858751063E-2</v>
      </c>
      <c r="Q397">
        <f t="shared" si="27"/>
        <v>0.18517150130108748</v>
      </c>
    </row>
    <row r="398" spans="1:17" x14ac:dyDescent="0.25">
      <c r="A398" s="1">
        <v>41493</v>
      </c>
      <c r="B398">
        <v>6918</v>
      </c>
      <c r="C398">
        <v>1778</v>
      </c>
      <c r="D398" s="2">
        <v>1840</v>
      </c>
      <c r="E398">
        <v>2100</v>
      </c>
      <c r="H398">
        <f t="shared" si="24"/>
        <v>0.4222778646340844</v>
      </c>
      <c r="K398">
        <f t="shared" si="25"/>
        <v>-0.5046672185584562</v>
      </c>
      <c r="N398">
        <f t="shared" si="26"/>
        <v>-0.20807138739237005</v>
      </c>
      <c r="Q398">
        <f t="shared" si="27"/>
        <v>5.829076712897957E-2</v>
      </c>
    </row>
    <row r="399" spans="1:17" x14ac:dyDescent="0.25">
      <c r="A399" s="1">
        <v>41494</v>
      </c>
      <c r="B399">
        <v>7157</v>
      </c>
      <c r="C399">
        <v>1828</v>
      </c>
      <c r="D399" s="2">
        <v>1883</v>
      </c>
      <c r="E399">
        <v>2128</v>
      </c>
      <c r="H399">
        <f t="shared" si="24"/>
        <v>0.64454520976508778</v>
      </c>
      <c r="K399">
        <f t="shared" si="25"/>
        <v>-0.26547703213419316</v>
      </c>
      <c r="N399">
        <f t="shared" si="26"/>
        <v>-2.367827067503834E-3</v>
      </c>
      <c r="Q399">
        <f t="shared" si="27"/>
        <v>0.17671278568961363</v>
      </c>
    </row>
    <row r="400" spans="1:17" x14ac:dyDescent="0.25">
      <c r="A400" s="1">
        <v>41495</v>
      </c>
      <c r="B400">
        <v>7210</v>
      </c>
      <c r="C400">
        <v>1866</v>
      </c>
      <c r="D400" s="2">
        <v>1945</v>
      </c>
      <c r="E400">
        <v>2160</v>
      </c>
      <c r="H400">
        <f t="shared" si="24"/>
        <v>0.6938346210284484</v>
      </c>
      <c r="K400">
        <f t="shared" si="25"/>
        <v>-8.3692490451753268E-2</v>
      </c>
      <c r="N400">
        <f t="shared" si="26"/>
        <v>0.29422800409858235</v>
      </c>
      <c r="Q400">
        <f t="shared" si="27"/>
        <v>0.31205223547319538</v>
      </c>
    </row>
    <row r="401" spans="1:17" x14ac:dyDescent="0.25">
      <c r="A401" s="1">
        <v>41498</v>
      </c>
      <c r="B401">
        <v>7270</v>
      </c>
      <c r="C401">
        <v>1880</v>
      </c>
      <c r="D401" s="2">
        <v>1948.5</v>
      </c>
      <c r="E401">
        <v>2191</v>
      </c>
      <c r="H401">
        <f t="shared" si="24"/>
        <v>0.74963395453413961</v>
      </c>
      <c r="K401">
        <f t="shared" si="25"/>
        <v>-1.6719238252959616E-2</v>
      </c>
      <c r="N401">
        <f t="shared" si="26"/>
        <v>0.31097131714828075</v>
      </c>
      <c r="Q401">
        <f t="shared" si="27"/>
        <v>0.44316232745104023</v>
      </c>
    </row>
    <row r="402" spans="1:17" x14ac:dyDescent="0.25">
      <c r="A402" s="1">
        <v>41499</v>
      </c>
      <c r="B402">
        <v>7315</v>
      </c>
      <c r="C402">
        <v>1886.5</v>
      </c>
      <c r="D402" s="2">
        <v>1945</v>
      </c>
      <c r="E402">
        <v>2188</v>
      </c>
      <c r="H402">
        <f t="shared" si="24"/>
        <v>0.79148345466340808</v>
      </c>
      <c r="K402">
        <f t="shared" si="25"/>
        <v>1.4375485982194578E-2</v>
      </c>
      <c r="N402">
        <f t="shared" si="26"/>
        <v>0.29422800409858235</v>
      </c>
      <c r="Q402">
        <f t="shared" si="27"/>
        <v>0.43047425403382944</v>
      </c>
    </row>
    <row r="403" spans="1:17" x14ac:dyDescent="0.25">
      <c r="A403" s="1">
        <v>41500</v>
      </c>
      <c r="B403">
        <v>7299.5</v>
      </c>
      <c r="C403">
        <v>1883</v>
      </c>
      <c r="D403" s="2">
        <v>1943</v>
      </c>
      <c r="E403">
        <v>2178</v>
      </c>
      <c r="H403">
        <f t="shared" si="24"/>
        <v>0.77706862684110456</v>
      </c>
      <c r="K403">
        <f t="shared" si="25"/>
        <v>-2.367827067503834E-3</v>
      </c>
      <c r="N403">
        <f t="shared" si="26"/>
        <v>0.2846603966416118</v>
      </c>
      <c r="Q403">
        <f t="shared" si="27"/>
        <v>0.38818067597646017</v>
      </c>
    </row>
    <row r="404" spans="1:17" x14ac:dyDescent="0.25">
      <c r="A404" s="1">
        <v>41501</v>
      </c>
      <c r="B404">
        <v>7247.5</v>
      </c>
      <c r="C404">
        <v>1891</v>
      </c>
      <c r="D404" s="2">
        <v>1943</v>
      </c>
      <c r="E404">
        <v>2199.5</v>
      </c>
      <c r="H404">
        <f t="shared" si="24"/>
        <v>0.72870920446950549</v>
      </c>
      <c r="K404">
        <f t="shared" si="25"/>
        <v>3.5902602760378252E-2</v>
      </c>
      <c r="N404">
        <f t="shared" si="26"/>
        <v>0.2846603966416118</v>
      </c>
      <c r="Q404">
        <f t="shared" si="27"/>
        <v>0.47911186879980416</v>
      </c>
    </row>
    <row r="405" spans="1:17" x14ac:dyDescent="0.25">
      <c r="A405" s="1">
        <v>41502</v>
      </c>
      <c r="B405">
        <v>7374</v>
      </c>
      <c r="C405">
        <v>1925</v>
      </c>
      <c r="D405" s="2">
        <v>1987</v>
      </c>
      <c r="E405">
        <v>2230</v>
      </c>
      <c r="H405">
        <f t="shared" si="24"/>
        <v>0.84635279927733786</v>
      </c>
      <c r="K405">
        <f t="shared" si="25"/>
        <v>0.19855192952887712</v>
      </c>
      <c r="N405">
        <f t="shared" si="26"/>
        <v>0.49514776069496325</v>
      </c>
      <c r="Q405">
        <f t="shared" si="27"/>
        <v>0.60810728187478058</v>
      </c>
    </row>
    <row r="406" spans="1:17" x14ac:dyDescent="0.25">
      <c r="A406" s="1">
        <v>41505</v>
      </c>
      <c r="B406">
        <v>7304.5</v>
      </c>
      <c r="C406">
        <v>1930.5</v>
      </c>
      <c r="D406" s="2">
        <v>1994</v>
      </c>
      <c r="E406">
        <v>2242</v>
      </c>
      <c r="H406">
        <f t="shared" si="24"/>
        <v>0.78171857129991218</v>
      </c>
      <c r="K406">
        <f t="shared" si="25"/>
        <v>0.22486285003554604</v>
      </c>
      <c r="N406">
        <f t="shared" si="26"/>
        <v>0.52863438679436014</v>
      </c>
      <c r="Q406">
        <f t="shared" si="27"/>
        <v>0.65885957554362373</v>
      </c>
    </row>
    <row r="407" spans="1:17" x14ac:dyDescent="0.25">
      <c r="A407" s="1">
        <v>41506</v>
      </c>
      <c r="B407">
        <v>7299.5</v>
      </c>
      <c r="C407">
        <v>1905</v>
      </c>
      <c r="D407" s="2">
        <v>1982</v>
      </c>
      <c r="E407">
        <v>2233</v>
      </c>
      <c r="H407">
        <f t="shared" si="24"/>
        <v>0.77706862684110456</v>
      </c>
      <c r="K407">
        <f t="shared" si="25"/>
        <v>0.1028758549591719</v>
      </c>
      <c r="N407">
        <f t="shared" si="26"/>
        <v>0.47122874205253695</v>
      </c>
      <c r="Q407">
        <f t="shared" si="27"/>
        <v>0.62079535529199137</v>
      </c>
    </row>
    <row r="408" spans="1:17" x14ac:dyDescent="0.25">
      <c r="A408" s="1">
        <v>41507</v>
      </c>
      <c r="B408">
        <v>7270</v>
      </c>
      <c r="C408">
        <v>1901.5</v>
      </c>
      <c r="D408" s="2">
        <v>1976.5</v>
      </c>
      <c r="E408">
        <v>2228</v>
      </c>
      <c r="H408">
        <f t="shared" si="24"/>
        <v>0.74963395453413961</v>
      </c>
      <c r="K408">
        <f t="shared" si="25"/>
        <v>8.613254190947349E-2</v>
      </c>
      <c r="N408">
        <f t="shared" si="26"/>
        <v>0.44491782154586801</v>
      </c>
      <c r="Q408">
        <f t="shared" si="27"/>
        <v>0.59964856626330665</v>
      </c>
    </row>
    <row r="409" spans="1:17" x14ac:dyDescent="0.25">
      <c r="A409" s="1">
        <v>41508</v>
      </c>
      <c r="B409">
        <v>7367</v>
      </c>
      <c r="C409">
        <v>1904</v>
      </c>
      <c r="D409" s="2">
        <v>1984</v>
      </c>
      <c r="E409">
        <v>2238</v>
      </c>
      <c r="H409">
        <f t="shared" si="24"/>
        <v>0.83984287703500715</v>
      </c>
      <c r="K409">
        <f t="shared" si="25"/>
        <v>9.8092051230686636E-2</v>
      </c>
      <c r="N409">
        <f t="shared" si="26"/>
        <v>0.4807963495095075</v>
      </c>
      <c r="Q409">
        <f t="shared" si="27"/>
        <v>0.64194214432067598</v>
      </c>
    </row>
    <row r="410" spans="1:17" x14ac:dyDescent="0.25">
      <c r="A410" s="1">
        <v>41509</v>
      </c>
      <c r="B410">
        <v>7331</v>
      </c>
      <c r="C410">
        <v>1881</v>
      </c>
      <c r="D410" s="2">
        <v>1971</v>
      </c>
      <c r="E410">
        <v>2208</v>
      </c>
      <c r="H410">
        <f t="shared" si="24"/>
        <v>0.80636327693159238</v>
      </c>
      <c r="K410">
        <f t="shared" si="25"/>
        <v>-1.1935434524474356E-2</v>
      </c>
      <c r="N410">
        <f t="shared" si="26"/>
        <v>0.41860690103919912</v>
      </c>
      <c r="Q410">
        <f t="shared" si="27"/>
        <v>0.5150614101485681</v>
      </c>
    </row>
    <row r="411" spans="1:17" x14ac:dyDescent="0.25">
      <c r="A411" s="1">
        <v>41513</v>
      </c>
      <c r="B411">
        <v>7316</v>
      </c>
      <c r="C411">
        <v>1878</v>
      </c>
      <c r="D411" s="2">
        <v>1972</v>
      </c>
      <c r="E411">
        <v>2221.5</v>
      </c>
      <c r="H411">
        <f t="shared" si="24"/>
        <v>0.79241344355516963</v>
      </c>
      <c r="K411">
        <f t="shared" si="25"/>
        <v>-2.6286845709930139E-2</v>
      </c>
      <c r="N411">
        <f t="shared" si="26"/>
        <v>0.42339070476768437</v>
      </c>
      <c r="Q411">
        <f t="shared" si="27"/>
        <v>0.57215774052601664</v>
      </c>
    </row>
    <row r="412" spans="1:17" x14ac:dyDescent="0.25">
      <c r="A412" s="1">
        <v>41514</v>
      </c>
      <c r="B412">
        <v>7276</v>
      </c>
      <c r="C412">
        <v>1876</v>
      </c>
      <c r="D412" s="2">
        <v>1970</v>
      </c>
      <c r="E412">
        <v>2225</v>
      </c>
      <c r="H412">
        <f t="shared" si="24"/>
        <v>0.75521388788470878</v>
      </c>
      <c r="K412">
        <f t="shared" si="25"/>
        <v>-3.5854453166900661E-2</v>
      </c>
      <c r="N412">
        <f t="shared" si="26"/>
        <v>0.41382309731071382</v>
      </c>
      <c r="Q412">
        <f t="shared" si="27"/>
        <v>0.58696049284609586</v>
      </c>
    </row>
    <row r="413" spans="1:17" x14ac:dyDescent="0.25">
      <c r="A413" s="1">
        <v>41515</v>
      </c>
      <c r="B413">
        <v>7240</v>
      </c>
      <c r="C413">
        <v>1845</v>
      </c>
      <c r="D413" s="2">
        <v>1937.5</v>
      </c>
      <c r="E413">
        <v>2198</v>
      </c>
      <c r="H413">
        <f t="shared" si="24"/>
        <v>0.721734287781294</v>
      </c>
      <c r="K413">
        <f t="shared" si="25"/>
        <v>-0.18415236874994373</v>
      </c>
      <c r="N413">
        <f t="shared" si="26"/>
        <v>0.25834947613494286</v>
      </c>
      <c r="Q413">
        <f t="shared" si="27"/>
        <v>0.47276783209119877</v>
      </c>
    </row>
    <row r="414" spans="1:17" x14ac:dyDescent="0.25">
      <c r="A414" s="1">
        <v>41516</v>
      </c>
      <c r="B414">
        <v>7122</v>
      </c>
      <c r="C414">
        <v>1817</v>
      </c>
      <c r="D414" s="2">
        <v>1912.5</v>
      </c>
      <c r="E414">
        <v>2163</v>
      </c>
      <c r="H414">
        <f t="shared" si="24"/>
        <v>0.61199559855343466</v>
      </c>
      <c r="K414">
        <f t="shared" si="25"/>
        <v>-0.31809887314753105</v>
      </c>
      <c r="N414">
        <f t="shared" si="26"/>
        <v>0.13875438292281136</v>
      </c>
      <c r="Q414">
        <f t="shared" si="27"/>
        <v>0.32474030889040617</v>
      </c>
    </row>
    <row r="415" spans="1:17" x14ac:dyDescent="0.25">
      <c r="A415" s="1">
        <v>41519</v>
      </c>
      <c r="B415">
        <v>7195</v>
      </c>
      <c r="C415">
        <v>1813</v>
      </c>
      <c r="D415" s="2">
        <v>1903</v>
      </c>
      <c r="E415">
        <v>2161</v>
      </c>
      <c r="H415">
        <f t="shared" si="24"/>
        <v>0.67988478765202565</v>
      </c>
      <c r="K415">
        <f t="shared" si="25"/>
        <v>-0.33723408806147209</v>
      </c>
      <c r="N415">
        <f t="shared" si="26"/>
        <v>9.3308247502201375E-2</v>
      </c>
      <c r="Q415">
        <f t="shared" si="27"/>
        <v>0.31628159327893235</v>
      </c>
    </row>
    <row r="416" spans="1:17" x14ac:dyDescent="0.25">
      <c r="A416" s="1">
        <v>41520</v>
      </c>
      <c r="B416">
        <v>7214.5</v>
      </c>
      <c r="C416">
        <v>1819</v>
      </c>
      <c r="D416" s="2">
        <v>1905</v>
      </c>
      <c r="E416">
        <v>2166</v>
      </c>
      <c r="H416">
        <f t="shared" si="24"/>
        <v>0.69801957104137524</v>
      </c>
      <c r="K416">
        <f t="shared" si="25"/>
        <v>-0.3085312656905605</v>
      </c>
      <c r="N416">
        <f t="shared" si="26"/>
        <v>0.1028758549591719</v>
      </c>
      <c r="Q416">
        <f t="shared" si="27"/>
        <v>0.33742838230761701</v>
      </c>
    </row>
    <row r="417" spans="1:17" x14ac:dyDescent="0.25">
      <c r="A417" s="1">
        <v>41521</v>
      </c>
      <c r="B417">
        <v>7159.5</v>
      </c>
      <c r="C417">
        <v>1795.5</v>
      </c>
      <c r="D417" s="2">
        <v>1877</v>
      </c>
      <c r="E417">
        <v>2127</v>
      </c>
      <c r="H417">
        <f t="shared" si="24"/>
        <v>0.64687018199449164</v>
      </c>
      <c r="K417">
        <f t="shared" si="25"/>
        <v>-0.42095065330996412</v>
      </c>
      <c r="N417">
        <f t="shared" si="26"/>
        <v>-3.1070649438415397E-2</v>
      </c>
      <c r="Q417">
        <f t="shared" si="27"/>
        <v>0.17248342788387669</v>
      </c>
    </row>
    <row r="418" spans="1:17" x14ac:dyDescent="0.25">
      <c r="A418" s="1">
        <v>41522</v>
      </c>
      <c r="B418">
        <v>7131.5</v>
      </c>
      <c r="C418">
        <v>1798.5</v>
      </c>
      <c r="D418" s="2">
        <v>1879</v>
      </c>
      <c r="E418">
        <v>2135</v>
      </c>
      <c r="H418">
        <f t="shared" si="24"/>
        <v>0.62083049302516902</v>
      </c>
      <c r="K418">
        <f t="shared" si="25"/>
        <v>-0.40659924212450838</v>
      </c>
      <c r="N418">
        <f t="shared" si="26"/>
        <v>-2.1503041981444877E-2</v>
      </c>
      <c r="Q418">
        <f t="shared" si="27"/>
        <v>0.20631829032977214</v>
      </c>
    </row>
    <row r="419" spans="1:17" x14ac:dyDescent="0.25">
      <c r="A419" s="1">
        <v>41523</v>
      </c>
      <c r="B419">
        <v>7198</v>
      </c>
      <c r="C419">
        <v>1828.5</v>
      </c>
      <c r="D419" s="2">
        <v>1903</v>
      </c>
      <c r="E419">
        <v>2164.5</v>
      </c>
      <c r="H419">
        <f t="shared" si="24"/>
        <v>0.68267475432731017</v>
      </c>
      <c r="K419">
        <f t="shared" si="25"/>
        <v>-0.26308513026995056</v>
      </c>
      <c r="N419">
        <f t="shared" si="26"/>
        <v>9.3308247502201375E-2</v>
      </c>
      <c r="Q419">
        <f t="shared" si="27"/>
        <v>0.33108434559901156</v>
      </c>
    </row>
    <row r="420" spans="1:17" x14ac:dyDescent="0.25">
      <c r="A420" s="1">
        <v>41526</v>
      </c>
      <c r="B420">
        <v>7224</v>
      </c>
      <c r="C420">
        <v>1816</v>
      </c>
      <c r="D420" s="2">
        <v>1888.5</v>
      </c>
      <c r="E420">
        <v>2156</v>
      </c>
      <c r="H420">
        <f t="shared" si="24"/>
        <v>0.70685446551310971</v>
      </c>
      <c r="K420">
        <f t="shared" si="25"/>
        <v>-0.32288267687601629</v>
      </c>
      <c r="N420">
        <f t="shared" si="26"/>
        <v>2.3943093439165099E-2</v>
      </c>
      <c r="Q420">
        <f t="shared" si="27"/>
        <v>0.29513480425024768</v>
      </c>
    </row>
    <row r="421" spans="1:17" x14ac:dyDescent="0.25">
      <c r="A421" s="1">
        <v>41527</v>
      </c>
      <c r="B421">
        <v>7205</v>
      </c>
      <c r="C421">
        <v>1807.5</v>
      </c>
      <c r="D421" s="2">
        <v>1877</v>
      </c>
      <c r="E421">
        <v>2141</v>
      </c>
      <c r="H421">
        <f t="shared" si="24"/>
        <v>0.68918467656964078</v>
      </c>
      <c r="K421">
        <f t="shared" si="25"/>
        <v>-0.36354500856814104</v>
      </c>
      <c r="N421">
        <f t="shared" si="26"/>
        <v>-3.1070649438415397E-2</v>
      </c>
      <c r="Q421">
        <f t="shared" si="27"/>
        <v>0.23169443716419372</v>
      </c>
    </row>
    <row r="422" spans="1:17" x14ac:dyDescent="0.25">
      <c r="A422" s="1">
        <v>41528</v>
      </c>
      <c r="B422">
        <v>7190</v>
      </c>
      <c r="C422">
        <v>1805</v>
      </c>
      <c r="D422" s="2">
        <v>1881</v>
      </c>
      <c r="E422">
        <v>2139</v>
      </c>
      <c r="H422">
        <f t="shared" si="24"/>
        <v>0.67523484319321803</v>
      </c>
      <c r="K422">
        <f t="shared" si="25"/>
        <v>-0.37550451788935418</v>
      </c>
      <c r="N422">
        <f t="shared" si="26"/>
        <v>-1.1935434524474356E-2</v>
      </c>
      <c r="Q422">
        <f t="shared" si="27"/>
        <v>0.22323572155271987</v>
      </c>
    </row>
    <row r="423" spans="1:17" x14ac:dyDescent="0.25">
      <c r="A423" s="1">
        <v>41529</v>
      </c>
      <c r="B423">
        <v>7076</v>
      </c>
      <c r="C423">
        <v>1792</v>
      </c>
      <c r="D423" s="2">
        <v>1866</v>
      </c>
      <c r="E423">
        <v>2103</v>
      </c>
      <c r="H423">
        <f t="shared" si="24"/>
        <v>0.56921610953240465</v>
      </c>
      <c r="K423">
        <f t="shared" si="25"/>
        <v>-0.43769396635966257</v>
      </c>
      <c r="N423">
        <f t="shared" si="26"/>
        <v>-8.3692490451753268E-2</v>
      </c>
      <c r="Q423">
        <f t="shared" si="27"/>
        <v>7.0978840546190358E-2</v>
      </c>
    </row>
    <row r="424" spans="1:17" x14ac:dyDescent="0.25">
      <c r="A424" s="1">
        <v>41530</v>
      </c>
      <c r="B424">
        <v>7059.5</v>
      </c>
      <c r="C424">
        <v>1795</v>
      </c>
      <c r="D424" s="2">
        <v>1872</v>
      </c>
      <c r="E424">
        <v>2088</v>
      </c>
      <c r="H424">
        <f t="shared" si="24"/>
        <v>0.55387129281833958</v>
      </c>
      <c r="K424">
        <f t="shared" si="25"/>
        <v>-0.42334255517420677</v>
      </c>
      <c r="N424">
        <f t="shared" si="26"/>
        <v>-5.49896680808417E-2</v>
      </c>
      <c r="Q424">
        <f t="shared" si="27"/>
        <v>7.5384734601364025E-3</v>
      </c>
    </row>
    <row r="425" spans="1:17" x14ac:dyDescent="0.25">
      <c r="A425" s="1">
        <v>41533</v>
      </c>
      <c r="B425">
        <v>7084.5</v>
      </c>
      <c r="C425">
        <v>1785</v>
      </c>
      <c r="D425" s="2">
        <v>1865</v>
      </c>
      <c r="E425">
        <v>2063</v>
      </c>
      <c r="H425">
        <f t="shared" si="24"/>
        <v>0.57712101511237757</v>
      </c>
      <c r="K425">
        <f t="shared" si="25"/>
        <v>-0.47118059245905936</v>
      </c>
      <c r="N425">
        <f t="shared" si="26"/>
        <v>-8.8476294180238529E-2</v>
      </c>
      <c r="Q425">
        <f t="shared" si="27"/>
        <v>-9.8195471683286864E-2</v>
      </c>
    </row>
    <row r="426" spans="1:17" x14ac:dyDescent="0.25">
      <c r="A426" s="1">
        <v>41534</v>
      </c>
      <c r="B426">
        <v>7085</v>
      </c>
      <c r="C426">
        <v>1777</v>
      </c>
      <c r="D426" s="2">
        <v>1861.5</v>
      </c>
      <c r="E426">
        <v>2044</v>
      </c>
      <c r="H426">
        <f t="shared" si="24"/>
        <v>0.57758600955825834</v>
      </c>
      <c r="K426">
        <f t="shared" si="25"/>
        <v>-0.5094510222869415</v>
      </c>
      <c r="N426">
        <f t="shared" si="26"/>
        <v>-0.10521960722993694</v>
      </c>
      <c r="Q426">
        <f t="shared" si="27"/>
        <v>-0.17855326999228854</v>
      </c>
    </row>
    <row r="427" spans="1:17" x14ac:dyDescent="0.25">
      <c r="A427" s="1">
        <v>41535</v>
      </c>
      <c r="B427">
        <v>7117.5</v>
      </c>
      <c r="C427">
        <v>1784</v>
      </c>
      <c r="D427" s="2">
        <v>1869.5</v>
      </c>
      <c r="E427">
        <v>2074</v>
      </c>
      <c r="H427">
        <f t="shared" si="24"/>
        <v>0.60781064854050781</v>
      </c>
      <c r="K427">
        <f t="shared" si="25"/>
        <v>-0.47596439618754466</v>
      </c>
      <c r="N427">
        <f t="shared" si="26"/>
        <v>-6.6949177402054846E-2</v>
      </c>
      <c r="Q427">
        <f t="shared" si="27"/>
        <v>-5.1672535820180623E-2</v>
      </c>
    </row>
    <row r="428" spans="1:17" x14ac:dyDescent="0.25">
      <c r="A428" s="1">
        <v>41536</v>
      </c>
      <c r="B428">
        <v>7330</v>
      </c>
      <c r="C428">
        <v>1831</v>
      </c>
      <c r="D428" s="2">
        <v>1912</v>
      </c>
      <c r="E428">
        <v>2118</v>
      </c>
      <c r="H428">
        <f t="shared" si="24"/>
        <v>0.80543328803983094</v>
      </c>
      <c r="K428">
        <f t="shared" si="25"/>
        <v>-0.25112562094873736</v>
      </c>
      <c r="N428">
        <f t="shared" si="26"/>
        <v>0.13636248105856871</v>
      </c>
      <c r="Q428">
        <f t="shared" si="27"/>
        <v>0.13441920763224433</v>
      </c>
    </row>
    <row r="429" spans="1:17" x14ac:dyDescent="0.25">
      <c r="A429" s="1">
        <v>41537</v>
      </c>
      <c r="B429">
        <v>7329</v>
      </c>
      <c r="C429">
        <v>1817</v>
      </c>
      <c r="D429" s="2">
        <v>1897</v>
      </c>
      <c r="E429">
        <v>2100</v>
      </c>
      <c r="H429">
        <f t="shared" si="24"/>
        <v>0.8045032991480694</v>
      </c>
      <c r="K429">
        <f t="shared" si="25"/>
        <v>-0.31809887314753105</v>
      </c>
      <c r="N429">
        <f t="shared" si="26"/>
        <v>6.460542513128982E-2</v>
      </c>
      <c r="Q429">
        <f t="shared" si="27"/>
        <v>5.829076712897957E-2</v>
      </c>
    </row>
    <row r="430" spans="1:17" x14ac:dyDescent="0.25">
      <c r="A430" s="1">
        <v>41540</v>
      </c>
      <c r="B430">
        <v>7215</v>
      </c>
      <c r="C430">
        <v>1802</v>
      </c>
      <c r="D430" s="2">
        <v>1880</v>
      </c>
      <c r="E430">
        <v>2068.5</v>
      </c>
      <c r="H430">
        <f t="shared" si="24"/>
        <v>0.69848456548725602</v>
      </c>
      <c r="K430">
        <f t="shared" si="25"/>
        <v>-0.38985592907480993</v>
      </c>
      <c r="N430">
        <f t="shared" si="26"/>
        <v>-1.6719238252959616E-2</v>
      </c>
      <c r="Q430">
        <f t="shared" si="27"/>
        <v>-7.4934003751733744E-2</v>
      </c>
    </row>
    <row r="431" spans="1:17" x14ac:dyDescent="0.25">
      <c r="A431" s="1">
        <v>41541</v>
      </c>
      <c r="B431">
        <v>7172</v>
      </c>
      <c r="C431">
        <v>1800</v>
      </c>
      <c r="D431" s="2">
        <v>1885</v>
      </c>
      <c r="E431">
        <v>2072.5</v>
      </c>
      <c r="H431">
        <f t="shared" si="24"/>
        <v>0.65849504314151064</v>
      </c>
      <c r="K431">
        <f t="shared" si="25"/>
        <v>-0.39942353653178048</v>
      </c>
      <c r="N431">
        <f t="shared" si="26"/>
        <v>7.1997803894666874E-3</v>
      </c>
      <c r="Q431">
        <f t="shared" si="27"/>
        <v>-5.8016572528786024E-2</v>
      </c>
    </row>
    <row r="432" spans="1:17" x14ac:dyDescent="0.25">
      <c r="A432" s="1">
        <v>41542</v>
      </c>
      <c r="B432">
        <v>7188</v>
      </c>
      <c r="C432">
        <v>1796</v>
      </c>
      <c r="D432" s="2">
        <v>1882</v>
      </c>
      <c r="E432">
        <v>2072</v>
      </c>
      <c r="H432">
        <f t="shared" si="24"/>
        <v>0.67337486540969493</v>
      </c>
      <c r="K432">
        <f t="shared" si="25"/>
        <v>-0.41855875144572152</v>
      </c>
      <c r="N432">
        <f t="shared" si="26"/>
        <v>-7.1516307959890949E-3</v>
      </c>
      <c r="Q432">
        <f t="shared" si="27"/>
        <v>-6.0131251431654487E-2</v>
      </c>
    </row>
    <row r="433" spans="1:17" x14ac:dyDescent="0.25">
      <c r="A433" s="1">
        <v>41543</v>
      </c>
      <c r="B433">
        <v>7244.5</v>
      </c>
      <c r="C433">
        <v>1808</v>
      </c>
      <c r="D433" s="2">
        <v>1895.5</v>
      </c>
      <c r="E433">
        <v>2090</v>
      </c>
      <c r="H433">
        <f t="shared" si="24"/>
        <v>0.72591923779422085</v>
      </c>
      <c r="K433">
        <f t="shared" si="25"/>
        <v>-0.36115310670389839</v>
      </c>
      <c r="N433">
        <f t="shared" si="26"/>
        <v>5.7429719538561921E-2</v>
      </c>
      <c r="Q433">
        <f t="shared" si="27"/>
        <v>1.5997189071610265E-2</v>
      </c>
    </row>
    <row r="434" spans="1:17" x14ac:dyDescent="0.25">
      <c r="A434" s="1">
        <v>41544</v>
      </c>
      <c r="B434">
        <v>7275</v>
      </c>
      <c r="C434">
        <v>1834</v>
      </c>
      <c r="D434" s="2">
        <v>1912</v>
      </c>
      <c r="E434">
        <v>2110</v>
      </c>
      <c r="H434">
        <f t="shared" si="24"/>
        <v>0.75428389899294723</v>
      </c>
      <c r="K434">
        <f t="shared" si="25"/>
        <v>-0.23677420976328162</v>
      </c>
      <c r="N434">
        <f t="shared" si="26"/>
        <v>0.13636248105856871</v>
      </c>
      <c r="Q434">
        <f t="shared" si="27"/>
        <v>0.10058434518634887</v>
      </c>
    </row>
    <row r="435" spans="1:17" x14ac:dyDescent="0.25">
      <c r="A435" s="1">
        <v>41547</v>
      </c>
      <c r="B435">
        <v>7295</v>
      </c>
      <c r="C435">
        <v>1849</v>
      </c>
      <c r="D435" s="2">
        <v>1913</v>
      </c>
      <c r="E435">
        <v>2102.5</v>
      </c>
      <c r="H435">
        <f t="shared" si="24"/>
        <v>0.77288367682817771</v>
      </c>
      <c r="K435">
        <f t="shared" si="25"/>
        <v>-0.16501715383600268</v>
      </c>
      <c r="N435">
        <f t="shared" si="26"/>
        <v>0.14114628478705399</v>
      </c>
      <c r="Q435">
        <f t="shared" si="27"/>
        <v>6.8864161643321889E-2</v>
      </c>
    </row>
    <row r="436" spans="1:17" x14ac:dyDescent="0.25">
      <c r="A436" s="1">
        <v>41548</v>
      </c>
      <c r="B436">
        <v>7235</v>
      </c>
      <c r="C436">
        <v>1835.5</v>
      </c>
      <c r="D436" s="2">
        <v>1888</v>
      </c>
      <c r="E436">
        <v>2081.5</v>
      </c>
      <c r="H436">
        <f t="shared" si="24"/>
        <v>0.71708434332248649</v>
      </c>
      <c r="K436">
        <f t="shared" si="25"/>
        <v>-0.22959850417055372</v>
      </c>
      <c r="N436">
        <f t="shared" si="26"/>
        <v>2.1551191574922468E-2</v>
      </c>
      <c r="Q436">
        <f t="shared" si="27"/>
        <v>-1.9952352277153647E-2</v>
      </c>
    </row>
    <row r="437" spans="1:17" x14ac:dyDescent="0.25">
      <c r="A437" s="1">
        <v>41549</v>
      </c>
      <c r="B437">
        <v>7181.5</v>
      </c>
      <c r="C437">
        <v>1820</v>
      </c>
      <c r="D437" s="2">
        <v>1866</v>
      </c>
      <c r="E437">
        <v>2063.5</v>
      </c>
      <c r="H437">
        <f t="shared" si="24"/>
        <v>0.66732993761324511</v>
      </c>
      <c r="K437">
        <f t="shared" si="25"/>
        <v>-0.30374746196207525</v>
      </c>
      <c r="N437">
        <f t="shared" si="26"/>
        <v>-8.3692490451753268E-2</v>
      </c>
      <c r="Q437">
        <f t="shared" si="27"/>
        <v>-9.6080792780418395E-2</v>
      </c>
    </row>
    <row r="438" spans="1:17" x14ac:dyDescent="0.25">
      <c r="A438" s="1">
        <v>41550</v>
      </c>
      <c r="B438">
        <v>7244.5</v>
      </c>
      <c r="C438">
        <v>1832</v>
      </c>
      <c r="D438" s="2">
        <v>1877</v>
      </c>
      <c r="E438">
        <v>2072</v>
      </c>
      <c r="H438">
        <f t="shared" si="24"/>
        <v>0.72591923779422085</v>
      </c>
      <c r="K438">
        <f t="shared" si="25"/>
        <v>-0.24634181722025214</v>
      </c>
      <c r="N438">
        <f t="shared" si="26"/>
        <v>-3.1070649438415397E-2</v>
      </c>
      <c r="Q438">
        <f t="shared" si="27"/>
        <v>-6.0131251431654487E-2</v>
      </c>
    </row>
    <row r="439" spans="1:17" x14ac:dyDescent="0.25">
      <c r="A439" s="1">
        <v>41551</v>
      </c>
      <c r="B439">
        <v>7180</v>
      </c>
      <c r="C439">
        <v>1831</v>
      </c>
      <c r="D439" s="2">
        <v>1868.5</v>
      </c>
      <c r="E439">
        <v>2056</v>
      </c>
      <c r="H439">
        <f t="shared" si="24"/>
        <v>0.66593495427560279</v>
      </c>
      <c r="K439">
        <f t="shared" si="25"/>
        <v>-0.25112562094873736</v>
      </c>
      <c r="N439">
        <f t="shared" si="26"/>
        <v>-7.1732981130540108E-2</v>
      </c>
      <c r="Q439">
        <f t="shared" si="27"/>
        <v>-0.12780097632344536</v>
      </c>
    </row>
    <row r="440" spans="1:17" x14ac:dyDescent="0.25">
      <c r="A440" s="1">
        <v>41554</v>
      </c>
      <c r="B440">
        <v>7204</v>
      </c>
      <c r="C440">
        <v>1837</v>
      </c>
      <c r="D440" s="2">
        <v>1869.5</v>
      </c>
      <c r="E440">
        <v>2053</v>
      </c>
      <c r="H440">
        <f t="shared" si="24"/>
        <v>0.68825468767787934</v>
      </c>
      <c r="K440">
        <f t="shared" si="25"/>
        <v>-0.22242279857782582</v>
      </c>
      <c r="N440">
        <f t="shared" si="26"/>
        <v>-6.6949177402054846E-2</v>
      </c>
      <c r="Q440">
        <f t="shared" si="27"/>
        <v>-0.14048904974065618</v>
      </c>
    </row>
    <row r="441" spans="1:17" x14ac:dyDescent="0.25">
      <c r="A441" s="1">
        <v>41555</v>
      </c>
      <c r="B441">
        <v>7267.5</v>
      </c>
      <c r="C441">
        <v>1864</v>
      </c>
      <c r="D441" s="2">
        <v>1889</v>
      </c>
      <c r="E441">
        <v>2083</v>
      </c>
      <c r="H441">
        <f t="shared" si="24"/>
        <v>0.74730898230473586</v>
      </c>
      <c r="K441">
        <f t="shared" si="25"/>
        <v>-9.3260097908723791E-2</v>
      </c>
      <c r="N441">
        <f t="shared" si="26"/>
        <v>2.6334995303407729E-2</v>
      </c>
      <c r="Q441">
        <f t="shared" si="27"/>
        <v>-1.3608315568548251E-2</v>
      </c>
    </row>
    <row r="442" spans="1:17" x14ac:dyDescent="0.25">
      <c r="A442" s="1">
        <v>41556</v>
      </c>
      <c r="B442">
        <v>7178</v>
      </c>
      <c r="C442">
        <v>1886.5</v>
      </c>
      <c r="D442" s="2">
        <v>1897</v>
      </c>
      <c r="E442">
        <v>2090</v>
      </c>
      <c r="H442">
        <f t="shared" si="24"/>
        <v>0.6640749764920798</v>
      </c>
      <c r="K442">
        <f t="shared" si="25"/>
        <v>1.4375485982194578E-2</v>
      </c>
      <c r="N442">
        <f t="shared" si="26"/>
        <v>6.460542513128982E-2</v>
      </c>
      <c r="Q442">
        <f t="shared" si="27"/>
        <v>1.5997189071610265E-2</v>
      </c>
    </row>
    <row r="443" spans="1:17" x14ac:dyDescent="0.25">
      <c r="A443" s="1">
        <v>41557</v>
      </c>
      <c r="B443">
        <v>7137</v>
      </c>
      <c r="C443">
        <v>1865.5</v>
      </c>
      <c r="D443" s="2">
        <v>1890</v>
      </c>
      <c r="E443">
        <v>2076</v>
      </c>
      <c r="H443">
        <f t="shared" si="24"/>
        <v>0.62594543192985741</v>
      </c>
      <c r="K443">
        <f t="shared" si="25"/>
        <v>-8.6084392315995892E-2</v>
      </c>
      <c r="N443">
        <f t="shared" si="26"/>
        <v>3.1118799031892991E-2</v>
      </c>
      <c r="Q443">
        <f t="shared" si="27"/>
        <v>-4.3213820208706767E-2</v>
      </c>
    </row>
    <row r="444" spans="1:17" x14ac:dyDescent="0.25">
      <c r="A444" s="1">
        <v>41558</v>
      </c>
      <c r="B444">
        <v>7156</v>
      </c>
      <c r="C444">
        <v>1875</v>
      </c>
      <c r="D444" s="2">
        <v>1910</v>
      </c>
      <c r="E444">
        <v>2098.5</v>
      </c>
      <c r="H444">
        <f t="shared" si="24"/>
        <v>0.64361522087332634</v>
      </c>
      <c r="K444">
        <f t="shared" si="25"/>
        <v>-4.0638256895385923E-2</v>
      </c>
      <c r="N444">
        <f t="shared" si="26"/>
        <v>0.12679487360159819</v>
      </c>
      <c r="Q444">
        <f t="shared" si="27"/>
        <v>5.1946730420374176E-2</v>
      </c>
    </row>
    <row r="445" spans="1:17" x14ac:dyDescent="0.25">
      <c r="A445" s="1">
        <v>41561</v>
      </c>
      <c r="B445">
        <v>7225</v>
      </c>
      <c r="C445">
        <v>1873.5</v>
      </c>
      <c r="D445" s="2">
        <v>1926</v>
      </c>
      <c r="E445">
        <v>2127</v>
      </c>
      <c r="H445">
        <f t="shared" si="24"/>
        <v>0.70778445440487125</v>
      </c>
      <c r="K445">
        <f t="shared" si="25"/>
        <v>-4.7813962488113808E-2</v>
      </c>
      <c r="N445">
        <f t="shared" si="26"/>
        <v>0.20333573325736237</v>
      </c>
      <c r="Q445">
        <f t="shared" si="27"/>
        <v>0.17248342788387669</v>
      </c>
    </row>
    <row r="446" spans="1:17" x14ac:dyDescent="0.25">
      <c r="A446" s="1">
        <v>41562</v>
      </c>
      <c r="B446">
        <v>7214.5</v>
      </c>
      <c r="C446">
        <v>1854</v>
      </c>
      <c r="D446" s="2">
        <v>1926</v>
      </c>
      <c r="E446">
        <v>2137.5</v>
      </c>
      <c r="H446">
        <f t="shared" si="24"/>
        <v>0.69801957104137524</v>
      </c>
      <c r="K446">
        <f t="shared" si="25"/>
        <v>-0.14109813519357639</v>
      </c>
      <c r="N446">
        <f t="shared" si="26"/>
        <v>0.20333573325736237</v>
      </c>
      <c r="Q446">
        <f t="shared" si="27"/>
        <v>0.21689168484411447</v>
      </c>
    </row>
    <row r="447" spans="1:17" x14ac:dyDescent="0.25">
      <c r="A447" s="1">
        <v>41563</v>
      </c>
      <c r="B447">
        <v>7180</v>
      </c>
      <c r="C447">
        <v>1834.5</v>
      </c>
      <c r="D447" s="2">
        <v>1897.5</v>
      </c>
      <c r="E447">
        <v>2126</v>
      </c>
      <c r="H447">
        <f t="shared" si="24"/>
        <v>0.66593495427560279</v>
      </c>
      <c r="K447">
        <f t="shared" si="25"/>
        <v>-0.23438230789903897</v>
      </c>
      <c r="N447">
        <f t="shared" si="26"/>
        <v>6.6997326995532444E-2</v>
      </c>
      <c r="Q447">
        <f t="shared" si="27"/>
        <v>0.16825407007813975</v>
      </c>
    </row>
    <row r="448" spans="1:17" x14ac:dyDescent="0.25">
      <c r="A448" s="1">
        <v>41564</v>
      </c>
      <c r="B448">
        <v>7204.5</v>
      </c>
      <c r="C448">
        <v>1843</v>
      </c>
      <c r="D448" s="2">
        <v>1923.5</v>
      </c>
      <c r="E448">
        <v>2154</v>
      </c>
      <c r="H448">
        <f t="shared" si="24"/>
        <v>0.68871968212376011</v>
      </c>
      <c r="K448">
        <f t="shared" si="25"/>
        <v>-0.19371997620691425</v>
      </c>
      <c r="N448">
        <f t="shared" si="26"/>
        <v>0.19137622393614923</v>
      </c>
      <c r="Q448">
        <f t="shared" si="27"/>
        <v>0.28667608863877381</v>
      </c>
    </row>
    <row r="449" spans="1:17" x14ac:dyDescent="0.25">
      <c r="A449" s="1">
        <v>41565</v>
      </c>
      <c r="B449">
        <v>7269</v>
      </c>
      <c r="C449">
        <v>1853.5</v>
      </c>
      <c r="D449" s="2">
        <v>1946</v>
      </c>
      <c r="E449">
        <v>2180.5</v>
      </c>
      <c r="H449">
        <f t="shared" si="24"/>
        <v>0.74870396564237818</v>
      </c>
      <c r="K449">
        <f t="shared" si="25"/>
        <v>-0.14349003705781901</v>
      </c>
      <c r="N449">
        <f t="shared" si="26"/>
        <v>0.2990118078270676</v>
      </c>
      <c r="Q449">
        <f t="shared" si="27"/>
        <v>0.39875407049080247</v>
      </c>
    </row>
    <row r="450" spans="1:17" x14ac:dyDescent="0.25">
      <c r="A450" s="1">
        <v>41568</v>
      </c>
      <c r="B450">
        <v>7248</v>
      </c>
      <c r="C450">
        <v>1852.5</v>
      </c>
      <c r="D450" s="2">
        <v>1941.5</v>
      </c>
      <c r="E450">
        <v>2183</v>
      </c>
      <c r="H450">
        <f t="shared" si="24"/>
        <v>0.72917419891538626</v>
      </c>
      <c r="K450">
        <f t="shared" si="25"/>
        <v>-0.14827384078630429</v>
      </c>
      <c r="N450">
        <f t="shared" si="26"/>
        <v>0.2774846910488839</v>
      </c>
      <c r="Q450">
        <f t="shared" si="27"/>
        <v>0.40932746500514483</v>
      </c>
    </row>
    <row r="451" spans="1:17" x14ac:dyDescent="0.25">
      <c r="A451" s="1">
        <v>41569</v>
      </c>
      <c r="B451">
        <v>7273.5</v>
      </c>
      <c r="C451">
        <v>1879</v>
      </c>
      <c r="D451" s="2">
        <v>1961</v>
      </c>
      <c r="E451">
        <v>2202.5</v>
      </c>
      <c r="H451">
        <f t="shared" si="24"/>
        <v>0.75288891565530502</v>
      </c>
      <c r="K451">
        <f t="shared" si="25"/>
        <v>-2.1503041981444877E-2</v>
      </c>
      <c r="N451">
        <f t="shared" si="26"/>
        <v>0.37076886375434648</v>
      </c>
      <c r="Q451">
        <f t="shared" si="27"/>
        <v>0.49179994221701495</v>
      </c>
    </row>
    <row r="452" spans="1:17" x14ac:dyDescent="0.25">
      <c r="A452" s="1">
        <v>41570</v>
      </c>
      <c r="B452">
        <v>7215</v>
      </c>
      <c r="C452">
        <v>1869</v>
      </c>
      <c r="D452" s="2">
        <v>1948.5</v>
      </c>
      <c r="E452">
        <v>2179</v>
      </c>
      <c r="H452">
        <f t="shared" ref="H452:H515" si="28">(B452-$I$3)/$J$3</f>
        <v>0.69848456548725602</v>
      </c>
      <c r="K452">
        <f t="shared" ref="K452:K515" si="29">(C452-$L$3)/$M$3</f>
        <v>-6.9341079266297484E-2</v>
      </c>
      <c r="N452">
        <f t="shared" ref="N452:N515" si="30">(D452-$O$3)/$P$3</f>
        <v>0.31097131714828075</v>
      </c>
      <c r="Q452">
        <f t="shared" ref="Q452:Q515" si="31">(E452-$R$3)/$S$3</f>
        <v>0.39241003378219708</v>
      </c>
    </row>
    <row r="453" spans="1:17" x14ac:dyDescent="0.25">
      <c r="A453" s="1">
        <v>41571</v>
      </c>
      <c r="B453">
        <v>7170.5</v>
      </c>
      <c r="C453">
        <v>1847</v>
      </c>
      <c r="D453" s="2">
        <v>1930.5</v>
      </c>
      <c r="E453">
        <v>2164</v>
      </c>
      <c r="H453">
        <f t="shared" si="28"/>
        <v>0.65710005980386832</v>
      </c>
      <c r="K453">
        <f t="shared" si="29"/>
        <v>-0.17458476129297321</v>
      </c>
      <c r="N453">
        <f t="shared" si="30"/>
        <v>0.22486285003554604</v>
      </c>
      <c r="Q453">
        <f t="shared" si="31"/>
        <v>0.32896966669614314</v>
      </c>
    </row>
    <row r="454" spans="1:17" x14ac:dyDescent="0.25">
      <c r="A454" s="1">
        <v>41572</v>
      </c>
      <c r="B454">
        <v>7134</v>
      </c>
      <c r="C454">
        <v>1854.5</v>
      </c>
      <c r="D454" s="2">
        <v>1928</v>
      </c>
      <c r="E454">
        <v>2172.5</v>
      </c>
      <c r="H454">
        <f t="shared" si="28"/>
        <v>0.62315546525457288</v>
      </c>
      <c r="K454">
        <f t="shared" si="29"/>
        <v>-0.13870623332933377</v>
      </c>
      <c r="N454">
        <f t="shared" si="30"/>
        <v>0.21290334071433289</v>
      </c>
      <c r="Q454">
        <f t="shared" si="31"/>
        <v>0.36491920804490702</v>
      </c>
    </row>
    <row r="455" spans="1:17" x14ac:dyDescent="0.25">
      <c r="A455" s="1">
        <v>41575</v>
      </c>
      <c r="B455">
        <v>7175</v>
      </c>
      <c r="C455">
        <v>1885.5</v>
      </c>
      <c r="D455" s="2">
        <v>1960.5</v>
      </c>
      <c r="E455">
        <v>2204</v>
      </c>
      <c r="H455">
        <f t="shared" si="28"/>
        <v>0.66128500981679517</v>
      </c>
      <c r="K455">
        <f t="shared" si="29"/>
        <v>9.5916822537093181E-3</v>
      </c>
      <c r="N455">
        <f t="shared" si="30"/>
        <v>0.36837696189010388</v>
      </c>
      <c r="Q455">
        <f t="shared" si="31"/>
        <v>0.49814397892562035</v>
      </c>
    </row>
    <row r="456" spans="1:17" x14ac:dyDescent="0.25">
      <c r="A456" s="1">
        <v>41576</v>
      </c>
      <c r="B456">
        <v>7222</v>
      </c>
      <c r="C456">
        <v>1895.5</v>
      </c>
      <c r="D456" s="2">
        <v>1976</v>
      </c>
      <c r="E456">
        <v>2210</v>
      </c>
      <c r="H456">
        <f t="shared" si="28"/>
        <v>0.70499448772958673</v>
      </c>
      <c r="K456">
        <f t="shared" si="29"/>
        <v>5.7429719538561921E-2</v>
      </c>
      <c r="N456">
        <f t="shared" si="30"/>
        <v>0.44252591968162541</v>
      </c>
      <c r="Q456">
        <f t="shared" si="31"/>
        <v>0.52352012576004192</v>
      </c>
    </row>
    <row r="457" spans="1:17" x14ac:dyDescent="0.25">
      <c r="A457" s="1">
        <v>41577</v>
      </c>
      <c r="B457">
        <v>7277</v>
      </c>
      <c r="C457">
        <v>1890.5</v>
      </c>
      <c r="D457" s="2">
        <v>1973</v>
      </c>
      <c r="E457">
        <v>2207</v>
      </c>
      <c r="H457">
        <f t="shared" si="28"/>
        <v>0.75614387677647033</v>
      </c>
      <c r="K457">
        <f t="shared" si="29"/>
        <v>3.3510700896135621E-2</v>
      </c>
      <c r="N457">
        <f t="shared" si="30"/>
        <v>0.42817450849616961</v>
      </c>
      <c r="Q457">
        <f t="shared" si="31"/>
        <v>0.51083205234283113</v>
      </c>
    </row>
    <row r="458" spans="1:17" x14ac:dyDescent="0.25">
      <c r="A458" s="1">
        <v>41578</v>
      </c>
      <c r="B458">
        <v>7240</v>
      </c>
      <c r="C458">
        <v>1875.5</v>
      </c>
      <c r="D458" s="2">
        <v>1955</v>
      </c>
      <c r="E458">
        <v>2189</v>
      </c>
      <c r="H458">
        <f t="shared" si="28"/>
        <v>0.721734287781294</v>
      </c>
      <c r="K458">
        <f t="shared" si="29"/>
        <v>-3.8246355031143292E-2</v>
      </c>
      <c r="N458">
        <f t="shared" si="30"/>
        <v>0.34206604138343494</v>
      </c>
      <c r="Q458">
        <f t="shared" si="31"/>
        <v>0.43470361183956641</v>
      </c>
    </row>
    <row r="459" spans="1:17" x14ac:dyDescent="0.25">
      <c r="A459" s="1">
        <v>41579</v>
      </c>
      <c r="B459">
        <v>7263.5</v>
      </c>
      <c r="C459">
        <v>1862</v>
      </c>
      <c r="D459" s="2">
        <v>1951</v>
      </c>
      <c r="E459">
        <v>2194</v>
      </c>
      <c r="H459">
        <f t="shared" si="28"/>
        <v>0.74358902673768978</v>
      </c>
      <c r="K459">
        <f t="shared" si="29"/>
        <v>-0.10282770536569431</v>
      </c>
      <c r="N459">
        <f t="shared" si="30"/>
        <v>0.32293082646949389</v>
      </c>
      <c r="Q459">
        <f t="shared" si="31"/>
        <v>0.45585040086825102</v>
      </c>
    </row>
    <row r="460" spans="1:17" x14ac:dyDescent="0.25">
      <c r="A460" s="1">
        <v>41582</v>
      </c>
      <c r="B460">
        <v>7190</v>
      </c>
      <c r="C460">
        <v>1831.5</v>
      </c>
      <c r="D460" s="2">
        <v>1931.5</v>
      </c>
      <c r="E460">
        <v>2158</v>
      </c>
      <c r="H460">
        <f t="shared" si="28"/>
        <v>0.67523484319321803</v>
      </c>
      <c r="K460">
        <f t="shared" si="29"/>
        <v>-0.24873371908449476</v>
      </c>
      <c r="N460">
        <f t="shared" si="30"/>
        <v>0.22964665376403132</v>
      </c>
      <c r="Q460">
        <f t="shared" si="31"/>
        <v>0.30359351986172156</v>
      </c>
    </row>
    <row r="461" spans="1:17" x14ac:dyDescent="0.25">
      <c r="A461" s="1">
        <v>41583</v>
      </c>
      <c r="B461">
        <v>7154</v>
      </c>
      <c r="C461">
        <v>1812.5</v>
      </c>
      <c r="D461" s="2">
        <v>1921</v>
      </c>
      <c r="E461">
        <v>2146</v>
      </c>
      <c r="H461">
        <f t="shared" si="28"/>
        <v>0.64175524308980325</v>
      </c>
      <c r="K461">
        <f t="shared" si="29"/>
        <v>-0.33962598992571469</v>
      </c>
      <c r="N461">
        <f t="shared" si="30"/>
        <v>0.17941671461493608</v>
      </c>
      <c r="Q461">
        <f t="shared" si="31"/>
        <v>0.25284122619287835</v>
      </c>
    </row>
    <row r="462" spans="1:17" x14ac:dyDescent="0.25">
      <c r="A462" s="1">
        <v>41584</v>
      </c>
      <c r="B462">
        <v>7197.5</v>
      </c>
      <c r="C462">
        <v>1830</v>
      </c>
      <c r="D462" s="2">
        <v>1931</v>
      </c>
      <c r="E462">
        <v>2173</v>
      </c>
      <c r="H462">
        <f t="shared" si="28"/>
        <v>0.6822097598814294</v>
      </c>
      <c r="K462">
        <f t="shared" si="29"/>
        <v>-0.25590942467722266</v>
      </c>
      <c r="N462">
        <f t="shared" si="30"/>
        <v>0.22725475189978867</v>
      </c>
      <c r="Q462">
        <f t="shared" si="31"/>
        <v>0.3670338869477755</v>
      </c>
    </row>
    <row r="463" spans="1:17" x14ac:dyDescent="0.25">
      <c r="A463" s="1">
        <v>41585</v>
      </c>
      <c r="B463">
        <v>7117</v>
      </c>
      <c r="C463">
        <v>1820</v>
      </c>
      <c r="D463" s="2">
        <v>1903.5</v>
      </c>
      <c r="E463">
        <v>2137</v>
      </c>
      <c r="H463">
        <f t="shared" si="28"/>
        <v>0.60734565409462704</v>
      </c>
      <c r="K463">
        <f t="shared" si="29"/>
        <v>-0.30374746196207525</v>
      </c>
      <c r="N463">
        <f t="shared" si="30"/>
        <v>9.5700149366444012E-2</v>
      </c>
      <c r="Q463">
        <f t="shared" si="31"/>
        <v>0.21477700594124599</v>
      </c>
    </row>
    <row r="464" spans="1:17" x14ac:dyDescent="0.25">
      <c r="A464" s="1">
        <v>41586</v>
      </c>
      <c r="B464">
        <v>7125</v>
      </c>
      <c r="C464">
        <v>1812</v>
      </c>
      <c r="D464" s="2">
        <v>1894</v>
      </c>
      <c r="E464">
        <v>2136</v>
      </c>
      <c r="H464">
        <f t="shared" si="28"/>
        <v>0.61478556522871919</v>
      </c>
      <c r="K464">
        <f t="shared" si="29"/>
        <v>-0.34201789178995734</v>
      </c>
      <c r="N464">
        <f t="shared" si="30"/>
        <v>5.0254013945834036E-2</v>
      </c>
      <c r="Q464">
        <f t="shared" si="31"/>
        <v>0.21054764813550908</v>
      </c>
    </row>
    <row r="465" spans="1:17" x14ac:dyDescent="0.25">
      <c r="A465" s="1">
        <v>41589</v>
      </c>
      <c r="B465">
        <v>7130</v>
      </c>
      <c r="C465">
        <v>1804.5</v>
      </c>
      <c r="D465" s="2">
        <v>1895.5</v>
      </c>
      <c r="E465">
        <v>2123.5</v>
      </c>
      <c r="H465">
        <f t="shared" si="28"/>
        <v>0.61943550968752681</v>
      </c>
      <c r="K465">
        <f t="shared" si="29"/>
        <v>-0.37789641975359678</v>
      </c>
      <c r="N465">
        <f t="shared" si="30"/>
        <v>5.7429719538561921E-2</v>
      </c>
      <c r="Q465">
        <f t="shared" si="31"/>
        <v>0.15768067556379745</v>
      </c>
    </row>
    <row r="466" spans="1:17" x14ac:dyDescent="0.25">
      <c r="A466" s="1">
        <v>41590</v>
      </c>
      <c r="B466">
        <v>7128</v>
      </c>
      <c r="C466">
        <v>1802</v>
      </c>
      <c r="D466" s="2">
        <v>1889.5</v>
      </c>
      <c r="E466">
        <v>2111</v>
      </c>
      <c r="H466">
        <f t="shared" si="28"/>
        <v>0.61757553190400372</v>
      </c>
      <c r="K466">
        <f t="shared" si="29"/>
        <v>-0.38985592907480993</v>
      </c>
      <c r="N466">
        <f t="shared" si="30"/>
        <v>2.872689716765036E-2</v>
      </c>
      <c r="Q466">
        <f t="shared" si="31"/>
        <v>0.10481370299208581</v>
      </c>
    </row>
    <row r="467" spans="1:17" x14ac:dyDescent="0.25">
      <c r="A467" s="1">
        <v>41591</v>
      </c>
      <c r="B467">
        <v>7029</v>
      </c>
      <c r="C467">
        <v>1794</v>
      </c>
      <c r="D467" s="2">
        <v>1885.5</v>
      </c>
      <c r="E467">
        <v>2093.5</v>
      </c>
      <c r="H467">
        <f t="shared" si="28"/>
        <v>0.5255066316196132</v>
      </c>
      <c r="K467">
        <f t="shared" si="29"/>
        <v>-0.42812635890269202</v>
      </c>
      <c r="N467">
        <f t="shared" si="30"/>
        <v>9.5916822537093181E-3</v>
      </c>
      <c r="Q467">
        <f t="shared" si="31"/>
        <v>3.0799941391689522E-2</v>
      </c>
    </row>
    <row r="468" spans="1:17" x14ac:dyDescent="0.25">
      <c r="A468" s="1">
        <v>41592</v>
      </c>
      <c r="B468">
        <v>6948.5</v>
      </c>
      <c r="C468">
        <v>1786</v>
      </c>
      <c r="D468" s="2">
        <v>1883</v>
      </c>
      <c r="E468">
        <v>2091.5</v>
      </c>
      <c r="H468">
        <f t="shared" si="28"/>
        <v>0.45064252583281078</v>
      </c>
      <c r="K468">
        <f t="shared" si="29"/>
        <v>-0.46639678873057411</v>
      </c>
      <c r="N468">
        <f t="shared" si="30"/>
        <v>-2.367827067503834E-3</v>
      </c>
      <c r="Q468">
        <f t="shared" si="31"/>
        <v>2.2341225780215659E-2</v>
      </c>
    </row>
    <row r="469" spans="1:17" x14ac:dyDescent="0.25">
      <c r="A469" s="1">
        <v>41593</v>
      </c>
      <c r="B469">
        <v>6974.5</v>
      </c>
      <c r="C469">
        <v>1785</v>
      </c>
      <c r="D469" s="2">
        <v>1889</v>
      </c>
      <c r="E469">
        <v>2090</v>
      </c>
      <c r="H469">
        <f t="shared" si="28"/>
        <v>0.47482223701861032</v>
      </c>
      <c r="K469">
        <f t="shared" si="29"/>
        <v>-0.47118059245905936</v>
      </c>
      <c r="N469">
        <f t="shared" si="30"/>
        <v>2.6334995303407729E-2</v>
      </c>
      <c r="Q469">
        <f t="shared" si="31"/>
        <v>1.5997189071610265E-2</v>
      </c>
    </row>
    <row r="470" spans="1:17" x14ac:dyDescent="0.25">
      <c r="A470" s="1">
        <v>41596</v>
      </c>
      <c r="B470">
        <v>6995</v>
      </c>
      <c r="C470">
        <v>1783.5</v>
      </c>
      <c r="D470" s="2">
        <v>1891</v>
      </c>
      <c r="E470">
        <v>2091.5</v>
      </c>
      <c r="H470">
        <f t="shared" si="28"/>
        <v>0.49388700929972146</v>
      </c>
      <c r="K470">
        <f t="shared" si="29"/>
        <v>-0.47835629805178725</v>
      </c>
      <c r="N470">
        <f t="shared" si="30"/>
        <v>3.5902602760378252E-2</v>
      </c>
      <c r="Q470">
        <f t="shared" si="31"/>
        <v>2.2341225780215659E-2</v>
      </c>
    </row>
    <row r="471" spans="1:17" x14ac:dyDescent="0.25">
      <c r="A471" s="1">
        <v>41597</v>
      </c>
      <c r="B471">
        <v>6956</v>
      </c>
      <c r="C471">
        <v>1783.5</v>
      </c>
      <c r="D471" s="2">
        <v>1890</v>
      </c>
      <c r="E471">
        <v>2081</v>
      </c>
      <c r="H471">
        <f t="shared" si="28"/>
        <v>0.45761744252102216</v>
      </c>
      <c r="K471">
        <f t="shared" si="29"/>
        <v>-0.47835629805178725</v>
      </c>
      <c r="N471">
        <f t="shared" si="30"/>
        <v>3.1118799031892991E-2</v>
      </c>
      <c r="Q471">
        <f t="shared" si="31"/>
        <v>-2.2067031180022113E-2</v>
      </c>
    </row>
    <row r="472" spans="1:17" x14ac:dyDescent="0.25">
      <c r="A472" s="1">
        <v>41598</v>
      </c>
      <c r="B472">
        <v>6984</v>
      </c>
      <c r="C472">
        <v>1785.5</v>
      </c>
      <c r="D472" s="2">
        <v>1891</v>
      </c>
      <c r="E472">
        <v>2093.5</v>
      </c>
      <c r="H472">
        <f t="shared" si="28"/>
        <v>0.48365713149034478</v>
      </c>
      <c r="K472">
        <f t="shared" si="29"/>
        <v>-0.46878869059481676</v>
      </c>
      <c r="N472">
        <f t="shared" si="30"/>
        <v>3.5902602760378252E-2</v>
      </c>
      <c r="Q472">
        <f t="shared" si="31"/>
        <v>3.0799941391689522E-2</v>
      </c>
    </row>
    <row r="473" spans="1:17" x14ac:dyDescent="0.25">
      <c r="A473" s="1">
        <v>41599</v>
      </c>
      <c r="B473">
        <v>6992</v>
      </c>
      <c r="C473">
        <v>1775.5</v>
      </c>
      <c r="D473" s="2">
        <v>1890.5</v>
      </c>
      <c r="E473">
        <v>2080.5</v>
      </c>
      <c r="H473">
        <f t="shared" si="28"/>
        <v>0.49109704262443693</v>
      </c>
      <c r="K473">
        <f t="shared" si="29"/>
        <v>-0.51662672787966935</v>
      </c>
      <c r="N473">
        <f t="shared" si="30"/>
        <v>3.3510700896135621E-2</v>
      </c>
      <c r="Q473">
        <f t="shared" si="31"/>
        <v>-2.4181710082890578E-2</v>
      </c>
    </row>
    <row r="474" spans="1:17" x14ac:dyDescent="0.25">
      <c r="A474" s="1">
        <v>41600</v>
      </c>
      <c r="B474">
        <v>7064.5</v>
      </c>
      <c r="C474">
        <v>1793.5</v>
      </c>
      <c r="D474" s="2">
        <v>1899</v>
      </c>
      <c r="E474">
        <v>2103</v>
      </c>
      <c r="H474">
        <f t="shared" si="28"/>
        <v>0.5585212372771472</v>
      </c>
      <c r="K474">
        <f t="shared" si="29"/>
        <v>-0.43051826076693467</v>
      </c>
      <c r="N474">
        <f t="shared" si="30"/>
        <v>7.4173032588260343E-2</v>
      </c>
      <c r="Q474">
        <f t="shared" si="31"/>
        <v>7.0978840546190358E-2</v>
      </c>
    </row>
    <row r="475" spans="1:17" x14ac:dyDescent="0.25">
      <c r="A475" s="1">
        <v>41603</v>
      </c>
      <c r="B475">
        <v>7069</v>
      </c>
      <c r="C475">
        <v>1775</v>
      </c>
      <c r="D475" s="2">
        <v>1898</v>
      </c>
      <c r="E475">
        <v>2090</v>
      </c>
      <c r="H475">
        <f t="shared" si="28"/>
        <v>0.56270618729007404</v>
      </c>
      <c r="K475">
        <f t="shared" si="29"/>
        <v>-0.519018629743912</v>
      </c>
      <c r="N475">
        <f t="shared" si="30"/>
        <v>6.9389228859775082E-2</v>
      </c>
      <c r="Q475">
        <f t="shared" si="31"/>
        <v>1.5997189071610265E-2</v>
      </c>
    </row>
    <row r="476" spans="1:17" x14ac:dyDescent="0.25">
      <c r="A476" s="14">
        <v>41604</v>
      </c>
      <c r="B476" s="15">
        <f>(B475+B477)/2</f>
        <v>7068.5</v>
      </c>
      <c r="C476" s="15">
        <v>1780.5</v>
      </c>
      <c r="D476" s="16">
        <v>1902</v>
      </c>
      <c r="E476" s="15">
        <f>(E475+E477)/2</f>
        <v>2090</v>
      </c>
      <c r="H476">
        <f t="shared" si="28"/>
        <v>0.56224119284419327</v>
      </c>
      <c r="K476">
        <f t="shared" si="29"/>
        <v>-0.49270770923724305</v>
      </c>
      <c r="N476">
        <f t="shared" si="30"/>
        <v>8.8524443773716113E-2</v>
      </c>
      <c r="Q476">
        <f t="shared" si="31"/>
        <v>1.5997189071610265E-2</v>
      </c>
    </row>
    <row r="477" spans="1:17" x14ac:dyDescent="0.25">
      <c r="A477" s="1">
        <v>41605</v>
      </c>
      <c r="B477">
        <v>7068</v>
      </c>
      <c r="C477">
        <v>1767</v>
      </c>
      <c r="D477" s="2">
        <v>1883</v>
      </c>
      <c r="E477">
        <v>2090</v>
      </c>
      <c r="H477">
        <f t="shared" si="28"/>
        <v>0.5617761983983125</v>
      </c>
      <c r="K477">
        <f t="shared" si="29"/>
        <v>-0.55728905957179409</v>
      </c>
      <c r="N477">
        <f t="shared" si="30"/>
        <v>-2.367827067503834E-3</v>
      </c>
      <c r="Q477">
        <f t="shared" si="31"/>
        <v>1.5997189071610265E-2</v>
      </c>
    </row>
    <row r="478" spans="1:17" x14ac:dyDescent="0.25">
      <c r="A478" s="1">
        <v>41606</v>
      </c>
      <c r="B478">
        <v>6994</v>
      </c>
      <c r="C478">
        <v>1750.5</v>
      </c>
      <c r="D478" s="2">
        <v>1869</v>
      </c>
      <c r="E478">
        <v>2065</v>
      </c>
      <c r="H478">
        <f t="shared" si="28"/>
        <v>0.49295702040795997</v>
      </c>
      <c r="K478">
        <f t="shared" si="29"/>
        <v>-0.63622182109180092</v>
      </c>
      <c r="N478">
        <f t="shared" si="30"/>
        <v>-6.9341079266297484E-2</v>
      </c>
      <c r="Q478">
        <f t="shared" si="31"/>
        <v>-8.9736756071813001E-2</v>
      </c>
    </row>
    <row r="479" spans="1:17" x14ac:dyDescent="0.25">
      <c r="A479" s="1">
        <v>41607</v>
      </c>
      <c r="B479">
        <v>7029</v>
      </c>
      <c r="C479">
        <v>1753</v>
      </c>
      <c r="D479" s="2">
        <v>1877</v>
      </c>
      <c r="E479">
        <v>2075</v>
      </c>
      <c r="H479">
        <f t="shared" si="28"/>
        <v>0.5255066316196132</v>
      </c>
      <c r="K479">
        <f t="shared" si="29"/>
        <v>-0.62426231177058766</v>
      </c>
      <c r="N479">
        <f t="shared" si="30"/>
        <v>-3.1070649438415397E-2</v>
      </c>
      <c r="Q479">
        <f t="shared" si="31"/>
        <v>-4.7443178014443692E-2</v>
      </c>
    </row>
    <row r="480" spans="1:17" x14ac:dyDescent="0.25">
      <c r="A480" s="1">
        <v>41610</v>
      </c>
      <c r="B480">
        <v>7012</v>
      </c>
      <c r="C480">
        <v>1745.5</v>
      </c>
      <c r="D480" s="2">
        <v>1876</v>
      </c>
      <c r="E480">
        <v>2065</v>
      </c>
      <c r="H480">
        <f t="shared" si="28"/>
        <v>0.50969682045966735</v>
      </c>
      <c r="K480">
        <f t="shared" si="29"/>
        <v>-0.66014083973422721</v>
      </c>
      <c r="N480">
        <f t="shared" si="30"/>
        <v>-3.5854453166900661E-2</v>
      </c>
      <c r="Q480">
        <f t="shared" si="31"/>
        <v>-8.9736756071813001E-2</v>
      </c>
    </row>
    <row r="481" spans="1:17" x14ac:dyDescent="0.25">
      <c r="A481" s="1">
        <v>41611</v>
      </c>
      <c r="B481">
        <v>6948</v>
      </c>
      <c r="C481">
        <v>1740</v>
      </c>
      <c r="D481" s="2">
        <v>1876.5</v>
      </c>
      <c r="E481">
        <v>2061</v>
      </c>
      <c r="H481">
        <f t="shared" si="28"/>
        <v>0.45017753138693001</v>
      </c>
      <c r="K481">
        <f t="shared" si="29"/>
        <v>-0.68645176024089616</v>
      </c>
      <c r="N481">
        <f t="shared" si="30"/>
        <v>-3.3462551302658031E-2</v>
      </c>
      <c r="Q481">
        <f t="shared" si="31"/>
        <v>-0.10665418729476073</v>
      </c>
    </row>
    <row r="482" spans="1:17" x14ac:dyDescent="0.25">
      <c r="A482" s="1">
        <v>41612</v>
      </c>
      <c r="B482">
        <v>6974.5</v>
      </c>
      <c r="C482">
        <v>1747</v>
      </c>
      <c r="D482" s="2">
        <v>1880.5</v>
      </c>
      <c r="E482">
        <v>2072</v>
      </c>
      <c r="H482">
        <f t="shared" si="28"/>
        <v>0.47482223701861032</v>
      </c>
      <c r="K482">
        <f t="shared" si="29"/>
        <v>-0.65296513414149926</v>
      </c>
      <c r="N482">
        <f t="shared" si="30"/>
        <v>-1.4327336388716985E-2</v>
      </c>
      <c r="Q482">
        <f t="shared" si="31"/>
        <v>-6.0131251431654487E-2</v>
      </c>
    </row>
    <row r="483" spans="1:17" x14ac:dyDescent="0.25">
      <c r="A483" s="1">
        <v>41613</v>
      </c>
      <c r="B483">
        <v>7085</v>
      </c>
      <c r="C483">
        <v>1773</v>
      </c>
      <c r="D483" s="2">
        <v>1902</v>
      </c>
      <c r="E483">
        <v>2099.5</v>
      </c>
      <c r="H483">
        <f t="shared" si="28"/>
        <v>0.57758600955825834</v>
      </c>
      <c r="K483">
        <f t="shared" si="29"/>
        <v>-0.52858623720088249</v>
      </c>
      <c r="N483">
        <f t="shared" si="30"/>
        <v>8.8524443773716113E-2</v>
      </c>
      <c r="Q483">
        <f t="shared" si="31"/>
        <v>5.6176088226111101E-2</v>
      </c>
    </row>
    <row r="484" spans="1:17" x14ac:dyDescent="0.25">
      <c r="A484" s="1">
        <v>41614</v>
      </c>
      <c r="B484">
        <v>7110</v>
      </c>
      <c r="C484">
        <v>1772.5</v>
      </c>
      <c r="D484" s="2">
        <v>1902</v>
      </c>
      <c r="E484">
        <v>2091</v>
      </c>
      <c r="H484">
        <f t="shared" si="28"/>
        <v>0.60083573185229633</v>
      </c>
      <c r="K484">
        <f t="shared" si="29"/>
        <v>-0.53097813906512514</v>
      </c>
      <c r="N484">
        <f t="shared" si="30"/>
        <v>8.8524443773716113E-2</v>
      </c>
      <c r="Q484">
        <f t="shared" si="31"/>
        <v>2.0226546877347193E-2</v>
      </c>
    </row>
    <row r="485" spans="1:17" x14ac:dyDescent="0.25">
      <c r="A485" s="1">
        <v>41617</v>
      </c>
      <c r="B485">
        <v>7140</v>
      </c>
      <c r="C485">
        <v>1795</v>
      </c>
      <c r="D485" s="2">
        <v>1924</v>
      </c>
      <c r="E485">
        <v>2112</v>
      </c>
      <c r="H485">
        <f t="shared" si="28"/>
        <v>0.62873539860514194</v>
      </c>
      <c r="K485">
        <f t="shared" si="29"/>
        <v>-0.42334255517420677</v>
      </c>
      <c r="N485">
        <f t="shared" si="30"/>
        <v>0.19376812580039185</v>
      </c>
      <c r="Q485">
        <f t="shared" si="31"/>
        <v>0.10904306079782274</v>
      </c>
    </row>
    <row r="486" spans="1:17" x14ac:dyDescent="0.25">
      <c r="A486" s="1">
        <v>41618</v>
      </c>
      <c r="B486">
        <v>7160.5</v>
      </c>
      <c r="C486">
        <v>1807</v>
      </c>
      <c r="D486" s="2">
        <v>1939</v>
      </c>
      <c r="E486">
        <v>2129</v>
      </c>
      <c r="H486">
        <f t="shared" si="28"/>
        <v>0.64780017088625319</v>
      </c>
      <c r="K486">
        <f t="shared" si="29"/>
        <v>-0.36593691043238363</v>
      </c>
      <c r="N486">
        <f t="shared" si="30"/>
        <v>0.26552518172767076</v>
      </c>
      <c r="Q486">
        <f t="shared" si="31"/>
        <v>0.18094214349535057</v>
      </c>
    </row>
    <row r="487" spans="1:17" x14ac:dyDescent="0.25">
      <c r="A487" s="1">
        <v>41619</v>
      </c>
      <c r="B487">
        <v>7161</v>
      </c>
      <c r="C487">
        <v>1814.5</v>
      </c>
      <c r="D487" s="2">
        <v>1951</v>
      </c>
      <c r="E487">
        <v>2132.5</v>
      </c>
      <c r="H487">
        <f t="shared" si="28"/>
        <v>0.64826516533213396</v>
      </c>
      <c r="K487">
        <f t="shared" si="29"/>
        <v>-0.33005838246874419</v>
      </c>
      <c r="N487">
        <f t="shared" si="30"/>
        <v>0.32293082646949389</v>
      </c>
      <c r="Q487">
        <f t="shared" si="31"/>
        <v>0.19574489581542981</v>
      </c>
    </row>
    <row r="488" spans="1:17" x14ac:dyDescent="0.25">
      <c r="A488" s="1">
        <v>41620</v>
      </c>
      <c r="B488">
        <v>7214</v>
      </c>
      <c r="C488">
        <v>1804</v>
      </c>
      <c r="D488" s="2">
        <v>1956</v>
      </c>
      <c r="E488">
        <v>2134.5</v>
      </c>
      <c r="H488">
        <f t="shared" si="28"/>
        <v>0.69755457659549447</v>
      </c>
      <c r="K488">
        <f t="shared" si="29"/>
        <v>-0.38028832161783943</v>
      </c>
      <c r="N488">
        <f t="shared" si="30"/>
        <v>0.34684984511192019</v>
      </c>
      <c r="Q488">
        <f t="shared" si="31"/>
        <v>0.20420361142690369</v>
      </c>
    </row>
    <row r="489" spans="1:17" x14ac:dyDescent="0.25">
      <c r="A489" s="1">
        <v>41621</v>
      </c>
      <c r="B489">
        <v>7218</v>
      </c>
      <c r="C489">
        <v>1795.5</v>
      </c>
      <c r="D489" s="2">
        <v>1964</v>
      </c>
      <c r="E489">
        <v>2136</v>
      </c>
      <c r="H489">
        <f t="shared" si="28"/>
        <v>0.70127453216254054</v>
      </c>
      <c r="K489">
        <f t="shared" si="29"/>
        <v>-0.42095065330996412</v>
      </c>
      <c r="N489">
        <f t="shared" si="30"/>
        <v>0.38512027493980228</v>
      </c>
      <c r="Q489">
        <f t="shared" si="31"/>
        <v>0.21054764813550908</v>
      </c>
    </row>
    <row r="490" spans="1:17" x14ac:dyDescent="0.25">
      <c r="A490" s="1">
        <v>41624</v>
      </c>
      <c r="B490">
        <v>7305</v>
      </c>
      <c r="C490">
        <v>1790</v>
      </c>
      <c r="D490" s="2">
        <v>1990</v>
      </c>
      <c r="E490">
        <v>2170</v>
      </c>
      <c r="H490">
        <f t="shared" si="28"/>
        <v>0.78218356574579284</v>
      </c>
      <c r="K490">
        <f t="shared" si="29"/>
        <v>-0.44726157381663306</v>
      </c>
      <c r="N490">
        <f t="shared" si="30"/>
        <v>0.50949917188041904</v>
      </c>
      <c r="Q490">
        <f t="shared" si="31"/>
        <v>0.35434581353056471</v>
      </c>
    </row>
    <row r="491" spans="1:17" x14ac:dyDescent="0.25">
      <c r="A491" s="1">
        <v>41625</v>
      </c>
      <c r="B491">
        <v>7270</v>
      </c>
      <c r="C491">
        <v>1790</v>
      </c>
      <c r="D491" s="2">
        <v>1993</v>
      </c>
      <c r="E491">
        <v>2175</v>
      </c>
      <c r="H491">
        <f t="shared" si="28"/>
        <v>0.74963395453413961</v>
      </c>
      <c r="K491">
        <f t="shared" si="29"/>
        <v>-0.44726157381663306</v>
      </c>
      <c r="N491">
        <f t="shared" si="30"/>
        <v>0.52385058306587484</v>
      </c>
      <c r="Q491">
        <f t="shared" si="31"/>
        <v>0.37549260255924938</v>
      </c>
    </row>
    <row r="492" spans="1:17" x14ac:dyDescent="0.25">
      <c r="A492" s="1">
        <v>41626</v>
      </c>
      <c r="B492">
        <v>7226.5</v>
      </c>
      <c r="C492">
        <v>1796.5</v>
      </c>
      <c r="D492" s="2">
        <v>1995.5</v>
      </c>
      <c r="E492">
        <v>2160</v>
      </c>
      <c r="H492">
        <f t="shared" si="28"/>
        <v>0.70917943774251346</v>
      </c>
      <c r="K492">
        <f t="shared" si="29"/>
        <v>-0.41616684958147887</v>
      </c>
      <c r="N492">
        <f t="shared" si="30"/>
        <v>0.53581009238708799</v>
      </c>
      <c r="Q492">
        <f t="shared" si="31"/>
        <v>0.31205223547319538</v>
      </c>
    </row>
    <row r="493" spans="1:17" x14ac:dyDescent="0.25">
      <c r="A493" s="1">
        <v>41627</v>
      </c>
      <c r="B493">
        <v>7216.5</v>
      </c>
      <c r="C493">
        <v>1781</v>
      </c>
      <c r="D493" s="2">
        <v>1987.5</v>
      </c>
      <c r="E493">
        <v>2162.5</v>
      </c>
      <c r="H493">
        <f t="shared" si="28"/>
        <v>0.69987954882489833</v>
      </c>
      <c r="K493">
        <f t="shared" si="29"/>
        <v>-0.4903158073730004</v>
      </c>
      <c r="N493">
        <f t="shared" si="30"/>
        <v>0.4975396625592059</v>
      </c>
      <c r="Q493">
        <f t="shared" si="31"/>
        <v>0.32262562998753774</v>
      </c>
    </row>
    <row r="494" spans="1:17" x14ac:dyDescent="0.25">
      <c r="A494" s="1">
        <v>41628</v>
      </c>
      <c r="B494">
        <v>7243</v>
      </c>
      <c r="C494">
        <v>1784</v>
      </c>
      <c r="D494" s="2">
        <v>2036</v>
      </c>
      <c r="E494">
        <v>2193</v>
      </c>
      <c r="H494">
        <f t="shared" si="28"/>
        <v>0.72452425445657864</v>
      </c>
      <c r="K494">
        <f t="shared" si="29"/>
        <v>-0.47596439618754466</v>
      </c>
      <c r="N494">
        <f t="shared" si="30"/>
        <v>0.72955414339074109</v>
      </c>
      <c r="Q494">
        <f t="shared" si="31"/>
        <v>0.4516210430625141</v>
      </c>
    </row>
    <row r="495" spans="1:17" x14ac:dyDescent="0.25">
      <c r="A495" s="1">
        <v>41631</v>
      </c>
      <c r="B495">
        <v>7238</v>
      </c>
      <c r="C495">
        <v>1764</v>
      </c>
      <c r="D495" s="2">
        <v>2064</v>
      </c>
      <c r="E495">
        <v>2218</v>
      </c>
      <c r="H495">
        <f t="shared" si="28"/>
        <v>0.71987430999777102</v>
      </c>
      <c r="K495">
        <f t="shared" si="29"/>
        <v>-0.57164047075724989</v>
      </c>
      <c r="N495">
        <f t="shared" si="30"/>
        <v>0.86350064778832836</v>
      </c>
      <c r="Q495">
        <f t="shared" si="31"/>
        <v>0.55735498820593743</v>
      </c>
    </row>
    <row r="496" spans="1:17" x14ac:dyDescent="0.25">
      <c r="A496" s="1">
        <v>41632</v>
      </c>
      <c r="B496">
        <v>7271</v>
      </c>
      <c r="C496">
        <v>1755</v>
      </c>
      <c r="D496" s="2">
        <v>2071.5</v>
      </c>
      <c r="E496">
        <v>2245</v>
      </c>
      <c r="H496">
        <f t="shared" si="28"/>
        <v>0.75056394342590116</v>
      </c>
      <c r="K496">
        <f t="shared" si="29"/>
        <v>-0.61469470431361717</v>
      </c>
      <c r="N496">
        <f t="shared" si="30"/>
        <v>0.8993791757519678</v>
      </c>
      <c r="Q496">
        <f t="shared" si="31"/>
        <v>0.67154764896083452</v>
      </c>
    </row>
    <row r="497" spans="1:17" x14ac:dyDescent="0.25">
      <c r="A497" s="1">
        <v>41635</v>
      </c>
      <c r="B497">
        <v>7365</v>
      </c>
      <c r="C497">
        <v>1796.5</v>
      </c>
      <c r="D497" s="2">
        <v>2102</v>
      </c>
      <c r="E497">
        <v>2278.5</v>
      </c>
      <c r="H497">
        <f t="shared" si="28"/>
        <v>0.83798289925148417</v>
      </c>
      <c r="K497">
        <f t="shared" si="29"/>
        <v>-0.41616684958147887</v>
      </c>
      <c r="N497">
        <f t="shared" si="30"/>
        <v>1.0452851894707682</v>
      </c>
      <c r="Q497">
        <f t="shared" si="31"/>
        <v>0.81323113545302173</v>
      </c>
    </row>
    <row r="498" spans="1:17" x14ac:dyDescent="0.25">
      <c r="A498" s="1">
        <v>41638</v>
      </c>
      <c r="B498">
        <v>7379.5</v>
      </c>
      <c r="C498">
        <v>1819.5</v>
      </c>
      <c r="D498" s="2">
        <v>2086</v>
      </c>
      <c r="E498">
        <v>2263.5</v>
      </c>
      <c r="H498">
        <f t="shared" si="28"/>
        <v>0.85146773818202615</v>
      </c>
      <c r="K498">
        <f t="shared" si="29"/>
        <v>-0.3061393638263179</v>
      </c>
      <c r="N498">
        <f t="shared" si="30"/>
        <v>0.96874432981500402</v>
      </c>
      <c r="Q498">
        <f t="shared" si="31"/>
        <v>0.74979076836696767</v>
      </c>
    </row>
    <row r="499" spans="1:17" x14ac:dyDescent="0.25">
      <c r="A499" s="1">
        <v>41639</v>
      </c>
      <c r="B499">
        <v>7370</v>
      </c>
      <c r="C499">
        <v>1810.5</v>
      </c>
      <c r="D499" s="2">
        <v>2070</v>
      </c>
      <c r="E499">
        <v>2232</v>
      </c>
      <c r="H499">
        <f t="shared" si="28"/>
        <v>0.84263284371029168</v>
      </c>
      <c r="K499">
        <f t="shared" si="29"/>
        <v>-0.34919359738268524</v>
      </c>
      <c r="N499">
        <f t="shared" si="30"/>
        <v>0.89220347015923995</v>
      </c>
      <c r="Q499">
        <f t="shared" si="31"/>
        <v>0.6165659974862544</v>
      </c>
    </row>
    <row r="500" spans="1:17" x14ac:dyDescent="0.25">
      <c r="A500" s="1">
        <v>41641</v>
      </c>
      <c r="B500">
        <v>7421</v>
      </c>
      <c r="C500">
        <v>1802</v>
      </c>
      <c r="D500" s="2">
        <v>2081</v>
      </c>
      <c r="E500">
        <v>2241</v>
      </c>
      <c r="H500">
        <f t="shared" si="28"/>
        <v>0.89006227719012931</v>
      </c>
      <c r="K500">
        <f t="shared" si="29"/>
        <v>-0.38985592907480993</v>
      </c>
      <c r="N500">
        <f t="shared" si="30"/>
        <v>0.94482531117257773</v>
      </c>
      <c r="Q500">
        <f t="shared" si="31"/>
        <v>0.65463021773788677</v>
      </c>
    </row>
    <row r="501" spans="1:17" x14ac:dyDescent="0.25">
      <c r="A501" s="1">
        <v>41642</v>
      </c>
      <c r="B501">
        <v>7322</v>
      </c>
      <c r="C501">
        <v>1786</v>
      </c>
      <c r="D501" s="2">
        <v>2040.5</v>
      </c>
      <c r="E501">
        <v>2194.5</v>
      </c>
      <c r="H501">
        <f t="shared" si="28"/>
        <v>0.79799337690573879</v>
      </c>
      <c r="K501">
        <f t="shared" si="29"/>
        <v>-0.46639678873057411</v>
      </c>
      <c r="N501">
        <f t="shared" si="30"/>
        <v>0.75108126016892474</v>
      </c>
      <c r="Q501">
        <f t="shared" si="31"/>
        <v>0.4579650797711195</v>
      </c>
    </row>
    <row r="502" spans="1:17" x14ac:dyDescent="0.25">
      <c r="A502" s="1">
        <v>41645</v>
      </c>
      <c r="B502">
        <v>7290</v>
      </c>
      <c r="C502">
        <v>1761</v>
      </c>
      <c r="D502" s="2">
        <v>2016</v>
      </c>
      <c r="E502">
        <v>2162</v>
      </c>
      <c r="H502">
        <f t="shared" si="28"/>
        <v>0.76823373236937009</v>
      </c>
      <c r="K502">
        <f t="shared" si="29"/>
        <v>-0.58599188194270568</v>
      </c>
      <c r="N502">
        <f t="shared" si="30"/>
        <v>0.63387806882103581</v>
      </c>
      <c r="Q502">
        <f t="shared" si="31"/>
        <v>0.32051095108466926</v>
      </c>
    </row>
    <row r="503" spans="1:17" x14ac:dyDescent="0.25">
      <c r="A503" s="1">
        <v>41646</v>
      </c>
      <c r="B503">
        <v>7334</v>
      </c>
      <c r="C503">
        <v>1780</v>
      </c>
      <c r="D503" s="2">
        <v>2040</v>
      </c>
      <c r="E503">
        <v>2180.5</v>
      </c>
      <c r="H503">
        <f t="shared" si="28"/>
        <v>0.80915324360687702</v>
      </c>
      <c r="K503">
        <f t="shared" si="29"/>
        <v>-0.4950996111014857</v>
      </c>
      <c r="N503">
        <f t="shared" si="30"/>
        <v>0.74868935830468208</v>
      </c>
      <c r="Q503">
        <f t="shared" si="31"/>
        <v>0.39875407049080247</v>
      </c>
    </row>
    <row r="504" spans="1:17" x14ac:dyDescent="0.25">
      <c r="A504" s="1">
        <v>41647</v>
      </c>
      <c r="B504">
        <v>7355</v>
      </c>
      <c r="C504">
        <v>1782</v>
      </c>
      <c r="D504" s="2">
        <v>2048</v>
      </c>
      <c r="E504">
        <v>2155.5</v>
      </c>
      <c r="H504">
        <f t="shared" si="28"/>
        <v>0.82868301033386893</v>
      </c>
      <c r="K504">
        <f t="shared" si="29"/>
        <v>-0.48553200364451515</v>
      </c>
      <c r="N504">
        <f t="shared" si="30"/>
        <v>0.78695978813256418</v>
      </c>
      <c r="Q504">
        <f t="shared" si="31"/>
        <v>0.2930201253473792</v>
      </c>
    </row>
    <row r="505" spans="1:17" x14ac:dyDescent="0.25">
      <c r="A505" s="1">
        <v>41648</v>
      </c>
      <c r="B505">
        <v>7263</v>
      </c>
      <c r="C505">
        <v>1757</v>
      </c>
      <c r="D505" s="2">
        <v>2017.5</v>
      </c>
      <c r="E505">
        <v>2118</v>
      </c>
      <c r="H505">
        <f t="shared" si="28"/>
        <v>0.74312403229180901</v>
      </c>
      <c r="K505">
        <f t="shared" si="29"/>
        <v>-0.60512709685664667</v>
      </c>
      <c r="N505">
        <f t="shared" si="30"/>
        <v>0.64105377441376377</v>
      </c>
      <c r="Q505">
        <f t="shared" si="31"/>
        <v>0.13441920763224433</v>
      </c>
    </row>
    <row r="506" spans="1:17" x14ac:dyDescent="0.25">
      <c r="A506" s="1">
        <v>41649</v>
      </c>
      <c r="B506">
        <v>7257</v>
      </c>
      <c r="C506">
        <v>1760</v>
      </c>
      <c r="D506" s="2">
        <v>2026</v>
      </c>
      <c r="E506">
        <v>2121</v>
      </c>
      <c r="H506">
        <f t="shared" si="28"/>
        <v>0.73754409894123985</v>
      </c>
      <c r="K506">
        <f t="shared" si="29"/>
        <v>-0.59077568567119088</v>
      </c>
      <c r="N506">
        <f t="shared" si="30"/>
        <v>0.6817161061058884</v>
      </c>
      <c r="Q506">
        <f t="shared" si="31"/>
        <v>0.14710728104945511</v>
      </c>
    </row>
    <row r="507" spans="1:17" x14ac:dyDescent="0.25">
      <c r="A507" s="1">
        <v>41652</v>
      </c>
      <c r="B507">
        <v>7275</v>
      </c>
      <c r="C507">
        <v>1761</v>
      </c>
      <c r="D507" s="2">
        <v>2042</v>
      </c>
      <c r="E507">
        <v>2140.5</v>
      </c>
      <c r="H507">
        <f t="shared" si="28"/>
        <v>0.75428389899294723</v>
      </c>
      <c r="K507">
        <f t="shared" si="29"/>
        <v>-0.58599188194270568</v>
      </c>
      <c r="N507">
        <f t="shared" si="30"/>
        <v>0.75825696576165258</v>
      </c>
      <c r="Q507">
        <f t="shared" si="31"/>
        <v>0.22957975826132526</v>
      </c>
    </row>
    <row r="508" spans="1:17" x14ac:dyDescent="0.25">
      <c r="A508" s="1">
        <v>41653</v>
      </c>
      <c r="B508">
        <v>7319</v>
      </c>
      <c r="C508">
        <v>1770</v>
      </c>
      <c r="D508" s="2">
        <v>2088</v>
      </c>
      <c r="E508">
        <v>2200</v>
      </c>
      <c r="H508">
        <f t="shared" si="28"/>
        <v>0.79520341023045416</v>
      </c>
      <c r="K508">
        <f t="shared" si="29"/>
        <v>-0.54293764838633829</v>
      </c>
      <c r="N508">
        <f t="shared" si="30"/>
        <v>0.97831193727197463</v>
      </c>
      <c r="Q508">
        <f t="shared" si="31"/>
        <v>0.48122654770267265</v>
      </c>
    </row>
    <row r="509" spans="1:17" x14ac:dyDescent="0.25">
      <c r="A509" s="1">
        <v>41654</v>
      </c>
      <c r="B509">
        <v>7290</v>
      </c>
      <c r="C509">
        <v>1759.5</v>
      </c>
      <c r="D509" s="2">
        <v>2050</v>
      </c>
      <c r="E509">
        <v>2172</v>
      </c>
      <c r="H509">
        <f t="shared" si="28"/>
        <v>0.76823373236937009</v>
      </c>
      <c r="K509">
        <f t="shared" si="29"/>
        <v>-0.59316758753543353</v>
      </c>
      <c r="N509">
        <f t="shared" si="30"/>
        <v>0.79652739558953467</v>
      </c>
      <c r="Q509">
        <f t="shared" si="31"/>
        <v>0.36280452914203859</v>
      </c>
    </row>
    <row r="510" spans="1:17" x14ac:dyDescent="0.25">
      <c r="A510" s="1">
        <v>41655</v>
      </c>
      <c r="B510">
        <v>7327</v>
      </c>
      <c r="C510">
        <v>1795</v>
      </c>
      <c r="D510" s="2">
        <v>2083</v>
      </c>
      <c r="E510">
        <v>2222</v>
      </c>
      <c r="H510">
        <f t="shared" si="28"/>
        <v>0.8026433213645463</v>
      </c>
      <c r="K510">
        <f t="shared" si="29"/>
        <v>-0.42334255517420677</v>
      </c>
      <c r="N510">
        <f t="shared" si="30"/>
        <v>0.95439291862954834</v>
      </c>
      <c r="Q510">
        <f t="shared" si="31"/>
        <v>0.57427241942888507</v>
      </c>
    </row>
    <row r="511" spans="1:17" x14ac:dyDescent="0.25">
      <c r="A511" s="1">
        <v>41656</v>
      </c>
      <c r="B511">
        <v>7339.5</v>
      </c>
      <c r="C511">
        <v>1806</v>
      </c>
      <c r="D511" s="2">
        <v>2066.5</v>
      </c>
      <c r="E511">
        <v>2200</v>
      </c>
      <c r="H511">
        <f t="shared" si="28"/>
        <v>0.81426818251156541</v>
      </c>
      <c r="K511">
        <f t="shared" si="29"/>
        <v>-0.37072071416086888</v>
      </c>
      <c r="N511">
        <f t="shared" si="30"/>
        <v>0.8754601571095415</v>
      </c>
      <c r="Q511">
        <f t="shared" si="31"/>
        <v>0.48122654770267265</v>
      </c>
    </row>
    <row r="512" spans="1:17" x14ac:dyDescent="0.25">
      <c r="A512" s="1">
        <v>41659</v>
      </c>
      <c r="B512">
        <v>7305</v>
      </c>
      <c r="C512">
        <v>1812.5</v>
      </c>
      <c r="D512" s="2">
        <v>2075</v>
      </c>
      <c r="E512">
        <v>2211.5</v>
      </c>
      <c r="H512">
        <f t="shared" si="28"/>
        <v>0.78218356574579284</v>
      </c>
      <c r="K512">
        <f t="shared" si="29"/>
        <v>-0.33962598992571469</v>
      </c>
      <c r="N512">
        <f t="shared" si="30"/>
        <v>0.91612248880166625</v>
      </c>
      <c r="Q512">
        <f t="shared" si="31"/>
        <v>0.52986416246864732</v>
      </c>
    </row>
    <row r="513" spans="1:17" x14ac:dyDescent="0.25">
      <c r="A513" s="1">
        <v>41660</v>
      </c>
      <c r="B513">
        <v>7280</v>
      </c>
      <c r="C513">
        <v>1785.5</v>
      </c>
      <c r="D513" s="2">
        <v>2072</v>
      </c>
      <c r="E513">
        <v>2203</v>
      </c>
      <c r="H513">
        <f t="shared" si="28"/>
        <v>0.75893384345175485</v>
      </c>
      <c r="K513">
        <f t="shared" si="29"/>
        <v>-0.46878869059481676</v>
      </c>
      <c r="N513">
        <f t="shared" si="30"/>
        <v>0.90177107761621045</v>
      </c>
      <c r="Q513">
        <f t="shared" si="31"/>
        <v>0.49391462111988343</v>
      </c>
    </row>
    <row r="514" spans="1:17" x14ac:dyDescent="0.25">
      <c r="A514" s="1">
        <v>41661</v>
      </c>
      <c r="B514">
        <v>7289</v>
      </c>
      <c r="C514">
        <v>1788</v>
      </c>
      <c r="D514" s="2">
        <v>2079</v>
      </c>
      <c r="E514">
        <v>2205</v>
      </c>
      <c r="H514">
        <f t="shared" si="28"/>
        <v>0.76730374347760855</v>
      </c>
      <c r="K514">
        <f t="shared" si="29"/>
        <v>-0.45682918127360361</v>
      </c>
      <c r="N514">
        <f t="shared" si="30"/>
        <v>0.93525770371560724</v>
      </c>
      <c r="Q514">
        <f t="shared" si="31"/>
        <v>0.50237333673135731</v>
      </c>
    </row>
    <row r="515" spans="1:17" x14ac:dyDescent="0.25">
      <c r="A515" s="1">
        <v>41662</v>
      </c>
      <c r="B515">
        <v>7257</v>
      </c>
      <c r="C515">
        <v>1773</v>
      </c>
      <c r="D515" s="2">
        <v>2055</v>
      </c>
      <c r="E515">
        <v>2173</v>
      </c>
      <c r="H515">
        <f t="shared" si="28"/>
        <v>0.73754409894123985</v>
      </c>
      <c r="K515">
        <f t="shared" si="29"/>
        <v>-0.52858623720088249</v>
      </c>
      <c r="N515">
        <f t="shared" si="30"/>
        <v>0.82044641423196096</v>
      </c>
      <c r="Q515">
        <f t="shared" si="31"/>
        <v>0.3670338869477755</v>
      </c>
    </row>
    <row r="516" spans="1:17" x14ac:dyDescent="0.25">
      <c r="A516" s="1">
        <v>41663</v>
      </c>
      <c r="B516">
        <v>7207</v>
      </c>
      <c r="C516">
        <v>1769</v>
      </c>
      <c r="D516" s="2">
        <v>2028</v>
      </c>
      <c r="E516">
        <v>2165</v>
      </c>
      <c r="H516">
        <f t="shared" ref="H516:H579" si="32">(B516-$I$3)/$J$3</f>
        <v>0.69104465435316387</v>
      </c>
      <c r="K516">
        <f t="shared" ref="K516:K579" si="33">(C516-$L$3)/$M$3</f>
        <v>-0.54772145211482359</v>
      </c>
      <c r="N516">
        <f t="shared" ref="N516:N579" si="34">(D516-$O$3)/$P$3</f>
        <v>0.691283713562859</v>
      </c>
      <c r="Q516">
        <f t="shared" ref="Q516:Q579" si="35">(E516-$R$3)/$S$3</f>
        <v>0.33319902450188005</v>
      </c>
    </row>
    <row r="517" spans="1:17" x14ac:dyDescent="0.25">
      <c r="A517" s="1">
        <v>41666</v>
      </c>
      <c r="B517">
        <v>7199.5</v>
      </c>
      <c r="C517">
        <v>1755.5</v>
      </c>
      <c r="D517" s="2">
        <v>2023</v>
      </c>
      <c r="E517">
        <v>2146.5</v>
      </c>
      <c r="H517">
        <f t="shared" si="32"/>
        <v>0.68406973766495249</v>
      </c>
      <c r="K517">
        <f t="shared" si="33"/>
        <v>-0.61230280244937452</v>
      </c>
      <c r="N517">
        <f t="shared" si="34"/>
        <v>0.66736469492043271</v>
      </c>
      <c r="Q517">
        <f t="shared" si="35"/>
        <v>0.25495590509574684</v>
      </c>
    </row>
    <row r="518" spans="1:17" x14ac:dyDescent="0.25">
      <c r="A518" s="1">
        <v>41667</v>
      </c>
      <c r="B518">
        <v>7171</v>
      </c>
      <c r="C518">
        <v>1756.5</v>
      </c>
      <c r="D518" s="2">
        <v>2009</v>
      </c>
      <c r="E518">
        <v>2136</v>
      </c>
      <c r="H518">
        <f t="shared" si="32"/>
        <v>0.65756505424974909</v>
      </c>
      <c r="K518">
        <f t="shared" si="33"/>
        <v>-0.60751899872088932</v>
      </c>
      <c r="N518">
        <f t="shared" si="34"/>
        <v>0.60039144272163902</v>
      </c>
      <c r="Q518">
        <f t="shared" si="35"/>
        <v>0.21054764813550908</v>
      </c>
    </row>
    <row r="519" spans="1:17" x14ac:dyDescent="0.25">
      <c r="A519" s="1">
        <v>41668</v>
      </c>
      <c r="B519">
        <v>7159.5</v>
      </c>
      <c r="C519">
        <v>1753</v>
      </c>
      <c r="D519" s="2">
        <v>2009</v>
      </c>
      <c r="E519">
        <v>2154</v>
      </c>
      <c r="H519">
        <f t="shared" si="32"/>
        <v>0.64687018199449164</v>
      </c>
      <c r="K519">
        <f t="shared" si="33"/>
        <v>-0.62426231177058766</v>
      </c>
      <c r="N519">
        <f t="shared" si="34"/>
        <v>0.60039144272163902</v>
      </c>
      <c r="Q519">
        <f t="shared" si="35"/>
        <v>0.28667608863877381</v>
      </c>
    </row>
    <row r="520" spans="1:17" x14ac:dyDescent="0.25">
      <c r="A520" s="1">
        <v>41669</v>
      </c>
      <c r="B520">
        <v>7115</v>
      </c>
      <c r="C520">
        <v>1729</v>
      </c>
      <c r="D520" s="2">
        <v>1975</v>
      </c>
      <c r="E520">
        <v>2125</v>
      </c>
      <c r="H520">
        <f t="shared" si="32"/>
        <v>0.60548567631110395</v>
      </c>
      <c r="K520">
        <f t="shared" si="33"/>
        <v>-0.73907360125423394</v>
      </c>
      <c r="N520">
        <f t="shared" si="34"/>
        <v>0.43774211595314017</v>
      </c>
      <c r="Q520">
        <f t="shared" si="35"/>
        <v>0.16402471227240284</v>
      </c>
    </row>
    <row r="521" spans="1:17" x14ac:dyDescent="0.25">
      <c r="A521" s="1">
        <v>41670</v>
      </c>
      <c r="B521">
        <v>7061.5</v>
      </c>
      <c r="C521">
        <v>1708</v>
      </c>
      <c r="D521" s="2">
        <v>1968</v>
      </c>
      <c r="E521">
        <v>2108</v>
      </c>
      <c r="H521">
        <f t="shared" si="32"/>
        <v>0.55573127060186256</v>
      </c>
      <c r="K521">
        <f t="shared" si="33"/>
        <v>-0.83953347955242441</v>
      </c>
      <c r="N521">
        <f t="shared" si="34"/>
        <v>0.40425548985374332</v>
      </c>
      <c r="Q521">
        <f t="shared" si="35"/>
        <v>9.2125629574875009E-2</v>
      </c>
    </row>
    <row r="522" spans="1:17" x14ac:dyDescent="0.25">
      <c r="A522" s="1">
        <v>41673</v>
      </c>
      <c r="B522">
        <v>7050</v>
      </c>
      <c r="C522">
        <v>1701</v>
      </c>
      <c r="D522" s="2">
        <v>1963</v>
      </c>
      <c r="E522">
        <v>2106.5</v>
      </c>
      <c r="H522">
        <f t="shared" si="32"/>
        <v>0.54503639834660511</v>
      </c>
      <c r="K522">
        <f t="shared" si="33"/>
        <v>-0.87302010565182131</v>
      </c>
      <c r="N522">
        <f t="shared" si="34"/>
        <v>0.38033647121131703</v>
      </c>
      <c r="Q522">
        <f t="shared" si="35"/>
        <v>8.5781592866269615E-2</v>
      </c>
    </row>
    <row r="523" spans="1:17" x14ac:dyDescent="0.25">
      <c r="A523" s="1">
        <v>41674</v>
      </c>
      <c r="B523">
        <v>7058</v>
      </c>
      <c r="C523">
        <v>1686</v>
      </c>
      <c r="D523" s="2">
        <v>1963</v>
      </c>
      <c r="E523">
        <v>2109</v>
      </c>
      <c r="H523">
        <f t="shared" si="32"/>
        <v>0.55247630948069726</v>
      </c>
      <c r="K523">
        <f t="shared" si="33"/>
        <v>-0.94477716157910019</v>
      </c>
      <c r="N523">
        <f t="shared" si="34"/>
        <v>0.38033647121131703</v>
      </c>
      <c r="Q523">
        <f t="shared" si="35"/>
        <v>9.6354987380611948E-2</v>
      </c>
    </row>
    <row r="524" spans="1:17" x14ac:dyDescent="0.25">
      <c r="A524" s="1">
        <v>41675</v>
      </c>
      <c r="B524">
        <v>7059</v>
      </c>
      <c r="C524">
        <v>1707</v>
      </c>
      <c r="D524" s="2">
        <v>1971.5</v>
      </c>
      <c r="E524">
        <v>2110</v>
      </c>
      <c r="H524">
        <f t="shared" si="32"/>
        <v>0.5534062983724588</v>
      </c>
      <c r="K524">
        <f t="shared" si="33"/>
        <v>-0.84431728328090971</v>
      </c>
      <c r="N524">
        <f t="shared" si="34"/>
        <v>0.42099880290344172</v>
      </c>
      <c r="Q524">
        <f t="shared" si="35"/>
        <v>0.10058434518634887</v>
      </c>
    </row>
    <row r="525" spans="1:17" x14ac:dyDescent="0.25">
      <c r="A525" s="1">
        <v>41676</v>
      </c>
      <c r="B525">
        <v>7060</v>
      </c>
      <c r="C525">
        <v>1696.5</v>
      </c>
      <c r="D525" s="2">
        <v>1972</v>
      </c>
      <c r="E525">
        <v>2097</v>
      </c>
      <c r="H525">
        <f t="shared" si="32"/>
        <v>0.55433628726422035</v>
      </c>
      <c r="K525">
        <f t="shared" si="33"/>
        <v>-0.89454722243000495</v>
      </c>
      <c r="N525">
        <f t="shared" si="34"/>
        <v>0.42339070476768437</v>
      </c>
      <c r="Q525">
        <f t="shared" si="35"/>
        <v>4.5602693711768776E-2</v>
      </c>
    </row>
    <row r="526" spans="1:17" x14ac:dyDescent="0.25">
      <c r="A526" s="1">
        <v>41677</v>
      </c>
      <c r="B526">
        <v>7157</v>
      </c>
      <c r="C526">
        <v>1718.5</v>
      </c>
      <c r="D526" s="2">
        <v>2021</v>
      </c>
      <c r="E526">
        <v>2134</v>
      </c>
      <c r="H526">
        <f t="shared" si="32"/>
        <v>0.64454520976508778</v>
      </c>
      <c r="K526">
        <f t="shared" si="33"/>
        <v>-0.78930354040332917</v>
      </c>
      <c r="N526">
        <f t="shared" si="34"/>
        <v>0.6577970874634621</v>
      </c>
      <c r="Q526">
        <f t="shared" si="35"/>
        <v>0.2020889325240352</v>
      </c>
    </row>
    <row r="527" spans="1:17" x14ac:dyDescent="0.25">
      <c r="A527" s="1">
        <v>41680</v>
      </c>
      <c r="B527">
        <v>7143</v>
      </c>
      <c r="C527">
        <v>1714</v>
      </c>
      <c r="D527" s="2">
        <v>2023</v>
      </c>
      <c r="E527">
        <v>2125</v>
      </c>
      <c r="H527">
        <f t="shared" si="32"/>
        <v>0.63152536528042658</v>
      </c>
      <c r="K527">
        <f t="shared" si="33"/>
        <v>-0.81083065718151293</v>
      </c>
      <c r="N527">
        <f t="shared" si="34"/>
        <v>0.66736469492043271</v>
      </c>
      <c r="Q527">
        <f t="shared" si="35"/>
        <v>0.16402471227240284</v>
      </c>
    </row>
    <row r="528" spans="1:17" x14ac:dyDescent="0.25">
      <c r="A528" s="1">
        <v>41681</v>
      </c>
      <c r="B528">
        <v>7097</v>
      </c>
      <c r="C528">
        <v>1713.5</v>
      </c>
      <c r="D528" s="2">
        <v>2009</v>
      </c>
      <c r="E528">
        <v>2102</v>
      </c>
      <c r="H528">
        <f t="shared" si="32"/>
        <v>0.58874587625939656</v>
      </c>
      <c r="K528">
        <f t="shared" si="33"/>
        <v>-0.81322255904575547</v>
      </c>
      <c r="N528">
        <f t="shared" si="34"/>
        <v>0.60039144272163902</v>
      </c>
      <c r="Q528">
        <f t="shared" si="35"/>
        <v>6.6749482740453434E-2</v>
      </c>
    </row>
    <row r="529" spans="1:17" x14ac:dyDescent="0.25">
      <c r="A529" s="1">
        <v>41682</v>
      </c>
      <c r="B529">
        <v>7136</v>
      </c>
      <c r="C529">
        <v>1728.5</v>
      </c>
      <c r="D529" s="2">
        <v>2016</v>
      </c>
      <c r="E529">
        <v>2124.5</v>
      </c>
      <c r="H529">
        <f t="shared" si="32"/>
        <v>0.62501544303809586</v>
      </c>
      <c r="K529">
        <f t="shared" si="33"/>
        <v>-0.74146550311847659</v>
      </c>
      <c r="N529">
        <f t="shared" si="34"/>
        <v>0.63387806882103581</v>
      </c>
      <c r="Q529">
        <f t="shared" si="35"/>
        <v>0.16191003336953436</v>
      </c>
    </row>
    <row r="530" spans="1:17" x14ac:dyDescent="0.25">
      <c r="A530" s="1">
        <v>41683</v>
      </c>
      <c r="B530">
        <v>7118</v>
      </c>
      <c r="C530">
        <v>1730</v>
      </c>
      <c r="D530" s="2">
        <v>2023</v>
      </c>
      <c r="E530">
        <v>2119</v>
      </c>
      <c r="H530">
        <f t="shared" si="32"/>
        <v>0.60827564298638848</v>
      </c>
      <c r="K530">
        <f t="shared" si="33"/>
        <v>-0.73428979752574874</v>
      </c>
      <c r="N530">
        <f t="shared" si="34"/>
        <v>0.66736469492043271</v>
      </c>
      <c r="Q530">
        <f t="shared" si="35"/>
        <v>0.13864856543798124</v>
      </c>
    </row>
    <row r="531" spans="1:17" x14ac:dyDescent="0.25">
      <c r="A531" s="1">
        <v>41684</v>
      </c>
      <c r="B531">
        <v>7130</v>
      </c>
      <c r="C531">
        <v>1750</v>
      </c>
      <c r="D531" s="2">
        <v>2046</v>
      </c>
      <c r="E531">
        <v>2135</v>
      </c>
      <c r="H531">
        <f t="shared" si="32"/>
        <v>0.61943550968752681</v>
      </c>
      <c r="K531">
        <f t="shared" si="33"/>
        <v>-0.63861372295604346</v>
      </c>
      <c r="N531">
        <f t="shared" si="34"/>
        <v>0.77739218067559368</v>
      </c>
      <c r="Q531">
        <f t="shared" si="35"/>
        <v>0.20631829032977214</v>
      </c>
    </row>
    <row r="532" spans="1:17" x14ac:dyDescent="0.25">
      <c r="A532" s="1">
        <v>41687</v>
      </c>
      <c r="B532">
        <v>7172</v>
      </c>
      <c r="C532">
        <v>1745</v>
      </c>
      <c r="D532" s="2">
        <v>2060</v>
      </c>
      <c r="E532">
        <v>2149.5</v>
      </c>
      <c r="H532">
        <f t="shared" si="32"/>
        <v>0.65849504314151064</v>
      </c>
      <c r="K532">
        <f t="shared" si="33"/>
        <v>-0.66253274159846975</v>
      </c>
      <c r="N532">
        <f t="shared" si="34"/>
        <v>0.84436543287438726</v>
      </c>
      <c r="Q532">
        <f t="shared" si="35"/>
        <v>0.26764397851295763</v>
      </c>
    </row>
    <row r="533" spans="1:17" x14ac:dyDescent="0.25">
      <c r="A533" s="1">
        <v>41688</v>
      </c>
      <c r="B533">
        <v>7170</v>
      </c>
      <c r="C533">
        <v>1736</v>
      </c>
      <c r="D533" s="2">
        <v>2067</v>
      </c>
      <c r="E533">
        <v>2149.5</v>
      </c>
      <c r="H533">
        <f t="shared" si="32"/>
        <v>0.65663506535798755</v>
      </c>
      <c r="K533">
        <f t="shared" si="33"/>
        <v>-0.70558697515483715</v>
      </c>
      <c r="N533">
        <f t="shared" si="34"/>
        <v>0.87785205897378416</v>
      </c>
      <c r="Q533">
        <f t="shared" si="35"/>
        <v>0.26764397851295763</v>
      </c>
    </row>
    <row r="534" spans="1:17" x14ac:dyDescent="0.25">
      <c r="A534" s="1">
        <v>41689</v>
      </c>
      <c r="B534">
        <v>7180</v>
      </c>
      <c r="C534">
        <v>1770</v>
      </c>
      <c r="D534" s="2">
        <v>2071</v>
      </c>
      <c r="E534">
        <v>2170</v>
      </c>
      <c r="H534">
        <f t="shared" si="32"/>
        <v>0.66593495427560279</v>
      </c>
      <c r="K534">
        <f t="shared" si="33"/>
        <v>-0.54293764838633829</v>
      </c>
      <c r="N534">
        <f t="shared" si="34"/>
        <v>0.89698727388772515</v>
      </c>
      <c r="Q534">
        <f t="shared" si="35"/>
        <v>0.35434581353056471</v>
      </c>
    </row>
    <row r="535" spans="1:17" x14ac:dyDescent="0.25">
      <c r="A535" s="1">
        <v>41690</v>
      </c>
      <c r="B535">
        <v>7131</v>
      </c>
      <c r="C535">
        <v>1760.5</v>
      </c>
      <c r="D535" s="2">
        <v>2035</v>
      </c>
      <c r="E535">
        <v>2142.5</v>
      </c>
      <c r="H535">
        <f t="shared" si="32"/>
        <v>0.62036549857928824</v>
      </c>
      <c r="K535">
        <f t="shared" si="33"/>
        <v>-0.58838378380694822</v>
      </c>
      <c r="N535">
        <f t="shared" si="34"/>
        <v>0.72477033966225579</v>
      </c>
      <c r="Q535">
        <f t="shared" si="35"/>
        <v>0.23803847387279911</v>
      </c>
    </row>
    <row r="536" spans="1:17" x14ac:dyDescent="0.25">
      <c r="A536" s="14">
        <v>41691</v>
      </c>
      <c r="B536" s="15">
        <f>(B535+B537)/2</f>
        <v>7096</v>
      </c>
      <c r="C536" s="15">
        <v>1777</v>
      </c>
      <c r="D536" s="16">
        <v>2054</v>
      </c>
      <c r="E536" s="15">
        <f>(E535+E537)/2</f>
        <v>2131.5</v>
      </c>
      <c r="H536">
        <f t="shared" si="32"/>
        <v>0.58781588736763501</v>
      </c>
      <c r="K536">
        <f t="shared" si="33"/>
        <v>-0.5094510222869415</v>
      </c>
      <c r="N536">
        <f t="shared" si="34"/>
        <v>0.81566261050347577</v>
      </c>
      <c r="Q536">
        <f t="shared" si="35"/>
        <v>0.19151553800969287</v>
      </c>
    </row>
    <row r="537" spans="1:17" x14ac:dyDescent="0.25">
      <c r="A537" s="1">
        <v>41694</v>
      </c>
      <c r="B537">
        <v>7061</v>
      </c>
      <c r="C537">
        <v>1741</v>
      </c>
      <c r="D537" s="2">
        <v>2032</v>
      </c>
      <c r="E537">
        <v>2120.5</v>
      </c>
      <c r="H537">
        <f t="shared" si="32"/>
        <v>0.5552662761559819</v>
      </c>
      <c r="K537">
        <f t="shared" si="33"/>
        <v>-0.68166795651241086</v>
      </c>
      <c r="N537">
        <f t="shared" si="34"/>
        <v>0.71041892847679999</v>
      </c>
      <c r="Q537">
        <f t="shared" si="35"/>
        <v>0.14499260214658666</v>
      </c>
    </row>
    <row r="538" spans="1:17" x14ac:dyDescent="0.25">
      <c r="A538" s="1">
        <v>41695</v>
      </c>
      <c r="B538">
        <v>7054</v>
      </c>
      <c r="C538">
        <v>1754</v>
      </c>
      <c r="D538" s="2">
        <v>2044</v>
      </c>
      <c r="E538">
        <v>2131.5</v>
      </c>
      <c r="H538">
        <f t="shared" si="32"/>
        <v>0.54875635391365118</v>
      </c>
      <c r="K538">
        <f t="shared" si="33"/>
        <v>-0.61947850804210247</v>
      </c>
      <c r="N538">
        <f t="shared" si="34"/>
        <v>0.76782457321862319</v>
      </c>
      <c r="Q538">
        <f t="shared" si="35"/>
        <v>0.19151553800969287</v>
      </c>
    </row>
    <row r="539" spans="1:17" x14ac:dyDescent="0.25">
      <c r="A539" s="1">
        <v>41696</v>
      </c>
      <c r="B539">
        <v>7076</v>
      </c>
      <c r="C539">
        <v>1779.5</v>
      </c>
      <c r="D539" s="2">
        <v>2062</v>
      </c>
      <c r="E539">
        <v>2130</v>
      </c>
      <c r="H539">
        <f t="shared" si="32"/>
        <v>0.56921610953240465</v>
      </c>
      <c r="K539">
        <f t="shared" si="33"/>
        <v>-0.4974915129657283</v>
      </c>
      <c r="N539">
        <f t="shared" si="34"/>
        <v>0.85393304033135786</v>
      </c>
      <c r="Q539">
        <f t="shared" si="35"/>
        <v>0.18517150130108748</v>
      </c>
    </row>
    <row r="540" spans="1:17" x14ac:dyDescent="0.25">
      <c r="A540" s="1">
        <v>41697</v>
      </c>
      <c r="B540">
        <v>7023</v>
      </c>
      <c r="C540">
        <v>1759</v>
      </c>
      <c r="D540" s="2">
        <v>2047</v>
      </c>
      <c r="E540">
        <v>2116</v>
      </c>
      <c r="H540">
        <f t="shared" si="32"/>
        <v>0.51992669826904403</v>
      </c>
      <c r="K540">
        <f t="shared" si="33"/>
        <v>-0.59555948939967618</v>
      </c>
      <c r="N540">
        <f t="shared" si="34"/>
        <v>0.78217598440407887</v>
      </c>
      <c r="Q540">
        <f t="shared" si="35"/>
        <v>0.12596049202077045</v>
      </c>
    </row>
    <row r="541" spans="1:17" x14ac:dyDescent="0.25">
      <c r="A541" s="1">
        <v>41698</v>
      </c>
      <c r="B541">
        <v>7024</v>
      </c>
      <c r="C541">
        <v>1765</v>
      </c>
      <c r="D541" s="2">
        <v>2074.5</v>
      </c>
      <c r="E541">
        <v>2136.5</v>
      </c>
      <c r="H541">
        <f t="shared" si="32"/>
        <v>0.52085668716080558</v>
      </c>
      <c r="K541">
        <f t="shared" si="33"/>
        <v>-0.56685666702876458</v>
      </c>
      <c r="N541">
        <f t="shared" si="34"/>
        <v>0.91373058693742359</v>
      </c>
      <c r="Q541">
        <f t="shared" si="35"/>
        <v>0.21266232703837754</v>
      </c>
    </row>
    <row r="542" spans="1:17" x14ac:dyDescent="0.25">
      <c r="A542" s="1">
        <v>41701</v>
      </c>
      <c r="B542">
        <v>6961</v>
      </c>
      <c r="C542">
        <v>1722</v>
      </c>
      <c r="D542" s="2">
        <v>2057</v>
      </c>
      <c r="E542">
        <v>2102</v>
      </c>
      <c r="H542">
        <f t="shared" si="32"/>
        <v>0.46226738697982978</v>
      </c>
      <c r="K542">
        <f t="shared" si="33"/>
        <v>-0.77256022735363084</v>
      </c>
      <c r="N542">
        <f t="shared" si="34"/>
        <v>0.83001402168893157</v>
      </c>
      <c r="Q542">
        <f t="shared" si="35"/>
        <v>6.6749482740453434E-2</v>
      </c>
    </row>
    <row r="543" spans="1:17" x14ac:dyDescent="0.25">
      <c r="A543" s="1">
        <v>41702</v>
      </c>
      <c r="B543">
        <v>6995</v>
      </c>
      <c r="C543">
        <v>1732.5</v>
      </c>
      <c r="D543" s="2">
        <v>2085</v>
      </c>
      <c r="E543">
        <v>2124.5</v>
      </c>
      <c r="H543">
        <f t="shared" si="32"/>
        <v>0.49388700929972146</v>
      </c>
      <c r="K543">
        <f t="shared" si="33"/>
        <v>-0.7223302882045356</v>
      </c>
      <c r="N543">
        <f t="shared" si="34"/>
        <v>0.96396052608651883</v>
      </c>
      <c r="Q543">
        <f t="shared" si="35"/>
        <v>0.16191003336953436</v>
      </c>
    </row>
    <row r="544" spans="1:17" x14ac:dyDescent="0.25">
      <c r="A544" s="1">
        <v>41703</v>
      </c>
      <c r="B544">
        <v>7050</v>
      </c>
      <c r="C544">
        <v>1785.5</v>
      </c>
      <c r="D544" s="2">
        <v>2132</v>
      </c>
      <c r="E544">
        <v>2149</v>
      </c>
      <c r="H544">
        <f t="shared" si="32"/>
        <v>0.54503639834660511</v>
      </c>
      <c r="K544">
        <f t="shared" si="33"/>
        <v>-0.46878869059481676</v>
      </c>
      <c r="N544">
        <f t="shared" si="34"/>
        <v>1.188799301325326</v>
      </c>
      <c r="Q544">
        <f t="shared" si="35"/>
        <v>0.26552929961008914</v>
      </c>
    </row>
    <row r="545" spans="1:17" x14ac:dyDescent="0.25">
      <c r="A545" s="1">
        <v>41704</v>
      </c>
      <c r="B545">
        <v>7034</v>
      </c>
      <c r="C545">
        <v>1774</v>
      </c>
      <c r="D545" s="2">
        <v>2101</v>
      </c>
      <c r="E545">
        <v>2131</v>
      </c>
      <c r="H545">
        <f t="shared" si="32"/>
        <v>0.53015657607842082</v>
      </c>
      <c r="K545">
        <f t="shared" si="33"/>
        <v>-0.5238024334723973</v>
      </c>
      <c r="N545">
        <f t="shared" si="34"/>
        <v>1.0405013857422829</v>
      </c>
      <c r="Q545">
        <f t="shared" si="35"/>
        <v>0.18940085910682442</v>
      </c>
    </row>
    <row r="546" spans="1:17" x14ac:dyDescent="0.25">
      <c r="A546" s="1">
        <v>41705</v>
      </c>
      <c r="B546">
        <v>6915</v>
      </c>
      <c r="C546">
        <v>1770</v>
      </c>
      <c r="D546" s="2">
        <v>2066.5</v>
      </c>
      <c r="E546">
        <v>2110</v>
      </c>
      <c r="H546">
        <f t="shared" si="32"/>
        <v>0.41948789795879982</v>
      </c>
      <c r="K546">
        <f t="shared" si="33"/>
        <v>-0.54293764838633829</v>
      </c>
      <c r="N546">
        <f t="shared" si="34"/>
        <v>0.8754601571095415</v>
      </c>
      <c r="Q546">
        <f t="shared" si="35"/>
        <v>0.10058434518634887</v>
      </c>
    </row>
    <row r="547" spans="1:17" x14ac:dyDescent="0.25">
      <c r="A547" s="1">
        <v>41708</v>
      </c>
      <c r="B547">
        <v>6690</v>
      </c>
      <c r="C547">
        <v>1756</v>
      </c>
      <c r="D547" s="2">
        <v>2024</v>
      </c>
      <c r="E547">
        <v>2066</v>
      </c>
      <c r="H547">
        <f t="shared" si="32"/>
        <v>0.21024039731245767</v>
      </c>
      <c r="K547">
        <f t="shared" si="33"/>
        <v>-0.60991090058513198</v>
      </c>
      <c r="N547">
        <f t="shared" si="34"/>
        <v>0.6721484986489179</v>
      </c>
      <c r="Q547">
        <f t="shared" si="35"/>
        <v>-8.5507398266076076E-2</v>
      </c>
    </row>
    <row r="548" spans="1:17" x14ac:dyDescent="0.25">
      <c r="A548" s="1">
        <v>41709</v>
      </c>
      <c r="B548">
        <v>6688</v>
      </c>
      <c r="C548">
        <v>1788</v>
      </c>
      <c r="D548" s="2">
        <v>2050</v>
      </c>
      <c r="E548">
        <v>2105</v>
      </c>
      <c r="H548">
        <f t="shared" si="32"/>
        <v>0.20838041952893463</v>
      </c>
      <c r="K548">
        <f t="shared" si="33"/>
        <v>-0.45682918127360361</v>
      </c>
      <c r="N548">
        <f t="shared" si="34"/>
        <v>0.79652739558953467</v>
      </c>
      <c r="Q548">
        <f t="shared" si="35"/>
        <v>7.9437556157664221E-2</v>
      </c>
    </row>
    <row r="549" spans="1:17" x14ac:dyDescent="0.25">
      <c r="A549" s="1">
        <v>41710</v>
      </c>
      <c r="B549">
        <v>6469.5</v>
      </c>
      <c r="C549">
        <v>1758.5</v>
      </c>
      <c r="D549" s="2">
        <v>2005</v>
      </c>
      <c r="E549">
        <v>2046</v>
      </c>
      <c r="H549">
        <f t="shared" si="32"/>
        <v>5.1778466790423725E-3</v>
      </c>
      <c r="K549">
        <f t="shared" si="33"/>
        <v>-0.59795139126391883</v>
      </c>
      <c r="N549">
        <f t="shared" si="34"/>
        <v>0.58125622780769792</v>
      </c>
      <c r="Q549">
        <f t="shared" si="35"/>
        <v>-0.17009455438081469</v>
      </c>
    </row>
    <row r="550" spans="1:17" x14ac:dyDescent="0.25">
      <c r="A550" s="1">
        <v>41711</v>
      </c>
      <c r="B550">
        <v>6460</v>
      </c>
      <c r="C550">
        <v>1745</v>
      </c>
      <c r="D550" s="2">
        <v>1988</v>
      </c>
      <c r="E550">
        <v>2032</v>
      </c>
      <c r="H550">
        <f t="shared" si="32"/>
        <v>-3.6570477926920744E-3</v>
      </c>
      <c r="K550">
        <f t="shared" si="33"/>
        <v>-0.66253274159846975</v>
      </c>
      <c r="N550">
        <f t="shared" si="34"/>
        <v>0.49993156442344855</v>
      </c>
      <c r="Q550">
        <f t="shared" si="35"/>
        <v>-0.22930556366113172</v>
      </c>
    </row>
    <row r="551" spans="1:17" x14ac:dyDescent="0.25">
      <c r="A551" s="1">
        <v>41712</v>
      </c>
      <c r="B551">
        <v>6466</v>
      </c>
      <c r="C551">
        <v>1738</v>
      </c>
      <c r="D551" s="2">
        <v>1983</v>
      </c>
      <c r="E551">
        <v>2036</v>
      </c>
      <c r="H551">
        <f t="shared" si="32"/>
        <v>1.9228855578770499E-3</v>
      </c>
      <c r="K551">
        <f t="shared" si="33"/>
        <v>-0.69601936769786665</v>
      </c>
      <c r="N551">
        <f t="shared" si="34"/>
        <v>0.47601254578102226</v>
      </c>
      <c r="Q551">
        <f t="shared" si="35"/>
        <v>-0.212388132438184</v>
      </c>
    </row>
    <row r="552" spans="1:17" x14ac:dyDescent="0.25">
      <c r="A552" s="1">
        <v>41715</v>
      </c>
      <c r="B552">
        <v>6540</v>
      </c>
      <c r="C552">
        <v>1727</v>
      </c>
      <c r="D552" s="2">
        <v>1976.5</v>
      </c>
      <c r="E552">
        <v>2052.5</v>
      </c>
      <c r="H552">
        <f t="shared" si="32"/>
        <v>7.0742063548229581E-2</v>
      </c>
      <c r="K552">
        <f t="shared" si="33"/>
        <v>-0.74864120871120454</v>
      </c>
      <c r="N552">
        <f t="shared" si="34"/>
        <v>0.44491782154586801</v>
      </c>
      <c r="Q552">
        <f t="shared" si="35"/>
        <v>-0.14260372864352464</v>
      </c>
    </row>
    <row r="553" spans="1:17" x14ac:dyDescent="0.25">
      <c r="A553" s="1">
        <v>41716</v>
      </c>
      <c r="B553">
        <v>6450</v>
      </c>
      <c r="C553">
        <v>1732</v>
      </c>
      <c r="D553" s="2">
        <v>1962.5</v>
      </c>
      <c r="E553">
        <v>2050</v>
      </c>
      <c r="H553">
        <f t="shared" si="32"/>
        <v>-1.2956936710307281E-2</v>
      </c>
      <c r="K553">
        <f t="shared" si="33"/>
        <v>-0.72472219006877814</v>
      </c>
      <c r="N553">
        <f t="shared" si="34"/>
        <v>0.37794456934707438</v>
      </c>
      <c r="Q553">
        <f t="shared" si="35"/>
        <v>-0.15317712315786697</v>
      </c>
    </row>
    <row r="554" spans="1:17" x14ac:dyDescent="0.25">
      <c r="A554" s="1">
        <v>41717</v>
      </c>
      <c r="B554">
        <v>6435</v>
      </c>
      <c r="C554">
        <v>1715</v>
      </c>
      <c r="D554" s="2">
        <v>1962</v>
      </c>
      <c r="E554">
        <v>2060</v>
      </c>
      <c r="H554">
        <f t="shared" si="32"/>
        <v>-2.6906770086730092E-2</v>
      </c>
      <c r="K554">
        <f t="shared" si="33"/>
        <v>-0.80604685345302762</v>
      </c>
      <c r="N554">
        <f t="shared" si="34"/>
        <v>0.37555266748283178</v>
      </c>
      <c r="Q554">
        <f t="shared" si="35"/>
        <v>-0.11088354510049765</v>
      </c>
    </row>
    <row r="555" spans="1:17" x14ac:dyDescent="0.25">
      <c r="A555" s="1">
        <v>41718</v>
      </c>
      <c r="B555">
        <v>6429.5</v>
      </c>
      <c r="C555">
        <v>1714.5</v>
      </c>
      <c r="D555" s="2">
        <v>1964</v>
      </c>
      <c r="E555">
        <v>2069.5</v>
      </c>
      <c r="H555">
        <f t="shared" si="32"/>
        <v>-3.2021708991418457E-2</v>
      </c>
      <c r="K555">
        <f t="shared" si="33"/>
        <v>-0.80843875531727027</v>
      </c>
      <c r="N555">
        <f t="shared" si="34"/>
        <v>0.38512027493980228</v>
      </c>
      <c r="Q555">
        <f t="shared" si="35"/>
        <v>-7.0704645945996819E-2</v>
      </c>
    </row>
    <row r="556" spans="1:17" x14ac:dyDescent="0.25">
      <c r="A556" s="1">
        <v>41719</v>
      </c>
      <c r="B556">
        <v>6525.5</v>
      </c>
      <c r="C556">
        <v>1718.5</v>
      </c>
      <c r="D556" s="2">
        <v>1955</v>
      </c>
      <c r="E556">
        <v>2083</v>
      </c>
      <c r="H556">
        <f t="shared" si="32"/>
        <v>5.7257224617687529E-2</v>
      </c>
      <c r="K556">
        <f t="shared" si="33"/>
        <v>-0.78930354040332917</v>
      </c>
      <c r="N556">
        <f t="shared" si="34"/>
        <v>0.34206604138343494</v>
      </c>
      <c r="Q556">
        <f t="shared" si="35"/>
        <v>-1.3608315568548251E-2</v>
      </c>
    </row>
    <row r="557" spans="1:17" x14ac:dyDescent="0.25">
      <c r="A557" s="1">
        <v>41722</v>
      </c>
      <c r="B557">
        <v>6502.5</v>
      </c>
      <c r="C557">
        <v>1731.5</v>
      </c>
      <c r="D557" s="2">
        <v>1947.5</v>
      </c>
      <c r="E557">
        <v>2070</v>
      </c>
      <c r="H557">
        <f t="shared" si="32"/>
        <v>3.5867480107172556E-2</v>
      </c>
      <c r="K557">
        <f t="shared" si="33"/>
        <v>-0.72711409193302079</v>
      </c>
      <c r="N557">
        <f t="shared" si="34"/>
        <v>0.3061875134197955</v>
      </c>
      <c r="Q557">
        <f t="shared" si="35"/>
        <v>-6.858996704312835E-2</v>
      </c>
    </row>
    <row r="558" spans="1:17" x14ac:dyDescent="0.25">
      <c r="A558" s="1">
        <v>41723</v>
      </c>
      <c r="B558">
        <v>6559</v>
      </c>
      <c r="C558">
        <v>1759.5</v>
      </c>
      <c r="D558" s="2">
        <v>1975</v>
      </c>
      <c r="E558">
        <v>2086.5</v>
      </c>
      <c r="H558">
        <f t="shared" si="32"/>
        <v>8.8411852491698473E-2</v>
      </c>
      <c r="K558">
        <f t="shared" si="33"/>
        <v>-0.59316758753543353</v>
      </c>
      <c r="N558">
        <f t="shared" si="34"/>
        <v>0.43774211595314017</v>
      </c>
      <c r="Q558">
        <f t="shared" si="35"/>
        <v>1.1944367515310064E-3</v>
      </c>
    </row>
    <row r="559" spans="1:17" x14ac:dyDescent="0.25">
      <c r="A559" s="1">
        <v>41724</v>
      </c>
      <c r="B559">
        <v>6550</v>
      </c>
      <c r="C559">
        <v>1749.5</v>
      </c>
      <c r="D559" s="2">
        <v>1991</v>
      </c>
      <c r="E559">
        <v>2088.5</v>
      </c>
      <c r="H559">
        <f t="shared" si="32"/>
        <v>8.0041952465844779E-2</v>
      </c>
      <c r="K559">
        <f t="shared" si="33"/>
        <v>-0.64100562482028611</v>
      </c>
      <c r="N559">
        <f t="shared" si="34"/>
        <v>0.51428297560890435</v>
      </c>
      <c r="Q559">
        <f t="shared" si="35"/>
        <v>9.6531523630048674E-3</v>
      </c>
    </row>
    <row r="560" spans="1:17" x14ac:dyDescent="0.25">
      <c r="A560" s="14">
        <v>41725</v>
      </c>
      <c r="B560" s="15">
        <f>(B559+B561)/2</f>
        <v>6601</v>
      </c>
      <c r="C560" s="15">
        <v>1725</v>
      </c>
      <c r="D560" s="16">
        <v>1974.5</v>
      </c>
      <c r="E560" s="15">
        <f>(E559+E561)/2</f>
        <v>2083.25</v>
      </c>
      <c r="H560">
        <f t="shared" si="32"/>
        <v>0.12747138594568233</v>
      </c>
      <c r="K560">
        <f t="shared" si="33"/>
        <v>-0.75820881616817504</v>
      </c>
      <c r="N560">
        <f t="shared" si="34"/>
        <v>0.43535021408889751</v>
      </c>
      <c r="Q560">
        <f t="shared" si="35"/>
        <v>-1.2550976117114018E-2</v>
      </c>
    </row>
    <row r="561" spans="1:17" x14ac:dyDescent="0.25">
      <c r="A561" s="1">
        <v>41726</v>
      </c>
      <c r="B561">
        <v>6652</v>
      </c>
      <c r="C561">
        <v>1751.5</v>
      </c>
      <c r="D561" s="2">
        <v>1989</v>
      </c>
      <c r="E561">
        <v>2078</v>
      </c>
      <c r="H561">
        <f t="shared" si="32"/>
        <v>0.17490081942551988</v>
      </c>
      <c r="K561">
        <f t="shared" si="33"/>
        <v>-0.63143801736331562</v>
      </c>
      <c r="N561">
        <f t="shared" si="34"/>
        <v>0.50471536815193374</v>
      </c>
      <c r="Q561">
        <f t="shared" si="35"/>
        <v>-3.4755104597232904E-2</v>
      </c>
    </row>
    <row r="562" spans="1:17" x14ac:dyDescent="0.25">
      <c r="A562" s="1">
        <v>41729</v>
      </c>
      <c r="B562">
        <v>6625</v>
      </c>
      <c r="C562">
        <v>1773</v>
      </c>
      <c r="D562" s="2">
        <v>1992.5</v>
      </c>
      <c r="E562">
        <v>2066</v>
      </c>
      <c r="H562">
        <f t="shared" si="32"/>
        <v>0.14979111934795883</v>
      </c>
      <c r="K562">
        <f t="shared" si="33"/>
        <v>-0.52858623720088249</v>
      </c>
      <c r="N562">
        <f t="shared" si="34"/>
        <v>0.52145868120163219</v>
      </c>
      <c r="Q562">
        <f t="shared" si="35"/>
        <v>-8.5507398266076076E-2</v>
      </c>
    </row>
    <row r="563" spans="1:17" x14ac:dyDescent="0.25">
      <c r="A563" s="1">
        <v>41730</v>
      </c>
      <c r="B563">
        <v>6627</v>
      </c>
      <c r="C563">
        <v>1784.5</v>
      </c>
      <c r="D563" s="2">
        <v>1965</v>
      </c>
      <c r="E563">
        <v>2050</v>
      </c>
      <c r="H563">
        <f t="shared" si="32"/>
        <v>0.15165109713148187</v>
      </c>
      <c r="K563">
        <f t="shared" si="33"/>
        <v>-0.47357249432330201</v>
      </c>
      <c r="N563">
        <f t="shared" si="34"/>
        <v>0.38990407866828752</v>
      </c>
      <c r="Q563">
        <f t="shared" si="35"/>
        <v>-0.15317712315786697</v>
      </c>
    </row>
    <row r="564" spans="1:17" x14ac:dyDescent="0.25">
      <c r="A564" s="1">
        <v>41731</v>
      </c>
      <c r="B564">
        <v>6705</v>
      </c>
      <c r="C564">
        <v>1816</v>
      </c>
      <c r="D564" s="2">
        <v>1984.5</v>
      </c>
      <c r="E564">
        <v>2057.5</v>
      </c>
      <c r="H564">
        <f t="shared" si="32"/>
        <v>0.2241902306888805</v>
      </c>
      <c r="K564">
        <f t="shared" si="33"/>
        <v>-0.32288267687601629</v>
      </c>
      <c r="N564">
        <f t="shared" si="34"/>
        <v>0.4831882513737501</v>
      </c>
      <c r="Q564">
        <f t="shared" si="35"/>
        <v>-0.12145693961483998</v>
      </c>
    </row>
    <row r="565" spans="1:17" x14ac:dyDescent="0.25">
      <c r="A565" s="1">
        <v>41732</v>
      </c>
      <c r="B565">
        <v>6610</v>
      </c>
      <c r="C565">
        <v>1822</v>
      </c>
      <c r="D565" s="2">
        <v>1968</v>
      </c>
      <c r="E565">
        <v>2039.5</v>
      </c>
      <c r="H565">
        <f t="shared" si="32"/>
        <v>0.13584128597153602</v>
      </c>
      <c r="K565">
        <f t="shared" si="33"/>
        <v>-0.29417985450510475</v>
      </c>
      <c r="N565">
        <f t="shared" si="34"/>
        <v>0.40425548985374332</v>
      </c>
      <c r="Q565">
        <f t="shared" si="35"/>
        <v>-0.19758538011810473</v>
      </c>
    </row>
    <row r="566" spans="1:17" x14ac:dyDescent="0.25">
      <c r="A566" s="1">
        <v>41733</v>
      </c>
      <c r="B566">
        <v>6680</v>
      </c>
      <c r="C566">
        <v>1844.5</v>
      </c>
      <c r="D566" s="2">
        <v>2002</v>
      </c>
      <c r="E566">
        <v>2061</v>
      </c>
      <c r="H566">
        <f t="shared" si="32"/>
        <v>0.20094050839484248</v>
      </c>
      <c r="K566">
        <f t="shared" si="33"/>
        <v>-0.18654427061418638</v>
      </c>
      <c r="N566">
        <f t="shared" si="34"/>
        <v>0.56690481662224224</v>
      </c>
      <c r="Q566">
        <f t="shared" si="35"/>
        <v>-0.10665418729476073</v>
      </c>
    </row>
    <row r="567" spans="1:17" x14ac:dyDescent="0.25">
      <c r="A567" s="1">
        <v>41736</v>
      </c>
      <c r="B567">
        <v>6615</v>
      </c>
      <c r="C567">
        <v>1830.5</v>
      </c>
      <c r="D567" s="2">
        <v>1992</v>
      </c>
      <c r="E567">
        <v>2040</v>
      </c>
      <c r="H567">
        <f t="shared" si="32"/>
        <v>0.14049123043034362</v>
      </c>
      <c r="K567">
        <f t="shared" si="33"/>
        <v>-0.25351752281298001</v>
      </c>
      <c r="N567">
        <f t="shared" si="34"/>
        <v>0.51906677933738954</v>
      </c>
      <c r="Q567">
        <f t="shared" si="35"/>
        <v>-0.19547070121523627</v>
      </c>
    </row>
    <row r="568" spans="1:17" x14ac:dyDescent="0.25">
      <c r="A568" s="1">
        <v>41737</v>
      </c>
      <c r="B568">
        <v>6649</v>
      </c>
      <c r="C568">
        <v>1815</v>
      </c>
      <c r="D568" s="2">
        <v>2010</v>
      </c>
      <c r="E568">
        <v>2056</v>
      </c>
      <c r="H568">
        <f t="shared" si="32"/>
        <v>0.17211085275023533</v>
      </c>
      <c r="K568">
        <f t="shared" si="33"/>
        <v>-0.32766648060450154</v>
      </c>
      <c r="N568">
        <f t="shared" si="34"/>
        <v>0.60517524645012422</v>
      </c>
      <c r="Q568">
        <f t="shared" si="35"/>
        <v>-0.12780097632344536</v>
      </c>
    </row>
    <row r="569" spans="1:17" x14ac:dyDescent="0.25">
      <c r="A569" s="1">
        <v>41738</v>
      </c>
      <c r="B569">
        <v>6625.5</v>
      </c>
      <c r="C569">
        <v>1822.5</v>
      </c>
      <c r="D569" s="2">
        <v>2033</v>
      </c>
      <c r="E569">
        <v>2085</v>
      </c>
      <c r="H569">
        <f t="shared" si="32"/>
        <v>0.1502561137938396</v>
      </c>
      <c r="K569">
        <f t="shared" si="33"/>
        <v>-0.2917879526408621</v>
      </c>
      <c r="N569">
        <f t="shared" si="34"/>
        <v>0.7152027322052853</v>
      </c>
      <c r="Q569">
        <f t="shared" si="35"/>
        <v>-5.1495999570743897E-3</v>
      </c>
    </row>
    <row r="570" spans="1:17" x14ac:dyDescent="0.25">
      <c r="A570" s="1">
        <v>41739</v>
      </c>
      <c r="B570">
        <v>6626</v>
      </c>
      <c r="C570">
        <v>1882</v>
      </c>
      <c r="D570" s="2">
        <v>2043</v>
      </c>
      <c r="E570">
        <v>2102</v>
      </c>
      <c r="H570">
        <f t="shared" si="32"/>
        <v>0.15072110823972035</v>
      </c>
      <c r="K570">
        <f t="shared" si="33"/>
        <v>-7.1516307959890949E-3</v>
      </c>
      <c r="N570">
        <f t="shared" si="34"/>
        <v>0.76304076949013788</v>
      </c>
      <c r="Q570">
        <f t="shared" si="35"/>
        <v>6.6749482740453434E-2</v>
      </c>
    </row>
    <row r="571" spans="1:17" x14ac:dyDescent="0.25">
      <c r="A571" s="1">
        <v>41740</v>
      </c>
      <c r="B571">
        <v>6690</v>
      </c>
      <c r="C571">
        <v>1872</v>
      </c>
      <c r="D571" s="2">
        <v>2047</v>
      </c>
      <c r="E571">
        <v>2125</v>
      </c>
      <c r="H571">
        <f t="shared" si="32"/>
        <v>0.21024039731245767</v>
      </c>
      <c r="K571">
        <f t="shared" si="33"/>
        <v>-5.49896680808417E-2</v>
      </c>
      <c r="N571">
        <f t="shared" si="34"/>
        <v>0.78217598440407887</v>
      </c>
      <c r="Q571">
        <f t="shared" si="35"/>
        <v>0.16402471227240284</v>
      </c>
    </row>
    <row r="572" spans="1:17" x14ac:dyDescent="0.25">
      <c r="A572" s="1">
        <v>41743</v>
      </c>
      <c r="B572">
        <v>6635</v>
      </c>
      <c r="C572">
        <v>1871</v>
      </c>
      <c r="D572" s="2">
        <v>2046</v>
      </c>
      <c r="E572">
        <v>2099.5</v>
      </c>
      <c r="H572">
        <f t="shared" si="32"/>
        <v>0.15909100826557404</v>
      </c>
      <c r="K572">
        <f t="shared" si="33"/>
        <v>-5.9773471809326961E-2</v>
      </c>
      <c r="N572">
        <f t="shared" si="34"/>
        <v>0.77739218067559368</v>
      </c>
      <c r="Q572">
        <f t="shared" si="35"/>
        <v>5.6176088226111101E-2</v>
      </c>
    </row>
    <row r="573" spans="1:17" x14ac:dyDescent="0.25">
      <c r="A573" s="1">
        <v>41744</v>
      </c>
      <c r="B573">
        <v>6630</v>
      </c>
      <c r="C573">
        <v>1857</v>
      </c>
      <c r="D573" s="2">
        <v>2051</v>
      </c>
      <c r="E573">
        <v>2118</v>
      </c>
      <c r="H573">
        <f t="shared" si="32"/>
        <v>0.15444106380676645</v>
      </c>
      <c r="K573">
        <f t="shared" si="33"/>
        <v>-0.12674672400812062</v>
      </c>
      <c r="N573">
        <f t="shared" si="34"/>
        <v>0.80131119931801997</v>
      </c>
      <c r="Q573">
        <f t="shared" si="35"/>
        <v>0.13441920763224433</v>
      </c>
    </row>
    <row r="574" spans="1:17" x14ac:dyDescent="0.25">
      <c r="A574" s="1">
        <v>41745</v>
      </c>
      <c r="B574">
        <v>6603</v>
      </c>
      <c r="C574">
        <v>1867.5</v>
      </c>
      <c r="D574" s="2">
        <v>2071</v>
      </c>
      <c r="E574">
        <v>2135</v>
      </c>
      <c r="H574">
        <f t="shared" si="32"/>
        <v>0.12933136372920537</v>
      </c>
      <c r="K574">
        <f t="shared" si="33"/>
        <v>-7.6516784859025369E-2</v>
      </c>
      <c r="N574">
        <f t="shared" si="34"/>
        <v>0.89698727388772515</v>
      </c>
      <c r="Q574">
        <f t="shared" si="35"/>
        <v>0.20631829032977214</v>
      </c>
    </row>
    <row r="575" spans="1:17" x14ac:dyDescent="0.25">
      <c r="A575" s="1">
        <v>41746</v>
      </c>
      <c r="B575">
        <v>6631.5</v>
      </c>
      <c r="C575">
        <v>1874.5</v>
      </c>
      <c r="D575" s="2">
        <v>2073</v>
      </c>
      <c r="E575">
        <v>2142.5</v>
      </c>
      <c r="H575">
        <f t="shared" si="32"/>
        <v>0.15583604714440871</v>
      </c>
      <c r="K575">
        <f t="shared" si="33"/>
        <v>-4.3030158759628546E-2</v>
      </c>
      <c r="N575">
        <f t="shared" si="34"/>
        <v>0.90655488134469564</v>
      </c>
      <c r="Q575">
        <f t="shared" si="35"/>
        <v>0.23803847387279911</v>
      </c>
    </row>
    <row r="576" spans="1:17" x14ac:dyDescent="0.25">
      <c r="A576" s="1">
        <v>41751</v>
      </c>
      <c r="B576">
        <v>6620</v>
      </c>
      <c r="C576">
        <v>1884</v>
      </c>
      <c r="D576" s="2">
        <v>2078.5</v>
      </c>
      <c r="E576">
        <v>2153</v>
      </c>
      <c r="H576">
        <f t="shared" si="32"/>
        <v>0.14514117488915124</v>
      </c>
      <c r="K576">
        <f t="shared" si="33"/>
        <v>2.4159766609814265E-3</v>
      </c>
      <c r="N576">
        <f t="shared" si="34"/>
        <v>0.93286580185136458</v>
      </c>
      <c r="Q576">
        <f t="shared" si="35"/>
        <v>0.2824467308330369</v>
      </c>
    </row>
    <row r="577" spans="1:17" x14ac:dyDescent="0.25">
      <c r="A577" s="1">
        <v>41752</v>
      </c>
      <c r="B577">
        <v>6635</v>
      </c>
      <c r="C577">
        <v>1873.5</v>
      </c>
      <c r="D577" s="2">
        <v>2074</v>
      </c>
      <c r="E577">
        <v>2162</v>
      </c>
      <c r="H577">
        <f t="shared" si="32"/>
        <v>0.15909100826557404</v>
      </c>
      <c r="K577">
        <f t="shared" si="33"/>
        <v>-4.7813962488113808E-2</v>
      </c>
      <c r="N577">
        <f t="shared" si="34"/>
        <v>0.91133868507318094</v>
      </c>
      <c r="Q577">
        <f t="shared" si="35"/>
        <v>0.32051095108466926</v>
      </c>
    </row>
    <row r="578" spans="1:17" x14ac:dyDescent="0.25">
      <c r="A578" s="1">
        <v>41753</v>
      </c>
      <c r="B578">
        <v>6719.5</v>
      </c>
      <c r="C578">
        <v>1877</v>
      </c>
      <c r="D578" s="2">
        <v>2071.5</v>
      </c>
      <c r="E578">
        <v>2171</v>
      </c>
      <c r="H578">
        <f t="shared" si="32"/>
        <v>0.23767506961942253</v>
      </c>
      <c r="K578">
        <f t="shared" si="33"/>
        <v>-3.1070649438415397E-2</v>
      </c>
      <c r="N578">
        <f t="shared" si="34"/>
        <v>0.8993791757519678</v>
      </c>
      <c r="Q578">
        <f t="shared" si="35"/>
        <v>0.35857517133630162</v>
      </c>
    </row>
    <row r="579" spans="1:17" x14ac:dyDescent="0.25">
      <c r="A579" s="1">
        <v>41754</v>
      </c>
      <c r="B579">
        <v>6774.5</v>
      </c>
      <c r="C579">
        <v>1862.5</v>
      </c>
      <c r="D579" s="2">
        <v>2063.5</v>
      </c>
      <c r="E579">
        <v>2164</v>
      </c>
      <c r="H579">
        <f t="shared" si="32"/>
        <v>0.28882445866630618</v>
      </c>
      <c r="K579">
        <f t="shared" si="33"/>
        <v>-0.10043580350145168</v>
      </c>
      <c r="N579">
        <f t="shared" si="34"/>
        <v>0.86110874592408571</v>
      </c>
      <c r="Q579">
        <f t="shared" si="35"/>
        <v>0.32896966669614314</v>
      </c>
    </row>
    <row r="580" spans="1:17" x14ac:dyDescent="0.25">
      <c r="A580" s="1">
        <v>41757</v>
      </c>
      <c r="B580">
        <v>6750</v>
      </c>
      <c r="C580">
        <v>1840</v>
      </c>
      <c r="D580" s="2">
        <v>2067</v>
      </c>
      <c r="E580">
        <v>2150</v>
      </c>
      <c r="H580">
        <f t="shared" ref="H580:H643" si="36">(B580-$I$3)/$J$3</f>
        <v>0.26603973081814891</v>
      </c>
      <c r="K580">
        <f t="shared" ref="K580:K643" si="37">(C580-$L$3)/$M$3</f>
        <v>-0.20807138739237005</v>
      </c>
      <c r="N580">
        <f t="shared" ref="N580:N643" si="38">(D580-$O$3)/$P$3</f>
        <v>0.87785205897378416</v>
      </c>
      <c r="Q580">
        <f t="shared" ref="Q580:Q643" si="39">(E580-$R$3)/$S$3</f>
        <v>0.26975865741582611</v>
      </c>
    </row>
    <row r="581" spans="1:17" x14ac:dyDescent="0.25">
      <c r="A581" s="1">
        <v>41758</v>
      </c>
      <c r="B581">
        <v>6749.5</v>
      </c>
      <c r="C581">
        <v>1821</v>
      </c>
      <c r="D581" s="2">
        <v>2055</v>
      </c>
      <c r="E581">
        <v>2122</v>
      </c>
      <c r="H581">
        <f t="shared" si="36"/>
        <v>0.26557473637226814</v>
      </c>
      <c r="K581">
        <f t="shared" si="37"/>
        <v>-0.29896365823359</v>
      </c>
      <c r="N581">
        <f t="shared" si="38"/>
        <v>0.82044641423196096</v>
      </c>
      <c r="Q581">
        <f t="shared" si="39"/>
        <v>0.15133663885519205</v>
      </c>
    </row>
    <row r="582" spans="1:17" x14ac:dyDescent="0.25">
      <c r="A582" s="1">
        <v>41759</v>
      </c>
      <c r="B582">
        <v>6710</v>
      </c>
      <c r="C582">
        <v>1811.5</v>
      </c>
      <c r="D582" s="2">
        <v>2054.5</v>
      </c>
      <c r="E582">
        <v>2114.5</v>
      </c>
      <c r="H582">
        <f t="shared" si="36"/>
        <v>0.22884017514768809</v>
      </c>
      <c r="K582">
        <f t="shared" si="37"/>
        <v>-0.34440979365419999</v>
      </c>
      <c r="N582">
        <f t="shared" si="38"/>
        <v>0.81805451236771831</v>
      </c>
      <c r="Q582">
        <f t="shared" si="39"/>
        <v>0.11961645531216507</v>
      </c>
    </row>
    <row r="583" spans="1:17" x14ac:dyDescent="0.25">
      <c r="A583" s="1">
        <v>41760</v>
      </c>
      <c r="B583">
        <v>6641</v>
      </c>
      <c r="C583">
        <v>1780.5</v>
      </c>
      <c r="D583" s="2">
        <v>2028.5</v>
      </c>
      <c r="E583">
        <v>2094</v>
      </c>
      <c r="H583">
        <f t="shared" si="36"/>
        <v>0.16467094161614318</v>
      </c>
      <c r="K583">
        <f t="shared" si="37"/>
        <v>-0.49270770923724305</v>
      </c>
      <c r="N583">
        <f t="shared" si="38"/>
        <v>0.69367561542710154</v>
      </c>
      <c r="Q583">
        <f t="shared" si="39"/>
        <v>3.2914620294557988E-2</v>
      </c>
    </row>
    <row r="584" spans="1:17" x14ac:dyDescent="0.25">
      <c r="A584" s="1">
        <v>41761</v>
      </c>
      <c r="B584">
        <v>6665</v>
      </c>
      <c r="C584">
        <v>1777</v>
      </c>
      <c r="D584" s="2">
        <v>2012</v>
      </c>
      <c r="E584">
        <v>2081</v>
      </c>
      <c r="H584">
        <f t="shared" si="36"/>
        <v>0.18699067501841965</v>
      </c>
      <c r="K584">
        <f t="shared" si="37"/>
        <v>-0.5094510222869415</v>
      </c>
      <c r="N584">
        <f t="shared" si="38"/>
        <v>0.61474285390709482</v>
      </c>
      <c r="Q584">
        <f t="shared" si="39"/>
        <v>-2.2067031180022113E-2</v>
      </c>
    </row>
    <row r="585" spans="1:17" x14ac:dyDescent="0.25">
      <c r="A585" s="1">
        <v>41765</v>
      </c>
      <c r="B585">
        <v>6699</v>
      </c>
      <c r="C585">
        <v>1791.5</v>
      </c>
      <c r="D585" s="2">
        <v>2050</v>
      </c>
      <c r="E585">
        <v>2110</v>
      </c>
      <c r="H585">
        <f t="shared" si="36"/>
        <v>0.21861029733831136</v>
      </c>
      <c r="K585">
        <f t="shared" si="37"/>
        <v>-0.44008586822390516</v>
      </c>
      <c r="N585">
        <f t="shared" si="38"/>
        <v>0.79652739558953467</v>
      </c>
      <c r="Q585">
        <f t="shared" si="39"/>
        <v>0.10058434518634887</v>
      </c>
    </row>
    <row r="586" spans="1:17" x14ac:dyDescent="0.25">
      <c r="A586" s="1">
        <v>41766</v>
      </c>
      <c r="B586">
        <v>6658</v>
      </c>
      <c r="C586">
        <v>1773</v>
      </c>
      <c r="D586" s="2">
        <v>2052</v>
      </c>
      <c r="E586">
        <v>2102</v>
      </c>
      <c r="H586">
        <f t="shared" si="36"/>
        <v>0.18048075277608902</v>
      </c>
      <c r="K586">
        <f t="shared" si="37"/>
        <v>-0.52858623720088249</v>
      </c>
      <c r="N586">
        <f t="shared" si="38"/>
        <v>0.80609500304650517</v>
      </c>
      <c r="Q586">
        <f t="shared" si="39"/>
        <v>6.6749482740453434E-2</v>
      </c>
    </row>
    <row r="587" spans="1:17" x14ac:dyDescent="0.25">
      <c r="A587" s="1">
        <v>41767</v>
      </c>
      <c r="B587">
        <v>6657</v>
      </c>
      <c r="C587">
        <v>1760.5</v>
      </c>
      <c r="D587" s="2">
        <v>2027</v>
      </c>
      <c r="E587">
        <v>2083.5</v>
      </c>
      <c r="H587">
        <f t="shared" si="36"/>
        <v>0.1795507638843275</v>
      </c>
      <c r="K587">
        <f t="shared" si="37"/>
        <v>-0.58838378380694822</v>
      </c>
      <c r="N587">
        <f t="shared" si="38"/>
        <v>0.6864999098343737</v>
      </c>
      <c r="Q587">
        <f t="shared" si="39"/>
        <v>-1.1493636665679785E-2</v>
      </c>
    </row>
    <row r="588" spans="1:17" x14ac:dyDescent="0.25">
      <c r="A588" s="1">
        <v>41768</v>
      </c>
      <c r="B588">
        <v>6724</v>
      </c>
      <c r="C588">
        <v>1761.5</v>
      </c>
      <c r="D588" s="2">
        <v>2034</v>
      </c>
      <c r="E588">
        <v>2098</v>
      </c>
      <c r="H588">
        <f t="shared" si="36"/>
        <v>0.24186001963234938</v>
      </c>
      <c r="K588">
        <f t="shared" si="37"/>
        <v>-0.58359998007846303</v>
      </c>
      <c r="N588">
        <f t="shared" si="38"/>
        <v>0.71998653593377049</v>
      </c>
      <c r="Q588">
        <f t="shared" si="39"/>
        <v>4.9832051517505707E-2</v>
      </c>
    </row>
    <row r="589" spans="1:17" x14ac:dyDescent="0.25">
      <c r="A589" s="1">
        <v>41771</v>
      </c>
      <c r="B589">
        <v>6877</v>
      </c>
      <c r="C589">
        <v>1783.5</v>
      </c>
      <c r="D589" s="2">
        <v>2071</v>
      </c>
      <c r="E589">
        <v>2113</v>
      </c>
      <c r="H589">
        <f t="shared" si="36"/>
        <v>0.38414832007186206</v>
      </c>
      <c r="K589">
        <f t="shared" si="37"/>
        <v>-0.47835629805178725</v>
      </c>
      <c r="N589">
        <f t="shared" si="38"/>
        <v>0.89698727388772515</v>
      </c>
      <c r="Q589">
        <f t="shared" si="39"/>
        <v>0.11327241860355966</v>
      </c>
    </row>
    <row r="590" spans="1:17" x14ac:dyDescent="0.25">
      <c r="A590" s="1">
        <v>41772</v>
      </c>
      <c r="B590">
        <v>6843.5</v>
      </c>
      <c r="C590">
        <v>1782</v>
      </c>
      <c r="D590" s="2">
        <v>2075</v>
      </c>
      <c r="E590">
        <v>2124</v>
      </c>
      <c r="H590">
        <f t="shared" si="36"/>
        <v>0.35299369219785109</v>
      </c>
      <c r="K590">
        <f t="shared" si="37"/>
        <v>-0.48553200364451515</v>
      </c>
      <c r="N590">
        <f t="shared" si="38"/>
        <v>0.91612248880166625</v>
      </c>
      <c r="Q590">
        <f t="shared" si="39"/>
        <v>0.1597953544666659</v>
      </c>
    </row>
    <row r="591" spans="1:17" x14ac:dyDescent="0.25">
      <c r="A591" s="1">
        <v>41773</v>
      </c>
      <c r="B591">
        <v>6925</v>
      </c>
      <c r="C591">
        <v>1803</v>
      </c>
      <c r="D591" s="2">
        <v>2089.5</v>
      </c>
      <c r="E591">
        <v>2136</v>
      </c>
      <c r="H591">
        <f t="shared" si="36"/>
        <v>0.42878778687641506</v>
      </c>
      <c r="K591">
        <f t="shared" si="37"/>
        <v>-0.38507212534632468</v>
      </c>
      <c r="N591">
        <f t="shared" si="38"/>
        <v>0.98548764286470247</v>
      </c>
      <c r="Q591">
        <f t="shared" si="39"/>
        <v>0.21054764813550908</v>
      </c>
    </row>
    <row r="592" spans="1:17" x14ac:dyDescent="0.25">
      <c r="A592" s="1">
        <v>41774</v>
      </c>
      <c r="B592">
        <v>6885.5</v>
      </c>
      <c r="C592">
        <v>1796</v>
      </c>
      <c r="D592" s="2">
        <v>2083</v>
      </c>
      <c r="E592">
        <v>2147.5</v>
      </c>
      <c r="H592">
        <f t="shared" si="36"/>
        <v>0.39205322565183498</v>
      </c>
      <c r="K592">
        <f t="shared" si="37"/>
        <v>-0.41855875144572152</v>
      </c>
      <c r="N592">
        <f t="shared" si="38"/>
        <v>0.95439291862954834</v>
      </c>
      <c r="Q592">
        <f t="shared" si="39"/>
        <v>0.25918526290148375</v>
      </c>
    </row>
    <row r="593" spans="1:17" x14ac:dyDescent="0.25">
      <c r="A593" s="14">
        <v>41775</v>
      </c>
      <c r="B593" s="15">
        <f>(B592+B594)/2</f>
        <v>6912.75</v>
      </c>
      <c r="C593" s="15">
        <v>1775</v>
      </c>
      <c r="D593" s="16">
        <v>2059</v>
      </c>
      <c r="E593" s="15">
        <f>(E592+E594)/2</f>
        <v>2146.75</v>
      </c>
      <c r="H593">
        <f t="shared" si="36"/>
        <v>0.41739542295233639</v>
      </c>
      <c r="K593">
        <f t="shared" si="37"/>
        <v>-0.519018629743912</v>
      </c>
      <c r="N593">
        <f t="shared" si="38"/>
        <v>0.83958162914590206</v>
      </c>
      <c r="Q593">
        <f t="shared" si="39"/>
        <v>0.25601324454718105</v>
      </c>
    </row>
    <row r="594" spans="1:17" x14ac:dyDescent="0.25">
      <c r="A594" s="1">
        <v>41778</v>
      </c>
      <c r="B594">
        <v>6940</v>
      </c>
      <c r="C594">
        <v>1766</v>
      </c>
      <c r="D594" s="2">
        <v>2093</v>
      </c>
      <c r="E594">
        <v>2146</v>
      </c>
      <c r="H594">
        <f t="shared" si="36"/>
        <v>0.44273762025283786</v>
      </c>
      <c r="K594">
        <f t="shared" si="37"/>
        <v>-0.56207286330027928</v>
      </c>
      <c r="N594">
        <f t="shared" si="38"/>
        <v>1.0022309559144009</v>
      </c>
      <c r="Q594">
        <f t="shared" si="39"/>
        <v>0.25284122619287835</v>
      </c>
    </row>
    <row r="595" spans="1:17" x14ac:dyDescent="0.25">
      <c r="A595" s="1">
        <v>41779</v>
      </c>
      <c r="B595">
        <v>6884</v>
      </c>
      <c r="C595">
        <v>1764</v>
      </c>
      <c r="D595" s="2">
        <v>2086</v>
      </c>
      <c r="E595">
        <v>2138.5</v>
      </c>
      <c r="H595">
        <f t="shared" si="36"/>
        <v>0.39065824231419272</v>
      </c>
      <c r="K595">
        <f t="shared" si="37"/>
        <v>-0.57164047075724989</v>
      </c>
      <c r="N595">
        <f t="shared" si="38"/>
        <v>0.96874432981500402</v>
      </c>
      <c r="Q595">
        <f t="shared" si="39"/>
        <v>0.22112104264985138</v>
      </c>
    </row>
    <row r="596" spans="1:17" x14ac:dyDescent="0.25">
      <c r="A596" s="1">
        <v>41780</v>
      </c>
      <c r="B596">
        <v>6802</v>
      </c>
      <c r="C596">
        <v>1755.5</v>
      </c>
      <c r="D596" s="2">
        <v>2053</v>
      </c>
      <c r="E596">
        <v>2108</v>
      </c>
      <c r="H596">
        <f t="shared" si="36"/>
        <v>0.31439915318974798</v>
      </c>
      <c r="K596">
        <f t="shared" si="37"/>
        <v>-0.61230280244937452</v>
      </c>
      <c r="N596">
        <f t="shared" si="38"/>
        <v>0.81087880677499047</v>
      </c>
      <c r="Q596">
        <f t="shared" si="39"/>
        <v>9.2125629574875009E-2</v>
      </c>
    </row>
    <row r="597" spans="1:17" x14ac:dyDescent="0.25">
      <c r="A597" s="1">
        <v>41781</v>
      </c>
      <c r="B597">
        <v>6869.5</v>
      </c>
      <c r="C597">
        <v>1785</v>
      </c>
      <c r="D597" s="2">
        <v>2083</v>
      </c>
      <c r="E597">
        <v>2137.5</v>
      </c>
      <c r="H597">
        <f t="shared" si="36"/>
        <v>0.37717340338365063</v>
      </c>
      <c r="K597">
        <f t="shared" si="37"/>
        <v>-0.47118059245905936</v>
      </c>
      <c r="N597">
        <f t="shared" si="38"/>
        <v>0.95439291862954834</v>
      </c>
      <c r="Q597">
        <f t="shared" si="39"/>
        <v>0.21689168484411447</v>
      </c>
    </row>
    <row r="598" spans="1:17" x14ac:dyDescent="0.25">
      <c r="A598" s="1">
        <v>41782</v>
      </c>
      <c r="B598">
        <v>6918</v>
      </c>
      <c r="C598">
        <v>1818</v>
      </c>
      <c r="D598" s="2">
        <v>2089</v>
      </c>
      <c r="E598">
        <v>2144</v>
      </c>
      <c r="H598">
        <f t="shared" si="36"/>
        <v>0.4222778646340844</v>
      </c>
      <c r="K598">
        <f t="shared" si="37"/>
        <v>-0.3133150694190458</v>
      </c>
      <c r="N598">
        <f t="shared" si="38"/>
        <v>0.98309574100045982</v>
      </c>
      <c r="Q598">
        <f t="shared" si="39"/>
        <v>0.24438251058140451</v>
      </c>
    </row>
    <row r="599" spans="1:17" x14ac:dyDescent="0.25">
      <c r="A599" s="1">
        <v>41786</v>
      </c>
      <c r="B599">
        <v>6920</v>
      </c>
      <c r="C599">
        <v>1818.5</v>
      </c>
      <c r="D599" s="2">
        <v>2083</v>
      </c>
      <c r="E599">
        <v>2140</v>
      </c>
      <c r="H599">
        <f t="shared" si="36"/>
        <v>0.42413784241760744</v>
      </c>
      <c r="K599">
        <f t="shared" si="37"/>
        <v>-0.31092316755480315</v>
      </c>
      <c r="N599">
        <f t="shared" si="38"/>
        <v>0.95439291862954834</v>
      </c>
      <c r="Q599">
        <f t="shared" si="39"/>
        <v>0.22746507935845678</v>
      </c>
    </row>
    <row r="600" spans="1:17" x14ac:dyDescent="0.25">
      <c r="A600" s="1">
        <v>41787</v>
      </c>
      <c r="B600">
        <v>6940</v>
      </c>
      <c r="C600">
        <v>1841.5</v>
      </c>
      <c r="D600" s="2">
        <v>2083</v>
      </c>
      <c r="E600">
        <v>2143</v>
      </c>
      <c r="H600">
        <f t="shared" si="36"/>
        <v>0.44273762025283786</v>
      </c>
      <c r="K600">
        <f t="shared" si="37"/>
        <v>-0.20089568179964215</v>
      </c>
      <c r="N600">
        <f t="shared" si="38"/>
        <v>0.95439291862954834</v>
      </c>
      <c r="Q600">
        <f t="shared" si="39"/>
        <v>0.24015315277566759</v>
      </c>
    </row>
    <row r="601" spans="1:17" x14ac:dyDescent="0.25">
      <c r="A601" s="1">
        <v>41788</v>
      </c>
      <c r="B601">
        <v>6875</v>
      </c>
      <c r="C601">
        <v>1820</v>
      </c>
      <c r="D601" s="2">
        <v>2046</v>
      </c>
      <c r="E601">
        <v>2101</v>
      </c>
      <c r="H601">
        <f t="shared" si="36"/>
        <v>0.38228834228833902</v>
      </c>
      <c r="K601">
        <f t="shared" si="37"/>
        <v>-0.30374746196207525</v>
      </c>
      <c r="N601">
        <f t="shared" si="38"/>
        <v>0.77739218067559368</v>
      </c>
      <c r="Q601">
        <f t="shared" si="39"/>
        <v>6.2520124934716495E-2</v>
      </c>
    </row>
    <row r="602" spans="1:17" x14ac:dyDescent="0.25">
      <c r="A602" s="1">
        <v>41789</v>
      </c>
      <c r="B602">
        <v>6905</v>
      </c>
      <c r="C602">
        <v>1855.5</v>
      </c>
      <c r="D602" s="2">
        <v>2068</v>
      </c>
      <c r="E602">
        <v>2108</v>
      </c>
      <c r="H602">
        <f t="shared" si="36"/>
        <v>0.41018800904118463</v>
      </c>
      <c r="K602">
        <f t="shared" si="37"/>
        <v>-0.13392242960084849</v>
      </c>
      <c r="N602">
        <f t="shared" si="38"/>
        <v>0.88263586270226935</v>
      </c>
      <c r="Q602">
        <f t="shared" si="39"/>
        <v>9.2125629574875009E-2</v>
      </c>
    </row>
    <row r="603" spans="1:17" x14ac:dyDescent="0.25">
      <c r="A603" s="1">
        <v>41792</v>
      </c>
      <c r="B603">
        <v>6922</v>
      </c>
      <c r="C603">
        <v>1849.5</v>
      </c>
      <c r="D603" s="2">
        <v>2075</v>
      </c>
      <c r="E603">
        <v>2114.5</v>
      </c>
      <c r="H603">
        <f t="shared" si="36"/>
        <v>0.42599782020113047</v>
      </c>
      <c r="K603">
        <f t="shared" si="37"/>
        <v>-0.16262525197176006</v>
      </c>
      <c r="N603">
        <f t="shared" si="38"/>
        <v>0.91612248880166625</v>
      </c>
      <c r="Q603">
        <f t="shared" si="39"/>
        <v>0.11961645531216507</v>
      </c>
    </row>
    <row r="604" spans="1:17" x14ac:dyDescent="0.25">
      <c r="A604" s="1">
        <v>41793</v>
      </c>
      <c r="B604">
        <v>6867</v>
      </c>
      <c r="C604">
        <v>1831</v>
      </c>
      <c r="D604" s="2">
        <v>2076</v>
      </c>
      <c r="E604">
        <v>2119</v>
      </c>
      <c r="H604">
        <f t="shared" si="36"/>
        <v>0.37484843115424682</v>
      </c>
      <c r="K604">
        <f t="shared" si="37"/>
        <v>-0.25112562094873736</v>
      </c>
      <c r="N604">
        <f t="shared" si="38"/>
        <v>0.92090629253015144</v>
      </c>
      <c r="Q604">
        <f t="shared" si="39"/>
        <v>0.13864856543798124</v>
      </c>
    </row>
    <row r="605" spans="1:17" x14ac:dyDescent="0.25">
      <c r="A605" s="1">
        <v>41794</v>
      </c>
      <c r="B605">
        <v>6778</v>
      </c>
      <c r="C605">
        <v>1821</v>
      </c>
      <c r="D605" s="2">
        <v>2075</v>
      </c>
      <c r="E605">
        <v>2116</v>
      </c>
      <c r="H605">
        <f t="shared" si="36"/>
        <v>0.29207941978747148</v>
      </c>
      <c r="K605">
        <f t="shared" si="37"/>
        <v>-0.29896365823359</v>
      </c>
      <c r="N605">
        <f t="shared" si="38"/>
        <v>0.91612248880166625</v>
      </c>
      <c r="Q605">
        <f t="shared" si="39"/>
        <v>0.12596049202077045</v>
      </c>
    </row>
    <row r="606" spans="1:17" x14ac:dyDescent="0.25">
      <c r="A606" s="1">
        <v>41795</v>
      </c>
      <c r="B606">
        <v>6770</v>
      </c>
      <c r="C606">
        <v>1846</v>
      </c>
      <c r="D606" s="2">
        <v>2086</v>
      </c>
      <c r="E606">
        <v>2100</v>
      </c>
      <c r="H606">
        <f t="shared" si="36"/>
        <v>0.28463950865337934</v>
      </c>
      <c r="K606">
        <f t="shared" si="37"/>
        <v>-0.17936856502145848</v>
      </c>
      <c r="N606">
        <f t="shared" si="38"/>
        <v>0.96874432981500402</v>
      </c>
      <c r="Q606">
        <f t="shared" si="39"/>
        <v>5.829076712897957E-2</v>
      </c>
    </row>
    <row r="607" spans="1:17" x14ac:dyDescent="0.25">
      <c r="A607" s="1">
        <v>41796</v>
      </c>
      <c r="B607">
        <v>6655</v>
      </c>
      <c r="C607">
        <v>1837</v>
      </c>
      <c r="D607" s="2">
        <v>2068</v>
      </c>
      <c r="E607">
        <v>2083.5</v>
      </c>
      <c r="H607">
        <f t="shared" si="36"/>
        <v>0.17769078610080447</v>
      </c>
      <c r="K607">
        <f t="shared" si="37"/>
        <v>-0.22242279857782582</v>
      </c>
      <c r="N607">
        <f t="shared" si="38"/>
        <v>0.88263586270226935</v>
      </c>
      <c r="Q607">
        <f t="shared" si="39"/>
        <v>-1.1493636665679785E-2</v>
      </c>
    </row>
    <row r="608" spans="1:17" x14ac:dyDescent="0.25">
      <c r="A608" s="1">
        <v>41799</v>
      </c>
      <c r="B608">
        <v>6659.5</v>
      </c>
      <c r="C608">
        <v>1896.5</v>
      </c>
      <c r="D608" s="2">
        <v>2129</v>
      </c>
      <c r="E608">
        <v>2125</v>
      </c>
      <c r="H608">
        <f t="shared" si="36"/>
        <v>0.18187573611373131</v>
      </c>
      <c r="K608">
        <f t="shared" si="37"/>
        <v>6.2213523267047183E-2</v>
      </c>
      <c r="N608">
        <f t="shared" si="38"/>
        <v>1.1744478901398703</v>
      </c>
      <c r="Q608">
        <f t="shared" si="39"/>
        <v>0.16402471227240284</v>
      </c>
    </row>
    <row r="609" spans="1:17" x14ac:dyDescent="0.25">
      <c r="A609" s="1">
        <v>41800</v>
      </c>
      <c r="B609">
        <v>6665</v>
      </c>
      <c r="C609">
        <v>1892.5</v>
      </c>
      <c r="D609" s="2">
        <v>2114</v>
      </c>
      <c r="E609">
        <v>2129.5</v>
      </c>
      <c r="H609">
        <f t="shared" si="36"/>
        <v>0.18699067501841965</v>
      </c>
      <c r="K609">
        <f t="shared" si="37"/>
        <v>4.3078308353106144E-2</v>
      </c>
      <c r="N609">
        <f t="shared" si="38"/>
        <v>1.1026908342125914</v>
      </c>
      <c r="Q609">
        <f t="shared" si="39"/>
        <v>0.18305682239821902</v>
      </c>
    </row>
    <row r="610" spans="1:17" x14ac:dyDescent="0.25">
      <c r="A610" s="1">
        <v>41801</v>
      </c>
      <c r="B610">
        <v>6656</v>
      </c>
      <c r="C610">
        <v>1871</v>
      </c>
      <c r="D610" s="2">
        <v>2120</v>
      </c>
      <c r="E610">
        <v>2118</v>
      </c>
      <c r="H610">
        <f t="shared" si="36"/>
        <v>0.17862077499256598</v>
      </c>
      <c r="K610">
        <f t="shared" si="37"/>
        <v>-5.9773471809326961E-2</v>
      </c>
      <c r="N610">
        <f t="shared" si="38"/>
        <v>1.131393656583503</v>
      </c>
      <c r="Q610">
        <f t="shared" si="39"/>
        <v>0.13441920763224433</v>
      </c>
    </row>
    <row r="611" spans="1:17" x14ac:dyDescent="0.25">
      <c r="A611" s="1">
        <v>41802</v>
      </c>
      <c r="B611">
        <v>6669</v>
      </c>
      <c r="C611">
        <v>1861</v>
      </c>
      <c r="D611" s="2">
        <v>2115</v>
      </c>
      <c r="E611">
        <v>2114</v>
      </c>
      <c r="H611">
        <f t="shared" si="36"/>
        <v>0.19071063058546575</v>
      </c>
      <c r="K611">
        <f t="shared" si="37"/>
        <v>-0.10761150909417957</v>
      </c>
      <c r="N611">
        <f t="shared" si="38"/>
        <v>1.1074746379410767</v>
      </c>
      <c r="Q611">
        <f t="shared" si="39"/>
        <v>0.1175017764092966</v>
      </c>
    </row>
    <row r="612" spans="1:17" x14ac:dyDescent="0.25">
      <c r="A612" s="1">
        <v>41803</v>
      </c>
      <c r="B612">
        <v>6641</v>
      </c>
      <c r="C612">
        <v>1842</v>
      </c>
      <c r="D612" s="2">
        <v>2083</v>
      </c>
      <c r="E612">
        <v>2084.5</v>
      </c>
      <c r="H612">
        <f t="shared" si="36"/>
        <v>0.16467094161614318</v>
      </c>
      <c r="K612">
        <f t="shared" si="37"/>
        <v>-0.19850377993539953</v>
      </c>
      <c r="N612">
        <f t="shared" si="38"/>
        <v>0.95439291862954834</v>
      </c>
      <c r="Q612">
        <f t="shared" si="39"/>
        <v>-7.2642788599428547E-3</v>
      </c>
    </row>
    <row r="613" spans="1:17" x14ac:dyDescent="0.25">
      <c r="A613" s="1">
        <v>41806</v>
      </c>
      <c r="B613">
        <v>6699</v>
      </c>
      <c r="C613">
        <v>1843</v>
      </c>
      <c r="D613" s="2">
        <v>2092</v>
      </c>
      <c r="E613">
        <v>2088</v>
      </c>
      <c r="H613">
        <f t="shared" si="36"/>
        <v>0.21861029733831136</v>
      </c>
      <c r="K613">
        <f t="shared" si="37"/>
        <v>-0.19371997620691425</v>
      </c>
      <c r="N613">
        <f t="shared" si="38"/>
        <v>0.99744715218591562</v>
      </c>
      <c r="Q613">
        <f t="shared" si="39"/>
        <v>7.5384734601364025E-3</v>
      </c>
    </row>
    <row r="614" spans="1:17" x14ac:dyDescent="0.25">
      <c r="A614" s="1">
        <v>41807</v>
      </c>
      <c r="B614">
        <v>6701.5</v>
      </c>
      <c r="C614">
        <v>1851.5</v>
      </c>
      <c r="D614" s="2">
        <v>2124</v>
      </c>
      <c r="E614">
        <v>2116</v>
      </c>
      <c r="H614">
        <f t="shared" si="36"/>
        <v>0.22093526956771517</v>
      </c>
      <c r="K614">
        <f t="shared" si="37"/>
        <v>-0.15305764451478954</v>
      </c>
      <c r="N614">
        <f t="shared" si="38"/>
        <v>1.150528871497444</v>
      </c>
      <c r="Q614">
        <f t="shared" si="39"/>
        <v>0.12596049202077045</v>
      </c>
    </row>
    <row r="615" spans="1:17" x14ac:dyDescent="0.25">
      <c r="A615" s="1">
        <v>41808</v>
      </c>
      <c r="B615">
        <v>6735</v>
      </c>
      <c r="C615">
        <v>1869</v>
      </c>
      <c r="D615" s="2">
        <v>2142</v>
      </c>
      <c r="E615">
        <v>2125</v>
      </c>
      <c r="H615">
        <f t="shared" si="36"/>
        <v>0.25208989744172611</v>
      </c>
      <c r="K615">
        <f t="shared" si="37"/>
        <v>-6.9341079266297484E-2</v>
      </c>
      <c r="N615">
        <f t="shared" si="38"/>
        <v>1.2366373386101788</v>
      </c>
      <c r="Q615">
        <f t="shared" si="39"/>
        <v>0.16402471227240284</v>
      </c>
    </row>
    <row r="616" spans="1:17" x14ac:dyDescent="0.25">
      <c r="A616" s="1">
        <v>41809</v>
      </c>
      <c r="B616">
        <v>6723</v>
      </c>
      <c r="C616">
        <v>1885</v>
      </c>
      <c r="D616" s="2">
        <v>2146</v>
      </c>
      <c r="E616">
        <v>2124</v>
      </c>
      <c r="H616">
        <f t="shared" si="36"/>
        <v>0.24093003074058786</v>
      </c>
      <c r="K616">
        <f t="shared" si="37"/>
        <v>7.1997803894666874E-3</v>
      </c>
      <c r="N616">
        <f t="shared" si="38"/>
        <v>1.2557725535241198</v>
      </c>
      <c r="Q616">
        <f t="shared" si="39"/>
        <v>0.1597953544666659</v>
      </c>
    </row>
    <row r="617" spans="1:17" x14ac:dyDescent="0.25">
      <c r="A617" s="1">
        <v>41810</v>
      </c>
      <c r="B617">
        <v>6765</v>
      </c>
      <c r="C617">
        <v>1885</v>
      </c>
      <c r="D617" s="2">
        <v>2175</v>
      </c>
      <c r="E617">
        <v>2133</v>
      </c>
      <c r="H617">
        <f t="shared" si="36"/>
        <v>0.27998956419457172</v>
      </c>
      <c r="K617">
        <f t="shared" si="37"/>
        <v>7.1997803894666874E-3</v>
      </c>
      <c r="N617">
        <f t="shared" si="38"/>
        <v>1.3945028616501922</v>
      </c>
      <c r="Q617">
        <f t="shared" si="39"/>
        <v>0.19785957471829826</v>
      </c>
    </row>
    <row r="618" spans="1:17" x14ac:dyDescent="0.25">
      <c r="A618" s="1">
        <v>41813</v>
      </c>
      <c r="B618">
        <v>6879</v>
      </c>
      <c r="C618">
        <v>1896</v>
      </c>
      <c r="D618" s="2">
        <v>2192</v>
      </c>
      <c r="E618">
        <v>2165</v>
      </c>
      <c r="H618">
        <f t="shared" si="36"/>
        <v>0.3860082978553851</v>
      </c>
      <c r="K618">
        <f t="shared" si="37"/>
        <v>5.9821621402804552E-2</v>
      </c>
      <c r="N618">
        <f t="shared" si="38"/>
        <v>1.4758275250344417</v>
      </c>
      <c r="Q618">
        <f t="shared" si="39"/>
        <v>0.33319902450188005</v>
      </c>
    </row>
    <row r="619" spans="1:17" x14ac:dyDescent="0.25">
      <c r="A619" s="1">
        <v>41814</v>
      </c>
      <c r="B619">
        <v>6875</v>
      </c>
      <c r="C619">
        <v>1895.5</v>
      </c>
      <c r="D619" s="2">
        <v>2188.5</v>
      </c>
      <c r="E619">
        <v>2189</v>
      </c>
      <c r="H619">
        <f t="shared" si="36"/>
        <v>0.38228834228833902</v>
      </c>
      <c r="K619">
        <f t="shared" si="37"/>
        <v>5.7429719538561921E-2</v>
      </c>
      <c r="N619">
        <f t="shared" si="38"/>
        <v>1.4590842119847434</v>
      </c>
      <c r="Q619">
        <f t="shared" si="39"/>
        <v>0.43470361183956641</v>
      </c>
    </row>
    <row r="620" spans="1:17" x14ac:dyDescent="0.25">
      <c r="A620" s="1">
        <v>41815</v>
      </c>
      <c r="B620">
        <v>6870.5</v>
      </c>
      <c r="C620">
        <v>1901.5</v>
      </c>
      <c r="D620" s="2">
        <v>2175</v>
      </c>
      <c r="E620">
        <v>2167.5</v>
      </c>
      <c r="H620">
        <f t="shared" si="36"/>
        <v>0.37810339227541218</v>
      </c>
      <c r="K620">
        <f t="shared" si="37"/>
        <v>8.613254190947349E-2</v>
      </c>
      <c r="N620">
        <f t="shared" si="38"/>
        <v>1.3945028616501922</v>
      </c>
      <c r="Q620">
        <f t="shared" si="39"/>
        <v>0.34377241901622241</v>
      </c>
    </row>
    <row r="621" spans="1:17" x14ac:dyDescent="0.25">
      <c r="A621" s="1">
        <v>41816</v>
      </c>
      <c r="B621">
        <v>6911</v>
      </c>
      <c r="C621">
        <v>1891</v>
      </c>
      <c r="D621" s="2">
        <v>2185</v>
      </c>
      <c r="E621">
        <v>2169.5</v>
      </c>
      <c r="H621">
        <f t="shared" si="36"/>
        <v>0.41576794239175374</v>
      </c>
      <c r="K621">
        <f t="shared" si="37"/>
        <v>3.5902602760378252E-2</v>
      </c>
      <c r="N621">
        <f t="shared" si="38"/>
        <v>1.4423408989350448</v>
      </c>
      <c r="Q621">
        <f t="shared" si="39"/>
        <v>0.35223113462769623</v>
      </c>
    </row>
    <row r="622" spans="1:17" x14ac:dyDescent="0.25">
      <c r="A622" s="1">
        <v>41817</v>
      </c>
      <c r="B622">
        <v>6938</v>
      </c>
      <c r="C622">
        <v>1885</v>
      </c>
      <c r="D622" s="2">
        <v>2182</v>
      </c>
      <c r="E622">
        <v>2163</v>
      </c>
      <c r="H622">
        <f t="shared" si="36"/>
        <v>0.44087764246931482</v>
      </c>
      <c r="K622">
        <f t="shared" si="37"/>
        <v>7.1997803894666874E-3</v>
      </c>
      <c r="N622">
        <f t="shared" si="38"/>
        <v>1.4279894877495891</v>
      </c>
      <c r="Q622">
        <f t="shared" si="39"/>
        <v>0.32474030889040617</v>
      </c>
    </row>
    <row r="623" spans="1:17" x14ac:dyDescent="0.25">
      <c r="A623" s="1">
        <v>41820</v>
      </c>
      <c r="B623">
        <v>6932</v>
      </c>
      <c r="C623">
        <v>1883.5</v>
      </c>
      <c r="D623" s="2">
        <v>2196</v>
      </c>
      <c r="E623">
        <v>2158</v>
      </c>
      <c r="H623">
        <f t="shared" si="36"/>
        <v>0.43529770911874566</v>
      </c>
      <c r="K623">
        <f t="shared" si="37"/>
        <v>2.4074796738796141E-5</v>
      </c>
      <c r="N623">
        <f t="shared" si="38"/>
        <v>1.4949627399483827</v>
      </c>
      <c r="Q623">
        <f t="shared" si="39"/>
        <v>0.30359351986172156</v>
      </c>
    </row>
    <row r="624" spans="1:17" x14ac:dyDescent="0.25">
      <c r="A624" s="1">
        <v>41821</v>
      </c>
      <c r="B624">
        <v>6995</v>
      </c>
      <c r="C624">
        <v>1870</v>
      </c>
      <c r="D624" s="2">
        <v>2193</v>
      </c>
      <c r="E624">
        <v>2162</v>
      </c>
      <c r="H624">
        <f t="shared" si="36"/>
        <v>0.49388700929972146</v>
      </c>
      <c r="K624">
        <f t="shared" si="37"/>
        <v>-6.4557275537812223E-2</v>
      </c>
      <c r="N624">
        <f t="shared" si="38"/>
        <v>1.480611328762927</v>
      </c>
      <c r="Q624">
        <f t="shared" si="39"/>
        <v>0.32051095108466926</v>
      </c>
    </row>
    <row r="625" spans="1:17" x14ac:dyDescent="0.25">
      <c r="A625" s="1">
        <v>41822</v>
      </c>
      <c r="B625">
        <v>7034</v>
      </c>
      <c r="C625">
        <v>1888</v>
      </c>
      <c r="D625" s="2">
        <v>2203</v>
      </c>
      <c r="E625">
        <v>2165.5</v>
      </c>
      <c r="H625">
        <f t="shared" si="36"/>
        <v>0.53015657607842082</v>
      </c>
      <c r="K625">
        <f t="shared" si="37"/>
        <v>2.1551191574922468E-2</v>
      </c>
      <c r="N625">
        <f t="shared" si="38"/>
        <v>1.5284493660477796</v>
      </c>
      <c r="Q625">
        <f t="shared" si="39"/>
        <v>0.33531370340474853</v>
      </c>
    </row>
    <row r="626" spans="1:17" x14ac:dyDescent="0.25">
      <c r="A626" s="1">
        <v>41823</v>
      </c>
      <c r="B626">
        <v>7117.5</v>
      </c>
      <c r="C626">
        <v>1918</v>
      </c>
      <c r="D626" s="2">
        <v>2233</v>
      </c>
      <c r="E626">
        <v>2190</v>
      </c>
      <c r="H626">
        <f t="shared" si="36"/>
        <v>0.60781064854050781</v>
      </c>
      <c r="K626">
        <f t="shared" si="37"/>
        <v>0.16506530342948028</v>
      </c>
      <c r="N626">
        <f t="shared" si="38"/>
        <v>1.6719634779023373</v>
      </c>
      <c r="Q626">
        <f t="shared" si="39"/>
        <v>0.43893296964530332</v>
      </c>
    </row>
    <row r="627" spans="1:17" x14ac:dyDescent="0.25">
      <c r="A627" s="1">
        <v>41824</v>
      </c>
      <c r="B627">
        <v>7150</v>
      </c>
      <c r="C627">
        <v>1925</v>
      </c>
      <c r="D627" s="2">
        <v>2239</v>
      </c>
      <c r="E627">
        <v>2185</v>
      </c>
      <c r="H627">
        <f t="shared" si="36"/>
        <v>0.63803528752275718</v>
      </c>
      <c r="K627">
        <f t="shared" si="37"/>
        <v>0.19855192952887712</v>
      </c>
      <c r="N627">
        <f t="shared" si="38"/>
        <v>1.7006663002732489</v>
      </c>
      <c r="Q627">
        <f t="shared" si="39"/>
        <v>0.41778618061661865</v>
      </c>
    </row>
    <row r="628" spans="1:17" x14ac:dyDescent="0.25">
      <c r="A628" s="1">
        <v>41827</v>
      </c>
      <c r="B628">
        <v>7115</v>
      </c>
      <c r="C628">
        <v>1926</v>
      </c>
      <c r="D628" s="2">
        <v>2247</v>
      </c>
      <c r="E628">
        <v>2191.5</v>
      </c>
      <c r="H628">
        <f t="shared" si="36"/>
        <v>0.60548567631110395</v>
      </c>
      <c r="K628">
        <f t="shared" si="37"/>
        <v>0.20333573325736237</v>
      </c>
      <c r="N628">
        <f t="shared" si="38"/>
        <v>1.7389367301011311</v>
      </c>
      <c r="Q628">
        <f t="shared" si="39"/>
        <v>0.44527700635390871</v>
      </c>
    </row>
    <row r="629" spans="1:17" x14ac:dyDescent="0.25">
      <c r="A629" s="1">
        <v>41828</v>
      </c>
      <c r="B629">
        <v>7152</v>
      </c>
      <c r="C629">
        <v>1942</v>
      </c>
      <c r="D629" s="2">
        <v>2301</v>
      </c>
      <c r="E629">
        <v>2197</v>
      </c>
      <c r="H629">
        <f t="shared" si="36"/>
        <v>0.63989526530628027</v>
      </c>
      <c r="K629">
        <f t="shared" si="37"/>
        <v>0.27987659291312655</v>
      </c>
      <c r="N629">
        <f t="shared" si="38"/>
        <v>1.9972621314393351</v>
      </c>
      <c r="Q629">
        <f t="shared" si="39"/>
        <v>0.46853847428546186</v>
      </c>
    </row>
    <row r="630" spans="1:17" x14ac:dyDescent="0.25">
      <c r="A630" s="1">
        <v>41829</v>
      </c>
      <c r="B630">
        <v>7155.5</v>
      </c>
      <c r="C630">
        <v>1950</v>
      </c>
      <c r="D630" s="2">
        <v>2302</v>
      </c>
      <c r="E630">
        <v>2218</v>
      </c>
      <c r="H630">
        <f t="shared" si="36"/>
        <v>0.64315022642744557</v>
      </c>
      <c r="K630">
        <f t="shared" si="37"/>
        <v>0.31814702274100864</v>
      </c>
      <c r="N630">
        <f t="shared" si="38"/>
        <v>2.0020459351678204</v>
      </c>
      <c r="Q630">
        <f t="shared" si="39"/>
        <v>0.55735498820593743</v>
      </c>
    </row>
    <row r="631" spans="1:17" x14ac:dyDescent="0.25">
      <c r="A631" s="1">
        <v>41830</v>
      </c>
      <c r="B631">
        <v>7090</v>
      </c>
      <c r="C631">
        <v>1910</v>
      </c>
      <c r="D631" s="2">
        <v>2259.5</v>
      </c>
      <c r="E631">
        <v>2170</v>
      </c>
      <c r="H631">
        <f t="shared" si="36"/>
        <v>0.58223595401706596</v>
      </c>
      <c r="K631">
        <f t="shared" si="37"/>
        <v>0.12679487360159819</v>
      </c>
      <c r="N631">
        <f t="shared" si="38"/>
        <v>1.7987342767071968</v>
      </c>
      <c r="Q631">
        <f t="shared" si="39"/>
        <v>0.35434581353056471</v>
      </c>
    </row>
    <row r="632" spans="1:17" x14ac:dyDescent="0.25">
      <c r="A632" s="1">
        <v>41831</v>
      </c>
      <c r="B632">
        <v>7139.5</v>
      </c>
      <c r="C632">
        <v>1931.5</v>
      </c>
      <c r="D632" s="2">
        <v>2284.5</v>
      </c>
      <c r="E632">
        <v>2194</v>
      </c>
      <c r="H632">
        <f t="shared" si="36"/>
        <v>0.62827040415926116</v>
      </c>
      <c r="K632">
        <f t="shared" si="37"/>
        <v>0.22964665376403132</v>
      </c>
      <c r="N632">
        <f t="shared" si="38"/>
        <v>1.9183293699193282</v>
      </c>
      <c r="Q632">
        <f t="shared" si="39"/>
        <v>0.45585040086825102</v>
      </c>
    </row>
    <row r="633" spans="1:17" x14ac:dyDescent="0.25">
      <c r="A633" s="1">
        <v>41834</v>
      </c>
      <c r="B633">
        <v>7140</v>
      </c>
      <c r="C633">
        <v>1942.5</v>
      </c>
      <c r="D633" s="2">
        <v>2315</v>
      </c>
      <c r="E633">
        <v>2214</v>
      </c>
      <c r="H633">
        <f t="shared" si="36"/>
        <v>0.62873539860514194</v>
      </c>
      <c r="K633">
        <f t="shared" si="37"/>
        <v>0.28226849477736915</v>
      </c>
      <c r="N633">
        <f t="shared" si="38"/>
        <v>2.0642353836381289</v>
      </c>
      <c r="Q633">
        <f t="shared" si="39"/>
        <v>0.54043755698298968</v>
      </c>
    </row>
    <row r="634" spans="1:17" x14ac:dyDescent="0.25">
      <c r="A634" s="1">
        <v>41835</v>
      </c>
      <c r="B634">
        <v>7104</v>
      </c>
      <c r="C634">
        <v>1945.5</v>
      </c>
      <c r="D634" s="2">
        <v>2295.5</v>
      </c>
      <c r="E634">
        <v>2198</v>
      </c>
      <c r="H634">
        <f t="shared" si="36"/>
        <v>0.59525579850172727</v>
      </c>
      <c r="K634">
        <f t="shared" si="37"/>
        <v>0.29661990596282495</v>
      </c>
      <c r="N634">
        <f t="shared" si="38"/>
        <v>1.9709512109326661</v>
      </c>
      <c r="Q634">
        <f t="shared" si="39"/>
        <v>0.47276783209119877</v>
      </c>
    </row>
    <row r="635" spans="1:17" x14ac:dyDescent="0.25">
      <c r="A635" s="1">
        <v>41836</v>
      </c>
      <c r="B635">
        <v>7121</v>
      </c>
      <c r="C635">
        <v>1981</v>
      </c>
      <c r="D635" s="2">
        <v>2308</v>
      </c>
      <c r="E635">
        <v>2212.5</v>
      </c>
      <c r="H635">
        <f t="shared" si="36"/>
        <v>0.61106560966167311</v>
      </c>
      <c r="K635">
        <f t="shared" si="37"/>
        <v>0.46644493832405171</v>
      </c>
      <c r="N635">
        <f t="shared" si="38"/>
        <v>2.0307487575387317</v>
      </c>
      <c r="Q635">
        <f t="shared" si="39"/>
        <v>0.53409352027438428</v>
      </c>
    </row>
    <row r="636" spans="1:17" x14ac:dyDescent="0.25">
      <c r="A636" s="1">
        <v>41837</v>
      </c>
      <c r="B636">
        <v>7040</v>
      </c>
      <c r="C636">
        <v>1983</v>
      </c>
      <c r="D636" s="2">
        <v>2293</v>
      </c>
      <c r="E636">
        <v>2189</v>
      </c>
      <c r="H636">
        <f t="shared" si="36"/>
        <v>0.53573650942898987</v>
      </c>
      <c r="K636">
        <f t="shared" si="37"/>
        <v>0.47601254578102226</v>
      </c>
      <c r="N636">
        <f t="shared" si="38"/>
        <v>1.9589917016114531</v>
      </c>
      <c r="Q636">
        <f t="shared" si="39"/>
        <v>0.43470361183956641</v>
      </c>
    </row>
    <row r="637" spans="1:17" x14ac:dyDescent="0.25">
      <c r="A637" s="1">
        <v>41838</v>
      </c>
      <c r="B637">
        <v>7025.5</v>
      </c>
      <c r="C637">
        <v>1978.5</v>
      </c>
      <c r="D637" s="2">
        <v>2295</v>
      </c>
      <c r="E637">
        <v>2192</v>
      </c>
      <c r="H637">
        <f t="shared" si="36"/>
        <v>0.5222516704984479</v>
      </c>
      <c r="K637">
        <f t="shared" si="37"/>
        <v>0.45448542900283856</v>
      </c>
      <c r="N637">
        <f t="shared" si="38"/>
        <v>1.9685593090684235</v>
      </c>
      <c r="Q637">
        <f t="shared" si="39"/>
        <v>0.44739168525677719</v>
      </c>
    </row>
    <row r="638" spans="1:17" x14ac:dyDescent="0.25">
      <c r="A638" s="1">
        <v>41841</v>
      </c>
      <c r="B638">
        <v>6988</v>
      </c>
      <c r="C638">
        <v>2006</v>
      </c>
      <c r="D638" s="2">
        <v>2311.5</v>
      </c>
      <c r="E638">
        <v>2192</v>
      </c>
      <c r="H638">
        <f t="shared" si="36"/>
        <v>0.48737708705739086</v>
      </c>
      <c r="K638">
        <f t="shared" si="37"/>
        <v>0.58604003153618323</v>
      </c>
      <c r="N638">
        <f t="shared" si="38"/>
        <v>2.0474920705884303</v>
      </c>
      <c r="Q638">
        <f t="shared" si="39"/>
        <v>0.44739168525677719</v>
      </c>
    </row>
    <row r="639" spans="1:17" x14ac:dyDescent="0.25">
      <c r="A639" s="1">
        <v>41842</v>
      </c>
      <c r="B639">
        <v>7064</v>
      </c>
      <c r="C639">
        <v>2038</v>
      </c>
      <c r="D639" s="2">
        <v>2369</v>
      </c>
      <c r="E639">
        <v>2225</v>
      </c>
      <c r="H639">
        <f t="shared" si="36"/>
        <v>0.55805624283126642</v>
      </c>
      <c r="K639">
        <f t="shared" si="37"/>
        <v>0.73912175084771159</v>
      </c>
      <c r="N639">
        <f t="shared" si="38"/>
        <v>2.322560784976333</v>
      </c>
      <c r="Q639">
        <f t="shared" si="39"/>
        <v>0.58696049284609586</v>
      </c>
    </row>
    <row r="640" spans="1:17" x14ac:dyDescent="0.25">
      <c r="A640" s="1">
        <v>41843</v>
      </c>
      <c r="B640">
        <v>7069.5</v>
      </c>
      <c r="C640">
        <v>2030</v>
      </c>
      <c r="D640" s="2">
        <v>2365</v>
      </c>
      <c r="E640">
        <v>2210</v>
      </c>
      <c r="H640">
        <f t="shared" si="36"/>
        <v>0.56317118173595482</v>
      </c>
      <c r="K640">
        <f t="shared" si="37"/>
        <v>0.7008513210198295</v>
      </c>
      <c r="N640">
        <f t="shared" si="38"/>
        <v>2.3034255700623918</v>
      </c>
      <c r="Q640">
        <f t="shared" si="39"/>
        <v>0.52352012576004192</v>
      </c>
    </row>
    <row r="641" spans="1:17" x14ac:dyDescent="0.25">
      <c r="A641" s="1">
        <v>41844</v>
      </c>
      <c r="B641">
        <v>7140</v>
      </c>
      <c r="C641">
        <v>2035.5</v>
      </c>
      <c r="D641" s="2">
        <v>2389</v>
      </c>
      <c r="E641">
        <v>2227</v>
      </c>
      <c r="H641">
        <f t="shared" si="36"/>
        <v>0.62873539860514194</v>
      </c>
      <c r="K641">
        <f t="shared" si="37"/>
        <v>0.72716224152649844</v>
      </c>
      <c r="N641">
        <f t="shared" si="38"/>
        <v>2.4182368595460382</v>
      </c>
      <c r="Q641">
        <f t="shared" si="39"/>
        <v>0.59541920845756979</v>
      </c>
    </row>
    <row r="642" spans="1:17" x14ac:dyDescent="0.25">
      <c r="A642" s="1">
        <v>41845</v>
      </c>
      <c r="B642">
        <v>7180</v>
      </c>
      <c r="C642">
        <v>2028.5</v>
      </c>
      <c r="D642" s="2">
        <v>2409</v>
      </c>
      <c r="E642">
        <v>2272</v>
      </c>
      <c r="H642">
        <f t="shared" si="36"/>
        <v>0.66593495427560279</v>
      </c>
      <c r="K642">
        <f t="shared" si="37"/>
        <v>0.69367561542710154</v>
      </c>
      <c r="N642">
        <f t="shared" si="38"/>
        <v>2.5139129341157433</v>
      </c>
      <c r="Q642">
        <f t="shared" si="39"/>
        <v>0.78574030971573161</v>
      </c>
    </row>
    <row r="643" spans="1:17" x14ac:dyDescent="0.25">
      <c r="A643" s="1">
        <v>41848</v>
      </c>
      <c r="B643">
        <v>7120</v>
      </c>
      <c r="C643">
        <v>2006</v>
      </c>
      <c r="D643" s="2">
        <v>2399</v>
      </c>
      <c r="E643">
        <v>2286</v>
      </c>
      <c r="H643">
        <f t="shared" si="36"/>
        <v>0.61013562076991157</v>
      </c>
      <c r="K643">
        <f t="shared" si="37"/>
        <v>0.58604003153618323</v>
      </c>
      <c r="N643">
        <f t="shared" si="38"/>
        <v>2.4660748968308908</v>
      </c>
      <c r="Q643">
        <f t="shared" si="39"/>
        <v>0.84495131899604869</v>
      </c>
    </row>
    <row r="644" spans="1:17" x14ac:dyDescent="0.25">
      <c r="A644" s="1">
        <v>41849</v>
      </c>
      <c r="B644">
        <v>7102</v>
      </c>
      <c r="C644">
        <v>1985</v>
      </c>
      <c r="D644" s="2">
        <v>2380.5</v>
      </c>
      <c r="E644">
        <v>2276</v>
      </c>
      <c r="H644">
        <f t="shared" ref="H644:H707" si="40">(B644-$I$3)/$J$3</f>
        <v>0.59339582071820418</v>
      </c>
      <c r="K644">
        <f t="shared" ref="K644:K707" si="41">(C644-$L$3)/$M$3</f>
        <v>0.48558015323799275</v>
      </c>
      <c r="N644">
        <f t="shared" ref="N644:N707" si="42">(D644-$O$3)/$P$3</f>
        <v>2.3775745278539135</v>
      </c>
      <c r="Q644">
        <f t="shared" ref="Q644:Q707" si="43">(E644-$R$3)/$S$3</f>
        <v>0.80265774093867936</v>
      </c>
    </row>
    <row r="645" spans="1:17" x14ac:dyDescent="0.25">
      <c r="A645" s="1">
        <v>41850</v>
      </c>
      <c r="B645">
        <v>7060</v>
      </c>
      <c r="C645">
        <v>1993</v>
      </c>
      <c r="D645" s="2">
        <v>2348.5</v>
      </c>
      <c r="E645">
        <v>2231</v>
      </c>
      <c r="H645">
        <f t="shared" si="40"/>
        <v>0.55433628726422035</v>
      </c>
      <c r="K645">
        <f t="shared" si="41"/>
        <v>0.52385058306587484</v>
      </c>
      <c r="N645">
        <f t="shared" si="42"/>
        <v>2.2244928085423852</v>
      </c>
      <c r="Q645">
        <f t="shared" si="43"/>
        <v>0.61233663968051744</v>
      </c>
    </row>
    <row r="646" spans="1:17" x14ac:dyDescent="0.25">
      <c r="A646" s="1">
        <v>41851</v>
      </c>
      <c r="B646">
        <v>7119.5</v>
      </c>
      <c r="C646">
        <v>2020</v>
      </c>
      <c r="D646" s="2">
        <v>2369.5</v>
      </c>
      <c r="E646">
        <v>2245.5</v>
      </c>
      <c r="H646">
        <f t="shared" si="40"/>
        <v>0.6096706263240308</v>
      </c>
      <c r="K646">
        <f t="shared" si="41"/>
        <v>0.65301328373497691</v>
      </c>
      <c r="N646">
        <f t="shared" si="42"/>
        <v>2.3249526868405757</v>
      </c>
      <c r="Q646">
        <f t="shared" si="43"/>
        <v>0.67366232786370295</v>
      </c>
    </row>
    <row r="647" spans="1:17" x14ac:dyDescent="0.25">
      <c r="A647" s="1">
        <v>41852</v>
      </c>
      <c r="B647">
        <v>7059</v>
      </c>
      <c r="C647">
        <v>1970</v>
      </c>
      <c r="D647" s="2">
        <v>2335</v>
      </c>
      <c r="E647">
        <v>2206</v>
      </c>
      <c r="H647">
        <f t="shared" si="40"/>
        <v>0.5534062983724588</v>
      </c>
      <c r="K647">
        <f t="shared" si="41"/>
        <v>0.41382309731071382</v>
      </c>
      <c r="N647">
        <f t="shared" si="42"/>
        <v>2.159911458207834</v>
      </c>
      <c r="Q647">
        <f t="shared" si="43"/>
        <v>0.50660269453709417</v>
      </c>
    </row>
    <row r="648" spans="1:17" x14ac:dyDescent="0.25">
      <c r="A648" s="1">
        <v>41855</v>
      </c>
      <c r="B648">
        <v>7095</v>
      </c>
      <c r="C648">
        <v>2003</v>
      </c>
      <c r="D648" s="2">
        <v>2359</v>
      </c>
      <c r="E648">
        <v>2251.5</v>
      </c>
      <c r="H648">
        <f t="shared" si="40"/>
        <v>0.58688589847587358</v>
      </c>
      <c r="K648">
        <f t="shared" si="41"/>
        <v>0.57168862035072743</v>
      </c>
      <c r="N648">
        <f t="shared" si="42"/>
        <v>2.2747227476914804</v>
      </c>
      <c r="Q648">
        <f t="shared" si="43"/>
        <v>0.69903847469812452</v>
      </c>
    </row>
    <row r="649" spans="1:17" x14ac:dyDescent="0.25">
      <c r="A649" s="1">
        <v>41856</v>
      </c>
      <c r="B649">
        <v>7103</v>
      </c>
      <c r="C649">
        <v>2013</v>
      </c>
      <c r="D649" s="2">
        <v>2384</v>
      </c>
      <c r="E649">
        <v>2255</v>
      </c>
      <c r="H649">
        <f t="shared" si="40"/>
        <v>0.59432580960996573</v>
      </c>
      <c r="K649">
        <f t="shared" si="41"/>
        <v>0.61952665763558001</v>
      </c>
      <c r="N649">
        <f t="shared" si="42"/>
        <v>2.3943178409036117</v>
      </c>
      <c r="Q649">
        <f t="shared" si="43"/>
        <v>0.71384122701820385</v>
      </c>
    </row>
    <row r="650" spans="1:17" x14ac:dyDescent="0.25">
      <c r="A650" s="1">
        <v>41857</v>
      </c>
      <c r="B650">
        <v>6976</v>
      </c>
      <c r="C650">
        <v>1993</v>
      </c>
      <c r="D650" s="2">
        <v>2325</v>
      </c>
      <c r="E650">
        <v>2212</v>
      </c>
      <c r="H650">
        <f t="shared" si="40"/>
        <v>0.47621722035625258</v>
      </c>
      <c r="K650">
        <f t="shared" si="41"/>
        <v>0.52385058306587484</v>
      </c>
      <c r="N650">
        <f t="shared" si="42"/>
        <v>2.1120734209229814</v>
      </c>
      <c r="Q650">
        <f t="shared" si="43"/>
        <v>0.53197884137151574</v>
      </c>
    </row>
    <row r="651" spans="1:17" x14ac:dyDescent="0.25">
      <c r="A651" s="1">
        <v>41858</v>
      </c>
      <c r="B651">
        <v>6970</v>
      </c>
      <c r="C651">
        <v>2023</v>
      </c>
      <c r="D651" s="2">
        <v>2323</v>
      </c>
      <c r="E651">
        <v>2245</v>
      </c>
      <c r="H651">
        <f t="shared" si="40"/>
        <v>0.47063728700568347</v>
      </c>
      <c r="K651">
        <f t="shared" si="41"/>
        <v>0.66736469492043271</v>
      </c>
      <c r="N651">
        <f t="shared" si="42"/>
        <v>2.1025058134660108</v>
      </c>
      <c r="Q651">
        <f t="shared" si="43"/>
        <v>0.67154764896083452</v>
      </c>
    </row>
    <row r="652" spans="1:17" x14ac:dyDescent="0.25">
      <c r="A652" s="1">
        <v>41859</v>
      </c>
      <c r="B652">
        <v>7000</v>
      </c>
      <c r="C652">
        <v>2023</v>
      </c>
      <c r="D652" s="2">
        <v>2304</v>
      </c>
      <c r="E652">
        <v>2238</v>
      </c>
      <c r="H652">
        <f t="shared" si="40"/>
        <v>0.49853695375852908</v>
      </c>
      <c r="K652">
        <f t="shared" si="41"/>
        <v>0.66736469492043271</v>
      </c>
      <c r="N652">
        <f t="shared" si="42"/>
        <v>2.011613542624791</v>
      </c>
      <c r="Q652">
        <f t="shared" si="43"/>
        <v>0.64194214432067598</v>
      </c>
    </row>
    <row r="653" spans="1:17" x14ac:dyDescent="0.25">
      <c r="A653" s="1">
        <v>41862</v>
      </c>
      <c r="B653">
        <v>7001</v>
      </c>
      <c r="C653">
        <v>2032.5</v>
      </c>
      <c r="D653" s="2">
        <v>2311</v>
      </c>
      <c r="E653">
        <v>2253.5</v>
      </c>
      <c r="H653">
        <f t="shared" si="40"/>
        <v>0.49946694265029062</v>
      </c>
      <c r="K653">
        <f t="shared" si="41"/>
        <v>0.71281083034104264</v>
      </c>
      <c r="N653">
        <f t="shared" si="42"/>
        <v>2.0451001687241877</v>
      </c>
      <c r="Q653">
        <f t="shared" si="43"/>
        <v>0.70749719030959846</v>
      </c>
    </row>
    <row r="654" spans="1:17" x14ac:dyDescent="0.25">
      <c r="A654" s="1">
        <v>41863</v>
      </c>
      <c r="B654">
        <v>7010</v>
      </c>
      <c r="C654">
        <v>2050.5</v>
      </c>
      <c r="D654" s="2">
        <v>2338</v>
      </c>
      <c r="E654">
        <v>2270</v>
      </c>
      <c r="H654">
        <f t="shared" si="40"/>
        <v>0.50783684267614426</v>
      </c>
      <c r="K654">
        <f t="shared" si="41"/>
        <v>0.79891929745377732</v>
      </c>
      <c r="N654">
        <f t="shared" si="42"/>
        <v>2.1742628693932899</v>
      </c>
      <c r="Q654">
        <f t="shared" si="43"/>
        <v>0.77728159410425779</v>
      </c>
    </row>
    <row r="655" spans="1:17" x14ac:dyDescent="0.25">
      <c r="A655" s="1">
        <v>41864</v>
      </c>
      <c r="B655">
        <v>6916</v>
      </c>
      <c r="C655">
        <v>2043</v>
      </c>
      <c r="D655" s="2">
        <v>2304</v>
      </c>
      <c r="E655">
        <v>2242</v>
      </c>
      <c r="H655">
        <f t="shared" si="40"/>
        <v>0.42041788685056136</v>
      </c>
      <c r="K655">
        <f t="shared" si="41"/>
        <v>0.76304076949013788</v>
      </c>
      <c r="N655">
        <f t="shared" si="42"/>
        <v>2.011613542624791</v>
      </c>
      <c r="Q655">
        <f t="shared" si="43"/>
        <v>0.65885957554362373</v>
      </c>
    </row>
    <row r="656" spans="1:17" x14ac:dyDescent="0.25">
      <c r="A656" s="1">
        <v>41865</v>
      </c>
      <c r="B656">
        <v>6872.5</v>
      </c>
      <c r="C656">
        <v>2021</v>
      </c>
      <c r="D656" s="2">
        <v>2296</v>
      </c>
      <c r="E656">
        <v>2213</v>
      </c>
      <c r="H656">
        <f t="shared" si="40"/>
        <v>0.37996337005893521</v>
      </c>
      <c r="K656">
        <f t="shared" si="41"/>
        <v>0.6577970874634621</v>
      </c>
      <c r="N656">
        <f t="shared" si="42"/>
        <v>1.9733431127969088</v>
      </c>
      <c r="Q656">
        <f t="shared" si="43"/>
        <v>0.53620819917725271</v>
      </c>
    </row>
    <row r="657" spans="1:17" x14ac:dyDescent="0.25">
      <c r="A657" s="1">
        <v>41866</v>
      </c>
      <c r="B657">
        <v>6843</v>
      </c>
      <c r="C657">
        <v>1988.5</v>
      </c>
      <c r="D657" s="2">
        <v>2264</v>
      </c>
      <c r="E657">
        <v>2202.5</v>
      </c>
      <c r="H657">
        <f t="shared" si="40"/>
        <v>0.35252869775197032</v>
      </c>
      <c r="K657">
        <f t="shared" si="41"/>
        <v>0.5023234662876912</v>
      </c>
      <c r="N657">
        <f t="shared" si="42"/>
        <v>1.8202613934853804</v>
      </c>
      <c r="Q657">
        <f t="shared" si="43"/>
        <v>0.49179994221701495</v>
      </c>
    </row>
    <row r="658" spans="1:17" x14ac:dyDescent="0.25">
      <c r="A658" s="1">
        <v>41869</v>
      </c>
      <c r="B658">
        <v>6886.5</v>
      </c>
      <c r="C658">
        <v>1994</v>
      </c>
      <c r="D658" s="2">
        <v>2271</v>
      </c>
      <c r="E658">
        <v>2207</v>
      </c>
      <c r="H658">
        <f t="shared" si="40"/>
        <v>0.39298321454359647</v>
      </c>
      <c r="K658">
        <f t="shared" si="41"/>
        <v>0.52863438679436014</v>
      </c>
      <c r="N658">
        <f t="shared" si="42"/>
        <v>1.8537480195847773</v>
      </c>
      <c r="Q658">
        <f t="shared" si="43"/>
        <v>0.51083205234283113</v>
      </c>
    </row>
    <row r="659" spans="1:17" x14ac:dyDescent="0.25">
      <c r="A659" s="1">
        <v>41870</v>
      </c>
      <c r="B659">
        <v>6905</v>
      </c>
      <c r="C659">
        <v>2037</v>
      </c>
      <c r="D659" s="2">
        <v>2313</v>
      </c>
      <c r="E659">
        <v>2231.5</v>
      </c>
      <c r="H659">
        <f t="shared" si="40"/>
        <v>0.41018800904118463</v>
      </c>
      <c r="K659">
        <f t="shared" si="41"/>
        <v>0.73433794711922629</v>
      </c>
      <c r="N659">
        <f t="shared" si="42"/>
        <v>2.0546677761811583</v>
      </c>
      <c r="Q659">
        <f t="shared" si="43"/>
        <v>0.61445131858338597</v>
      </c>
    </row>
    <row r="660" spans="1:17" x14ac:dyDescent="0.25">
      <c r="A660" s="1">
        <v>41871</v>
      </c>
      <c r="B660">
        <v>6904.5</v>
      </c>
      <c r="C660">
        <v>2054</v>
      </c>
      <c r="D660" s="2">
        <v>2331</v>
      </c>
      <c r="E660">
        <v>2235</v>
      </c>
      <c r="H660">
        <f t="shared" si="40"/>
        <v>0.40972301459530386</v>
      </c>
      <c r="K660">
        <f t="shared" si="41"/>
        <v>0.81566261050347577</v>
      </c>
      <c r="N660">
        <f t="shared" si="42"/>
        <v>2.1407762432938928</v>
      </c>
      <c r="Q660">
        <f t="shared" si="43"/>
        <v>0.62925407090346519</v>
      </c>
    </row>
    <row r="661" spans="1:17" x14ac:dyDescent="0.25">
      <c r="A661" s="1">
        <v>41872</v>
      </c>
      <c r="B661">
        <v>6984.5</v>
      </c>
      <c r="C661">
        <v>2068</v>
      </c>
      <c r="D661" s="2">
        <v>2353</v>
      </c>
      <c r="E661">
        <v>2248</v>
      </c>
      <c r="H661">
        <f t="shared" si="40"/>
        <v>0.4841221259362255</v>
      </c>
      <c r="K661">
        <f t="shared" si="41"/>
        <v>0.88263586270226935</v>
      </c>
      <c r="N661">
        <f t="shared" si="42"/>
        <v>2.2460199253205686</v>
      </c>
      <c r="Q661">
        <f t="shared" si="43"/>
        <v>0.68423572237804531</v>
      </c>
    </row>
    <row r="662" spans="1:17" x14ac:dyDescent="0.25">
      <c r="A662" s="1">
        <v>41873</v>
      </c>
      <c r="B662">
        <v>7075</v>
      </c>
      <c r="C662">
        <v>2060</v>
      </c>
      <c r="D662" s="2">
        <v>2363.5</v>
      </c>
      <c r="E662">
        <v>2253</v>
      </c>
      <c r="H662">
        <f t="shared" si="40"/>
        <v>0.5682861206406431</v>
      </c>
      <c r="K662">
        <f t="shared" si="41"/>
        <v>0.84436543287438726</v>
      </c>
      <c r="N662">
        <f t="shared" si="42"/>
        <v>2.2962498644696638</v>
      </c>
      <c r="Q662">
        <f t="shared" si="43"/>
        <v>0.70538251140672992</v>
      </c>
    </row>
    <row r="663" spans="1:17" x14ac:dyDescent="0.25">
      <c r="A663" s="1">
        <v>41877</v>
      </c>
      <c r="B663">
        <v>7068</v>
      </c>
      <c r="C663">
        <v>2088.5</v>
      </c>
      <c r="D663" s="2">
        <v>2362</v>
      </c>
      <c r="E663">
        <v>2262.5</v>
      </c>
      <c r="H663">
        <f t="shared" si="40"/>
        <v>0.5617761983983125</v>
      </c>
      <c r="K663">
        <f t="shared" si="41"/>
        <v>0.98070383913621728</v>
      </c>
      <c r="N663">
        <f t="shared" si="42"/>
        <v>2.2890741588769359</v>
      </c>
      <c r="Q663">
        <f t="shared" si="43"/>
        <v>0.74556141056123082</v>
      </c>
    </row>
    <row r="664" spans="1:17" x14ac:dyDescent="0.25">
      <c r="A664" s="1">
        <v>41878</v>
      </c>
      <c r="B664">
        <v>7029</v>
      </c>
      <c r="C664">
        <v>2086</v>
      </c>
      <c r="D664" s="2">
        <v>2353</v>
      </c>
      <c r="E664">
        <v>2257</v>
      </c>
      <c r="H664">
        <f t="shared" si="40"/>
        <v>0.5255066316196132</v>
      </c>
      <c r="K664">
        <f t="shared" si="41"/>
        <v>0.96874432981500402</v>
      </c>
      <c r="N664">
        <f t="shared" si="42"/>
        <v>2.2460199253205686</v>
      </c>
      <c r="Q664">
        <f t="shared" si="43"/>
        <v>0.72229994262967767</v>
      </c>
    </row>
    <row r="665" spans="1:17" x14ac:dyDescent="0.25">
      <c r="A665" s="1">
        <v>41879</v>
      </c>
      <c r="B665">
        <v>7000</v>
      </c>
      <c r="C665">
        <v>2088</v>
      </c>
      <c r="D665" s="2">
        <v>2359</v>
      </c>
      <c r="E665">
        <v>2252</v>
      </c>
      <c r="H665">
        <f t="shared" si="40"/>
        <v>0.49853695375852908</v>
      </c>
      <c r="K665">
        <f t="shared" si="41"/>
        <v>0.97831193727197463</v>
      </c>
      <c r="N665">
        <f t="shared" si="42"/>
        <v>2.2747227476914804</v>
      </c>
      <c r="Q665">
        <f t="shared" si="43"/>
        <v>0.70115315360099306</v>
      </c>
    </row>
    <row r="666" spans="1:17" x14ac:dyDescent="0.25">
      <c r="A666" s="1">
        <v>41880</v>
      </c>
      <c r="B666">
        <v>6970</v>
      </c>
      <c r="C666">
        <v>2113</v>
      </c>
      <c r="D666" s="2">
        <v>2360</v>
      </c>
      <c r="E666">
        <v>2251</v>
      </c>
      <c r="H666">
        <f t="shared" si="40"/>
        <v>0.47063728700568347</v>
      </c>
      <c r="K666">
        <f t="shared" si="41"/>
        <v>1.0979070304841061</v>
      </c>
      <c r="N666">
        <f t="shared" si="42"/>
        <v>2.2795065514199653</v>
      </c>
      <c r="Q666">
        <f t="shared" si="43"/>
        <v>0.6969237957952561</v>
      </c>
    </row>
    <row r="667" spans="1:17" x14ac:dyDescent="0.25">
      <c r="A667" s="1">
        <v>41883</v>
      </c>
      <c r="B667">
        <v>6941</v>
      </c>
      <c r="C667">
        <v>2095</v>
      </c>
      <c r="D667" s="2">
        <v>2359</v>
      </c>
      <c r="E667">
        <v>2230</v>
      </c>
      <c r="H667">
        <f t="shared" si="40"/>
        <v>0.44366760914459935</v>
      </c>
      <c r="K667">
        <f t="shared" si="41"/>
        <v>1.0117985633713715</v>
      </c>
      <c r="N667">
        <f t="shared" si="42"/>
        <v>2.2747227476914804</v>
      </c>
      <c r="Q667">
        <f t="shared" si="43"/>
        <v>0.60810728187478058</v>
      </c>
    </row>
    <row r="668" spans="1:17" x14ac:dyDescent="0.25">
      <c r="A668" s="1">
        <v>41884</v>
      </c>
      <c r="B668">
        <v>6945</v>
      </c>
      <c r="C668">
        <v>2099</v>
      </c>
      <c r="D668" s="2">
        <v>2373</v>
      </c>
      <c r="E668">
        <v>2230</v>
      </c>
      <c r="H668">
        <f t="shared" si="40"/>
        <v>0.44738756471164542</v>
      </c>
      <c r="K668">
        <f t="shared" si="41"/>
        <v>1.0309337782853125</v>
      </c>
      <c r="N668">
        <f t="shared" si="42"/>
        <v>2.3416959998902738</v>
      </c>
      <c r="Q668">
        <f t="shared" si="43"/>
        <v>0.60810728187478058</v>
      </c>
    </row>
    <row r="669" spans="1:17" x14ac:dyDescent="0.25">
      <c r="A669" s="1">
        <v>41885</v>
      </c>
      <c r="B669">
        <v>6905</v>
      </c>
      <c r="C669">
        <v>2090.5</v>
      </c>
      <c r="D669" s="2">
        <v>2374</v>
      </c>
      <c r="E669">
        <v>2219</v>
      </c>
      <c r="H669">
        <f t="shared" si="40"/>
        <v>0.41018800904118463</v>
      </c>
      <c r="K669">
        <f t="shared" si="41"/>
        <v>0.99027144659318778</v>
      </c>
      <c r="N669">
        <f t="shared" si="42"/>
        <v>2.3464798036187591</v>
      </c>
      <c r="Q669">
        <f t="shared" si="43"/>
        <v>0.56158434601167428</v>
      </c>
    </row>
    <row r="670" spans="1:17" x14ac:dyDescent="0.25">
      <c r="A670" s="1">
        <v>41886</v>
      </c>
      <c r="B670">
        <v>6949.5</v>
      </c>
      <c r="C670">
        <v>2106.5</v>
      </c>
      <c r="D670" s="2">
        <v>2405</v>
      </c>
      <c r="E670">
        <v>2233</v>
      </c>
      <c r="H670">
        <f t="shared" si="40"/>
        <v>0.45157251472457227</v>
      </c>
      <c r="K670">
        <f t="shared" si="41"/>
        <v>1.0668123062489518</v>
      </c>
      <c r="N670">
        <f t="shared" si="42"/>
        <v>2.4947777192018021</v>
      </c>
      <c r="Q670">
        <f t="shared" si="43"/>
        <v>0.62079535529199137</v>
      </c>
    </row>
    <row r="671" spans="1:17" x14ac:dyDescent="0.25">
      <c r="A671" s="1">
        <v>41887</v>
      </c>
      <c r="B671">
        <v>6959</v>
      </c>
      <c r="C671">
        <v>2097.5</v>
      </c>
      <c r="D671" s="2">
        <v>2395</v>
      </c>
      <c r="E671">
        <v>2211</v>
      </c>
      <c r="H671">
        <f t="shared" si="40"/>
        <v>0.46040740919630674</v>
      </c>
      <c r="K671">
        <f t="shared" si="41"/>
        <v>1.0237580726925846</v>
      </c>
      <c r="N671">
        <f t="shared" si="42"/>
        <v>2.4469396819169495</v>
      </c>
      <c r="Q671">
        <f t="shared" si="43"/>
        <v>0.52774948356577889</v>
      </c>
    </row>
    <row r="672" spans="1:17" x14ac:dyDescent="0.25">
      <c r="A672" s="1">
        <v>41890</v>
      </c>
      <c r="B672">
        <v>7029.5</v>
      </c>
      <c r="C672">
        <v>2108.5</v>
      </c>
      <c r="D672" s="2">
        <v>2400</v>
      </c>
      <c r="E672">
        <v>2215</v>
      </c>
      <c r="H672">
        <f t="shared" si="40"/>
        <v>0.52597162606549397</v>
      </c>
      <c r="K672">
        <f t="shared" si="41"/>
        <v>1.0763799137059225</v>
      </c>
      <c r="N672">
        <f t="shared" si="42"/>
        <v>2.4708587005593761</v>
      </c>
      <c r="Q672">
        <f t="shared" si="43"/>
        <v>0.54466691478872653</v>
      </c>
    </row>
    <row r="673" spans="1:17" x14ac:dyDescent="0.25">
      <c r="A673" s="1">
        <v>41891</v>
      </c>
      <c r="B673">
        <v>6929</v>
      </c>
      <c r="C673">
        <v>2075.5</v>
      </c>
      <c r="D673" s="2">
        <v>2349</v>
      </c>
      <c r="E673">
        <v>2173</v>
      </c>
      <c r="H673">
        <f t="shared" si="40"/>
        <v>0.43250774244346113</v>
      </c>
      <c r="K673">
        <f t="shared" si="41"/>
        <v>0.91851439066590879</v>
      </c>
      <c r="N673">
        <f t="shared" si="42"/>
        <v>2.2268847104066278</v>
      </c>
      <c r="Q673">
        <f t="shared" si="43"/>
        <v>0.3670338869477755</v>
      </c>
    </row>
    <row r="674" spans="1:17" x14ac:dyDescent="0.25">
      <c r="A674" s="1">
        <v>41892</v>
      </c>
      <c r="B674">
        <v>6870</v>
      </c>
      <c r="C674">
        <v>2050.5</v>
      </c>
      <c r="D674" s="2">
        <v>2293.5</v>
      </c>
      <c r="E674">
        <v>2117</v>
      </c>
      <c r="H674">
        <f t="shared" si="40"/>
        <v>0.3776383978295314</v>
      </c>
      <c r="K674">
        <f t="shared" si="41"/>
        <v>0.79891929745377732</v>
      </c>
      <c r="N674">
        <f t="shared" si="42"/>
        <v>1.9613836034756957</v>
      </c>
      <c r="Q674">
        <f t="shared" si="43"/>
        <v>0.13018984982650739</v>
      </c>
    </row>
    <row r="675" spans="1:17" x14ac:dyDescent="0.25">
      <c r="A675" s="1">
        <v>41893</v>
      </c>
      <c r="B675">
        <v>6802.5</v>
      </c>
      <c r="C675">
        <v>2040</v>
      </c>
      <c r="D675" s="2">
        <v>2276</v>
      </c>
      <c r="E675">
        <v>2123</v>
      </c>
      <c r="H675">
        <f t="shared" si="40"/>
        <v>0.31486414763562875</v>
      </c>
      <c r="K675">
        <f t="shared" si="41"/>
        <v>0.74868935830468208</v>
      </c>
      <c r="N675">
        <f t="shared" si="42"/>
        <v>1.8776670382272036</v>
      </c>
      <c r="Q675">
        <f t="shared" si="43"/>
        <v>0.15556599666092896</v>
      </c>
    </row>
    <row r="676" spans="1:17" x14ac:dyDescent="0.25">
      <c r="A676" s="1">
        <v>41894</v>
      </c>
      <c r="B676">
        <v>6835</v>
      </c>
      <c r="C676">
        <v>2046</v>
      </c>
      <c r="D676" s="2">
        <v>2277</v>
      </c>
      <c r="E676">
        <v>2123</v>
      </c>
      <c r="H676">
        <f t="shared" si="40"/>
        <v>0.34508878661787817</v>
      </c>
      <c r="K676">
        <f t="shared" si="41"/>
        <v>0.77739218067559368</v>
      </c>
      <c r="N676">
        <f t="shared" si="42"/>
        <v>1.8824508419556889</v>
      </c>
      <c r="Q676">
        <f t="shared" si="43"/>
        <v>0.15556599666092896</v>
      </c>
    </row>
    <row r="677" spans="1:17" x14ac:dyDescent="0.25">
      <c r="A677" s="1">
        <v>41897</v>
      </c>
      <c r="B677">
        <v>6819.5</v>
      </c>
      <c r="C677">
        <v>2000</v>
      </c>
      <c r="D677" s="2">
        <v>2262</v>
      </c>
      <c r="E677">
        <v>2114</v>
      </c>
      <c r="H677">
        <f t="shared" si="40"/>
        <v>0.3306739587955746</v>
      </c>
      <c r="K677">
        <f t="shared" si="41"/>
        <v>0.55733720916527163</v>
      </c>
      <c r="N677">
        <f t="shared" si="42"/>
        <v>1.81069378602841</v>
      </c>
      <c r="Q677">
        <f t="shared" si="43"/>
        <v>0.1175017764092966</v>
      </c>
    </row>
    <row r="678" spans="1:17" x14ac:dyDescent="0.25">
      <c r="A678" s="1">
        <v>41898</v>
      </c>
      <c r="B678">
        <v>6857</v>
      </c>
      <c r="C678">
        <v>2005</v>
      </c>
      <c r="D678" s="2">
        <v>2254.5</v>
      </c>
      <c r="E678">
        <v>2098</v>
      </c>
      <c r="H678">
        <f t="shared" si="40"/>
        <v>0.36554854223663164</v>
      </c>
      <c r="K678">
        <f t="shared" si="41"/>
        <v>0.58125622780769792</v>
      </c>
      <c r="N678">
        <f t="shared" si="42"/>
        <v>1.7748152580647705</v>
      </c>
      <c r="Q678">
        <f t="shared" si="43"/>
        <v>4.9832051517505707E-2</v>
      </c>
    </row>
    <row r="679" spans="1:17" x14ac:dyDescent="0.25">
      <c r="A679" s="1">
        <v>41899</v>
      </c>
      <c r="B679">
        <v>6920</v>
      </c>
      <c r="C679">
        <v>2005</v>
      </c>
      <c r="D679" s="2">
        <v>2265</v>
      </c>
      <c r="E679">
        <v>2106</v>
      </c>
      <c r="H679">
        <f t="shared" si="40"/>
        <v>0.42413784241760744</v>
      </c>
      <c r="K679">
        <f t="shared" si="41"/>
        <v>0.58125622780769792</v>
      </c>
      <c r="N679">
        <f t="shared" si="42"/>
        <v>1.8250451972138657</v>
      </c>
      <c r="Q679">
        <f t="shared" si="43"/>
        <v>8.3666913963401146E-2</v>
      </c>
    </row>
    <row r="680" spans="1:17" x14ac:dyDescent="0.25">
      <c r="A680" s="1">
        <v>41900</v>
      </c>
      <c r="B680">
        <v>6882</v>
      </c>
      <c r="C680">
        <v>1983</v>
      </c>
      <c r="D680" s="2">
        <v>2251</v>
      </c>
      <c r="E680">
        <v>2090</v>
      </c>
      <c r="H680">
        <f t="shared" si="40"/>
        <v>0.38879826453066962</v>
      </c>
      <c r="K680">
        <f t="shared" si="41"/>
        <v>0.47601254578102226</v>
      </c>
      <c r="N680">
        <f t="shared" si="42"/>
        <v>1.7580719450150721</v>
      </c>
      <c r="Q680">
        <f t="shared" si="43"/>
        <v>1.5997189071610265E-2</v>
      </c>
    </row>
    <row r="681" spans="1:17" x14ac:dyDescent="0.25">
      <c r="A681" s="1">
        <v>41901</v>
      </c>
      <c r="B681">
        <v>6826</v>
      </c>
      <c r="C681">
        <v>1982.5</v>
      </c>
      <c r="D681" s="2">
        <v>2261</v>
      </c>
      <c r="E681">
        <v>2076</v>
      </c>
      <c r="H681">
        <f t="shared" si="40"/>
        <v>0.33671888659202448</v>
      </c>
      <c r="K681">
        <f t="shared" si="41"/>
        <v>0.4736206439167796</v>
      </c>
      <c r="N681">
        <f t="shared" si="42"/>
        <v>1.8059099822999247</v>
      </c>
      <c r="Q681">
        <f t="shared" si="43"/>
        <v>-4.3213820208706767E-2</v>
      </c>
    </row>
    <row r="682" spans="1:17" x14ac:dyDescent="0.25">
      <c r="A682" s="1">
        <v>41904</v>
      </c>
      <c r="B682">
        <v>6734</v>
      </c>
      <c r="C682">
        <v>1957</v>
      </c>
      <c r="D682" s="2">
        <v>2227.5</v>
      </c>
      <c r="E682">
        <v>2059</v>
      </c>
      <c r="H682">
        <f t="shared" si="40"/>
        <v>0.25115990854996456</v>
      </c>
      <c r="K682">
        <f t="shared" si="41"/>
        <v>0.35163364884040543</v>
      </c>
      <c r="N682">
        <f t="shared" si="42"/>
        <v>1.6456525573956684</v>
      </c>
      <c r="Q682">
        <f t="shared" si="43"/>
        <v>-0.11511290290623459</v>
      </c>
    </row>
    <row r="683" spans="1:17" x14ac:dyDescent="0.25">
      <c r="A683" s="1">
        <v>41905</v>
      </c>
      <c r="B683">
        <v>6749.5</v>
      </c>
      <c r="C683">
        <v>1973</v>
      </c>
      <c r="D683" s="2">
        <v>2250</v>
      </c>
      <c r="E683">
        <v>2083</v>
      </c>
      <c r="H683">
        <f t="shared" si="40"/>
        <v>0.26557473637226814</v>
      </c>
      <c r="K683">
        <f t="shared" si="41"/>
        <v>0.42817450849616961</v>
      </c>
      <c r="N683">
        <f t="shared" si="42"/>
        <v>1.7532881412865868</v>
      </c>
      <c r="Q683">
        <f t="shared" si="43"/>
        <v>-1.3608315568548251E-2</v>
      </c>
    </row>
    <row r="684" spans="1:17" x14ac:dyDescent="0.25">
      <c r="A684" s="1">
        <v>41906</v>
      </c>
      <c r="B684">
        <v>6714</v>
      </c>
      <c r="C684">
        <v>1956.5</v>
      </c>
      <c r="D684" s="2">
        <v>2260</v>
      </c>
      <c r="E684">
        <v>2068</v>
      </c>
      <c r="H684">
        <f t="shared" si="40"/>
        <v>0.23256013071473416</v>
      </c>
      <c r="K684">
        <f t="shared" si="41"/>
        <v>0.34924174697616284</v>
      </c>
      <c r="N684">
        <f t="shared" si="42"/>
        <v>1.8011261785714394</v>
      </c>
      <c r="Q684">
        <f t="shared" si="43"/>
        <v>-7.7048682654602213E-2</v>
      </c>
    </row>
    <row r="685" spans="1:17" x14ac:dyDescent="0.25">
      <c r="A685" s="1">
        <v>41907</v>
      </c>
      <c r="B685">
        <v>6725</v>
      </c>
      <c r="C685">
        <v>1960</v>
      </c>
      <c r="D685" s="2">
        <v>2272.5</v>
      </c>
      <c r="E685">
        <v>2088.5</v>
      </c>
      <c r="H685">
        <f t="shared" si="40"/>
        <v>0.2427900085241109</v>
      </c>
      <c r="K685">
        <f t="shared" si="41"/>
        <v>0.36598506002586123</v>
      </c>
      <c r="N685">
        <f t="shared" si="42"/>
        <v>1.8609237251775053</v>
      </c>
      <c r="Q685">
        <f t="shared" si="43"/>
        <v>9.6531523630048674E-3</v>
      </c>
    </row>
    <row r="686" spans="1:17" x14ac:dyDescent="0.25">
      <c r="A686" s="1">
        <v>41908</v>
      </c>
      <c r="B686">
        <v>6720.5</v>
      </c>
      <c r="C686">
        <v>1956</v>
      </c>
      <c r="D686" s="2">
        <v>2277</v>
      </c>
      <c r="E686">
        <v>2085</v>
      </c>
      <c r="H686">
        <f t="shared" si="40"/>
        <v>0.23860505851118405</v>
      </c>
      <c r="K686">
        <f t="shared" si="41"/>
        <v>0.34684984511192019</v>
      </c>
      <c r="N686">
        <f t="shared" si="42"/>
        <v>1.8824508419556889</v>
      </c>
      <c r="Q686">
        <f t="shared" si="43"/>
        <v>-5.1495999570743897E-3</v>
      </c>
    </row>
    <row r="687" spans="1:17" x14ac:dyDescent="0.25">
      <c r="A687" s="1">
        <v>41911</v>
      </c>
      <c r="B687">
        <v>6694</v>
      </c>
      <c r="C687">
        <v>1947</v>
      </c>
      <c r="D687" s="2">
        <v>2262</v>
      </c>
      <c r="E687">
        <v>2062</v>
      </c>
      <c r="H687">
        <f t="shared" si="40"/>
        <v>0.21396035287950377</v>
      </c>
      <c r="K687">
        <f t="shared" si="41"/>
        <v>0.30379561155555285</v>
      </c>
      <c r="N687">
        <f t="shared" si="42"/>
        <v>1.81069378602841</v>
      </c>
      <c r="Q687">
        <f t="shared" si="43"/>
        <v>-0.10242482948902379</v>
      </c>
    </row>
    <row r="688" spans="1:17" x14ac:dyDescent="0.25">
      <c r="A688" s="1">
        <v>41912</v>
      </c>
      <c r="B688">
        <v>6686</v>
      </c>
      <c r="C688">
        <v>1968.5</v>
      </c>
      <c r="D688" s="2">
        <v>2290</v>
      </c>
      <c r="E688">
        <v>2092</v>
      </c>
      <c r="H688">
        <f t="shared" si="40"/>
        <v>0.20652044174541159</v>
      </c>
      <c r="K688">
        <f t="shared" si="41"/>
        <v>0.40664739171798597</v>
      </c>
      <c r="N688">
        <f t="shared" si="42"/>
        <v>1.9446402904259972</v>
      </c>
      <c r="Q688">
        <f t="shared" si="43"/>
        <v>2.4455904683084125E-2</v>
      </c>
    </row>
    <row r="689" spans="1:17" x14ac:dyDescent="0.25">
      <c r="A689" s="1">
        <v>41913</v>
      </c>
      <c r="B689">
        <v>6710</v>
      </c>
      <c r="C689">
        <v>1932.5</v>
      </c>
      <c r="D689" s="2">
        <v>2259</v>
      </c>
      <c r="E689">
        <v>2085</v>
      </c>
      <c r="H689">
        <f t="shared" si="40"/>
        <v>0.22884017514768809</v>
      </c>
      <c r="K689">
        <f t="shared" si="41"/>
        <v>0.23443045749251656</v>
      </c>
      <c r="N689">
        <f t="shared" si="42"/>
        <v>1.7963423748429541</v>
      </c>
      <c r="Q689">
        <f t="shared" si="43"/>
        <v>-5.1495999570743897E-3</v>
      </c>
    </row>
    <row r="690" spans="1:17" x14ac:dyDescent="0.25">
      <c r="A690" s="1">
        <v>41914</v>
      </c>
      <c r="B690">
        <v>6651</v>
      </c>
      <c r="C690">
        <v>1897</v>
      </c>
      <c r="D690" s="2">
        <v>2258</v>
      </c>
      <c r="E690">
        <v>2087</v>
      </c>
      <c r="H690">
        <f t="shared" si="40"/>
        <v>0.17397083053375836</v>
      </c>
      <c r="K690">
        <f t="shared" si="41"/>
        <v>6.460542513128982E-2</v>
      </c>
      <c r="N690">
        <f t="shared" si="42"/>
        <v>1.7915585711144688</v>
      </c>
      <c r="Q690">
        <f t="shared" si="43"/>
        <v>3.3091156543994717E-3</v>
      </c>
    </row>
    <row r="691" spans="1:17" x14ac:dyDescent="0.25">
      <c r="A691" s="1">
        <v>41915</v>
      </c>
      <c r="B691">
        <v>6625</v>
      </c>
      <c r="C691">
        <v>1912</v>
      </c>
      <c r="D691" s="2">
        <v>2257</v>
      </c>
      <c r="E691">
        <v>2086</v>
      </c>
      <c r="H691">
        <f t="shared" si="40"/>
        <v>0.14979111934795883</v>
      </c>
      <c r="K691">
        <f t="shared" si="41"/>
        <v>0.13636248105856871</v>
      </c>
      <c r="N691">
        <f t="shared" si="42"/>
        <v>1.7867747673859837</v>
      </c>
      <c r="Q691">
        <f t="shared" si="43"/>
        <v>-9.2024215133745899E-4</v>
      </c>
    </row>
    <row r="692" spans="1:17" x14ac:dyDescent="0.25">
      <c r="A692" s="1">
        <v>41918</v>
      </c>
      <c r="B692">
        <v>6675</v>
      </c>
      <c r="C692">
        <v>1925</v>
      </c>
      <c r="D692" s="2">
        <v>2297.5</v>
      </c>
      <c r="E692">
        <v>2093</v>
      </c>
      <c r="H692">
        <f t="shared" si="40"/>
        <v>0.19629056393603486</v>
      </c>
      <c r="K692">
        <f t="shared" si="41"/>
        <v>0.19855192952887712</v>
      </c>
      <c r="N692">
        <f t="shared" si="42"/>
        <v>1.9805188183896367</v>
      </c>
      <c r="Q692">
        <f t="shared" si="43"/>
        <v>2.8685262488821056E-2</v>
      </c>
    </row>
    <row r="693" spans="1:17" x14ac:dyDescent="0.25">
      <c r="A693" s="1">
        <v>41919</v>
      </c>
      <c r="B693">
        <v>6680</v>
      </c>
      <c r="C693">
        <v>1916</v>
      </c>
      <c r="D693" s="2">
        <v>2319</v>
      </c>
      <c r="E693">
        <v>2105</v>
      </c>
      <c r="H693">
        <f t="shared" si="40"/>
        <v>0.20094050839484248</v>
      </c>
      <c r="K693">
        <f t="shared" si="41"/>
        <v>0.15549769597250976</v>
      </c>
      <c r="N693">
        <f t="shared" si="42"/>
        <v>2.0833705985520696</v>
      </c>
      <c r="Q693">
        <f t="shared" si="43"/>
        <v>7.9437556157664221E-2</v>
      </c>
    </row>
    <row r="694" spans="1:17" x14ac:dyDescent="0.25">
      <c r="A694" s="1">
        <v>41920</v>
      </c>
      <c r="B694">
        <v>6705</v>
      </c>
      <c r="C694">
        <v>1950</v>
      </c>
      <c r="D694" s="2">
        <v>2340</v>
      </c>
      <c r="E694">
        <v>2101</v>
      </c>
      <c r="H694">
        <f t="shared" si="40"/>
        <v>0.2241902306888805</v>
      </c>
      <c r="K694">
        <f t="shared" si="41"/>
        <v>0.31814702274100864</v>
      </c>
      <c r="N694">
        <f t="shared" si="42"/>
        <v>2.1838304768502601</v>
      </c>
      <c r="Q694">
        <f t="shared" si="43"/>
        <v>6.2520124934716495E-2</v>
      </c>
    </row>
    <row r="695" spans="1:17" x14ac:dyDescent="0.25">
      <c r="A695" s="1">
        <v>41921</v>
      </c>
      <c r="B695">
        <v>6712</v>
      </c>
      <c r="C695">
        <v>1955</v>
      </c>
      <c r="D695" s="2">
        <v>2338</v>
      </c>
      <c r="E695">
        <v>2093.5</v>
      </c>
      <c r="H695">
        <f t="shared" si="40"/>
        <v>0.23070015293121113</v>
      </c>
      <c r="K695">
        <f t="shared" si="41"/>
        <v>0.34206604138343494</v>
      </c>
      <c r="N695">
        <f t="shared" si="42"/>
        <v>2.1742628693932899</v>
      </c>
      <c r="Q695">
        <f t="shared" si="43"/>
        <v>3.0799941391689522E-2</v>
      </c>
    </row>
    <row r="696" spans="1:17" x14ac:dyDescent="0.25">
      <c r="A696" s="1">
        <v>41922</v>
      </c>
      <c r="B696">
        <v>6635</v>
      </c>
      <c r="C696">
        <v>1922</v>
      </c>
      <c r="D696" s="2">
        <v>2314</v>
      </c>
      <c r="E696">
        <v>2065</v>
      </c>
      <c r="H696">
        <f t="shared" si="40"/>
        <v>0.15909100826557404</v>
      </c>
      <c r="K696">
        <f t="shared" si="41"/>
        <v>0.18420051834342133</v>
      </c>
      <c r="N696">
        <f t="shared" si="42"/>
        <v>2.0594515799096436</v>
      </c>
      <c r="Q696">
        <f t="shared" si="43"/>
        <v>-8.9736756071813001E-2</v>
      </c>
    </row>
    <row r="697" spans="1:17" x14ac:dyDescent="0.25">
      <c r="A697" s="1">
        <v>41925</v>
      </c>
      <c r="B697">
        <v>6725</v>
      </c>
      <c r="C697">
        <v>1933</v>
      </c>
      <c r="D697" s="2">
        <v>2325</v>
      </c>
      <c r="E697">
        <v>2075</v>
      </c>
      <c r="H697">
        <f t="shared" si="40"/>
        <v>0.2427900085241109</v>
      </c>
      <c r="K697">
        <f t="shared" si="41"/>
        <v>0.23682235935675919</v>
      </c>
      <c r="N697">
        <f t="shared" si="42"/>
        <v>2.1120734209229814</v>
      </c>
      <c r="Q697">
        <f t="shared" si="43"/>
        <v>-4.7443178014443692E-2</v>
      </c>
    </row>
    <row r="698" spans="1:17" x14ac:dyDescent="0.25">
      <c r="A698" s="1">
        <v>41926</v>
      </c>
      <c r="B698">
        <v>6728</v>
      </c>
      <c r="C698">
        <v>1937.5</v>
      </c>
      <c r="D698" s="2">
        <v>2327.5</v>
      </c>
      <c r="E698">
        <v>2064</v>
      </c>
      <c r="H698">
        <f t="shared" si="40"/>
        <v>0.24557997519939548</v>
      </c>
      <c r="K698">
        <f t="shared" si="41"/>
        <v>0.25834947613494286</v>
      </c>
      <c r="N698">
        <f t="shared" si="42"/>
        <v>2.1240329302441947</v>
      </c>
      <c r="Q698">
        <f t="shared" si="43"/>
        <v>-9.3966113877549926E-2</v>
      </c>
    </row>
    <row r="699" spans="1:17" x14ac:dyDescent="0.25">
      <c r="A699" s="1">
        <v>41927</v>
      </c>
      <c r="B699">
        <v>6745</v>
      </c>
      <c r="C699">
        <v>1940</v>
      </c>
      <c r="D699" s="2">
        <v>2331</v>
      </c>
      <c r="E699">
        <v>2054</v>
      </c>
      <c r="H699">
        <f t="shared" si="40"/>
        <v>0.26138978635934129</v>
      </c>
      <c r="K699">
        <f t="shared" si="41"/>
        <v>0.270308985456156</v>
      </c>
      <c r="N699">
        <f t="shared" si="42"/>
        <v>2.1407762432938928</v>
      </c>
      <c r="Q699">
        <f t="shared" si="43"/>
        <v>-0.13625969193491924</v>
      </c>
    </row>
    <row r="700" spans="1:17" x14ac:dyDescent="0.25">
      <c r="A700" s="1">
        <v>41928</v>
      </c>
      <c r="B700">
        <v>6580</v>
      </c>
      <c r="C700">
        <v>1899.5</v>
      </c>
      <c r="D700" s="2">
        <v>2208</v>
      </c>
      <c r="E700">
        <v>1964</v>
      </c>
      <c r="H700">
        <f t="shared" si="40"/>
        <v>0.1079416192186904</v>
      </c>
      <c r="K700">
        <f t="shared" si="41"/>
        <v>7.6564934452502967E-2</v>
      </c>
      <c r="N700">
        <f t="shared" si="42"/>
        <v>1.5523683846902059</v>
      </c>
      <c r="Q700">
        <f t="shared" si="43"/>
        <v>-0.51690189445124302</v>
      </c>
    </row>
    <row r="701" spans="1:17" x14ac:dyDescent="0.25">
      <c r="A701" s="1">
        <v>41929</v>
      </c>
      <c r="B701">
        <v>6578</v>
      </c>
      <c r="C701">
        <v>1944</v>
      </c>
      <c r="D701" s="2">
        <v>2232</v>
      </c>
      <c r="E701">
        <v>2010</v>
      </c>
      <c r="H701">
        <f t="shared" si="40"/>
        <v>0.10608164143516736</v>
      </c>
      <c r="K701">
        <f t="shared" si="41"/>
        <v>0.28944420037009705</v>
      </c>
      <c r="N701">
        <f t="shared" si="42"/>
        <v>1.667179674173852</v>
      </c>
      <c r="Q701">
        <f t="shared" si="43"/>
        <v>-0.32235143538734418</v>
      </c>
    </row>
    <row r="702" spans="1:17" x14ac:dyDescent="0.25">
      <c r="A702" s="1">
        <v>41932</v>
      </c>
      <c r="B702">
        <v>6569.5</v>
      </c>
      <c r="C702">
        <v>1968</v>
      </c>
      <c r="D702" s="2">
        <v>2221</v>
      </c>
      <c r="E702">
        <v>2020.5</v>
      </c>
      <c r="H702">
        <f t="shared" si="40"/>
        <v>9.8176735855194444E-2</v>
      </c>
      <c r="K702">
        <f t="shared" si="41"/>
        <v>0.40425548985374332</v>
      </c>
      <c r="N702">
        <f t="shared" si="42"/>
        <v>1.6145578331605142</v>
      </c>
      <c r="Q702">
        <f t="shared" si="43"/>
        <v>-0.27794317842710642</v>
      </c>
    </row>
    <row r="703" spans="1:17" x14ac:dyDescent="0.25">
      <c r="A703" s="1">
        <v>41933</v>
      </c>
      <c r="B703">
        <v>6620</v>
      </c>
      <c r="C703">
        <v>1980</v>
      </c>
      <c r="D703" s="2">
        <v>2191.5</v>
      </c>
      <c r="E703">
        <v>2009</v>
      </c>
      <c r="H703">
        <f t="shared" si="40"/>
        <v>0.14514117488915124</v>
      </c>
      <c r="K703">
        <f t="shared" si="41"/>
        <v>0.46166113459556646</v>
      </c>
      <c r="N703">
        <f t="shared" si="42"/>
        <v>1.473435623170199</v>
      </c>
      <c r="Q703">
        <f t="shared" si="43"/>
        <v>-0.32658079319308109</v>
      </c>
    </row>
    <row r="704" spans="1:17" x14ac:dyDescent="0.25">
      <c r="A704" s="1">
        <v>41934</v>
      </c>
      <c r="B704">
        <v>6689.5</v>
      </c>
      <c r="C704">
        <v>1996</v>
      </c>
      <c r="D704" s="2">
        <v>2246</v>
      </c>
      <c r="E704">
        <v>2051</v>
      </c>
      <c r="H704">
        <f t="shared" si="40"/>
        <v>0.20977540286657692</v>
      </c>
      <c r="K704">
        <f t="shared" si="41"/>
        <v>0.53820199425133064</v>
      </c>
      <c r="N704">
        <f t="shared" si="42"/>
        <v>1.7341529263726458</v>
      </c>
      <c r="Q704">
        <f t="shared" si="43"/>
        <v>-0.14894776535213003</v>
      </c>
    </row>
    <row r="705" spans="1:17" x14ac:dyDescent="0.25">
      <c r="A705" s="1">
        <v>41935</v>
      </c>
      <c r="B705">
        <v>6665</v>
      </c>
      <c r="C705">
        <v>1986</v>
      </c>
      <c r="D705" s="2">
        <v>2234</v>
      </c>
      <c r="E705">
        <v>2017</v>
      </c>
      <c r="H705">
        <f t="shared" si="40"/>
        <v>0.18699067501841965</v>
      </c>
      <c r="K705">
        <f t="shared" si="41"/>
        <v>0.490363956966478</v>
      </c>
      <c r="N705">
        <f t="shared" si="42"/>
        <v>1.6767472816308227</v>
      </c>
      <c r="Q705">
        <f t="shared" si="43"/>
        <v>-0.29274593074718569</v>
      </c>
    </row>
    <row r="706" spans="1:17" x14ac:dyDescent="0.25">
      <c r="A706" s="1">
        <v>41936</v>
      </c>
      <c r="B706">
        <v>6695</v>
      </c>
      <c r="C706">
        <v>1964</v>
      </c>
      <c r="D706" s="2">
        <v>2258</v>
      </c>
      <c r="E706">
        <v>2017.5</v>
      </c>
      <c r="H706">
        <f t="shared" si="40"/>
        <v>0.21489034177126529</v>
      </c>
      <c r="K706">
        <f t="shared" si="41"/>
        <v>0.38512027493980228</v>
      </c>
      <c r="N706">
        <f t="shared" si="42"/>
        <v>1.7915585711144688</v>
      </c>
      <c r="Q706">
        <f t="shared" si="43"/>
        <v>-0.29063125184431721</v>
      </c>
    </row>
    <row r="707" spans="1:17" x14ac:dyDescent="0.25">
      <c r="A707" s="1">
        <v>41939</v>
      </c>
      <c r="B707">
        <v>6737.5</v>
      </c>
      <c r="C707">
        <v>1966</v>
      </c>
      <c r="D707" s="2">
        <v>2248</v>
      </c>
      <c r="E707">
        <v>2000</v>
      </c>
      <c r="H707">
        <f t="shared" si="40"/>
        <v>0.25441486967112992</v>
      </c>
      <c r="K707">
        <f t="shared" si="41"/>
        <v>0.39468788239677283</v>
      </c>
      <c r="N707">
        <f t="shared" si="42"/>
        <v>1.7437205338296162</v>
      </c>
      <c r="Q707">
        <f t="shared" si="43"/>
        <v>-0.36464501344471351</v>
      </c>
    </row>
    <row r="708" spans="1:17" x14ac:dyDescent="0.25">
      <c r="A708" s="1">
        <v>41940</v>
      </c>
      <c r="B708">
        <v>6795</v>
      </c>
      <c r="C708">
        <v>1996</v>
      </c>
      <c r="D708" s="2">
        <v>2251</v>
      </c>
      <c r="E708">
        <v>2029</v>
      </c>
      <c r="H708">
        <f t="shared" ref="H708:H771" si="44">(B708-$I$3)/$J$3</f>
        <v>0.30788923094741733</v>
      </c>
      <c r="K708">
        <f t="shared" ref="K708:K771" si="45">(C708-$L$3)/$M$3</f>
        <v>0.53820199425133064</v>
      </c>
      <c r="N708">
        <f t="shared" ref="N708:N771" si="46">(D708-$O$3)/$P$3</f>
        <v>1.7580719450150721</v>
      </c>
      <c r="Q708">
        <f t="shared" ref="Q708:Q771" si="47">(E708-$R$3)/$S$3</f>
        <v>-0.24199363707834251</v>
      </c>
    </row>
    <row r="709" spans="1:17" x14ac:dyDescent="0.25">
      <c r="A709" s="1">
        <v>41941</v>
      </c>
      <c r="B709">
        <v>6785</v>
      </c>
      <c r="C709">
        <v>2013.5</v>
      </c>
      <c r="D709" s="2">
        <v>2260.5</v>
      </c>
      <c r="E709">
        <v>2034</v>
      </c>
      <c r="H709">
        <f t="shared" si="44"/>
        <v>0.29858934202980214</v>
      </c>
      <c r="K709">
        <f t="shared" si="45"/>
        <v>0.62191855949982267</v>
      </c>
      <c r="N709">
        <f t="shared" si="46"/>
        <v>1.8035180804356821</v>
      </c>
      <c r="Q709">
        <f t="shared" si="47"/>
        <v>-0.22084684804965785</v>
      </c>
    </row>
    <row r="710" spans="1:17" x14ac:dyDescent="0.25">
      <c r="A710" s="1">
        <v>41942</v>
      </c>
      <c r="B710">
        <v>6704</v>
      </c>
      <c r="C710">
        <v>2010</v>
      </c>
      <c r="D710" s="2">
        <v>2282</v>
      </c>
      <c r="E710">
        <v>2015</v>
      </c>
      <c r="H710">
        <f t="shared" si="44"/>
        <v>0.22326024179711898</v>
      </c>
      <c r="K710">
        <f t="shared" si="45"/>
        <v>0.60517524645012422</v>
      </c>
      <c r="N710">
        <f t="shared" si="46"/>
        <v>1.9063698605981152</v>
      </c>
      <c r="Q710">
        <f t="shared" si="47"/>
        <v>-0.30120464635865951</v>
      </c>
    </row>
    <row r="711" spans="1:17" x14ac:dyDescent="0.25">
      <c r="A711" s="1">
        <v>41943</v>
      </c>
      <c r="B711">
        <v>6765</v>
      </c>
      <c r="C711">
        <v>2036</v>
      </c>
      <c r="D711" s="2">
        <v>2323</v>
      </c>
      <c r="E711">
        <v>2023</v>
      </c>
      <c r="H711">
        <f t="shared" si="44"/>
        <v>0.27998956419457172</v>
      </c>
      <c r="K711">
        <f t="shared" si="45"/>
        <v>0.72955414339074109</v>
      </c>
      <c r="N711">
        <f t="shared" si="46"/>
        <v>2.1025058134660108</v>
      </c>
      <c r="Q711">
        <f t="shared" si="47"/>
        <v>-0.26736978391276406</v>
      </c>
    </row>
    <row r="712" spans="1:17" x14ac:dyDescent="0.25">
      <c r="A712" s="1">
        <v>41946</v>
      </c>
      <c r="B712">
        <v>6729</v>
      </c>
      <c r="C712">
        <v>2042</v>
      </c>
      <c r="D712" s="2">
        <v>2320</v>
      </c>
      <c r="E712">
        <v>2008.5</v>
      </c>
      <c r="H712">
        <f t="shared" si="44"/>
        <v>0.246509964091157</v>
      </c>
      <c r="K712">
        <f t="shared" si="45"/>
        <v>0.75825696576165258</v>
      </c>
      <c r="N712">
        <f t="shared" si="46"/>
        <v>2.0881544022805549</v>
      </c>
      <c r="Q712">
        <f t="shared" si="47"/>
        <v>-0.32869547209594957</v>
      </c>
    </row>
    <row r="713" spans="1:17" x14ac:dyDescent="0.25">
      <c r="A713" s="1">
        <v>41947</v>
      </c>
      <c r="B713">
        <v>6660</v>
      </c>
      <c r="C713">
        <v>2048.5</v>
      </c>
      <c r="D713" s="2">
        <v>2283.5</v>
      </c>
      <c r="E713">
        <v>2012</v>
      </c>
      <c r="H713">
        <f t="shared" si="44"/>
        <v>0.18234073055961206</v>
      </c>
      <c r="K713">
        <f t="shared" si="45"/>
        <v>0.78935168999680683</v>
      </c>
      <c r="N713">
        <f t="shared" si="46"/>
        <v>1.9135455661908432</v>
      </c>
      <c r="Q713">
        <f t="shared" si="47"/>
        <v>-0.3138927197758703</v>
      </c>
    </row>
    <row r="714" spans="1:17" x14ac:dyDescent="0.25">
      <c r="A714" s="1">
        <v>41948</v>
      </c>
      <c r="B714">
        <v>6583</v>
      </c>
      <c r="C714">
        <v>2033.5</v>
      </c>
      <c r="D714" s="2">
        <v>2217</v>
      </c>
      <c r="E714">
        <v>1979</v>
      </c>
      <c r="H714">
        <f t="shared" si="44"/>
        <v>0.11073158589397497</v>
      </c>
      <c r="K714">
        <f t="shared" si="45"/>
        <v>0.71759463406952795</v>
      </c>
      <c r="N714">
        <f t="shared" si="46"/>
        <v>1.5954226182465732</v>
      </c>
      <c r="Q714">
        <f t="shared" si="47"/>
        <v>-0.45346152736518902</v>
      </c>
    </row>
    <row r="715" spans="1:17" x14ac:dyDescent="0.25">
      <c r="A715" s="1">
        <v>41949</v>
      </c>
      <c r="B715">
        <v>6615</v>
      </c>
      <c r="C715">
        <v>2053</v>
      </c>
      <c r="D715" s="2">
        <v>2216</v>
      </c>
      <c r="E715">
        <v>1987</v>
      </c>
      <c r="H715">
        <f t="shared" si="44"/>
        <v>0.14049123043034362</v>
      </c>
      <c r="K715">
        <f t="shared" si="45"/>
        <v>0.81087880677499047</v>
      </c>
      <c r="N715">
        <f t="shared" si="46"/>
        <v>1.5906388145180879</v>
      </c>
      <c r="Q715">
        <f t="shared" si="47"/>
        <v>-0.41962666491929357</v>
      </c>
    </row>
    <row r="716" spans="1:17" x14ac:dyDescent="0.25">
      <c r="A716" s="1">
        <v>41950</v>
      </c>
      <c r="B716">
        <v>6640</v>
      </c>
      <c r="C716">
        <v>2069</v>
      </c>
      <c r="D716" s="2">
        <v>2231</v>
      </c>
      <c r="E716">
        <v>2005.5</v>
      </c>
      <c r="H716">
        <f t="shared" si="44"/>
        <v>0.16374095272438163</v>
      </c>
      <c r="K716">
        <f t="shared" si="45"/>
        <v>0.88741966643075465</v>
      </c>
      <c r="N716">
        <f t="shared" si="46"/>
        <v>1.662395870445367</v>
      </c>
      <c r="Q716">
        <f t="shared" si="47"/>
        <v>-0.34138354551316036</v>
      </c>
    </row>
    <row r="717" spans="1:17" x14ac:dyDescent="0.25">
      <c r="A717" s="1">
        <v>41953</v>
      </c>
      <c r="B717">
        <v>6675</v>
      </c>
      <c r="C717">
        <v>2040</v>
      </c>
      <c r="D717" s="2">
        <v>2272.5</v>
      </c>
      <c r="E717">
        <v>2038</v>
      </c>
      <c r="H717">
        <f t="shared" si="44"/>
        <v>0.19629056393603486</v>
      </c>
      <c r="K717">
        <f t="shared" si="45"/>
        <v>0.74868935830468208</v>
      </c>
      <c r="N717">
        <f t="shared" si="46"/>
        <v>1.8609237251775053</v>
      </c>
      <c r="Q717">
        <f t="shared" si="47"/>
        <v>-0.20392941682671012</v>
      </c>
    </row>
    <row r="718" spans="1:17" x14ac:dyDescent="0.25">
      <c r="A718" s="1">
        <v>41954</v>
      </c>
      <c r="B718">
        <v>6625</v>
      </c>
      <c r="C718">
        <v>2014</v>
      </c>
      <c r="D718" s="2">
        <v>2242</v>
      </c>
      <c r="E718">
        <v>2023</v>
      </c>
      <c r="H718">
        <f t="shared" si="44"/>
        <v>0.14979111934795883</v>
      </c>
      <c r="K718">
        <f t="shared" si="45"/>
        <v>0.62431046136406532</v>
      </c>
      <c r="N718">
        <f t="shared" si="46"/>
        <v>1.7150177114587046</v>
      </c>
      <c r="Q718">
        <f t="shared" si="47"/>
        <v>-0.26736978391276406</v>
      </c>
    </row>
    <row r="719" spans="1:17" x14ac:dyDescent="0.25">
      <c r="A719" s="1">
        <v>41955</v>
      </c>
      <c r="B719">
        <v>6688</v>
      </c>
      <c r="C719">
        <v>2049</v>
      </c>
      <c r="D719" s="2">
        <v>2279.5</v>
      </c>
      <c r="E719">
        <v>2042</v>
      </c>
      <c r="H719">
        <f t="shared" si="44"/>
        <v>0.20838041952893463</v>
      </c>
      <c r="K719">
        <f t="shared" si="45"/>
        <v>0.79174359186104948</v>
      </c>
      <c r="N719">
        <f t="shared" si="46"/>
        <v>1.8944103512769019</v>
      </c>
      <c r="Q719">
        <f t="shared" si="47"/>
        <v>-0.18701198560376239</v>
      </c>
    </row>
    <row r="720" spans="1:17" x14ac:dyDescent="0.25">
      <c r="A720" s="1">
        <v>41956</v>
      </c>
      <c r="B720">
        <v>6695</v>
      </c>
      <c r="C720">
        <v>2056</v>
      </c>
      <c r="D720" s="2">
        <v>2283</v>
      </c>
      <c r="E720">
        <v>2030</v>
      </c>
      <c r="H720">
        <f t="shared" si="44"/>
        <v>0.21489034177126529</v>
      </c>
      <c r="K720">
        <f t="shared" si="45"/>
        <v>0.82523021796044627</v>
      </c>
      <c r="N720">
        <f t="shared" si="46"/>
        <v>1.9111536643266005</v>
      </c>
      <c r="Q720">
        <f t="shared" si="47"/>
        <v>-0.23776427927260557</v>
      </c>
    </row>
    <row r="721" spans="1:17" x14ac:dyDescent="0.25">
      <c r="A721" s="1">
        <v>41957</v>
      </c>
      <c r="B721">
        <v>6620</v>
      </c>
      <c r="C721">
        <v>2017</v>
      </c>
      <c r="D721" s="2">
        <v>2247</v>
      </c>
      <c r="E721">
        <v>2020</v>
      </c>
      <c r="H721">
        <f t="shared" si="44"/>
        <v>0.14514117488915124</v>
      </c>
      <c r="K721">
        <f t="shared" si="45"/>
        <v>0.63866187254952111</v>
      </c>
      <c r="N721">
        <f t="shared" si="46"/>
        <v>1.7389367301011311</v>
      </c>
      <c r="Q721">
        <f t="shared" si="47"/>
        <v>-0.2800578573299749</v>
      </c>
    </row>
    <row r="722" spans="1:17" x14ac:dyDescent="0.25">
      <c r="A722" s="1">
        <v>41960</v>
      </c>
      <c r="B722">
        <v>6675</v>
      </c>
      <c r="C722">
        <v>2038.5</v>
      </c>
      <c r="D722" s="2">
        <v>2250</v>
      </c>
      <c r="E722">
        <v>2032.5</v>
      </c>
      <c r="H722">
        <f t="shared" si="44"/>
        <v>0.19629056393603486</v>
      </c>
      <c r="K722">
        <f t="shared" si="45"/>
        <v>0.74151365271195424</v>
      </c>
      <c r="N722">
        <f t="shared" si="46"/>
        <v>1.7532881412865868</v>
      </c>
      <c r="Q722">
        <f t="shared" si="47"/>
        <v>-0.22719088475826324</v>
      </c>
    </row>
    <row r="723" spans="1:17" x14ac:dyDescent="0.25">
      <c r="A723" s="1">
        <v>41961</v>
      </c>
      <c r="B723">
        <v>6615</v>
      </c>
      <c r="C723">
        <v>2005</v>
      </c>
      <c r="D723" s="2">
        <v>2245</v>
      </c>
      <c r="E723">
        <v>2015</v>
      </c>
      <c r="H723">
        <f t="shared" si="44"/>
        <v>0.14049123043034362</v>
      </c>
      <c r="K723">
        <f t="shared" si="45"/>
        <v>0.58125622780769792</v>
      </c>
      <c r="N723">
        <f t="shared" si="46"/>
        <v>1.7293691226441605</v>
      </c>
      <c r="Q723">
        <f t="shared" si="47"/>
        <v>-0.30120464635865951</v>
      </c>
    </row>
    <row r="724" spans="1:17" x14ac:dyDescent="0.25">
      <c r="A724" s="1">
        <v>41962</v>
      </c>
      <c r="B724">
        <v>6643</v>
      </c>
      <c r="C724">
        <v>2014</v>
      </c>
      <c r="D724" s="2">
        <v>2242</v>
      </c>
      <c r="E724">
        <v>2028</v>
      </c>
      <c r="H724">
        <f t="shared" si="44"/>
        <v>0.16653091939966622</v>
      </c>
      <c r="K724">
        <f t="shared" si="45"/>
        <v>0.62431046136406532</v>
      </c>
      <c r="N724">
        <f t="shared" si="46"/>
        <v>1.7150177114587046</v>
      </c>
      <c r="Q724">
        <f t="shared" si="47"/>
        <v>-0.24622299488407942</v>
      </c>
    </row>
    <row r="725" spans="1:17" x14ac:dyDescent="0.25">
      <c r="A725" s="1">
        <v>41963</v>
      </c>
      <c r="B725">
        <v>6620</v>
      </c>
      <c r="C725">
        <v>2010</v>
      </c>
      <c r="D725" s="2">
        <v>2245</v>
      </c>
      <c r="E725">
        <v>2020</v>
      </c>
      <c r="H725">
        <f t="shared" si="44"/>
        <v>0.14514117488915124</v>
      </c>
      <c r="K725">
        <f t="shared" si="45"/>
        <v>0.60517524645012422</v>
      </c>
      <c r="N725">
        <f t="shared" si="46"/>
        <v>1.7293691226441605</v>
      </c>
      <c r="Q725">
        <f t="shared" si="47"/>
        <v>-0.2800578573299749</v>
      </c>
    </row>
    <row r="726" spans="1:17" x14ac:dyDescent="0.25">
      <c r="A726" s="1">
        <v>41964</v>
      </c>
      <c r="B726">
        <v>6725</v>
      </c>
      <c r="C726">
        <v>2062.5</v>
      </c>
      <c r="D726" s="2">
        <v>2306</v>
      </c>
      <c r="E726">
        <v>2063.5</v>
      </c>
      <c r="H726">
        <f t="shared" si="44"/>
        <v>0.2427900085241109</v>
      </c>
      <c r="K726">
        <f t="shared" si="45"/>
        <v>0.8563249421956004</v>
      </c>
      <c r="N726">
        <f t="shared" si="46"/>
        <v>2.0211811500817616</v>
      </c>
      <c r="Q726">
        <f t="shared" si="47"/>
        <v>-9.6080792780418395E-2</v>
      </c>
    </row>
    <row r="727" spans="1:17" x14ac:dyDescent="0.25">
      <c r="A727" s="1">
        <v>41967</v>
      </c>
      <c r="B727">
        <v>6679</v>
      </c>
      <c r="C727">
        <v>2047.5</v>
      </c>
      <c r="D727" s="2">
        <v>2308</v>
      </c>
      <c r="E727">
        <v>2050</v>
      </c>
      <c r="H727">
        <f t="shared" si="44"/>
        <v>0.20001051950308096</v>
      </c>
      <c r="K727">
        <f t="shared" si="45"/>
        <v>0.78456788626832152</v>
      </c>
      <c r="N727">
        <f t="shared" si="46"/>
        <v>2.0307487575387317</v>
      </c>
      <c r="Q727">
        <f t="shared" si="47"/>
        <v>-0.15317712315786697</v>
      </c>
    </row>
    <row r="728" spans="1:17" x14ac:dyDescent="0.25">
      <c r="A728" s="1">
        <v>41968</v>
      </c>
      <c r="B728">
        <v>6653</v>
      </c>
      <c r="C728">
        <v>2058.5</v>
      </c>
      <c r="D728" s="2">
        <v>2293</v>
      </c>
      <c r="E728">
        <v>2065.5</v>
      </c>
      <c r="H728">
        <f t="shared" si="44"/>
        <v>0.17583080831728143</v>
      </c>
      <c r="K728">
        <f t="shared" si="45"/>
        <v>0.83718972728165941</v>
      </c>
      <c r="N728">
        <f t="shared" si="46"/>
        <v>1.9589917016114531</v>
      </c>
      <c r="Q728">
        <f t="shared" si="47"/>
        <v>-8.7622077168944532E-2</v>
      </c>
    </row>
    <row r="729" spans="1:17" x14ac:dyDescent="0.25">
      <c r="A729" s="1">
        <v>41969</v>
      </c>
      <c r="B729">
        <v>6589.5</v>
      </c>
      <c r="C729">
        <v>2065</v>
      </c>
      <c r="D729" s="2">
        <v>2271</v>
      </c>
      <c r="E729">
        <v>2051</v>
      </c>
      <c r="H729">
        <f t="shared" si="44"/>
        <v>0.11677651369042485</v>
      </c>
      <c r="K729">
        <f t="shared" si="45"/>
        <v>0.86828445151681355</v>
      </c>
      <c r="N729">
        <f t="shared" si="46"/>
        <v>1.8537480195847773</v>
      </c>
      <c r="Q729">
        <f t="shared" si="47"/>
        <v>-0.14894776535213003</v>
      </c>
    </row>
    <row r="730" spans="1:17" x14ac:dyDescent="0.25">
      <c r="A730" s="1">
        <v>41970</v>
      </c>
      <c r="B730">
        <v>6560</v>
      </c>
      <c r="C730">
        <v>2064</v>
      </c>
      <c r="D730" s="2">
        <v>2279</v>
      </c>
      <c r="E730">
        <v>2067</v>
      </c>
      <c r="H730">
        <f t="shared" si="44"/>
        <v>8.9341841383459991E-2</v>
      </c>
      <c r="K730">
        <f t="shared" si="45"/>
        <v>0.86350064778832836</v>
      </c>
      <c r="N730">
        <f t="shared" si="46"/>
        <v>1.8920184494126593</v>
      </c>
      <c r="Q730">
        <f t="shared" si="47"/>
        <v>-8.1278040460339138E-2</v>
      </c>
    </row>
    <row r="731" spans="1:17" x14ac:dyDescent="0.25">
      <c r="A731" s="1">
        <v>41971</v>
      </c>
      <c r="B731">
        <v>6460</v>
      </c>
      <c r="C731">
        <v>2025</v>
      </c>
      <c r="D731" s="2">
        <v>2224.5</v>
      </c>
      <c r="E731">
        <v>2031</v>
      </c>
      <c r="H731">
        <f t="shared" si="44"/>
        <v>-3.6570477926920744E-3</v>
      </c>
      <c r="K731">
        <f t="shared" si="45"/>
        <v>0.67693230237740321</v>
      </c>
      <c r="N731">
        <f t="shared" si="46"/>
        <v>1.6313011462102127</v>
      </c>
      <c r="Q731">
        <f t="shared" si="47"/>
        <v>-0.23353492146686863</v>
      </c>
    </row>
    <row r="732" spans="1:17" x14ac:dyDescent="0.25">
      <c r="A732" s="1">
        <v>41974</v>
      </c>
      <c r="B732">
        <v>6312</v>
      </c>
      <c r="C732">
        <v>1997.5</v>
      </c>
      <c r="D732" s="2">
        <v>2194.5</v>
      </c>
      <c r="E732">
        <v>2028</v>
      </c>
      <c r="H732">
        <f t="shared" si="44"/>
        <v>-0.14129540377339714</v>
      </c>
      <c r="K732">
        <f t="shared" si="45"/>
        <v>0.54537769984405848</v>
      </c>
      <c r="N732">
        <f t="shared" si="46"/>
        <v>1.487787034355655</v>
      </c>
      <c r="Q732">
        <f t="shared" si="47"/>
        <v>-0.24622299488407942</v>
      </c>
    </row>
    <row r="733" spans="1:17" x14ac:dyDescent="0.25">
      <c r="A733" s="1">
        <v>41975</v>
      </c>
      <c r="B733">
        <v>6384.5</v>
      </c>
      <c r="C733">
        <v>2002</v>
      </c>
      <c r="D733" s="2">
        <v>2212</v>
      </c>
      <c r="E733">
        <v>2021.5</v>
      </c>
      <c r="H733">
        <f t="shared" si="44"/>
        <v>-7.3871209120686884E-2</v>
      </c>
      <c r="K733">
        <f t="shared" si="45"/>
        <v>0.56690481662224224</v>
      </c>
      <c r="N733">
        <f t="shared" si="46"/>
        <v>1.5715035996041469</v>
      </c>
      <c r="Q733">
        <f t="shared" si="47"/>
        <v>-0.27371382062136951</v>
      </c>
    </row>
    <row r="734" spans="1:17" x14ac:dyDescent="0.25">
      <c r="A734" s="1">
        <v>41976</v>
      </c>
      <c r="B734">
        <v>6390</v>
      </c>
      <c r="C734">
        <v>1966</v>
      </c>
      <c r="D734" s="2">
        <v>2199.5</v>
      </c>
      <c r="E734">
        <v>2019.5</v>
      </c>
      <c r="H734">
        <f t="shared" si="44"/>
        <v>-6.8756270215998519E-2</v>
      </c>
      <c r="K734">
        <f t="shared" si="45"/>
        <v>0.39468788239677283</v>
      </c>
      <c r="N734">
        <f t="shared" si="46"/>
        <v>1.5117060529980813</v>
      </c>
      <c r="Q734">
        <f t="shared" si="47"/>
        <v>-0.28217253623284333</v>
      </c>
    </row>
    <row r="735" spans="1:17" x14ac:dyDescent="0.25">
      <c r="A735" s="1">
        <v>41977</v>
      </c>
      <c r="B735">
        <v>6434.5</v>
      </c>
      <c r="C735">
        <v>1974</v>
      </c>
      <c r="D735" s="2">
        <v>2225</v>
      </c>
      <c r="E735">
        <v>2030</v>
      </c>
      <c r="H735">
        <f t="shared" si="44"/>
        <v>-2.7371764532610851E-2</v>
      </c>
      <c r="K735">
        <f t="shared" si="45"/>
        <v>0.43295831222465486</v>
      </c>
      <c r="N735">
        <f t="shared" si="46"/>
        <v>1.6336930480744554</v>
      </c>
      <c r="Q735">
        <f t="shared" si="47"/>
        <v>-0.23776427927260557</v>
      </c>
    </row>
    <row r="736" spans="1:17" x14ac:dyDescent="0.25">
      <c r="A736" s="1">
        <v>41978</v>
      </c>
      <c r="B736">
        <v>6478</v>
      </c>
      <c r="C736">
        <v>1996</v>
      </c>
      <c r="D736" s="2">
        <v>2236</v>
      </c>
      <c r="E736">
        <v>2030</v>
      </c>
      <c r="H736">
        <f t="shared" si="44"/>
        <v>1.3082752259015298E-2</v>
      </c>
      <c r="K736">
        <f t="shared" si="45"/>
        <v>0.53820199425133064</v>
      </c>
      <c r="N736">
        <f t="shared" si="46"/>
        <v>1.6863148890877933</v>
      </c>
      <c r="Q736">
        <f t="shared" si="47"/>
        <v>-0.23776427927260557</v>
      </c>
    </row>
    <row r="737" spans="1:17" x14ac:dyDescent="0.25">
      <c r="A737" s="1">
        <v>41981</v>
      </c>
      <c r="B737">
        <v>6405</v>
      </c>
      <c r="C737">
        <v>1972.5</v>
      </c>
      <c r="D737" s="2">
        <v>2223.5</v>
      </c>
      <c r="E737">
        <v>2025</v>
      </c>
      <c r="H737">
        <f t="shared" si="44"/>
        <v>-5.4806436839575708E-2</v>
      </c>
      <c r="K737">
        <f t="shared" si="45"/>
        <v>0.42578260663192702</v>
      </c>
      <c r="N737">
        <f t="shared" si="46"/>
        <v>1.6265173424817274</v>
      </c>
      <c r="Q737">
        <f t="shared" si="47"/>
        <v>-0.25891106830129024</v>
      </c>
    </row>
    <row r="738" spans="1:17" x14ac:dyDescent="0.25">
      <c r="A738" s="1">
        <v>41982</v>
      </c>
      <c r="B738">
        <v>6354.5</v>
      </c>
      <c r="C738">
        <v>1959</v>
      </c>
      <c r="D738" s="2">
        <v>2198</v>
      </c>
      <c r="E738">
        <v>2012.5</v>
      </c>
      <c r="H738">
        <f t="shared" si="44"/>
        <v>-0.10177087587353251</v>
      </c>
      <c r="K738">
        <f t="shared" si="45"/>
        <v>0.36120125629737598</v>
      </c>
      <c r="N738">
        <f t="shared" si="46"/>
        <v>1.5045303474053533</v>
      </c>
      <c r="Q738">
        <f t="shared" si="47"/>
        <v>-0.31177804087300187</v>
      </c>
    </row>
    <row r="739" spans="1:17" x14ac:dyDescent="0.25">
      <c r="A739" s="1">
        <v>41983</v>
      </c>
      <c r="B739">
        <v>6422</v>
      </c>
      <c r="C739">
        <v>1965</v>
      </c>
      <c r="D739" s="2">
        <v>2207</v>
      </c>
      <c r="E739">
        <v>2012</v>
      </c>
      <c r="H739">
        <f t="shared" si="44"/>
        <v>-3.8996625679629859E-2</v>
      </c>
      <c r="K739">
        <f t="shared" si="45"/>
        <v>0.38990407866828752</v>
      </c>
      <c r="N739">
        <f t="shared" si="46"/>
        <v>1.5475845809617206</v>
      </c>
      <c r="Q739">
        <f t="shared" si="47"/>
        <v>-0.3138927197758703</v>
      </c>
    </row>
    <row r="740" spans="1:17" x14ac:dyDescent="0.25">
      <c r="A740" s="1">
        <v>41984</v>
      </c>
      <c r="B740">
        <v>6421.5</v>
      </c>
      <c r="C740">
        <v>1954</v>
      </c>
      <c r="D740" s="2">
        <v>2160</v>
      </c>
      <c r="E740">
        <v>1992</v>
      </c>
      <c r="H740">
        <f t="shared" si="44"/>
        <v>-3.9461620125510619E-2</v>
      </c>
      <c r="K740">
        <f t="shared" si="45"/>
        <v>0.33728223765494969</v>
      </c>
      <c r="N740">
        <f t="shared" si="46"/>
        <v>1.3227458057229133</v>
      </c>
      <c r="Q740">
        <f t="shared" si="47"/>
        <v>-0.39847987589060896</v>
      </c>
    </row>
    <row r="741" spans="1:17" x14ac:dyDescent="0.25">
      <c r="A741" s="1">
        <v>41985</v>
      </c>
      <c r="B741">
        <v>6479</v>
      </c>
      <c r="C741">
        <v>1940</v>
      </c>
      <c r="D741" s="2">
        <v>2186</v>
      </c>
      <c r="E741">
        <v>1985</v>
      </c>
      <c r="H741">
        <f t="shared" si="44"/>
        <v>1.4012741150776819E-2</v>
      </c>
      <c r="K741">
        <f t="shared" si="45"/>
        <v>0.270308985456156</v>
      </c>
      <c r="N741">
        <f t="shared" si="46"/>
        <v>1.4471247026635301</v>
      </c>
      <c r="Q741">
        <f t="shared" si="47"/>
        <v>-0.42808538053076745</v>
      </c>
    </row>
    <row r="742" spans="1:17" x14ac:dyDescent="0.25">
      <c r="A742" s="1">
        <v>41988</v>
      </c>
      <c r="B742">
        <v>6499.5</v>
      </c>
      <c r="C742">
        <v>1930</v>
      </c>
      <c r="D742" s="2">
        <v>2195</v>
      </c>
      <c r="E742">
        <v>1976</v>
      </c>
      <c r="H742">
        <f t="shared" si="44"/>
        <v>3.3077513431887993E-2</v>
      </c>
      <c r="K742">
        <f t="shared" si="45"/>
        <v>0.22247094817130342</v>
      </c>
      <c r="N742">
        <f t="shared" si="46"/>
        <v>1.4901789362198974</v>
      </c>
      <c r="Q742">
        <f t="shared" si="47"/>
        <v>-0.46614960078239981</v>
      </c>
    </row>
    <row r="743" spans="1:17" x14ac:dyDescent="0.25">
      <c r="A743" s="1">
        <v>41989</v>
      </c>
      <c r="B743">
        <v>6350</v>
      </c>
      <c r="C743">
        <v>1908</v>
      </c>
      <c r="D743" s="2">
        <v>2156</v>
      </c>
      <c r="E743">
        <v>1950</v>
      </c>
      <c r="H743">
        <f t="shared" si="44"/>
        <v>-0.10595582588645935</v>
      </c>
      <c r="K743">
        <f t="shared" si="45"/>
        <v>0.11722726614462768</v>
      </c>
      <c r="N743">
        <f t="shared" si="46"/>
        <v>1.3036105908089723</v>
      </c>
      <c r="Q743">
        <f t="shared" si="47"/>
        <v>-0.57611290373155999</v>
      </c>
    </row>
    <row r="744" spans="1:17" x14ac:dyDescent="0.25">
      <c r="A744" s="1">
        <v>41990</v>
      </c>
      <c r="B744">
        <v>6269</v>
      </c>
      <c r="C744">
        <v>1893</v>
      </c>
      <c r="D744" s="2">
        <v>2128</v>
      </c>
      <c r="E744">
        <v>1877</v>
      </c>
      <c r="H744">
        <f t="shared" si="44"/>
        <v>-0.18128492611914251</v>
      </c>
      <c r="K744">
        <f t="shared" si="45"/>
        <v>4.5470210217348775E-2</v>
      </c>
      <c r="N744">
        <f t="shared" si="46"/>
        <v>1.169664086411385</v>
      </c>
      <c r="Q744">
        <f t="shared" si="47"/>
        <v>-0.88485602355035597</v>
      </c>
    </row>
    <row r="745" spans="1:17" x14ac:dyDescent="0.25">
      <c r="A745" s="1">
        <v>41991</v>
      </c>
      <c r="B745">
        <v>6318</v>
      </c>
      <c r="C745">
        <v>1916.5</v>
      </c>
      <c r="D745" s="2">
        <v>2129</v>
      </c>
      <c r="E745">
        <v>1867</v>
      </c>
      <c r="H745">
        <f t="shared" si="44"/>
        <v>-0.135715470422828</v>
      </c>
      <c r="K745">
        <f t="shared" si="45"/>
        <v>0.15788959783675241</v>
      </c>
      <c r="N745">
        <f t="shared" si="46"/>
        <v>1.1744478901398703</v>
      </c>
      <c r="Q745">
        <f t="shared" si="47"/>
        <v>-0.9271496016077253</v>
      </c>
    </row>
    <row r="746" spans="1:17" x14ac:dyDescent="0.25">
      <c r="A746" s="1">
        <v>41992</v>
      </c>
      <c r="B746">
        <v>6396</v>
      </c>
      <c r="C746">
        <v>1917</v>
      </c>
      <c r="D746" s="2">
        <v>2168</v>
      </c>
      <c r="E746">
        <v>1885.5</v>
      </c>
      <c r="H746">
        <f t="shared" si="44"/>
        <v>-6.3176336865429394E-2</v>
      </c>
      <c r="K746">
        <f t="shared" si="45"/>
        <v>0.16028149970099503</v>
      </c>
      <c r="N746">
        <f t="shared" si="46"/>
        <v>1.3610162355507955</v>
      </c>
      <c r="Q746">
        <f t="shared" si="47"/>
        <v>-0.84890648220159204</v>
      </c>
    </row>
    <row r="747" spans="1:17" x14ac:dyDescent="0.25">
      <c r="A747" s="1">
        <v>41995</v>
      </c>
      <c r="B747">
        <v>6381</v>
      </c>
      <c r="C747">
        <v>1904</v>
      </c>
      <c r="D747" s="2">
        <v>2186</v>
      </c>
      <c r="E747">
        <v>1876</v>
      </c>
      <c r="H747">
        <f t="shared" si="44"/>
        <v>-7.7126170241852213E-2</v>
      </c>
      <c r="K747">
        <f t="shared" si="45"/>
        <v>9.8092051230686636E-2</v>
      </c>
      <c r="N747">
        <f t="shared" si="46"/>
        <v>1.4471247026635301</v>
      </c>
      <c r="Q747">
        <f t="shared" si="47"/>
        <v>-0.88908538135609283</v>
      </c>
    </row>
    <row r="748" spans="1:17" x14ac:dyDescent="0.25">
      <c r="A748" s="1">
        <v>41996</v>
      </c>
      <c r="B748">
        <v>6316</v>
      </c>
      <c r="C748">
        <v>1878</v>
      </c>
      <c r="D748" s="2">
        <v>2158</v>
      </c>
      <c r="E748">
        <v>1874.5</v>
      </c>
      <c r="H748">
        <f t="shared" si="44"/>
        <v>-0.13757544820635104</v>
      </c>
      <c r="K748">
        <f t="shared" si="45"/>
        <v>-2.6286845709930139E-2</v>
      </c>
      <c r="N748">
        <f t="shared" si="46"/>
        <v>1.313178198265943</v>
      </c>
      <c r="Q748">
        <f t="shared" si="47"/>
        <v>-0.89542941806469822</v>
      </c>
    </row>
    <row r="749" spans="1:17" x14ac:dyDescent="0.25">
      <c r="A749" s="1">
        <v>41997</v>
      </c>
      <c r="B749">
        <v>6319</v>
      </c>
      <c r="C749">
        <v>1863.5</v>
      </c>
      <c r="D749" s="2">
        <v>2157.5</v>
      </c>
      <c r="E749">
        <v>1853</v>
      </c>
      <c r="H749">
        <f t="shared" si="44"/>
        <v>-0.13478548153106648</v>
      </c>
      <c r="K749">
        <f t="shared" si="45"/>
        <v>-9.5651999772966415E-2</v>
      </c>
      <c r="N749">
        <f t="shared" si="46"/>
        <v>1.3107862964017003</v>
      </c>
      <c r="Q749">
        <f t="shared" si="47"/>
        <v>-0.98636061088804228</v>
      </c>
    </row>
    <row r="750" spans="1:17" x14ac:dyDescent="0.25">
      <c r="A750" s="1">
        <v>42002</v>
      </c>
      <c r="B750">
        <v>6253</v>
      </c>
      <c r="C750">
        <v>1859</v>
      </c>
      <c r="D750" s="2">
        <v>2142</v>
      </c>
      <c r="E750">
        <v>1839</v>
      </c>
      <c r="H750">
        <f t="shared" si="44"/>
        <v>-0.19616474838732686</v>
      </c>
      <c r="K750">
        <f t="shared" si="45"/>
        <v>-0.11717911655115008</v>
      </c>
      <c r="N750">
        <f t="shared" si="46"/>
        <v>1.2366373386101788</v>
      </c>
      <c r="Q750">
        <f t="shared" si="47"/>
        <v>-1.0455716201683594</v>
      </c>
    </row>
    <row r="751" spans="1:17" x14ac:dyDescent="0.25">
      <c r="A751" s="1">
        <v>42003</v>
      </c>
      <c r="B751">
        <v>6271</v>
      </c>
      <c r="C751">
        <v>1853</v>
      </c>
      <c r="D751" s="2">
        <v>2150</v>
      </c>
      <c r="E751">
        <v>1822</v>
      </c>
      <c r="H751">
        <f t="shared" si="44"/>
        <v>-0.17942494833561948</v>
      </c>
      <c r="K751">
        <f t="shared" si="45"/>
        <v>-0.14588193892206167</v>
      </c>
      <c r="N751">
        <f t="shared" si="46"/>
        <v>1.2749077684380608</v>
      </c>
      <c r="Q751">
        <f t="shared" si="47"/>
        <v>-1.1174707028658872</v>
      </c>
    </row>
    <row r="752" spans="1:17" x14ac:dyDescent="0.25">
      <c r="A752" s="1">
        <v>42004</v>
      </c>
      <c r="B752">
        <v>6289</v>
      </c>
      <c r="C752">
        <v>1858</v>
      </c>
      <c r="D752" s="2">
        <v>2179</v>
      </c>
      <c r="E752">
        <v>1863</v>
      </c>
      <c r="H752">
        <f t="shared" si="44"/>
        <v>-0.16268514828391212</v>
      </c>
      <c r="K752">
        <f t="shared" si="45"/>
        <v>-0.12196292027963535</v>
      </c>
      <c r="N752">
        <f t="shared" si="46"/>
        <v>1.4136380765641334</v>
      </c>
      <c r="Q752">
        <f t="shared" si="47"/>
        <v>-0.94406703283067295</v>
      </c>
    </row>
    <row r="753" spans="1:17" x14ac:dyDescent="0.25">
      <c r="A753" s="1">
        <v>42006</v>
      </c>
      <c r="B753">
        <v>6245</v>
      </c>
      <c r="C753">
        <v>1847.5</v>
      </c>
      <c r="D753" s="2">
        <v>2196</v>
      </c>
      <c r="E753">
        <v>1858</v>
      </c>
      <c r="H753">
        <f t="shared" si="44"/>
        <v>-0.20360465952141901</v>
      </c>
      <c r="K753">
        <f t="shared" si="45"/>
        <v>-0.17219285942873058</v>
      </c>
      <c r="N753">
        <f t="shared" si="46"/>
        <v>1.4949627399483827</v>
      </c>
      <c r="Q753">
        <f t="shared" si="47"/>
        <v>-0.96521382185935767</v>
      </c>
    </row>
    <row r="754" spans="1:17" x14ac:dyDescent="0.25">
      <c r="A754" s="1">
        <v>42009</v>
      </c>
      <c r="B754">
        <v>6149.5</v>
      </c>
      <c r="C754">
        <v>1822</v>
      </c>
      <c r="D754" s="2">
        <v>2167</v>
      </c>
      <c r="E754">
        <v>1845.5</v>
      </c>
      <c r="H754">
        <f t="shared" si="44"/>
        <v>-0.29241859868464426</v>
      </c>
      <c r="K754">
        <f t="shared" si="45"/>
        <v>-0.29417985450510475</v>
      </c>
      <c r="N754">
        <f t="shared" si="46"/>
        <v>1.3562324318223102</v>
      </c>
      <c r="Q754">
        <f t="shared" si="47"/>
        <v>-1.0180807944310692</v>
      </c>
    </row>
    <row r="755" spans="1:17" x14ac:dyDescent="0.25">
      <c r="A755" s="1">
        <v>42010</v>
      </c>
      <c r="B755">
        <v>6120</v>
      </c>
      <c r="C755">
        <v>1806</v>
      </c>
      <c r="D755" s="2">
        <v>2181</v>
      </c>
      <c r="E755">
        <v>1845</v>
      </c>
      <c r="H755">
        <f t="shared" si="44"/>
        <v>-0.3198532709916091</v>
      </c>
      <c r="K755">
        <f t="shared" si="45"/>
        <v>-0.37072071416086888</v>
      </c>
      <c r="N755">
        <f t="shared" si="46"/>
        <v>1.4232056840211038</v>
      </c>
      <c r="Q755">
        <f t="shared" si="47"/>
        <v>-1.0201954733339378</v>
      </c>
    </row>
    <row r="756" spans="1:17" x14ac:dyDescent="0.25">
      <c r="A756" s="1">
        <v>42011</v>
      </c>
      <c r="B756">
        <v>6104.5</v>
      </c>
      <c r="C756">
        <v>1790.5</v>
      </c>
      <c r="D756" s="2">
        <v>2155</v>
      </c>
      <c r="E756">
        <v>1838</v>
      </c>
      <c r="H756">
        <f t="shared" si="44"/>
        <v>-0.33426809881391267</v>
      </c>
      <c r="K756">
        <f t="shared" si="45"/>
        <v>-0.44486967195239047</v>
      </c>
      <c r="N756">
        <f t="shared" si="46"/>
        <v>1.298826787080487</v>
      </c>
      <c r="Q756">
        <f t="shared" si="47"/>
        <v>-1.0498009779740962</v>
      </c>
    </row>
    <row r="757" spans="1:17" x14ac:dyDescent="0.25">
      <c r="A757" s="1">
        <v>42012</v>
      </c>
      <c r="B757">
        <v>6160</v>
      </c>
      <c r="C757">
        <v>1802</v>
      </c>
      <c r="D757" s="2">
        <v>2170.5</v>
      </c>
      <c r="E757">
        <v>1866</v>
      </c>
      <c r="H757">
        <f t="shared" si="44"/>
        <v>-0.28265371532114825</v>
      </c>
      <c r="K757">
        <f t="shared" si="45"/>
        <v>-0.38985592907480993</v>
      </c>
      <c r="N757">
        <f t="shared" si="46"/>
        <v>1.3729757448720086</v>
      </c>
      <c r="Q757">
        <f t="shared" si="47"/>
        <v>-0.93137895941346216</v>
      </c>
    </row>
    <row r="758" spans="1:17" x14ac:dyDescent="0.25">
      <c r="A758" s="1">
        <v>42013</v>
      </c>
      <c r="B758">
        <v>6080</v>
      </c>
      <c r="C758">
        <v>1817.5</v>
      </c>
      <c r="D758" s="2">
        <v>2160.5</v>
      </c>
      <c r="E758">
        <v>1840</v>
      </c>
      <c r="H758">
        <f t="shared" si="44"/>
        <v>-0.35705282666206994</v>
      </c>
      <c r="K758">
        <f t="shared" si="45"/>
        <v>-0.3157069712832884</v>
      </c>
      <c r="N758">
        <f t="shared" si="46"/>
        <v>1.325137707587156</v>
      </c>
      <c r="Q758">
        <f t="shared" si="47"/>
        <v>-1.0413422623626223</v>
      </c>
    </row>
    <row r="759" spans="1:17" x14ac:dyDescent="0.25">
      <c r="A759" s="1">
        <v>42016</v>
      </c>
      <c r="B759">
        <v>6056</v>
      </c>
      <c r="C759">
        <v>1801</v>
      </c>
      <c r="D759" s="2">
        <v>2141</v>
      </c>
      <c r="E759">
        <v>1846</v>
      </c>
      <c r="H759">
        <f t="shared" si="44"/>
        <v>-0.37937256006434644</v>
      </c>
      <c r="K759">
        <f t="shared" si="45"/>
        <v>-0.39463973280329523</v>
      </c>
      <c r="N759">
        <f t="shared" si="46"/>
        <v>1.2318535348816935</v>
      </c>
      <c r="Q759">
        <f t="shared" si="47"/>
        <v>-1.0159661155282007</v>
      </c>
    </row>
    <row r="760" spans="1:17" x14ac:dyDescent="0.25">
      <c r="A760" s="1">
        <v>42017</v>
      </c>
      <c r="B760">
        <v>5835</v>
      </c>
      <c r="C760">
        <v>1782</v>
      </c>
      <c r="D760" s="2">
        <v>2093</v>
      </c>
      <c r="E760">
        <v>1817</v>
      </c>
      <c r="H760">
        <f t="shared" si="44"/>
        <v>-0.58490010514364255</v>
      </c>
      <c r="K760">
        <f t="shared" si="45"/>
        <v>-0.48553200364451515</v>
      </c>
      <c r="N760">
        <f t="shared" si="46"/>
        <v>1.0022309559144009</v>
      </c>
      <c r="Q760">
        <f t="shared" si="47"/>
        <v>-1.1386174918945717</v>
      </c>
    </row>
    <row r="761" spans="1:17" x14ac:dyDescent="0.25">
      <c r="A761" s="1">
        <v>42018</v>
      </c>
      <c r="B761">
        <v>5550</v>
      </c>
      <c r="C761">
        <v>1778</v>
      </c>
      <c r="D761" s="2">
        <v>2027</v>
      </c>
      <c r="E761">
        <v>1759</v>
      </c>
      <c r="H761">
        <f t="shared" si="44"/>
        <v>-0.84994693929567589</v>
      </c>
      <c r="K761">
        <f t="shared" si="45"/>
        <v>-0.5046672185584562</v>
      </c>
      <c r="N761">
        <f t="shared" si="46"/>
        <v>0.6864999098343737</v>
      </c>
      <c r="Q761">
        <f t="shared" si="47"/>
        <v>-1.3839202446273138</v>
      </c>
    </row>
    <row r="762" spans="1:17" x14ac:dyDescent="0.25">
      <c r="A762" s="1">
        <v>42019</v>
      </c>
      <c r="B762">
        <v>5665</v>
      </c>
      <c r="C762">
        <v>1792.5</v>
      </c>
      <c r="D762" s="2">
        <v>2047</v>
      </c>
      <c r="E762">
        <v>1785</v>
      </c>
      <c r="H762">
        <f t="shared" si="44"/>
        <v>-0.74299821674310096</v>
      </c>
      <c r="K762">
        <f t="shared" si="45"/>
        <v>-0.43530206449541992</v>
      </c>
      <c r="N762">
        <f t="shared" si="46"/>
        <v>0.78217598440407887</v>
      </c>
      <c r="Q762">
        <f t="shared" si="47"/>
        <v>-1.2739569416781535</v>
      </c>
    </row>
    <row r="763" spans="1:17" x14ac:dyDescent="0.25">
      <c r="A763" s="1">
        <v>42020</v>
      </c>
      <c r="B763">
        <v>5650</v>
      </c>
      <c r="C763">
        <v>1808</v>
      </c>
      <c r="D763" s="2">
        <v>2066</v>
      </c>
      <c r="E763">
        <v>1781</v>
      </c>
      <c r="H763">
        <f t="shared" si="44"/>
        <v>-0.75694805011952382</v>
      </c>
      <c r="K763">
        <f t="shared" si="45"/>
        <v>-0.36115310670389839</v>
      </c>
      <c r="N763">
        <f t="shared" si="46"/>
        <v>0.87306825524529885</v>
      </c>
      <c r="Q763">
        <f t="shared" si="47"/>
        <v>-1.2908743729011012</v>
      </c>
    </row>
    <row r="764" spans="1:17" x14ac:dyDescent="0.25">
      <c r="A764" s="1">
        <v>42023</v>
      </c>
      <c r="B764">
        <v>5642</v>
      </c>
      <c r="C764">
        <v>1812</v>
      </c>
      <c r="D764" s="2">
        <v>2073</v>
      </c>
      <c r="E764">
        <v>1836</v>
      </c>
      <c r="H764">
        <f t="shared" si="44"/>
        <v>-0.76438796125361597</v>
      </c>
      <c r="K764">
        <f t="shared" si="45"/>
        <v>-0.34201789178995734</v>
      </c>
      <c r="N764">
        <f t="shared" si="46"/>
        <v>0.90655488134469564</v>
      </c>
      <c r="Q764">
        <f t="shared" si="47"/>
        <v>-1.0582596935855701</v>
      </c>
    </row>
    <row r="765" spans="1:17" x14ac:dyDescent="0.25">
      <c r="A765" s="1">
        <v>42024</v>
      </c>
      <c r="B765">
        <v>5735</v>
      </c>
      <c r="C765">
        <v>1834</v>
      </c>
      <c r="D765" s="2">
        <v>2101</v>
      </c>
      <c r="E765">
        <v>1888</v>
      </c>
      <c r="H765">
        <f t="shared" si="44"/>
        <v>-0.67789899431979461</v>
      </c>
      <c r="K765">
        <f t="shared" si="45"/>
        <v>-0.23677420976328162</v>
      </c>
      <c r="N765">
        <f t="shared" si="46"/>
        <v>1.0405013857422829</v>
      </c>
      <c r="Q765">
        <f t="shared" si="47"/>
        <v>-0.83833308768724968</v>
      </c>
    </row>
    <row r="766" spans="1:17" x14ac:dyDescent="0.25">
      <c r="A766" s="1">
        <v>42025</v>
      </c>
      <c r="B766">
        <v>5599.5</v>
      </c>
      <c r="C766">
        <v>1832</v>
      </c>
      <c r="D766" s="2">
        <v>2094</v>
      </c>
      <c r="E766">
        <v>1874</v>
      </c>
      <c r="H766">
        <f t="shared" si="44"/>
        <v>-0.80391248915348057</v>
      </c>
      <c r="K766">
        <f t="shared" si="45"/>
        <v>-0.24634181722025214</v>
      </c>
      <c r="N766">
        <f t="shared" si="46"/>
        <v>1.0070147596428862</v>
      </c>
      <c r="Q766">
        <f t="shared" si="47"/>
        <v>-0.89754409696756676</v>
      </c>
    </row>
    <row r="767" spans="1:17" x14ac:dyDescent="0.25">
      <c r="A767" s="1">
        <v>42026</v>
      </c>
      <c r="B767">
        <v>5712</v>
      </c>
      <c r="C767">
        <v>1870.5</v>
      </c>
      <c r="D767" s="2">
        <v>2149</v>
      </c>
      <c r="E767">
        <v>1892</v>
      </c>
      <c r="H767">
        <f t="shared" si="44"/>
        <v>-0.69928873883030951</v>
      </c>
      <c r="K767">
        <f t="shared" si="45"/>
        <v>-6.2165373673569592E-2</v>
      </c>
      <c r="N767">
        <f t="shared" si="46"/>
        <v>1.2701239647095754</v>
      </c>
      <c r="Q767">
        <f t="shared" si="47"/>
        <v>-0.82141565646430204</v>
      </c>
    </row>
    <row r="768" spans="1:17" x14ac:dyDescent="0.25">
      <c r="A768" s="1">
        <v>42027</v>
      </c>
      <c r="B768">
        <v>5550.5</v>
      </c>
      <c r="C768">
        <v>1835</v>
      </c>
      <c r="D768" s="2">
        <v>2110.5</v>
      </c>
      <c r="E768">
        <v>1845.5</v>
      </c>
      <c r="H768">
        <f t="shared" si="44"/>
        <v>-0.84948194484979511</v>
      </c>
      <c r="K768">
        <f t="shared" si="45"/>
        <v>-0.23199040603479634</v>
      </c>
      <c r="N768">
        <f t="shared" si="46"/>
        <v>1.0859475211628931</v>
      </c>
      <c r="Q768">
        <f t="shared" si="47"/>
        <v>-1.0180807944310692</v>
      </c>
    </row>
    <row r="769" spans="1:17" x14ac:dyDescent="0.25">
      <c r="A769" s="1">
        <v>42030</v>
      </c>
      <c r="B769">
        <v>5449</v>
      </c>
      <c r="C769">
        <v>1828</v>
      </c>
      <c r="D769" s="2">
        <v>2100</v>
      </c>
      <c r="E769">
        <v>1854</v>
      </c>
      <c r="H769">
        <f t="shared" si="44"/>
        <v>-0.9438758173635895</v>
      </c>
      <c r="K769">
        <f t="shared" si="45"/>
        <v>-0.26547703213419316</v>
      </c>
      <c r="N769">
        <f t="shared" si="46"/>
        <v>1.0357175820137978</v>
      </c>
      <c r="Q769">
        <f t="shared" si="47"/>
        <v>-0.98213125308230531</v>
      </c>
    </row>
    <row r="770" spans="1:17" x14ac:dyDescent="0.25">
      <c r="A770" s="1">
        <v>42031</v>
      </c>
      <c r="B770">
        <v>5521</v>
      </c>
      <c r="C770">
        <v>1856.5</v>
      </c>
      <c r="D770" s="2">
        <v>2136</v>
      </c>
      <c r="E770">
        <v>1859.5</v>
      </c>
      <c r="H770">
        <f t="shared" si="44"/>
        <v>-0.87691661715675995</v>
      </c>
      <c r="K770">
        <f t="shared" si="45"/>
        <v>-0.12913862587236324</v>
      </c>
      <c r="N770">
        <f t="shared" si="46"/>
        <v>1.2079345162392672</v>
      </c>
      <c r="Q770">
        <f t="shared" si="47"/>
        <v>-0.95886978515075227</v>
      </c>
    </row>
    <row r="771" spans="1:17" x14ac:dyDescent="0.25">
      <c r="A771" s="1">
        <v>42032</v>
      </c>
      <c r="B771">
        <v>5455</v>
      </c>
      <c r="C771">
        <v>1857.5</v>
      </c>
      <c r="D771" s="2">
        <v>2121</v>
      </c>
      <c r="E771">
        <v>1870</v>
      </c>
      <c r="H771">
        <f t="shared" si="44"/>
        <v>-0.93829588401302033</v>
      </c>
      <c r="K771">
        <f t="shared" si="45"/>
        <v>-0.12435482214387798</v>
      </c>
      <c r="N771">
        <f t="shared" si="46"/>
        <v>1.1361774603119883</v>
      </c>
      <c r="Q771">
        <f t="shared" si="47"/>
        <v>-0.91446152819051452</v>
      </c>
    </row>
    <row r="772" spans="1:17" x14ac:dyDescent="0.25">
      <c r="A772" s="1">
        <v>42033</v>
      </c>
      <c r="B772">
        <v>5368</v>
      </c>
      <c r="C772">
        <v>1831</v>
      </c>
      <c r="D772" s="2">
        <v>2086</v>
      </c>
      <c r="E772">
        <v>1842</v>
      </c>
      <c r="H772">
        <f t="shared" ref="H772:H835" si="48">(B772-$I$3)/$J$3</f>
        <v>-1.0192049175962727</v>
      </c>
      <c r="K772">
        <f t="shared" ref="K772:K835" si="49">(C772-$L$3)/$M$3</f>
        <v>-0.25112562094873736</v>
      </c>
      <c r="N772">
        <f t="shared" ref="N772:N835" si="50">(D772-$O$3)/$P$3</f>
        <v>0.96874432981500402</v>
      </c>
      <c r="Q772">
        <f t="shared" ref="Q772:Q835" si="51">(E772-$R$3)/$S$3</f>
        <v>-1.0328835467511486</v>
      </c>
    </row>
    <row r="773" spans="1:17" x14ac:dyDescent="0.25">
      <c r="A773" s="1">
        <v>42034</v>
      </c>
      <c r="B773">
        <v>5460</v>
      </c>
      <c r="C773">
        <v>1846</v>
      </c>
      <c r="D773" s="2">
        <v>2112</v>
      </c>
      <c r="E773">
        <v>1859.5</v>
      </c>
      <c r="H773">
        <f t="shared" si="48"/>
        <v>-0.93364593955421271</v>
      </c>
      <c r="K773">
        <f t="shared" si="49"/>
        <v>-0.17936856502145848</v>
      </c>
      <c r="N773">
        <f t="shared" si="50"/>
        <v>1.0931232267556208</v>
      </c>
      <c r="Q773">
        <f t="shared" si="51"/>
        <v>-0.95886978515075227</v>
      </c>
    </row>
    <row r="774" spans="1:17" x14ac:dyDescent="0.25">
      <c r="A774" s="1">
        <v>42037</v>
      </c>
      <c r="B774">
        <v>5505</v>
      </c>
      <c r="C774">
        <v>1865</v>
      </c>
      <c r="D774" s="2">
        <v>2127.5</v>
      </c>
      <c r="E774">
        <v>1855</v>
      </c>
      <c r="H774">
        <f t="shared" si="48"/>
        <v>-0.89179643942494435</v>
      </c>
      <c r="K774">
        <f t="shared" si="49"/>
        <v>-8.8476294180238529E-2</v>
      </c>
      <c r="N774">
        <f t="shared" si="50"/>
        <v>1.1672721845471423</v>
      </c>
      <c r="Q774">
        <f t="shared" si="51"/>
        <v>-0.97790189527656846</v>
      </c>
    </row>
    <row r="775" spans="1:17" x14ac:dyDescent="0.25">
      <c r="A775" s="1">
        <v>42038</v>
      </c>
      <c r="B775">
        <v>5669.5</v>
      </c>
      <c r="C775">
        <v>1888.5</v>
      </c>
      <c r="D775" s="2">
        <v>2152</v>
      </c>
      <c r="E775">
        <v>1861</v>
      </c>
      <c r="H775">
        <f t="shared" si="48"/>
        <v>-0.73881326673017411</v>
      </c>
      <c r="K775">
        <f t="shared" si="49"/>
        <v>2.3943093439165099E-2</v>
      </c>
      <c r="N775">
        <f t="shared" si="50"/>
        <v>1.2844753758950314</v>
      </c>
      <c r="Q775">
        <f t="shared" si="51"/>
        <v>-0.95252574844214688</v>
      </c>
    </row>
    <row r="776" spans="1:17" x14ac:dyDescent="0.25">
      <c r="A776" s="1">
        <v>42039</v>
      </c>
      <c r="B776">
        <v>5685</v>
      </c>
      <c r="C776">
        <v>1875</v>
      </c>
      <c r="D776" s="2">
        <v>2147</v>
      </c>
      <c r="E776">
        <v>1852.5</v>
      </c>
      <c r="H776">
        <f t="shared" si="48"/>
        <v>-0.72439843890787059</v>
      </c>
      <c r="K776">
        <f t="shared" si="49"/>
        <v>-4.0638256895385923E-2</v>
      </c>
      <c r="N776">
        <f t="shared" si="50"/>
        <v>1.2605563572526051</v>
      </c>
      <c r="Q776">
        <f t="shared" si="51"/>
        <v>-0.98847528979091071</v>
      </c>
    </row>
    <row r="777" spans="1:17" x14ac:dyDescent="0.25">
      <c r="A777" s="1">
        <v>42040</v>
      </c>
      <c r="B777">
        <v>5585</v>
      </c>
      <c r="C777">
        <v>1861.5</v>
      </c>
      <c r="D777" s="2">
        <v>2117</v>
      </c>
      <c r="E777">
        <v>1858</v>
      </c>
      <c r="H777">
        <f t="shared" si="48"/>
        <v>-0.81739732808402266</v>
      </c>
      <c r="K777">
        <f t="shared" si="49"/>
        <v>-0.10521960722993694</v>
      </c>
      <c r="N777">
        <f t="shared" si="50"/>
        <v>1.1170422453980471</v>
      </c>
      <c r="Q777">
        <f t="shared" si="51"/>
        <v>-0.96521382185935767</v>
      </c>
    </row>
    <row r="778" spans="1:17" x14ac:dyDescent="0.25">
      <c r="A778" s="1">
        <v>42041</v>
      </c>
      <c r="B778">
        <v>5665</v>
      </c>
      <c r="C778">
        <v>1883.5</v>
      </c>
      <c r="D778" s="2">
        <v>2159.5</v>
      </c>
      <c r="E778">
        <v>1860</v>
      </c>
      <c r="H778">
        <f t="shared" si="48"/>
        <v>-0.74299821674310096</v>
      </c>
      <c r="K778">
        <f t="shared" si="49"/>
        <v>2.4074796738796141E-5</v>
      </c>
      <c r="N778">
        <f t="shared" si="50"/>
        <v>1.3203539038586707</v>
      </c>
      <c r="Q778">
        <f t="shared" si="51"/>
        <v>-0.95675510624788374</v>
      </c>
    </row>
    <row r="779" spans="1:17" x14ac:dyDescent="0.25">
      <c r="A779" s="1">
        <v>42044</v>
      </c>
      <c r="B779">
        <v>5659.5</v>
      </c>
      <c r="C779">
        <v>1869</v>
      </c>
      <c r="D779" s="2">
        <v>2159</v>
      </c>
      <c r="E779">
        <v>1856</v>
      </c>
      <c r="H779">
        <f t="shared" si="48"/>
        <v>-0.74811315564778935</v>
      </c>
      <c r="K779">
        <f t="shared" si="49"/>
        <v>-6.9341079266297484E-2</v>
      </c>
      <c r="N779">
        <f t="shared" si="50"/>
        <v>1.317962001994428</v>
      </c>
      <c r="Q779">
        <f t="shared" si="51"/>
        <v>-0.97367253747083149</v>
      </c>
    </row>
    <row r="780" spans="1:17" x14ac:dyDescent="0.25">
      <c r="A780" s="1">
        <v>42045</v>
      </c>
      <c r="B780">
        <v>5580</v>
      </c>
      <c r="C780">
        <v>1860.5</v>
      </c>
      <c r="D780" s="2">
        <v>2132</v>
      </c>
      <c r="E780">
        <v>1843</v>
      </c>
      <c r="H780">
        <f t="shared" si="48"/>
        <v>-0.82204727254283028</v>
      </c>
      <c r="K780">
        <f t="shared" si="49"/>
        <v>-0.1100034109584222</v>
      </c>
      <c r="N780">
        <f t="shared" si="50"/>
        <v>1.188799301325326</v>
      </c>
      <c r="Q780">
        <f t="shared" si="51"/>
        <v>-1.0286541889454115</v>
      </c>
    </row>
    <row r="781" spans="1:17" x14ac:dyDescent="0.25">
      <c r="A781" s="1">
        <v>42046</v>
      </c>
      <c r="B781">
        <v>5648</v>
      </c>
      <c r="C781">
        <v>1831</v>
      </c>
      <c r="D781" s="2">
        <v>2124</v>
      </c>
      <c r="E781">
        <v>1839.5</v>
      </c>
      <c r="H781">
        <f t="shared" si="48"/>
        <v>-0.75880802790304691</v>
      </c>
      <c r="K781">
        <f t="shared" si="49"/>
        <v>-0.25112562094873736</v>
      </c>
      <c r="N781">
        <f t="shared" si="50"/>
        <v>1.150528871497444</v>
      </c>
      <c r="Q781">
        <f t="shared" si="51"/>
        <v>-1.0434569412654908</v>
      </c>
    </row>
    <row r="782" spans="1:17" x14ac:dyDescent="0.25">
      <c r="A782" s="1">
        <v>42047</v>
      </c>
      <c r="B782">
        <v>5681</v>
      </c>
      <c r="C782">
        <v>1833</v>
      </c>
      <c r="D782" s="2">
        <v>2141</v>
      </c>
      <c r="E782">
        <v>1821</v>
      </c>
      <c r="H782">
        <f t="shared" si="48"/>
        <v>-0.72811839447491666</v>
      </c>
      <c r="K782">
        <f t="shared" si="49"/>
        <v>-0.24155801349176687</v>
      </c>
      <c r="N782">
        <f t="shared" si="50"/>
        <v>1.2318535348816935</v>
      </c>
      <c r="Q782">
        <f t="shared" si="51"/>
        <v>-1.1217000606716241</v>
      </c>
    </row>
    <row r="783" spans="1:17" x14ac:dyDescent="0.25">
      <c r="A783" s="1">
        <v>42048</v>
      </c>
      <c r="B783">
        <v>5715</v>
      </c>
      <c r="C783">
        <v>1845.5</v>
      </c>
      <c r="D783" s="2">
        <v>2160</v>
      </c>
      <c r="E783">
        <v>1844</v>
      </c>
      <c r="H783">
        <f t="shared" si="48"/>
        <v>-0.69649877215502498</v>
      </c>
      <c r="K783">
        <f t="shared" si="49"/>
        <v>-0.18176046688570111</v>
      </c>
      <c r="N783">
        <f t="shared" si="50"/>
        <v>1.3227458057229133</v>
      </c>
      <c r="Q783">
        <f t="shared" si="51"/>
        <v>-1.0244248311396746</v>
      </c>
    </row>
    <row r="784" spans="1:17" x14ac:dyDescent="0.25">
      <c r="A784" s="1">
        <v>42051</v>
      </c>
      <c r="B784">
        <v>5703</v>
      </c>
      <c r="C784">
        <v>1829</v>
      </c>
      <c r="D784" s="2">
        <v>2159.5</v>
      </c>
      <c r="E784">
        <v>1836</v>
      </c>
      <c r="H784">
        <f t="shared" si="48"/>
        <v>-0.7076586388561632</v>
      </c>
      <c r="K784">
        <f t="shared" si="49"/>
        <v>-0.26069322840570791</v>
      </c>
      <c r="N784">
        <f t="shared" si="50"/>
        <v>1.3203539038586707</v>
      </c>
      <c r="Q784">
        <f t="shared" si="51"/>
        <v>-1.0582596935855701</v>
      </c>
    </row>
    <row r="785" spans="1:17" x14ac:dyDescent="0.25">
      <c r="A785" s="1">
        <v>42052</v>
      </c>
      <c r="B785">
        <v>5665</v>
      </c>
      <c r="C785">
        <v>1820</v>
      </c>
      <c r="D785" s="2">
        <v>2120</v>
      </c>
      <c r="E785">
        <v>1811</v>
      </c>
      <c r="H785">
        <f t="shared" si="48"/>
        <v>-0.74299821674310096</v>
      </c>
      <c r="K785">
        <f t="shared" si="49"/>
        <v>-0.30374746196207525</v>
      </c>
      <c r="N785">
        <f t="shared" si="50"/>
        <v>1.131393656583503</v>
      </c>
      <c r="Q785">
        <f t="shared" si="51"/>
        <v>-1.1639936387289933</v>
      </c>
    </row>
    <row r="786" spans="1:17" x14ac:dyDescent="0.25">
      <c r="A786" s="1">
        <v>42053</v>
      </c>
      <c r="B786">
        <v>5680</v>
      </c>
      <c r="C786">
        <v>1819</v>
      </c>
      <c r="D786" s="2">
        <v>2093</v>
      </c>
      <c r="E786">
        <v>1795.5</v>
      </c>
      <c r="H786">
        <f t="shared" si="48"/>
        <v>-0.72904838336667821</v>
      </c>
      <c r="K786">
        <f t="shared" si="49"/>
        <v>-0.3085312656905605</v>
      </c>
      <c r="N786">
        <f t="shared" si="50"/>
        <v>1.0022309559144009</v>
      </c>
      <c r="Q786">
        <f t="shared" si="51"/>
        <v>-1.2295486847179158</v>
      </c>
    </row>
    <row r="787" spans="1:17" x14ac:dyDescent="0.25">
      <c r="A787" s="1">
        <v>42054</v>
      </c>
      <c r="B787">
        <v>5707.5</v>
      </c>
      <c r="C787">
        <v>1820</v>
      </c>
      <c r="D787" s="2">
        <v>2084</v>
      </c>
      <c r="E787">
        <v>1798</v>
      </c>
      <c r="H787">
        <f t="shared" si="48"/>
        <v>-0.70347368884323636</v>
      </c>
      <c r="K787">
        <f t="shared" si="49"/>
        <v>-0.30374746196207525</v>
      </c>
      <c r="N787">
        <f t="shared" si="50"/>
        <v>0.95917672235803353</v>
      </c>
      <c r="Q787">
        <f t="shared" si="51"/>
        <v>-1.2189752902035735</v>
      </c>
    </row>
    <row r="788" spans="1:17" x14ac:dyDescent="0.25">
      <c r="A788" s="1">
        <v>42055</v>
      </c>
      <c r="B788">
        <v>5691</v>
      </c>
      <c r="C788">
        <v>1810</v>
      </c>
      <c r="D788" s="2">
        <v>2061</v>
      </c>
      <c r="E788">
        <v>1785</v>
      </c>
      <c r="H788">
        <f t="shared" si="48"/>
        <v>-0.71881850555730142</v>
      </c>
      <c r="K788">
        <f t="shared" si="49"/>
        <v>-0.35158549924692784</v>
      </c>
      <c r="N788">
        <f t="shared" si="50"/>
        <v>0.84914923660287256</v>
      </c>
      <c r="Q788">
        <f t="shared" si="51"/>
        <v>-1.2739569416781535</v>
      </c>
    </row>
    <row r="789" spans="1:17" x14ac:dyDescent="0.25">
      <c r="A789" s="1">
        <v>42058</v>
      </c>
      <c r="B789">
        <v>5650</v>
      </c>
      <c r="C789">
        <v>1792</v>
      </c>
      <c r="D789" s="2">
        <v>2047</v>
      </c>
      <c r="E789">
        <v>1773.5</v>
      </c>
      <c r="H789">
        <f t="shared" si="48"/>
        <v>-0.75694805011952382</v>
      </c>
      <c r="K789">
        <f t="shared" si="49"/>
        <v>-0.43769396635966257</v>
      </c>
      <c r="N789">
        <f t="shared" si="50"/>
        <v>0.78217598440407887</v>
      </c>
      <c r="Q789">
        <f t="shared" si="51"/>
        <v>-1.3225945564441282</v>
      </c>
    </row>
    <row r="790" spans="1:17" x14ac:dyDescent="0.25">
      <c r="A790" s="1">
        <v>42059</v>
      </c>
      <c r="B790">
        <v>5709.5</v>
      </c>
      <c r="C790">
        <v>1808</v>
      </c>
      <c r="D790" s="2">
        <v>2063</v>
      </c>
      <c r="E790">
        <v>1779</v>
      </c>
      <c r="H790">
        <f t="shared" si="48"/>
        <v>-0.70161371105971337</v>
      </c>
      <c r="K790">
        <f t="shared" si="49"/>
        <v>-0.36115310670389839</v>
      </c>
      <c r="N790">
        <f t="shared" si="50"/>
        <v>0.85871684405984305</v>
      </c>
      <c r="Q790">
        <f t="shared" si="51"/>
        <v>-1.2993330885125751</v>
      </c>
    </row>
    <row r="791" spans="1:17" x14ac:dyDescent="0.25">
      <c r="A791" s="1">
        <v>42060</v>
      </c>
      <c r="B791">
        <v>5781</v>
      </c>
      <c r="C791">
        <v>1800</v>
      </c>
      <c r="D791" s="2">
        <v>2066</v>
      </c>
      <c r="E791">
        <v>1779.5</v>
      </c>
      <c r="H791">
        <f t="shared" si="48"/>
        <v>-0.6351195052987646</v>
      </c>
      <c r="K791">
        <f t="shared" si="49"/>
        <v>-0.39942353653178048</v>
      </c>
      <c r="N791">
        <f t="shared" si="50"/>
        <v>0.87306825524529885</v>
      </c>
      <c r="Q791">
        <f t="shared" si="51"/>
        <v>-1.2972184096097066</v>
      </c>
    </row>
    <row r="792" spans="1:17" x14ac:dyDescent="0.25">
      <c r="A792" s="1">
        <v>42061</v>
      </c>
      <c r="B792">
        <v>5912</v>
      </c>
      <c r="C792">
        <v>1816</v>
      </c>
      <c r="D792" s="2">
        <v>2088</v>
      </c>
      <c r="E792">
        <v>1768</v>
      </c>
      <c r="H792">
        <f t="shared" si="48"/>
        <v>-0.51329096047800538</v>
      </c>
      <c r="K792">
        <f t="shared" si="49"/>
        <v>-0.32288267687601629</v>
      </c>
      <c r="N792">
        <f t="shared" si="50"/>
        <v>0.97831193727197463</v>
      </c>
      <c r="Q792">
        <f t="shared" si="51"/>
        <v>-1.3458560243756814</v>
      </c>
    </row>
    <row r="793" spans="1:17" x14ac:dyDescent="0.25">
      <c r="A793" s="1">
        <v>42062</v>
      </c>
      <c r="B793">
        <v>5840</v>
      </c>
      <c r="C793">
        <v>1806</v>
      </c>
      <c r="D793" s="2">
        <v>2068</v>
      </c>
      <c r="E793">
        <v>1743</v>
      </c>
      <c r="H793">
        <f t="shared" si="48"/>
        <v>-0.58025016068483493</v>
      </c>
      <c r="K793">
        <f t="shared" si="49"/>
        <v>-0.37072071416086888</v>
      </c>
      <c r="N793">
        <f t="shared" si="50"/>
        <v>0.88263586270226935</v>
      </c>
      <c r="Q793">
        <f t="shared" si="51"/>
        <v>-1.4515899695191046</v>
      </c>
    </row>
    <row r="794" spans="1:17" x14ac:dyDescent="0.25">
      <c r="A794" s="1">
        <v>42065</v>
      </c>
      <c r="B794">
        <v>5884</v>
      </c>
      <c r="C794">
        <v>1810.5</v>
      </c>
      <c r="D794" s="2">
        <v>2067</v>
      </c>
      <c r="E794">
        <v>1737.5</v>
      </c>
      <c r="H794">
        <f t="shared" si="48"/>
        <v>-0.539330649447328</v>
      </c>
      <c r="K794">
        <f t="shared" si="49"/>
        <v>-0.34919359738268524</v>
      </c>
      <c r="N794">
        <f t="shared" si="50"/>
        <v>0.87785205897378416</v>
      </c>
      <c r="Q794">
        <f t="shared" si="51"/>
        <v>-1.4748514374506578</v>
      </c>
    </row>
    <row r="795" spans="1:17" x14ac:dyDescent="0.25">
      <c r="A795" s="1">
        <v>42066</v>
      </c>
      <c r="B795">
        <v>5835</v>
      </c>
      <c r="C795">
        <v>1795</v>
      </c>
      <c r="D795" s="2">
        <v>2044.5</v>
      </c>
      <c r="E795">
        <v>1741</v>
      </c>
      <c r="H795">
        <f t="shared" si="48"/>
        <v>-0.58490010514364255</v>
      </c>
      <c r="K795">
        <f t="shared" si="49"/>
        <v>-0.42334255517420677</v>
      </c>
      <c r="N795">
        <f t="shared" si="50"/>
        <v>0.77021647508286573</v>
      </c>
      <c r="Q795">
        <f t="shared" si="51"/>
        <v>-1.4600486851305785</v>
      </c>
    </row>
    <row r="796" spans="1:17" x14ac:dyDescent="0.25">
      <c r="A796" s="1">
        <v>42067</v>
      </c>
      <c r="B796">
        <v>5865</v>
      </c>
      <c r="C796">
        <v>1803</v>
      </c>
      <c r="D796" s="2">
        <v>2044.5</v>
      </c>
      <c r="E796">
        <v>1757</v>
      </c>
      <c r="H796">
        <f t="shared" si="48"/>
        <v>-0.55700043839079683</v>
      </c>
      <c r="K796">
        <f t="shared" si="49"/>
        <v>-0.38507212534632468</v>
      </c>
      <c r="N796">
        <f t="shared" si="50"/>
        <v>0.77021647508286573</v>
      </c>
      <c r="Q796">
        <f t="shared" si="51"/>
        <v>-1.3923789602387877</v>
      </c>
    </row>
    <row r="797" spans="1:17" x14ac:dyDescent="0.25">
      <c r="A797" s="1">
        <v>42068</v>
      </c>
      <c r="B797">
        <v>5829</v>
      </c>
      <c r="C797">
        <v>1805.5</v>
      </c>
      <c r="D797" s="2">
        <v>2032</v>
      </c>
      <c r="E797">
        <v>1787</v>
      </c>
      <c r="H797">
        <f t="shared" si="48"/>
        <v>-0.5904800384942116</v>
      </c>
      <c r="K797">
        <f t="shared" si="49"/>
        <v>-0.37311261602511153</v>
      </c>
      <c r="N797">
        <f t="shared" si="50"/>
        <v>0.71041892847679999</v>
      </c>
      <c r="Q797">
        <f t="shared" si="51"/>
        <v>-1.2654982260666796</v>
      </c>
    </row>
    <row r="798" spans="1:17" x14ac:dyDescent="0.25">
      <c r="A798" s="1">
        <v>42069</v>
      </c>
      <c r="B798">
        <v>5804</v>
      </c>
      <c r="C798">
        <v>1795</v>
      </c>
      <c r="D798" s="2">
        <v>2015</v>
      </c>
      <c r="E798">
        <v>1807</v>
      </c>
      <c r="H798">
        <f t="shared" si="48"/>
        <v>-0.61372976078824959</v>
      </c>
      <c r="K798">
        <f t="shared" si="49"/>
        <v>-0.42334255517420677</v>
      </c>
      <c r="N798">
        <f t="shared" si="50"/>
        <v>0.62909426509255062</v>
      </c>
      <c r="Q798">
        <f t="shared" si="51"/>
        <v>-1.1809110699519412</v>
      </c>
    </row>
    <row r="799" spans="1:17" x14ac:dyDescent="0.25">
      <c r="A799" s="1">
        <v>42072</v>
      </c>
      <c r="B799">
        <v>5770</v>
      </c>
      <c r="C799">
        <v>1774.5</v>
      </c>
      <c r="D799" s="2">
        <v>2025</v>
      </c>
      <c r="E799">
        <v>1816</v>
      </c>
      <c r="H799">
        <f t="shared" si="48"/>
        <v>-0.64534938310814138</v>
      </c>
      <c r="K799">
        <f t="shared" si="49"/>
        <v>-0.52141053160815465</v>
      </c>
      <c r="N799">
        <f t="shared" si="50"/>
        <v>0.67693230237740321</v>
      </c>
      <c r="Q799">
        <f t="shared" si="51"/>
        <v>-1.1428468497003088</v>
      </c>
    </row>
    <row r="800" spans="1:17" x14ac:dyDescent="0.25">
      <c r="A800" s="1">
        <v>42073</v>
      </c>
      <c r="B800">
        <v>5755</v>
      </c>
      <c r="C800">
        <v>1761</v>
      </c>
      <c r="D800" s="2">
        <v>2023</v>
      </c>
      <c r="E800">
        <v>1808</v>
      </c>
      <c r="H800">
        <f t="shared" si="48"/>
        <v>-0.65929921648456413</v>
      </c>
      <c r="K800">
        <f t="shared" si="49"/>
        <v>-0.58599188194270568</v>
      </c>
      <c r="N800">
        <f t="shared" si="50"/>
        <v>0.66736469492043271</v>
      </c>
      <c r="Q800">
        <f t="shared" si="51"/>
        <v>-1.1766817121462041</v>
      </c>
    </row>
    <row r="801" spans="1:17" x14ac:dyDescent="0.25">
      <c r="A801" s="1">
        <v>42074</v>
      </c>
      <c r="B801">
        <v>5766.5</v>
      </c>
      <c r="C801">
        <v>1768</v>
      </c>
      <c r="D801" s="2">
        <v>2024</v>
      </c>
      <c r="E801">
        <v>1813</v>
      </c>
      <c r="H801">
        <f t="shared" si="48"/>
        <v>-0.64860434422930668</v>
      </c>
      <c r="K801">
        <f t="shared" si="49"/>
        <v>-0.55250525584330878</v>
      </c>
      <c r="N801">
        <f t="shared" si="50"/>
        <v>0.6721484986489179</v>
      </c>
      <c r="Q801">
        <f t="shared" si="51"/>
        <v>-1.1555349231175196</v>
      </c>
    </row>
    <row r="802" spans="1:17" x14ac:dyDescent="0.25">
      <c r="A802" s="1">
        <v>42075</v>
      </c>
      <c r="B802">
        <v>5850</v>
      </c>
      <c r="C802">
        <v>1753</v>
      </c>
      <c r="D802" s="2">
        <v>2013</v>
      </c>
      <c r="E802">
        <v>1814</v>
      </c>
      <c r="H802">
        <f t="shared" si="48"/>
        <v>-0.57095027176721969</v>
      </c>
      <c r="K802">
        <f t="shared" si="49"/>
        <v>-0.62426231177058766</v>
      </c>
      <c r="N802">
        <f t="shared" si="50"/>
        <v>0.61952665763558001</v>
      </c>
      <c r="Q802">
        <f t="shared" si="51"/>
        <v>-1.1513055653117825</v>
      </c>
    </row>
    <row r="803" spans="1:17" x14ac:dyDescent="0.25">
      <c r="A803" s="1">
        <v>42076</v>
      </c>
      <c r="B803">
        <v>5837</v>
      </c>
      <c r="C803">
        <v>1746</v>
      </c>
      <c r="D803" s="2">
        <v>2010</v>
      </c>
      <c r="E803">
        <v>1791</v>
      </c>
      <c r="H803">
        <f t="shared" si="48"/>
        <v>-0.58304012736011945</v>
      </c>
      <c r="K803">
        <f t="shared" si="49"/>
        <v>-0.65774893786998456</v>
      </c>
      <c r="N803">
        <f t="shared" si="50"/>
        <v>0.60517524645012422</v>
      </c>
      <c r="Q803">
        <f t="shared" si="51"/>
        <v>-1.248580794843732</v>
      </c>
    </row>
    <row r="804" spans="1:17" x14ac:dyDescent="0.25">
      <c r="A804" s="1">
        <v>42079</v>
      </c>
      <c r="B804">
        <v>5834</v>
      </c>
      <c r="C804">
        <v>1765</v>
      </c>
      <c r="D804" s="2">
        <v>2012</v>
      </c>
      <c r="E804">
        <v>1763.5</v>
      </c>
      <c r="H804">
        <f t="shared" si="48"/>
        <v>-0.58583009403540398</v>
      </c>
      <c r="K804">
        <f t="shared" si="49"/>
        <v>-0.56685666702876458</v>
      </c>
      <c r="N804">
        <f t="shared" si="50"/>
        <v>0.61474285390709482</v>
      </c>
      <c r="Q804">
        <f t="shared" si="51"/>
        <v>-1.3648881345014976</v>
      </c>
    </row>
    <row r="805" spans="1:17" x14ac:dyDescent="0.25">
      <c r="A805" s="1">
        <v>42080</v>
      </c>
      <c r="B805">
        <v>5745</v>
      </c>
      <c r="C805">
        <v>1767.5</v>
      </c>
      <c r="D805" s="2">
        <v>2004.5</v>
      </c>
      <c r="E805">
        <v>1726</v>
      </c>
      <c r="H805">
        <f t="shared" si="48"/>
        <v>-0.66859910540217937</v>
      </c>
      <c r="K805">
        <f t="shared" si="49"/>
        <v>-0.55489715770755144</v>
      </c>
      <c r="N805">
        <f t="shared" si="50"/>
        <v>0.57886432594345538</v>
      </c>
      <c r="Q805">
        <f t="shared" si="51"/>
        <v>-1.5234890522166324</v>
      </c>
    </row>
    <row r="806" spans="1:17" x14ac:dyDescent="0.25">
      <c r="A806" s="1">
        <v>42081</v>
      </c>
      <c r="B806">
        <v>5673</v>
      </c>
      <c r="C806">
        <v>1776</v>
      </c>
      <c r="D806" s="2">
        <v>2005</v>
      </c>
      <c r="E806">
        <v>1719</v>
      </c>
      <c r="H806">
        <f t="shared" si="48"/>
        <v>-0.73555830560900881</v>
      </c>
      <c r="K806">
        <f t="shared" si="49"/>
        <v>-0.51423482601542669</v>
      </c>
      <c r="N806">
        <f t="shared" si="50"/>
        <v>0.58125622780769792</v>
      </c>
      <c r="Q806">
        <f t="shared" si="51"/>
        <v>-1.5530945568567909</v>
      </c>
    </row>
    <row r="807" spans="1:17" x14ac:dyDescent="0.25">
      <c r="A807" s="1">
        <v>42082</v>
      </c>
      <c r="B807">
        <v>5810</v>
      </c>
      <c r="C807">
        <v>1781</v>
      </c>
      <c r="D807" s="2">
        <v>2011</v>
      </c>
      <c r="E807">
        <v>1696</v>
      </c>
      <c r="H807">
        <f t="shared" si="48"/>
        <v>-0.60814982743768053</v>
      </c>
      <c r="K807">
        <f t="shared" si="49"/>
        <v>-0.4903158073730004</v>
      </c>
      <c r="N807">
        <f t="shared" si="50"/>
        <v>0.60995905017860952</v>
      </c>
      <c r="Q807">
        <f t="shared" si="51"/>
        <v>-1.6503697863887403</v>
      </c>
    </row>
    <row r="808" spans="1:17" x14ac:dyDescent="0.25">
      <c r="A808" s="1">
        <v>42083</v>
      </c>
      <c r="B808">
        <v>5895</v>
      </c>
      <c r="C808">
        <v>1770</v>
      </c>
      <c r="D808" s="2">
        <v>2020</v>
      </c>
      <c r="E808">
        <v>1744.5</v>
      </c>
      <c r="H808">
        <f t="shared" si="48"/>
        <v>-0.52910077163795122</v>
      </c>
      <c r="K808">
        <f t="shared" si="49"/>
        <v>-0.54293764838633829</v>
      </c>
      <c r="N808">
        <f t="shared" si="50"/>
        <v>0.65301328373497691</v>
      </c>
      <c r="Q808">
        <f t="shared" si="51"/>
        <v>-1.4452459328104992</v>
      </c>
    </row>
    <row r="809" spans="1:17" x14ac:dyDescent="0.25">
      <c r="A809" s="1">
        <v>42086</v>
      </c>
      <c r="B809">
        <v>6060</v>
      </c>
      <c r="C809">
        <v>1795</v>
      </c>
      <c r="D809" s="2">
        <v>2080</v>
      </c>
      <c r="E809">
        <v>1810</v>
      </c>
      <c r="H809">
        <f t="shared" si="48"/>
        <v>-0.37565260449730037</v>
      </c>
      <c r="K809">
        <f t="shared" si="49"/>
        <v>-0.42334255517420677</v>
      </c>
      <c r="N809">
        <f t="shared" si="50"/>
        <v>0.94004150744409254</v>
      </c>
      <c r="Q809">
        <f t="shared" si="51"/>
        <v>-1.1682229965347304</v>
      </c>
    </row>
    <row r="810" spans="1:17" x14ac:dyDescent="0.25">
      <c r="A810" s="1">
        <v>42087</v>
      </c>
      <c r="B810">
        <v>6106</v>
      </c>
      <c r="C810">
        <v>1795</v>
      </c>
      <c r="D810" s="2">
        <v>2078</v>
      </c>
      <c r="E810">
        <v>1831</v>
      </c>
      <c r="H810">
        <f t="shared" si="48"/>
        <v>-0.33287311547627041</v>
      </c>
      <c r="K810">
        <f t="shared" si="49"/>
        <v>-0.42334255517420677</v>
      </c>
      <c r="N810">
        <f t="shared" si="50"/>
        <v>0.93047389998712204</v>
      </c>
      <c r="Q810">
        <f t="shared" si="51"/>
        <v>-1.0794064826142546</v>
      </c>
    </row>
    <row r="811" spans="1:17" x14ac:dyDescent="0.25">
      <c r="A811" s="1">
        <v>42088</v>
      </c>
      <c r="B811">
        <v>6109.5</v>
      </c>
      <c r="C811">
        <v>1770</v>
      </c>
      <c r="D811" s="2">
        <v>2075.5</v>
      </c>
      <c r="E811">
        <v>1830</v>
      </c>
      <c r="H811">
        <f t="shared" si="48"/>
        <v>-0.32961815435510505</v>
      </c>
      <c r="K811">
        <f t="shared" si="49"/>
        <v>-0.54293764838633829</v>
      </c>
      <c r="N811">
        <f t="shared" si="50"/>
        <v>0.91851439066590879</v>
      </c>
      <c r="Q811">
        <f t="shared" si="51"/>
        <v>-1.0836358404199917</v>
      </c>
    </row>
    <row r="812" spans="1:17" x14ac:dyDescent="0.25">
      <c r="A812" s="1">
        <v>42089</v>
      </c>
      <c r="B812">
        <v>6213</v>
      </c>
      <c r="C812">
        <v>1790.5</v>
      </c>
      <c r="D812" s="2">
        <v>2105</v>
      </c>
      <c r="E812">
        <v>1847</v>
      </c>
      <c r="H812">
        <f t="shared" si="48"/>
        <v>-0.23336430405778769</v>
      </c>
      <c r="K812">
        <f t="shared" si="49"/>
        <v>-0.44486967195239047</v>
      </c>
      <c r="N812">
        <f t="shared" si="50"/>
        <v>1.0596366006562241</v>
      </c>
      <c r="Q812">
        <f t="shared" si="51"/>
        <v>-1.0117367577224639</v>
      </c>
    </row>
    <row r="813" spans="1:17" x14ac:dyDescent="0.25">
      <c r="A813" s="1">
        <v>42090</v>
      </c>
      <c r="B813">
        <v>6120</v>
      </c>
      <c r="C813">
        <v>1777</v>
      </c>
      <c r="D813" s="2">
        <v>2079</v>
      </c>
      <c r="E813">
        <v>1836</v>
      </c>
      <c r="H813">
        <f t="shared" si="48"/>
        <v>-0.3198532709916091</v>
      </c>
      <c r="K813">
        <f t="shared" si="49"/>
        <v>-0.5094510222869415</v>
      </c>
      <c r="N813">
        <f t="shared" si="50"/>
        <v>0.93525770371560724</v>
      </c>
      <c r="Q813">
        <f t="shared" si="51"/>
        <v>-1.0582596935855701</v>
      </c>
    </row>
    <row r="814" spans="1:17" x14ac:dyDescent="0.25">
      <c r="A814" s="1">
        <v>42093</v>
      </c>
      <c r="B814">
        <v>6086</v>
      </c>
      <c r="C814">
        <v>1784</v>
      </c>
      <c r="D814" s="2">
        <v>2090</v>
      </c>
      <c r="E814">
        <v>1819</v>
      </c>
      <c r="H814">
        <f t="shared" si="48"/>
        <v>-0.35147289331150078</v>
      </c>
      <c r="K814">
        <f t="shared" si="49"/>
        <v>-0.47596439618754466</v>
      </c>
      <c r="N814">
        <f t="shared" si="50"/>
        <v>0.98787954472894512</v>
      </c>
      <c r="Q814">
        <f t="shared" si="51"/>
        <v>-1.130158776283098</v>
      </c>
    </row>
    <row r="815" spans="1:17" x14ac:dyDescent="0.25">
      <c r="A815" s="1">
        <v>42094</v>
      </c>
      <c r="B815">
        <v>6020</v>
      </c>
      <c r="C815">
        <v>1789.5</v>
      </c>
      <c r="D815" s="2">
        <v>2084</v>
      </c>
      <c r="E815">
        <v>1805</v>
      </c>
      <c r="H815">
        <f t="shared" si="48"/>
        <v>-0.41285216016776116</v>
      </c>
      <c r="K815">
        <f t="shared" si="49"/>
        <v>-0.44965347568087571</v>
      </c>
      <c r="N815">
        <f t="shared" si="50"/>
        <v>0.95917672235803353</v>
      </c>
      <c r="Q815">
        <f t="shared" si="51"/>
        <v>-1.1893697855634149</v>
      </c>
    </row>
    <row r="816" spans="1:17" x14ac:dyDescent="0.25">
      <c r="A816" s="1">
        <v>42095</v>
      </c>
      <c r="B816">
        <v>5995</v>
      </c>
      <c r="C816">
        <v>1768</v>
      </c>
      <c r="D816" s="2">
        <v>2077.5</v>
      </c>
      <c r="E816">
        <v>1812.5</v>
      </c>
      <c r="H816">
        <f t="shared" si="48"/>
        <v>-0.43610188246179921</v>
      </c>
      <c r="K816">
        <f t="shared" si="49"/>
        <v>-0.55250525584330878</v>
      </c>
      <c r="N816">
        <f t="shared" si="50"/>
        <v>0.92808199812287939</v>
      </c>
      <c r="Q816">
        <f t="shared" si="51"/>
        <v>-1.1576496020203879</v>
      </c>
    </row>
    <row r="817" spans="1:17" x14ac:dyDescent="0.25">
      <c r="A817" s="1">
        <v>42096</v>
      </c>
      <c r="B817">
        <v>5982</v>
      </c>
      <c r="C817">
        <v>1773.5</v>
      </c>
      <c r="D817" s="2">
        <v>2101</v>
      </c>
      <c r="E817">
        <v>1864</v>
      </c>
      <c r="H817">
        <f t="shared" si="48"/>
        <v>-0.44819173805469897</v>
      </c>
      <c r="K817">
        <f t="shared" si="49"/>
        <v>-0.52619433533663984</v>
      </c>
      <c r="N817">
        <f t="shared" si="50"/>
        <v>1.0405013857422829</v>
      </c>
      <c r="Q817">
        <f t="shared" si="51"/>
        <v>-0.93983767502493609</v>
      </c>
    </row>
    <row r="818" spans="1:17" x14ac:dyDescent="0.25">
      <c r="A818" s="1">
        <v>42101</v>
      </c>
      <c r="B818">
        <v>6025</v>
      </c>
      <c r="C818">
        <v>1784.5</v>
      </c>
      <c r="D818" s="2">
        <v>2135</v>
      </c>
      <c r="E818">
        <v>1887</v>
      </c>
      <c r="H818">
        <f t="shared" si="48"/>
        <v>-0.40820221570895354</v>
      </c>
      <c r="K818">
        <f t="shared" si="49"/>
        <v>-0.47357249432330201</v>
      </c>
      <c r="N818">
        <f t="shared" si="50"/>
        <v>1.2031507125107819</v>
      </c>
      <c r="Q818">
        <f t="shared" si="51"/>
        <v>-0.84256244549298664</v>
      </c>
    </row>
    <row r="819" spans="1:17" x14ac:dyDescent="0.25">
      <c r="A819" s="1">
        <v>42102</v>
      </c>
      <c r="B819">
        <v>6029</v>
      </c>
      <c r="C819">
        <v>1774</v>
      </c>
      <c r="D819" s="2">
        <v>2155</v>
      </c>
      <c r="E819">
        <v>1914</v>
      </c>
      <c r="H819">
        <f t="shared" si="48"/>
        <v>-0.40448226014190747</v>
      </c>
      <c r="K819">
        <f t="shared" si="49"/>
        <v>-0.5238024334723973</v>
      </c>
      <c r="N819">
        <f t="shared" si="50"/>
        <v>1.298826787080487</v>
      </c>
      <c r="Q819">
        <f t="shared" si="51"/>
        <v>-0.72836978473808955</v>
      </c>
    </row>
    <row r="820" spans="1:17" x14ac:dyDescent="0.25">
      <c r="A820" s="1">
        <v>42103</v>
      </c>
      <c r="B820">
        <v>6025</v>
      </c>
      <c r="C820">
        <v>1769</v>
      </c>
      <c r="D820" s="2">
        <v>2170</v>
      </c>
      <c r="E820">
        <v>1940</v>
      </c>
      <c r="H820">
        <f t="shared" si="48"/>
        <v>-0.40820221570895354</v>
      </c>
      <c r="K820">
        <f t="shared" si="49"/>
        <v>-0.54772145211482359</v>
      </c>
      <c r="N820">
        <f t="shared" si="50"/>
        <v>1.3705838430077659</v>
      </c>
      <c r="Q820">
        <f t="shared" si="51"/>
        <v>-0.61840648178892932</v>
      </c>
    </row>
    <row r="821" spans="1:17" x14ac:dyDescent="0.25">
      <c r="A821" s="1">
        <v>42104</v>
      </c>
      <c r="B821">
        <v>6040</v>
      </c>
      <c r="C821">
        <v>1769</v>
      </c>
      <c r="D821" s="2">
        <v>2203</v>
      </c>
      <c r="E821">
        <v>1997</v>
      </c>
      <c r="H821">
        <f t="shared" si="48"/>
        <v>-0.39425238233253074</v>
      </c>
      <c r="K821">
        <f t="shared" si="49"/>
        <v>-0.54772145211482359</v>
      </c>
      <c r="N821">
        <f t="shared" si="50"/>
        <v>1.5284493660477796</v>
      </c>
      <c r="Q821">
        <f t="shared" si="51"/>
        <v>-0.37733308686192429</v>
      </c>
    </row>
    <row r="822" spans="1:17" x14ac:dyDescent="0.25">
      <c r="A822" s="1">
        <v>42107</v>
      </c>
      <c r="B822">
        <v>5995</v>
      </c>
      <c r="C822">
        <v>1770</v>
      </c>
      <c r="D822" s="2">
        <v>2218</v>
      </c>
      <c r="E822">
        <v>1990</v>
      </c>
      <c r="H822">
        <f t="shared" si="48"/>
        <v>-0.43610188246179921</v>
      </c>
      <c r="K822">
        <f t="shared" si="49"/>
        <v>-0.54293764838633829</v>
      </c>
      <c r="N822">
        <f t="shared" si="50"/>
        <v>1.6002064219750585</v>
      </c>
      <c r="Q822">
        <f t="shared" si="51"/>
        <v>-0.40693859150208278</v>
      </c>
    </row>
    <row r="823" spans="1:17" x14ac:dyDescent="0.25">
      <c r="A823" s="1">
        <v>42108</v>
      </c>
      <c r="B823">
        <v>5912</v>
      </c>
      <c r="C823">
        <v>1767</v>
      </c>
      <c r="D823" s="2">
        <v>2185</v>
      </c>
      <c r="E823">
        <v>1968</v>
      </c>
      <c r="H823">
        <f t="shared" si="48"/>
        <v>-0.51329096047800538</v>
      </c>
      <c r="K823">
        <f t="shared" si="49"/>
        <v>-0.55728905957179409</v>
      </c>
      <c r="N823">
        <f t="shared" si="50"/>
        <v>1.4423408989350448</v>
      </c>
      <c r="Q823">
        <f t="shared" si="51"/>
        <v>-0.49998446322829526</v>
      </c>
    </row>
    <row r="824" spans="1:17" x14ac:dyDescent="0.25">
      <c r="A824" s="1">
        <v>42109</v>
      </c>
      <c r="B824">
        <v>5914</v>
      </c>
      <c r="C824">
        <v>1797</v>
      </c>
      <c r="D824" s="2">
        <v>2193</v>
      </c>
      <c r="E824">
        <v>1983</v>
      </c>
      <c r="H824">
        <f t="shared" si="48"/>
        <v>-0.51143098269448239</v>
      </c>
      <c r="K824">
        <f t="shared" si="49"/>
        <v>-0.41377494771723627</v>
      </c>
      <c r="N824">
        <f t="shared" si="50"/>
        <v>1.480611328762927</v>
      </c>
      <c r="Q824">
        <f t="shared" si="51"/>
        <v>-0.43654409614224132</v>
      </c>
    </row>
    <row r="825" spans="1:17" x14ac:dyDescent="0.25">
      <c r="A825" s="1">
        <v>42110</v>
      </c>
      <c r="B825">
        <v>6060</v>
      </c>
      <c r="C825">
        <v>1839</v>
      </c>
      <c r="D825" s="2">
        <v>2235</v>
      </c>
      <c r="E825">
        <v>2041</v>
      </c>
      <c r="H825">
        <f t="shared" si="48"/>
        <v>-0.37565260449730037</v>
      </c>
      <c r="K825">
        <f t="shared" si="49"/>
        <v>-0.2128551911208553</v>
      </c>
      <c r="N825">
        <f t="shared" si="50"/>
        <v>1.681531085359308</v>
      </c>
      <c r="Q825">
        <f t="shared" si="51"/>
        <v>-0.19124134340949933</v>
      </c>
    </row>
    <row r="826" spans="1:17" x14ac:dyDescent="0.25">
      <c r="A826" s="1">
        <v>42111</v>
      </c>
      <c r="B826">
        <v>6081</v>
      </c>
      <c r="C826">
        <v>1830</v>
      </c>
      <c r="D826" s="2">
        <v>2236</v>
      </c>
      <c r="E826">
        <v>2047</v>
      </c>
      <c r="H826">
        <f t="shared" si="48"/>
        <v>-0.3561228377703084</v>
      </c>
      <c r="K826">
        <f t="shared" si="49"/>
        <v>-0.25590942467722266</v>
      </c>
      <c r="N826">
        <f t="shared" si="50"/>
        <v>1.6863148890877933</v>
      </c>
      <c r="Q826">
        <f t="shared" si="51"/>
        <v>-0.16586519657507776</v>
      </c>
    </row>
    <row r="827" spans="1:17" x14ac:dyDescent="0.25">
      <c r="A827" s="1">
        <v>42114</v>
      </c>
      <c r="B827">
        <v>6005</v>
      </c>
      <c r="C827">
        <v>1828.5</v>
      </c>
      <c r="D827" s="2">
        <v>2226</v>
      </c>
      <c r="E827">
        <v>2040.5</v>
      </c>
      <c r="H827">
        <f t="shared" si="48"/>
        <v>-0.42680199354418397</v>
      </c>
      <c r="K827">
        <f t="shared" si="49"/>
        <v>-0.26308513026995056</v>
      </c>
      <c r="N827">
        <f t="shared" si="50"/>
        <v>1.6384768518029407</v>
      </c>
      <c r="Q827">
        <f t="shared" si="51"/>
        <v>-0.19335602231236779</v>
      </c>
    </row>
    <row r="828" spans="1:17" x14ac:dyDescent="0.25">
      <c r="A828" s="1">
        <v>42115</v>
      </c>
      <c r="B828">
        <v>5967</v>
      </c>
      <c r="C828">
        <v>1805</v>
      </c>
      <c r="D828" s="2">
        <v>2197</v>
      </c>
      <c r="E828">
        <v>2021</v>
      </c>
      <c r="H828">
        <f t="shared" si="48"/>
        <v>-0.46214157143112178</v>
      </c>
      <c r="K828">
        <f t="shared" si="49"/>
        <v>-0.37550451788935418</v>
      </c>
      <c r="N828">
        <f t="shared" si="50"/>
        <v>1.499746543676868</v>
      </c>
      <c r="Q828">
        <f t="shared" si="51"/>
        <v>-0.27582849952423794</v>
      </c>
    </row>
    <row r="829" spans="1:17" x14ac:dyDescent="0.25">
      <c r="A829" s="1">
        <v>42116</v>
      </c>
      <c r="B829">
        <v>5930</v>
      </c>
      <c r="C829">
        <v>1813</v>
      </c>
      <c r="D829" s="2">
        <v>2234</v>
      </c>
      <c r="E829">
        <v>2051</v>
      </c>
      <c r="H829">
        <f t="shared" si="48"/>
        <v>-0.49655116042629804</v>
      </c>
      <c r="K829">
        <f t="shared" si="49"/>
        <v>-0.33723408806147209</v>
      </c>
      <c r="N829">
        <f t="shared" si="50"/>
        <v>1.6767472816308227</v>
      </c>
      <c r="Q829">
        <f t="shared" si="51"/>
        <v>-0.14894776535213003</v>
      </c>
    </row>
    <row r="830" spans="1:17" x14ac:dyDescent="0.25">
      <c r="A830" s="1">
        <v>42117</v>
      </c>
      <c r="B830">
        <v>5932</v>
      </c>
      <c r="C830">
        <v>1783.5</v>
      </c>
      <c r="D830" s="2">
        <v>2218</v>
      </c>
      <c r="E830">
        <v>2029</v>
      </c>
      <c r="H830">
        <f t="shared" si="48"/>
        <v>-0.49469118264277501</v>
      </c>
      <c r="K830">
        <f t="shared" si="49"/>
        <v>-0.47835629805178725</v>
      </c>
      <c r="N830">
        <f t="shared" si="50"/>
        <v>1.6002064219750585</v>
      </c>
      <c r="Q830">
        <f t="shared" si="51"/>
        <v>-0.24199363707834251</v>
      </c>
    </row>
    <row r="831" spans="1:17" x14ac:dyDescent="0.25">
      <c r="A831" s="1">
        <v>42118</v>
      </c>
      <c r="B831">
        <v>6029</v>
      </c>
      <c r="C831">
        <v>1808</v>
      </c>
      <c r="D831" s="2">
        <v>2224</v>
      </c>
      <c r="E831">
        <v>2057</v>
      </c>
      <c r="H831">
        <f t="shared" si="48"/>
        <v>-0.40448226014190747</v>
      </c>
      <c r="K831">
        <f t="shared" si="49"/>
        <v>-0.36115310670389839</v>
      </c>
      <c r="N831">
        <f t="shared" si="50"/>
        <v>1.6289092443459701</v>
      </c>
      <c r="Q831">
        <f t="shared" si="51"/>
        <v>-0.12357161851770844</v>
      </c>
    </row>
    <row r="832" spans="1:17" x14ac:dyDescent="0.25">
      <c r="A832" s="1">
        <v>42121</v>
      </c>
      <c r="B832">
        <v>6059</v>
      </c>
      <c r="C832">
        <v>1819</v>
      </c>
      <c r="D832" s="2">
        <v>2274</v>
      </c>
      <c r="E832">
        <v>2083</v>
      </c>
      <c r="H832">
        <f t="shared" si="48"/>
        <v>-0.37658259338906186</v>
      </c>
      <c r="K832">
        <f t="shared" si="49"/>
        <v>-0.3085312656905605</v>
      </c>
      <c r="N832">
        <f t="shared" si="50"/>
        <v>1.868099430770233</v>
      </c>
      <c r="Q832">
        <f t="shared" si="51"/>
        <v>-1.3608315568548251E-2</v>
      </c>
    </row>
    <row r="833" spans="1:17" x14ac:dyDescent="0.25">
      <c r="A833" s="1">
        <v>42122</v>
      </c>
      <c r="B833">
        <v>6084</v>
      </c>
      <c r="C833">
        <v>1861</v>
      </c>
      <c r="D833" s="2">
        <v>2295.5</v>
      </c>
      <c r="E833">
        <v>2094</v>
      </c>
      <c r="H833">
        <f t="shared" si="48"/>
        <v>-0.35333287109502387</v>
      </c>
      <c r="K833">
        <f t="shared" si="49"/>
        <v>-0.10761150909417957</v>
      </c>
      <c r="N833">
        <f t="shared" si="50"/>
        <v>1.9709512109326661</v>
      </c>
      <c r="Q833">
        <f t="shared" si="51"/>
        <v>3.2914620294557988E-2</v>
      </c>
    </row>
    <row r="834" spans="1:17" x14ac:dyDescent="0.25">
      <c r="A834" s="1">
        <v>42123</v>
      </c>
      <c r="B834">
        <v>6086</v>
      </c>
      <c r="C834">
        <v>1884</v>
      </c>
      <c r="D834" s="2">
        <v>2277</v>
      </c>
      <c r="E834">
        <v>2080</v>
      </c>
      <c r="H834">
        <f t="shared" si="48"/>
        <v>-0.35147289331150078</v>
      </c>
      <c r="K834">
        <f t="shared" si="49"/>
        <v>2.4159766609814265E-3</v>
      </c>
      <c r="N834">
        <f t="shared" si="50"/>
        <v>1.8824508419556889</v>
      </c>
      <c r="Q834">
        <f t="shared" si="51"/>
        <v>-2.6296388985759041E-2</v>
      </c>
    </row>
    <row r="835" spans="1:17" x14ac:dyDescent="0.25">
      <c r="A835" s="1">
        <v>42124</v>
      </c>
      <c r="B835">
        <v>6215</v>
      </c>
      <c r="C835">
        <v>1903.5</v>
      </c>
      <c r="D835" s="2">
        <v>2323</v>
      </c>
      <c r="E835">
        <v>2109</v>
      </c>
      <c r="H835">
        <f t="shared" si="48"/>
        <v>-0.23150432627426465</v>
      </c>
      <c r="K835">
        <f t="shared" si="49"/>
        <v>9.5700149366444012E-2</v>
      </c>
      <c r="N835">
        <f t="shared" si="50"/>
        <v>2.1025058134660108</v>
      </c>
      <c r="Q835">
        <f t="shared" si="51"/>
        <v>9.6354987380611948E-2</v>
      </c>
    </row>
    <row r="836" spans="1:17" x14ac:dyDescent="0.25">
      <c r="A836" s="1">
        <v>42125</v>
      </c>
      <c r="B836">
        <v>6354</v>
      </c>
      <c r="C836">
        <v>1921</v>
      </c>
      <c r="D836" s="2">
        <v>2334</v>
      </c>
      <c r="E836">
        <v>2135</v>
      </c>
      <c r="H836">
        <f t="shared" ref="H836:H899" si="52">(B836-$I$3)/$J$3</f>
        <v>-0.10223587031941327</v>
      </c>
      <c r="K836">
        <f t="shared" ref="K836:K899" si="53">(C836-$L$3)/$M$3</f>
        <v>0.17941671461493608</v>
      </c>
      <c r="N836">
        <f t="shared" ref="N836:N899" si="54">(D836-$O$3)/$P$3</f>
        <v>2.1551276544793487</v>
      </c>
      <c r="Q836">
        <f t="shared" ref="Q836:Q899" si="55">(E836-$R$3)/$S$3</f>
        <v>0.20631829032977214</v>
      </c>
    </row>
    <row r="837" spans="1:17" x14ac:dyDescent="0.25">
      <c r="A837" s="1">
        <v>42129</v>
      </c>
      <c r="B837">
        <v>6407</v>
      </c>
      <c r="C837">
        <v>1925</v>
      </c>
      <c r="D837" s="2">
        <v>2370</v>
      </c>
      <c r="E837">
        <v>2136.5</v>
      </c>
      <c r="H837">
        <f t="shared" si="52"/>
        <v>-5.2946459056052671E-2</v>
      </c>
      <c r="K837">
        <f t="shared" si="53"/>
        <v>0.19855192952887712</v>
      </c>
      <c r="N837">
        <f t="shared" si="54"/>
        <v>2.3273445887048183</v>
      </c>
      <c r="Q837">
        <f t="shared" si="55"/>
        <v>0.21266232703837754</v>
      </c>
    </row>
    <row r="838" spans="1:17" x14ac:dyDescent="0.25">
      <c r="A838" s="1">
        <v>42130</v>
      </c>
      <c r="B838">
        <v>6403.5</v>
      </c>
      <c r="C838">
        <v>1937</v>
      </c>
      <c r="D838" s="2">
        <v>2376</v>
      </c>
      <c r="E838">
        <v>2119</v>
      </c>
      <c r="H838">
        <f t="shared" si="52"/>
        <v>-5.6201420177217992E-2</v>
      </c>
      <c r="K838">
        <f t="shared" si="53"/>
        <v>0.25595757427070026</v>
      </c>
      <c r="N838">
        <f t="shared" si="54"/>
        <v>2.3560474110757297</v>
      </c>
      <c r="Q838">
        <f t="shared" si="55"/>
        <v>0.13864856543798124</v>
      </c>
    </row>
    <row r="839" spans="1:17" x14ac:dyDescent="0.25">
      <c r="A839" s="1">
        <v>42131</v>
      </c>
      <c r="B839">
        <v>6434</v>
      </c>
      <c r="C839">
        <v>1898</v>
      </c>
      <c r="D839" s="2">
        <v>2375</v>
      </c>
      <c r="E839">
        <v>2086</v>
      </c>
      <c r="H839">
        <f t="shared" si="52"/>
        <v>-2.783675897849161E-2</v>
      </c>
      <c r="K839">
        <f t="shared" si="53"/>
        <v>6.9389228859775082E-2</v>
      </c>
      <c r="N839">
        <f t="shared" si="54"/>
        <v>2.3512636073472444</v>
      </c>
      <c r="Q839">
        <f t="shared" si="55"/>
        <v>-9.2024215133745899E-4</v>
      </c>
    </row>
    <row r="840" spans="1:17" x14ac:dyDescent="0.25">
      <c r="A840" s="1">
        <v>42132</v>
      </c>
      <c r="B840">
        <v>6390</v>
      </c>
      <c r="C840">
        <v>1895</v>
      </c>
      <c r="D840" s="2">
        <v>2375</v>
      </c>
      <c r="E840">
        <v>2079</v>
      </c>
      <c r="H840">
        <f t="shared" si="52"/>
        <v>-6.8756270215998519E-2</v>
      </c>
      <c r="K840">
        <f t="shared" si="53"/>
        <v>5.5037817674319291E-2</v>
      </c>
      <c r="N840">
        <f t="shared" si="54"/>
        <v>2.3512636073472444</v>
      </c>
      <c r="Q840">
        <f t="shared" si="55"/>
        <v>-3.0525746791495972E-2</v>
      </c>
    </row>
    <row r="841" spans="1:17" x14ac:dyDescent="0.25">
      <c r="A841" s="1">
        <v>42135</v>
      </c>
      <c r="B841">
        <v>6362</v>
      </c>
      <c r="C841">
        <v>1885</v>
      </c>
      <c r="D841" s="2">
        <v>2323</v>
      </c>
      <c r="E841">
        <v>2031</v>
      </c>
      <c r="H841">
        <f t="shared" si="52"/>
        <v>-9.4795959185321105E-2</v>
      </c>
      <c r="K841">
        <f t="shared" si="53"/>
        <v>7.1997803894666874E-3</v>
      </c>
      <c r="N841">
        <f t="shared" si="54"/>
        <v>2.1025058134660108</v>
      </c>
      <c r="Q841">
        <f t="shared" si="55"/>
        <v>-0.23353492146686863</v>
      </c>
    </row>
    <row r="842" spans="1:17" x14ac:dyDescent="0.25">
      <c r="A842" s="1">
        <v>42136</v>
      </c>
      <c r="B842">
        <v>6440</v>
      </c>
      <c r="C842">
        <v>1883</v>
      </c>
      <c r="D842" s="2">
        <v>2337</v>
      </c>
      <c r="E842">
        <v>2028</v>
      </c>
      <c r="H842">
        <f t="shared" si="52"/>
        <v>-2.2256825627922489E-2</v>
      </c>
      <c r="K842">
        <f t="shared" si="53"/>
        <v>-2.367827067503834E-3</v>
      </c>
      <c r="N842">
        <f t="shared" si="54"/>
        <v>2.1694790656648046</v>
      </c>
      <c r="Q842">
        <f t="shared" si="55"/>
        <v>-0.24622299488407942</v>
      </c>
    </row>
    <row r="843" spans="1:17" x14ac:dyDescent="0.25">
      <c r="A843" s="1">
        <v>42137</v>
      </c>
      <c r="B843">
        <v>6411</v>
      </c>
      <c r="C843">
        <v>1894</v>
      </c>
      <c r="D843" s="2">
        <v>2363</v>
      </c>
      <c r="E843">
        <v>2051</v>
      </c>
      <c r="H843">
        <f t="shared" si="52"/>
        <v>-4.922650348900659E-2</v>
      </c>
      <c r="K843">
        <f t="shared" si="53"/>
        <v>5.0254013945834036E-2</v>
      </c>
      <c r="N843">
        <f t="shared" si="54"/>
        <v>2.2938579626054212</v>
      </c>
      <c r="Q843">
        <f t="shared" si="55"/>
        <v>-0.14894776535213003</v>
      </c>
    </row>
    <row r="844" spans="1:17" x14ac:dyDescent="0.25">
      <c r="A844" s="1">
        <v>42138</v>
      </c>
      <c r="B844">
        <v>6399</v>
      </c>
      <c r="C844">
        <v>1884</v>
      </c>
      <c r="D844" s="2">
        <v>2327.5</v>
      </c>
      <c r="E844">
        <v>2005</v>
      </c>
      <c r="H844">
        <f t="shared" si="52"/>
        <v>-6.0386370190144832E-2</v>
      </c>
      <c r="K844">
        <f t="shared" si="53"/>
        <v>2.4159766609814265E-3</v>
      </c>
      <c r="N844">
        <f t="shared" si="54"/>
        <v>2.1240329302441947</v>
      </c>
      <c r="Q844">
        <f t="shared" si="55"/>
        <v>-0.34349822441602884</v>
      </c>
    </row>
    <row r="845" spans="1:17" x14ac:dyDescent="0.25">
      <c r="A845" s="1">
        <v>42139</v>
      </c>
      <c r="B845">
        <v>6360</v>
      </c>
      <c r="C845">
        <v>1847</v>
      </c>
      <c r="D845" s="2">
        <v>2283</v>
      </c>
      <c r="E845">
        <v>1973</v>
      </c>
      <c r="H845">
        <f t="shared" si="52"/>
        <v>-9.6655936968844142E-2</v>
      </c>
      <c r="K845">
        <f t="shared" si="53"/>
        <v>-0.17458476129297321</v>
      </c>
      <c r="N845">
        <f t="shared" si="54"/>
        <v>1.9111536643266005</v>
      </c>
      <c r="Q845">
        <f t="shared" si="55"/>
        <v>-0.4788376741996106</v>
      </c>
    </row>
    <row r="846" spans="1:17" x14ac:dyDescent="0.25">
      <c r="A846" s="1">
        <v>42142</v>
      </c>
      <c r="B846">
        <v>6385</v>
      </c>
      <c r="C846">
        <v>1836.5</v>
      </c>
      <c r="D846" s="2">
        <v>2287</v>
      </c>
      <c r="E846">
        <v>1968</v>
      </c>
      <c r="H846">
        <f t="shared" si="52"/>
        <v>-7.3406214674806125E-2</v>
      </c>
      <c r="K846">
        <f t="shared" si="53"/>
        <v>-0.22481470044206844</v>
      </c>
      <c r="N846">
        <f t="shared" si="54"/>
        <v>1.9302888792405415</v>
      </c>
      <c r="Q846">
        <f t="shared" si="55"/>
        <v>-0.49998446322829526</v>
      </c>
    </row>
    <row r="847" spans="1:17" x14ac:dyDescent="0.25">
      <c r="A847" s="1">
        <v>42143</v>
      </c>
      <c r="B847">
        <v>6284</v>
      </c>
      <c r="C847">
        <v>1787</v>
      </c>
      <c r="D847" s="2">
        <v>2253.5</v>
      </c>
      <c r="E847">
        <v>1945</v>
      </c>
      <c r="H847">
        <f t="shared" si="52"/>
        <v>-0.16733509274271971</v>
      </c>
      <c r="K847">
        <f t="shared" si="53"/>
        <v>-0.46161298500208886</v>
      </c>
      <c r="N847">
        <f t="shared" si="54"/>
        <v>1.7700314543362852</v>
      </c>
      <c r="Q847">
        <f t="shared" si="55"/>
        <v>-0.59725969276024471</v>
      </c>
    </row>
    <row r="848" spans="1:17" x14ac:dyDescent="0.25">
      <c r="A848" s="1">
        <v>42144</v>
      </c>
      <c r="B848">
        <v>6205</v>
      </c>
      <c r="C848">
        <v>1789.5</v>
      </c>
      <c r="D848" s="2">
        <v>2210</v>
      </c>
      <c r="E848">
        <v>1927</v>
      </c>
      <c r="H848">
        <f t="shared" si="52"/>
        <v>-0.24080421519187983</v>
      </c>
      <c r="K848">
        <f t="shared" si="53"/>
        <v>-0.44965347568087571</v>
      </c>
      <c r="N848">
        <f t="shared" si="54"/>
        <v>1.5619359921471765</v>
      </c>
      <c r="Q848">
        <f t="shared" si="55"/>
        <v>-0.67338813326350944</v>
      </c>
    </row>
    <row r="849" spans="1:17" x14ac:dyDescent="0.25">
      <c r="A849" s="1">
        <v>42145</v>
      </c>
      <c r="B849">
        <v>6237</v>
      </c>
      <c r="C849">
        <v>1775.5</v>
      </c>
      <c r="D849" s="2">
        <v>2204</v>
      </c>
      <c r="E849">
        <v>1965</v>
      </c>
      <c r="H849">
        <f t="shared" si="52"/>
        <v>-0.21104457065551119</v>
      </c>
      <c r="K849">
        <f t="shared" si="53"/>
        <v>-0.51662672787966935</v>
      </c>
      <c r="N849">
        <f t="shared" si="54"/>
        <v>1.5332331697762649</v>
      </c>
      <c r="Q849">
        <f t="shared" si="55"/>
        <v>-0.51267253664550605</v>
      </c>
    </row>
    <row r="850" spans="1:17" x14ac:dyDescent="0.25">
      <c r="A850" s="1">
        <v>42146</v>
      </c>
      <c r="B850">
        <v>6200.5</v>
      </c>
      <c r="C850">
        <v>1763</v>
      </c>
      <c r="D850" s="2">
        <v>2175</v>
      </c>
      <c r="E850">
        <v>1955</v>
      </c>
      <c r="H850">
        <f t="shared" si="52"/>
        <v>-0.24498916520480668</v>
      </c>
      <c r="K850">
        <f t="shared" si="53"/>
        <v>-0.57642427448573508</v>
      </c>
      <c r="N850">
        <f t="shared" si="54"/>
        <v>1.3945028616501922</v>
      </c>
      <c r="Q850">
        <f t="shared" si="55"/>
        <v>-0.55496611470287538</v>
      </c>
    </row>
    <row r="851" spans="1:17" x14ac:dyDescent="0.25">
      <c r="A851" s="1">
        <v>42150</v>
      </c>
      <c r="B851">
        <v>6131</v>
      </c>
      <c r="C851">
        <v>1751.5</v>
      </c>
      <c r="D851" s="2">
        <v>2184</v>
      </c>
      <c r="E851">
        <v>1943</v>
      </c>
      <c r="H851">
        <f t="shared" si="52"/>
        <v>-0.30962339318223236</v>
      </c>
      <c r="K851">
        <f t="shared" si="53"/>
        <v>-0.63143801736331562</v>
      </c>
      <c r="N851">
        <f t="shared" si="54"/>
        <v>1.4375570952065597</v>
      </c>
      <c r="Q851">
        <f t="shared" si="55"/>
        <v>-0.60571840837171853</v>
      </c>
    </row>
    <row r="852" spans="1:17" x14ac:dyDescent="0.25">
      <c r="A852" s="1">
        <v>42151</v>
      </c>
      <c r="B852">
        <v>6083</v>
      </c>
      <c r="C852">
        <v>1738</v>
      </c>
      <c r="D852" s="2">
        <v>2168</v>
      </c>
      <c r="E852">
        <v>1933</v>
      </c>
      <c r="H852">
        <f t="shared" si="52"/>
        <v>-0.35426285998678536</v>
      </c>
      <c r="K852">
        <f t="shared" si="53"/>
        <v>-0.69601936769786665</v>
      </c>
      <c r="N852">
        <f t="shared" si="54"/>
        <v>1.3610162355507955</v>
      </c>
      <c r="Q852">
        <f t="shared" si="55"/>
        <v>-0.64801198642908786</v>
      </c>
    </row>
    <row r="853" spans="1:17" x14ac:dyDescent="0.25">
      <c r="A853" s="1">
        <v>42152</v>
      </c>
      <c r="B853">
        <v>6110</v>
      </c>
      <c r="C853">
        <v>1760</v>
      </c>
      <c r="D853" s="2">
        <v>2216</v>
      </c>
      <c r="E853">
        <v>1983</v>
      </c>
      <c r="H853">
        <f t="shared" si="52"/>
        <v>-0.32915315990922434</v>
      </c>
      <c r="K853">
        <f t="shared" si="53"/>
        <v>-0.59077568567119088</v>
      </c>
      <c r="N853">
        <f t="shared" si="54"/>
        <v>1.5906388145180879</v>
      </c>
      <c r="Q853">
        <f t="shared" si="55"/>
        <v>-0.43654409614224132</v>
      </c>
    </row>
    <row r="854" spans="1:17" x14ac:dyDescent="0.25">
      <c r="A854" s="1">
        <v>42153</v>
      </c>
      <c r="B854">
        <v>6090</v>
      </c>
      <c r="C854">
        <v>1742</v>
      </c>
      <c r="D854" s="2">
        <v>2213</v>
      </c>
      <c r="E854">
        <v>1974</v>
      </c>
      <c r="H854">
        <f t="shared" si="52"/>
        <v>-0.3477529377444547</v>
      </c>
      <c r="K854">
        <f t="shared" si="53"/>
        <v>-0.67688415278392555</v>
      </c>
      <c r="N854">
        <f t="shared" si="54"/>
        <v>1.5762874033326322</v>
      </c>
      <c r="Q854">
        <f t="shared" si="55"/>
        <v>-0.47460831639387369</v>
      </c>
    </row>
    <row r="855" spans="1:17" x14ac:dyDescent="0.25">
      <c r="A855" s="1">
        <v>42156</v>
      </c>
      <c r="B855">
        <v>5985</v>
      </c>
      <c r="C855">
        <v>1733</v>
      </c>
      <c r="D855" s="2">
        <v>2145.5</v>
      </c>
      <c r="E855">
        <v>1923</v>
      </c>
      <c r="H855">
        <f t="shared" si="52"/>
        <v>-0.44540177137941439</v>
      </c>
      <c r="K855">
        <f t="shared" si="53"/>
        <v>-0.71993838634029295</v>
      </c>
      <c r="N855">
        <f t="shared" si="54"/>
        <v>1.2533806516598771</v>
      </c>
      <c r="Q855">
        <f t="shared" si="55"/>
        <v>-0.69030556448645719</v>
      </c>
    </row>
    <row r="856" spans="1:17" x14ac:dyDescent="0.25">
      <c r="A856" s="1">
        <v>42157</v>
      </c>
      <c r="B856">
        <v>6009.5</v>
      </c>
      <c r="C856">
        <v>1751</v>
      </c>
      <c r="D856" s="2">
        <v>2146</v>
      </c>
      <c r="E856">
        <v>1936</v>
      </c>
      <c r="H856">
        <f t="shared" si="52"/>
        <v>-0.42261704353125712</v>
      </c>
      <c r="K856">
        <f t="shared" si="53"/>
        <v>-0.63382991922755827</v>
      </c>
      <c r="N856">
        <f t="shared" si="54"/>
        <v>1.2557725535241198</v>
      </c>
      <c r="Q856">
        <f t="shared" si="55"/>
        <v>-0.63532391301187707</v>
      </c>
    </row>
    <row r="857" spans="1:17" x14ac:dyDescent="0.25">
      <c r="A857" s="1">
        <v>42158</v>
      </c>
      <c r="B857">
        <v>6010</v>
      </c>
      <c r="C857">
        <v>1755.5</v>
      </c>
      <c r="D857" s="2">
        <v>2164</v>
      </c>
      <c r="E857">
        <v>1928</v>
      </c>
      <c r="H857">
        <f t="shared" si="52"/>
        <v>-0.4221520490853764</v>
      </c>
      <c r="K857">
        <f t="shared" si="53"/>
        <v>-0.61230280244937452</v>
      </c>
      <c r="N857">
        <f t="shared" si="54"/>
        <v>1.3418810206368543</v>
      </c>
      <c r="Q857">
        <f t="shared" si="55"/>
        <v>-0.66915877545777247</v>
      </c>
    </row>
    <row r="858" spans="1:17" x14ac:dyDescent="0.25">
      <c r="A858" s="1">
        <v>42159</v>
      </c>
      <c r="B858">
        <v>5959.5</v>
      </c>
      <c r="C858">
        <v>1734</v>
      </c>
      <c r="D858" s="2">
        <v>2150</v>
      </c>
      <c r="E858">
        <v>1941</v>
      </c>
      <c r="H858">
        <f t="shared" si="52"/>
        <v>-0.46911648811933315</v>
      </c>
      <c r="K858">
        <f t="shared" si="53"/>
        <v>-0.71515458261180764</v>
      </c>
      <c r="N858">
        <f t="shared" si="54"/>
        <v>1.2749077684380608</v>
      </c>
      <c r="Q858">
        <f t="shared" si="55"/>
        <v>-0.61417712398319235</v>
      </c>
    </row>
    <row r="859" spans="1:17" x14ac:dyDescent="0.25">
      <c r="A859" s="1">
        <v>42160</v>
      </c>
      <c r="B859">
        <v>5937</v>
      </c>
      <c r="C859">
        <v>1731</v>
      </c>
      <c r="D859" s="2">
        <v>2141</v>
      </c>
      <c r="E859">
        <v>1913</v>
      </c>
      <c r="H859">
        <f t="shared" si="52"/>
        <v>-0.49004123818396739</v>
      </c>
      <c r="K859">
        <f t="shared" si="53"/>
        <v>-0.72950599379726344</v>
      </c>
      <c r="N859">
        <f t="shared" si="54"/>
        <v>1.2318535348816935</v>
      </c>
      <c r="Q859">
        <f t="shared" si="55"/>
        <v>-0.73259914254382641</v>
      </c>
    </row>
    <row r="860" spans="1:17" x14ac:dyDescent="0.25">
      <c r="A860" s="1">
        <v>42163</v>
      </c>
      <c r="B860">
        <v>5929.5</v>
      </c>
      <c r="C860">
        <v>1737</v>
      </c>
      <c r="D860" s="2">
        <v>2128</v>
      </c>
      <c r="E860">
        <v>1915</v>
      </c>
      <c r="H860">
        <f t="shared" si="52"/>
        <v>-0.49701615487217876</v>
      </c>
      <c r="K860">
        <f t="shared" si="53"/>
        <v>-0.70080317142635185</v>
      </c>
      <c r="N860">
        <f t="shared" si="54"/>
        <v>1.169664086411385</v>
      </c>
      <c r="Q860">
        <f t="shared" si="55"/>
        <v>-0.72414042693235259</v>
      </c>
    </row>
    <row r="861" spans="1:17" x14ac:dyDescent="0.25">
      <c r="A861" s="1">
        <v>42164</v>
      </c>
      <c r="B861">
        <v>5991</v>
      </c>
      <c r="C861">
        <v>1760</v>
      </c>
      <c r="D861" s="2">
        <v>2172</v>
      </c>
      <c r="E861">
        <v>1935</v>
      </c>
      <c r="H861">
        <f t="shared" si="52"/>
        <v>-0.43982183802884528</v>
      </c>
      <c r="K861">
        <f t="shared" si="53"/>
        <v>-0.59077568567119088</v>
      </c>
      <c r="N861">
        <f t="shared" si="54"/>
        <v>1.3801514504647365</v>
      </c>
      <c r="Q861">
        <f t="shared" si="55"/>
        <v>-0.63955327081761393</v>
      </c>
    </row>
    <row r="862" spans="1:17" x14ac:dyDescent="0.25">
      <c r="A862" s="1">
        <v>42165</v>
      </c>
      <c r="B862">
        <v>6049.5</v>
      </c>
      <c r="C862">
        <v>1762.5</v>
      </c>
      <c r="D862" s="2">
        <v>2181</v>
      </c>
      <c r="E862">
        <v>1952</v>
      </c>
      <c r="H862">
        <f t="shared" si="52"/>
        <v>-0.38541748786079633</v>
      </c>
      <c r="K862">
        <f t="shared" si="53"/>
        <v>-0.57881617634997773</v>
      </c>
      <c r="N862">
        <f t="shared" si="54"/>
        <v>1.4232056840211038</v>
      </c>
      <c r="Q862">
        <f t="shared" si="55"/>
        <v>-0.56765418812008617</v>
      </c>
    </row>
    <row r="863" spans="1:17" x14ac:dyDescent="0.25">
      <c r="A863" s="1">
        <v>42166</v>
      </c>
      <c r="B863">
        <v>5919</v>
      </c>
      <c r="C863">
        <v>1737</v>
      </c>
      <c r="D863" s="2">
        <v>2132</v>
      </c>
      <c r="E863">
        <v>1908</v>
      </c>
      <c r="H863">
        <f t="shared" si="52"/>
        <v>-0.50678103823567477</v>
      </c>
      <c r="K863">
        <f t="shared" si="53"/>
        <v>-0.70080317142635185</v>
      </c>
      <c r="N863">
        <f t="shared" si="54"/>
        <v>1.188799301325326</v>
      </c>
      <c r="Q863">
        <f t="shared" si="55"/>
        <v>-0.75374593157251113</v>
      </c>
    </row>
    <row r="864" spans="1:17" x14ac:dyDescent="0.25">
      <c r="A864" s="1">
        <v>42167</v>
      </c>
      <c r="B864">
        <v>5903.5</v>
      </c>
      <c r="C864">
        <v>1741</v>
      </c>
      <c r="D864" s="2">
        <v>2113</v>
      </c>
      <c r="E864">
        <v>1845</v>
      </c>
      <c r="H864">
        <f t="shared" si="52"/>
        <v>-0.5211958660579783</v>
      </c>
      <c r="K864">
        <f t="shared" si="53"/>
        <v>-0.68166795651241086</v>
      </c>
      <c r="N864">
        <f t="shared" si="54"/>
        <v>1.0979070304841061</v>
      </c>
      <c r="Q864">
        <f t="shared" si="55"/>
        <v>-1.0201954733339378</v>
      </c>
    </row>
    <row r="865" spans="1:17" x14ac:dyDescent="0.25">
      <c r="A865" s="1">
        <v>42170</v>
      </c>
      <c r="B865">
        <v>5785</v>
      </c>
      <c r="C865">
        <v>1703</v>
      </c>
      <c r="D865" s="2">
        <v>2095</v>
      </c>
      <c r="E865">
        <v>1818</v>
      </c>
      <c r="H865">
        <f t="shared" si="52"/>
        <v>-0.63139954973171852</v>
      </c>
      <c r="K865">
        <f t="shared" si="53"/>
        <v>-0.8634524981948507</v>
      </c>
      <c r="N865">
        <f t="shared" si="54"/>
        <v>1.0117985633713715</v>
      </c>
      <c r="Q865">
        <f t="shared" si="55"/>
        <v>-1.1343881340888349</v>
      </c>
    </row>
    <row r="866" spans="1:17" x14ac:dyDescent="0.25">
      <c r="A866" s="1">
        <v>42171</v>
      </c>
      <c r="B866">
        <v>5785</v>
      </c>
      <c r="C866">
        <v>1701</v>
      </c>
      <c r="D866" s="2">
        <v>2094</v>
      </c>
      <c r="E866">
        <v>1812.5</v>
      </c>
      <c r="H866">
        <f t="shared" si="52"/>
        <v>-0.63139954973171852</v>
      </c>
      <c r="K866">
        <f t="shared" si="53"/>
        <v>-0.87302010565182131</v>
      </c>
      <c r="N866">
        <f t="shared" si="54"/>
        <v>1.0070147596428862</v>
      </c>
      <c r="Q866">
        <f t="shared" si="55"/>
        <v>-1.1576496020203879</v>
      </c>
    </row>
    <row r="867" spans="1:17" x14ac:dyDescent="0.25">
      <c r="A867" s="1">
        <v>42172</v>
      </c>
      <c r="B867">
        <v>5770</v>
      </c>
      <c r="C867">
        <v>1717</v>
      </c>
      <c r="D867" s="2">
        <v>2090</v>
      </c>
      <c r="E867">
        <v>1805</v>
      </c>
      <c r="H867">
        <f t="shared" si="52"/>
        <v>-0.64534938310814138</v>
      </c>
      <c r="K867">
        <f t="shared" si="53"/>
        <v>-0.79647924599605713</v>
      </c>
      <c r="N867">
        <f t="shared" si="54"/>
        <v>0.98787954472894512</v>
      </c>
      <c r="Q867">
        <f t="shared" si="55"/>
        <v>-1.1893697855634149</v>
      </c>
    </row>
    <row r="868" spans="1:17" x14ac:dyDescent="0.25">
      <c r="A868" s="1">
        <v>42173</v>
      </c>
      <c r="B868">
        <v>5779</v>
      </c>
      <c r="C868">
        <v>1718</v>
      </c>
      <c r="D868" s="2">
        <v>2096</v>
      </c>
      <c r="E868">
        <v>1827</v>
      </c>
      <c r="H868">
        <f t="shared" si="52"/>
        <v>-0.63697948308228769</v>
      </c>
      <c r="K868">
        <f t="shared" si="53"/>
        <v>-0.79169544226757183</v>
      </c>
      <c r="N868">
        <f t="shared" si="54"/>
        <v>1.0165823670998566</v>
      </c>
      <c r="Q868">
        <f t="shared" si="55"/>
        <v>-1.0963239138372025</v>
      </c>
    </row>
    <row r="869" spans="1:17" x14ac:dyDescent="0.25">
      <c r="A869" s="1">
        <v>42174</v>
      </c>
      <c r="B869">
        <v>5679</v>
      </c>
      <c r="C869">
        <v>1690</v>
      </c>
      <c r="D869" s="2">
        <v>2057.5</v>
      </c>
      <c r="E869">
        <v>1798</v>
      </c>
      <c r="H869">
        <f t="shared" si="52"/>
        <v>-0.72997837225843976</v>
      </c>
      <c r="K869">
        <f t="shared" si="53"/>
        <v>-0.92564194666515909</v>
      </c>
      <c r="N869">
        <f t="shared" si="54"/>
        <v>0.83240592355317411</v>
      </c>
      <c r="Q869">
        <f t="shared" si="55"/>
        <v>-1.2189752902035735</v>
      </c>
    </row>
    <row r="870" spans="1:17" x14ac:dyDescent="0.25">
      <c r="A870" s="1">
        <v>42177</v>
      </c>
      <c r="B870">
        <v>5669.5</v>
      </c>
      <c r="C870">
        <v>1692</v>
      </c>
      <c r="D870" s="2">
        <v>2036</v>
      </c>
      <c r="E870">
        <v>1779</v>
      </c>
      <c r="H870">
        <f t="shared" si="52"/>
        <v>-0.73881326673017411</v>
      </c>
      <c r="K870">
        <f t="shared" si="53"/>
        <v>-0.91607433920818859</v>
      </c>
      <c r="N870">
        <f t="shared" si="54"/>
        <v>0.72955414339074109</v>
      </c>
      <c r="Q870">
        <f t="shared" si="55"/>
        <v>-1.2993330885125751</v>
      </c>
    </row>
    <row r="871" spans="1:17" x14ac:dyDescent="0.25">
      <c r="A871" s="1">
        <v>42178</v>
      </c>
      <c r="B871">
        <v>5733</v>
      </c>
      <c r="C871">
        <v>1722</v>
      </c>
      <c r="D871" s="2">
        <v>2039</v>
      </c>
      <c r="E871">
        <v>1783</v>
      </c>
      <c r="H871">
        <f t="shared" si="52"/>
        <v>-0.67975897210331759</v>
      </c>
      <c r="K871">
        <f t="shared" si="53"/>
        <v>-0.77256022735363084</v>
      </c>
      <c r="N871">
        <f t="shared" si="54"/>
        <v>0.74390555457619678</v>
      </c>
      <c r="Q871">
        <f t="shared" si="55"/>
        <v>-1.2824156572896275</v>
      </c>
    </row>
    <row r="872" spans="1:17" x14ac:dyDescent="0.25">
      <c r="A872" s="1">
        <v>42179</v>
      </c>
      <c r="B872">
        <v>5779</v>
      </c>
      <c r="C872">
        <v>1729</v>
      </c>
      <c r="D872" s="2">
        <v>2057</v>
      </c>
      <c r="E872">
        <v>1803</v>
      </c>
      <c r="H872">
        <f t="shared" si="52"/>
        <v>-0.63697948308228769</v>
      </c>
      <c r="K872">
        <f t="shared" si="53"/>
        <v>-0.73907360125423394</v>
      </c>
      <c r="N872">
        <f t="shared" si="54"/>
        <v>0.83001402168893157</v>
      </c>
      <c r="Q872">
        <f t="shared" si="55"/>
        <v>-1.1978285011748888</v>
      </c>
    </row>
    <row r="873" spans="1:17" x14ac:dyDescent="0.25">
      <c r="A873" s="1">
        <v>42180</v>
      </c>
      <c r="B873">
        <v>5731</v>
      </c>
      <c r="C873">
        <v>1711</v>
      </c>
      <c r="D873" s="2">
        <v>2037</v>
      </c>
      <c r="E873">
        <v>1791</v>
      </c>
      <c r="H873">
        <f t="shared" si="52"/>
        <v>-0.68161894988684069</v>
      </c>
      <c r="K873">
        <f t="shared" si="53"/>
        <v>-0.82518206836696861</v>
      </c>
      <c r="N873">
        <f t="shared" si="54"/>
        <v>0.73433794711922629</v>
      </c>
      <c r="Q873">
        <f t="shared" si="55"/>
        <v>-1.248580794843732</v>
      </c>
    </row>
    <row r="874" spans="1:17" x14ac:dyDescent="0.25">
      <c r="A874" s="1">
        <v>42181</v>
      </c>
      <c r="B874">
        <v>5743.5</v>
      </c>
      <c r="C874">
        <v>1709.5</v>
      </c>
      <c r="D874" s="2">
        <v>2024</v>
      </c>
      <c r="E874">
        <v>1788</v>
      </c>
      <c r="H874">
        <f t="shared" si="52"/>
        <v>-0.66999408873982158</v>
      </c>
      <c r="K874">
        <f t="shared" si="53"/>
        <v>-0.83235777395969657</v>
      </c>
      <c r="N874">
        <f t="shared" si="54"/>
        <v>0.6721484986489179</v>
      </c>
      <c r="Q874">
        <f t="shared" si="55"/>
        <v>-1.2612688682609428</v>
      </c>
    </row>
    <row r="875" spans="1:17" x14ac:dyDescent="0.25">
      <c r="A875" s="1">
        <v>42184</v>
      </c>
      <c r="B875">
        <v>5772</v>
      </c>
      <c r="C875">
        <v>1682</v>
      </c>
      <c r="D875" s="2">
        <v>2010</v>
      </c>
      <c r="E875">
        <v>1760</v>
      </c>
      <c r="H875">
        <f t="shared" si="52"/>
        <v>-0.64348940532461829</v>
      </c>
      <c r="K875">
        <f t="shared" si="53"/>
        <v>-0.96391237649304118</v>
      </c>
      <c r="N875">
        <f t="shared" si="54"/>
        <v>0.60517524645012422</v>
      </c>
      <c r="Q875">
        <f t="shared" si="55"/>
        <v>-1.3796908868215769</v>
      </c>
    </row>
    <row r="876" spans="1:17" x14ac:dyDescent="0.25">
      <c r="A876" s="1">
        <v>42185</v>
      </c>
      <c r="B876">
        <v>5733</v>
      </c>
      <c r="C876">
        <v>1688</v>
      </c>
      <c r="D876" s="2">
        <v>1993</v>
      </c>
      <c r="E876">
        <v>1763</v>
      </c>
      <c r="H876">
        <f t="shared" si="52"/>
        <v>-0.67975897210331759</v>
      </c>
      <c r="K876">
        <f t="shared" si="53"/>
        <v>-0.93520955412212969</v>
      </c>
      <c r="N876">
        <f t="shared" si="54"/>
        <v>0.52385058306587484</v>
      </c>
      <c r="Q876">
        <f t="shared" si="55"/>
        <v>-1.3670028134043661</v>
      </c>
    </row>
    <row r="877" spans="1:17" x14ac:dyDescent="0.25">
      <c r="A877" s="1">
        <v>42186</v>
      </c>
      <c r="B877">
        <v>5763.5</v>
      </c>
      <c r="C877">
        <v>1706</v>
      </c>
      <c r="D877" s="2">
        <v>2030</v>
      </c>
      <c r="E877">
        <v>1768</v>
      </c>
      <c r="H877">
        <f t="shared" si="52"/>
        <v>-0.65139431090459121</v>
      </c>
      <c r="K877">
        <f t="shared" si="53"/>
        <v>-0.84910108700939502</v>
      </c>
      <c r="N877">
        <f t="shared" si="54"/>
        <v>0.7008513210198295</v>
      </c>
      <c r="Q877">
        <f t="shared" si="55"/>
        <v>-1.3458560243756814</v>
      </c>
    </row>
    <row r="878" spans="1:17" x14ac:dyDescent="0.25">
      <c r="A878" s="1">
        <v>42187</v>
      </c>
      <c r="B878">
        <v>5781</v>
      </c>
      <c r="C878">
        <v>1730</v>
      </c>
      <c r="D878" s="2">
        <v>2035</v>
      </c>
      <c r="E878">
        <v>1785</v>
      </c>
      <c r="H878">
        <f t="shared" si="52"/>
        <v>-0.6351195052987646</v>
      </c>
      <c r="K878">
        <f t="shared" si="53"/>
        <v>-0.73428979752574874</v>
      </c>
      <c r="N878">
        <f t="shared" si="54"/>
        <v>0.72477033966225579</v>
      </c>
      <c r="Q878">
        <f t="shared" si="55"/>
        <v>-1.2739569416781535</v>
      </c>
    </row>
    <row r="879" spans="1:17" x14ac:dyDescent="0.25">
      <c r="A879" s="1">
        <v>42188</v>
      </c>
      <c r="B879">
        <v>5778</v>
      </c>
      <c r="C879">
        <v>1722.5</v>
      </c>
      <c r="D879" s="2">
        <v>2020.5</v>
      </c>
      <c r="E879">
        <v>1770</v>
      </c>
      <c r="H879">
        <f t="shared" si="52"/>
        <v>-0.63790947197404912</v>
      </c>
      <c r="K879">
        <f t="shared" si="53"/>
        <v>-0.77016832548938818</v>
      </c>
      <c r="N879">
        <f t="shared" si="54"/>
        <v>0.65540518559921945</v>
      </c>
      <c r="Q879">
        <f t="shared" si="55"/>
        <v>-1.3373973087642075</v>
      </c>
    </row>
    <row r="880" spans="1:17" x14ac:dyDescent="0.25">
      <c r="A880" s="1">
        <v>42191</v>
      </c>
      <c r="B880">
        <v>5589</v>
      </c>
      <c r="C880">
        <v>1684.5</v>
      </c>
      <c r="D880" s="2">
        <v>1996</v>
      </c>
      <c r="E880">
        <v>1742</v>
      </c>
      <c r="H880">
        <f t="shared" si="52"/>
        <v>-0.81367737251697658</v>
      </c>
      <c r="K880">
        <f t="shared" si="53"/>
        <v>-0.95195286717182803</v>
      </c>
      <c r="N880">
        <f t="shared" si="54"/>
        <v>0.53820199425133064</v>
      </c>
      <c r="Q880">
        <f t="shared" si="55"/>
        <v>-1.4558193273248416</v>
      </c>
    </row>
    <row r="881" spans="1:17" x14ac:dyDescent="0.25">
      <c r="A881" s="1">
        <v>42192</v>
      </c>
      <c r="B881">
        <v>5454</v>
      </c>
      <c r="C881">
        <v>1686</v>
      </c>
      <c r="D881" s="2">
        <v>2003</v>
      </c>
      <c r="E881">
        <v>1752</v>
      </c>
      <c r="H881">
        <f t="shared" si="52"/>
        <v>-0.93922587290478188</v>
      </c>
      <c r="K881">
        <f t="shared" si="53"/>
        <v>-0.94477716157910019</v>
      </c>
      <c r="N881">
        <f t="shared" si="54"/>
        <v>0.57168862035072743</v>
      </c>
      <c r="Q881">
        <f t="shared" si="55"/>
        <v>-1.4135257492674722</v>
      </c>
    </row>
    <row r="882" spans="1:17" x14ac:dyDescent="0.25">
      <c r="A882" s="1">
        <v>42193</v>
      </c>
      <c r="B882">
        <v>5380</v>
      </c>
      <c r="C882">
        <v>1660</v>
      </c>
      <c r="D882" s="2">
        <v>1955</v>
      </c>
      <c r="E882">
        <v>1743</v>
      </c>
      <c r="H882">
        <f t="shared" si="52"/>
        <v>-1.0080450508951344</v>
      </c>
      <c r="K882">
        <f t="shared" si="53"/>
        <v>-1.0691560585197171</v>
      </c>
      <c r="N882">
        <f t="shared" si="54"/>
        <v>0.34206604138343494</v>
      </c>
      <c r="Q882">
        <f t="shared" si="55"/>
        <v>-1.4515899695191046</v>
      </c>
    </row>
    <row r="883" spans="1:17" x14ac:dyDescent="0.25">
      <c r="A883" s="1">
        <v>42194</v>
      </c>
      <c r="B883">
        <v>5589</v>
      </c>
      <c r="C883">
        <v>1692</v>
      </c>
      <c r="D883" s="2">
        <v>2009</v>
      </c>
      <c r="E883">
        <v>1807</v>
      </c>
      <c r="H883">
        <f t="shared" si="52"/>
        <v>-0.81367737251697658</v>
      </c>
      <c r="K883">
        <f t="shared" si="53"/>
        <v>-0.91607433920818859</v>
      </c>
      <c r="N883">
        <f t="shared" si="54"/>
        <v>0.60039144272163902</v>
      </c>
      <c r="Q883">
        <f t="shared" si="55"/>
        <v>-1.1809110699519412</v>
      </c>
    </row>
    <row r="884" spans="1:17" x14ac:dyDescent="0.25">
      <c r="A884" s="1">
        <v>42195</v>
      </c>
      <c r="B884">
        <v>5579</v>
      </c>
      <c r="C884">
        <v>1692</v>
      </c>
      <c r="D884" s="2">
        <v>2007</v>
      </c>
      <c r="E884">
        <v>1810</v>
      </c>
      <c r="H884">
        <f t="shared" si="52"/>
        <v>-0.82297726143459182</v>
      </c>
      <c r="K884">
        <f t="shared" si="53"/>
        <v>-0.91607433920818859</v>
      </c>
      <c r="N884">
        <f t="shared" si="54"/>
        <v>0.59082383526466853</v>
      </c>
      <c r="Q884">
        <f t="shared" si="55"/>
        <v>-1.1682229965347304</v>
      </c>
    </row>
    <row r="885" spans="1:17" x14ac:dyDescent="0.25">
      <c r="A885" s="1">
        <v>42198</v>
      </c>
      <c r="B885">
        <v>5620</v>
      </c>
      <c r="C885">
        <v>1705</v>
      </c>
      <c r="D885" s="2">
        <v>2043</v>
      </c>
      <c r="E885">
        <v>1829</v>
      </c>
      <c r="H885">
        <f t="shared" si="52"/>
        <v>-0.78484771687236943</v>
      </c>
      <c r="K885">
        <f t="shared" si="53"/>
        <v>-0.85388489073788021</v>
      </c>
      <c r="N885">
        <f t="shared" si="54"/>
        <v>0.76304076949013788</v>
      </c>
      <c r="Q885">
        <f t="shared" si="55"/>
        <v>-1.0878651982257286</v>
      </c>
    </row>
    <row r="886" spans="1:17" x14ac:dyDescent="0.25">
      <c r="A886" s="1">
        <v>42199</v>
      </c>
      <c r="B886">
        <v>5525</v>
      </c>
      <c r="C886">
        <v>1692.5</v>
      </c>
      <c r="D886" s="2">
        <v>2024</v>
      </c>
      <c r="E886">
        <v>1818</v>
      </c>
      <c r="H886">
        <f t="shared" si="52"/>
        <v>-0.87319666158971387</v>
      </c>
      <c r="K886">
        <f t="shared" si="53"/>
        <v>-0.91368243734394594</v>
      </c>
      <c r="N886">
        <f t="shared" si="54"/>
        <v>0.6721484986489179</v>
      </c>
      <c r="Q886">
        <f t="shared" si="55"/>
        <v>-1.1343881340888349</v>
      </c>
    </row>
    <row r="887" spans="1:17" x14ac:dyDescent="0.25">
      <c r="A887" s="1">
        <v>42200</v>
      </c>
      <c r="B887">
        <v>5620</v>
      </c>
      <c r="C887">
        <v>1717.5</v>
      </c>
      <c r="D887" s="2">
        <v>2102</v>
      </c>
      <c r="E887">
        <v>1871</v>
      </c>
      <c r="H887">
        <f t="shared" si="52"/>
        <v>-0.78484771687236943</v>
      </c>
      <c r="K887">
        <f t="shared" si="53"/>
        <v>-0.79408734413181448</v>
      </c>
      <c r="N887">
        <f t="shared" si="54"/>
        <v>1.0452851894707682</v>
      </c>
      <c r="Q887">
        <f t="shared" si="55"/>
        <v>-0.91023217038477755</v>
      </c>
    </row>
    <row r="888" spans="1:17" x14ac:dyDescent="0.25">
      <c r="A888" s="1">
        <v>42201</v>
      </c>
      <c r="B888">
        <v>5545.5</v>
      </c>
      <c r="C888">
        <v>1708</v>
      </c>
      <c r="D888" s="2">
        <v>2062</v>
      </c>
      <c r="E888">
        <v>1840</v>
      </c>
      <c r="H888">
        <f t="shared" si="52"/>
        <v>-0.85413188930860273</v>
      </c>
      <c r="K888">
        <f t="shared" si="53"/>
        <v>-0.83953347955242441</v>
      </c>
      <c r="N888">
        <f t="shared" si="54"/>
        <v>0.85393304033135786</v>
      </c>
      <c r="Q888">
        <f t="shared" si="55"/>
        <v>-1.0413422623626223</v>
      </c>
    </row>
    <row r="889" spans="1:17" x14ac:dyDescent="0.25">
      <c r="A889" s="1">
        <v>42202</v>
      </c>
      <c r="B889">
        <v>5489</v>
      </c>
      <c r="C889">
        <v>1702</v>
      </c>
      <c r="D889" s="2">
        <v>2065</v>
      </c>
      <c r="E889">
        <v>1835</v>
      </c>
      <c r="H889">
        <f t="shared" si="52"/>
        <v>-0.90667626169312865</v>
      </c>
      <c r="K889">
        <f t="shared" si="53"/>
        <v>-0.86823630192333601</v>
      </c>
      <c r="N889">
        <f t="shared" si="54"/>
        <v>0.86828445151681355</v>
      </c>
      <c r="Q889">
        <f t="shared" si="55"/>
        <v>-1.062489051391307</v>
      </c>
    </row>
    <row r="890" spans="1:17" x14ac:dyDescent="0.25">
      <c r="A890" s="1">
        <v>42205</v>
      </c>
      <c r="B890">
        <v>5445</v>
      </c>
      <c r="C890">
        <v>1682</v>
      </c>
      <c r="D890" s="2">
        <v>2036</v>
      </c>
      <c r="E890">
        <v>1815</v>
      </c>
      <c r="H890">
        <f t="shared" si="52"/>
        <v>-0.94759577293063557</v>
      </c>
      <c r="K890">
        <f t="shared" si="53"/>
        <v>-0.96391237649304118</v>
      </c>
      <c r="N890">
        <f t="shared" si="54"/>
        <v>0.72955414339074109</v>
      </c>
      <c r="Q890">
        <f t="shared" si="55"/>
        <v>-1.1470762075060457</v>
      </c>
    </row>
    <row r="891" spans="1:17" x14ac:dyDescent="0.25">
      <c r="A891" s="1">
        <v>42206</v>
      </c>
      <c r="B891">
        <v>5504</v>
      </c>
      <c r="C891">
        <v>1673</v>
      </c>
      <c r="D891" s="2">
        <v>2048</v>
      </c>
      <c r="E891">
        <v>1812</v>
      </c>
      <c r="H891">
        <f t="shared" si="52"/>
        <v>-0.89272642831670579</v>
      </c>
      <c r="K891">
        <f t="shared" si="53"/>
        <v>-1.0069666100494086</v>
      </c>
      <c r="N891">
        <f t="shared" si="54"/>
        <v>0.78695978813256418</v>
      </c>
      <c r="Q891">
        <f t="shared" si="55"/>
        <v>-1.1597642809232565</v>
      </c>
    </row>
    <row r="892" spans="1:17" x14ac:dyDescent="0.25">
      <c r="A892" s="1">
        <v>42207</v>
      </c>
      <c r="B892">
        <v>5369</v>
      </c>
      <c r="C892">
        <v>1654.5</v>
      </c>
      <c r="D892" s="2">
        <v>2003</v>
      </c>
      <c r="E892">
        <v>1763</v>
      </c>
      <c r="H892">
        <f t="shared" si="52"/>
        <v>-1.0182749287045112</v>
      </c>
      <c r="K892">
        <f t="shared" si="53"/>
        <v>-1.0954669790263858</v>
      </c>
      <c r="N892">
        <f t="shared" si="54"/>
        <v>0.57168862035072743</v>
      </c>
      <c r="Q892">
        <f t="shared" si="55"/>
        <v>-1.3670028134043661</v>
      </c>
    </row>
    <row r="893" spans="1:17" x14ac:dyDescent="0.25">
      <c r="A893" s="1">
        <v>42208</v>
      </c>
      <c r="B893">
        <v>5350</v>
      </c>
      <c r="C893">
        <v>1650</v>
      </c>
      <c r="D893" s="2">
        <v>2006</v>
      </c>
      <c r="E893">
        <v>1769</v>
      </c>
      <c r="H893">
        <f t="shared" si="52"/>
        <v>-1.0359447176479799</v>
      </c>
      <c r="K893">
        <f t="shared" si="53"/>
        <v>-1.1169940958045697</v>
      </c>
      <c r="N893">
        <f t="shared" si="54"/>
        <v>0.58604003153618323</v>
      </c>
      <c r="Q893">
        <f t="shared" si="55"/>
        <v>-1.3416266665699446</v>
      </c>
    </row>
    <row r="894" spans="1:17" x14ac:dyDescent="0.25">
      <c r="A894" s="1">
        <v>42209</v>
      </c>
      <c r="B894">
        <v>5240</v>
      </c>
      <c r="C894">
        <v>1636</v>
      </c>
      <c r="D894" s="2">
        <v>1964</v>
      </c>
      <c r="E894">
        <v>1718</v>
      </c>
      <c r="H894">
        <f t="shared" si="52"/>
        <v>-1.1382434957417473</v>
      </c>
      <c r="K894">
        <f t="shared" si="53"/>
        <v>-1.1839673480033632</v>
      </c>
      <c r="N894">
        <f t="shared" si="54"/>
        <v>0.38512027493980228</v>
      </c>
      <c r="Q894">
        <f t="shared" si="55"/>
        <v>-1.557323914662528</v>
      </c>
    </row>
    <row r="895" spans="1:17" x14ac:dyDescent="0.25">
      <c r="A895" s="1">
        <v>42212</v>
      </c>
      <c r="B895">
        <v>5199.5</v>
      </c>
      <c r="C895">
        <v>1641</v>
      </c>
      <c r="D895" s="2">
        <v>1938</v>
      </c>
      <c r="E895">
        <v>1705</v>
      </c>
      <c r="H895">
        <f t="shared" si="52"/>
        <v>-1.1759080458580888</v>
      </c>
      <c r="K895">
        <f t="shared" si="53"/>
        <v>-1.1600483293609369</v>
      </c>
      <c r="N895">
        <f t="shared" si="54"/>
        <v>0.26074137799918551</v>
      </c>
      <c r="Q895">
        <f t="shared" si="55"/>
        <v>-1.612305566137108</v>
      </c>
    </row>
    <row r="896" spans="1:17" x14ac:dyDescent="0.25">
      <c r="A896" s="1">
        <v>42213</v>
      </c>
      <c r="B896">
        <v>5254</v>
      </c>
      <c r="C896">
        <v>1649</v>
      </c>
      <c r="D896" s="2">
        <v>1959</v>
      </c>
      <c r="E896">
        <v>1716</v>
      </c>
      <c r="H896">
        <f t="shared" si="52"/>
        <v>-1.1252236512570859</v>
      </c>
      <c r="K896">
        <f t="shared" si="53"/>
        <v>-1.1217778995330547</v>
      </c>
      <c r="N896">
        <f t="shared" si="54"/>
        <v>0.36120125629737598</v>
      </c>
      <c r="Q896">
        <f t="shared" si="55"/>
        <v>-1.5657826302740017</v>
      </c>
    </row>
    <row r="897" spans="1:17" x14ac:dyDescent="0.25">
      <c r="A897" s="1">
        <v>42214</v>
      </c>
      <c r="B897">
        <v>5315</v>
      </c>
      <c r="C897">
        <v>1656.5</v>
      </c>
      <c r="D897" s="2">
        <v>1973</v>
      </c>
      <c r="E897">
        <v>1731</v>
      </c>
      <c r="H897">
        <f t="shared" si="52"/>
        <v>-1.0684943288596331</v>
      </c>
      <c r="K897">
        <f t="shared" si="53"/>
        <v>-1.0858993715694154</v>
      </c>
      <c r="N897">
        <f t="shared" si="54"/>
        <v>0.42817450849616961</v>
      </c>
      <c r="Q897">
        <f t="shared" si="55"/>
        <v>-1.5023422631879477</v>
      </c>
    </row>
    <row r="898" spans="1:17" x14ac:dyDescent="0.25">
      <c r="A898" s="1">
        <v>42215</v>
      </c>
      <c r="B898">
        <v>5253</v>
      </c>
      <c r="C898">
        <v>1643</v>
      </c>
      <c r="D898" s="2">
        <v>1944</v>
      </c>
      <c r="E898">
        <v>1707</v>
      </c>
      <c r="H898">
        <f t="shared" si="52"/>
        <v>-1.1261536401488474</v>
      </c>
      <c r="K898">
        <f t="shared" si="53"/>
        <v>-1.1504807219039663</v>
      </c>
      <c r="N898">
        <f t="shared" si="54"/>
        <v>0.28944420037009705</v>
      </c>
      <c r="Q898">
        <f t="shared" si="55"/>
        <v>-1.6038468505256342</v>
      </c>
    </row>
    <row r="899" spans="1:17" x14ac:dyDescent="0.25">
      <c r="A899" s="1">
        <v>42216</v>
      </c>
      <c r="B899">
        <v>5220</v>
      </c>
      <c r="C899">
        <v>1624.5</v>
      </c>
      <c r="D899" s="2">
        <v>1931</v>
      </c>
      <c r="E899">
        <v>1701</v>
      </c>
      <c r="H899">
        <f t="shared" si="52"/>
        <v>-1.1568432735769778</v>
      </c>
      <c r="K899">
        <f t="shared" si="53"/>
        <v>-1.2389810908809438</v>
      </c>
      <c r="N899">
        <f t="shared" si="54"/>
        <v>0.22725475189978867</v>
      </c>
      <c r="Q899">
        <f t="shared" si="55"/>
        <v>-1.6292229973600558</v>
      </c>
    </row>
    <row r="900" spans="1:17" x14ac:dyDescent="0.25">
      <c r="A900" s="1">
        <v>42219</v>
      </c>
      <c r="B900">
        <v>5185</v>
      </c>
      <c r="C900">
        <v>1605</v>
      </c>
      <c r="D900" s="2">
        <v>1893</v>
      </c>
      <c r="E900">
        <v>1688</v>
      </c>
      <c r="H900">
        <f t="shared" ref="H900:H963" si="56">(B900-$I$3)/$J$3</f>
        <v>-1.189392884788631</v>
      </c>
      <c r="K900">
        <f t="shared" ref="K900:K963" si="57">(C900-$L$3)/$M$3</f>
        <v>-1.3322652635864063</v>
      </c>
      <c r="N900">
        <f t="shared" ref="N900:N963" si="58">(D900-$O$3)/$P$3</f>
        <v>4.5470210217348775E-2</v>
      </c>
      <c r="Q900">
        <f t="shared" ref="Q900:Q963" si="59">(E900-$R$3)/$S$3</f>
        <v>-1.6842046488346358</v>
      </c>
    </row>
    <row r="901" spans="1:17" x14ac:dyDescent="0.25">
      <c r="A901" s="1">
        <v>42220</v>
      </c>
      <c r="B901">
        <v>5226</v>
      </c>
      <c r="C901">
        <v>1613.5</v>
      </c>
      <c r="D901" s="2">
        <v>1926</v>
      </c>
      <c r="E901">
        <v>1723</v>
      </c>
      <c r="H901">
        <f t="shared" si="56"/>
        <v>-1.1512633402264085</v>
      </c>
      <c r="K901">
        <f t="shared" si="57"/>
        <v>-1.2916029318942817</v>
      </c>
      <c r="N901">
        <f t="shared" si="58"/>
        <v>0.20333573325736237</v>
      </c>
      <c r="Q901">
        <f t="shared" si="59"/>
        <v>-1.5361771256338432</v>
      </c>
    </row>
    <row r="902" spans="1:17" x14ac:dyDescent="0.25">
      <c r="A902" s="1">
        <v>42221</v>
      </c>
      <c r="B902">
        <v>5179</v>
      </c>
      <c r="C902">
        <v>1610</v>
      </c>
      <c r="D902" s="2">
        <v>1896</v>
      </c>
      <c r="E902">
        <v>1715</v>
      </c>
      <c r="H902">
        <f t="shared" si="56"/>
        <v>-1.1949728181392001</v>
      </c>
      <c r="K902">
        <f t="shared" si="57"/>
        <v>-1.30834624494398</v>
      </c>
      <c r="N902">
        <f t="shared" si="58"/>
        <v>5.9821621402804552E-2</v>
      </c>
      <c r="Q902">
        <f t="shared" si="59"/>
        <v>-1.5700119880797387</v>
      </c>
    </row>
    <row r="903" spans="1:17" x14ac:dyDescent="0.25">
      <c r="A903" s="1">
        <v>42222</v>
      </c>
      <c r="B903">
        <v>5175.5</v>
      </c>
      <c r="C903">
        <v>1588</v>
      </c>
      <c r="D903" s="2">
        <v>1885</v>
      </c>
      <c r="E903">
        <v>1710.5</v>
      </c>
      <c r="H903">
        <f t="shared" si="56"/>
        <v>-1.1982277792603653</v>
      </c>
      <c r="K903">
        <f t="shared" si="57"/>
        <v>-1.4135899269706558</v>
      </c>
      <c r="N903">
        <f t="shared" si="58"/>
        <v>7.1997803894666874E-3</v>
      </c>
      <c r="Q903">
        <f t="shared" si="59"/>
        <v>-1.5890440982055549</v>
      </c>
    </row>
    <row r="904" spans="1:17" x14ac:dyDescent="0.25">
      <c r="A904" s="1">
        <v>42223</v>
      </c>
      <c r="B904">
        <v>5145</v>
      </c>
      <c r="C904">
        <v>1592</v>
      </c>
      <c r="D904" s="2">
        <v>1860</v>
      </c>
      <c r="E904">
        <v>1694</v>
      </c>
      <c r="H904">
        <f t="shared" si="56"/>
        <v>-1.2265924404590918</v>
      </c>
      <c r="K904">
        <f t="shared" si="57"/>
        <v>-1.3944547120567148</v>
      </c>
      <c r="N904">
        <f t="shared" si="58"/>
        <v>-0.11239531282266482</v>
      </c>
      <c r="Q904">
        <f t="shared" si="59"/>
        <v>-1.6588285020002143</v>
      </c>
    </row>
    <row r="905" spans="1:17" x14ac:dyDescent="0.25">
      <c r="A905" s="1">
        <v>42226</v>
      </c>
      <c r="B905">
        <v>5163</v>
      </c>
      <c r="C905">
        <v>1586</v>
      </c>
      <c r="D905" s="2">
        <v>1870</v>
      </c>
      <c r="E905">
        <v>1720</v>
      </c>
      <c r="H905">
        <f t="shared" si="56"/>
        <v>-1.2098526404073844</v>
      </c>
      <c r="K905">
        <f t="shared" si="57"/>
        <v>-1.4231575344276262</v>
      </c>
      <c r="N905">
        <f t="shared" si="58"/>
        <v>-6.4557275537812223E-2</v>
      </c>
      <c r="Q905">
        <f t="shared" si="59"/>
        <v>-1.548865199051054</v>
      </c>
    </row>
    <row r="906" spans="1:17" x14ac:dyDescent="0.25">
      <c r="A906" s="1">
        <v>42227</v>
      </c>
      <c r="B906">
        <v>5160</v>
      </c>
      <c r="C906">
        <v>1581</v>
      </c>
      <c r="D906" s="2">
        <v>1840</v>
      </c>
      <c r="E906">
        <v>1722</v>
      </c>
      <c r="H906">
        <f t="shared" si="56"/>
        <v>-1.212642607082669</v>
      </c>
      <c r="K906">
        <f t="shared" si="57"/>
        <v>-1.4470765530700525</v>
      </c>
      <c r="N906">
        <f t="shared" si="58"/>
        <v>-0.20807138739237005</v>
      </c>
      <c r="Q906">
        <f t="shared" si="59"/>
        <v>-1.5404064834395801</v>
      </c>
    </row>
    <row r="907" spans="1:17" x14ac:dyDescent="0.25">
      <c r="A907" s="1">
        <v>42228</v>
      </c>
      <c r="B907">
        <v>5118</v>
      </c>
      <c r="C907">
        <v>1581.5</v>
      </c>
      <c r="D907" s="2">
        <v>1814</v>
      </c>
      <c r="E907">
        <v>1716</v>
      </c>
      <c r="H907">
        <f t="shared" si="56"/>
        <v>-1.2517021405366529</v>
      </c>
      <c r="K907">
        <f t="shared" si="57"/>
        <v>-1.44468465120581</v>
      </c>
      <c r="N907">
        <f t="shared" si="58"/>
        <v>-0.33245028433298685</v>
      </c>
      <c r="Q907">
        <f t="shared" si="59"/>
        <v>-1.5657826302740017</v>
      </c>
    </row>
    <row r="908" spans="1:17" x14ac:dyDescent="0.25">
      <c r="A908" s="1">
        <v>42229</v>
      </c>
      <c r="B908">
        <v>5155</v>
      </c>
      <c r="C908">
        <v>1569</v>
      </c>
      <c r="D908" s="2">
        <v>1822</v>
      </c>
      <c r="E908">
        <v>1730</v>
      </c>
      <c r="H908">
        <f t="shared" si="56"/>
        <v>-1.2172925515414765</v>
      </c>
      <c r="K908">
        <f t="shared" si="57"/>
        <v>-1.5044821978118756</v>
      </c>
      <c r="N908">
        <f t="shared" si="58"/>
        <v>-0.29417985450510475</v>
      </c>
      <c r="Q908">
        <f t="shared" si="59"/>
        <v>-1.5065716209936848</v>
      </c>
    </row>
    <row r="909" spans="1:17" x14ac:dyDescent="0.25">
      <c r="A909" s="1">
        <v>42230</v>
      </c>
      <c r="B909">
        <v>5164</v>
      </c>
      <c r="C909">
        <v>1573</v>
      </c>
      <c r="D909" s="2">
        <v>1843</v>
      </c>
      <c r="E909">
        <v>1745</v>
      </c>
      <c r="H909">
        <f t="shared" si="56"/>
        <v>-1.2089226515156228</v>
      </c>
      <c r="K909">
        <f t="shared" si="57"/>
        <v>-1.4853469828979347</v>
      </c>
      <c r="N909">
        <f t="shared" si="58"/>
        <v>-0.19371997620691425</v>
      </c>
      <c r="Q909">
        <f t="shared" si="59"/>
        <v>-1.4431312539076309</v>
      </c>
    </row>
    <row r="910" spans="1:17" x14ac:dyDescent="0.25">
      <c r="A910" s="1">
        <v>42233</v>
      </c>
      <c r="B910">
        <v>5106</v>
      </c>
      <c r="C910">
        <v>1558</v>
      </c>
      <c r="D910" s="2">
        <v>1813</v>
      </c>
      <c r="E910">
        <v>1726</v>
      </c>
      <c r="H910">
        <f t="shared" si="56"/>
        <v>-1.262862007237791</v>
      </c>
      <c r="K910">
        <f t="shared" si="57"/>
        <v>-1.5571040388252135</v>
      </c>
      <c r="N910">
        <f t="shared" si="58"/>
        <v>-0.33723408806147209</v>
      </c>
      <c r="Q910">
        <f t="shared" si="59"/>
        <v>-1.5234890522166324</v>
      </c>
    </row>
    <row r="911" spans="1:17" x14ac:dyDescent="0.25">
      <c r="A911" s="1">
        <v>42234</v>
      </c>
      <c r="B911">
        <v>5004</v>
      </c>
      <c r="C911">
        <v>1558</v>
      </c>
      <c r="D911" s="2">
        <v>1775</v>
      </c>
      <c r="E911">
        <v>1691</v>
      </c>
      <c r="H911">
        <f t="shared" si="56"/>
        <v>-1.3577208741974662</v>
      </c>
      <c r="K911">
        <f t="shared" si="57"/>
        <v>-1.5571040388252135</v>
      </c>
      <c r="N911">
        <f t="shared" si="58"/>
        <v>-0.519018629743912</v>
      </c>
      <c r="Q911">
        <f t="shared" si="59"/>
        <v>-1.671516575417425</v>
      </c>
    </row>
    <row r="912" spans="1:17" x14ac:dyDescent="0.25">
      <c r="A912" s="1">
        <v>42235</v>
      </c>
      <c r="B912">
        <v>5005</v>
      </c>
      <c r="C912">
        <v>1551.5</v>
      </c>
      <c r="D912" s="2">
        <v>1776</v>
      </c>
      <c r="E912">
        <v>1695</v>
      </c>
      <c r="H912">
        <f t="shared" si="56"/>
        <v>-1.3567908853057047</v>
      </c>
      <c r="K912">
        <f t="shared" si="57"/>
        <v>-1.5881987630603678</v>
      </c>
      <c r="N912">
        <f t="shared" si="58"/>
        <v>-0.51423482601542669</v>
      </c>
      <c r="Q912">
        <f t="shared" si="59"/>
        <v>-1.6545991441944774</v>
      </c>
    </row>
    <row r="913" spans="1:17" x14ac:dyDescent="0.25">
      <c r="A913" s="1">
        <v>42236</v>
      </c>
      <c r="B913">
        <v>5062</v>
      </c>
      <c r="C913">
        <v>1571</v>
      </c>
      <c r="D913" s="2">
        <v>1820</v>
      </c>
      <c r="E913">
        <v>1717</v>
      </c>
      <c r="H913">
        <f t="shared" si="56"/>
        <v>-1.3037815184752979</v>
      </c>
      <c r="K913">
        <f t="shared" si="57"/>
        <v>-1.4949145903549053</v>
      </c>
      <c r="N913">
        <f t="shared" si="58"/>
        <v>-0.30374746196207525</v>
      </c>
      <c r="Q913">
        <f t="shared" si="59"/>
        <v>-1.5615532724682648</v>
      </c>
    </row>
    <row r="914" spans="1:17" x14ac:dyDescent="0.25">
      <c r="A914" s="1">
        <v>42237</v>
      </c>
      <c r="B914">
        <v>5040</v>
      </c>
      <c r="C914">
        <v>1551</v>
      </c>
      <c r="D914" s="2">
        <v>1772</v>
      </c>
      <c r="E914">
        <v>1700</v>
      </c>
      <c r="H914">
        <f t="shared" si="56"/>
        <v>-1.3242412740940515</v>
      </c>
      <c r="K914">
        <f t="shared" si="57"/>
        <v>-1.5905906649246104</v>
      </c>
      <c r="N914">
        <f t="shared" si="58"/>
        <v>-0.53337004092936779</v>
      </c>
      <c r="Q914">
        <f t="shared" si="59"/>
        <v>-1.6334523551657927</v>
      </c>
    </row>
    <row r="915" spans="1:17" x14ac:dyDescent="0.25">
      <c r="A915" s="1">
        <v>42240</v>
      </c>
      <c r="B915">
        <v>4885</v>
      </c>
      <c r="C915">
        <v>1510</v>
      </c>
      <c r="D915" s="2">
        <v>1714</v>
      </c>
      <c r="E915">
        <v>1630</v>
      </c>
      <c r="H915">
        <f t="shared" si="56"/>
        <v>-1.4683895523170871</v>
      </c>
      <c r="K915">
        <f t="shared" si="57"/>
        <v>-1.7867266177925061</v>
      </c>
      <c r="N915">
        <f t="shared" si="58"/>
        <v>-0.81083065718151293</v>
      </c>
      <c r="Q915">
        <f t="shared" si="59"/>
        <v>-1.9295074015673779</v>
      </c>
    </row>
    <row r="916" spans="1:17" x14ac:dyDescent="0.25">
      <c r="A916" s="1">
        <v>42241</v>
      </c>
      <c r="B916">
        <v>5010</v>
      </c>
      <c r="C916">
        <v>1546</v>
      </c>
      <c r="D916" s="2">
        <v>1748</v>
      </c>
      <c r="E916">
        <v>1681</v>
      </c>
      <c r="H916">
        <f t="shared" si="56"/>
        <v>-1.352140940846897</v>
      </c>
      <c r="K916">
        <f t="shared" si="57"/>
        <v>-1.6145096835670367</v>
      </c>
      <c r="N916">
        <f t="shared" si="58"/>
        <v>-0.64818133041301407</v>
      </c>
      <c r="Q916">
        <f t="shared" si="59"/>
        <v>-1.7138101534747943</v>
      </c>
    </row>
    <row r="917" spans="1:17" x14ac:dyDescent="0.25">
      <c r="A917" s="1">
        <v>42242</v>
      </c>
      <c r="B917">
        <v>4931</v>
      </c>
      <c r="C917">
        <v>1535</v>
      </c>
      <c r="D917" s="2">
        <v>1690</v>
      </c>
      <c r="E917">
        <v>1644.5</v>
      </c>
      <c r="H917">
        <f t="shared" si="56"/>
        <v>-1.4256100632960571</v>
      </c>
      <c r="K917">
        <f t="shared" si="57"/>
        <v>-1.6671315245803746</v>
      </c>
      <c r="N917">
        <f t="shared" si="58"/>
        <v>-0.92564194666515909</v>
      </c>
      <c r="Q917">
        <f t="shared" si="59"/>
        <v>-1.8681817133841923</v>
      </c>
    </row>
    <row r="918" spans="1:17" x14ac:dyDescent="0.25">
      <c r="A918" s="1">
        <v>42243</v>
      </c>
      <c r="B918">
        <v>4998.5</v>
      </c>
      <c r="C918">
        <v>1546</v>
      </c>
      <c r="D918" s="2">
        <v>1727</v>
      </c>
      <c r="E918">
        <v>1658</v>
      </c>
      <c r="H918">
        <f t="shared" si="56"/>
        <v>-1.3628358131021545</v>
      </c>
      <c r="K918">
        <f t="shared" si="57"/>
        <v>-1.6145096835670367</v>
      </c>
      <c r="N918">
        <f t="shared" si="58"/>
        <v>-0.74864120871120454</v>
      </c>
      <c r="Q918">
        <f t="shared" si="59"/>
        <v>-1.8110853830067437</v>
      </c>
    </row>
    <row r="919" spans="1:17" x14ac:dyDescent="0.25">
      <c r="A919" s="1">
        <v>42244</v>
      </c>
      <c r="B919">
        <v>5075.5</v>
      </c>
      <c r="C919">
        <v>1564</v>
      </c>
      <c r="D919" s="2">
        <v>1794</v>
      </c>
      <c r="E919">
        <v>1680</v>
      </c>
      <c r="H919">
        <f t="shared" si="56"/>
        <v>-1.2912266684365175</v>
      </c>
      <c r="K919">
        <f t="shared" si="57"/>
        <v>-1.5284012164543019</v>
      </c>
      <c r="N919">
        <f t="shared" si="58"/>
        <v>-0.42812635890269202</v>
      </c>
      <c r="Q919">
        <f t="shared" si="59"/>
        <v>-1.7180395112805313</v>
      </c>
    </row>
    <row r="920" spans="1:17" x14ac:dyDescent="0.25">
      <c r="A920" s="1">
        <v>42248</v>
      </c>
      <c r="B920">
        <v>5083.5</v>
      </c>
      <c r="C920">
        <v>1593</v>
      </c>
      <c r="D920" s="2">
        <v>1826</v>
      </c>
      <c r="E920">
        <v>1728</v>
      </c>
      <c r="H920">
        <f t="shared" si="56"/>
        <v>-1.2837867573024253</v>
      </c>
      <c r="K920">
        <f t="shared" si="57"/>
        <v>-1.3896709083282295</v>
      </c>
      <c r="N920">
        <f t="shared" si="58"/>
        <v>-0.27504463959116371</v>
      </c>
      <c r="Q920">
        <f t="shared" si="59"/>
        <v>-1.5150303366051585</v>
      </c>
    </row>
    <row r="921" spans="1:17" x14ac:dyDescent="0.25">
      <c r="A921" s="1">
        <v>42249</v>
      </c>
      <c r="B921">
        <v>5068</v>
      </c>
      <c r="C921">
        <v>1591</v>
      </c>
      <c r="D921" s="2">
        <v>1792</v>
      </c>
      <c r="E921">
        <v>1722.5</v>
      </c>
      <c r="H921">
        <f t="shared" si="56"/>
        <v>-1.2982015851247288</v>
      </c>
      <c r="K921">
        <f t="shared" si="57"/>
        <v>-1.3992385157851999</v>
      </c>
      <c r="N921">
        <f t="shared" si="58"/>
        <v>-0.43769396635966257</v>
      </c>
      <c r="Q921">
        <f t="shared" si="59"/>
        <v>-1.5382918045367118</v>
      </c>
    </row>
    <row r="922" spans="1:17" x14ac:dyDescent="0.25">
      <c r="A922" s="1">
        <v>42250</v>
      </c>
      <c r="B922">
        <v>5223</v>
      </c>
      <c r="C922">
        <v>1626</v>
      </c>
      <c r="D922" s="2">
        <v>1820</v>
      </c>
      <c r="E922">
        <v>1725</v>
      </c>
      <c r="H922">
        <f t="shared" si="56"/>
        <v>-1.1540533069016932</v>
      </c>
      <c r="K922">
        <f t="shared" si="57"/>
        <v>-1.2318053852882158</v>
      </c>
      <c r="N922">
        <f t="shared" si="58"/>
        <v>-0.30374746196207525</v>
      </c>
      <c r="Q922">
        <f t="shared" si="59"/>
        <v>-1.5277184100223693</v>
      </c>
    </row>
    <row r="923" spans="1:17" x14ac:dyDescent="0.25">
      <c r="A923" s="1">
        <v>42251</v>
      </c>
      <c r="B923">
        <v>5145</v>
      </c>
      <c r="C923">
        <v>1623</v>
      </c>
      <c r="D923" s="2">
        <v>1782</v>
      </c>
      <c r="E923">
        <v>1691</v>
      </c>
      <c r="H923">
        <f t="shared" si="56"/>
        <v>-1.2265924404590918</v>
      </c>
      <c r="K923">
        <f t="shared" si="57"/>
        <v>-1.2461567964736715</v>
      </c>
      <c r="N923">
        <f t="shared" si="58"/>
        <v>-0.48553200364451515</v>
      </c>
      <c r="Q923">
        <f t="shared" si="59"/>
        <v>-1.671516575417425</v>
      </c>
    </row>
    <row r="924" spans="1:17" x14ac:dyDescent="0.25">
      <c r="A924" s="1">
        <v>42254</v>
      </c>
      <c r="B924">
        <v>5170</v>
      </c>
      <c r="C924">
        <v>1609</v>
      </c>
      <c r="D924" s="2">
        <v>1790</v>
      </c>
      <c r="E924">
        <v>1676</v>
      </c>
      <c r="H924">
        <f t="shared" si="56"/>
        <v>-1.2033427181650538</v>
      </c>
      <c r="K924">
        <f t="shared" si="57"/>
        <v>-1.3131300486724653</v>
      </c>
      <c r="N924">
        <f t="shared" si="58"/>
        <v>-0.44726157381663306</v>
      </c>
      <c r="Q924">
        <f t="shared" si="59"/>
        <v>-1.734956942503479</v>
      </c>
    </row>
    <row r="925" spans="1:17" x14ac:dyDescent="0.25">
      <c r="A925" s="1">
        <v>42255</v>
      </c>
      <c r="B925">
        <v>5255</v>
      </c>
      <c r="C925">
        <v>1614.5</v>
      </c>
      <c r="D925" s="2">
        <v>1793</v>
      </c>
      <c r="E925">
        <v>1683</v>
      </c>
      <c r="H925">
        <f t="shared" si="56"/>
        <v>-1.1242936623653246</v>
      </c>
      <c r="K925">
        <f t="shared" si="57"/>
        <v>-1.2868191281657964</v>
      </c>
      <c r="N925">
        <f t="shared" si="58"/>
        <v>-0.43291016263117732</v>
      </c>
      <c r="Q925">
        <f t="shared" si="59"/>
        <v>-1.7053514378633206</v>
      </c>
    </row>
    <row r="926" spans="1:17" x14ac:dyDescent="0.25">
      <c r="A926" s="1">
        <v>42256</v>
      </c>
      <c r="B926">
        <v>5353</v>
      </c>
      <c r="C926">
        <v>1648.5</v>
      </c>
      <c r="D926" s="2">
        <v>1822</v>
      </c>
      <c r="E926">
        <v>1716</v>
      </c>
      <c r="H926">
        <f t="shared" si="56"/>
        <v>-1.0331547509726955</v>
      </c>
      <c r="K926">
        <f t="shared" si="57"/>
        <v>-1.1241698013972974</v>
      </c>
      <c r="N926">
        <f t="shared" si="58"/>
        <v>-0.29417985450510475</v>
      </c>
      <c r="Q926">
        <f t="shared" si="59"/>
        <v>-1.5657826302740017</v>
      </c>
    </row>
    <row r="927" spans="1:17" x14ac:dyDescent="0.25">
      <c r="A927" s="1">
        <v>42257</v>
      </c>
      <c r="B927">
        <v>5381.5</v>
      </c>
      <c r="C927">
        <v>1626</v>
      </c>
      <c r="D927" s="2">
        <v>1816</v>
      </c>
      <c r="E927">
        <v>1723.5</v>
      </c>
      <c r="H927">
        <f t="shared" si="56"/>
        <v>-1.0066500675574921</v>
      </c>
      <c r="K927">
        <f t="shared" si="57"/>
        <v>-1.2318053852882158</v>
      </c>
      <c r="N927">
        <f t="shared" si="58"/>
        <v>-0.32288267687601629</v>
      </c>
      <c r="Q927">
        <f t="shared" si="59"/>
        <v>-1.5340624467309747</v>
      </c>
    </row>
    <row r="928" spans="1:17" x14ac:dyDescent="0.25">
      <c r="A928" s="1">
        <v>42258</v>
      </c>
      <c r="B928">
        <v>5335</v>
      </c>
      <c r="C928">
        <v>1633.5</v>
      </c>
      <c r="D928" s="2">
        <v>1796</v>
      </c>
      <c r="E928">
        <v>1713</v>
      </c>
      <c r="H928">
        <f t="shared" si="56"/>
        <v>-1.0498945510244029</v>
      </c>
      <c r="K928">
        <f t="shared" si="57"/>
        <v>-1.1959268573245763</v>
      </c>
      <c r="N928">
        <f t="shared" si="58"/>
        <v>-0.41855875144572152</v>
      </c>
      <c r="Q928">
        <f t="shared" si="59"/>
        <v>-1.5784707036912125</v>
      </c>
    </row>
    <row r="929" spans="1:17" x14ac:dyDescent="0.25">
      <c r="A929" s="1">
        <v>42261</v>
      </c>
      <c r="B929">
        <v>5304</v>
      </c>
      <c r="C929">
        <v>1617.5</v>
      </c>
      <c r="D929" s="2">
        <v>1773</v>
      </c>
      <c r="E929">
        <v>1671</v>
      </c>
      <c r="H929">
        <f t="shared" si="56"/>
        <v>-1.0787242066690099</v>
      </c>
      <c r="K929">
        <f t="shared" si="57"/>
        <v>-1.2724677169803404</v>
      </c>
      <c r="N929">
        <f t="shared" si="58"/>
        <v>-0.52858623720088249</v>
      </c>
      <c r="Q929">
        <f t="shared" si="59"/>
        <v>-1.7561037315321637</v>
      </c>
    </row>
    <row r="930" spans="1:17" x14ac:dyDescent="0.25">
      <c r="A930" s="1">
        <v>42262</v>
      </c>
      <c r="B930">
        <v>5276</v>
      </c>
      <c r="C930">
        <v>1615</v>
      </c>
      <c r="D930" s="2">
        <v>1715</v>
      </c>
      <c r="E930">
        <v>1675</v>
      </c>
      <c r="H930">
        <f t="shared" si="56"/>
        <v>-1.1047638956383325</v>
      </c>
      <c r="K930">
        <f t="shared" si="57"/>
        <v>-1.2844272263015537</v>
      </c>
      <c r="N930">
        <f t="shared" si="58"/>
        <v>-0.80604685345302762</v>
      </c>
      <c r="Q930">
        <f t="shared" si="59"/>
        <v>-1.7391863003092158</v>
      </c>
    </row>
    <row r="931" spans="1:17" x14ac:dyDescent="0.25">
      <c r="A931" s="1">
        <v>42263</v>
      </c>
      <c r="B931">
        <v>5347</v>
      </c>
      <c r="C931">
        <v>1618</v>
      </c>
      <c r="D931" s="2">
        <v>1727</v>
      </c>
      <c r="E931">
        <v>1706</v>
      </c>
      <c r="H931">
        <f t="shared" si="56"/>
        <v>-1.0387346843232645</v>
      </c>
      <c r="K931">
        <f t="shared" si="57"/>
        <v>-1.2700758151160978</v>
      </c>
      <c r="N931">
        <f t="shared" si="58"/>
        <v>-0.74864120871120454</v>
      </c>
      <c r="Q931">
        <f t="shared" si="59"/>
        <v>-1.6080762083313711</v>
      </c>
    </row>
    <row r="932" spans="1:17" x14ac:dyDescent="0.25">
      <c r="A932" s="1">
        <v>42264</v>
      </c>
      <c r="B932">
        <v>5361</v>
      </c>
      <c r="C932">
        <v>1618</v>
      </c>
      <c r="D932" s="2">
        <v>1716</v>
      </c>
      <c r="E932">
        <v>1717</v>
      </c>
      <c r="H932">
        <f t="shared" si="56"/>
        <v>-1.0257148398386033</v>
      </c>
      <c r="K932">
        <f t="shared" si="57"/>
        <v>-1.2700758151160978</v>
      </c>
      <c r="N932">
        <f t="shared" si="58"/>
        <v>-0.80126304972454232</v>
      </c>
      <c r="Q932">
        <f t="shared" si="59"/>
        <v>-1.5615532724682648</v>
      </c>
    </row>
    <row r="933" spans="1:17" x14ac:dyDescent="0.25">
      <c r="A933" s="1">
        <v>42265</v>
      </c>
      <c r="B933">
        <v>5348</v>
      </c>
      <c r="C933">
        <v>1635</v>
      </c>
      <c r="D933" s="2">
        <v>1716</v>
      </c>
      <c r="E933">
        <v>1705</v>
      </c>
      <c r="H933">
        <f t="shared" si="56"/>
        <v>-1.037804695431503</v>
      </c>
      <c r="K933">
        <f t="shared" si="57"/>
        <v>-1.1887511517318485</v>
      </c>
      <c r="N933">
        <f t="shared" si="58"/>
        <v>-0.80126304972454232</v>
      </c>
      <c r="Q933">
        <f t="shared" si="59"/>
        <v>-1.612305566137108</v>
      </c>
    </row>
    <row r="934" spans="1:17" x14ac:dyDescent="0.25">
      <c r="A934" s="1">
        <v>42268</v>
      </c>
      <c r="B934">
        <v>5253</v>
      </c>
      <c r="C934">
        <v>1622</v>
      </c>
      <c r="D934" s="2">
        <v>1664</v>
      </c>
      <c r="E934">
        <v>1679</v>
      </c>
      <c r="H934">
        <f t="shared" si="56"/>
        <v>-1.1261536401488474</v>
      </c>
      <c r="K934">
        <f t="shared" si="57"/>
        <v>-1.2509406002021568</v>
      </c>
      <c r="N934">
        <f t="shared" si="58"/>
        <v>-1.0500208436057759</v>
      </c>
      <c r="Q934">
        <f t="shared" si="59"/>
        <v>-1.7222688690862682</v>
      </c>
    </row>
    <row r="935" spans="1:17" x14ac:dyDescent="0.25">
      <c r="A935" s="1">
        <v>42269</v>
      </c>
      <c r="B935">
        <v>5125</v>
      </c>
      <c r="C935">
        <v>1588</v>
      </c>
      <c r="D935" s="2">
        <v>1633</v>
      </c>
      <c r="E935">
        <v>1680</v>
      </c>
      <c r="H935">
        <f t="shared" si="56"/>
        <v>-1.2451922182943223</v>
      </c>
      <c r="K935">
        <f t="shared" si="57"/>
        <v>-1.4135899269706558</v>
      </c>
      <c r="N935">
        <f t="shared" si="58"/>
        <v>-1.1983187591888189</v>
      </c>
      <c r="Q935">
        <f t="shared" si="59"/>
        <v>-1.7180395112805313</v>
      </c>
    </row>
    <row r="936" spans="1:17" x14ac:dyDescent="0.25">
      <c r="A936" s="1">
        <v>42270</v>
      </c>
      <c r="B936">
        <v>5105</v>
      </c>
      <c r="C936">
        <v>1582</v>
      </c>
      <c r="D936" s="2">
        <v>1672</v>
      </c>
      <c r="E936">
        <v>1692</v>
      </c>
      <c r="H936">
        <f t="shared" si="56"/>
        <v>-1.2637919961295525</v>
      </c>
      <c r="K936">
        <f t="shared" si="57"/>
        <v>-1.4422927493415674</v>
      </c>
      <c r="N936">
        <f t="shared" si="58"/>
        <v>-1.0117504137778939</v>
      </c>
      <c r="Q936">
        <f t="shared" si="59"/>
        <v>-1.6672872176116882</v>
      </c>
    </row>
    <row r="937" spans="1:17" x14ac:dyDescent="0.25">
      <c r="A937" s="1">
        <v>42271</v>
      </c>
      <c r="B937">
        <v>5035</v>
      </c>
      <c r="C937">
        <v>1572</v>
      </c>
      <c r="D937" s="2">
        <v>1653</v>
      </c>
      <c r="E937">
        <v>1680</v>
      </c>
      <c r="H937">
        <f t="shared" si="56"/>
        <v>-1.328891218552859</v>
      </c>
      <c r="K937">
        <f t="shared" si="57"/>
        <v>-1.49013078662642</v>
      </c>
      <c r="N937">
        <f t="shared" si="58"/>
        <v>-1.1026426846191137</v>
      </c>
      <c r="Q937">
        <f t="shared" si="59"/>
        <v>-1.7180395112805313</v>
      </c>
    </row>
    <row r="938" spans="1:17" x14ac:dyDescent="0.25">
      <c r="A938" s="1">
        <v>42272</v>
      </c>
      <c r="B938">
        <v>5070</v>
      </c>
      <c r="C938">
        <v>1577</v>
      </c>
      <c r="D938" s="2">
        <v>1661</v>
      </c>
      <c r="E938">
        <v>1689</v>
      </c>
      <c r="H938">
        <f t="shared" si="56"/>
        <v>-1.2963416073412057</v>
      </c>
      <c r="K938">
        <f t="shared" si="57"/>
        <v>-1.4662117679839937</v>
      </c>
      <c r="N938">
        <f t="shared" si="58"/>
        <v>-1.0643722547912318</v>
      </c>
      <c r="Q938">
        <f t="shared" si="59"/>
        <v>-1.679975291028899</v>
      </c>
    </row>
    <row r="939" spans="1:17" x14ac:dyDescent="0.25">
      <c r="A939" s="1">
        <v>42275</v>
      </c>
      <c r="B939">
        <v>4943</v>
      </c>
      <c r="C939">
        <v>1548.5</v>
      </c>
      <c r="D939" s="2">
        <v>1602</v>
      </c>
      <c r="E939">
        <v>1637</v>
      </c>
      <c r="H939">
        <f t="shared" si="56"/>
        <v>-1.414450196594919</v>
      </c>
      <c r="K939">
        <f t="shared" si="57"/>
        <v>-1.6025501742458235</v>
      </c>
      <c r="N939">
        <f t="shared" si="58"/>
        <v>-1.346616674771862</v>
      </c>
      <c r="Q939">
        <f t="shared" si="59"/>
        <v>-1.8999018969272192</v>
      </c>
    </row>
    <row r="940" spans="1:17" x14ac:dyDescent="0.25">
      <c r="A940" s="1">
        <v>42276</v>
      </c>
      <c r="B940">
        <v>4994</v>
      </c>
      <c r="C940">
        <v>1561</v>
      </c>
      <c r="D940" s="2">
        <v>1645</v>
      </c>
      <c r="E940">
        <v>1663</v>
      </c>
      <c r="H940">
        <f t="shared" si="56"/>
        <v>-1.3670207631150815</v>
      </c>
      <c r="K940">
        <f t="shared" si="57"/>
        <v>-1.5427526276397578</v>
      </c>
      <c r="N940">
        <f t="shared" si="58"/>
        <v>-1.1409131144469959</v>
      </c>
      <c r="Q940">
        <f t="shared" si="59"/>
        <v>-1.789938593978059</v>
      </c>
    </row>
    <row r="941" spans="1:17" x14ac:dyDescent="0.25">
      <c r="A941" s="1">
        <v>42277</v>
      </c>
      <c r="B941">
        <v>5070</v>
      </c>
      <c r="C941">
        <v>1571</v>
      </c>
      <c r="D941" s="2">
        <v>1675</v>
      </c>
      <c r="E941">
        <v>1668</v>
      </c>
      <c r="H941">
        <f t="shared" si="56"/>
        <v>-1.2963416073412057</v>
      </c>
      <c r="K941">
        <f t="shared" si="57"/>
        <v>-1.4949145903549053</v>
      </c>
      <c r="N941">
        <f t="shared" si="58"/>
        <v>-0.99739900259243808</v>
      </c>
      <c r="Q941">
        <f t="shared" si="59"/>
        <v>-1.7687918049493745</v>
      </c>
    </row>
    <row r="942" spans="1:17" x14ac:dyDescent="0.25">
      <c r="A942" s="1">
        <v>42278</v>
      </c>
      <c r="B942">
        <v>5165</v>
      </c>
      <c r="C942">
        <v>1587.5</v>
      </c>
      <c r="D942" s="2">
        <v>1710</v>
      </c>
      <c r="E942">
        <v>1675</v>
      </c>
      <c r="H942">
        <f t="shared" si="56"/>
        <v>-1.2079926626238613</v>
      </c>
      <c r="K942">
        <f t="shared" si="57"/>
        <v>-1.4159818288348984</v>
      </c>
      <c r="N942">
        <f t="shared" si="58"/>
        <v>-0.82996587209545392</v>
      </c>
      <c r="Q942">
        <f t="shared" si="59"/>
        <v>-1.7391863003092158</v>
      </c>
    </row>
    <row r="943" spans="1:17" x14ac:dyDescent="0.25">
      <c r="A943" s="1">
        <v>42279</v>
      </c>
      <c r="B943">
        <v>5075</v>
      </c>
      <c r="C943">
        <v>1552.5</v>
      </c>
      <c r="D943" s="2">
        <v>1675</v>
      </c>
      <c r="E943">
        <v>1635</v>
      </c>
      <c r="H943">
        <f t="shared" si="56"/>
        <v>-1.2916916628823982</v>
      </c>
      <c r="K943">
        <f t="shared" si="57"/>
        <v>-1.5834149593318825</v>
      </c>
      <c r="N943">
        <f t="shared" si="58"/>
        <v>-0.99739900259243808</v>
      </c>
      <c r="Q943">
        <f t="shared" si="59"/>
        <v>-1.9083606125386932</v>
      </c>
    </row>
    <row r="944" spans="1:17" x14ac:dyDescent="0.25">
      <c r="A944" s="1">
        <v>42282</v>
      </c>
      <c r="B944">
        <v>5134</v>
      </c>
      <c r="C944">
        <v>1555.5</v>
      </c>
      <c r="D944" s="2">
        <v>1675.5</v>
      </c>
      <c r="E944">
        <v>1640</v>
      </c>
      <c r="H944">
        <f t="shared" si="56"/>
        <v>-1.2368223182684686</v>
      </c>
      <c r="K944">
        <f t="shared" si="57"/>
        <v>-1.5690635481464268</v>
      </c>
      <c r="N944">
        <f t="shared" si="58"/>
        <v>-0.99500710072819543</v>
      </c>
      <c r="Q944">
        <f t="shared" si="59"/>
        <v>-1.8872138235100084</v>
      </c>
    </row>
    <row r="945" spans="1:17" x14ac:dyDescent="0.25">
      <c r="A945" s="1">
        <v>42283</v>
      </c>
      <c r="B945">
        <v>5159</v>
      </c>
      <c r="C945">
        <v>1556</v>
      </c>
      <c r="D945" s="2">
        <v>1660</v>
      </c>
      <c r="E945">
        <v>1630</v>
      </c>
      <c r="H945">
        <f t="shared" si="56"/>
        <v>-1.2135725959744306</v>
      </c>
      <c r="K945">
        <f t="shared" si="57"/>
        <v>-1.5666716462821841</v>
      </c>
      <c r="N945">
        <f t="shared" si="58"/>
        <v>-1.0691560585197171</v>
      </c>
      <c r="Q945">
        <f t="shared" si="59"/>
        <v>-1.9295074015673779</v>
      </c>
    </row>
    <row r="946" spans="1:17" x14ac:dyDescent="0.25">
      <c r="A946" s="1">
        <v>42284</v>
      </c>
      <c r="B946">
        <v>5239</v>
      </c>
      <c r="C946">
        <v>1579</v>
      </c>
      <c r="D946" s="2">
        <v>1694.5</v>
      </c>
      <c r="E946">
        <v>1661</v>
      </c>
      <c r="H946">
        <f t="shared" si="56"/>
        <v>-1.1391734846335089</v>
      </c>
      <c r="K946">
        <f t="shared" si="57"/>
        <v>-1.4566441605270231</v>
      </c>
      <c r="N946">
        <f t="shared" si="58"/>
        <v>-0.90411482988697545</v>
      </c>
      <c r="Q946">
        <f t="shared" si="59"/>
        <v>-1.7983973095895329</v>
      </c>
    </row>
    <row r="947" spans="1:17" x14ac:dyDescent="0.25">
      <c r="A947" s="1">
        <v>42285</v>
      </c>
      <c r="B947">
        <v>5148</v>
      </c>
      <c r="C947">
        <v>1567.5</v>
      </c>
      <c r="D947" s="2">
        <v>1685</v>
      </c>
      <c r="E947">
        <v>1674.5</v>
      </c>
      <c r="H947">
        <f t="shared" si="56"/>
        <v>-1.2238024737838071</v>
      </c>
      <c r="K947">
        <f t="shared" si="57"/>
        <v>-1.5116579034046036</v>
      </c>
      <c r="N947">
        <f t="shared" si="58"/>
        <v>-0.94956096530758549</v>
      </c>
      <c r="Q947">
        <f t="shared" si="59"/>
        <v>-1.7413009792120844</v>
      </c>
    </row>
    <row r="948" spans="1:17" x14ac:dyDescent="0.25">
      <c r="A948" s="1">
        <v>42286</v>
      </c>
      <c r="B948">
        <v>5303</v>
      </c>
      <c r="C948">
        <v>1622.5</v>
      </c>
      <c r="D948" s="2">
        <v>1838</v>
      </c>
      <c r="E948">
        <v>1764</v>
      </c>
      <c r="H948">
        <f t="shared" si="56"/>
        <v>-1.0796541955607715</v>
      </c>
      <c r="K948">
        <f t="shared" si="57"/>
        <v>-1.2485486983379142</v>
      </c>
      <c r="N948">
        <f t="shared" si="58"/>
        <v>-0.21763899484934057</v>
      </c>
      <c r="Q948">
        <f t="shared" si="59"/>
        <v>-1.3627734555986291</v>
      </c>
    </row>
    <row r="949" spans="1:17" x14ac:dyDescent="0.25">
      <c r="A949" s="1">
        <v>42289</v>
      </c>
      <c r="B949">
        <v>5323</v>
      </c>
      <c r="C949">
        <v>1626.5</v>
      </c>
      <c r="D949" s="2">
        <v>1860</v>
      </c>
      <c r="E949">
        <v>1805</v>
      </c>
      <c r="H949">
        <f t="shared" si="56"/>
        <v>-1.061054417725541</v>
      </c>
      <c r="K949">
        <f t="shared" si="57"/>
        <v>-1.2294134834239732</v>
      </c>
      <c r="N949">
        <f t="shared" si="58"/>
        <v>-0.11239531282266482</v>
      </c>
      <c r="Q949">
        <f t="shared" si="59"/>
        <v>-1.1893697855634149</v>
      </c>
    </row>
    <row r="950" spans="1:17" x14ac:dyDescent="0.25">
      <c r="A950" s="1">
        <v>42290</v>
      </c>
      <c r="B950">
        <v>5252</v>
      </c>
      <c r="C950">
        <v>1576</v>
      </c>
      <c r="D950" s="2">
        <v>1806</v>
      </c>
      <c r="E950">
        <v>1776.5</v>
      </c>
      <c r="H950">
        <f t="shared" si="56"/>
        <v>-1.127083629040609</v>
      </c>
      <c r="K950">
        <f t="shared" si="57"/>
        <v>-1.4709955717124787</v>
      </c>
      <c r="N950">
        <f t="shared" si="58"/>
        <v>-0.37072071416086888</v>
      </c>
      <c r="Q950">
        <f t="shared" si="59"/>
        <v>-1.3099064830269174</v>
      </c>
    </row>
    <row r="951" spans="1:17" x14ac:dyDescent="0.25">
      <c r="A951" s="1">
        <v>42291</v>
      </c>
      <c r="B951">
        <v>5250</v>
      </c>
      <c r="C951">
        <v>1588</v>
      </c>
      <c r="D951" s="2">
        <v>1815</v>
      </c>
      <c r="E951">
        <v>1785</v>
      </c>
      <c r="H951">
        <f t="shared" si="56"/>
        <v>-1.1289436068241321</v>
      </c>
      <c r="K951">
        <f t="shared" si="57"/>
        <v>-1.4135899269706558</v>
      </c>
      <c r="N951">
        <f t="shared" si="58"/>
        <v>-0.32766648060450154</v>
      </c>
      <c r="Q951">
        <f t="shared" si="59"/>
        <v>-1.2739569416781535</v>
      </c>
    </row>
    <row r="952" spans="1:17" x14ac:dyDescent="0.25">
      <c r="A952" s="1">
        <v>42292</v>
      </c>
      <c r="B952">
        <v>5325</v>
      </c>
      <c r="C952">
        <v>1587</v>
      </c>
      <c r="D952" s="2">
        <v>1831</v>
      </c>
      <c r="E952">
        <v>1829</v>
      </c>
      <c r="H952">
        <f t="shared" si="56"/>
        <v>-1.0591944399420181</v>
      </c>
      <c r="K952">
        <f t="shared" si="57"/>
        <v>-1.4183737306991411</v>
      </c>
      <c r="N952">
        <f t="shared" si="58"/>
        <v>-0.25112562094873736</v>
      </c>
      <c r="Q952">
        <f t="shared" si="59"/>
        <v>-1.0878651982257286</v>
      </c>
    </row>
    <row r="953" spans="1:17" x14ac:dyDescent="0.25">
      <c r="A953" s="1">
        <v>42293</v>
      </c>
      <c r="B953">
        <v>5255</v>
      </c>
      <c r="C953">
        <v>1563</v>
      </c>
      <c r="D953" s="2">
        <v>1805.5</v>
      </c>
      <c r="E953">
        <v>1803</v>
      </c>
      <c r="H953">
        <f t="shared" si="56"/>
        <v>-1.1242936623653246</v>
      </c>
      <c r="K953">
        <f t="shared" si="57"/>
        <v>-1.5331850201827872</v>
      </c>
      <c r="N953">
        <f t="shared" si="58"/>
        <v>-0.37311261602511153</v>
      </c>
      <c r="Q953">
        <f t="shared" si="59"/>
        <v>-1.1978285011748888</v>
      </c>
    </row>
    <row r="954" spans="1:17" x14ac:dyDescent="0.25">
      <c r="A954" s="1">
        <v>42296</v>
      </c>
      <c r="B954">
        <v>5230</v>
      </c>
      <c r="C954">
        <v>1558</v>
      </c>
      <c r="D954" s="2">
        <v>1783</v>
      </c>
      <c r="E954">
        <v>1798</v>
      </c>
      <c r="H954">
        <f t="shared" si="56"/>
        <v>-1.1475433846593626</v>
      </c>
      <c r="K954">
        <f t="shared" si="57"/>
        <v>-1.5571040388252135</v>
      </c>
      <c r="N954">
        <f t="shared" si="58"/>
        <v>-0.48074819991602991</v>
      </c>
      <c r="Q954">
        <f t="shared" si="59"/>
        <v>-1.2189752902035735</v>
      </c>
    </row>
    <row r="955" spans="1:17" x14ac:dyDescent="0.25">
      <c r="A955" s="1">
        <v>42297</v>
      </c>
      <c r="B955">
        <v>5180</v>
      </c>
      <c r="C955">
        <v>1535.5</v>
      </c>
      <c r="D955" s="2">
        <v>1772</v>
      </c>
      <c r="E955">
        <v>1778.5</v>
      </c>
      <c r="H955">
        <f t="shared" si="56"/>
        <v>-1.1940428292474385</v>
      </c>
      <c r="K955">
        <f t="shared" si="57"/>
        <v>-1.664739622716132</v>
      </c>
      <c r="N955">
        <f t="shared" si="58"/>
        <v>-0.53337004092936779</v>
      </c>
      <c r="Q955">
        <f t="shared" si="59"/>
        <v>-1.3014477674154437</v>
      </c>
    </row>
    <row r="956" spans="1:17" x14ac:dyDescent="0.25">
      <c r="A956" s="1">
        <v>42298</v>
      </c>
      <c r="B956">
        <v>5180</v>
      </c>
      <c r="C956">
        <v>1522</v>
      </c>
      <c r="D956" s="2">
        <v>1752.5</v>
      </c>
      <c r="E956">
        <v>1763</v>
      </c>
      <c r="H956">
        <f t="shared" si="56"/>
        <v>-1.1940428292474385</v>
      </c>
      <c r="K956">
        <f t="shared" si="57"/>
        <v>-1.7293209730506829</v>
      </c>
      <c r="N956">
        <f t="shared" si="58"/>
        <v>-0.62665421363483031</v>
      </c>
      <c r="Q956">
        <f t="shared" si="59"/>
        <v>-1.3670028134043661</v>
      </c>
    </row>
    <row r="957" spans="1:17" x14ac:dyDescent="0.25">
      <c r="A957" s="1">
        <v>42299</v>
      </c>
      <c r="B957">
        <v>5267</v>
      </c>
      <c r="C957">
        <v>1516</v>
      </c>
      <c r="D957" s="2">
        <v>1742</v>
      </c>
      <c r="E957">
        <v>1753</v>
      </c>
      <c r="H957">
        <f t="shared" si="56"/>
        <v>-1.1131337956641862</v>
      </c>
      <c r="K957">
        <f t="shared" si="57"/>
        <v>-1.7580237954215945</v>
      </c>
      <c r="N957">
        <f t="shared" si="58"/>
        <v>-0.67688415278392555</v>
      </c>
      <c r="Q957">
        <f t="shared" si="59"/>
        <v>-1.4092963914617354</v>
      </c>
    </row>
    <row r="958" spans="1:17" x14ac:dyDescent="0.25">
      <c r="A958" s="1">
        <v>42300</v>
      </c>
      <c r="B958">
        <v>5285</v>
      </c>
      <c r="C958">
        <v>1516</v>
      </c>
      <c r="D958" s="2">
        <v>1768</v>
      </c>
      <c r="E958">
        <v>1768</v>
      </c>
      <c r="H958">
        <f t="shared" si="56"/>
        <v>-1.0963939956124789</v>
      </c>
      <c r="K958">
        <f t="shared" si="57"/>
        <v>-1.7580237954215945</v>
      </c>
      <c r="N958">
        <f t="shared" si="58"/>
        <v>-0.55250525584330878</v>
      </c>
      <c r="Q958">
        <f t="shared" si="59"/>
        <v>-1.3458560243756814</v>
      </c>
    </row>
    <row r="959" spans="1:17" x14ac:dyDescent="0.25">
      <c r="A959" s="1">
        <v>42303</v>
      </c>
      <c r="B959">
        <v>5220</v>
      </c>
      <c r="C959">
        <v>1501</v>
      </c>
      <c r="D959" s="2">
        <v>1748</v>
      </c>
      <c r="E959">
        <v>1755</v>
      </c>
      <c r="H959">
        <f t="shared" si="56"/>
        <v>-1.1568432735769778</v>
      </c>
      <c r="K959">
        <f t="shared" si="57"/>
        <v>-1.8297808513488734</v>
      </c>
      <c r="N959">
        <f t="shared" si="58"/>
        <v>-0.64818133041301407</v>
      </c>
      <c r="Q959">
        <f t="shared" si="59"/>
        <v>-1.4008376758502614</v>
      </c>
    </row>
    <row r="960" spans="1:17" x14ac:dyDescent="0.25">
      <c r="A960" s="1">
        <v>42304</v>
      </c>
      <c r="B960">
        <v>5215</v>
      </c>
      <c r="C960">
        <v>1490</v>
      </c>
      <c r="D960" s="2">
        <v>1744</v>
      </c>
      <c r="E960">
        <v>1753</v>
      </c>
      <c r="H960">
        <f t="shared" si="56"/>
        <v>-1.1614932180357853</v>
      </c>
      <c r="K960">
        <f t="shared" si="57"/>
        <v>-1.8824026923622112</v>
      </c>
      <c r="N960">
        <f t="shared" si="58"/>
        <v>-0.66731654532695506</v>
      </c>
      <c r="Q960">
        <f t="shared" si="59"/>
        <v>-1.4092963914617354</v>
      </c>
    </row>
    <row r="961" spans="1:17" x14ac:dyDescent="0.25">
      <c r="A961" s="1">
        <v>42305</v>
      </c>
      <c r="B961">
        <v>5166</v>
      </c>
      <c r="C961">
        <v>1466</v>
      </c>
      <c r="D961" s="2">
        <v>1727</v>
      </c>
      <c r="E961">
        <v>1733</v>
      </c>
      <c r="H961">
        <f t="shared" si="56"/>
        <v>-1.2070626737320997</v>
      </c>
      <c r="K961">
        <f t="shared" si="57"/>
        <v>-1.9972139818458576</v>
      </c>
      <c r="N961">
        <f t="shared" si="58"/>
        <v>-0.74864120871120454</v>
      </c>
      <c r="Q961">
        <f t="shared" si="59"/>
        <v>-1.493883547576474</v>
      </c>
    </row>
    <row r="962" spans="1:17" x14ac:dyDescent="0.25">
      <c r="A962" s="1">
        <v>42306</v>
      </c>
      <c r="B962">
        <v>5154.5</v>
      </c>
      <c r="C962">
        <v>1471</v>
      </c>
      <c r="D962" s="2">
        <v>1708.5</v>
      </c>
      <c r="E962">
        <v>1725</v>
      </c>
      <c r="H962">
        <f t="shared" si="56"/>
        <v>-1.2177575459873573</v>
      </c>
      <c r="K962">
        <f t="shared" si="57"/>
        <v>-1.9732949632034311</v>
      </c>
      <c r="N962">
        <f t="shared" si="58"/>
        <v>-0.83714157768818187</v>
      </c>
      <c r="Q962">
        <f t="shared" si="59"/>
        <v>-1.5277184100223693</v>
      </c>
    </row>
    <row r="963" spans="1:17" x14ac:dyDescent="0.25">
      <c r="A963" s="1">
        <v>42307</v>
      </c>
      <c r="B963">
        <v>5115</v>
      </c>
      <c r="C963">
        <v>1478.5</v>
      </c>
      <c r="D963" s="2">
        <v>1690</v>
      </c>
      <c r="E963">
        <v>1698.5</v>
      </c>
      <c r="H963">
        <f t="shared" si="56"/>
        <v>-1.2544921072119373</v>
      </c>
      <c r="K963">
        <f t="shared" si="57"/>
        <v>-1.9374164352397918</v>
      </c>
      <c r="N963">
        <f t="shared" si="58"/>
        <v>-0.92564194666515909</v>
      </c>
      <c r="Q963">
        <f t="shared" si="59"/>
        <v>-1.6397963918743981</v>
      </c>
    </row>
    <row r="964" spans="1:17" x14ac:dyDescent="0.25">
      <c r="A964" s="1">
        <v>42310</v>
      </c>
      <c r="B964">
        <v>5113</v>
      </c>
      <c r="C964">
        <v>1483</v>
      </c>
      <c r="D964" s="2">
        <v>1695</v>
      </c>
      <c r="E964">
        <v>1690</v>
      </c>
      <c r="H964">
        <f t="shared" ref="H964:H1027" si="60">(B964-$I$3)/$J$3</f>
        <v>-1.2563520849954604</v>
      </c>
      <c r="K964">
        <f t="shared" ref="K964:K1027" si="61">(C964-$L$3)/$M$3</f>
        <v>-1.9158893184616081</v>
      </c>
      <c r="N964">
        <f t="shared" ref="N964:N1027" si="62">(D964-$O$3)/$P$3</f>
        <v>-0.90172292802273279</v>
      </c>
      <c r="Q964">
        <f t="shared" ref="Q964:Q1027" si="63">(E964-$R$3)/$S$3</f>
        <v>-1.6757459332231619</v>
      </c>
    </row>
    <row r="965" spans="1:17" x14ac:dyDescent="0.25">
      <c r="A965" s="1">
        <v>42311</v>
      </c>
      <c r="B965">
        <v>5127</v>
      </c>
      <c r="C965">
        <v>1500</v>
      </c>
      <c r="D965" s="2">
        <v>1680</v>
      </c>
      <c r="E965">
        <v>1686.5</v>
      </c>
      <c r="H965">
        <f t="shared" si="60"/>
        <v>-1.2433322405107992</v>
      </c>
      <c r="K965">
        <f t="shared" si="61"/>
        <v>-1.8345646550773587</v>
      </c>
      <c r="N965">
        <f t="shared" si="62"/>
        <v>-0.97347998395001178</v>
      </c>
      <c r="Q965">
        <f t="shared" si="63"/>
        <v>-1.6905486855432412</v>
      </c>
    </row>
    <row r="966" spans="1:17" x14ac:dyDescent="0.25">
      <c r="A966" s="1">
        <v>42312</v>
      </c>
      <c r="B966">
        <v>5155</v>
      </c>
      <c r="C966">
        <v>1502</v>
      </c>
      <c r="D966" s="2">
        <v>1699</v>
      </c>
      <c r="E966">
        <v>1691.5</v>
      </c>
      <c r="H966">
        <f t="shared" si="60"/>
        <v>-1.2172925515414765</v>
      </c>
      <c r="K966">
        <f t="shared" si="61"/>
        <v>-1.8249970476203881</v>
      </c>
      <c r="N966">
        <f t="shared" si="62"/>
        <v>-0.8825877131087918</v>
      </c>
      <c r="Q966">
        <f t="shared" si="63"/>
        <v>-1.6694018965145565</v>
      </c>
    </row>
    <row r="967" spans="1:17" x14ac:dyDescent="0.25">
      <c r="A967" s="1">
        <v>42313</v>
      </c>
      <c r="B967">
        <v>5039</v>
      </c>
      <c r="C967">
        <v>1496</v>
      </c>
      <c r="D967" s="2">
        <v>1662</v>
      </c>
      <c r="E967">
        <v>1660</v>
      </c>
      <c r="H967">
        <f t="shared" si="60"/>
        <v>-1.325171262985813</v>
      </c>
      <c r="K967">
        <f t="shared" si="61"/>
        <v>-1.8536998699912997</v>
      </c>
      <c r="N967">
        <f t="shared" si="62"/>
        <v>-1.0595884510627465</v>
      </c>
      <c r="Q967">
        <f t="shared" si="63"/>
        <v>-1.8026266673952698</v>
      </c>
    </row>
    <row r="968" spans="1:17" x14ac:dyDescent="0.25">
      <c r="A968" s="1">
        <v>42314</v>
      </c>
      <c r="B968">
        <v>4994</v>
      </c>
      <c r="C968">
        <v>1507</v>
      </c>
      <c r="D968" s="2">
        <v>1654</v>
      </c>
      <c r="E968">
        <v>1652.5</v>
      </c>
      <c r="H968">
        <f t="shared" si="60"/>
        <v>-1.3670207631150815</v>
      </c>
      <c r="K968">
        <f t="shared" si="61"/>
        <v>-1.8010780289779618</v>
      </c>
      <c r="N968">
        <f t="shared" si="62"/>
        <v>-1.0978588808906284</v>
      </c>
      <c r="Q968">
        <f t="shared" si="63"/>
        <v>-1.834346850938297</v>
      </c>
    </row>
    <row r="969" spans="1:17" x14ac:dyDescent="0.25">
      <c r="A969" s="1">
        <v>42317</v>
      </c>
      <c r="B969">
        <v>4978</v>
      </c>
      <c r="C969">
        <v>1518</v>
      </c>
      <c r="D969" s="2">
        <v>1665</v>
      </c>
      <c r="E969">
        <v>1662</v>
      </c>
      <c r="H969">
        <f t="shared" si="60"/>
        <v>-1.3819005853832658</v>
      </c>
      <c r="K969">
        <f t="shared" si="61"/>
        <v>-1.7484561879646239</v>
      </c>
      <c r="N969">
        <f t="shared" si="62"/>
        <v>-1.0452370398772906</v>
      </c>
      <c r="Q969">
        <f t="shared" si="63"/>
        <v>-1.7941679517837961</v>
      </c>
    </row>
    <row r="970" spans="1:17" x14ac:dyDescent="0.25">
      <c r="A970" s="1">
        <v>42318</v>
      </c>
      <c r="B970">
        <v>4924</v>
      </c>
      <c r="C970">
        <v>1498</v>
      </c>
      <c r="D970" s="2">
        <v>1616</v>
      </c>
      <c r="E970">
        <v>1644.5</v>
      </c>
      <c r="H970">
        <f t="shared" si="60"/>
        <v>-1.4321199855383879</v>
      </c>
      <c r="K970">
        <f t="shared" si="61"/>
        <v>-1.8441322625343293</v>
      </c>
      <c r="N970">
        <f t="shared" si="62"/>
        <v>-1.2796434225730684</v>
      </c>
      <c r="Q970">
        <f t="shared" si="63"/>
        <v>-1.8681817133841923</v>
      </c>
    </row>
    <row r="971" spans="1:17" x14ac:dyDescent="0.25">
      <c r="A971" s="1">
        <v>42319</v>
      </c>
      <c r="B971">
        <v>4910</v>
      </c>
      <c r="C971">
        <v>1505</v>
      </c>
      <c r="D971" s="2">
        <v>1590</v>
      </c>
      <c r="E971">
        <v>1604.5</v>
      </c>
      <c r="H971">
        <f t="shared" si="60"/>
        <v>-1.4451398300230491</v>
      </c>
      <c r="K971">
        <f t="shared" si="61"/>
        <v>-1.8106456364349324</v>
      </c>
      <c r="N971">
        <f t="shared" si="62"/>
        <v>-1.4040223195136852</v>
      </c>
      <c r="Q971">
        <f t="shared" si="63"/>
        <v>-2.0373560256136694</v>
      </c>
    </row>
    <row r="972" spans="1:17" x14ac:dyDescent="0.25">
      <c r="A972" s="1">
        <v>42320</v>
      </c>
      <c r="B972">
        <v>4859</v>
      </c>
      <c r="C972">
        <v>1492</v>
      </c>
      <c r="D972" s="2">
        <v>1589</v>
      </c>
      <c r="E972">
        <v>1606</v>
      </c>
      <c r="H972">
        <f t="shared" si="60"/>
        <v>-1.4925692635028867</v>
      </c>
      <c r="K972">
        <f t="shared" si="61"/>
        <v>-1.8728350849052406</v>
      </c>
      <c r="N972">
        <f t="shared" si="62"/>
        <v>-1.4088061232421705</v>
      </c>
      <c r="Q972">
        <f t="shared" si="63"/>
        <v>-2.031011988905064</v>
      </c>
    </row>
    <row r="973" spans="1:17" x14ac:dyDescent="0.25">
      <c r="A973" s="1">
        <v>42321</v>
      </c>
      <c r="B973">
        <v>4808</v>
      </c>
      <c r="C973">
        <v>1489</v>
      </c>
      <c r="D973" s="2">
        <v>1607</v>
      </c>
      <c r="E973">
        <v>1605</v>
      </c>
      <c r="H973">
        <f t="shared" si="60"/>
        <v>-1.5399986969827242</v>
      </c>
      <c r="K973">
        <f t="shared" si="61"/>
        <v>-1.8871864960906966</v>
      </c>
      <c r="N973">
        <f t="shared" si="62"/>
        <v>-1.3226976561294357</v>
      </c>
      <c r="Q973">
        <f t="shared" si="63"/>
        <v>-2.035241346710801</v>
      </c>
    </row>
    <row r="974" spans="1:17" x14ac:dyDescent="0.25">
      <c r="A974" s="1">
        <v>42324</v>
      </c>
      <c r="B974">
        <v>4764.5</v>
      </c>
      <c r="C974">
        <v>1473.5</v>
      </c>
      <c r="D974" s="2">
        <v>1600</v>
      </c>
      <c r="E974">
        <v>1602</v>
      </c>
      <c r="H974">
        <f t="shared" si="60"/>
        <v>-1.5804532137743503</v>
      </c>
      <c r="K974">
        <f t="shared" si="61"/>
        <v>-1.9613354538822181</v>
      </c>
      <c r="N974">
        <f t="shared" si="62"/>
        <v>-1.3561842822288326</v>
      </c>
      <c r="Q974">
        <f t="shared" si="63"/>
        <v>-2.0479294201280118</v>
      </c>
    </row>
    <row r="975" spans="1:17" x14ac:dyDescent="0.25">
      <c r="A975" s="1">
        <v>42325</v>
      </c>
      <c r="B975">
        <v>4682</v>
      </c>
      <c r="C975">
        <v>1479</v>
      </c>
      <c r="D975" s="2">
        <v>1572.5</v>
      </c>
      <c r="E975">
        <v>1598</v>
      </c>
      <c r="H975">
        <f t="shared" si="60"/>
        <v>-1.6571772973446759</v>
      </c>
      <c r="K975">
        <f t="shared" si="61"/>
        <v>-1.9350245333755491</v>
      </c>
      <c r="N975">
        <f t="shared" si="62"/>
        <v>-1.4877388847621773</v>
      </c>
      <c r="Q975">
        <f t="shared" si="63"/>
        <v>-2.0648468513509597</v>
      </c>
    </row>
    <row r="976" spans="1:17" x14ac:dyDescent="0.25">
      <c r="A976" s="1">
        <v>42326</v>
      </c>
      <c r="B976">
        <v>4655</v>
      </c>
      <c r="C976">
        <v>1473.5</v>
      </c>
      <c r="D976" s="2">
        <v>1533</v>
      </c>
      <c r="E976">
        <v>1582</v>
      </c>
      <c r="H976">
        <f t="shared" si="60"/>
        <v>-1.682286997422237</v>
      </c>
      <c r="K976">
        <f t="shared" si="61"/>
        <v>-1.9613354538822181</v>
      </c>
      <c r="N976">
        <f t="shared" si="62"/>
        <v>-1.676699132037345</v>
      </c>
      <c r="Q976">
        <f t="shared" si="63"/>
        <v>-2.1325165762427503</v>
      </c>
    </row>
    <row r="977" spans="1:17" x14ac:dyDescent="0.25">
      <c r="A977" s="1">
        <v>42327</v>
      </c>
      <c r="B977">
        <v>4599</v>
      </c>
      <c r="C977">
        <v>1461</v>
      </c>
      <c r="D977" s="2">
        <v>1504</v>
      </c>
      <c r="E977">
        <v>1574</v>
      </c>
      <c r="H977">
        <f t="shared" si="60"/>
        <v>-1.734366375360882</v>
      </c>
      <c r="K977">
        <f t="shared" si="61"/>
        <v>-2.0211330004882839</v>
      </c>
      <c r="N977">
        <f t="shared" si="62"/>
        <v>-1.8154294401634177</v>
      </c>
      <c r="Q977">
        <f t="shared" si="63"/>
        <v>-2.166351438688646</v>
      </c>
    </row>
    <row r="978" spans="1:17" x14ac:dyDescent="0.25">
      <c r="A978" s="1">
        <v>42328</v>
      </c>
      <c r="B978">
        <v>4652</v>
      </c>
      <c r="C978">
        <v>1487</v>
      </c>
      <c r="D978" s="2">
        <v>1592</v>
      </c>
      <c r="E978">
        <v>1623</v>
      </c>
      <c r="H978">
        <f t="shared" si="60"/>
        <v>-1.6850769640975214</v>
      </c>
      <c r="K978">
        <f t="shared" si="61"/>
        <v>-1.8967541035476672</v>
      </c>
      <c r="N978">
        <f t="shared" si="62"/>
        <v>-1.3944547120567148</v>
      </c>
      <c r="Q978">
        <f t="shared" si="63"/>
        <v>-1.9591129062075363</v>
      </c>
    </row>
    <row r="979" spans="1:17" x14ac:dyDescent="0.25">
      <c r="A979" s="1">
        <v>42331</v>
      </c>
      <c r="B979">
        <v>4499</v>
      </c>
      <c r="C979">
        <v>1434.5</v>
      </c>
      <c r="D979" s="2">
        <v>1525</v>
      </c>
      <c r="E979">
        <v>1560</v>
      </c>
      <c r="H979">
        <f t="shared" si="60"/>
        <v>-1.8273652645370342</v>
      </c>
      <c r="K979">
        <f t="shared" si="61"/>
        <v>-2.1479037992931431</v>
      </c>
      <c r="N979">
        <f t="shared" si="62"/>
        <v>-1.7149695618652272</v>
      </c>
      <c r="Q979">
        <f t="shared" si="63"/>
        <v>-2.2255624479689629</v>
      </c>
    </row>
    <row r="980" spans="1:17" x14ac:dyDescent="0.25">
      <c r="A980" s="1">
        <v>42332</v>
      </c>
      <c r="B980">
        <v>4511.5</v>
      </c>
      <c r="C980">
        <v>1444</v>
      </c>
      <c r="D980" s="2">
        <v>1565</v>
      </c>
      <c r="E980">
        <v>1593</v>
      </c>
      <c r="H980">
        <f t="shared" si="60"/>
        <v>-1.8157404033900151</v>
      </c>
      <c r="K980">
        <f t="shared" si="61"/>
        <v>-2.1024576638725332</v>
      </c>
      <c r="N980">
        <f t="shared" si="62"/>
        <v>-1.5236174127258166</v>
      </c>
      <c r="Q980">
        <f t="shared" si="63"/>
        <v>-2.0859936403796442</v>
      </c>
    </row>
    <row r="981" spans="1:17" x14ac:dyDescent="0.25">
      <c r="A981" s="1">
        <v>42333</v>
      </c>
      <c r="B981">
        <v>4528</v>
      </c>
      <c r="C981">
        <v>1439</v>
      </c>
      <c r="D981" s="2">
        <v>1568</v>
      </c>
      <c r="E981">
        <v>1595</v>
      </c>
      <c r="H981">
        <f t="shared" si="60"/>
        <v>-1.80039558667595</v>
      </c>
      <c r="K981">
        <f t="shared" si="61"/>
        <v>-2.1263766825149597</v>
      </c>
      <c r="N981">
        <f t="shared" si="62"/>
        <v>-1.5092660015403609</v>
      </c>
      <c r="Q981">
        <f t="shared" si="63"/>
        <v>-2.0775349247681705</v>
      </c>
    </row>
    <row r="982" spans="1:17" x14ac:dyDescent="0.25">
      <c r="A982" s="1">
        <v>42334</v>
      </c>
      <c r="B982">
        <v>4645</v>
      </c>
      <c r="C982">
        <v>1480</v>
      </c>
      <c r="D982" s="2">
        <v>1617</v>
      </c>
      <c r="E982">
        <v>1644</v>
      </c>
      <c r="H982">
        <f t="shared" si="60"/>
        <v>-1.691586886339852</v>
      </c>
      <c r="K982">
        <f t="shared" si="61"/>
        <v>-1.9302407296470638</v>
      </c>
      <c r="N982">
        <f t="shared" si="62"/>
        <v>-1.2748596188445831</v>
      </c>
      <c r="Q982">
        <f t="shared" si="63"/>
        <v>-1.8702963922870608</v>
      </c>
    </row>
    <row r="983" spans="1:17" x14ac:dyDescent="0.25">
      <c r="A983" s="1">
        <v>42335</v>
      </c>
      <c r="B983">
        <v>4620</v>
      </c>
      <c r="C983">
        <v>1486</v>
      </c>
      <c r="D983" s="2">
        <v>1565</v>
      </c>
      <c r="E983">
        <v>1616</v>
      </c>
      <c r="H983">
        <f t="shared" si="60"/>
        <v>-1.7148366086338902</v>
      </c>
      <c r="K983">
        <f t="shared" si="61"/>
        <v>-1.9015379072761522</v>
      </c>
      <c r="N983">
        <f t="shared" si="62"/>
        <v>-1.5236174127258166</v>
      </c>
      <c r="Q983">
        <f t="shared" si="63"/>
        <v>-1.9887184108476947</v>
      </c>
    </row>
    <row r="984" spans="1:17" x14ac:dyDescent="0.25">
      <c r="A984" s="1">
        <v>42338</v>
      </c>
      <c r="B984">
        <v>4588</v>
      </c>
      <c r="C984">
        <v>1451</v>
      </c>
      <c r="D984" s="2">
        <v>1561</v>
      </c>
      <c r="E984">
        <v>1621</v>
      </c>
      <c r="H984">
        <f t="shared" si="60"/>
        <v>-1.7445962531702588</v>
      </c>
      <c r="K984">
        <f t="shared" si="61"/>
        <v>-2.0689710377731365</v>
      </c>
      <c r="N984">
        <f t="shared" si="62"/>
        <v>-1.5427526276397578</v>
      </c>
      <c r="Q984">
        <f t="shared" si="63"/>
        <v>-1.9675716218190102</v>
      </c>
    </row>
    <row r="985" spans="1:17" x14ac:dyDescent="0.25">
      <c r="A985" s="1">
        <v>42339</v>
      </c>
      <c r="B985">
        <v>4608</v>
      </c>
      <c r="C985">
        <v>1449.5</v>
      </c>
      <c r="D985" s="2">
        <v>1549</v>
      </c>
      <c r="E985">
        <v>1632</v>
      </c>
      <c r="H985">
        <f t="shared" si="60"/>
        <v>-1.7259964753350283</v>
      </c>
      <c r="K985">
        <f t="shared" si="61"/>
        <v>-2.0761467433658645</v>
      </c>
      <c r="N985">
        <f t="shared" si="62"/>
        <v>-1.6001582723815808</v>
      </c>
      <c r="Q985">
        <f t="shared" si="63"/>
        <v>-1.9210486859559039</v>
      </c>
    </row>
    <row r="986" spans="1:17" x14ac:dyDescent="0.25">
      <c r="A986" s="1">
        <v>42340</v>
      </c>
      <c r="B986">
        <v>4581</v>
      </c>
      <c r="C986">
        <v>1467</v>
      </c>
      <c r="D986" s="2">
        <v>1551</v>
      </c>
      <c r="E986">
        <v>1643</v>
      </c>
      <c r="H986">
        <f t="shared" si="60"/>
        <v>-1.7511061754125894</v>
      </c>
      <c r="K986">
        <f t="shared" si="61"/>
        <v>-1.9924301781173723</v>
      </c>
      <c r="N986">
        <f t="shared" si="62"/>
        <v>-1.5905906649246104</v>
      </c>
      <c r="Q986">
        <f t="shared" si="63"/>
        <v>-1.8745257500927976</v>
      </c>
    </row>
    <row r="987" spans="1:17" x14ac:dyDescent="0.25">
      <c r="A987" s="1">
        <v>42341</v>
      </c>
      <c r="B987">
        <v>4516</v>
      </c>
      <c r="C987">
        <v>1468</v>
      </c>
      <c r="D987" s="2">
        <v>1523</v>
      </c>
      <c r="E987">
        <v>1642</v>
      </c>
      <c r="H987">
        <f t="shared" si="60"/>
        <v>-1.8115554533770883</v>
      </c>
      <c r="K987">
        <f t="shared" si="61"/>
        <v>-1.987646374388887</v>
      </c>
      <c r="N987">
        <f t="shared" si="62"/>
        <v>-1.7245371693221976</v>
      </c>
      <c r="Q987">
        <f t="shared" si="63"/>
        <v>-1.8787551078985347</v>
      </c>
    </row>
    <row r="988" spans="1:17" x14ac:dyDescent="0.25">
      <c r="A988" s="1">
        <v>42342</v>
      </c>
      <c r="B988">
        <v>4636</v>
      </c>
      <c r="C988">
        <v>1510</v>
      </c>
      <c r="D988" s="2">
        <v>1549</v>
      </c>
      <c r="E988">
        <v>1664</v>
      </c>
      <c r="H988">
        <f t="shared" si="60"/>
        <v>-1.6999567863657057</v>
      </c>
      <c r="K988">
        <f t="shared" si="61"/>
        <v>-1.7867266177925061</v>
      </c>
      <c r="N988">
        <f t="shared" si="62"/>
        <v>-1.6001582723815808</v>
      </c>
      <c r="Q988">
        <f t="shared" si="63"/>
        <v>-1.7857092361723221</v>
      </c>
    </row>
    <row r="989" spans="1:17" x14ac:dyDescent="0.25">
      <c r="A989" s="1">
        <v>42345</v>
      </c>
      <c r="B989">
        <v>4595</v>
      </c>
      <c r="C989">
        <v>1508</v>
      </c>
      <c r="D989" s="2">
        <v>1557</v>
      </c>
      <c r="E989">
        <v>1690</v>
      </c>
      <c r="H989">
        <f t="shared" si="60"/>
        <v>-1.7380863309279282</v>
      </c>
      <c r="K989">
        <f t="shared" si="61"/>
        <v>-1.7962942252494767</v>
      </c>
      <c r="N989">
        <f t="shared" si="62"/>
        <v>-1.5618878425536988</v>
      </c>
      <c r="Q989">
        <f t="shared" si="63"/>
        <v>-1.6757459332231619</v>
      </c>
    </row>
    <row r="990" spans="1:17" x14ac:dyDescent="0.25">
      <c r="A990" s="1">
        <v>42346</v>
      </c>
      <c r="B990">
        <v>4566</v>
      </c>
      <c r="C990">
        <v>1467.5</v>
      </c>
      <c r="D990" s="2">
        <v>1509</v>
      </c>
      <c r="E990">
        <v>1673</v>
      </c>
      <c r="H990">
        <f t="shared" si="60"/>
        <v>-1.7650560087890121</v>
      </c>
      <c r="K990">
        <f t="shared" si="61"/>
        <v>-1.9900382762531297</v>
      </c>
      <c r="N990">
        <f t="shared" si="62"/>
        <v>-1.7915104215209914</v>
      </c>
      <c r="Q990">
        <f t="shared" si="63"/>
        <v>-1.7476450159206898</v>
      </c>
    </row>
    <row r="991" spans="1:17" x14ac:dyDescent="0.25">
      <c r="A991" s="1">
        <v>42347</v>
      </c>
      <c r="B991">
        <v>4612</v>
      </c>
      <c r="C991">
        <v>1494.5</v>
      </c>
      <c r="D991" s="2">
        <v>1538</v>
      </c>
      <c r="E991">
        <v>1714</v>
      </c>
      <c r="H991">
        <f t="shared" si="60"/>
        <v>-1.7222765197679824</v>
      </c>
      <c r="K991">
        <f t="shared" si="61"/>
        <v>-1.8608755755840276</v>
      </c>
      <c r="N991">
        <f t="shared" si="62"/>
        <v>-1.6527801133949187</v>
      </c>
      <c r="Q991">
        <f t="shared" si="63"/>
        <v>-1.5742413458854756</v>
      </c>
    </row>
    <row r="992" spans="1:17" x14ac:dyDescent="0.25">
      <c r="A992" s="1">
        <v>42348</v>
      </c>
      <c r="B992">
        <v>4569</v>
      </c>
      <c r="C992">
        <v>1481</v>
      </c>
      <c r="D992" s="2">
        <v>1519</v>
      </c>
      <c r="E992">
        <v>1689</v>
      </c>
      <c r="H992">
        <f t="shared" si="60"/>
        <v>-1.7622660421137277</v>
      </c>
      <c r="K992">
        <f t="shared" si="61"/>
        <v>-1.9254569259185785</v>
      </c>
      <c r="N992">
        <f t="shared" si="62"/>
        <v>-1.7436723842361388</v>
      </c>
      <c r="Q992">
        <f t="shared" si="63"/>
        <v>-1.679975291028899</v>
      </c>
    </row>
    <row r="993" spans="1:17" x14ac:dyDescent="0.25">
      <c r="A993" s="1">
        <v>42349</v>
      </c>
      <c r="B993">
        <v>4668.5</v>
      </c>
      <c r="C993">
        <v>1495</v>
      </c>
      <c r="D993" s="2">
        <v>1551.5</v>
      </c>
      <c r="E993">
        <v>1716</v>
      </c>
      <c r="H993">
        <f t="shared" si="60"/>
        <v>-1.6697321473834563</v>
      </c>
      <c r="K993">
        <f t="shared" si="61"/>
        <v>-1.858483673719785</v>
      </c>
      <c r="N993">
        <f t="shared" si="62"/>
        <v>-1.5881987630603678</v>
      </c>
      <c r="Q993">
        <f t="shared" si="63"/>
        <v>-1.5657826302740017</v>
      </c>
    </row>
    <row r="994" spans="1:17" x14ac:dyDescent="0.25">
      <c r="A994" s="1">
        <v>42352</v>
      </c>
      <c r="B994">
        <v>4638</v>
      </c>
      <c r="C994">
        <v>1475</v>
      </c>
      <c r="D994" s="2">
        <v>1535</v>
      </c>
      <c r="E994">
        <v>1712</v>
      </c>
      <c r="H994">
        <f t="shared" si="60"/>
        <v>-1.6980968085821828</v>
      </c>
      <c r="K994">
        <f t="shared" si="61"/>
        <v>-1.9541597482894901</v>
      </c>
      <c r="N994">
        <f t="shared" si="62"/>
        <v>-1.6671315245803746</v>
      </c>
      <c r="Q994">
        <f t="shared" si="63"/>
        <v>-1.5827000614969495</v>
      </c>
    </row>
    <row r="995" spans="1:17" x14ac:dyDescent="0.25">
      <c r="A995" s="1">
        <v>42353</v>
      </c>
      <c r="B995">
        <v>4600</v>
      </c>
      <c r="C995">
        <v>1476</v>
      </c>
      <c r="D995" s="2">
        <v>1519</v>
      </c>
      <c r="E995">
        <v>1719</v>
      </c>
      <c r="H995">
        <f t="shared" si="60"/>
        <v>-1.7334363864691205</v>
      </c>
      <c r="K995">
        <f t="shared" si="61"/>
        <v>-1.9493759445610048</v>
      </c>
      <c r="N995">
        <f t="shared" si="62"/>
        <v>-1.7436723842361388</v>
      </c>
      <c r="Q995">
        <f t="shared" si="63"/>
        <v>-1.5530945568567909</v>
      </c>
    </row>
    <row r="996" spans="1:17" x14ac:dyDescent="0.25">
      <c r="A996" s="1">
        <v>42354</v>
      </c>
      <c r="B996">
        <v>4586</v>
      </c>
      <c r="C996">
        <v>1477.5</v>
      </c>
      <c r="D996" s="2">
        <v>1496</v>
      </c>
      <c r="E996">
        <v>1680</v>
      </c>
      <c r="H996">
        <f t="shared" si="60"/>
        <v>-1.7464562309537819</v>
      </c>
      <c r="K996">
        <f t="shared" si="61"/>
        <v>-1.9422002389682771</v>
      </c>
      <c r="N996">
        <f t="shared" si="62"/>
        <v>-1.8536998699912997</v>
      </c>
      <c r="Q996">
        <f t="shared" si="63"/>
        <v>-1.7180395112805313</v>
      </c>
    </row>
    <row r="997" spans="1:17" x14ac:dyDescent="0.25">
      <c r="A997" s="1">
        <v>42355</v>
      </c>
      <c r="B997">
        <v>4550</v>
      </c>
      <c r="C997">
        <v>1474</v>
      </c>
      <c r="D997" s="2">
        <v>1482.5</v>
      </c>
      <c r="E997">
        <v>1640</v>
      </c>
      <c r="H997">
        <f t="shared" si="60"/>
        <v>-1.7799358310571964</v>
      </c>
      <c r="K997">
        <f t="shared" si="61"/>
        <v>-1.9589435520179754</v>
      </c>
      <c r="N997">
        <f t="shared" si="62"/>
        <v>-1.9182812203258508</v>
      </c>
      <c r="Q997">
        <f t="shared" si="63"/>
        <v>-1.8872138235100084</v>
      </c>
    </row>
    <row r="998" spans="1:17" x14ac:dyDescent="0.25">
      <c r="A998" s="1">
        <v>42359</v>
      </c>
      <c r="B998">
        <v>4701.5</v>
      </c>
      <c r="C998">
        <v>1505</v>
      </c>
      <c r="D998" s="2">
        <v>1524.5</v>
      </c>
      <c r="E998">
        <v>1708</v>
      </c>
      <c r="H998">
        <f t="shared" si="60"/>
        <v>-1.6390425139553262</v>
      </c>
      <c r="K998">
        <f t="shared" si="61"/>
        <v>-1.8106456364349324</v>
      </c>
      <c r="N998">
        <f t="shared" si="62"/>
        <v>-1.7173614637294699</v>
      </c>
      <c r="Q998">
        <f t="shared" si="63"/>
        <v>-1.5996174927198972</v>
      </c>
    </row>
    <row r="999" spans="1:17" x14ac:dyDescent="0.25">
      <c r="A999" s="1">
        <v>42360</v>
      </c>
      <c r="B999">
        <v>4689.5</v>
      </c>
      <c r="C999">
        <v>1514</v>
      </c>
      <c r="D999" s="2">
        <v>1525</v>
      </c>
      <c r="E999">
        <v>1707</v>
      </c>
      <c r="H999">
        <f t="shared" si="60"/>
        <v>-1.6502023806564645</v>
      </c>
      <c r="K999">
        <f t="shared" si="61"/>
        <v>-1.7675914028785651</v>
      </c>
      <c r="N999">
        <f t="shared" si="62"/>
        <v>-1.7149695618652272</v>
      </c>
      <c r="Q999">
        <f t="shared" si="63"/>
        <v>-1.6038468505256342</v>
      </c>
    </row>
    <row r="1000" spans="1:17" x14ac:dyDescent="0.25">
      <c r="A1000" s="1">
        <v>42361</v>
      </c>
      <c r="B1000">
        <v>4684.5</v>
      </c>
      <c r="C1000">
        <v>1527</v>
      </c>
      <c r="D1000" s="2">
        <v>1537</v>
      </c>
      <c r="E1000">
        <v>1724</v>
      </c>
      <c r="H1000">
        <f t="shared" si="60"/>
        <v>-1.654852325115272</v>
      </c>
      <c r="K1000">
        <f t="shared" si="61"/>
        <v>-1.7054019544082566</v>
      </c>
      <c r="N1000">
        <f t="shared" si="62"/>
        <v>-1.657563917123404</v>
      </c>
      <c r="Q1000">
        <f t="shared" si="63"/>
        <v>-1.5319477678281064</v>
      </c>
    </row>
    <row r="1001" spans="1:17" x14ac:dyDescent="0.25">
      <c r="A1001" s="1">
        <v>42362</v>
      </c>
      <c r="B1001">
        <v>4675</v>
      </c>
      <c r="C1001">
        <v>1540</v>
      </c>
      <c r="D1001" s="2">
        <v>1552</v>
      </c>
      <c r="E1001">
        <v>1730</v>
      </c>
      <c r="H1001">
        <f t="shared" si="60"/>
        <v>-1.6636872195870065</v>
      </c>
      <c r="K1001">
        <f t="shared" si="61"/>
        <v>-1.6432125059379483</v>
      </c>
      <c r="N1001">
        <f t="shared" si="62"/>
        <v>-1.5858068611961251</v>
      </c>
      <c r="Q1001">
        <f t="shared" si="63"/>
        <v>-1.5065716209936848</v>
      </c>
    </row>
    <row r="1002" spans="1:17" x14ac:dyDescent="0.25">
      <c r="A1002" s="1">
        <v>42367</v>
      </c>
      <c r="B1002">
        <v>4686</v>
      </c>
      <c r="C1002">
        <v>1540.5</v>
      </c>
      <c r="D1002" s="2">
        <v>1572</v>
      </c>
      <c r="E1002">
        <v>1752</v>
      </c>
      <c r="H1002">
        <f t="shared" si="60"/>
        <v>-1.6534573417776297</v>
      </c>
      <c r="K1002">
        <f t="shared" si="61"/>
        <v>-1.6408206040737057</v>
      </c>
      <c r="N1002">
        <f t="shared" si="62"/>
        <v>-1.49013078662642</v>
      </c>
      <c r="Q1002">
        <f t="shared" si="63"/>
        <v>-1.4135257492674722</v>
      </c>
    </row>
    <row r="1003" spans="1:17" x14ac:dyDescent="0.25">
      <c r="A1003" s="1">
        <v>42368</v>
      </c>
      <c r="B1003">
        <v>4718</v>
      </c>
      <c r="C1003">
        <v>1512</v>
      </c>
      <c r="D1003" s="2">
        <v>1607</v>
      </c>
      <c r="E1003">
        <v>1776</v>
      </c>
      <c r="H1003">
        <f t="shared" si="60"/>
        <v>-1.6236976972412611</v>
      </c>
      <c r="K1003">
        <f t="shared" si="61"/>
        <v>-1.7771590103355355</v>
      </c>
      <c r="N1003">
        <f t="shared" si="62"/>
        <v>-1.3226976561294357</v>
      </c>
      <c r="Q1003">
        <f t="shared" si="63"/>
        <v>-1.3120211619297859</v>
      </c>
    </row>
    <row r="1004" spans="1:17" x14ac:dyDescent="0.25">
      <c r="A1004" s="1">
        <v>42369</v>
      </c>
      <c r="B1004">
        <v>4700</v>
      </c>
      <c r="C1004">
        <v>1513</v>
      </c>
      <c r="D1004" s="2">
        <v>1614</v>
      </c>
      <c r="E1004">
        <v>1795</v>
      </c>
      <c r="H1004">
        <f t="shared" si="60"/>
        <v>-1.6404374972929685</v>
      </c>
      <c r="K1004">
        <f t="shared" si="61"/>
        <v>-1.7723752066070502</v>
      </c>
      <c r="N1004">
        <f t="shared" si="62"/>
        <v>-1.289211030030039</v>
      </c>
      <c r="Q1004">
        <f t="shared" si="63"/>
        <v>-1.2316633636207843</v>
      </c>
    </row>
    <row r="1005" spans="1:17" x14ac:dyDescent="0.25">
      <c r="A1005" s="1">
        <v>42373</v>
      </c>
      <c r="B1005">
        <v>4635</v>
      </c>
      <c r="C1005">
        <v>1470</v>
      </c>
      <c r="D1005" s="2">
        <v>1573</v>
      </c>
      <c r="E1005">
        <v>1758</v>
      </c>
      <c r="H1005">
        <f t="shared" si="60"/>
        <v>-1.7008867752574672</v>
      </c>
      <c r="K1005">
        <f t="shared" si="61"/>
        <v>-1.9780787669319164</v>
      </c>
      <c r="N1005">
        <f t="shared" si="62"/>
        <v>-1.4853469828979347</v>
      </c>
      <c r="Q1005">
        <f t="shared" si="63"/>
        <v>-1.3881496024330506</v>
      </c>
    </row>
    <row r="1006" spans="1:17" x14ac:dyDescent="0.25">
      <c r="A1006" s="1">
        <v>42374</v>
      </c>
      <c r="B1006">
        <v>4647</v>
      </c>
      <c r="C1006">
        <v>1477</v>
      </c>
      <c r="D1006" s="2">
        <v>1566</v>
      </c>
      <c r="E1006">
        <v>1738</v>
      </c>
      <c r="H1006">
        <f t="shared" si="60"/>
        <v>-1.6897269085563291</v>
      </c>
      <c r="K1006">
        <f t="shared" si="61"/>
        <v>-1.9445921408325197</v>
      </c>
      <c r="N1006">
        <f t="shared" si="62"/>
        <v>-1.5188336089973316</v>
      </c>
      <c r="Q1006">
        <f t="shared" si="63"/>
        <v>-1.4727367585477893</v>
      </c>
    </row>
    <row r="1007" spans="1:17" x14ac:dyDescent="0.25">
      <c r="A1007" s="1">
        <v>42375</v>
      </c>
      <c r="B1007">
        <v>4600</v>
      </c>
      <c r="C1007">
        <v>1463</v>
      </c>
      <c r="D1007" s="2">
        <v>1535</v>
      </c>
      <c r="E1007">
        <v>1697</v>
      </c>
      <c r="H1007">
        <f t="shared" si="60"/>
        <v>-1.7334363864691205</v>
      </c>
      <c r="K1007">
        <f t="shared" si="61"/>
        <v>-2.0115653930313133</v>
      </c>
      <c r="N1007">
        <f t="shared" si="62"/>
        <v>-1.6671315245803746</v>
      </c>
      <c r="Q1007">
        <f t="shared" si="63"/>
        <v>-1.6461404285830035</v>
      </c>
    </row>
    <row r="1008" spans="1:17" x14ac:dyDescent="0.25">
      <c r="A1008" s="1">
        <v>42376</v>
      </c>
      <c r="B1008">
        <v>4505</v>
      </c>
      <c r="C1008">
        <v>1460.5</v>
      </c>
      <c r="D1008" s="2">
        <v>1489</v>
      </c>
      <c r="E1008">
        <v>1617</v>
      </c>
      <c r="H1008">
        <f t="shared" si="60"/>
        <v>-1.8217853311864649</v>
      </c>
      <c r="K1008">
        <f t="shared" si="61"/>
        <v>-2.0235249023525266</v>
      </c>
      <c r="N1008">
        <f t="shared" si="62"/>
        <v>-1.8871864960906966</v>
      </c>
      <c r="Q1008">
        <f t="shared" si="63"/>
        <v>-1.9844890530419579</v>
      </c>
    </row>
    <row r="1009" spans="1:17" x14ac:dyDescent="0.25">
      <c r="A1009" s="1">
        <v>42377</v>
      </c>
      <c r="B1009">
        <v>4488.5</v>
      </c>
      <c r="C1009">
        <v>1482</v>
      </c>
      <c r="D1009" s="2">
        <v>1491</v>
      </c>
      <c r="E1009">
        <v>1644</v>
      </c>
      <c r="H1009">
        <f t="shared" si="60"/>
        <v>-1.83713014790053</v>
      </c>
      <c r="K1009">
        <f t="shared" si="61"/>
        <v>-1.9206731221900935</v>
      </c>
      <c r="N1009">
        <f t="shared" si="62"/>
        <v>-1.8776188886337259</v>
      </c>
      <c r="Q1009">
        <f t="shared" si="63"/>
        <v>-1.8702963922870608</v>
      </c>
    </row>
    <row r="1010" spans="1:17" x14ac:dyDescent="0.25">
      <c r="A1010" s="1">
        <v>42380</v>
      </c>
      <c r="B1010">
        <v>4405</v>
      </c>
      <c r="C1010">
        <v>1476</v>
      </c>
      <c r="D1010" s="2">
        <v>1483</v>
      </c>
      <c r="E1010">
        <v>1603</v>
      </c>
      <c r="H1010">
        <f t="shared" si="60"/>
        <v>-1.9147842203626171</v>
      </c>
      <c r="K1010">
        <f t="shared" si="61"/>
        <v>-1.9493759445610048</v>
      </c>
      <c r="N1010">
        <f t="shared" si="62"/>
        <v>-1.9158893184616081</v>
      </c>
      <c r="Q1010">
        <f t="shared" si="63"/>
        <v>-2.0437000623222747</v>
      </c>
    </row>
    <row r="1011" spans="1:17" x14ac:dyDescent="0.25">
      <c r="A1011" s="1">
        <v>42381</v>
      </c>
      <c r="B1011">
        <v>4367</v>
      </c>
      <c r="C1011">
        <v>1460</v>
      </c>
      <c r="D1011" s="2">
        <v>1466</v>
      </c>
      <c r="E1011">
        <v>1597</v>
      </c>
      <c r="H1011">
        <f t="shared" si="60"/>
        <v>-1.9501237982495547</v>
      </c>
      <c r="K1011">
        <f t="shared" si="61"/>
        <v>-2.0259168042167692</v>
      </c>
      <c r="N1011">
        <f t="shared" si="62"/>
        <v>-1.9972139818458576</v>
      </c>
      <c r="Q1011">
        <f t="shared" si="63"/>
        <v>-2.0690762091566963</v>
      </c>
    </row>
    <row r="1012" spans="1:17" x14ac:dyDescent="0.25">
      <c r="A1012" s="1">
        <v>42382</v>
      </c>
      <c r="B1012">
        <v>4376.5</v>
      </c>
      <c r="C1012">
        <v>1451</v>
      </c>
      <c r="D1012" s="2">
        <v>1479</v>
      </c>
      <c r="E1012">
        <v>1613</v>
      </c>
      <c r="H1012">
        <f t="shared" si="60"/>
        <v>-1.9412889037778205</v>
      </c>
      <c r="K1012">
        <f t="shared" si="61"/>
        <v>-2.0689710377731365</v>
      </c>
      <c r="N1012">
        <f t="shared" si="62"/>
        <v>-1.9350245333755491</v>
      </c>
      <c r="Q1012">
        <f t="shared" si="63"/>
        <v>-2.0014064842649057</v>
      </c>
    </row>
    <row r="1013" spans="1:17" x14ac:dyDescent="0.25">
      <c r="A1013" s="1">
        <v>42383</v>
      </c>
      <c r="B1013">
        <v>4367</v>
      </c>
      <c r="C1013">
        <v>1470</v>
      </c>
      <c r="D1013" s="2">
        <v>1492</v>
      </c>
      <c r="E1013">
        <v>1620</v>
      </c>
      <c r="H1013">
        <f t="shared" si="60"/>
        <v>-1.9501237982495547</v>
      </c>
      <c r="K1013">
        <f t="shared" si="61"/>
        <v>-1.9780787669319164</v>
      </c>
      <c r="N1013">
        <f t="shared" si="62"/>
        <v>-1.8728350849052406</v>
      </c>
      <c r="Q1013">
        <f t="shared" si="63"/>
        <v>-1.9718009796247471</v>
      </c>
    </row>
    <row r="1014" spans="1:17" x14ac:dyDescent="0.25">
      <c r="A1014" s="1">
        <v>42384</v>
      </c>
      <c r="B1014">
        <v>4320</v>
      </c>
      <c r="C1014">
        <v>1467</v>
      </c>
      <c r="D1014" s="2">
        <v>1478</v>
      </c>
      <c r="E1014">
        <v>1606</v>
      </c>
      <c r="H1014">
        <f t="shared" si="60"/>
        <v>-1.9938332761623463</v>
      </c>
      <c r="K1014">
        <f t="shared" si="61"/>
        <v>-1.9924301781173723</v>
      </c>
      <c r="N1014">
        <f t="shared" si="62"/>
        <v>-1.9398083371040344</v>
      </c>
      <c r="Q1014">
        <f t="shared" si="63"/>
        <v>-2.031011988905064</v>
      </c>
    </row>
    <row r="1015" spans="1:17" x14ac:dyDescent="0.25">
      <c r="A1015" s="1">
        <v>42387</v>
      </c>
      <c r="B1015">
        <v>4359.5</v>
      </c>
      <c r="C1015">
        <v>1475</v>
      </c>
      <c r="D1015" s="2">
        <v>1479</v>
      </c>
      <c r="E1015">
        <v>1606</v>
      </c>
      <c r="H1015">
        <f t="shared" si="60"/>
        <v>-1.9570987149377663</v>
      </c>
      <c r="K1015">
        <f t="shared" si="61"/>
        <v>-1.9541597482894901</v>
      </c>
      <c r="N1015">
        <f t="shared" si="62"/>
        <v>-1.9350245333755491</v>
      </c>
      <c r="Q1015">
        <f t="shared" si="63"/>
        <v>-2.031011988905064</v>
      </c>
    </row>
    <row r="1016" spans="1:17" x14ac:dyDescent="0.25">
      <c r="A1016" s="1">
        <v>42388</v>
      </c>
      <c r="B1016">
        <v>4435</v>
      </c>
      <c r="C1016">
        <v>1490.5</v>
      </c>
      <c r="D1016" s="2">
        <v>1522</v>
      </c>
      <c r="E1016">
        <v>1629.5</v>
      </c>
      <c r="H1016">
        <f t="shared" si="60"/>
        <v>-1.8868845536097714</v>
      </c>
      <c r="K1016">
        <f t="shared" si="61"/>
        <v>-1.8800107904979686</v>
      </c>
      <c r="N1016">
        <f t="shared" si="62"/>
        <v>-1.7293209730506829</v>
      </c>
      <c r="Q1016">
        <f t="shared" si="63"/>
        <v>-1.9316220804702462</v>
      </c>
    </row>
    <row r="1017" spans="1:17" x14ac:dyDescent="0.25">
      <c r="A1017" s="1">
        <v>42389</v>
      </c>
      <c r="B1017">
        <v>4351</v>
      </c>
      <c r="C1017">
        <v>1467</v>
      </c>
      <c r="D1017" s="2">
        <v>1482</v>
      </c>
      <c r="E1017">
        <v>1612</v>
      </c>
      <c r="H1017">
        <f t="shared" si="60"/>
        <v>-1.9650036205177392</v>
      </c>
      <c r="K1017">
        <f t="shared" si="61"/>
        <v>-1.9924301781173723</v>
      </c>
      <c r="N1017">
        <f t="shared" si="62"/>
        <v>-1.9206731221900935</v>
      </c>
      <c r="Q1017">
        <f t="shared" si="63"/>
        <v>-2.0056358420706424</v>
      </c>
    </row>
    <row r="1018" spans="1:17" x14ac:dyDescent="0.25">
      <c r="A1018" s="1">
        <v>42390</v>
      </c>
      <c r="B1018">
        <v>4378</v>
      </c>
      <c r="C1018">
        <v>1470</v>
      </c>
      <c r="D1018" s="2">
        <v>1478</v>
      </c>
      <c r="E1018">
        <v>1618.5</v>
      </c>
      <c r="H1018">
        <f t="shared" si="60"/>
        <v>-1.9398939204401782</v>
      </c>
      <c r="K1018">
        <f t="shared" si="61"/>
        <v>-1.9780787669319164</v>
      </c>
      <c r="N1018">
        <f t="shared" si="62"/>
        <v>-1.9398083371040344</v>
      </c>
      <c r="Q1018">
        <f t="shared" si="63"/>
        <v>-1.9781450163333525</v>
      </c>
    </row>
    <row r="1019" spans="1:17" x14ac:dyDescent="0.25">
      <c r="A1019" s="1">
        <v>42391</v>
      </c>
      <c r="B1019">
        <v>4456</v>
      </c>
      <c r="C1019">
        <v>1496.5</v>
      </c>
      <c r="D1019" s="2">
        <v>1527</v>
      </c>
      <c r="E1019">
        <v>1663</v>
      </c>
      <c r="H1019">
        <f t="shared" si="60"/>
        <v>-1.8673547868827796</v>
      </c>
      <c r="K1019">
        <f t="shared" si="61"/>
        <v>-1.851307968127057</v>
      </c>
      <c r="N1019">
        <f t="shared" si="62"/>
        <v>-1.7054019544082566</v>
      </c>
      <c r="Q1019">
        <f t="shared" si="63"/>
        <v>-1.789938593978059</v>
      </c>
    </row>
    <row r="1020" spans="1:17" x14ac:dyDescent="0.25">
      <c r="A1020" s="1">
        <v>42394</v>
      </c>
      <c r="B1020">
        <v>4453</v>
      </c>
      <c r="C1020">
        <v>1480</v>
      </c>
      <c r="D1020" s="2">
        <v>1516.5</v>
      </c>
      <c r="E1020">
        <v>1631</v>
      </c>
      <c r="H1020">
        <f t="shared" si="60"/>
        <v>-1.870144753558064</v>
      </c>
      <c r="K1020">
        <f t="shared" si="61"/>
        <v>-1.9302407296470638</v>
      </c>
      <c r="N1020">
        <f t="shared" si="62"/>
        <v>-1.7556318935573518</v>
      </c>
      <c r="Q1020">
        <f t="shared" si="63"/>
        <v>-1.9252780437616408</v>
      </c>
    </row>
    <row r="1021" spans="1:17" x14ac:dyDescent="0.25">
      <c r="A1021" s="1">
        <v>42395</v>
      </c>
      <c r="B1021">
        <v>4500</v>
      </c>
      <c r="C1021">
        <v>1480.5</v>
      </c>
      <c r="D1021" s="2">
        <v>1550</v>
      </c>
      <c r="E1021">
        <v>1640</v>
      </c>
      <c r="H1021">
        <f t="shared" si="60"/>
        <v>-1.8264352756452726</v>
      </c>
      <c r="K1021">
        <f t="shared" si="61"/>
        <v>-1.9278488277828212</v>
      </c>
      <c r="N1021">
        <f t="shared" si="62"/>
        <v>-1.5953744686530957</v>
      </c>
      <c r="Q1021">
        <f t="shared" si="63"/>
        <v>-1.8872138235100084</v>
      </c>
    </row>
    <row r="1022" spans="1:17" x14ac:dyDescent="0.25">
      <c r="A1022" s="1">
        <v>42396</v>
      </c>
      <c r="B1022">
        <v>4505</v>
      </c>
      <c r="C1022">
        <v>1505</v>
      </c>
      <c r="D1022" s="2">
        <v>1594</v>
      </c>
      <c r="E1022">
        <v>1656</v>
      </c>
      <c r="H1022">
        <f t="shared" si="60"/>
        <v>-1.8217853311864649</v>
      </c>
      <c r="K1022">
        <f t="shared" si="61"/>
        <v>-1.8106456364349324</v>
      </c>
      <c r="N1022">
        <f t="shared" si="62"/>
        <v>-1.3848871045997442</v>
      </c>
      <c r="Q1022">
        <f t="shared" si="63"/>
        <v>-1.8195440986182176</v>
      </c>
    </row>
    <row r="1023" spans="1:17" x14ac:dyDescent="0.25">
      <c r="A1023" s="1">
        <v>42397</v>
      </c>
      <c r="B1023">
        <v>4544.5</v>
      </c>
      <c r="C1023">
        <v>1523.5</v>
      </c>
      <c r="D1023" s="2">
        <v>1585</v>
      </c>
      <c r="E1023">
        <v>1676.5</v>
      </c>
      <c r="H1023">
        <f t="shared" si="60"/>
        <v>-1.7850507699618849</v>
      </c>
      <c r="K1023">
        <f t="shared" si="61"/>
        <v>-1.7221452674579549</v>
      </c>
      <c r="N1023">
        <f t="shared" si="62"/>
        <v>-1.4279413381561115</v>
      </c>
      <c r="Q1023">
        <f t="shared" si="63"/>
        <v>-1.7328422636006104</v>
      </c>
    </row>
    <row r="1024" spans="1:17" x14ac:dyDescent="0.25">
      <c r="A1024" s="1">
        <v>42401</v>
      </c>
      <c r="B1024">
        <v>4523</v>
      </c>
      <c r="C1024">
        <v>1515</v>
      </c>
      <c r="D1024" s="2">
        <v>1610</v>
      </c>
      <c r="E1024">
        <v>1714</v>
      </c>
      <c r="H1024">
        <f t="shared" si="60"/>
        <v>-1.8050455311347575</v>
      </c>
      <c r="K1024">
        <f t="shared" si="61"/>
        <v>-1.7628075991500798</v>
      </c>
      <c r="N1024">
        <f t="shared" si="62"/>
        <v>-1.30834624494398</v>
      </c>
      <c r="Q1024">
        <f t="shared" si="63"/>
        <v>-1.5742413458854756</v>
      </c>
    </row>
    <row r="1025" spans="1:17" x14ac:dyDescent="0.25">
      <c r="A1025" s="1">
        <v>42402</v>
      </c>
      <c r="B1025">
        <v>4600</v>
      </c>
      <c r="C1025">
        <v>1523</v>
      </c>
      <c r="D1025" s="2">
        <v>1673</v>
      </c>
      <c r="E1025">
        <v>1765.5</v>
      </c>
      <c r="H1025">
        <f t="shared" si="60"/>
        <v>-1.7334363864691205</v>
      </c>
      <c r="K1025">
        <f t="shared" si="61"/>
        <v>-1.7245371693221976</v>
      </c>
      <c r="N1025">
        <f t="shared" si="62"/>
        <v>-1.0069666100494086</v>
      </c>
      <c r="Q1025">
        <f t="shared" si="63"/>
        <v>-1.3564294188900237</v>
      </c>
    </row>
    <row r="1026" spans="1:17" x14ac:dyDescent="0.25">
      <c r="A1026" s="1">
        <v>42403</v>
      </c>
      <c r="B1026">
        <v>4580</v>
      </c>
      <c r="C1026">
        <v>1511</v>
      </c>
      <c r="D1026" s="2">
        <v>1677</v>
      </c>
      <c r="E1026">
        <v>1764.5</v>
      </c>
      <c r="H1026">
        <f t="shared" si="60"/>
        <v>-1.7520361643043509</v>
      </c>
      <c r="K1026">
        <f t="shared" si="61"/>
        <v>-1.7819428140640208</v>
      </c>
      <c r="N1026">
        <f t="shared" si="62"/>
        <v>-0.98783139513546758</v>
      </c>
      <c r="Q1026">
        <f t="shared" si="63"/>
        <v>-1.3606587766957607</v>
      </c>
    </row>
    <row r="1027" spans="1:17" x14ac:dyDescent="0.25">
      <c r="A1027" s="1">
        <v>42404</v>
      </c>
      <c r="B1027">
        <v>4680</v>
      </c>
      <c r="C1027">
        <v>1530.5</v>
      </c>
      <c r="D1027" s="2">
        <v>1702</v>
      </c>
      <c r="E1027">
        <v>1811</v>
      </c>
      <c r="H1027">
        <f t="shared" si="60"/>
        <v>-1.6590372751281988</v>
      </c>
      <c r="K1027">
        <f t="shared" si="61"/>
        <v>-1.6886586413585583</v>
      </c>
      <c r="N1027">
        <f t="shared" si="62"/>
        <v>-0.86823630192333601</v>
      </c>
      <c r="Q1027">
        <f t="shared" si="63"/>
        <v>-1.1639936387289933</v>
      </c>
    </row>
    <row r="1028" spans="1:17" x14ac:dyDescent="0.25">
      <c r="A1028" s="1">
        <v>42405</v>
      </c>
      <c r="B1028">
        <v>4667</v>
      </c>
      <c r="C1028">
        <v>1532.5</v>
      </c>
      <c r="D1028" s="2">
        <v>1713</v>
      </c>
      <c r="E1028">
        <v>1788</v>
      </c>
      <c r="H1028">
        <f t="shared" ref="H1028:H1091" si="64">(B1028-$I$3)/$J$3</f>
        <v>-1.6711271307210986</v>
      </c>
      <c r="K1028">
        <f t="shared" ref="K1028:K1091" si="65">(C1028-$L$3)/$M$3</f>
        <v>-1.6790910339015876</v>
      </c>
      <c r="N1028">
        <f t="shared" ref="N1028:N1091" si="66">(D1028-$O$3)/$P$3</f>
        <v>-0.81561446090999812</v>
      </c>
      <c r="Q1028">
        <f t="shared" ref="Q1028:Q1091" si="67">(E1028-$R$3)/$S$3</f>
        <v>-1.2612688682609428</v>
      </c>
    </row>
    <row r="1029" spans="1:17" x14ac:dyDescent="0.25">
      <c r="A1029" s="1">
        <v>42408</v>
      </c>
      <c r="B1029">
        <v>4576</v>
      </c>
      <c r="C1029">
        <v>1498</v>
      </c>
      <c r="D1029" s="2">
        <v>1680</v>
      </c>
      <c r="E1029">
        <v>1772</v>
      </c>
      <c r="H1029">
        <f t="shared" si="64"/>
        <v>-1.7557561198713969</v>
      </c>
      <c r="K1029">
        <f t="shared" si="65"/>
        <v>-1.8441322625343293</v>
      </c>
      <c r="N1029">
        <f t="shared" si="66"/>
        <v>-0.97347998395001178</v>
      </c>
      <c r="Q1029">
        <f t="shared" si="67"/>
        <v>-1.3289385931527335</v>
      </c>
    </row>
    <row r="1030" spans="1:17" x14ac:dyDescent="0.25">
      <c r="A1030" s="1">
        <v>42409</v>
      </c>
      <c r="B1030">
        <v>4525</v>
      </c>
      <c r="C1030">
        <v>1491</v>
      </c>
      <c r="D1030" s="2">
        <v>1710</v>
      </c>
      <c r="E1030">
        <v>1824</v>
      </c>
      <c r="H1030">
        <f t="shared" si="64"/>
        <v>-1.8031855533512346</v>
      </c>
      <c r="K1030">
        <f t="shared" si="65"/>
        <v>-1.8776188886337259</v>
      </c>
      <c r="N1030">
        <f t="shared" si="66"/>
        <v>-0.82996587209545392</v>
      </c>
      <c r="Q1030">
        <f t="shared" si="67"/>
        <v>-1.1090119872544133</v>
      </c>
    </row>
    <row r="1031" spans="1:17" x14ac:dyDescent="0.25">
      <c r="A1031" s="1">
        <v>42410</v>
      </c>
      <c r="B1031">
        <v>4502</v>
      </c>
      <c r="C1031">
        <v>1494.5</v>
      </c>
      <c r="D1031" s="2">
        <v>1708</v>
      </c>
      <c r="E1031">
        <v>1827</v>
      </c>
      <c r="H1031">
        <f t="shared" si="64"/>
        <v>-1.8245752978617495</v>
      </c>
      <c r="K1031">
        <f t="shared" si="65"/>
        <v>-1.8608755755840276</v>
      </c>
      <c r="N1031">
        <f t="shared" si="66"/>
        <v>-0.83953347955242441</v>
      </c>
      <c r="Q1031">
        <f t="shared" si="67"/>
        <v>-1.0963239138372025</v>
      </c>
    </row>
    <row r="1032" spans="1:17" x14ac:dyDescent="0.25">
      <c r="A1032" s="1">
        <v>42411</v>
      </c>
      <c r="B1032">
        <v>4465.5</v>
      </c>
      <c r="C1032">
        <v>1488.5</v>
      </c>
      <c r="D1032" s="2">
        <v>1715</v>
      </c>
      <c r="E1032">
        <v>1818.5</v>
      </c>
      <c r="H1032">
        <f t="shared" si="64"/>
        <v>-1.8585198924110451</v>
      </c>
      <c r="K1032">
        <f t="shared" si="65"/>
        <v>-1.8895783979549392</v>
      </c>
      <c r="N1032">
        <f t="shared" si="66"/>
        <v>-0.80604685345302762</v>
      </c>
      <c r="Q1032">
        <f t="shared" si="67"/>
        <v>-1.1322734551859663</v>
      </c>
    </row>
    <row r="1033" spans="1:17" x14ac:dyDescent="0.25">
      <c r="A1033" s="1">
        <v>42415</v>
      </c>
      <c r="B1033">
        <v>4557</v>
      </c>
      <c r="C1033">
        <v>1505</v>
      </c>
      <c r="D1033" s="2">
        <v>1695</v>
      </c>
      <c r="E1033">
        <v>1851</v>
      </c>
      <c r="H1033">
        <f t="shared" si="64"/>
        <v>-1.7734259088148658</v>
      </c>
      <c r="K1033">
        <f t="shared" si="65"/>
        <v>-1.8106456364349324</v>
      </c>
      <c r="N1033">
        <f t="shared" si="66"/>
        <v>-0.90172292802273279</v>
      </c>
      <c r="Q1033">
        <f t="shared" si="67"/>
        <v>-0.9948193264995161</v>
      </c>
    </row>
    <row r="1034" spans="1:17" x14ac:dyDescent="0.25">
      <c r="A1034" s="1">
        <v>42416</v>
      </c>
      <c r="B1034">
        <v>4580</v>
      </c>
      <c r="C1034">
        <v>1526.5</v>
      </c>
      <c r="D1034" s="2">
        <v>1681</v>
      </c>
      <c r="E1034">
        <v>1822</v>
      </c>
      <c r="H1034">
        <f t="shared" si="64"/>
        <v>-1.7520361643043509</v>
      </c>
      <c r="K1034">
        <f t="shared" si="65"/>
        <v>-1.7077938562724992</v>
      </c>
      <c r="N1034">
        <f t="shared" si="66"/>
        <v>-0.96869618022152648</v>
      </c>
      <c r="Q1034">
        <f t="shared" si="67"/>
        <v>-1.1174707028658872</v>
      </c>
    </row>
    <row r="1035" spans="1:17" x14ac:dyDescent="0.25">
      <c r="A1035" s="1">
        <v>42417</v>
      </c>
      <c r="B1035">
        <v>4563.5</v>
      </c>
      <c r="C1035">
        <v>1514.5</v>
      </c>
      <c r="D1035" s="2">
        <v>1663</v>
      </c>
      <c r="E1035">
        <v>1757</v>
      </c>
      <c r="H1035">
        <f t="shared" si="64"/>
        <v>-1.767380981018416</v>
      </c>
      <c r="K1035">
        <f t="shared" si="65"/>
        <v>-1.7651995010143224</v>
      </c>
      <c r="N1035">
        <f t="shared" si="66"/>
        <v>-1.0548046473342612</v>
      </c>
      <c r="Q1035">
        <f t="shared" si="67"/>
        <v>-1.3923789602387877</v>
      </c>
    </row>
    <row r="1036" spans="1:17" x14ac:dyDescent="0.25">
      <c r="A1036" s="1">
        <v>42418</v>
      </c>
      <c r="B1036">
        <v>4574</v>
      </c>
      <c r="C1036">
        <v>1516.5</v>
      </c>
      <c r="D1036" s="2">
        <v>1666</v>
      </c>
      <c r="E1036">
        <v>1717.5</v>
      </c>
      <c r="H1036">
        <f t="shared" si="64"/>
        <v>-1.75761609765492</v>
      </c>
      <c r="K1036">
        <f t="shared" si="65"/>
        <v>-1.7556318935573518</v>
      </c>
      <c r="N1036">
        <f t="shared" si="66"/>
        <v>-1.0404532361488055</v>
      </c>
      <c r="Q1036">
        <f t="shared" si="67"/>
        <v>-1.5594385935653963</v>
      </c>
    </row>
    <row r="1037" spans="1:17" x14ac:dyDescent="0.25">
      <c r="A1037" s="1">
        <v>42419</v>
      </c>
      <c r="B1037">
        <v>4590</v>
      </c>
      <c r="C1037">
        <v>1536.5</v>
      </c>
      <c r="D1037" s="2">
        <v>1725</v>
      </c>
      <c r="E1037">
        <v>1739</v>
      </c>
      <c r="H1037">
        <f t="shared" si="64"/>
        <v>-1.7427362753867357</v>
      </c>
      <c r="K1037">
        <f t="shared" si="65"/>
        <v>-1.6599558189876467</v>
      </c>
      <c r="N1037">
        <f t="shared" si="66"/>
        <v>-0.75820881616817504</v>
      </c>
      <c r="Q1037">
        <f t="shared" si="67"/>
        <v>-1.4685074007420524</v>
      </c>
    </row>
    <row r="1038" spans="1:17" x14ac:dyDescent="0.25">
      <c r="A1038" s="1">
        <v>42422</v>
      </c>
      <c r="B1038">
        <v>4689.5</v>
      </c>
      <c r="C1038">
        <v>1554</v>
      </c>
      <c r="D1038" s="2">
        <v>1784</v>
      </c>
      <c r="E1038">
        <v>1765</v>
      </c>
      <c r="H1038">
        <f t="shared" si="64"/>
        <v>-1.6502023806564645</v>
      </c>
      <c r="K1038">
        <f t="shared" si="65"/>
        <v>-1.5762392537391545</v>
      </c>
      <c r="N1038">
        <f t="shared" si="66"/>
        <v>-0.47596439618754466</v>
      </c>
      <c r="Q1038">
        <f t="shared" si="67"/>
        <v>-1.3585440977928922</v>
      </c>
    </row>
    <row r="1039" spans="1:17" x14ac:dyDescent="0.25">
      <c r="A1039" s="1">
        <v>42423</v>
      </c>
      <c r="B1039">
        <v>4668</v>
      </c>
      <c r="C1039">
        <v>1564</v>
      </c>
      <c r="D1039" s="2">
        <v>1753</v>
      </c>
      <c r="E1039">
        <v>1723</v>
      </c>
      <c r="H1039">
        <f t="shared" si="64"/>
        <v>-1.6701971418293371</v>
      </c>
      <c r="K1039">
        <f t="shared" si="65"/>
        <v>-1.5284012164543019</v>
      </c>
      <c r="N1039">
        <f t="shared" si="66"/>
        <v>-0.62426231177058766</v>
      </c>
      <c r="Q1039">
        <f t="shared" si="67"/>
        <v>-1.5361771256338432</v>
      </c>
    </row>
    <row r="1040" spans="1:17" x14ac:dyDescent="0.25">
      <c r="A1040" s="1">
        <v>42424</v>
      </c>
      <c r="B1040">
        <v>4585</v>
      </c>
      <c r="C1040">
        <v>1544</v>
      </c>
      <c r="D1040" s="2">
        <v>1731</v>
      </c>
      <c r="E1040">
        <v>1691.5</v>
      </c>
      <c r="H1040">
        <f t="shared" si="64"/>
        <v>-1.7473862198455434</v>
      </c>
      <c r="K1040">
        <f t="shared" si="65"/>
        <v>-1.6240772910240071</v>
      </c>
      <c r="N1040">
        <f t="shared" si="66"/>
        <v>-0.72950599379726344</v>
      </c>
      <c r="Q1040">
        <f t="shared" si="67"/>
        <v>-1.6694018965145565</v>
      </c>
    </row>
    <row r="1041" spans="1:17" x14ac:dyDescent="0.25">
      <c r="A1041" s="1">
        <v>42426</v>
      </c>
      <c r="B1041">
        <v>4680.5</v>
      </c>
      <c r="C1041">
        <v>1571</v>
      </c>
      <c r="D1041" s="2">
        <v>1742</v>
      </c>
      <c r="E1041">
        <v>1710</v>
      </c>
      <c r="H1041">
        <f t="shared" si="64"/>
        <v>-1.6585722806823182</v>
      </c>
      <c r="K1041">
        <f t="shared" si="65"/>
        <v>-1.4949145903549053</v>
      </c>
      <c r="N1041">
        <f t="shared" si="66"/>
        <v>-0.67688415278392555</v>
      </c>
      <c r="Q1041">
        <f t="shared" si="67"/>
        <v>-1.5911587771084235</v>
      </c>
    </row>
    <row r="1042" spans="1:17" x14ac:dyDescent="0.25">
      <c r="A1042" s="1">
        <v>42429</v>
      </c>
      <c r="B1042">
        <v>4690.5</v>
      </c>
      <c r="C1042">
        <v>1585</v>
      </c>
      <c r="D1042" s="2">
        <v>1780</v>
      </c>
      <c r="E1042">
        <v>1769</v>
      </c>
      <c r="H1042">
        <f t="shared" si="64"/>
        <v>-1.649272391764703</v>
      </c>
      <c r="K1042">
        <f t="shared" si="65"/>
        <v>-1.4279413381561115</v>
      </c>
      <c r="N1042">
        <f t="shared" si="66"/>
        <v>-0.4950996111014857</v>
      </c>
      <c r="Q1042">
        <f t="shared" si="67"/>
        <v>-1.3416266665699446</v>
      </c>
    </row>
    <row r="1043" spans="1:17" x14ac:dyDescent="0.25">
      <c r="A1043" s="1">
        <v>42430</v>
      </c>
      <c r="B1043">
        <v>4716</v>
      </c>
      <c r="C1043">
        <v>1576</v>
      </c>
      <c r="D1043" s="2">
        <v>1775</v>
      </c>
      <c r="E1043">
        <v>1777</v>
      </c>
      <c r="H1043">
        <f t="shared" si="64"/>
        <v>-1.6255576750247842</v>
      </c>
      <c r="K1043">
        <f t="shared" si="65"/>
        <v>-1.4709955717124787</v>
      </c>
      <c r="N1043">
        <f t="shared" si="66"/>
        <v>-0.519018629743912</v>
      </c>
      <c r="Q1043">
        <f t="shared" si="67"/>
        <v>-1.3077918041240491</v>
      </c>
    </row>
    <row r="1044" spans="1:17" x14ac:dyDescent="0.25">
      <c r="A1044" s="1">
        <v>42431</v>
      </c>
      <c r="B1044">
        <v>4767</v>
      </c>
      <c r="C1044">
        <v>1580</v>
      </c>
      <c r="D1044" s="2">
        <v>1803.5</v>
      </c>
      <c r="E1044">
        <v>1790</v>
      </c>
      <c r="H1044">
        <f t="shared" si="64"/>
        <v>-1.5781282415449465</v>
      </c>
      <c r="K1044">
        <f t="shared" si="65"/>
        <v>-1.4518603567985378</v>
      </c>
      <c r="N1044">
        <f t="shared" si="66"/>
        <v>-0.38268022348208208</v>
      </c>
      <c r="Q1044">
        <f t="shared" si="67"/>
        <v>-1.2528101526494688</v>
      </c>
    </row>
    <row r="1045" spans="1:17" x14ac:dyDescent="0.25">
      <c r="A1045" s="1">
        <v>42432</v>
      </c>
      <c r="B1045">
        <v>4824</v>
      </c>
      <c r="C1045">
        <v>1587.5</v>
      </c>
      <c r="D1045" s="2">
        <v>1839</v>
      </c>
      <c r="E1045">
        <v>1830</v>
      </c>
      <c r="H1045">
        <f t="shared" si="64"/>
        <v>-1.5251188747145399</v>
      </c>
      <c r="K1045">
        <f t="shared" si="65"/>
        <v>-1.4159818288348984</v>
      </c>
      <c r="N1045">
        <f t="shared" si="66"/>
        <v>-0.2128551911208553</v>
      </c>
      <c r="Q1045">
        <f t="shared" si="67"/>
        <v>-1.0836358404199917</v>
      </c>
    </row>
    <row r="1046" spans="1:17" x14ac:dyDescent="0.25">
      <c r="A1046" s="1">
        <v>42436</v>
      </c>
      <c r="B1046">
        <v>4989</v>
      </c>
      <c r="C1046">
        <v>1586</v>
      </c>
      <c r="D1046" s="2">
        <v>1838</v>
      </c>
      <c r="E1046">
        <v>1887.5</v>
      </c>
      <c r="H1046">
        <f t="shared" si="64"/>
        <v>-1.371670707573889</v>
      </c>
      <c r="K1046">
        <f t="shared" si="65"/>
        <v>-1.4231575344276262</v>
      </c>
      <c r="N1046">
        <f t="shared" si="66"/>
        <v>-0.21763899484934057</v>
      </c>
      <c r="Q1046">
        <f t="shared" si="67"/>
        <v>-0.84044776659011822</v>
      </c>
    </row>
    <row r="1047" spans="1:17" x14ac:dyDescent="0.25">
      <c r="A1047" s="1">
        <v>42437</v>
      </c>
      <c r="B1047">
        <v>4972</v>
      </c>
      <c r="C1047">
        <v>1588</v>
      </c>
      <c r="D1047" s="2">
        <v>1811</v>
      </c>
      <c r="E1047">
        <v>1860</v>
      </c>
      <c r="H1047">
        <f t="shared" si="64"/>
        <v>-1.3874805187338348</v>
      </c>
      <c r="K1047">
        <f t="shared" si="65"/>
        <v>-1.4135899269706558</v>
      </c>
      <c r="N1047">
        <f t="shared" si="66"/>
        <v>-0.34680169551844259</v>
      </c>
      <c r="Q1047">
        <f t="shared" si="67"/>
        <v>-0.95675510624788374</v>
      </c>
    </row>
    <row r="1048" spans="1:17" x14ac:dyDescent="0.25">
      <c r="A1048" s="1">
        <v>42438</v>
      </c>
      <c r="B1048">
        <v>4920.5</v>
      </c>
      <c r="C1048">
        <v>1563</v>
      </c>
      <c r="D1048" s="2">
        <v>1800</v>
      </c>
      <c r="E1048">
        <v>1850</v>
      </c>
      <c r="H1048">
        <f t="shared" si="64"/>
        <v>-1.4353749466595531</v>
      </c>
      <c r="K1048">
        <f t="shared" si="65"/>
        <v>-1.5331850201827872</v>
      </c>
      <c r="N1048">
        <f t="shared" si="66"/>
        <v>-0.39942353653178048</v>
      </c>
      <c r="Q1048">
        <f t="shared" si="67"/>
        <v>-0.99904868430525307</v>
      </c>
    </row>
    <row r="1049" spans="1:17" x14ac:dyDescent="0.25">
      <c r="A1049" s="1">
        <v>42439</v>
      </c>
      <c r="B1049">
        <v>4910</v>
      </c>
      <c r="C1049">
        <v>1573</v>
      </c>
      <c r="D1049" s="2">
        <v>1796</v>
      </c>
      <c r="E1049">
        <v>1840</v>
      </c>
      <c r="H1049">
        <f t="shared" si="64"/>
        <v>-1.4451398300230491</v>
      </c>
      <c r="K1049">
        <f t="shared" si="65"/>
        <v>-1.4853469828979347</v>
      </c>
      <c r="N1049">
        <f t="shared" si="66"/>
        <v>-0.41855875144572152</v>
      </c>
      <c r="Q1049">
        <f t="shared" si="67"/>
        <v>-1.0413422623626223</v>
      </c>
    </row>
    <row r="1050" spans="1:17" x14ac:dyDescent="0.25">
      <c r="A1050" s="1">
        <v>42440</v>
      </c>
      <c r="B1050">
        <v>4930</v>
      </c>
      <c r="C1050">
        <v>1559</v>
      </c>
      <c r="D1050" s="2">
        <v>1792.5</v>
      </c>
      <c r="E1050">
        <v>1835</v>
      </c>
      <c r="H1050">
        <f t="shared" si="64"/>
        <v>-1.4265400521878187</v>
      </c>
      <c r="K1050">
        <f t="shared" si="65"/>
        <v>-1.5523202350967282</v>
      </c>
      <c r="N1050">
        <f t="shared" si="66"/>
        <v>-0.43530206449541992</v>
      </c>
      <c r="Q1050">
        <f t="shared" si="67"/>
        <v>-1.062489051391307</v>
      </c>
    </row>
    <row r="1051" spans="1:17" x14ac:dyDescent="0.25">
      <c r="A1051" s="1">
        <v>42443</v>
      </c>
      <c r="B1051">
        <v>4973</v>
      </c>
      <c r="C1051">
        <v>1546.5</v>
      </c>
      <c r="D1051" s="2">
        <v>1812</v>
      </c>
      <c r="E1051">
        <v>1852</v>
      </c>
      <c r="H1051">
        <f t="shared" si="64"/>
        <v>-1.3865505298420733</v>
      </c>
      <c r="K1051">
        <f t="shared" si="65"/>
        <v>-1.6121177817027941</v>
      </c>
      <c r="N1051">
        <f t="shared" si="66"/>
        <v>-0.34201789178995734</v>
      </c>
      <c r="Q1051">
        <f t="shared" si="67"/>
        <v>-0.99058996869377924</v>
      </c>
    </row>
    <row r="1052" spans="1:17" x14ac:dyDescent="0.25">
      <c r="A1052" s="1">
        <v>42444</v>
      </c>
      <c r="B1052">
        <v>4902.5</v>
      </c>
      <c r="C1052">
        <v>1523</v>
      </c>
      <c r="D1052" s="2">
        <v>1759</v>
      </c>
      <c r="E1052">
        <v>1802</v>
      </c>
      <c r="H1052">
        <f t="shared" si="64"/>
        <v>-1.4521147467112605</v>
      </c>
      <c r="K1052">
        <f t="shared" si="65"/>
        <v>-1.7245371693221976</v>
      </c>
      <c r="N1052">
        <f t="shared" si="66"/>
        <v>-0.59555948939967618</v>
      </c>
      <c r="Q1052">
        <f t="shared" si="67"/>
        <v>-1.2020578589806257</v>
      </c>
    </row>
    <row r="1053" spans="1:17" x14ac:dyDescent="0.25">
      <c r="A1053" s="1">
        <v>42445</v>
      </c>
      <c r="B1053">
        <v>4935</v>
      </c>
      <c r="C1053">
        <v>1509</v>
      </c>
      <c r="D1053" s="2">
        <v>1744.5</v>
      </c>
      <c r="E1053">
        <v>1774</v>
      </c>
      <c r="H1053">
        <f t="shared" si="64"/>
        <v>-1.4218901077290111</v>
      </c>
      <c r="K1053">
        <f t="shared" si="65"/>
        <v>-1.7915104215209914</v>
      </c>
      <c r="N1053">
        <f t="shared" si="66"/>
        <v>-0.66492464346271241</v>
      </c>
      <c r="Q1053">
        <f t="shared" si="67"/>
        <v>-1.3204798775412598</v>
      </c>
    </row>
    <row r="1054" spans="1:17" x14ac:dyDescent="0.25">
      <c r="A1054" s="1">
        <v>42446</v>
      </c>
      <c r="B1054">
        <v>5015</v>
      </c>
      <c r="C1054">
        <v>1524</v>
      </c>
      <c r="D1054" s="2">
        <v>1799</v>
      </c>
      <c r="E1054">
        <v>1814.5</v>
      </c>
      <c r="H1054">
        <f t="shared" si="64"/>
        <v>-1.3474909963880894</v>
      </c>
      <c r="K1054">
        <f t="shared" si="65"/>
        <v>-1.7197533655937125</v>
      </c>
      <c r="N1054">
        <f t="shared" si="66"/>
        <v>-0.40420734026026572</v>
      </c>
      <c r="Q1054">
        <f t="shared" si="67"/>
        <v>-1.1491908864089142</v>
      </c>
    </row>
    <row r="1055" spans="1:17" x14ac:dyDescent="0.25">
      <c r="A1055" s="1">
        <v>42447</v>
      </c>
      <c r="B1055">
        <v>5070</v>
      </c>
      <c r="C1055">
        <v>1519</v>
      </c>
      <c r="D1055" s="2">
        <v>1851</v>
      </c>
      <c r="E1055">
        <v>1825</v>
      </c>
      <c r="H1055">
        <f t="shared" si="64"/>
        <v>-1.2963416073412057</v>
      </c>
      <c r="K1055">
        <f t="shared" si="65"/>
        <v>-1.7436723842361388</v>
      </c>
      <c r="N1055">
        <f t="shared" si="66"/>
        <v>-0.15544954637903219</v>
      </c>
      <c r="Q1055">
        <f t="shared" si="67"/>
        <v>-1.1047826294486764</v>
      </c>
    </row>
    <row r="1056" spans="1:17" x14ac:dyDescent="0.25">
      <c r="A1056" s="1">
        <v>42450</v>
      </c>
      <c r="B1056">
        <v>5057</v>
      </c>
      <c r="C1056">
        <v>1512</v>
      </c>
      <c r="D1056" s="2">
        <v>1849.5</v>
      </c>
      <c r="E1056">
        <v>1813</v>
      </c>
      <c r="H1056">
        <f t="shared" si="64"/>
        <v>-1.3084314629341056</v>
      </c>
      <c r="K1056">
        <f t="shared" si="65"/>
        <v>-1.7771590103355355</v>
      </c>
      <c r="N1056">
        <f t="shared" si="66"/>
        <v>-0.16262525197176006</v>
      </c>
      <c r="Q1056">
        <f t="shared" si="67"/>
        <v>-1.1555349231175196</v>
      </c>
    </row>
    <row r="1057" spans="1:17" x14ac:dyDescent="0.25">
      <c r="A1057" s="1">
        <v>42451</v>
      </c>
      <c r="B1057">
        <v>5041</v>
      </c>
      <c r="C1057">
        <v>1502.5</v>
      </c>
      <c r="D1057" s="2">
        <v>1865</v>
      </c>
      <c r="E1057">
        <v>1819</v>
      </c>
      <c r="H1057">
        <f t="shared" si="64"/>
        <v>-1.3233112852022899</v>
      </c>
      <c r="K1057">
        <f t="shared" si="65"/>
        <v>-1.8226051457561454</v>
      </c>
      <c r="N1057">
        <f t="shared" si="66"/>
        <v>-8.8476294180238529E-2</v>
      </c>
      <c r="Q1057">
        <f t="shared" si="67"/>
        <v>-1.130158776283098</v>
      </c>
    </row>
    <row r="1058" spans="1:17" x14ac:dyDescent="0.25">
      <c r="A1058" s="1">
        <v>42452</v>
      </c>
      <c r="B1058">
        <v>5042</v>
      </c>
      <c r="C1058">
        <v>1494</v>
      </c>
      <c r="D1058" s="2">
        <v>1854</v>
      </c>
      <c r="E1058">
        <v>1800</v>
      </c>
      <c r="H1058">
        <f t="shared" si="64"/>
        <v>-1.3223812963105284</v>
      </c>
      <c r="K1058">
        <f t="shared" si="65"/>
        <v>-1.8632674774482703</v>
      </c>
      <c r="N1058">
        <f t="shared" si="66"/>
        <v>-0.14109813519357639</v>
      </c>
      <c r="Q1058">
        <f t="shared" si="67"/>
        <v>-1.2105165745920996</v>
      </c>
    </row>
    <row r="1059" spans="1:17" x14ac:dyDescent="0.25">
      <c r="A1059" s="1">
        <v>42453</v>
      </c>
      <c r="B1059">
        <v>4911</v>
      </c>
      <c r="C1059">
        <v>1479</v>
      </c>
      <c r="D1059" s="2">
        <v>1781</v>
      </c>
      <c r="E1059">
        <v>1762</v>
      </c>
      <c r="H1059">
        <f t="shared" si="64"/>
        <v>-1.4442098411312876</v>
      </c>
      <c r="K1059">
        <f t="shared" si="65"/>
        <v>-1.9350245333755491</v>
      </c>
      <c r="N1059">
        <f t="shared" si="66"/>
        <v>-0.4903158073730004</v>
      </c>
      <c r="Q1059">
        <f t="shared" si="67"/>
        <v>-1.371232171210103</v>
      </c>
    </row>
    <row r="1060" spans="1:17" x14ac:dyDescent="0.25">
      <c r="A1060" s="1">
        <v>42458</v>
      </c>
      <c r="B1060">
        <v>4910</v>
      </c>
      <c r="C1060">
        <v>1482.5</v>
      </c>
      <c r="D1060" s="2">
        <v>1780</v>
      </c>
      <c r="E1060">
        <v>1754.5</v>
      </c>
      <c r="H1060">
        <f t="shared" si="64"/>
        <v>-1.4451398300230491</v>
      </c>
      <c r="K1060">
        <f t="shared" si="65"/>
        <v>-1.9182812203258508</v>
      </c>
      <c r="N1060">
        <f t="shared" si="66"/>
        <v>-0.4950996111014857</v>
      </c>
      <c r="Q1060">
        <f t="shared" si="67"/>
        <v>-1.40295235475313</v>
      </c>
    </row>
    <row r="1061" spans="1:17" x14ac:dyDescent="0.25">
      <c r="A1061" s="1">
        <v>42459</v>
      </c>
      <c r="B1061">
        <v>4908</v>
      </c>
      <c r="C1061">
        <v>1490</v>
      </c>
      <c r="D1061" s="2">
        <v>1793</v>
      </c>
      <c r="E1061">
        <v>1749.5</v>
      </c>
      <c r="H1061">
        <f t="shared" si="64"/>
        <v>-1.4469998078065722</v>
      </c>
      <c r="K1061">
        <f t="shared" si="65"/>
        <v>-1.8824026923622112</v>
      </c>
      <c r="N1061">
        <f t="shared" si="66"/>
        <v>-0.43291016263117732</v>
      </c>
      <c r="Q1061">
        <f t="shared" si="67"/>
        <v>-1.4240991437818147</v>
      </c>
    </row>
    <row r="1062" spans="1:17" x14ac:dyDescent="0.25">
      <c r="A1062" s="1">
        <v>42460</v>
      </c>
      <c r="B1062">
        <v>4819.5</v>
      </c>
      <c r="C1062">
        <v>1500.5</v>
      </c>
      <c r="D1062" s="2">
        <v>1792</v>
      </c>
      <c r="E1062">
        <v>1710</v>
      </c>
      <c r="H1062">
        <f t="shared" si="64"/>
        <v>-1.5293038247274666</v>
      </c>
      <c r="K1062">
        <f t="shared" si="65"/>
        <v>-1.832172753213116</v>
      </c>
      <c r="N1062">
        <f t="shared" si="66"/>
        <v>-0.43769396635966257</v>
      </c>
      <c r="Q1062">
        <f t="shared" si="67"/>
        <v>-1.5911587771084235</v>
      </c>
    </row>
    <row r="1063" spans="1:17" x14ac:dyDescent="0.25">
      <c r="A1063" s="1">
        <v>42461</v>
      </c>
      <c r="B1063">
        <v>4855</v>
      </c>
      <c r="C1063">
        <v>1535</v>
      </c>
      <c r="D1063" s="2">
        <v>1847</v>
      </c>
      <c r="E1063">
        <v>1728</v>
      </c>
      <c r="H1063">
        <f t="shared" si="64"/>
        <v>-1.4962892190699328</v>
      </c>
      <c r="K1063">
        <f t="shared" si="65"/>
        <v>-1.6671315245803746</v>
      </c>
      <c r="N1063">
        <f t="shared" si="66"/>
        <v>-0.17458476129297321</v>
      </c>
      <c r="Q1063">
        <f t="shared" si="67"/>
        <v>-1.5150303366051585</v>
      </c>
    </row>
    <row r="1064" spans="1:17" x14ac:dyDescent="0.25">
      <c r="A1064" s="1">
        <v>42464</v>
      </c>
      <c r="B1064">
        <v>4803</v>
      </c>
      <c r="C1064">
        <v>1536</v>
      </c>
      <c r="D1064" s="2">
        <v>1854</v>
      </c>
      <c r="E1064">
        <v>1737</v>
      </c>
      <c r="H1064">
        <f t="shared" si="64"/>
        <v>-1.5446486414415319</v>
      </c>
      <c r="K1064">
        <f t="shared" si="65"/>
        <v>-1.6623477208518893</v>
      </c>
      <c r="N1064">
        <f t="shared" si="66"/>
        <v>-0.14109813519357639</v>
      </c>
      <c r="Q1064">
        <f t="shared" si="67"/>
        <v>-1.4769661163535261</v>
      </c>
    </row>
    <row r="1065" spans="1:17" x14ac:dyDescent="0.25">
      <c r="A1065" s="1">
        <v>42465</v>
      </c>
      <c r="B1065">
        <v>4760</v>
      </c>
      <c r="C1065">
        <v>1517</v>
      </c>
      <c r="D1065" s="2">
        <v>1812</v>
      </c>
      <c r="E1065">
        <v>1710</v>
      </c>
      <c r="H1065">
        <f t="shared" si="64"/>
        <v>-1.5846381637872773</v>
      </c>
      <c r="K1065">
        <f t="shared" si="65"/>
        <v>-1.7532399916931092</v>
      </c>
      <c r="N1065">
        <f t="shared" si="66"/>
        <v>-0.34201789178995734</v>
      </c>
      <c r="Q1065">
        <f t="shared" si="67"/>
        <v>-1.5911587771084235</v>
      </c>
    </row>
    <row r="1066" spans="1:17" x14ac:dyDescent="0.25">
      <c r="A1066" s="1">
        <v>42466</v>
      </c>
      <c r="B1066">
        <v>4755</v>
      </c>
      <c r="C1066">
        <v>1504</v>
      </c>
      <c r="D1066" s="2">
        <v>1796</v>
      </c>
      <c r="E1066">
        <v>1694</v>
      </c>
      <c r="H1066">
        <f t="shared" si="64"/>
        <v>-1.5892881082460848</v>
      </c>
      <c r="K1066">
        <f t="shared" si="65"/>
        <v>-1.8154294401634177</v>
      </c>
      <c r="N1066">
        <f t="shared" si="66"/>
        <v>-0.41855875144572152</v>
      </c>
      <c r="Q1066">
        <f t="shared" si="67"/>
        <v>-1.6588285020002143</v>
      </c>
    </row>
    <row r="1067" spans="1:17" x14ac:dyDescent="0.25">
      <c r="A1067" s="1">
        <v>42467</v>
      </c>
      <c r="B1067">
        <v>4699.5</v>
      </c>
      <c r="C1067">
        <v>1505</v>
      </c>
      <c r="D1067" s="2">
        <v>1768</v>
      </c>
      <c r="E1067">
        <v>1705</v>
      </c>
      <c r="H1067">
        <f t="shared" si="64"/>
        <v>-1.6409024917388493</v>
      </c>
      <c r="K1067">
        <f t="shared" si="65"/>
        <v>-1.8106456364349324</v>
      </c>
      <c r="N1067">
        <f t="shared" si="66"/>
        <v>-0.55250525584330878</v>
      </c>
      <c r="Q1067">
        <f t="shared" si="67"/>
        <v>-1.612305566137108</v>
      </c>
    </row>
    <row r="1068" spans="1:17" x14ac:dyDescent="0.25">
      <c r="A1068" s="1">
        <v>42468</v>
      </c>
      <c r="B1068">
        <v>4635</v>
      </c>
      <c r="C1068">
        <v>1508</v>
      </c>
      <c r="D1068" s="2">
        <v>1756</v>
      </c>
      <c r="E1068">
        <v>1697</v>
      </c>
      <c r="H1068">
        <f t="shared" si="64"/>
        <v>-1.7008867752574672</v>
      </c>
      <c r="K1068">
        <f t="shared" si="65"/>
        <v>-1.7962942252494767</v>
      </c>
      <c r="N1068">
        <f t="shared" si="66"/>
        <v>-0.60991090058513198</v>
      </c>
      <c r="Q1068">
        <f t="shared" si="67"/>
        <v>-1.6461404285830035</v>
      </c>
    </row>
    <row r="1069" spans="1:17" x14ac:dyDescent="0.25">
      <c r="A1069" s="1">
        <v>42471</v>
      </c>
      <c r="B1069">
        <v>4640</v>
      </c>
      <c r="C1069">
        <v>1506</v>
      </c>
      <c r="D1069" s="2">
        <v>1757</v>
      </c>
      <c r="E1069">
        <v>1695</v>
      </c>
      <c r="H1069">
        <f t="shared" si="64"/>
        <v>-1.6962368307986597</v>
      </c>
      <c r="K1069">
        <f t="shared" si="65"/>
        <v>-1.8058618327064471</v>
      </c>
      <c r="N1069">
        <f t="shared" si="66"/>
        <v>-0.60512709685664667</v>
      </c>
      <c r="Q1069">
        <f t="shared" si="67"/>
        <v>-1.6545991441944774</v>
      </c>
    </row>
    <row r="1070" spans="1:17" x14ac:dyDescent="0.25">
      <c r="A1070" s="1">
        <v>42472</v>
      </c>
      <c r="B1070">
        <v>4695</v>
      </c>
      <c r="C1070">
        <v>1525</v>
      </c>
      <c r="D1070" s="2">
        <v>1803</v>
      </c>
      <c r="E1070">
        <v>1698</v>
      </c>
      <c r="H1070">
        <f t="shared" si="64"/>
        <v>-1.645087441751776</v>
      </c>
      <c r="K1070">
        <f t="shared" si="65"/>
        <v>-1.7149695618652272</v>
      </c>
      <c r="N1070">
        <f t="shared" si="66"/>
        <v>-0.38507212534632468</v>
      </c>
      <c r="Q1070">
        <f t="shared" si="67"/>
        <v>-1.6419110707772666</v>
      </c>
    </row>
    <row r="1071" spans="1:17" x14ac:dyDescent="0.25">
      <c r="A1071" s="1">
        <v>42473</v>
      </c>
      <c r="B1071">
        <v>4819</v>
      </c>
      <c r="C1071">
        <v>1550</v>
      </c>
      <c r="D1071" s="2">
        <v>1860</v>
      </c>
      <c r="E1071">
        <v>1727</v>
      </c>
      <c r="H1071">
        <f t="shared" si="64"/>
        <v>-1.5297688191733474</v>
      </c>
      <c r="K1071">
        <f t="shared" si="65"/>
        <v>-1.5953744686530957</v>
      </c>
      <c r="N1071">
        <f t="shared" si="66"/>
        <v>-0.11239531282266482</v>
      </c>
      <c r="Q1071">
        <f t="shared" si="67"/>
        <v>-1.5192596944108956</v>
      </c>
    </row>
    <row r="1072" spans="1:17" x14ac:dyDescent="0.25">
      <c r="A1072" s="1">
        <v>42474</v>
      </c>
      <c r="B1072">
        <v>4814</v>
      </c>
      <c r="C1072">
        <v>1562</v>
      </c>
      <c r="D1072" s="2">
        <v>1879</v>
      </c>
      <c r="E1072">
        <v>1748</v>
      </c>
      <c r="H1072">
        <f t="shared" si="64"/>
        <v>-1.5344187636321551</v>
      </c>
      <c r="K1072">
        <f t="shared" si="65"/>
        <v>-1.5379688239112725</v>
      </c>
      <c r="N1072">
        <f t="shared" si="66"/>
        <v>-2.1503041981444877E-2</v>
      </c>
      <c r="Q1072">
        <f t="shared" si="67"/>
        <v>-1.4304431804904201</v>
      </c>
    </row>
    <row r="1073" spans="1:17" x14ac:dyDescent="0.25">
      <c r="A1073" s="1">
        <v>42475</v>
      </c>
      <c r="B1073">
        <v>4786</v>
      </c>
      <c r="C1073">
        <v>1545</v>
      </c>
      <c r="D1073" s="2">
        <v>1864</v>
      </c>
      <c r="E1073">
        <v>1718</v>
      </c>
      <c r="H1073">
        <f t="shared" si="64"/>
        <v>-1.5604584526014778</v>
      </c>
      <c r="K1073">
        <f t="shared" si="65"/>
        <v>-1.619293487295522</v>
      </c>
      <c r="N1073">
        <f t="shared" si="66"/>
        <v>-9.3260097908723791E-2</v>
      </c>
      <c r="Q1073">
        <f t="shared" si="67"/>
        <v>-1.557323914662528</v>
      </c>
    </row>
    <row r="1074" spans="1:17" x14ac:dyDescent="0.25">
      <c r="A1074" s="1">
        <v>42478</v>
      </c>
      <c r="B1074">
        <v>4777.5</v>
      </c>
      <c r="C1074">
        <v>1554.5</v>
      </c>
      <c r="D1074" s="2">
        <v>1899</v>
      </c>
      <c r="E1074">
        <v>1716</v>
      </c>
      <c r="H1074">
        <f t="shared" si="64"/>
        <v>-1.5683633581814507</v>
      </c>
      <c r="K1074">
        <f t="shared" si="65"/>
        <v>-1.5738473518749119</v>
      </c>
      <c r="N1074">
        <f t="shared" si="66"/>
        <v>7.4173032588260343E-2</v>
      </c>
      <c r="Q1074">
        <f t="shared" si="67"/>
        <v>-1.5657826302740017</v>
      </c>
    </row>
    <row r="1075" spans="1:17" x14ac:dyDescent="0.25">
      <c r="A1075" s="1">
        <v>42479</v>
      </c>
      <c r="B1075">
        <v>4802</v>
      </c>
      <c r="C1075">
        <v>1565</v>
      </c>
      <c r="D1075" s="2">
        <v>1911</v>
      </c>
      <c r="E1075">
        <v>1726</v>
      </c>
      <c r="H1075">
        <f t="shared" si="64"/>
        <v>-1.5455786303332932</v>
      </c>
      <c r="K1075">
        <f t="shared" si="65"/>
        <v>-1.5236174127258166</v>
      </c>
      <c r="N1075">
        <f t="shared" si="66"/>
        <v>0.13157867733008347</v>
      </c>
      <c r="Q1075">
        <f t="shared" si="67"/>
        <v>-1.5234890522166324</v>
      </c>
    </row>
    <row r="1076" spans="1:17" x14ac:dyDescent="0.25">
      <c r="A1076" s="1">
        <v>42480</v>
      </c>
      <c r="B1076">
        <v>4929</v>
      </c>
      <c r="C1076">
        <v>1600.5</v>
      </c>
      <c r="D1076" s="2">
        <v>1930</v>
      </c>
      <c r="E1076">
        <v>1773</v>
      </c>
      <c r="H1076">
        <f t="shared" si="64"/>
        <v>-1.4274700410795802</v>
      </c>
      <c r="K1076">
        <f t="shared" si="65"/>
        <v>-1.3537923803645899</v>
      </c>
      <c r="N1076">
        <f t="shared" si="66"/>
        <v>0.22247094817130342</v>
      </c>
      <c r="Q1076">
        <f t="shared" si="67"/>
        <v>-1.3247092353469967</v>
      </c>
    </row>
    <row r="1077" spans="1:17" x14ac:dyDescent="0.25">
      <c r="A1077" s="1">
        <v>42481</v>
      </c>
      <c r="B1077">
        <v>5014.5</v>
      </c>
      <c r="C1077">
        <v>1637.5</v>
      </c>
      <c r="D1077" s="2">
        <v>1942</v>
      </c>
      <c r="E1077">
        <v>1791</v>
      </c>
      <c r="H1077">
        <f t="shared" si="64"/>
        <v>-1.3479559908339702</v>
      </c>
      <c r="K1077">
        <f t="shared" si="65"/>
        <v>-1.1767916424106353</v>
      </c>
      <c r="N1077">
        <f t="shared" si="66"/>
        <v>0.27987659291312655</v>
      </c>
      <c r="Q1077">
        <f t="shared" si="67"/>
        <v>-1.248580794843732</v>
      </c>
    </row>
    <row r="1078" spans="1:17" x14ac:dyDescent="0.25">
      <c r="A1078" s="1">
        <v>42482</v>
      </c>
      <c r="B1078">
        <v>5005</v>
      </c>
      <c r="C1078">
        <v>1642</v>
      </c>
      <c r="D1078" s="2">
        <v>1913</v>
      </c>
      <c r="E1078">
        <v>1778</v>
      </c>
      <c r="H1078">
        <f t="shared" si="64"/>
        <v>-1.3567908853057047</v>
      </c>
      <c r="K1078">
        <f t="shared" si="65"/>
        <v>-1.1552645256324516</v>
      </c>
      <c r="N1078">
        <f t="shared" si="66"/>
        <v>0.14114628478705399</v>
      </c>
      <c r="Q1078">
        <f t="shared" si="67"/>
        <v>-1.303562446318312</v>
      </c>
    </row>
    <row r="1079" spans="1:17" x14ac:dyDescent="0.25">
      <c r="A1079" s="1">
        <v>42485</v>
      </c>
      <c r="B1079">
        <v>4990</v>
      </c>
      <c r="C1079">
        <v>1650</v>
      </c>
      <c r="D1079" s="2">
        <v>1888</v>
      </c>
      <c r="E1079">
        <v>1774.5</v>
      </c>
      <c r="H1079">
        <f t="shared" si="64"/>
        <v>-1.3707407186821274</v>
      </c>
      <c r="K1079">
        <f t="shared" si="65"/>
        <v>-1.1169940958045697</v>
      </c>
      <c r="N1079">
        <f t="shared" si="66"/>
        <v>2.1551191574922468E-2</v>
      </c>
      <c r="Q1079">
        <f t="shared" si="67"/>
        <v>-1.3183651986383913</v>
      </c>
    </row>
    <row r="1080" spans="1:17" x14ac:dyDescent="0.25">
      <c r="A1080" s="1">
        <v>42486</v>
      </c>
      <c r="B1080">
        <v>4926</v>
      </c>
      <c r="C1080">
        <v>1642</v>
      </c>
      <c r="D1080" s="2">
        <v>1879.5</v>
      </c>
      <c r="E1080">
        <v>1737.5</v>
      </c>
      <c r="H1080">
        <f t="shared" si="64"/>
        <v>-1.4302600077548648</v>
      </c>
      <c r="K1080">
        <f t="shared" si="65"/>
        <v>-1.1552645256324516</v>
      </c>
      <c r="N1080">
        <f t="shared" si="66"/>
        <v>-1.9111140117202247E-2</v>
      </c>
      <c r="Q1080">
        <f t="shared" si="67"/>
        <v>-1.4748514374506578</v>
      </c>
    </row>
    <row r="1081" spans="1:17" x14ac:dyDescent="0.25">
      <c r="A1081" s="1">
        <v>42487</v>
      </c>
      <c r="B1081">
        <v>4920</v>
      </c>
      <c r="C1081">
        <v>1646</v>
      </c>
      <c r="D1081" s="2">
        <v>1887</v>
      </c>
      <c r="E1081">
        <v>1749</v>
      </c>
      <c r="H1081">
        <f t="shared" si="64"/>
        <v>-1.4358399411054339</v>
      </c>
      <c r="K1081">
        <f t="shared" si="65"/>
        <v>-1.1361293107185106</v>
      </c>
      <c r="N1081">
        <f t="shared" si="66"/>
        <v>1.6767387846437207E-2</v>
      </c>
      <c r="Q1081">
        <f t="shared" si="67"/>
        <v>-1.426213822684683</v>
      </c>
    </row>
    <row r="1082" spans="1:17" x14ac:dyDescent="0.25">
      <c r="A1082" s="1">
        <v>42488</v>
      </c>
      <c r="B1082">
        <v>4892</v>
      </c>
      <c r="C1082">
        <v>1649</v>
      </c>
      <c r="D1082" s="2">
        <v>1882</v>
      </c>
      <c r="E1082">
        <v>1732.5</v>
      </c>
      <c r="H1082">
        <f t="shared" si="64"/>
        <v>-1.4618796300747565</v>
      </c>
      <c r="K1082">
        <f t="shared" si="65"/>
        <v>-1.1217778995330547</v>
      </c>
      <c r="N1082">
        <f t="shared" si="66"/>
        <v>-7.1516307959890949E-3</v>
      </c>
      <c r="Q1082">
        <f t="shared" si="67"/>
        <v>-1.4959982264793423</v>
      </c>
    </row>
    <row r="1083" spans="1:17" x14ac:dyDescent="0.25">
      <c r="A1083" s="1">
        <v>42489</v>
      </c>
      <c r="B1083">
        <v>5032</v>
      </c>
      <c r="C1083">
        <v>1674</v>
      </c>
      <c r="D1083" s="2">
        <v>1944</v>
      </c>
      <c r="E1083">
        <v>1796</v>
      </c>
      <c r="H1083">
        <f t="shared" si="64"/>
        <v>-1.3316811852281436</v>
      </c>
      <c r="K1083">
        <f t="shared" si="65"/>
        <v>-1.0021828063209233</v>
      </c>
      <c r="N1083">
        <f t="shared" si="66"/>
        <v>0.28944420037009705</v>
      </c>
      <c r="Q1083">
        <f t="shared" si="67"/>
        <v>-1.2274340058150472</v>
      </c>
    </row>
    <row r="1084" spans="1:17" x14ac:dyDescent="0.25">
      <c r="A1084" s="1">
        <v>42493</v>
      </c>
      <c r="B1084">
        <v>4952</v>
      </c>
      <c r="C1084">
        <v>1648</v>
      </c>
      <c r="D1084" s="2">
        <v>1899</v>
      </c>
      <c r="E1084">
        <v>1778</v>
      </c>
      <c r="H1084">
        <f t="shared" si="64"/>
        <v>-1.4060802965690653</v>
      </c>
      <c r="K1084">
        <f t="shared" si="65"/>
        <v>-1.12656170326154</v>
      </c>
      <c r="N1084">
        <f t="shared" si="66"/>
        <v>7.4173032588260343E-2</v>
      </c>
      <c r="Q1084">
        <f t="shared" si="67"/>
        <v>-1.303562446318312</v>
      </c>
    </row>
    <row r="1085" spans="1:17" x14ac:dyDescent="0.25">
      <c r="A1085" s="1">
        <v>42494</v>
      </c>
      <c r="B1085">
        <v>4880</v>
      </c>
      <c r="C1085">
        <v>1629.5</v>
      </c>
      <c r="D1085" s="2">
        <v>1880</v>
      </c>
      <c r="E1085">
        <v>1761</v>
      </c>
      <c r="H1085">
        <f t="shared" si="64"/>
        <v>-1.4730394967758946</v>
      </c>
      <c r="K1085">
        <f t="shared" si="65"/>
        <v>-1.2150620722385175</v>
      </c>
      <c r="N1085">
        <f t="shared" si="66"/>
        <v>-1.6719238252959616E-2</v>
      </c>
      <c r="Q1085">
        <f t="shared" si="67"/>
        <v>-1.3754615290158398</v>
      </c>
    </row>
    <row r="1086" spans="1:17" x14ac:dyDescent="0.25">
      <c r="A1086" s="1">
        <v>42495</v>
      </c>
      <c r="B1086">
        <v>4796</v>
      </c>
      <c r="C1086">
        <v>1616</v>
      </c>
      <c r="D1086" s="2">
        <v>1865</v>
      </c>
      <c r="E1086">
        <v>1738</v>
      </c>
      <c r="H1086">
        <f t="shared" si="64"/>
        <v>-1.5511585636838625</v>
      </c>
      <c r="K1086">
        <f t="shared" si="65"/>
        <v>-1.2796434225730684</v>
      </c>
      <c r="N1086">
        <f t="shared" si="66"/>
        <v>-8.8476294180238529E-2</v>
      </c>
      <c r="Q1086">
        <f t="shared" si="67"/>
        <v>-1.4727367585477893</v>
      </c>
    </row>
    <row r="1087" spans="1:17" x14ac:dyDescent="0.25">
      <c r="A1087" s="1">
        <v>42496</v>
      </c>
      <c r="B1087">
        <v>4792</v>
      </c>
      <c r="C1087">
        <v>1614</v>
      </c>
      <c r="D1087" s="2">
        <v>1870</v>
      </c>
      <c r="E1087">
        <v>1735</v>
      </c>
      <c r="H1087">
        <f t="shared" si="64"/>
        <v>-1.5548785192509085</v>
      </c>
      <c r="K1087">
        <f t="shared" si="65"/>
        <v>-1.289211030030039</v>
      </c>
      <c r="N1087">
        <f t="shared" si="66"/>
        <v>-6.4557275537812223E-2</v>
      </c>
      <c r="Q1087">
        <f t="shared" si="67"/>
        <v>-1.4854248319650001</v>
      </c>
    </row>
    <row r="1088" spans="1:17" x14ac:dyDescent="0.25">
      <c r="A1088" s="1">
        <v>42499</v>
      </c>
      <c r="B1088">
        <v>4725</v>
      </c>
      <c r="C1088">
        <v>1574</v>
      </c>
      <c r="D1088" s="2">
        <v>1863</v>
      </c>
      <c r="E1088">
        <v>1736</v>
      </c>
      <c r="H1088">
        <f t="shared" si="64"/>
        <v>-1.6171877749989305</v>
      </c>
      <c r="K1088">
        <f t="shared" si="65"/>
        <v>-1.4805631791694494</v>
      </c>
      <c r="N1088">
        <f t="shared" si="66"/>
        <v>-9.8043901637209052E-2</v>
      </c>
      <c r="Q1088">
        <f t="shared" si="67"/>
        <v>-1.4811954741592632</v>
      </c>
    </row>
    <row r="1089" spans="1:17" x14ac:dyDescent="0.25">
      <c r="A1089" s="1">
        <v>42500</v>
      </c>
      <c r="B1089">
        <v>4699</v>
      </c>
      <c r="C1089">
        <v>1561</v>
      </c>
      <c r="D1089" s="2">
        <v>1853</v>
      </c>
      <c r="E1089">
        <v>1745</v>
      </c>
      <c r="H1089">
        <f t="shared" si="64"/>
        <v>-1.6413674861847301</v>
      </c>
      <c r="K1089">
        <f t="shared" si="65"/>
        <v>-1.5427526276397578</v>
      </c>
      <c r="N1089">
        <f t="shared" si="66"/>
        <v>-0.14588193892206167</v>
      </c>
      <c r="Q1089">
        <f t="shared" si="67"/>
        <v>-1.4431312539076309</v>
      </c>
    </row>
    <row r="1090" spans="1:17" x14ac:dyDescent="0.25">
      <c r="A1090" s="1">
        <v>42501</v>
      </c>
      <c r="B1090">
        <v>4735</v>
      </c>
      <c r="C1090">
        <v>1573</v>
      </c>
      <c r="D1090" s="2">
        <v>1895</v>
      </c>
      <c r="E1090">
        <v>1783</v>
      </c>
      <c r="H1090">
        <f t="shared" si="64"/>
        <v>-1.6078878860813153</v>
      </c>
      <c r="K1090">
        <f t="shared" si="65"/>
        <v>-1.4853469828979347</v>
      </c>
      <c r="N1090">
        <f t="shared" si="66"/>
        <v>5.5037817674319291E-2</v>
      </c>
      <c r="Q1090">
        <f t="shared" si="67"/>
        <v>-1.2824156572896275</v>
      </c>
    </row>
    <row r="1091" spans="1:17" x14ac:dyDescent="0.25">
      <c r="A1091" s="1">
        <v>42502</v>
      </c>
      <c r="B1091">
        <v>4730</v>
      </c>
      <c r="C1091">
        <v>1555</v>
      </c>
      <c r="D1091" s="2">
        <v>1914</v>
      </c>
      <c r="E1091">
        <v>1758</v>
      </c>
      <c r="H1091">
        <f t="shared" si="64"/>
        <v>-1.6125378305401228</v>
      </c>
      <c r="K1091">
        <f t="shared" si="65"/>
        <v>-1.5714554500106692</v>
      </c>
      <c r="N1091">
        <f t="shared" si="66"/>
        <v>0.14593008851553924</v>
      </c>
      <c r="Q1091">
        <f t="shared" si="67"/>
        <v>-1.3881496024330506</v>
      </c>
    </row>
    <row r="1092" spans="1:17" x14ac:dyDescent="0.25">
      <c r="A1092" s="1">
        <v>42503</v>
      </c>
      <c r="B1092">
        <v>4654</v>
      </c>
      <c r="C1092">
        <v>1543.5</v>
      </c>
      <c r="D1092" s="2">
        <v>1878</v>
      </c>
      <c r="E1092">
        <v>1724</v>
      </c>
      <c r="H1092">
        <f t="shared" ref="H1092:H1155" si="68">(B1092-$I$3)/$J$3</f>
        <v>-1.6832169863139983</v>
      </c>
      <c r="K1092">
        <f t="shared" ref="K1092:K1155" si="69">(C1092-$L$3)/$M$3</f>
        <v>-1.6264691928882498</v>
      </c>
      <c r="N1092">
        <f t="shared" ref="N1092:N1155" si="70">(D1092-$O$3)/$P$3</f>
        <v>-2.6286845709930139E-2</v>
      </c>
      <c r="Q1092">
        <f t="shared" ref="Q1092:Q1155" si="71">(E1092-$R$3)/$S$3</f>
        <v>-1.5319477678281064</v>
      </c>
    </row>
    <row r="1093" spans="1:17" x14ac:dyDescent="0.25">
      <c r="A1093" s="1">
        <v>42506</v>
      </c>
      <c r="B1093">
        <v>4633</v>
      </c>
      <c r="C1093">
        <v>1540</v>
      </c>
      <c r="D1093" s="2">
        <v>1880</v>
      </c>
      <c r="E1093">
        <v>1706</v>
      </c>
      <c r="H1093">
        <f t="shared" si="68"/>
        <v>-1.7027467530409903</v>
      </c>
      <c r="K1093">
        <f t="shared" si="69"/>
        <v>-1.6432125059379483</v>
      </c>
      <c r="N1093">
        <f t="shared" si="70"/>
        <v>-1.6719238252959616E-2</v>
      </c>
      <c r="Q1093">
        <f t="shared" si="71"/>
        <v>-1.6080762083313711</v>
      </c>
    </row>
    <row r="1094" spans="1:17" x14ac:dyDescent="0.25">
      <c r="A1094" s="1">
        <v>42507</v>
      </c>
      <c r="B1094">
        <v>4628</v>
      </c>
      <c r="C1094">
        <v>1542.5</v>
      </c>
      <c r="D1094" s="2">
        <v>1885</v>
      </c>
      <c r="E1094">
        <v>1727</v>
      </c>
      <c r="H1094">
        <f t="shared" si="68"/>
        <v>-1.7073966974997978</v>
      </c>
      <c r="K1094">
        <f t="shared" si="69"/>
        <v>-1.6312529966167351</v>
      </c>
      <c r="N1094">
        <f t="shared" si="70"/>
        <v>7.1997803894666874E-3</v>
      </c>
      <c r="Q1094">
        <f t="shared" si="71"/>
        <v>-1.5192596944108956</v>
      </c>
    </row>
    <row r="1095" spans="1:17" x14ac:dyDescent="0.25">
      <c r="A1095" s="1">
        <v>42508</v>
      </c>
      <c r="B1095">
        <v>4588</v>
      </c>
      <c r="C1095">
        <v>1541</v>
      </c>
      <c r="D1095" s="2">
        <v>1890</v>
      </c>
      <c r="E1095">
        <v>1707</v>
      </c>
      <c r="H1095">
        <f t="shared" si="68"/>
        <v>-1.7445962531702588</v>
      </c>
      <c r="K1095">
        <f t="shared" si="69"/>
        <v>-1.638428702209463</v>
      </c>
      <c r="N1095">
        <f t="shared" si="70"/>
        <v>3.1118799031892991E-2</v>
      </c>
      <c r="Q1095">
        <f t="shared" si="71"/>
        <v>-1.6038468505256342</v>
      </c>
    </row>
    <row r="1096" spans="1:17" x14ac:dyDescent="0.25">
      <c r="A1096" s="1">
        <v>42509</v>
      </c>
      <c r="B1096">
        <v>4582</v>
      </c>
      <c r="C1096">
        <v>1548</v>
      </c>
      <c r="D1096" s="2">
        <v>1865</v>
      </c>
      <c r="E1096">
        <v>1698</v>
      </c>
      <c r="H1096">
        <f t="shared" si="68"/>
        <v>-1.7501761865208278</v>
      </c>
      <c r="K1096">
        <f t="shared" si="69"/>
        <v>-1.6049420761100661</v>
      </c>
      <c r="N1096">
        <f t="shared" si="70"/>
        <v>-8.8476294180238529E-2</v>
      </c>
      <c r="Q1096">
        <f t="shared" si="71"/>
        <v>-1.6419110707772666</v>
      </c>
    </row>
    <row r="1097" spans="1:17" x14ac:dyDescent="0.25">
      <c r="A1097" s="1">
        <v>42510</v>
      </c>
      <c r="B1097">
        <v>4622</v>
      </c>
      <c r="C1097">
        <v>1568</v>
      </c>
      <c r="D1097" s="2">
        <v>1886</v>
      </c>
      <c r="E1097">
        <v>1695</v>
      </c>
      <c r="H1097">
        <f t="shared" si="68"/>
        <v>-1.7129766308503671</v>
      </c>
      <c r="K1097">
        <f t="shared" si="69"/>
        <v>-1.5092660015403609</v>
      </c>
      <c r="N1097">
        <f t="shared" si="70"/>
        <v>1.1983584117951947E-2</v>
      </c>
      <c r="Q1097">
        <f t="shared" si="71"/>
        <v>-1.6545991441944774</v>
      </c>
    </row>
    <row r="1098" spans="1:17" x14ac:dyDescent="0.25">
      <c r="A1098" s="1">
        <v>42513</v>
      </c>
      <c r="B1098">
        <v>4560</v>
      </c>
      <c r="C1098">
        <v>1539</v>
      </c>
      <c r="D1098" s="2">
        <v>1834</v>
      </c>
      <c r="E1098">
        <v>1648</v>
      </c>
      <c r="H1098">
        <f t="shared" si="68"/>
        <v>-1.7706359421395814</v>
      </c>
      <c r="K1098">
        <f t="shared" si="69"/>
        <v>-1.6479963096664334</v>
      </c>
      <c r="N1098">
        <f t="shared" si="70"/>
        <v>-0.23677420976328162</v>
      </c>
      <c r="Q1098">
        <f t="shared" si="71"/>
        <v>-1.8533789610641132</v>
      </c>
    </row>
    <row r="1099" spans="1:17" x14ac:dyDescent="0.25">
      <c r="A1099" s="1">
        <v>42514</v>
      </c>
      <c r="B1099">
        <v>4609</v>
      </c>
      <c r="C1099">
        <v>1561</v>
      </c>
      <c r="D1099" s="2">
        <v>1833</v>
      </c>
      <c r="E1099">
        <v>1652</v>
      </c>
      <c r="H1099">
        <f t="shared" si="68"/>
        <v>-1.7250664864432668</v>
      </c>
      <c r="K1099">
        <f t="shared" si="69"/>
        <v>-1.5427526276397578</v>
      </c>
      <c r="N1099">
        <f t="shared" si="70"/>
        <v>-0.24155801349176687</v>
      </c>
      <c r="Q1099">
        <f t="shared" si="71"/>
        <v>-1.8364615298411653</v>
      </c>
    </row>
    <row r="1100" spans="1:17" x14ac:dyDescent="0.25">
      <c r="A1100" s="1">
        <v>42515</v>
      </c>
      <c r="B1100">
        <v>4615</v>
      </c>
      <c r="C1100">
        <v>1545</v>
      </c>
      <c r="D1100" s="2">
        <v>1825.5</v>
      </c>
      <c r="E1100">
        <v>1648</v>
      </c>
      <c r="H1100">
        <f t="shared" si="68"/>
        <v>-1.7194865530926977</v>
      </c>
      <c r="K1100">
        <f t="shared" si="69"/>
        <v>-1.619293487295522</v>
      </c>
      <c r="N1100">
        <f t="shared" si="70"/>
        <v>-0.2774365414554063</v>
      </c>
      <c r="Q1100">
        <f t="shared" si="71"/>
        <v>-1.8533789610641132</v>
      </c>
    </row>
    <row r="1101" spans="1:17" x14ac:dyDescent="0.25">
      <c r="A1101" s="1">
        <v>42516</v>
      </c>
      <c r="B1101">
        <v>4686</v>
      </c>
      <c r="C1101">
        <v>1558.5</v>
      </c>
      <c r="D1101" s="2">
        <v>1878</v>
      </c>
      <c r="E1101">
        <v>1668</v>
      </c>
      <c r="H1101">
        <f t="shared" si="68"/>
        <v>-1.6534573417776297</v>
      </c>
      <c r="K1101">
        <f t="shared" si="69"/>
        <v>-1.5547121369609709</v>
      </c>
      <c r="N1101">
        <f t="shared" si="70"/>
        <v>-2.6286845709930139E-2</v>
      </c>
      <c r="Q1101">
        <f t="shared" si="71"/>
        <v>-1.7687918049493745</v>
      </c>
    </row>
    <row r="1102" spans="1:17" x14ac:dyDescent="0.25">
      <c r="A1102" s="1">
        <v>42517</v>
      </c>
      <c r="B1102">
        <v>4700</v>
      </c>
      <c r="C1102">
        <v>1558</v>
      </c>
      <c r="D1102" s="2">
        <v>1898</v>
      </c>
      <c r="E1102">
        <v>1695</v>
      </c>
      <c r="H1102">
        <f t="shared" si="68"/>
        <v>-1.6404374972929685</v>
      </c>
      <c r="K1102">
        <f t="shared" si="69"/>
        <v>-1.5571040388252135</v>
      </c>
      <c r="N1102">
        <f t="shared" si="70"/>
        <v>6.9389228859775082E-2</v>
      </c>
      <c r="Q1102">
        <f t="shared" si="71"/>
        <v>-1.6545991441944774</v>
      </c>
    </row>
    <row r="1103" spans="1:17" x14ac:dyDescent="0.25">
      <c r="A1103" s="1">
        <v>42521</v>
      </c>
      <c r="B1103">
        <v>4674</v>
      </c>
      <c r="C1103">
        <v>1558.5</v>
      </c>
      <c r="D1103" s="2">
        <v>1925</v>
      </c>
      <c r="E1103">
        <v>1696</v>
      </c>
      <c r="H1103">
        <f t="shared" si="68"/>
        <v>-1.664617208478768</v>
      </c>
      <c r="K1103">
        <f t="shared" si="69"/>
        <v>-1.5547121369609709</v>
      </c>
      <c r="N1103">
        <f t="shared" si="70"/>
        <v>0.19855192952887712</v>
      </c>
      <c r="Q1103">
        <f t="shared" si="71"/>
        <v>-1.6503697863887403</v>
      </c>
    </row>
    <row r="1104" spans="1:17" x14ac:dyDescent="0.25">
      <c r="A1104" s="1">
        <v>42522</v>
      </c>
      <c r="B1104">
        <v>4585</v>
      </c>
      <c r="C1104">
        <v>1556</v>
      </c>
      <c r="D1104" s="2">
        <v>1910</v>
      </c>
      <c r="E1104">
        <v>1678</v>
      </c>
      <c r="H1104">
        <f t="shared" si="68"/>
        <v>-1.7473862198455434</v>
      </c>
      <c r="K1104">
        <f t="shared" si="69"/>
        <v>-1.5666716462821841</v>
      </c>
      <c r="N1104">
        <f t="shared" si="70"/>
        <v>0.12679487360159819</v>
      </c>
      <c r="Q1104">
        <f t="shared" si="71"/>
        <v>-1.7264982268920051</v>
      </c>
    </row>
    <row r="1105" spans="1:17" x14ac:dyDescent="0.25">
      <c r="A1105" s="1">
        <v>42523</v>
      </c>
      <c r="B1105">
        <v>4585</v>
      </c>
      <c r="C1105">
        <v>1565.5</v>
      </c>
      <c r="D1105" s="2">
        <v>1995</v>
      </c>
      <c r="E1105">
        <v>1735</v>
      </c>
      <c r="H1105">
        <f t="shared" si="68"/>
        <v>-1.7473862198455434</v>
      </c>
      <c r="K1105">
        <f t="shared" si="69"/>
        <v>-1.521225510861574</v>
      </c>
      <c r="N1105">
        <f t="shared" si="70"/>
        <v>0.53341819052284534</v>
      </c>
      <c r="Q1105">
        <f t="shared" si="71"/>
        <v>-1.4854248319650001</v>
      </c>
    </row>
    <row r="1106" spans="1:17" x14ac:dyDescent="0.25">
      <c r="A1106" s="1">
        <v>42524</v>
      </c>
      <c r="B1106">
        <v>4679</v>
      </c>
      <c r="C1106">
        <v>1548</v>
      </c>
      <c r="D1106" s="2">
        <v>2000</v>
      </c>
      <c r="E1106">
        <v>1729</v>
      </c>
      <c r="H1106">
        <f t="shared" si="68"/>
        <v>-1.6599672640199603</v>
      </c>
      <c r="K1106">
        <f t="shared" si="69"/>
        <v>-1.6049420761100661</v>
      </c>
      <c r="N1106">
        <f t="shared" si="70"/>
        <v>0.55733720916527163</v>
      </c>
      <c r="Q1106">
        <f t="shared" si="71"/>
        <v>-1.5108009787994217</v>
      </c>
    </row>
    <row r="1107" spans="1:17" x14ac:dyDescent="0.25">
      <c r="A1107" s="1">
        <v>42527</v>
      </c>
      <c r="B1107">
        <v>4705</v>
      </c>
      <c r="C1107">
        <v>1556.5</v>
      </c>
      <c r="D1107" s="2">
        <v>2017</v>
      </c>
      <c r="E1107">
        <v>1733</v>
      </c>
      <c r="H1107">
        <f t="shared" si="68"/>
        <v>-1.6357875528341608</v>
      </c>
      <c r="K1107">
        <f t="shared" si="69"/>
        <v>-1.5642797444179415</v>
      </c>
      <c r="N1107">
        <f t="shared" si="70"/>
        <v>0.63866187254952111</v>
      </c>
      <c r="Q1107">
        <f t="shared" si="71"/>
        <v>-1.493883547576474</v>
      </c>
    </row>
    <row r="1108" spans="1:17" x14ac:dyDescent="0.25">
      <c r="A1108" s="1">
        <v>42528</v>
      </c>
      <c r="B1108">
        <v>4593</v>
      </c>
      <c r="C1108">
        <v>1551</v>
      </c>
      <c r="D1108" s="2">
        <v>2024</v>
      </c>
      <c r="E1108">
        <v>1732</v>
      </c>
      <c r="H1108">
        <f t="shared" si="68"/>
        <v>-1.7399463087114511</v>
      </c>
      <c r="K1108">
        <f t="shared" si="69"/>
        <v>-1.5905906649246104</v>
      </c>
      <c r="N1108">
        <f t="shared" si="70"/>
        <v>0.6721484986489179</v>
      </c>
      <c r="Q1108">
        <f t="shared" si="71"/>
        <v>-1.4981129053822109</v>
      </c>
    </row>
    <row r="1109" spans="1:17" x14ac:dyDescent="0.25">
      <c r="A1109" s="1">
        <v>42529</v>
      </c>
      <c r="B1109">
        <v>4600</v>
      </c>
      <c r="C1109">
        <v>1606</v>
      </c>
      <c r="D1109" s="2">
        <v>2053.5</v>
      </c>
      <c r="E1109">
        <v>1737</v>
      </c>
      <c r="H1109">
        <f t="shared" si="68"/>
        <v>-1.7334363864691205</v>
      </c>
      <c r="K1109">
        <f t="shared" si="69"/>
        <v>-1.327481459857921</v>
      </c>
      <c r="N1109">
        <f t="shared" si="70"/>
        <v>0.81327070863923312</v>
      </c>
      <c r="Q1109">
        <f t="shared" si="71"/>
        <v>-1.4769661163535261</v>
      </c>
    </row>
    <row r="1110" spans="1:17" x14ac:dyDescent="0.25">
      <c r="A1110" s="1">
        <v>42530</v>
      </c>
      <c r="B1110">
        <v>4562</v>
      </c>
      <c r="C1110">
        <v>1600.5</v>
      </c>
      <c r="D1110" s="2">
        <v>2074</v>
      </c>
      <c r="E1110">
        <v>1744</v>
      </c>
      <c r="H1110">
        <f t="shared" si="68"/>
        <v>-1.7687759643560583</v>
      </c>
      <c r="K1110">
        <f t="shared" si="69"/>
        <v>-1.3537923803645899</v>
      </c>
      <c r="N1110">
        <f t="shared" si="70"/>
        <v>0.91133868507318094</v>
      </c>
      <c r="Q1110">
        <f t="shared" si="71"/>
        <v>-1.4473606117133677</v>
      </c>
    </row>
    <row r="1111" spans="1:17" x14ac:dyDescent="0.25">
      <c r="A1111" s="1">
        <v>42531</v>
      </c>
      <c r="B1111">
        <v>4518.5</v>
      </c>
      <c r="C1111">
        <v>1585</v>
      </c>
      <c r="D1111" s="2">
        <v>2080</v>
      </c>
      <c r="E1111">
        <v>1730</v>
      </c>
      <c r="H1111">
        <f t="shared" si="68"/>
        <v>-1.8092304811476845</v>
      </c>
      <c r="K1111">
        <f t="shared" si="69"/>
        <v>-1.4279413381561115</v>
      </c>
      <c r="N1111">
        <f t="shared" si="70"/>
        <v>0.94004150744409254</v>
      </c>
      <c r="Q1111">
        <f t="shared" si="71"/>
        <v>-1.5065716209936848</v>
      </c>
    </row>
    <row r="1112" spans="1:17" x14ac:dyDescent="0.25">
      <c r="A1112" s="1">
        <v>42534</v>
      </c>
      <c r="B1112">
        <v>4526</v>
      </c>
      <c r="C1112">
        <v>1581.5</v>
      </c>
      <c r="D1112" s="2">
        <v>2066</v>
      </c>
      <c r="E1112">
        <v>1703</v>
      </c>
      <c r="H1112">
        <f t="shared" si="68"/>
        <v>-1.8022555644594731</v>
      </c>
      <c r="K1112">
        <f t="shared" si="69"/>
        <v>-1.44468465120581</v>
      </c>
      <c r="N1112">
        <f t="shared" si="70"/>
        <v>0.87306825524529885</v>
      </c>
      <c r="Q1112">
        <f t="shared" si="71"/>
        <v>-1.6207642817485819</v>
      </c>
    </row>
    <row r="1113" spans="1:17" x14ac:dyDescent="0.25">
      <c r="A1113" s="1">
        <v>42535</v>
      </c>
      <c r="B1113">
        <v>4529</v>
      </c>
      <c r="C1113">
        <v>1605.5</v>
      </c>
      <c r="D1113" s="2">
        <v>2027.5</v>
      </c>
      <c r="E1113">
        <v>1693.5</v>
      </c>
      <c r="H1113">
        <f t="shared" si="68"/>
        <v>-1.7994655977841885</v>
      </c>
      <c r="K1113">
        <f t="shared" si="69"/>
        <v>-1.3298733617221636</v>
      </c>
      <c r="N1113">
        <f t="shared" si="70"/>
        <v>0.68889181169861635</v>
      </c>
      <c r="Q1113">
        <f t="shared" si="71"/>
        <v>-1.6609431809030828</v>
      </c>
    </row>
    <row r="1114" spans="1:17" x14ac:dyDescent="0.25">
      <c r="A1114" s="1">
        <v>42536</v>
      </c>
      <c r="B1114">
        <v>4643</v>
      </c>
      <c r="C1114">
        <v>1624</v>
      </c>
      <c r="D1114" s="2">
        <v>2056</v>
      </c>
      <c r="E1114">
        <v>1711</v>
      </c>
      <c r="H1114">
        <f t="shared" si="68"/>
        <v>-1.6934468641233751</v>
      </c>
      <c r="K1114">
        <f t="shared" si="69"/>
        <v>-1.2413729927451864</v>
      </c>
      <c r="N1114">
        <f t="shared" si="70"/>
        <v>0.82523021796044627</v>
      </c>
      <c r="Q1114">
        <f t="shared" si="71"/>
        <v>-1.5869294193026864</v>
      </c>
    </row>
    <row r="1115" spans="1:17" x14ac:dyDescent="0.25">
      <c r="A1115" s="1">
        <v>42537</v>
      </c>
      <c r="B1115">
        <v>4535</v>
      </c>
      <c r="C1115">
        <v>1603</v>
      </c>
      <c r="D1115" s="2">
        <v>2008</v>
      </c>
      <c r="E1115">
        <v>1687</v>
      </c>
      <c r="H1115">
        <f t="shared" si="68"/>
        <v>-1.7938856644336194</v>
      </c>
      <c r="K1115">
        <f t="shared" si="69"/>
        <v>-1.3418328710433769</v>
      </c>
      <c r="N1115">
        <f t="shared" si="70"/>
        <v>0.59560763899315372</v>
      </c>
      <c r="Q1115">
        <f t="shared" si="71"/>
        <v>-1.6884340066403727</v>
      </c>
    </row>
    <row r="1116" spans="1:17" x14ac:dyDescent="0.25">
      <c r="A1116" s="1">
        <v>42538</v>
      </c>
      <c r="B1116">
        <v>4530</v>
      </c>
      <c r="C1116">
        <v>1613</v>
      </c>
      <c r="D1116" s="2">
        <v>1988</v>
      </c>
      <c r="E1116">
        <v>1713</v>
      </c>
      <c r="H1116">
        <f t="shared" si="68"/>
        <v>-1.7985356088924269</v>
      </c>
      <c r="K1116">
        <f t="shared" si="69"/>
        <v>-1.2939948337585243</v>
      </c>
      <c r="N1116">
        <f t="shared" si="70"/>
        <v>0.49993156442344855</v>
      </c>
      <c r="Q1116">
        <f t="shared" si="71"/>
        <v>-1.5784707036912125</v>
      </c>
    </row>
    <row r="1117" spans="1:17" x14ac:dyDescent="0.25">
      <c r="A1117" s="1">
        <v>42541</v>
      </c>
      <c r="B1117">
        <v>4594.5</v>
      </c>
      <c r="C1117">
        <v>1618</v>
      </c>
      <c r="D1117" s="2">
        <v>1997</v>
      </c>
      <c r="E1117">
        <v>1710</v>
      </c>
      <c r="H1117">
        <f t="shared" si="68"/>
        <v>-1.738551325373809</v>
      </c>
      <c r="K1117">
        <f t="shared" si="69"/>
        <v>-1.2700758151160978</v>
      </c>
      <c r="N1117">
        <f t="shared" si="70"/>
        <v>0.54298579797981583</v>
      </c>
      <c r="Q1117">
        <f t="shared" si="71"/>
        <v>-1.5911587771084235</v>
      </c>
    </row>
    <row r="1118" spans="1:17" x14ac:dyDescent="0.25">
      <c r="A1118" s="1">
        <v>42542</v>
      </c>
      <c r="B1118">
        <v>4596.5</v>
      </c>
      <c r="C1118">
        <v>1633.5</v>
      </c>
      <c r="D1118" s="2">
        <v>2004</v>
      </c>
      <c r="E1118">
        <v>1705</v>
      </c>
      <c r="H1118">
        <f t="shared" si="68"/>
        <v>-1.7366913475902859</v>
      </c>
      <c r="K1118">
        <f t="shared" si="69"/>
        <v>-1.1959268573245763</v>
      </c>
      <c r="N1118">
        <f t="shared" si="70"/>
        <v>0.57647242407921273</v>
      </c>
      <c r="Q1118">
        <f t="shared" si="71"/>
        <v>-1.612305566137108</v>
      </c>
    </row>
    <row r="1119" spans="1:17" x14ac:dyDescent="0.25">
      <c r="A1119" s="1">
        <v>42543</v>
      </c>
      <c r="B1119">
        <v>4698</v>
      </c>
      <c r="C1119">
        <v>1633.5</v>
      </c>
      <c r="D1119" s="2">
        <v>2056.5</v>
      </c>
      <c r="E1119">
        <v>1717.5</v>
      </c>
      <c r="H1119">
        <f t="shared" si="68"/>
        <v>-1.6422974750764916</v>
      </c>
      <c r="K1119">
        <f t="shared" si="69"/>
        <v>-1.1959268573245763</v>
      </c>
      <c r="N1119">
        <f t="shared" si="70"/>
        <v>0.82762211982468892</v>
      </c>
      <c r="Q1119">
        <f t="shared" si="71"/>
        <v>-1.5594385935653963</v>
      </c>
    </row>
    <row r="1120" spans="1:17" x14ac:dyDescent="0.25">
      <c r="A1120" s="1">
        <v>42544</v>
      </c>
      <c r="B1120">
        <v>4751</v>
      </c>
      <c r="C1120">
        <v>1633</v>
      </c>
      <c r="D1120" s="2">
        <v>2037</v>
      </c>
      <c r="E1120">
        <v>1725</v>
      </c>
      <c r="H1120">
        <f t="shared" si="68"/>
        <v>-1.593008063813131</v>
      </c>
      <c r="K1120">
        <f t="shared" si="69"/>
        <v>-1.1983187591888189</v>
      </c>
      <c r="N1120">
        <f t="shared" si="70"/>
        <v>0.73433794711922629</v>
      </c>
      <c r="Q1120">
        <f t="shared" si="71"/>
        <v>-1.5277184100223693</v>
      </c>
    </row>
    <row r="1121" spans="1:17" x14ac:dyDescent="0.25">
      <c r="A1121" s="1">
        <v>42545</v>
      </c>
      <c r="B1121">
        <v>4670</v>
      </c>
      <c r="C1121">
        <v>1610</v>
      </c>
      <c r="D1121" s="2">
        <v>1997.5</v>
      </c>
      <c r="E1121">
        <v>1698</v>
      </c>
      <c r="H1121">
        <f t="shared" si="68"/>
        <v>-1.668337164045814</v>
      </c>
      <c r="K1121">
        <f t="shared" si="69"/>
        <v>-1.30834624494398</v>
      </c>
      <c r="N1121">
        <f t="shared" si="70"/>
        <v>0.54537769984405848</v>
      </c>
      <c r="Q1121">
        <f t="shared" si="71"/>
        <v>-1.6419110707772666</v>
      </c>
    </row>
    <row r="1122" spans="1:17" x14ac:dyDescent="0.25">
      <c r="A1122" s="1">
        <v>42548</v>
      </c>
      <c r="B1122">
        <v>4701</v>
      </c>
      <c r="C1122">
        <v>1602</v>
      </c>
      <c r="D1122" s="2">
        <v>2004</v>
      </c>
      <c r="E1122">
        <v>1704</v>
      </c>
      <c r="H1122">
        <f t="shared" si="68"/>
        <v>-1.639507508401207</v>
      </c>
      <c r="K1122">
        <f t="shared" si="69"/>
        <v>-1.346616674771862</v>
      </c>
      <c r="N1122">
        <f t="shared" si="70"/>
        <v>0.57647242407921273</v>
      </c>
      <c r="Q1122">
        <f t="shared" si="71"/>
        <v>-1.616534923942845</v>
      </c>
    </row>
    <row r="1123" spans="1:17" x14ac:dyDescent="0.25">
      <c r="A1123" s="1">
        <v>42549</v>
      </c>
      <c r="B1123">
        <v>4784.5</v>
      </c>
      <c r="C1123">
        <v>1611</v>
      </c>
      <c r="D1123" s="2">
        <v>2045</v>
      </c>
      <c r="E1123">
        <v>1717</v>
      </c>
      <c r="H1123">
        <f t="shared" si="68"/>
        <v>-1.5618534359391198</v>
      </c>
      <c r="K1123">
        <f t="shared" si="69"/>
        <v>-1.3035624412154947</v>
      </c>
      <c r="N1123">
        <f t="shared" si="70"/>
        <v>0.77260837694710838</v>
      </c>
      <c r="Q1123">
        <f t="shared" si="71"/>
        <v>-1.5615532724682648</v>
      </c>
    </row>
    <row r="1124" spans="1:17" x14ac:dyDescent="0.25">
      <c r="A1124" s="1">
        <v>42550</v>
      </c>
      <c r="B1124">
        <v>4785</v>
      </c>
      <c r="C1124">
        <v>1623</v>
      </c>
      <c r="D1124" s="2">
        <v>2059.5</v>
      </c>
      <c r="E1124">
        <v>1735.5</v>
      </c>
      <c r="H1124">
        <f t="shared" si="68"/>
        <v>-1.5613884414932393</v>
      </c>
      <c r="K1124">
        <f t="shared" si="69"/>
        <v>-1.2461567964736715</v>
      </c>
      <c r="N1124">
        <f t="shared" si="70"/>
        <v>0.84197353101014472</v>
      </c>
      <c r="Q1124">
        <f t="shared" si="71"/>
        <v>-1.4833101530621315</v>
      </c>
    </row>
    <row r="1125" spans="1:17" x14ac:dyDescent="0.25">
      <c r="A1125" s="1">
        <v>42551</v>
      </c>
      <c r="B1125">
        <v>4834.5</v>
      </c>
      <c r="C1125">
        <v>1643</v>
      </c>
      <c r="D1125" s="2">
        <v>2097</v>
      </c>
      <c r="E1125">
        <v>1784</v>
      </c>
      <c r="H1125">
        <f t="shared" si="68"/>
        <v>-1.5153539913510439</v>
      </c>
      <c r="K1125">
        <f t="shared" si="69"/>
        <v>-1.1504807219039663</v>
      </c>
      <c r="N1125">
        <f t="shared" si="70"/>
        <v>1.0213661708283419</v>
      </c>
      <c r="Q1125">
        <f t="shared" si="71"/>
        <v>-1.2781862994838904</v>
      </c>
    </row>
    <row r="1126" spans="1:17" x14ac:dyDescent="0.25">
      <c r="A1126" s="1">
        <v>42552</v>
      </c>
      <c r="B1126">
        <v>4799</v>
      </c>
      <c r="C1126">
        <v>1654</v>
      </c>
      <c r="D1126" s="2">
        <v>2117</v>
      </c>
      <c r="E1126">
        <v>1820</v>
      </c>
      <c r="H1126">
        <f t="shared" si="68"/>
        <v>-1.5483685970085779</v>
      </c>
      <c r="K1126">
        <f t="shared" si="69"/>
        <v>-1.0978588808906284</v>
      </c>
      <c r="N1126">
        <f t="shared" si="70"/>
        <v>1.1170422453980471</v>
      </c>
      <c r="Q1126">
        <f t="shared" si="71"/>
        <v>-1.1259294184773609</v>
      </c>
    </row>
    <row r="1127" spans="1:17" x14ac:dyDescent="0.25">
      <c r="A1127" s="1">
        <v>42555</v>
      </c>
      <c r="B1127">
        <v>4927</v>
      </c>
      <c r="C1127">
        <v>1662</v>
      </c>
      <c r="D1127" s="2">
        <v>2149</v>
      </c>
      <c r="E1127">
        <v>1870.5</v>
      </c>
      <c r="H1127">
        <f t="shared" si="68"/>
        <v>-1.4293300188631033</v>
      </c>
      <c r="K1127">
        <f t="shared" si="69"/>
        <v>-1.0595884510627465</v>
      </c>
      <c r="N1127">
        <f t="shared" si="70"/>
        <v>1.2701239647095754</v>
      </c>
      <c r="Q1127">
        <f t="shared" si="71"/>
        <v>-0.91234684928764598</v>
      </c>
    </row>
    <row r="1128" spans="1:17" x14ac:dyDescent="0.25">
      <c r="A1128" s="1">
        <v>42556</v>
      </c>
      <c r="B1128">
        <v>4861.5</v>
      </c>
      <c r="C1128">
        <v>1633</v>
      </c>
      <c r="D1128" s="2">
        <v>2114</v>
      </c>
      <c r="E1128">
        <v>1828</v>
      </c>
      <c r="H1128">
        <f t="shared" si="68"/>
        <v>-1.4902442912734828</v>
      </c>
      <c r="K1128">
        <f t="shared" si="69"/>
        <v>-1.1983187591888189</v>
      </c>
      <c r="N1128">
        <f t="shared" si="70"/>
        <v>1.1026908342125914</v>
      </c>
      <c r="Q1128">
        <f t="shared" si="71"/>
        <v>-1.0920945560314654</v>
      </c>
    </row>
    <row r="1129" spans="1:17" x14ac:dyDescent="0.25">
      <c r="A1129" s="1">
        <v>42557</v>
      </c>
      <c r="B1129">
        <v>4726</v>
      </c>
      <c r="C1129">
        <v>1634.5</v>
      </c>
      <c r="D1129" s="2">
        <v>2065</v>
      </c>
      <c r="E1129">
        <v>1790</v>
      </c>
      <c r="H1129">
        <f t="shared" si="68"/>
        <v>-1.616257786107169</v>
      </c>
      <c r="K1129">
        <f t="shared" si="69"/>
        <v>-1.1911430535960912</v>
      </c>
      <c r="N1129">
        <f t="shared" si="70"/>
        <v>0.86828445151681355</v>
      </c>
      <c r="Q1129">
        <f t="shared" si="71"/>
        <v>-1.2528101526494688</v>
      </c>
    </row>
    <row r="1130" spans="1:17" x14ac:dyDescent="0.25">
      <c r="A1130" s="1">
        <v>42558</v>
      </c>
      <c r="B1130">
        <v>4740</v>
      </c>
      <c r="C1130">
        <v>1646.5</v>
      </c>
      <c r="D1130" s="2">
        <v>2113</v>
      </c>
      <c r="E1130">
        <v>1840</v>
      </c>
      <c r="H1130">
        <f t="shared" si="68"/>
        <v>-1.6032379416225075</v>
      </c>
      <c r="K1130">
        <f t="shared" si="69"/>
        <v>-1.133737408854268</v>
      </c>
      <c r="N1130">
        <f t="shared" si="70"/>
        <v>1.0979070304841061</v>
      </c>
      <c r="Q1130">
        <f t="shared" si="71"/>
        <v>-1.0413422623626223</v>
      </c>
    </row>
    <row r="1131" spans="1:17" x14ac:dyDescent="0.25">
      <c r="A1131" s="1">
        <v>42559</v>
      </c>
      <c r="B1131">
        <v>4719</v>
      </c>
      <c r="C1131">
        <v>1652</v>
      </c>
      <c r="D1131" s="2">
        <v>2123</v>
      </c>
      <c r="E1131">
        <v>1823</v>
      </c>
      <c r="H1131">
        <f t="shared" si="68"/>
        <v>-1.6227677083494996</v>
      </c>
      <c r="K1131">
        <f t="shared" si="69"/>
        <v>-1.107426488347599</v>
      </c>
      <c r="N1131">
        <f t="shared" si="70"/>
        <v>1.1457450677689587</v>
      </c>
      <c r="Q1131">
        <f t="shared" si="71"/>
        <v>-1.1132413450601502</v>
      </c>
    </row>
    <row r="1132" spans="1:17" x14ac:dyDescent="0.25">
      <c r="A1132" s="1">
        <v>42562</v>
      </c>
      <c r="B1132">
        <v>4761</v>
      </c>
      <c r="C1132">
        <v>1662</v>
      </c>
      <c r="D1132" s="2">
        <v>2154</v>
      </c>
      <c r="E1132">
        <v>1824</v>
      </c>
      <c r="H1132">
        <f t="shared" si="68"/>
        <v>-1.5837081748955157</v>
      </c>
      <c r="K1132">
        <f t="shared" si="69"/>
        <v>-1.0595884510627465</v>
      </c>
      <c r="N1132">
        <f t="shared" si="70"/>
        <v>1.2940429833520017</v>
      </c>
      <c r="Q1132">
        <f t="shared" si="71"/>
        <v>-1.1090119872544133</v>
      </c>
    </row>
    <row r="1133" spans="1:17" x14ac:dyDescent="0.25">
      <c r="A1133" s="1">
        <v>42563</v>
      </c>
      <c r="B1133">
        <v>4832</v>
      </c>
      <c r="C1133">
        <v>1658</v>
      </c>
      <c r="D1133" s="2">
        <v>2181</v>
      </c>
      <c r="E1133">
        <v>1855</v>
      </c>
      <c r="H1133">
        <f t="shared" si="68"/>
        <v>-1.5176789635804477</v>
      </c>
      <c r="K1133">
        <f t="shared" si="69"/>
        <v>-1.0787236659766875</v>
      </c>
      <c r="N1133">
        <f t="shared" si="70"/>
        <v>1.4232056840211038</v>
      </c>
      <c r="Q1133">
        <f t="shared" si="71"/>
        <v>-0.97790189527656846</v>
      </c>
    </row>
    <row r="1134" spans="1:17" x14ac:dyDescent="0.25">
      <c r="A1134" s="1">
        <v>42564</v>
      </c>
      <c r="B1134">
        <v>4939</v>
      </c>
      <c r="C1134">
        <v>1681</v>
      </c>
      <c r="D1134" s="2">
        <v>2190</v>
      </c>
      <c r="E1134">
        <v>1867</v>
      </c>
      <c r="H1134">
        <f t="shared" si="68"/>
        <v>-1.418170152161965</v>
      </c>
      <c r="K1134">
        <f t="shared" si="69"/>
        <v>-0.96869618022152648</v>
      </c>
      <c r="N1134">
        <f t="shared" si="70"/>
        <v>1.4662599175774711</v>
      </c>
      <c r="Q1134">
        <f t="shared" si="71"/>
        <v>-0.9271496016077253</v>
      </c>
    </row>
    <row r="1135" spans="1:17" x14ac:dyDescent="0.25">
      <c r="A1135" s="1">
        <v>42565</v>
      </c>
      <c r="B1135">
        <v>4933</v>
      </c>
      <c r="C1135">
        <v>1680.5</v>
      </c>
      <c r="D1135" s="2">
        <v>2196</v>
      </c>
      <c r="E1135">
        <v>1881</v>
      </c>
      <c r="H1135">
        <f t="shared" si="68"/>
        <v>-1.4237500855125342</v>
      </c>
      <c r="K1135">
        <f t="shared" si="69"/>
        <v>-0.97108808208576913</v>
      </c>
      <c r="N1135">
        <f t="shared" si="70"/>
        <v>1.4949627399483827</v>
      </c>
      <c r="Q1135">
        <f t="shared" si="71"/>
        <v>-0.86793859232740822</v>
      </c>
    </row>
    <row r="1136" spans="1:17" x14ac:dyDescent="0.25">
      <c r="A1136" s="1">
        <v>42566</v>
      </c>
      <c r="B1136">
        <v>4966</v>
      </c>
      <c r="C1136">
        <v>1695</v>
      </c>
      <c r="D1136" s="2">
        <v>2221</v>
      </c>
      <c r="E1136">
        <v>1907</v>
      </c>
      <c r="H1136">
        <f t="shared" si="68"/>
        <v>-1.3930604520844039</v>
      </c>
      <c r="K1136">
        <f t="shared" si="69"/>
        <v>-0.90172292802273279</v>
      </c>
      <c r="N1136">
        <f t="shared" si="70"/>
        <v>1.6145578331605142</v>
      </c>
      <c r="Q1136">
        <f t="shared" si="71"/>
        <v>-0.75797528937824799</v>
      </c>
    </row>
    <row r="1137" spans="1:17" x14ac:dyDescent="0.25">
      <c r="A1137" s="1">
        <v>42569</v>
      </c>
      <c r="B1137">
        <v>4850</v>
      </c>
      <c r="C1137">
        <v>1652</v>
      </c>
      <c r="D1137" s="2">
        <v>2208</v>
      </c>
      <c r="E1137">
        <v>1860</v>
      </c>
      <c r="H1137">
        <f t="shared" si="68"/>
        <v>-1.5009391635287403</v>
      </c>
      <c r="K1137">
        <f t="shared" si="69"/>
        <v>-1.107426488347599</v>
      </c>
      <c r="N1137">
        <f t="shared" si="70"/>
        <v>1.5523683846902059</v>
      </c>
      <c r="Q1137">
        <f t="shared" si="71"/>
        <v>-0.95675510624788374</v>
      </c>
    </row>
    <row r="1138" spans="1:17" x14ac:dyDescent="0.25">
      <c r="A1138" s="1">
        <v>42570</v>
      </c>
      <c r="B1138">
        <v>4958</v>
      </c>
      <c r="C1138">
        <v>1655</v>
      </c>
      <c r="D1138" s="2">
        <v>2240</v>
      </c>
      <c r="E1138">
        <v>1864</v>
      </c>
      <c r="H1138">
        <f t="shared" si="68"/>
        <v>-1.400500363218496</v>
      </c>
      <c r="K1138">
        <f t="shared" si="69"/>
        <v>-1.0930750771621434</v>
      </c>
      <c r="N1138">
        <f t="shared" si="70"/>
        <v>1.7054501040017342</v>
      </c>
      <c r="Q1138">
        <f t="shared" si="71"/>
        <v>-0.93983767502493609</v>
      </c>
    </row>
    <row r="1139" spans="1:17" x14ac:dyDescent="0.25">
      <c r="A1139" s="1">
        <v>42571</v>
      </c>
      <c r="B1139">
        <v>4916</v>
      </c>
      <c r="C1139">
        <v>1624</v>
      </c>
      <c r="D1139" s="2">
        <v>2232</v>
      </c>
      <c r="E1139">
        <v>1832</v>
      </c>
      <c r="H1139">
        <f t="shared" si="68"/>
        <v>-1.4395598966724801</v>
      </c>
      <c r="K1139">
        <f t="shared" si="69"/>
        <v>-1.2413729927451864</v>
      </c>
      <c r="N1139">
        <f t="shared" si="70"/>
        <v>1.667179674173852</v>
      </c>
      <c r="Q1139">
        <f t="shared" si="71"/>
        <v>-1.0751771248085178</v>
      </c>
    </row>
    <row r="1140" spans="1:17" x14ac:dyDescent="0.25">
      <c r="A1140" s="1">
        <v>42572</v>
      </c>
      <c r="B1140">
        <v>4965</v>
      </c>
      <c r="C1140">
        <v>1611</v>
      </c>
      <c r="D1140" s="2">
        <v>2262</v>
      </c>
      <c r="E1140">
        <v>1861</v>
      </c>
      <c r="H1140">
        <f t="shared" si="68"/>
        <v>-1.3939904409761654</v>
      </c>
      <c r="K1140">
        <f t="shared" si="69"/>
        <v>-1.3035624412154947</v>
      </c>
      <c r="N1140">
        <f t="shared" si="70"/>
        <v>1.81069378602841</v>
      </c>
      <c r="Q1140">
        <f t="shared" si="71"/>
        <v>-0.95252574844214688</v>
      </c>
    </row>
    <row r="1141" spans="1:17" x14ac:dyDescent="0.25">
      <c r="A1141" s="1">
        <v>42573</v>
      </c>
      <c r="B1141">
        <v>4965</v>
      </c>
      <c r="C1141">
        <v>1612</v>
      </c>
      <c r="D1141" s="2">
        <v>2266</v>
      </c>
      <c r="E1141">
        <v>1856</v>
      </c>
      <c r="H1141">
        <f t="shared" si="68"/>
        <v>-1.3939904409761654</v>
      </c>
      <c r="K1141">
        <f t="shared" si="69"/>
        <v>-1.2987786374870094</v>
      </c>
      <c r="N1141">
        <f t="shared" si="70"/>
        <v>1.829829000942351</v>
      </c>
      <c r="Q1141">
        <f t="shared" si="71"/>
        <v>-0.97367253747083149</v>
      </c>
    </row>
    <row r="1142" spans="1:17" x14ac:dyDescent="0.25">
      <c r="A1142" s="1">
        <v>42576</v>
      </c>
      <c r="B1142">
        <v>4930</v>
      </c>
      <c r="C1142">
        <v>1612</v>
      </c>
      <c r="D1142" s="2">
        <v>2258</v>
      </c>
      <c r="E1142">
        <v>1854</v>
      </c>
      <c r="H1142">
        <f t="shared" si="68"/>
        <v>-1.4265400521878187</v>
      </c>
      <c r="K1142">
        <f t="shared" si="69"/>
        <v>-1.2987786374870094</v>
      </c>
      <c r="N1142">
        <f t="shared" si="70"/>
        <v>1.7915585711144688</v>
      </c>
      <c r="Q1142">
        <f t="shared" si="71"/>
        <v>-0.98213125308230531</v>
      </c>
    </row>
    <row r="1143" spans="1:17" x14ac:dyDescent="0.25">
      <c r="A1143" s="1">
        <v>42577</v>
      </c>
      <c r="B1143">
        <v>4873</v>
      </c>
      <c r="C1143">
        <v>1600</v>
      </c>
      <c r="D1143" s="2">
        <v>2224.5</v>
      </c>
      <c r="E1143">
        <v>1835.5</v>
      </c>
      <c r="H1143">
        <f t="shared" si="68"/>
        <v>-1.4795494190182255</v>
      </c>
      <c r="K1143">
        <f t="shared" si="69"/>
        <v>-1.3561842822288326</v>
      </c>
      <c r="N1143">
        <f t="shared" si="70"/>
        <v>1.6313011462102127</v>
      </c>
      <c r="Q1143">
        <f t="shared" si="71"/>
        <v>-1.0603743724884385</v>
      </c>
    </row>
    <row r="1144" spans="1:17" x14ac:dyDescent="0.25">
      <c r="A1144" s="1">
        <v>42578</v>
      </c>
      <c r="B1144">
        <v>4880</v>
      </c>
      <c r="C1144">
        <v>1592.5</v>
      </c>
      <c r="D1144" s="2">
        <v>2212</v>
      </c>
      <c r="E1144">
        <v>1818</v>
      </c>
      <c r="H1144">
        <f t="shared" si="68"/>
        <v>-1.4730394967758946</v>
      </c>
      <c r="K1144">
        <f t="shared" si="69"/>
        <v>-1.3920628101924721</v>
      </c>
      <c r="N1144">
        <f t="shared" si="70"/>
        <v>1.5715035996041469</v>
      </c>
      <c r="Q1144">
        <f t="shared" si="71"/>
        <v>-1.1343881340888349</v>
      </c>
    </row>
    <row r="1145" spans="1:17" x14ac:dyDescent="0.25">
      <c r="A1145" s="1">
        <v>42579</v>
      </c>
      <c r="B1145">
        <v>4875</v>
      </c>
      <c r="C1145">
        <v>1602.5</v>
      </c>
      <c r="D1145" s="2">
        <v>2192</v>
      </c>
      <c r="E1145">
        <v>1809</v>
      </c>
      <c r="H1145">
        <f t="shared" si="68"/>
        <v>-1.4776894412347024</v>
      </c>
      <c r="K1145">
        <f t="shared" si="69"/>
        <v>-1.3442247729076195</v>
      </c>
      <c r="N1145">
        <f t="shared" si="70"/>
        <v>1.4758275250344417</v>
      </c>
      <c r="Q1145">
        <f t="shared" si="71"/>
        <v>-1.1724523543404672</v>
      </c>
    </row>
    <row r="1146" spans="1:17" x14ac:dyDescent="0.25">
      <c r="A1146" s="1">
        <v>42580</v>
      </c>
      <c r="B1146">
        <v>4860</v>
      </c>
      <c r="C1146">
        <v>1627.5</v>
      </c>
      <c r="D1146" s="2">
        <v>2216</v>
      </c>
      <c r="E1146">
        <v>1795</v>
      </c>
      <c r="H1146">
        <f t="shared" si="68"/>
        <v>-1.4916392746111251</v>
      </c>
      <c r="K1146">
        <f t="shared" si="69"/>
        <v>-1.2246296796954879</v>
      </c>
      <c r="N1146">
        <f t="shared" si="70"/>
        <v>1.5906388145180879</v>
      </c>
      <c r="Q1146">
        <f t="shared" si="71"/>
        <v>-1.2316633636207843</v>
      </c>
    </row>
    <row r="1147" spans="1:17" x14ac:dyDescent="0.25">
      <c r="A1147" s="1">
        <v>42583</v>
      </c>
      <c r="B1147">
        <v>4923</v>
      </c>
      <c r="C1147">
        <v>1653</v>
      </c>
      <c r="D1147" s="2">
        <v>2275</v>
      </c>
      <c r="E1147">
        <v>1842</v>
      </c>
      <c r="H1147">
        <f t="shared" si="68"/>
        <v>-1.4330499744301493</v>
      </c>
      <c r="K1147">
        <f t="shared" si="69"/>
        <v>-1.1026426846191137</v>
      </c>
      <c r="N1147">
        <f t="shared" si="70"/>
        <v>1.8728832344987183</v>
      </c>
      <c r="Q1147">
        <f t="shared" si="71"/>
        <v>-1.0328835467511486</v>
      </c>
    </row>
    <row r="1148" spans="1:17" x14ac:dyDescent="0.25">
      <c r="A1148" s="1">
        <v>42584</v>
      </c>
      <c r="B1148">
        <v>4898</v>
      </c>
      <c r="C1148">
        <v>1641</v>
      </c>
      <c r="D1148" s="2">
        <v>2280</v>
      </c>
      <c r="E1148">
        <v>1828</v>
      </c>
      <c r="H1148">
        <f t="shared" si="68"/>
        <v>-1.4562996967241875</v>
      </c>
      <c r="K1148">
        <f t="shared" si="69"/>
        <v>-1.1600483293609369</v>
      </c>
      <c r="N1148">
        <f t="shared" si="70"/>
        <v>1.8968022531411446</v>
      </c>
      <c r="Q1148">
        <f t="shared" si="71"/>
        <v>-1.0920945560314654</v>
      </c>
    </row>
    <row r="1149" spans="1:17" x14ac:dyDescent="0.25">
      <c r="A1149" s="1">
        <v>42585</v>
      </c>
      <c r="B1149">
        <v>4856</v>
      </c>
      <c r="C1149">
        <v>1629.5</v>
      </c>
      <c r="D1149" s="2">
        <v>2266</v>
      </c>
      <c r="E1149">
        <v>1808</v>
      </c>
      <c r="H1149">
        <f t="shared" si="68"/>
        <v>-1.4953592301781713</v>
      </c>
      <c r="K1149">
        <f t="shared" si="69"/>
        <v>-1.2150620722385175</v>
      </c>
      <c r="N1149">
        <f t="shared" si="70"/>
        <v>1.829829000942351</v>
      </c>
      <c r="Q1149">
        <f t="shared" si="71"/>
        <v>-1.1766817121462041</v>
      </c>
    </row>
    <row r="1150" spans="1:17" x14ac:dyDescent="0.25">
      <c r="A1150" s="1">
        <v>42586</v>
      </c>
      <c r="B1150">
        <v>4807</v>
      </c>
      <c r="C1150">
        <v>1630</v>
      </c>
      <c r="D1150" s="2">
        <v>2259</v>
      </c>
      <c r="E1150">
        <v>1794.5</v>
      </c>
      <c r="H1150">
        <f t="shared" si="68"/>
        <v>-1.5409286858744857</v>
      </c>
      <c r="K1150">
        <f t="shared" si="69"/>
        <v>-1.2126701703742748</v>
      </c>
      <c r="N1150">
        <f t="shared" si="70"/>
        <v>1.7963423748429541</v>
      </c>
      <c r="Q1150">
        <f t="shared" si="71"/>
        <v>-1.2337780425236526</v>
      </c>
    </row>
    <row r="1151" spans="1:17" x14ac:dyDescent="0.25">
      <c r="A1151" s="1">
        <v>42587</v>
      </c>
      <c r="B1151">
        <v>4810</v>
      </c>
      <c r="C1151">
        <v>1637</v>
      </c>
      <c r="D1151" s="2">
        <v>2270</v>
      </c>
      <c r="E1151">
        <v>1804</v>
      </c>
      <c r="H1151">
        <f t="shared" si="68"/>
        <v>-1.5381387191992011</v>
      </c>
      <c r="K1151">
        <f t="shared" si="69"/>
        <v>-1.1791835442748779</v>
      </c>
      <c r="N1151">
        <f t="shared" si="70"/>
        <v>1.848964215856292</v>
      </c>
      <c r="Q1151">
        <f t="shared" si="71"/>
        <v>-1.193599143369152</v>
      </c>
    </row>
    <row r="1152" spans="1:17" x14ac:dyDescent="0.25">
      <c r="A1152" s="1">
        <v>42590</v>
      </c>
      <c r="B1152">
        <v>4809.5</v>
      </c>
      <c r="C1152">
        <v>1651.5</v>
      </c>
      <c r="D1152" s="2">
        <v>2280</v>
      </c>
      <c r="E1152">
        <v>1800</v>
      </c>
      <c r="H1152">
        <f t="shared" si="68"/>
        <v>-1.5386037136450819</v>
      </c>
      <c r="K1152">
        <f t="shared" si="69"/>
        <v>-1.1098183902118417</v>
      </c>
      <c r="N1152">
        <f t="shared" si="70"/>
        <v>1.8968022531411446</v>
      </c>
      <c r="Q1152">
        <f t="shared" si="71"/>
        <v>-1.2105165745920996</v>
      </c>
    </row>
    <row r="1153" spans="1:17" x14ac:dyDescent="0.25">
      <c r="A1153" s="1">
        <v>42591</v>
      </c>
      <c r="B1153">
        <v>4786</v>
      </c>
      <c r="C1153">
        <v>1639.5</v>
      </c>
      <c r="D1153" s="2">
        <v>2273</v>
      </c>
      <c r="E1153">
        <v>1798</v>
      </c>
      <c r="H1153">
        <f t="shared" si="68"/>
        <v>-1.5604584526014778</v>
      </c>
      <c r="K1153">
        <f t="shared" si="69"/>
        <v>-1.1672240349536649</v>
      </c>
      <c r="N1153">
        <f t="shared" si="70"/>
        <v>1.8633156270417479</v>
      </c>
      <c r="Q1153">
        <f t="shared" si="71"/>
        <v>-1.2189752902035735</v>
      </c>
    </row>
    <row r="1154" spans="1:17" x14ac:dyDescent="0.25">
      <c r="A1154" s="1">
        <v>42592</v>
      </c>
      <c r="B1154">
        <v>4878</v>
      </c>
      <c r="C1154">
        <v>1657</v>
      </c>
      <c r="D1154" s="2">
        <v>2306</v>
      </c>
      <c r="E1154">
        <v>1848</v>
      </c>
      <c r="H1154">
        <f t="shared" si="68"/>
        <v>-1.4748994745594177</v>
      </c>
      <c r="K1154">
        <f t="shared" si="69"/>
        <v>-1.0835074697051728</v>
      </c>
      <c r="N1154">
        <f t="shared" si="70"/>
        <v>2.0211811500817616</v>
      </c>
      <c r="Q1154">
        <f t="shared" si="71"/>
        <v>-1.007507399916727</v>
      </c>
    </row>
    <row r="1155" spans="1:17" x14ac:dyDescent="0.25">
      <c r="A1155" s="1">
        <v>42593</v>
      </c>
      <c r="B1155">
        <v>4815</v>
      </c>
      <c r="C1155">
        <v>1642</v>
      </c>
      <c r="D1155" s="2">
        <v>2279</v>
      </c>
      <c r="E1155">
        <v>1823</v>
      </c>
      <c r="H1155">
        <f t="shared" si="68"/>
        <v>-1.5334887747403936</v>
      </c>
      <c r="K1155">
        <f t="shared" si="69"/>
        <v>-1.1552645256324516</v>
      </c>
      <c r="N1155">
        <f t="shared" si="70"/>
        <v>1.8920184494126593</v>
      </c>
      <c r="Q1155">
        <f t="shared" si="71"/>
        <v>-1.1132413450601502</v>
      </c>
    </row>
    <row r="1156" spans="1:17" x14ac:dyDescent="0.25">
      <c r="A1156" s="1">
        <v>42594</v>
      </c>
      <c r="B1156">
        <v>4760</v>
      </c>
      <c r="C1156">
        <v>1644</v>
      </c>
      <c r="D1156" s="2">
        <v>2240</v>
      </c>
      <c r="E1156">
        <v>1819.5</v>
      </c>
      <c r="H1156">
        <f t="shared" ref="H1156:H1219" si="72">(B1156-$I$3)/$J$3</f>
        <v>-1.5846381637872773</v>
      </c>
      <c r="K1156">
        <f t="shared" ref="K1156:K1219" si="73">(C1156-$L$3)/$M$3</f>
        <v>-1.145696918175481</v>
      </c>
      <c r="N1156">
        <f t="shared" ref="N1156:N1219" si="74">(D1156-$O$3)/$P$3</f>
        <v>1.7054501040017342</v>
      </c>
      <c r="Q1156">
        <f t="shared" ref="Q1156:Q1219" si="75">(E1156-$R$3)/$S$3</f>
        <v>-1.1280440973802295</v>
      </c>
    </row>
    <row r="1157" spans="1:17" x14ac:dyDescent="0.25">
      <c r="A1157" s="1">
        <v>42597</v>
      </c>
      <c r="B1157">
        <v>4760.5</v>
      </c>
      <c r="C1157">
        <v>1655</v>
      </c>
      <c r="D1157" s="2">
        <v>2224</v>
      </c>
      <c r="E1157">
        <v>1834</v>
      </c>
      <c r="H1157">
        <f t="shared" si="72"/>
        <v>-1.5841731693413965</v>
      </c>
      <c r="K1157">
        <f t="shared" si="73"/>
        <v>-1.0930750771621434</v>
      </c>
      <c r="N1157">
        <f t="shared" si="74"/>
        <v>1.6289092443459701</v>
      </c>
      <c r="Q1157">
        <f t="shared" si="75"/>
        <v>-1.0667184091970439</v>
      </c>
    </row>
    <row r="1158" spans="1:17" x14ac:dyDescent="0.25">
      <c r="A1158" s="1">
        <v>42598</v>
      </c>
      <c r="B1158">
        <v>4808</v>
      </c>
      <c r="C1158">
        <v>1686</v>
      </c>
      <c r="D1158" s="2">
        <v>2267</v>
      </c>
      <c r="E1158">
        <v>1867</v>
      </c>
      <c r="H1158">
        <f t="shared" si="72"/>
        <v>-1.5399986969827242</v>
      </c>
      <c r="K1158">
        <f t="shared" si="73"/>
        <v>-0.94477716157910019</v>
      </c>
      <c r="N1158">
        <f t="shared" si="74"/>
        <v>1.8346128046708363</v>
      </c>
      <c r="Q1158">
        <f t="shared" si="75"/>
        <v>-0.9271496016077253</v>
      </c>
    </row>
    <row r="1159" spans="1:17" x14ac:dyDescent="0.25">
      <c r="A1159" s="1">
        <v>42599</v>
      </c>
      <c r="B1159">
        <v>4770</v>
      </c>
      <c r="C1159">
        <v>1695</v>
      </c>
      <c r="D1159" s="2">
        <v>2263</v>
      </c>
      <c r="E1159">
        <v>1882</v>
      </c>
      <c r="H1159">
        <f t="shared" si="72"/>
        <v>-1.575338274869662</v>
      </c>
      <c r="K1159">
        <f t="shared" si="73"/>
        <v>-0.90172292802273279</v>
      </c>
      <c r="N1159">
        <f t="shared" si="74"/>
        <v>1.8154775897568951</v>
      </c>
      <c r="Q1159">
        <f t="shared" si="75"/>
        <v>-0.86370923452167125</v>
      </c>
    </row>
    <row r="1160" spans="1:17" x14ac:dyDescent="0.25">
      <c r="A1160" s="1">
        <v>42600</v>
      </c>
      <c r="B1160">
        <v>4817.5</v>
      </c>
      <c r="C1160">
        <v>1700</v>
      </c>
      <c r="D1160" s="2">
        <v>2300</v>
      </c>
      <c r="E1160">
        <v>1902</v>
      </c>
      <c r="H1160">
        <f t="shared" si="72"/>
        <v>-1.5311638025109897</v>
      </c>
      <c r="K1160">
        <f t="shared" si="73"/>
        <v>-0.8778039093803065</v>
      </c>
      <c r="N1160">
        <f t="shared" si="74"/>
        <v>1.9924783277108498</v>
      </c>
      <c r="Q1160">
        <f t="shared" si="75"/>
        <v>-0.77912207840693271</v>
      </c>
    </row>
    <row r="1161" spans="1:17" x14ac:dyDescent="0.25">
      <c r="A1161" s="1">
        <v>42601</v>
      </c>
      <c r="B1161">
        <v>4787</v>
      </c>
      <c r="C1161">
        <v>1662</v>
      </c>
      <c r="D1161" s="2">
        <v>2286</v>
      </c>
      <c r="E1161">
        <v>1893</v>
      </c>
      <c r="H1161">
        <f t="shared" si="72"/>
        <v>-1.5595284637097162</v>
      </c>
      <c r="K1161">
        <f t="shared" si="73"/>
        <v>-1.0595884510627465</v>
      </c>
      <c r="N1161">
        <f t="shared" si="74"/>
        <v>1.9255050755120562</v>
      </c>
      <c r="Q1161">
        <f t="shared" si="75"/>
        <v>-0.81718629865856507</v>
      </c>
    </row>
    <row r="1162" spans="1:17" x14ac:dyDescent="0.25">
      <c r="A1162" s="1">
        <v>42604</v>
      </c>
      <c r="B1162">
        <v>4747</v>
      </c>
      <c r="C1162">
        <v>1660</v>
      </c>
      <c r="D1162" s="2">
        <v>2283</v>
      </c>
      <c r="E1162">
        <v>1857</v>
      </c>
      <c r="H1162">
        <f t="shared" si="72"/>
        <v>-1.5967280193801769</v>
      </c>
      <c r="K1162">
        <f t="shared" si="73"/>
        <v>-1.0691560585197171</v>
      </c>
      <c r="N1162">
        <f t="shared" si="74"/>
        <v>1.9111536643266005</v>
      </c>
      <c r="Q1162">
        <f t="shared" si="75"/>
        <v>-0.96944317966509452</v>
      </c>
    </row>
    <row r="1163" spans="1:17" x14ac:dyDescent="0.25">
      <c r="A1163" s="1">
        <v>42605</v>
      </c>
      <c r="B1163">
        <v>4733</v>
      </c>
      <c r="C1163">
        <v>1666</v>
      </c>
      <c r="D1163" s="2">
        <v>2299</v>
      </c>
      <c r="E1163">
        <v>1859</v>
      </c>
      <c r="H1163">
        <f t="shared" si="72"/>
        <v>-1.6097478638648384</v>
      </c>
      <c r="K1163">
        <f t="shared" si="73"/>
        <v>-1.0404532361488055</v>
      </c>
      <c r="N1163">
        <f t="shared" si="74"/>
        <v>1.9876945239823647</v>
      </c>
      <c r="Q1163">
        <f t="shared" si="75"/>
        <v>-0.9609844640536207</v>
      </c>
    </row>
    <row r="1164" spans="1:17" x14ac:dyDescent="0.25">
      <c r="A1164" s="1">
        <v>42606</v>
      </c>
      <c r="B1164">
        <v>4673.5</v>
      </c>
      <c r="C1164">
        <v>1666</v>
      </c>
      <c r="D1164" s="2">
        <v>2304.5</v>
      </c>
      <c r="E1164">
        <v>1858</v>
      </c>
      <c r="H1164">
        <f t="shared" si="72"/>
        <v>-1.6650822029246488</v>
      </c>
      <c r="K1164">
        <f t="shared" si="73"/>
        <v>-1.0404532361488055</v>
      </c>
      <c r="N1164">
        <f t="shared" si="74"/>
        <v>2.0140054444890336</v>
      </c>
      <c r="Q1164">
        <f t="shared" si="75"/>
        <v>-0.96521382185935767</v>
      </c>
    </row>
    <row r="1165" spans="1:17" x14ac:dyDescent="0.25">
      <c r="A1165" s="1">
        <v>42607</v>
      </c>
      <c r="B1165">
        <v>4647</v>
      </c>
      <c r="C1165">
        <v>1636</v>
      </c>
      <c r="D1165" s="2">
        <v>2279</v>
      </c>
      <c r="E1165">
        <v>1849</v>
      </c>
      <c r="H1165">
        <f t="shared" si="72"/>
        <v>-1.6897269085563291</v>
      </c>
      <c r="K1165">
        <f t="shared" si="73"/>
        <v>-1.1839673480033632</v>
      </c>
      <c r="N1165">
        <f t="shared" si="74"/>
        <v>1.8920184494126593</v>
      </c>
      <c r="Q1165">
        <f t="shared" si="75"/>
        <v>-1.0032780421109899</v>
      </c>
    </row>
    <row r="1166" spans="1:17" x14ac:dyDescent="0.25">
      <c r="A1166" s="1">
        <v>42608</v>
      </c>
      <c r="B1166">
        <v>4635</v>
      </c>
      <c r="C1166">
        <v>1643</v>
      </c>
      <c r="D1166" s="2">
        <v>2319</v>
      </c>
      <c r="E1166">
        <v>1886</v>
      </c>
      <c r="H1166">
        <f t="shared" si="72"/>
        <v>-1.7008867752574672</v>
      </c>
      <c r="K1166">
        <f t="shared" si="73"/>
        <v>-1.1504807219039663</v>
      </c>
      <c r="N1166">
        <f t="shared" si="74"/>
        <v>2.0833705985520696</v>
      </c>
      <c r="Q1166">
        <f t="shared" si="75"/>
        <v>-0.84679180329872361</v>
      </c>
    </row>
    <row r="1167" spans="1:17" x14ac:dyDescent="0.25">
      <c r="A1167" s="1">
        <v>42612</v>
      </c>
      <c r="B1167">
        <v>4625</v>
      </c>
      <c r="C1167">
        <v>1641</v>
      </c>
      <c r="D1167" s="2">
        <v>2314</v>
      </c>
      <c r="E1167">
        <v>1887</v>
      </c>
      <c r="H1167">
        <f t="shared" si="72"/>
        <v>-1.7101866641750825</v>
      </c>
      <c r="K1167">
        <f t="shared" si="73"/>
        <v>-1.1600483293609369</v>
      </c>
      <c r="N1167">
        <f t="shared" si="74"/>
        <v>2.0594515799096436</v>
      </c>
      <c r="Q1167">
        <f t="shared" si="75"/>
        <v>-0.84256244549298664</v>
      </c>
    </row>
    <row r="1168" spans="1:17" x14ac:dyDescent="0.25">
      <c r="A1168" s="1">
        <v>42613</v>
      </c>
      <c r="B1168">
        <v>4617</v>
      </c>
      <c r="C1168">
        <v>1622</v>
      </c>
      <c r="D1168" s="2">
        <v>2318</v>
      </c>
      <c r="E1168">
        <v>1878</v>
      </c>
      <c r="H1168">
        <f t="shared" si="72"/>
        <v>-1.7176265753091746</v>
      </c>
      <c r="K1168">
        <f t="shared" si="73"/>
        <v>-1.2509406002021568</v>
      </c>
      <c r="N1168">
        <f t="shared" si="74"/>
        <v>2.0785867948235843</v>
      </c>
      <c r="Q1168">
        <f t="shared" si="75"/>
        <v>-0.88062666574461901</v>
      </c>
    </row>
    <row r="1169" spans="1:17" x14ac:dyDescent="0.25">
      <c r="A1169" s="1">
        <v>42614</v>
      </c>
      <c r="B1169">
        <v>4632</v>
      </c>
      <c r="C1169">
        <v>1607</v>
      </c>
      <c r="D1169" s="2">
        <v>2325</v>
      </c>
      <c r="E1169">
        <v>1924</v>
      </c>
      <c r="H1169">
        <f t="shared" si="72"/>
        <v>-1.7036767419327519</v>
      </c>
      <c r="K1169">
        <f t="shared" si="73"/>
        <v>-1.3226976561294357</v>
      </c>
      <c r="N1169">
        <f t="shared" si="74"/>
        <v>2.1120734209229814</v>
      </c>
      <c r="Q1169">
        <f t="shared" si="75"/>
        <v>-0.68607620668072022</v>
      </c>
    </row>
    <row r="1170" spans="1:17" x14ac:dyDescent="0.25">
      <c r="A1170" s="1">
        <v>42615</v>
      </c>
      <c r="B1170">
        <v>4615</v>
      </c>
      <c r="C1170">
        <v>1609</v>
      </c>
      <c r="D1170" s="2">
        <v>2347</v>
      </c>
      <c r="E1170">
        <v>1945</v>
      </c>
      <c r="H1170">
        <f t="shared" si="72"/>
        <v>-1.7194865530926977</v>
      </c>
      <c r="K1170">
        <f t="shared" si="73"/>
        <v>-1.3131300486724653</v>
      </c>
      <c r="N1170">
        <f t="shared" si="74"/>
        <v>2.2173171029496572</v>
      </c>
      <c r="Q1170">
        <f t="shared" si="75"/>
        <v>-0.59725969276024471</v>
      </c>
    </row>
    <row r="1171" spans="1:17" x14ac:dyDescent="0.25">
      <c r="A1171" s="1">
        <v>42618</v>
      </c>
      <c r="B1171">
        <v>4614.5</v>
      </c>
      <c r="C1171">
        <v>1586</v>
      </c>
      <c r="D1171" s="2">
        <v>2362</v>
      </c>
      <c r="E1171">
        <v>1966</v>
      </c>
      <c r="H1171">
        <f t="shared" si="72"/>
        <v>-1.7199515475385785</v>
      </c>
      <c r="K1171">
        <f t="shared" si="73"/>
        <v>-1.4231575344276262</v>
      </c>
      <c r="N1171">
        <f t="shared" si="74"/>
        <v>2.2890741588769359</v>
      </c>
      <c r="Q1171">
        <f t="shared" si="75"/>
        <v>-0.50844317883976908</v>
      </c>
    </row>
    <row r="1172" spans="1:17" x14ac:dyDescent="0.25">
      <c r="A1172" s="1">
        <v>42619</v>
      </c>
      <c r="B1172">
        <v>4639</v>
      </c>
      <c r="C1172">
        <v>1590</v>
      </c>
      <c r="D1172" s="2">
        <v>2333</v>
      </c>
      <c r="E1172">
        <v>1961</v>
      </c>
      <c r="H1172">
        <f t="shared" si="72"/>
        <v>-1.6971668196904213</v>
      </c>
      <c r="K1172">
        <f t="shared" si="73"/>
        <v>-1.4040223195136852</v>
      </c>
      <c r="N1172">
        <f t="shared" si="74"/>
        <v>2.1503438507508634</v>
      </c>
      <c r="Q1172">
        <f t="shared" si="75"/>
        <v>-0.5295899678684538</v>
      </c>
    </row>
    <row r="1173" spans="1:17" x14ac:dyDescent="0.25">
      <c r="A1173" s="1">
        <v>42620</v>
      </c>
      <c r="B1173">
        <v>4660</v>
      </c>
      <c r="C1173">
        <v>1598.5</v>
      </c>
      <c r="D1173" s="2">
        <v>2337</v>
      </c>
      <c r="E1173">
        <v>1936</v>
      </c>
      <c r="H1173">
        <f t="shared" si="72"/>
        <v>-1.6776370529634292</v>
      </c>
      <c r="K1173">
        <f t="shared" si="73"/>
        <v>-1.3633599878215605</v>
      </c>
      <c r="N1173">
        <f t="shared" si="74"/>
        <v>2.1694790656648046</v>
      </c>
      <c r="Q1173">
        <f t="shared" si="75"/>
        <v>-0.63532391301187707</v>
      </c>
    </row>
    <row r="1174" spans="1:17" x14ac:dyDescent="0.25">
      <c r="A1174" s="1">
        <v>42621</v>
      </c>
      <c r="B1174">
        <v>4635.5</v>
      </c>
      <c r="C1174">
        <v>1585</v>
      </c>
      <c r="D1174" s="2">
        <v>2306</v>
      </c>
      <c r="E1174">
        <v>1898</v>
      </c>
      <c r="H1174">
        <f t="shared" si="72"/>
        <v>-1.7004217808115865</v>
      </c>
      <c r="K1174">
        <f t="shared" si="73"/>
        <v>-1.4279413381561115</v>
      </c>
      <c r="N1174">
        <f t="shared" si="74"/>
        <v>2.0211811500817616</v>
      </c>
      <c r="Q1174">
        <f t="shared" si="75"/>
        <v>-0.79603950962988046</v>
      </c>
    </row>
    <row r="1175" spans="1:17" x14ac:dyDescent="0.25">
      <c r="A1175" s="1">
        <v>42622</v>
      </c>
      <c r="B1175">
        <v>4641</v>
      </c>
      <c r="C1175">
        <v>1586</v>
      </c>
      <c r="D1175" s="2">
        <v>2297</v>
      </c>
      <c r="E1175">
        <v>1904</v>
      </c>
      <c r="H1175">
        <f t="shared" si="72"/>
        <v>-1.6953068419068982</v>
      </c>
      <c r="K1175">
        <f t="shared" si="73"/>
        <v>-1.4231575344276262</v>
      </c>
      <c r="N1175">
        <f t="shared" si="74"/>
        <v>1.9781269165253941</v>
      </c>
      <c r="Q1175">
        <f t="shared" si="75"/>
        <v>-0.77066336279545877</v>
      </c>
    </row>
    <row r="1176" spans="1:17" x14ac:dyDescent="0.25">
      <c r="A1176" s="1">
        <v>42625</v>
      </c>
      <c r="B1176">
        <v>4593</v>
      </c>
      <c r="C1176">
        <v>1565</v>
      </c>
      <c r="D1176" s="2">
        <v>2258</v>
      </c>
      <c r="E1176">
        <v>1870</v>
      </c>
      <c r="H1176">
        <f t="shared" si="72"/>
        <v>-1.7399463087114511</v>
      </c>
      <c r="K1176">
        <f t="shared" si="73"/>
        <v>-1.5236174127258166</v>
      </c>
      <c r="N1176">
        <f t="shared" si="74"/>
        <v>1.7915585711144688</v>
      </c>
      <c r="Q1176">
        <f t="shared" si="75"/>
        <v>-0.91446152819051452</v>
      </c>
    </row>
    <row r="1177" spans="1:17" x14ac:dyDescent="0.25">
      <c r="A1177" s="1">
        <v>42626</v>
      </c>
      <c r="B1177">
        <v>4663</v>
      </c>
      <c r="C1177">
        <v>1573</v>
      </c>
      <c r="D1177" s="2">
        <v>2268</v>
      </c>
      <c r="E1177">
        <v>1909</v>
      </c>
      <c r="H1177">
        <f t="shared" si="72"/>
        <v>-1.6748470862881446</v>
      </c>
      <c r="K1177">
        <f t="shared" si="73"/>
        <v>-1.4853469828979347</v>
      </c>
      <c r="N1177">
        <f t="shared" si="74"/>
        <v>1.8393966083993216</v>
      </c>
      <c r="Q1177">
        <f t="shared" si="75"/>
        <v>-0.74951657376677416</v>
      </c>
    </row>
    <row r="1178" spans="1:17" x14ac:dyDescent="0.25">
      <c r="A1178" s="1">
        <v>42627</v>
      </c>
      <c r="B1178">
        <v>4711</v>
      </c>
      <c r="C1178">
        <v>1565</v>
      </c>
      <c r="D1178" s="2">
        <v>2240</v>
      </c>
      <c r="E1178">
        <v>1911.5</v>
      </c>
      <c r="H1178">
        <f t="shared" si="72"/>
        <v>-1.6302076194835917</v>
      </c>
      <c r="K1178">
        <f t="shared" si="73"/>
        <v>-1.5236174127258166</v>
      </c>
      <c r="N1178">
        <f t="shared" si="74"/>
        <v>1.7054501040017342</v>
      </c>
      <c r="Q1178">
        <f t="shared" si="75"/>
        <v>-0.7389431792524318</v>
      </c>
    </row>
    <row r="1179" spans="1:17" x14ac:dyDescent="0.25">
      <c r="A1179" s="1">
        <v>42628</v>
      </c>
      <c r="B1179">
        <v>4743</v>
      </c>
      <c r="C1179">
        <v>1573</v>
      </c>
      <c r="D1179" s="2">
        <v>2255</v>
      </c>
      <c r="E1179">
        <v>1942</v>
      </c>
      <c r="H1179">
        <f t="shared" si="72"/>
        <v>-1.6004479749472231</v>
      </c>
      <c r="K1179">
        <f t="shared" si="73"/>
        <v>-1.4853469828979347</v>
      </c>
      <c r="N1179">
        <f t="shared" si="74"/>
        <v>1.7772071599290131</v>
      </c>
      <c r="Q1179">
        <f t="shared" si="75"/>
        <v>-0.6099477661774555</v>
      </c>
    </row>
    <row r="1180" spans="1:17" x14ac:dyDescent="0.25">
      <c r="A1180" s="1">
        <v>42629</v>
      </c>
      <c r="B1180">
        <v>4750</v>
      </c>
      <c r="C1180">
        <v>1568</v>
      </c>
      <c r="D1180" s="2">
        <v>2214</v>
      </c>
      <c r="E1180">
        <v>1935</v>
      </c>
      <c r="H1180">
        <f t="shared" si="72"/>
        <v>-1.5939380527048923</v>
      </c>
      <c r="K1180">
        <f t="shared" si="73"/>
        <v>-1.5092660015403609</v>
      </c>
      <c r="N1180">
        <f t="shared" si="74"/>
        <v>1.5810712070611175</v>
      </c>
      <c r="Q1180">
        <f t="shared" si="75"/>
        <v>-0.63955327081761393</v>
      </c>
    </row>
    <row r="1181" spans="1:17" x14ac:dyDescent="0.25">
      <c r="A1181" s="1">
        <v>42632</v>
      </c>
      <c r="B1181">
        <v>4750</v>
      </c>
      <c r="C1181">
        <v>1575</v>
      </c>
      <c r="D1181" s="2">
        <v>2223</v>
      </c>
      <c r="E1181">
        <v>1940</v>
      </c>
      <c r="H1181">
        <f t="shared" si="72"/>
        <v>-1.5939380527048923</v>
      </c>
      <c r="K1181">
        <f t="shared" si="73"/>
        <v>-1.475779375440964</v>
      </c>
      <c r="N1181">
        <f t="shared" si="74"/>
        <v>1.6241254406174848</v>
      </c>
      <c r="Q1181">
        <f t="shared" si="75"/>
        <v>-0.61840648178892932</v>
      </c>
    </row>
    <row r="1182" spans="1:17" x14ac:dyDescent="0.25">
      <c r="A1182" s="1">
        <v>42633</v>
      </c>
      <c r="B1182">
        <v>4758</v>
      </c>
      <c r="C1182">
        <v>1575</v>
      </c>
      <c r="D1182" s="2">
        <v>2285</v>
      </c>
      <c r="E1182">
        <v>1959</v>
      </c>
      <c r="H1182">
        <f t="shared" si="72"/>
        <v>-1.5864981415708002</v>
      </c>
      <c r="K1182">
        <f t="shared" si="73"/>
        <v>-1.475779375440964</v>
      </c>
      <c r="N1182">
        <f t="shared" si="74"/>
        <v>1.9207212717835709</v>
      </c>
      <c r="Q1182">
        <f t="shared" si="75"/>
        <v>-0.53804868347992763</v>
      </c>
    </row>
    <row r="1183" spans="1:17" x14ac:dyDescent="0.25">
      <c r="A1183" s="1">
        <v>42634</v>
      </c>
      <c r="B1183">
        <v>4758</v>
      </c>
      <c r="C1183">
        <v>1577.5</v>
      </c>
      <c r="D1183" s="2">
        <v>2292</v>
      </c>
      <c r="E1183">
        <v>1966</v>
      </c>
      <c r="H1183">
        <f t="shared" si="72"/>
        <v>-1.5864981415708002</v>
      </c>
      <c r="K1183">
        <f t="shared" si="73"/>
        <v>-1.463819866119751</v>
      </c>
      <c r="N1183">
        <f t="shared" si="74"/>
        <v>1.9542078978829678</v>
      </c>
      <c r="Q1183">
        <f t="shared" si="75"/>
        <v>-0.50844317883976908</v>
      </c>
    </row>
    <row r="1184" spans="1:17" x14ac:dyDescent="0.25">
      <c r="A1184" s="1">
        <v>42635</v>
      </c>
      <c r="B1184">
        <v>4832</v>
      </c>
      <c r="C1184">
        <v>1620</v>
      </c>
      <c r="D1184" s="2">
        <v>2304</v>
      </c>
      <c r="E1184">
        <v>1959</v>
      </c>
      <c r="H1184">
        <f t="shared" si="72"/>
        <v>-1.5176789635804477</v>
      </c>
      <c r="K1184">
        <f t="shared" si="73"/>
        <v>-1.2605082076591274</v>
      </c>
      <c r="N1184">
        <f t="shared" si="74"/>
        <v>2.011613542624791</v>
      </c>
      <c r="Q1184">
        <f t="shared" si="75"/>
        <v>-0.53804868347992763</v>
      </c>
    </row>
    <row r="1185" spans="1:17" x14ac:dyDescent="0.25">
      <c r="A1185" s="1">
        <v>42636</v>
      </c>
      <c r="B1185">
        <v>4838</v>
      </c>
      <c r="C1185">
        <v>1642</v>
      </c>
      <c r="D1185" s="2">
        <v>2283</v>
      </c>
      <c r="E1185">
        <v>1923</v>
      </c>
      <c r="H1185">
        <f t="shared" si="72"/>
        <v>-1.5120990302298787</v>
      </c>
      <c r="K1185">
        <f t="shared" si="73"/>
        <v>-1.1552645256324516</v>
      </c>
      <c r="N1185">
        <f t="shared" si="74"/>
        <v>1.9111536643266005</v>
      </c>
      <c r="Q1185">
        <f t="shared" si="75"/>
        <v>-0.69030556448645719</v>
      </c>
    </row>
    <row r="1186" spans="1:17" x14ac:dyDescent="0.25">
      <c r="A1186" s="1">
        <v>42639</v>
      </c>
      <c r="B1186">
        <v>4817</v>
      </c>
      <c r="C1186">
        <v>1630</v>
      </c>
      <c r="D1186" s="2">
        <v>2257</v>
      </c>
      <c r="E1186">
        <v>1916</v>
      </c>
      <c r="H1186">
        <f t="shared" si="72"/>
        <v>-1.5316287969568705</v>
      </c>
      <c r="K1186">
        <f t="shared" si="73"/>
        <v>-1.2126701703742748</v>
      </c>
      <c r="N1186">
        <f t="shared" si="74"/>
        <v>1.7867747673859837</v>
      </c>
      <c r="Q1186">
        <f t="shared" si="75"/>
        <v>-0.71991106912661562</v>
      </c>
    </row>
    <row r="1187" spans="1:17" x14ac:dyDescent="0.25">
      <c r="A1187" s="1">
        <v>42640</v>
      </c>
      <c r="B1187">
        <v>4795</v>
      </c>
      <c r="C1187">
        <v>1663</v>
      </c>
      <c r="D1187" s="2">
        <v>2327</v>
      </c>
      <c r="E1187">
        <v>1965</v>
      </c>
      <c r="H1187">
        <f t="shared" si="72"/>
        <v>-1.5520885525756241</v>
      </c>
      <c r="K1187">
        <f t="shared" si="73"/>
        <v>-1.0548046473342612</v>
      </c>
      <c r="N1187">
        <f t="shared" si="74"/>
        <v>2.1216410283799521</v>
      </c>
      <c r="Q1187">
        <f t="shared" si="75"/>
        <v>-0.51267253664550605</v>
      </c>
    </row>
    <row r="1188" spans="1:17" x14ac:dyDescent="0.25">
      <c r="A1188" s="1">
        <v>42641</v>
      </c>
      <c r="B1188">
        <v>4821.5</v>
      </c>
      <c r="C1188">
        <v>1657.5</v>
      </c>
      <c r="D1188" s="2">
        <v>2316</v>
      </c>
      <c r="E1188">
        <v>1984</v>
      </c>
      <c r="H1188">
        <f t="shared" si="72"/>
        <v>-1.5274438469439438</v>
      </c>
      <c r="K1188">
        <f t="shared" si="73"/>
        <v>-1.0811155678409301</v>
      </c>
      <c r="N1188">
        <f t="shared" si="74"/>
        <v>2.0690191873666142</v>
      </c>
      <c r="Q1188">
        <f t="shared" si="75"/>
        <v>-0.43231473833650436</v>
      </c>
    </row>
    <row r="1189" spans="1:17" x14ac:dyDescent="0.25">
      <c r="A1189" s="1">
        <v>42642</v>
      </c>
      <c r="B1189">
        <v>4831</v>
      </c>
      <c r="C1189">
        <v>1663</v>
      </c>
      <c r="D1189" s="2">
        <v>2354</v>
      </c>
      <c r="E1189">
        <v>2037</v>
      </c>
      <c r="H1189">
        <f t="shared" si="72"/>
        <v>-1.5186089524722093</v>
      </c>
      <c r="K1189">
        <f t="shared" si="73"/>
        <v>-1.0548046473342612</v>
      </c>
      <c r="N1189">
        <f t="shared" si="74"/>
        <v>2.2508037290490539</v>
      </c>
      <c r="Q1189">
        <f t="shared" si="75"/>
        <v>-0.20815877463244706</v>
      </c>
    </row>
    <row r="1190" spans="1:17" x14ac:dyDescent="0.25">
      <c r="A1190" s="1">
        <v>42643</v>
      </c>
      <c r="B1190">
        <v>4846</v>
      </c>
      <c r="C1190">
        <v>1668</v>
      </c>
      <c r="D1190" s="2">
        <v>2379</v>
      </c>
      <c r="E1190">
        <v>2104.5</v>
      </c>
      <c r="H1190">
        <f t="shared" si="72"/>
        <v>-1.5046591190957865</v>
      </c>
      <c r="K1190">
        <f t="shared" si="73"/>
        <v>-1.0308856286918349</v>
      </c>
      <c r="N1190">
        <f t="shared" si="74"/>
        <v>2.3703988222611856</v>
      </c>
      <c r="Q1190">
        <f t="shared" si="75"/>
        <v>7.7322877254795752E-2</v>
      </c>
    </row>
    <row r="1191" spans="1:17" x14ac:dyDescent="0.25">
      <c r="A1191" s="1">
        <v>42646</v>
      </c>
      <c r="B1191">
        <v>4827</v>
      </c>
      <c r="C1191">
        <v>1659</v>
      </c>
      <c r="D1191" s="2">
        <v>2371</v>
      </c>
      <c r="E1191">
        <v>2082</v>
      </c>
      <c r="H1191">
        <f t="shared" si="72"/>
        <v>-1.5223289080392552</v>
      </c>
      <c r="K1191">
        <f t="shared" si="73"/>
        <v>-1.0739398622482021</v>
      </c>
      <c r="N1191">
        <f t="shared" si="74"/>
        <v>2.3321283924333032</v>
      </c>
      <c r="Q1191">
        <f t="shared" si="75"/>
        <v>-1.7837673374285181E-2</v>
      </c>
    </row>
    <row r="1192" spans="1:17" x14ac:dyDescent="0.25">
      <c r="A1192" s="1">
        <v>42647</v>
      </c>
      <c r="B1192">
        <v>4809</v>
      </c>
      <c r="C1192">
        <v>1678</v>
      </c>
      <c r="D1192" s="2">
        <v>2402</v>
      </c>
      <c r="E1192">
        <v>2101</v>
      </c>
      <c r="H1192">
        <f t="shared" si="72"/>
        <v>-1.5390687080909626</v>
      </c>
      <c r="K1192">
        <f t="shared" si="73"/>
        <v>-0.98304759140698228</v>
      </c>
      <c r="N1192">
        <f t="shared" si="74"/>
        <v>2.4804263080163462</v>
      </c>
      <c r="Q1192">
        <f t="shared" si="75"/>
        <v>6.2520124934716495E-2</v>
      </c>
    </row>
    <row r="1193" spans="1:17" x14ac:dyDescent="0.25">
      <c r="A1193" s="1">
        <v>42648</v>
      </c>
      <c r="B1193">
        <v>4800</v>
      </c>
      <c r="C1193">
        <v>1668</v>
      </c>
      <c r="D1193" s="2">
        <v>2368</v>
      </c>
      <c r="E1193">
        <v>2063</v>
      </c>
      <c r="H1193">
        <f t="shared" si="72"/>
        <v>-1.5474386081168163</v>
      </c>
      <c r="K1193">
        <f t="shared" si="73"/>
        <v>-1.0308856286918349</v>
      </c>
      <c r="N1193">
        <f t="shared" si="74"/>
        <v>2.3177769812478477</v>
      </c>
      <c r="Q1193">
        <f t="shared" si="75"/>
        <v>-9.8195471683286864E-2</v>
      </c>
    </row>
    <row r="1194" spans="1:17" x14ac:dyDescent="0.25">
      <c r="A1194" s="1">
        <v>42649</v>
      </c>
      <c r="B1194">
        <v>4762</v>
      </c>
      <c r="C1194">
        <v>1675.5</v>
      </c>
      <c r="D1194" s="2">
        <v>2338</v>
      </c>
      <c r="E1194">
        <v>2048</v>
      </c>
      <c r="H1194">
        <f t="shared" si="72"/>
        <v>-1.5827781860037542</v>
      </c>
      <c r="K1194">
        <f t="shared" si="73"/>
        <v>-0.99500710072819543</v>
      </c>
      <c r="N1194">
        <f t="shared" si="74"/>
        <v>2.1742628693932899</v>
      </c>
      <c r="Q1194">
        <f t="shared" si="75"/>
        <v>-0.16163583876934082</v>
      </c>
    </row>
    <row r="1195" spans="1:17" x14ac:dyDescent="0.25">
      <c r="A1195" s="1">
        <v>42650</v>
      </c>
      <c r="B1195">
        <v>4760</v>
      </c>
      <c r="C1195">
        <v>1681</v>
      </c>
      <c r="D1195" s="2">
        <v>2333</v>
      </c>
      <c r="E1195">
        <v>2082</v>
      </c>
      <c r="H1195">
        <f t="shared" si="72"/>
        <v>-1.5846381637872773</v>
      </c>
      <c r="K1195">
        <f t="shared" si="73"/>
        <v>-0.96869618022152648</v>
      </c>
      <c r="N1195">
        <f t="shared" si="74"/>
        <v>2.1503438507508634</v>
      </c>
      <c r="Q1195">
        <f t="shared" si="75"/>
        <v>-1.7837673374285181E-2</v>
      </c>
    </row>
    <row r="1196" spans="1:17" x14ac:dyDescent="0.25">
      <c r="A1196" s="1">
        <v>42653</v>
      </c>
      <c r="B1196">
        <v>4805</v>
      </c>
      <c r="C1196">
        <v>1681</v>
      </c>
      <c r="D1196" s="2">
        <v>2337</v>
      </c>
      <c r="E1196">
        <v>2105</v>
      </c>
      <c r="H1196">
        <f t="shared" si="72"/>
        <v>-1.5427886636580088</v>
      </c>
      <c r="K1196">
        <f t="shared" si="73"/>
        <v>-0.96869618022152648</v>
      </c>
      <c r="N1196">
        <f t="shared" si="74"/>
        <v>2.1694790656648046</v>
      </c>
      <c r="Q1196">
        <f t="shared" si="75"/>
        <v>7.9437556157664221E-2</v>
      </c>
    </row>
    <row r="1197" spans="1:17" x14ac:dyDescent="0.25">
      <c r="A1197" s="1">
        <v>42654</v>
      </c>
      <c r="B1197">
        <v>4821</v>
      </c>
      <c r="C1197">
        <v>1673</v>
      </c>
      <c r="D1197" s="2">
        <v>2279</v>
      </c>
      <c r="E1197">
        <v>2074.5</v>
      </c>
      <c r="H1197">
        <f t="shared" si="72"/>
        <v>-1.5279088413898245</v>
      </c>
      <c r="K1197">
        <f t="shared" si="73"/>
        <v>-1.0069666100494086</v>
      </c>
      <c r="N1197">
        <f t="shared" si="74"/>
        <v>1.8920184494126593</v>
      </c>
      <c r="Q1197">
        <f t="shared" si="75"/>
        <v>-4.9557856917312161E-2</v>
      </c>
    </row>
    <row r="1198" spans="1:17" x14ac:dyDescent="0.25">
      <c r="A1198" s="1">
        <v>42655</v>
      </c>
      <c r="B1198">
        <v>4829</v>
      </c>
      <c r="C1198">
        <v>1685.5</v>
      </c>
      <c r="D1198" s="2">
        <v>2267</v>
      </c>
      <c r="E1198">
        <v>2053</v>
      </c>
      <c r="H1198">
        <f t="shared" si="72"/>
        <v>-1.5204689302557324</v>
      </c>
      <c r="K1198">
        <f t="shared" si="73"/>
        <v>-0.94716906344334284</v>
      </c>
      <c r="N1198">
        <f t="shared" si="74"/>
        <v>1.8346128046708363</v>
      </c>
      <c r="Q1198">
        <f t="shared" si="75"/>
        <v>-0.14048904974065618</v>
      </c>
    </row>
    <row r="1199" spans="1:17" x14ac:dyDescent="0.25">
      <c r="A1199" s="1">
        <v>42656</v>
      </c>
      <c r="B1199">
        <v>4775.5</v>
      </c>
      <c r="C1199">
        <v>1686</v>
      </c>
      <c r="D1199" s="2">
        <v>2242</v>
      </c>
      <c r="E1199">
        <v>2021</v>
      </c>
      <c r="H1199">
        <f t="shared" si="72"/>
        <v>-1.5702233359649735</v>
      </c>
      <c r="K1199">
        <f t="shared" si="73"/>
        <v>-0.94477716157910019</v>
      </c>
      <c r="N1199">
        <f t="shared" si="74"/>
        <v>1.7150177114587046</v>
      </c>
      <c r="Q1199">
        <f t="shared" si="75"/>
        <v>-0.27582849952423794</v>
      </c>
    </row>
    <row r="1200" spans="1:17" x14ac:dyDescent="0.25">
      <c r="A1200" s="1">
        <v>42657</v>
      </c>
      <c r="B1200">
        <v>4691</v>
      </c>
      <c r="C1200">
        <v>1685</v>
      </c>
      <c r="D1200" s="2">
        <v>2244</v>
      </c>
      <c r="E1200">
        <v>2002</v>
      </c>
      <c r="H1200">
        <f t="shared" si="72"/>
        <v>-1.6488073973188222</v>
      </c>
      <c r="K1200">
        <f t="shared" si="73"/>
        <v>-0.94956096530758549</v>
      </c>
      <c r="N1200">
        <f t="shared" si="74"/>
        <v>1.7245853189156752</v>
      </c>
      <c r="Q1200">
        <f t="shared" si="75"/>
        <v>-0.35618629783323963</v>
      </c>
    </row>
    <row r="1201" spans="1:17" x14ac:dyDescent="0.25">
      <c r="A1201" s="1">
        <v>42660</v>
      </c>
      <c r="B1201">
        <v>4692</v>
      </c>
      <c r="C1201">
        <v>1653</v>
      </c>
      <c r="D1201" s="2">
        <v>2276.5</v>
      </c>
      <c r="E1201">
        <v>2007</v>
      </c>
      <c r="H1201">
        <f t="shared" si="72"/>
        <v>-1.6478774084270607</v>
      </c>
      <c r="K1201">
        <f t="shared" si="73"/>
        <v>-1.1026426846191137</v>
      </c>
      <c r="N1201">
        <f t="shared" si="74"/>
        <v>1.8800589400914463</v>
      </c>
      <c r="Q1201">
        <f t="shared" si="75"/>
        <v>-0.33503950880455496</v>
      </c>
    </row>
    <row r="1202" spans="1:17" x14ac:dyDescent="0.25">
      <c r="A1202" s="1">
        <v>42661</v>
      </c>
      <c r="B1202">
        <v>4684.5</v>
      </c>
      <c r="C1202">
        <v>1671</v>
      </c>
      <c r="D1202" s="2">
        <v>2308</v>
      </c>
      <c r="E1202">
        <v>2008</v>
      </c>
      <c r="H1202">
        <f t="shared" si="72"/>
        <v>-1.654852325115272</v>
      </c>
      <c r="K1202">
        <f t="shared" si="73"/>
        <v>-1.0165342175063792</v>
      </c>
      <c r="N1202">
        <f t="shared" si="74"/>
        <v>2.0307487575387317</v>
      </c>
      <c r="Q1202">
        <f t="shared" si="75"/>
        <v>-0.33081015099881805</v>
      </c>
    </row>
    <row r="1203" spans="1:17" x14ac:dyDescent="0.25">
      <c r="A1203" s="1">
        <v>42662</v>
      </c>
      <c r="B1203">
        <v>4663.5</v>
      </c>
      <c r="C1203">
        <v>1627</v>
      </c>
      <c r="D1203" s="2">
        <v>2280</v>
      </c>
      <c r="E1203">
        <v>1979</v>
      </c>
      <c r="H1203">
        <f t="shared" si="72"/>
        <v>-1.6743820918422641</v>
      </c>
      <c r="K1203">
        <f t="shared" si="73"/>
        <v>-1.2270215815597305</v>
      </c>
      <c r="N1203">
        <f t="shared" si="74"/>
        <v>1.8968022531411446</v>
      </c>
      <c r="Q1203">
        <f t="shared" si="75"/>
        <v>-0.45346152736518902</v>
      </c>
    </row>
    <row r="1204" spans="1:17" x14ac:dyDescent="0.25">
      <c r="A1204" s="1">
        <v>42663</v>
      </c>
      <c r="B1204">
        <v>4653</v>
      </c>
      <c r="C1204">
        <v>1617.5</v>
      </c>
      <c r="D1204" s="2">
        <v>2292</v>
      </c>
      <c r="E1204">
        <v>2012</v>
      </c>
      <c r="H1204">
        <f t="shared" si="72"/>
        <v>-1.6841469752057598</v>
      </c>
      <c r="K1204">
        <f t="shared" si="73"/>
        <v>-1.2724677169803404</v>
      </c>
      <c r="N1204">
        <f t="shared" si="74"/>
        <v>1.9542078978829678</v>
      </c>
      <c r="Q1204">
        <f t="shared" si="75"/>
        <v>-0.3138927197758703</v>
      </c>
    </row>
    <row r="1205" spans="1:17" x14ac:dyDescent="0.25">
      <c r="A1205" s="1">
        <v>42664</v>
      </c>
      <c r="B1205">
        <v>4655</v>
      </c>
      <c r="C1205">
        <v>1620.5</v>
      </c>
      <c r="D1205" s="2">
        <v>2262</v>
      </c>
      <c r="E1205">
        <v>2024.5</v>
      </c>
      <c r="H1205">
        <f t="shared" si="72"/>
        <v>-1.682286997422237</v>
      </c>
      <c r="K1205">
        <f t="shared" si="73"/>
        <v>-1.2581163057948848</v>
      </c>
      <c r="N1205">
        <f t="shared" si="74"/>
        <v>1.81069378602841</v>
      </c>
      <c r="Q1205">
        <f t="shared" si="75"/>
        <v>-0.26102574720415866</v>
      </c>
    </row>
    <row r="1206" spans="1:17" x14ac:dyDescent="0.25">
      <c r="A1206" s="1">
        <v>42667</v>
      </c>
      <c r="B1206">
        <v>4640</v>
      </c>
      <c r="C1206">
        <v>1632.5</v>
      </c>
      <c r="D1206" s="2">
        <v>2303</v>
      </c>
      <c r="E1206">
        <v>2017</v>
      </c>
      <c r="H1206">
        <f t="shared" si="72"/>
        <v>-1.6962368307986597</v>
      </c>
      <c r="K1206">
        <f t="shared" si="73"/>
        <v>-1.2007106610530616</v>
      </c>
      <c r="N1206">
        <f t="shared" si="74"/>
        <v>2.0068297388963057</v>
      </c>
      <c r="Q1206">
        <f t="shared" si="75"/>
        <v>-0.29274593074718569</v>
      </c>
    </row>
    <row r="1207" spans="1:17" x14ac:dyDescent="0.25">
      <c r="A1207" s="1">
        <v>42668</v>
      </c>
      <c r="B1207">
        <v>4732.5</v>
      </c>
      <c r="C1207">
        <v>1658</v>
      </c>
      <c r="D1207" s="2">
        <v>2370</v>
      </c>
      <c r="E1207">
        <v>2079</v>
      </c>
      <c r="H1207">
        <f t="shared" si="72"/>
        <v>-1.6102128583107189</v>
      </c>
      <c r="K1207">
        <f t="shared" si="73"/>
        <v>-1.0787236659766875</v>
      </c>
      <c r="N1207">
        <f t="shared" si="74"/>
        <v>2.3273445887048183</v>
      </c>
      <c r="Q1207">
        <f t="shared" si="75"/>
        <v>-3.0525746791495972E-2</v>
      </c>
    </row>
    <row r="1208" spans="1:17" x14ac:dyDescent="0.25">
      <c r="A1208" s="1">
        <v>42669</v>
      </c>
      <c r="B1208">
        <v>4726</v>
      </c>
      <c r="C1208">
        <v>1680</v>
      </c>
      <c r="D1208" s="2">
        <v>2351</v>
      </c>
      <c r="E1208">
        <v>2069</v>
      </c>
      <c r="H1208">
        <f t="shared" si="72"/>
        <v>-1.616257786107169</v>
      </c>
      <c r="K1208">
        <f t="shared" si="73"/>
        <v>-0.97347998395001178</v>
      </c>
      <c r="N1208">
        <f t="shared" si="74"/>
        <v>2.236452317863598</v>
      </c>
      <c r="Q1208">
        <f t="shared" si="75"/>
        <v>-7.2819324848865274E-2</v>
      </c>
    </row>
    <row r="1209" spans="1:17" x14ac:dyDescent="0.25">
      <c r="A1209" s="1">
        <v>42670</v>
      </c>
      <c r="B1209">
        <v>4781</v>
      </c>
      <c r="C1209">
        <v>1686</v>
      </c>
      <c r="D1209" s="2">
        <v>2356</v>
      </c>
      <c r="E1209">
        <v>2073</v>
      </c>
      <c r="H1209">
        <f t="shared" si="72"/>
        <v>-1.5651083970602853</v>
      </c>
      <c r="K1209">
        <f t="shared" si="73"/>
        <v>-0.94477716157910019</v>
      </c>
      <c r="N1209">
        <f t="shared" si="74"/>
        <v>2.2603713365060245</v>
      </c>
      <c r="Q1209">
        <f t="shared" si="75"/>
        <v>-5.5901893625917555E-2</v>
      </c>
    </row>
    <row r="1210" spans="1:17" x14ac:dyDescent="0.25">
      <c r="A1210" s="1">
        <v>42671</v>
      </c>
      <c r="B1210">
        <v>4797</v>
      </c>
      <c r="C1210">
        <v>1701</v>
      </c>
      <c r="D1210" s="2">
        <v>2374</v>
      </c>
      <c r="E1210">
        <v>2057</v>
      </c>
      <c r="H1210">
        <f t="shared" si="72"/>
        <v>-1.550228574792101</v>
      </c>
      <c r="K1210">
        <f t="shared" si="73"/>
        <v>-0.87302010565182131</v>
      </c>
      <c r="N1210">
        <f t="shared" si="74"/>
        <v>2.3464798036187591</v>
      </c>
      <c r="Q1210">
        <f t="shared" si="75"/>
        <v>-0.12357161851770844</v>
      </c>
    </row>
    <row r="1211" spans="1:17" x14ac:dyDescent="0.25">
      <c r="A1211" s="1">
        <v>42674</v>
      </c>
      <c r="B1211">
        <v>4840</v>
      </c>
      <c r="C1211">
        <v>1723</v>
      </c>
      <c r="D1211" s="2">
        <v>2412</v>
      </c>
      <c r="E1211">
        <v>2082</v>
      </c>
      <c r="H1211">
        <f t="shared" si="72"/>
        <v>-1.5102390524463556</v>
      </c>
      <c r="K1211">
        <f t="shared" si="73"/>
        <v>-0.76777642362514553</v>
      </c>
      <c r="N1211">
        <f t="shared" si="74"/>
        <v>2.5282643453011993</v>
      </c>
      <c r="Q1211">
        <f t="shared" si="75"/>
        <v>-1.7837673374285181E-2</v>
      </c>
    </row>
    <row r="1212" spans="1:17" x14ac:dyDescent="0.25">
      <c r="A1212" s="1">
        <v>42675</v>
      </c>
      <c r="B1212">
        <v>4876</v>
      </c>
      <c r="C1212">
        <v>1732</v>
      </c>
      <c r="D1212" s="2">
        <v>2450</v>
      </c>
      <c r="E1212">
        <v>2066</v>
      </c>
      <c r="H1212">
        <f t="shared" si="72"/>
        <v>-1.4767594523429408</v>
      </c>
      <c r="K1212">
        <f t="shared" si="73"/>
        <v>-0.72472219006877814</v>
      </c>
      <c r="N1212">
        <f t="shared" si="74"/>
        <v>2.710048886983639</v>
      </c>
      <c r="Q1212">
        <f t="shared" si="75"/>
        <v>-8.5507398266076076E-2</v>
      </c>
    </row>
    <row r="1213" spans="1:17" x14ac:dyDescent="0.25">
      <c r="A1213" s="1">
        <v>42676</v>
      </c>
      <c r="B1213">
        <v>4888</v>
      </c>
      <c r="C1213">
        <v>1710</v>
      </c>
      <c r="D1213" s="2">
        <v>2430</v>
      </c>
      <c r="E1213">
        <v>2063</v>
      </c>
      <c r="H1213">
        <f t="shared" si="72"/>
        <v>-1.4655995856418025</v>
      </c>
      <c r="K1213">
        <f t="shared" si="73"/>
        <v>-0.82996587209545392</v>
      </c>
      <c r="N1213">
        <f t="shared" si="74"/>
        <v>2.6143728124139338</v>
      </c>
      <c r="Q1213">
        <f t="shared" si="75"/>
        <v>-9.8195471683286864E-2</v>
      </c>
    </row>
    <row r="1214" spans="1:17" x14ac:dyDescent="0.25">
      <c r="A1214" s="1">
        <v>42677</v>
      </c>
      <c r="B1214">
        <v>4927</v>
      </c>
      <c r="C1214">
        <v>1728.5</v>
      </c>
      <c r="D1214" s="2">
        <v>2454</v>
      </c>
      <c r="E1214">
        <v>2073</v>
      </c>
      <c r="H1214">
        <f t="shared" si="72"/>
        <v>-1.4293300188631033</v>
      </c>
      <c r="K1214">
        <f t="shared" si="73"/>
        <v>-0.74146550311847659</v>
      </c>
      <c r="N1214">
        <f t="shared" si="74"/>
        <v>2.7291841018975802</v>
      </c>
      <c r="Q1214">
        <f t="shared" si="75"/>
        <v>-5.5901893625917555E-2</v>
      </c>
    </row>
    <row r="1215" spans="1:17" x14ac:dyDescent="0.25">
      <c r="A1215" s="1">
        <v>42678</v>
      </c>
      <c r="B1215">
        <v>4956</v>
      </c>
      <c r="C1215">
        <v>1721</v>
      </c>
      <c r="D1215" s="2">
        <v>2455</v>
      </c>
      <c r="E1215">
        <v>2085</v>
      </c>
      <c r="H1215">
        <f t="shared" si="72"/>
        <v>-1.4023603410020191</v>
      </c>
      <c r="K1215">
        <f t="shared" si="73"/>
        <v>-0.77734403108211603</v>
      </c>
      <c r="N1215">
        <f t="shared" si="74"/>
        <v>2.7339679056260651</v>
      </c>
      <c r="Q1215">
        <f t="shared" si="75"/>
        <v>-5.1495999570743897E-3</v>
      </c>
    </row>
    <row r="1216" spans="1:17" x14ac:dyDescent="0.25">
      <c r="A1216" s="1">
        <v>42681</v>
      </c>
      <c r="B1216">
        <v>5041</v>
      </c>
      <c r="C1216">
        <v>1721</v>
      </c>
      <c r="D1216" s="2">
        <v>2469</v>
      </c>
      <c r="E1216">
        <v>2107</v>
      </c>
      <c r="H1216">
        <f t="shared" si="72"/>
        <v>-1.3233112852022899</v>
      </c>
      <c r="K1216">
        <f t="shared" si="73"/>
        <v>-0.77734403108211603</v>
      </c>
      <c r="N1216">
        <f t="shared" si="74"/>
        <v>2.8009411578248589</v>
      </c>
      <c r="Q1216">
        <f t="shared" si="75"/>
        <v>8.7896271769138085E-2</v>
      </c>
    </row>
    <row r="1217" spans="1:17" x14ac:dyDescent="0.25">
      <c r="A1217" s="1">
        <v>42682</v>
      </c>
      <c r="B1217">
        <v>5064</v>
      </c>
      <c r="C1217">
        <v>1714</v>
      </c>
      <c r="D1217" s="2">
        <v>2455</v>
      </c>
      <c r="E1217">
        <v>2092</v>
      </c>
      <c r="H1217">
        <f t="shared" si="72"/>
        <v>-1.301921540691775</v>
      </c>
      <c r="K1217">
        <f t="shared" si="73"/>
        <v>-0.81083065718151293</v>
      </c>
      <c r="N1217">
        <f t="shared" si="74"/>
        <v>2.7339679056260651</v>
      </c>
      <c r="Q1217">
        <f t="shared" si="75"/>
        <v>2.4455904683084125E-2</v>
      </c>
    </row>
    <row r="1218" spans="1:17" x14ac:dyDescent="0.25">
      <c r="A1218" s="1">
        <v>42683</v>
      </c>
      <c r="B1218">
        <v>5351</v>
      </c>
      <c r="C1218">
        <v>1738.5</v>
      </c>
      <c r="D1218" s="2">
        <v>2465</v>
      </c>
      <c r="E1218">
        <v>2140</v>
      </c>
      <c r="H1218">
        <f t="shared" si="72"/>
        <v>-1.0350147287562186</v>
      </c>
      <c r="K1218">
        <f t="shared" si="73"/>
        <v>-0.693627465833624</v>
      </c>
      <c r="N1218">
        <f t="shared" si="74"/>
        <v>2.7818059429109177</v>
      </c>
      <c r="Q1218">
        <f t="shared" si="75"/>
        <v>0.22746507935845678</v>
      </c>
    </row>
    <row r="1219" spans="1:17" x14ac:dyDescent="0.25">
      <c r="A1219" s="1">
        <v>42684</v>
      </c>
      <c r="B1219">
        <v>5634</v>
      </c>
      <c r="C1219">
        <v>1772.5</v>
      </c>
      <c r="D1219" s="2">
        <v>2546</v>
      </c>
      <c r="E1219">
        <v>2168</v>
      </c>
      <c r="H1219">
        <f t="shared" si="72"/>
        <v>-0.77182787238770811</v>
      </c>
      <c r="K1219">
        <f t="shared" si="73"/>
        <v>-0.53097813906512514</v>
      </c>
      <c r="N1219">
        <f t="shared" si="74"/>
        <v>3.1692940449182241</v>
      </c>
      <c r="Q1219">
        <f t="shared" si="75"/>
        <v>0.34588709791909084</v>
      </c>
    </row>
    <row r="1220" spans="1:17" x14ac:dyDescent="0.25">
      <c r="A1220" s="1">
        <v>42685</v>
      </c>
      <c r="B1220">
        <v>5908</v>
      </c>
      <c r="C1220">
        <v>1778</v>
      </c>
      <c r="D1220" s="2">
        <v>2541</v>
      </c>
      <c r="E1220">
        <v>2163</v>
      </c>
      <c r="H1220">
        <f t="shared" ref="H1220:H1283" si="76">(B1220-$I$3)/$J$3</f>
        <v>-0.51701091604505145</v>
      </c>
      <c r="K1220">
        <f t="shared" ref="K1220:K1283" si="77">(C1220-$L$3)/$M$3</f>
        <v>-0.5046672185584562</v>
      </c>
      <c r="N1220">
        <f t="shared" ref="N1220:N1283" si="78">(D1220-$O$3)/$P$3</f>
        <v>3.1453750262757976</v>
      </c>
      <c r="Q1220">
        <f t="shared" ref="Q1220:Q1283" si="79">(E1220-$R$3)/$S$3</f>
        <v>0.32474030889040617</v>
      </c>
    </row>
    <row r="1221" spans="1:17" x14ac:dyDescent="0.25">
      <c r="A1221" s="1">
        <v>42688</v>
      </c>
      <c r="B1221">
        <v>5626</v>
      </c>
      <c r="C1221">
        <v>1753.5</v>
      </c>
      <c r="D1221" s="2">
        <v>2554</v>
      </c>
      <c r="E1221">
        <v>2156</v>
      </c>
      <c r="H1221">
        <f t="shared" si="76"/>
        <v>-0.77926778352180026</v>
      </c>
      <c r="K1221">
        <f t="shared" si="77"/>
        <v>-0.62187040990634512</v>
      </c>
      <c r="N1221">
        <f t="shared" si="78"/>
        <v>3.2075644747461061</v>
      </c>
      <c r="Q1221">
        <f t="shared" si="79"/>
        <v>0.29513480425024768</v>
      </c>
    </row>
    <row r="1222" spans="1:17" x14ac:dyDescent="0.25">
      <c r="A1222" s="1">
        <v>42689</v>
      </c>
      <c r="B1222">
        <v>5440</v>
      </c>
      <c r="C1222">
        <v>1721</v>
      </c>
      <c r="D1222" s="2">
        <v>2557</v>
      </c>
      <c r="E1222">
        <v>2168</v>
      </c>
      <c r="H1222">
        <f t="shared" si="76"/>
        <v>-0.95224571738944319</v>
      </c>
      <c r="K1222">
        <f t="shared" si="77"/>
        <v>-0.77734403108211603</v>
      </c>
      <c r="N1222">
        <f t="shared" si="78"/>
        <v>3.221915885931562</v>
      </c>
      <c r="Q1222">
        <f t="shared" si="79"/>
        <v>0.34588709791909084</v>
      </c>
    </row>
    <row r="1223" spans="1:17" x14ac:dyDescent="0.25">
      <c r="A1223" s="1">
        <v>42690</v>
      </c>
      <c r="B1223">
        <v>5461</v>
      </c>
      <c r="C1223">
        <v>1709.5</v>
      </c>
      <c r="D1223" s="2">
        <v>2575</v>
      </c>
      <c r="E1223">
        <v>2197</v>
      </c>
      <c r="H1223">
        <f t="shared" si="76"/>
        <v>-0.93271595066245128</v>
      </c>
      <c r="K1223">
        <f t="shared" si="77"/>
        <v>-0.83235777395969657</v>
      </c>
      <c r="N1223">
        <f t="shared" si="78"/>
        <v>3.3080243530442965</v>
      </c>
      <c r="Q1223">
        <f t="shared" si="79"/>
        <v>0.46853847428546186</v>
      </c>
    </row>
    <row r="1224" spans="1:17" x14ac:dyDescent="0.25">
      <c r="A1224" s="1">
        <v>42691</v>
      </c>
      <c r="B1224">
        <v>5435</v>
      </c>
      <c r="C1224">
        <v>1684</v>
      </c>
      <c r="D1224" s="2">
        <v>2514</v>
      </c>
      <c r="E1224">
        <v>2155</v>
      </c>
      <c r="H1224">
        <f t="shared" si="76"/>
        <v>-0.95689566184825081</v>
      </c>
      <c r="K1224">
        <f t="shared" si="77"/>
        <v>-0.95434476903607068</v>
      </c>
      <c r="N1224">
        <f t="shared" si="78"/>
        <v>3.0162123256066957</v>
      </c>
      <c r="Q1224">
        <f t="shared" si="79"/>
        <v>0.29090544644451077</v>
      </c>
    </row>
    <row r="1225" spans="1:17" x14ac:dyDescent="0.25">
      <c r="A1225" s="1">
        <v>42692</v>
      </c>
      <c r="B1225">
        <v>5458</v>
      </c>
      <c r="C1225">
        <v>1699.5</v>
      </c>
      <c r="D1225" s="2">
        <v>2549</v>
      </c>
      <c r="E1225">
        <v>2164</v>
      </c>
      <c r="H1225">
        <f t="shared" si="76"/>
        <v>-0.9355059173377358</v>
      </c>
      <c r="K1225">
        <f t="shared" si="77"/>
        <v>-0.88019581124454915</v>
      </c>
      <c r="N1225">
        <f t="shared" si="78"/>
        <v>3.1836454561036795</v>
      </c>
      <c r="Q1225">
        <f t="shared" si="79"/>
        <v>0.32896966669614314</v>
      </c>
    </row>
    <row r="1226" spans="1:17" x14ac:dyDescent="0.25">
      <c r="A1226" s="1">
        <v>42695</v>
      </c>
      <c r="B1226">
        <v>5550</v>
      </c>
      <c r="C1226">
        <v>1713</v>
      </c>
      <c r="D1226" s="2">
        <v>2582</v>
      </c>
      <c r="E1226">
        <v>2181.5</v>
      </c>
      <c r="H1226">
        <f t="shared" si="76"/>
        <v>-0.84994693929567589</v>
      </c>
      <c r="K1226">
        <f t="shared" si="77"/>
        <v>-0.81561446090999812</v>
      </c>
      <c r="N1226">
        <f t="shared" si="78"/>
        <v>3.3415109791436932</v>
      </c>
      <c r="Q1226">
        <f t="shared" si="79"/>
        <v>0.40298342829653944</v>
      </c>
    </row>
    <row r="1227" spans="1:17" x14ac:dyDescent="0.25">
      <c r="A1227" s="1">
        <v>42696</v>
      </c>
      <c r="B1227">
        <v>5632</v>
      </c>
      <c r="C1227">
        <v>1736.5</v>
      </c>
      <c r="D1227" s="2">
        <v>2614</v>
      </c>
      <c r="E1227">
        <v>2189</v>
      </c>
      <c r="H1227">
        <f t="shared" si="76"/>
        <v>-0.77368785017123121</v>
      </c>
      <c r="K1227">
        <f t="shared" si="77"/>
        <v>-0.7031950732905945</v>
      </c>
      <c r="N1227">
        <f t="shared" si="78"/>
        <v>3.4945926984552216</v>
      </c>
      <c r="Q1227">
        <f t="shared" si="79"/>
        <v>0.43470361183956641</v>
      </c>
    </row>
    <row r="1228" spans="1:17" x14ac:dyDescent="0.25">
      <c r="A1228" s="1">
        <v>42697</v>
      </c>
      <c r="B1228">
        <v>5585</v>
      </c>
      <c r="C1228">
        <v>1759</v>
      </c>
      <c r="D1228" s="2">
        <v>2591</v>
      </c>
      <c r="E1228">
        <v>2193.5</v>
      </c>
      <c r="H1228">
        <f t="shared" si="76"/>
        <v>-0.81739732808402266</v>
      </c>
      <c r="K1228">
        <f t="shared" si="77"/>
        <v>-0.59555948939967618</v>
      </c>
      <c r="N1228">
        <f t="shared" si="78"/>
        <v>3.3845652127000605</v>
      </c>
      <c r="Q1228">
        <f t="shared" si="79"/>
        <v>0.45373572196538259</v>
      </c>
    </row>
    <row r="1229" spans="1:17" x14ac:dyDescent="0.25">
      <c r="A1229" s="1">
        <v>42698</v>
      </c>
      <c r="B1229">
        <v>5847</v>
      </c>
      <c r="C1229">
        <v>1775</v>
      </c>
      <c r="D1229" s="2">
        <v>2705</v>
      </c>
      <c r="E1229">
        <v>2248</v>
      </c>
      <c r="H1229">
        <f t="shared" si="76"/>
        <v>-0.57374023844250421</v>
      </c>
      <c r="K1229">
        <f t="shared" si="77"/>
        <v>-0.519018629743912</v>
      </c>
      <c r="N1229">
        <f t="shared" si="78"/>
        <v>3.9299188377473806</v>
      </c>
      <c r="Q1229">
        <f t="shared" si="79"/>
        <v>0.68423572237804531</v>
      </c>
    </row>
    <row r="1230" spans="1:17" x14ac:dyDescent="0.25">
      <c r="A1230" s="1">
        <v>42699</v>
      </c>
      <c r="B1230">
        <v>5835</v>
      </c>
      <c r="C1230">
        <v>1751</v>
      </c>
      <c r="D1230" s="2">
        <v>2775</v>
      </c>
      <c r="E1230">
        <v>2310</v>
      </c>
      <c r="H1230">
        <f t="shared" si="76"/>
        <v>-0.58490010514364255</v>
      </c>
      <c r="K1230">
        <f t="shared" si="77"/>
        <v>-0.63382991922755827</v>
      </c>
      <c r="N1230">
        <f t="shared" si="78"/>
        <v>4.2647850987413483</v>
      </c>
      <c r="Q1230">
        <f t="shared" si="79"/>
        <v>0.946455906333735</v>
      </c>
    </row>
    <row r="1231" spans="1:17" x14ac:dyDescent="0.25">
      <c r="A1231" s="1">
        <v>42702</v>
      </c>
      <c r="B1231">
        <v>5945</v>
      </c>
      <c r="C1231">
        <v>1768</v>
      </c>
      <c r="D1231" s="2">
        <v>2910</v>
      </c>
      <c r="E1231">
        <v>2471.5</v>
      </c>
      <c r="H1231">
        <f t="shared" si="76"/>
        <v>-0.48260132704987524</v>
      </c>
      <c r="K1231">
        <f t="shared" si="77"/>
        <v>-0.55250525584330878</v>
      </c>
      <c r="N1231">
        <f t="shared" si="78"/>
        <v>4.9105986020868588</v>
      </c>
      <c r="Q1231">
        <f t="shared" si="79"/>
        <v>1.6294971919602492</v>
      </c>
    </row>
    <row r="1232" spans="1:17" x14ac:dyDescent="0.25">
      <c r="A1232" s="1">
        <v>42703</v>
      </c>
      <c r="B1232">
        <v>5785</v>
      </c>
      <c r="C1232">
        <v>1723.5</v>
      </c>
      <c r="D1232" s="2">
        <v>2870</v>
      </c>
      <c r="E1232">
        <v>2474.5</v>
      </c>
      <c r="H1232">
        <f t="shared" si="76"/>
        <v>-0.63139954973171852</v>
      </c>
      <c r="K1232">
        <f t="shared" si="77"/>
        <v>-0.76538452176090288</v>
      </c>
      <c r="N1232">
        <f t="shared" si="78"/>
        <v>4.7192464529474485</v>
      </c>
      <c r="Q1232">
        <f t="shared" si="79"/>
        <v>1.64218526537746</v>
      </c>
    </row>
    <row r="1233" spans="1:17" x14ac:dyDescent="0.25">
      <c r="A1233" s="1">
        <v>42704</v>
      </c>
      <c r="B1233">
        <v>5750</v>
      </c>
      <c r="C1233">
        <v>1723</v>
      </c>
      <c r="D1233" s="2">
        <v>2718</v>
      </c>
      <c r="E1233">
        <v>2340</v>
      </c>
      <c r="H1233">
        <f t="shared" si="76"/>
        <v>-0.66394916094337175</v>
      </c>
      <c r="K1233">
        <f t="shared" si="77"/>
        <v>-0.76777642362514553</v>
      </c>
      <c r="N1233">
        <f t="shared" si="78"/>
        <v>3.9921082862176887</v>
      </c>
      <c r="Q1233">
        <f t="shared" si="79"/>
        <v>1.0733366405058429</v>
      </c>
    </row>
    <row r="1234" spans="1:17" x14ac:dyDescent="0.25">
      <c r="A1234" s="1">
        <v>42705</v>
      </c>
      <c r="B1234">
        <v>5773</v>
      </c>
      <c r="C1234">
        <v>1724</v>
      </c>
      <c r="D1234" s="2">
        <v>2753</v>
      </c>
      <c r="E1234">
        <v>2377</v>
      </c>
      <c r="H1234">
        <f t="shared" si="76"/>
        <v>-0.64255941643285674</v>
      </c>
      <c r="K1234">
        <f t="shared" si="77"/>
        <v>-0.76299261989666023</v>
      </c>
      <c r="N1234">
        <f t="shared" si="78"/>
        <v>4.1595414167146734</v>
      </c>
      <c r="Q1234">
        <f t="shared" si="79"/>
        <v>1.2298228793181094</v>
      </c>
    </row>
    <row r="1235" spans="1:17" x14ac:dyDescent="0.25">
      <c r="A1235" s="1">
        <v>42706</v>
      </c>
      <c r="B1235">
        <v>5734.5</v>
      </c>
      <c r="C1235">
        <v>1712</v>
      </c>
      <c r="D1235" s="2">
        <v>2676</v>
      </c>
      <c r="E1235">
        <v>2288</v>
      </c>
      <c r="H1235">
        <f t="shared" si="76"/>
        <v>-0.67836398876567527</v>
      </c>
      <c r="K1235">
        <f t="shared" si="77"/>
        <v>-0.82039826463848342</v>
      </c>
      <c r="N1235">
        <f t="shared" si="78"/>
        <v>3.7911885296213077</v>
      </c>
      <c r="Q1235">
        <f t="shared" si="79"/>
        <v>0.85341003460752252</v>
      </c>
    </row>
    <row r="1236" spans="1:17" x14ac:dyDescent="0.25">
      <c r="A1236" s="1">
        <v>42709</v>
      </c>
      <c r="B1236">
        <v>5858</v>
      </c>
      <c r="C1236">
        <v>1723.5</v>
      </c>
      <c r="D1236" s="2">
        <v>2721</v>
      </c>
      <c r="E1236">
        <v>2294</v>
      </c>
      <c r="H1236">
        <f t="shared" si="76"/>
        <v>-0.56351036063312754</v>
      </c>
      <c r="K1236">
        <f t="shared" si="77"/>
        <v>-0.76538452176090288</v>
      </c>
      <c r="N1236">
        <f t="shared" si="78"/>
        <v>4.0064596974031446</v>
      </c>
      <c r="Q1236">
        <f t="shared" si="79"/>
        <v>0.87878618144194409</v>
      </c>
    </row>
    <row r="1237" spans="1:17" x14ac:dyDescent="0.25">
      <c r="A1237" s="1">
        <v>42710</v>
      </c>
      <c r="B1237">
        <v>5865</v>
      </c>
      <c r="C1237">
        <v>1712.5</v>
      </c>
      <c r="D1237" s="2">
        <v>2750</v>
      </c>
      <c r="E1237">
        <v>2310</v>
      </c>
      <c r="H1237">
        <f t="shared" si="76"/>
        <v>-0.55700043839079683</v>
      </c>
      <c r="K1237">
        <f t="shared" si="77"/>
        <v>-0.81800636277424077</v>
      </c>
      <c r="N1237">
        <f t="shared" si="78"/>
        <v>4.1451900055292175</v>
      </c>
      <c r="Q1237">
        <f t="shared" si="79"/>
        <v>0.946455906333735</v>
      </c>
    </row>
    <row r="1238" spans="1:17" x14ac:dyDescent="0.25">
      <c r="A1238" s="1">
        <v>42711</v>
      </c>
      <c r="B1238">
        <v>5912</v>
      </c>
      <c r="C1238">
        <v>1724</v>
      </c>
      <c r="D1238" s="2">
        <v>2841</v>
      </c>
      <c r="E1238">
        <v>2382</v>
      </c>
      <c r="H1238">
        <f t="shared" si="76"/>
        <v>-0.51329096047800538</v>
      </c>
      <c r="K1238">
        <f t="shared" si="77"/>
        <v>-0.76299261989666023</v>
      </c>
      <c r="N1238">
        <f t="shared" si="78"/>
        <v>4.5805161448213756</v>
      </c>
      <c r="Q1238">
        <f t="shared" si="79"/>
        <v>1.2509696683467939</v>
      </c>
    </row>
    <row r="1239" spans="1:17" x14ac:dyDescent="0.25">
      <c r="A1239" s="1">
        <v>42712</v>
      </c>
      <c r="B1239">
        <v>5835</v>
      </c>
      <c r="C1239">
        <v>1723</v>
      </c>
      <c r="D1239" s="2">
        <v>2765</v>
      </c>
      <c r="E1239">
        <v>2338</v>
      </c>
      <c r="H1239">
        <f t="shared" si="76"/>
        <v>-0.58490010514364255</v>
      </c>
      <c r="K1239">
        <f t="shared" si="77"/>
        <v>-0.76777642362514553</v>
      </c>
      <c r="N1239">
        <f t="shared" si="78"/>
        <v>4.2169470614564961</v>
      </c>
      <c r="Q1239">
        <f t="shared" si="79"/>
        <v>1.0648779248943689</v>
      </c>
    </row>
    <row r="1240" spans="1:17" x14ac:dyDescent="0.25">
      <c r="A1240" s="1">
        <v>42713</v>
      </c>
      <c r="B1240">
        <v>5823</v>
      </c>
      <c r="C1240">
        <v>1737.5</v>
      </c>
      <c r="D1240" s="2">
        <v>2727</v>
      </c>
      <c r="E1240">
        <v>2314</v>
      </c>
      <c r="H1240">
        <f t="shared" si="76"/>
        <v>-0.59605997184478077</v>
      </c>
      <c r="K1240">
        <f t="shared" si="77"/>
        <v>-0.6984112695621093</v>
      </c>
      <c r="N1240">
        <f t="shared" si="78"/>
        <v>4.0351625197740564</v>
      </c>
      <c r="Q1240">
        <f t="shared" si="79"/>
        <v>0.96337333755668275</v>
      </c>
    </row>
    <row r="1241" spans="1:17" x14ac:dyDescent="0.25">
      <c r="A1241" s="1">
        <v>42716</v>
      </c>
      <c r="B1241">
        <v>5770</v>
      </c>
      <c r="C1241">
        <v>1742</v>
      </c>
      <c r="D1241" s="2">
        <v>2724</v>
      </c>
      <c r="E1241">
        <v>2317</v>
      </c>
      <c r="H1241">
        <f t="shared" si="76"/>
        <v>-0.64534938310814138</v>
      </c>
      <c r="K1241">
        <f t="shared" si="77"/>
        <v>-0.67688415278392555</v>
      </c>
      <c r="N1241">
        <f t="shared" si="78"/>
        <v>4.0208111085886005</v>
      </c>
      <c r="Q1241">
        <f t="shared" si="79"/>
        <v>0.97606141097389354</v>
      </c>
    </row>
    <row r="1242" spans="1:17" x14ac:dyDescent="0.25">
      <c r="A1242" s="1">
        <v>42717</v>
      </c>
      <c r="B1242">
        <v>5775</v>
      </c>
      <c r="C1242">
        <v>1747</v>
      </c>
      <c r="D1242" s="2">
        <v>2756</v>
      </c>
      <c r="E1242">
        <v>2388</v>
      </c>
      <c r="H1242">
        <f t="shared" si="76"/>
        <v>-0.64069943864933376</v>
      </c>
      <c r="K1242">
        <f t="shared" si="77"/>
        <v>-0.65296513414149926</v>
      </c>
      <c r="N1242">
        <f t="shared" si="78"/>
        <v>4.1738928279001284</v>
      </c>
      <c r="Q1242">
        <f t="shared" si="79"/>
        <v>1.2763458151812155</v>
      </c>
    </row>
    <row r="1243" spans="1:17" x14ac:dyDescent="0.25">
      <c r="A1243" s="1">
        <v>42718</v>
      </c>
      <c r="B1243">
        <v>5744</v>
      </c>
      <c r="C1243">
        <v>1741</v>
      </c>
      <c r="D1243" s="2">
        <v>2753</v>
      </c>
      <c r="E1243">
        <v>2351</v>
      </c>
      <c r="H1243">
        <f t="shared" si="76"/>
        <v>-0.66952909429394092</v>
      </c>
      <c r="K1243">
        <f t="shared" si="77"/>
        <v>-0.68166795651241086</v>
      </c>
      <c r="N1243">
        <f t="shared" si="78"/>
        <v>4.1595414167146734</v>
      </c>
      <c r="Q1243">
        <f t="shared" si="79"/>
        <v>1.1198595763689492</v>
      </c>
    </row>
    <row r="1244" spans="1:17" x14ac:dyDescent="0.25">
      <c r="A1244" s="1">
        <v>42719</v>
      </c>
      <c r="B1244">
        <v>5683</v>
      </c>
      <c r="C1244">
        <v>1728</v>
      </c>
      <c r="D1244" s="2">
        <v>2770</v>
      </c>
      <c r="E1244">
        <v>2320</v>
      </c>
      <c r="H1244">
        <f t="shared" si="76"/>
        <v>-0.72625841669139368</v>
      </c>
      <c r="K1244">
        <f t="shared" si="77"/>
        <v>-0.74385740498271924</v>
      </c>
      <c r="N1244">
        <f t="shared" si="78"/>
        <v>4.2408660800989226</v>
      </c>
      <c r="Q1244">
        <f t="shared" si="79"/>
        <v>0.98874948439110433</v>
      </c>
    </row>
    <row r="1245" spans="1:17" x14ac:dyDescent="0.25">
      <c r="A1245" s="1">
        <v>42720</v>
      </c>
      <c r="B1245">
        <v>5659</v>
      </c>
      <c r="C1245">
        <v>1722</v>
      </c>
      <c r="D1245" s="2">
        <v>2753</v>
      </c>
      <c r="E1245">
        <v>2276</v>
      </c>
      <c r="H1245">
        <f t="shared" si="76"/>
        <v>-0.74857815009367012</v>
      </c>
      <c r="K1245">
        <f t="shared" si="77"/>
        <v>-0.77256022735363084</v>
      </c>
      <c r="N1245">
        <f t="shared" si="78"/>
        <v>4.1595414167146734</v>
      </c>
      <c r="Q1245">
        <f t="shared" si="79"/>
        <v>0.80265774093867936</v>
      </c>
    </row>
    <row r="1246" spans="1:17" x14ac:dyDescent="0.25">
      <c r="A1246" s="1">
        <v>42723</v>
      </c>
      <c r="B1246">
        <v>5565</v>
      </c>
      <c r="C1246">
        <v>1711</v>
      </c>
      <c r="D1246" s="2">
        <v>2650</v>
      </c>
      <c r="E1246">
        <v>2200</v>
      </c>
      <c r="H1246">
        <f t="shared" si="76"/>
        <v>-0.83599710591925303</v>
      </c>
      <c r="K1246">
        <f t="shared" si="77"/>
        <v>-0.82518206836696861</v>
      </c>
      <c r="N1246">
        <f t="shared" si="78"/>
        <v>3.6668096326806912</v>
      </c>
      <c r="Q1246">
        <f t="shared" si="79"/>
        <v>0.48122654770267265</v>
      </c>
    </row>
    <row r="1247" spans="1:17" x14ac:dyDescent="0.25">
      <c r="A1247" s="1">
        <v>42724</v>
      </c>
      <c r="B1247">
        <v>5499</v>
      </c>
      <c r="C1247">
        <v>1715</v>
      </c>
      <c r="D1247" s="2">
        <v>2634</v>
      </c>
      <c r="E1247">
        <v>2198</v>
      </c>
      <c r="H1247">
        <f t="shared" si="76"/>
        <v>-0.89737637277551341</v>
      </c>
      <c r="K1247">
        <f t="shared" si="77"/>
        <v>-0.80604685345302762</v>
      </c>
      <c r="N1247">
        <f t="shared" si="78"/>
        <v>3.5902687730249268</v>
      </c>
      <c r="Q1247">
        <f t="shared" si="79"/>
        <v>0.47276783209119877</v>
      </c>
    </row>
    <row r="1248" spans="1:17" x14ac:dyDescent="0.25">
      <c r="A1248" s="1">
        <v>42725</v>
      </c>
      <c r="B1248">
        <v>5518</v>
      </c>
      <c r="C1248">
        <v>1720</v>
      </c>
      <c r="D1248" s="2">
        <v>2623</v>
      </c>
      <c r="E1248">
        <v>2188</v>
      </c>
      <c r="H1248">
        <f t="shared" si="76"/>
        <v>-0.87970658383204459</v>
      </c>
      <c r="K1248">
        <f t="shared" si="77"/>
        <v>-0.78212783481060133</v>
      </c>
      <c r="N1248">
        <f t="shared" si="78"/>
        <v>3.5376469320115889</v>
      </c>
      <c r="Q1248">
        <f t="shared" si="79"/>
        <v>0.43047425403382944</v>
      </c>
    </row>
    <row r="1249" spans="1:17" x14ac:dyDescent="0.25">
      <c r="A1249" s="1">
        <v>42726</v>
      </c>
      <c r="B1249">
        <v>5439</v>
      </c>
      <c r="C1249">
        <v>1720</v>
      </c>
      <c r="D1249" s="2">
        <v>2571</v>
      </c>
      <c r="E1249">
        <v>2115</v>
      </c>
      <c r="H1249">
        <f t="shared" si="76"/>
        <v>-0.95317570628120463</v>
      </c>
      <c r="K1249">
        <f t="shared" si="77"/>
        <v>-0.78212783481060133</v>
      </c>
      <c r="N1249">
        <f t="shared" si="78"/>
        <v>3.2888891381303553</v>
      </c>
      <c r="Q1249">
        <f t="shared" si="79"/>
        <v>0.12173113421503352</v>
      </c>
    </row>
    <row r="1250" spans="1:17" x14ac:dyDescent="0.25">
      <c r="A1250" s="1">
        <v>42727</v>
      </c>
      <c r="B1250">
        <v>5495.5</v>
      </c>
      <c r="C1250">
        <v>1718</v>
      </c>
      <c r="D1250" s="2">
        <v>2600</v>
      </c>
      <c r="E1250">
        <v>2109</v>
      </c>
      <c r="H1250">
        <f t="shared" si="76"/>
        <v>-0.90063133389667871</v>
      </c>
      <c r="K1250">
        <f t="shared" si="77"/>
        <v>-0.79169544226757183</v>
      </c>
      <c r="N1250">
        <f t="shared" si="78"/>
        <v>3.4276194462564282</v>
      </c>
      <c r="Q1250">
        <f t="shared" si="79"/>
        <v>9.6354987380611948E-2</v>
      </c>
    </row>
    <row r="1251" spans="1:17" x14ac:dyDescent="0.25">
      <c r="A1251" s="1">
        <v>42732</v>
      </c>
      <c r="B1251">
        <v>5500</v>
      </c>
      <c r="C1251">
        <v>1713</v>
      </c>
      <c r="D1251" s="2">
        <v>2573</v>
      </c>
      <c r="E1251">
        <v>2074.5</v>
      </c>
      <c r="H1251">
        <f t="shared" si="76"/>
        <v>-0.89644638388375186</v>
      </c>
      <c r="K1251">
        <f t="shared" si="77"/>
        <v>-0.81561446090999812</v>
      </c>
      <c r="N1251">
        <f t="shared" si="78"/>
        <v>3.2984567455873259</v>
      </c>
      <c r="Q1251">
        <f t="shared" si="79"/>
        <v>-4.9557856917312161E-2</v>
      </c>
    </row>
    <row r="1252" spans="1:17" x14ac:dyDescent="0.25">
      <c r="A1252" s="1">
        <v>42733</v>
      </c>
      <c r="B1252">
        <v>5528</v>
      </c>
      <c r="C1252">
        <v>1701</v>
      </c>
      <c r="D1252" s="2">
        <v>2551</v>
      </c>
      <c r="E1252">
        <v>2010</v>
      </c>
      <c r="H1252">
        <f t="shared" si="76"/>
        <v>-0.87040669491442935</v>
      </c>
      <c r="K1252">
        <f t="shared" si="77"/>
        <v>-0.87302010565182131</v>
      </c>
      <c r="N1252">
        <f t="shared" si="78"/>
        <v>3.1932130635606502</v>
      </c>
      <c r="Q1252">
        <f t="shared" si="79"/>
        <v>-0.32235143538734418</v>
      </c>
    </row>
    <row r="1253" spans="1:17" x14ac:dyDescent="0.25">
      <c r="A1253" s="1">
        <v>42734</v>
      </c>
      <c r="B1253">
        <v>5518</v>
      </c>
      <c r="C1253">
        <v>1701</v>
      </c>
      <c r="D1253" s="2">
        <v>2578</v>
      </c>
      <c r="E1253">
        <v>1995</v>
      </c>
      <c r="H1253">
        <f t="shared" si="76"/>
        <v>-0.87970658383204459</v>
      </c>
      <c r="K1253">
        <f t="shared" si="77"/>
        <v>-0.87302010565182131</v>
      </c>
      <c r="N1253">
        <f t="shared" si="78"/>
        <v>3.3223757642297524</v>
      </c>
      <c r="Q1253">
        <f t="shared" si="79"/>
        <v>-0.38579180247339812</v>
      </c>
    </row>
    <row r="1254" spans="1:17" x14ac:dyDescent="0.25">
      <c r="A1254" s="1">
        <v>42738</v>
      </c>
      <c r="B1254">
        <v>5583</v>
      </c>
      <c r="C1254">
        <v>1692.5</v>
      </c>
      <c r="D1254" s="2">
        <v>2569.5</v>
      </c>
      <c r="E1254">
        <v>2020</v>
      </c>
      <c r="H1254">
        <f t="shared" si="76"/>
        <v>-0.81925730586754575</v>
      </c>
      <c r="K1254">
        <f t="shared" si="77"/>
        <v>-0.91368243734394594</v>
      </c>
      <c r="N1254">
        <f t="shared" si="78"/>
        <v>3.2817134325376278</v>
      </c>
      <c r="Q1254">
        <f t="shared" si="79"/>
        <v>-0.2800578573299749</v>
      </c>
    </row>
    <row r="1255" spans="1:17" x14ac:dyDescent="0.25">
      <c r="A1255" s="1">
        <v>42739</v>
      </c>
      <c r="B1255">
        <v>5516</v>
      </c>
      <c r="C1255">
        <v>1688</v>
      </c>
      <c r="D1255" s="2">
        <v>2554</v>
      </c>
      <c r="E1255">
        <v>2048</v>
      </c>
      <c r="H1255">
        <f t="shared" si="76"/>
        <v>-0.88156656161556757</v>
      </c>
      <c r="K1255">
        <f t="shared" si="77"/>
        <v>-0.93520955412212969</v>
      </c>
      <c r="N1255">
        <f t="shared" si="78"/>
        <v>3.2075644747461061</v>
      </c>
      <c r="Q1255">
        <f t="shared" si="79"/>
        <v>-0.16163583876934082</v>
      </c>
    </row>
    <row r="1256" spans="1:17" x14ac:dyDescent="0.25">
      <c r="A1256" s="1">
        <v>42740</v>
      </c>
      <c r="B1256">
        <v>5627</v>
      </c>
      <c r="C1256">
        <v>1701</v>
      </c>
      <c r="D1256" s="2">
        <v>2626</v>
      </c>
      <c r="E1256">
        <v>2076</v>
      </c>
      <c r="H1256">
        <f t="shared" si="76"/>
        <v>-0.77833779463003883</v>
      </c>
      <c r="K1256">
        <f t="shared" si="77"/>
        <v>-0.87302010565182131</v>
      </c>
      <c r="N1256">
        <f t="shared" si="78"/>
        <v>3.5519983431970448</v>
      </c>
      <c r="Q1256">
        <f t="shared" si="79"/>
        <v>-4.3213820208706767E-2</v>
      </c>
    </row>
    <row r="1257" spans="1:17" x14ac:dyDescent="0.25">
      <c r="A1257" s="1">
        <v>42741</v>
      </c>
      <c r="B1257">
        <v>5570</v>
      </c>
      <c r="C1257">
        <v>1711.5</v>
      </c>
      <c r="D1257" s="2">
        <v>2593.5</v>
      </c>
      <c r="E1257">
        <v>2055</v>
      </c>
      <c r="H1257">
        <f t="shared" si="76"/>
        <v>-0.83134716146044552</v>
      </c>
      <c r="K1257">
        <f t="shared" si="77"/>
        <v>-0.82279016650272607</v>
      </c>
      <c r="N1257">
        <f t="shared" si="78"/>
        <v>3.3965247220212738</v>
      </c>
      <c r="Q1257">
        <f t="shared" si="79"/>
        <v>-0.1320303341291823</v>
      </c>
    </row>
    <row r="1258" spans="1:17" x14ac:dyDescent="0.25">
      <c r="A1258" s="1">
        <v>42744</v>
      </c>
      <c r="B1258">
        <v>5575</v>
      </c>
      <c r="C1258">
        <v>1705.5</v>
      </c>
      <c r="D1258" s="2">
        <v>2627</v>
      </c>
      <c r="E1258">
        <v>2078</v>
      </c>
      <c r="H1258">
        <f t="shared" si="76"/>
        <v>-0.8266972170016379</v>
      </c>
      <c r="K1258">
        <f t="shared" si="77"/>
        <v>-0.85149298887363756</v>
      </c>
      <c r="N1258">
        <f t="shared" si="78"/>
        <v>3.5567821469255301</v>
      </c>
      <c r="Q1258">
        <f t="shared" si="79"/>
        <v>-3.4755104597232904E-2</v>
      </c>
    </row>
    <row r="1259" spans="1:17" x14ac:dyDescent="0.25">
      <c r="A1259" s="1">
        <v>42745</v>
      </c>
      <c r="B1259">
        <v>5660.5</v>
      </c>
      <c r="C1259">
        <v>1746</v>
      </c>
      <c r="D1259" s="2">
        <v>2754.5</v>
      </c>
      <c r="E1259">
        <v>2159</v>
      </c>
      <c r="H1259">
        <f t="shared" si="76"/>
        <v>-0.74718316675602781</v>
      </c>
      <c r="K1259">
        <f t="shared" si="77"/>
        <v>-0.65774893786998456</v>
      </c>
      <c r="N1259">
        <f t="shared" si="78"/>
        <v>4.1667171223074009</v>
      </c>
      <c r="Q1259">
        <f t="shared" si="79"/>
        <v>0.30782287766745847</v>
      </c>
    </row>
    <row r="1260" spans="1:17" x14ac:dyDescent="0.25">
      <c r="A1260" s="1">
        <v>42746</v>
      </c>
      <c r="B1260">
        <v>5730</v>
      </c>
      <c r="C1260">
        <v>1746</v>
      </c>
      <c r="D1260" s="2">
        <v>2710</v>
      </c>
      <c r="E1260">
        <v>2184</v>
      </c>
      <c r="H1260">
        <f t="shared" si="76"/>
        <v>-0.68254893877860212</v>
      </c>
      <c r="K1260">
        <f t="shared" si="77"/>
        <v>-0.65774893786998456</v>
      </c>
      <c r="N1260">
        <f t="shared" si="78"/>
        <v>3.9538378563898067</v>
      </c>
      <c r="Q1260">
        <f t="shared" si="79"/>
        <v>0.41355682281088174</v>
      </c>
    </row>
    <row r="1261" spans="1:17" x14ac:dyDescent="0.25">
      <c r="A1261" s="1">
        <v>42747</v>
      </c>
      <c r="B1261">
        <v>5778</v>
      </c>
      <c r="C1261">
        <v>1787</v>
      </c>
      <c r="D1261" s="2">
        <v>2735</v>
      </c>
      <c r="E1261">
        <v>2193</v>
      </c>
      <c r="H1261">
        <f t="shared" si="76"/>
        <v>-0.63790947197404912</v>
      </c>
      <c r="K1261">
        <f t="shared" si="77"/>
        <v>-0.46161298500208886</v>
      </c>
      <c r="N1261">
        <f t="shared" si="78"/>
        <v>4.0734329496019379</v>
      </c>
      <c r="Q1261">
        <f t="shared" si="79"/>
        <v>0.4516210430625141</v>
      </c>
    </row>
    <row r="1262" spans="1:17" x14ac:dyDescent="0.25">
      <c r="A1262" s="1">
        <v>42748</v>
      </c>
      <c r="B1262">
        <v>5827</v>
      </c>
      <c r="C1262">
        <v>1791</v>
      </c>
      <c r="D1262" s="2">
        <v>2735.5</v>
      </c>
      <c r="E1262">
        <v>2224</v>
      </c>
      <c r="H1262">
        <f t="shared" si="76"/>
        <v>-0.59234001627773469</v>
      </c>
      <c r="K1262">
        <f t="shared" si="77"/>
        <v>-0.44247777008814781</v>
      </c>
      <c r="N1262">
        <f t="shared" si="78"/>
        <v>4.075824851466181</v>
      </c>
      <c r="Q1262">
        <f t="shared" si="79"/>
        <v>0.58273113504035901</v>
      </c>
    </row>
    <row r="1263" spans="1:17" x14ac:dyDescent="0.25">
      <c r="A1263" s="1">
        <v>42751</v>
      </c>
      <c r="B1263">
        <v>5885</v>
      </c>
      <c r="C1263">
        <v>1811.5</v>
      </c>
      <c r="D1263" s="2">
        <v>2770.5</v>
      </c>
      <c r="E1263">
        <v>2321.5</v>
      </c>
      <c r="H1263">
        <f t="shared" si="76"/>
        <v>-0.53840066055556646</v>
      </c>
      <c r="K1263">
        <f t="shared" si="77"/>
        <v>-0.34440979365419999</v>
      </c>
      <c r="N1263">
        <f t="shared" si="78"/>
        <v>4.2432579819631648</v>
      </c>
      <c r="Q1263">
        <f t="shared" si="79"/>
        <v>0.99509352109970972</v>
      </c>
    </row>
    <row r="1264" spans="1:17" x14ac:dyDescent="0.25">
      <c r="A1264" s="1">
        <v>42752</v>
      </c>
      <c r="B1264">
        <v>5795</v>
      </c>
      <c r="C1264">
        <v>1803</v>
      </c>
      <c r="D1264" s="2">
        <v>2710</v>
      </c>
      <c r="E1264">
        <v>2271</v>
      </c>
      <c r="H1264">
        <f t="shared" si="76"/>
        <v>-0.62209966081410328</v>
      </c>
      <c r="K1264">
        <f t="shared" si="77"/>
        <v>-0.38507212534632468</v>
      </c>
      <c r="N1264">
        <f t="shared" si="78"/>
        <v>3.9538378563898067</v>
      </c>
      <c r="Q1264">
        <f t="shared" si="79"/>
        <v>0.78151095190999464</v>
      </c>
    </row>
    <row r="1265" spans="1:17" x14ac:dyDescent="0.25">
      <c r="A1265" s="1">
        <v>42753</v>
      </c>
      <c r="B1265">
        <v>5749.5</v>
      </c>
      <c r="C1265">
        <v>1798</v>
      </c>
      <c r="D1265" s="2">
        <v>2739.5</v>
      </c>
      <c r="E1265">
        <v>2305</v>
      </c>
      <c r="H1265">
        <f t="shared" si="76"/>
        <v>-0.66441415538925253</v>
      </c>
      <c r="K1265">
        <f t="shared" si="77"/>
        <v>-0.40899114398875097</v>
      </c>
      <c r="N1265">
        <f t="shared" si="78"/>
        <v>4.0949600663801222</v>
      </c>
      <c r="Q1265">
        <f t="shared" si="79"/>
        <v>0.92530911730505039</v>
      </c>
    </row>
    <row r="1266" spans="1:17" x14ac:dyDescent="0.25">
      <c r="A1266" s="1">
        <v>42754</v>
      </c>
      <c r="B1266">
        <v>5732</v>
      </c>
      <c r="C1266">
        <v>1823</v>
      </c>
      <c r="D1266" s="2">
        <v>2775</v>
      </c>
      <c r="E1266">
        <v>2310</v>
      </c>
      <c r="H1266">
        <f t="shared" si="76"/>
        <v>-0.68068896099507914</v>
      </c>
      <c r="K1266">
        <f t="shared" si="77"/>
        <v>-0.28939605077661945</v>
      </c>
      <c r="N1266">
        <f t="shared" si="78"/>
        <v>4.2647850987413483</v>
      </c>
      <c r="Q1266">
        <f t="shared" si="79"/>
        <v>0.946455906333735</v>
      </c>
    </row>
    <row r="1267" spans="1:17" x14ac:dyDescent="0.25">
      <c r="A1267" s="1">
        <v>42755</v>
      </c>
      <c r="B1267">
        <v>5730</v>
      </c>
      <c r="C1267">
        <v>1832</v>
      </c>
      <c r="D1267" s="2">
        <v>2746</v>
      </c>
      <c r="E1267">
        <v>2297</v>
      </c>
      <c r="H1267">
        <f t="shared" si="76"/>
        <v>-0.68254893877860212</v>
      </c>
      <c r="K1267">
        <f t="shared" si="77"/>
        <v>-0.24634181722025214</v>
      </c>
      <c r="N1267">
        <f t="shared" si="78"/>
        <v>4.1260547906152762</v>
      </c>
      <c r="Q1267">
        <f t="shared" si="79"/>
        <v>0.89147425485915488</v>
      </c>
    </row>
    <row r="1268" spans="1:17" x14ac:dyDescent="0.25">
      <c r="A1268" s="1">
        <v>42758</v>
      </c>
      <c r="B1268">
        <v>5793</v>
      </c>
      <c r="C1268">
        <v>1861</v>
      </c>
      <c r="D1268" s="2">
        <v>2798.5</v>
      </c>
      <c r="E1268">
        <v>2335</v>
      </c>
      <c r="H1268">
        <f t="shared" si="76"/>
        <v>-0.62395963859762638</v>
      </c>
      <c r="K1268">
        <f t="shared" si="77"/>
        <v>-0.10761150909417957</v>
      </c>
      <c r="N1268">
        <f t="shared" si="78"/>
        <v>4.3772044863607524</v>
      </c>
      <c r="Q1268">
        <f t="shared" si="79"/>
        <v>1.0521898514771582</v>
      </c>
    </row>
    <row r="1269" spans="1:17" x14ac:dyDescent="0.25">
      <c r="A1269" s="1">
        <v>42759</v>
      </c>
      <c r="B1269">
        <v>5890</v>
      </c>
      <c r="C1269">
        <v>1867</v>
      </c>
      <c r="D1269" s="2">
        <v>2815</v>
      </c>
      <c r="E1269">
        <v>2359.5</v>
      </c>
      <c r="H1269">
        <f t="shared" si="76"/>
        <v>-0.53375071609675884</v>
      </c>
      <c r="K1269">
        <f t="shared" si="77"/>
        <v>-7.8908686723268007E-2</v>
      </c>
      <c r="N1269">
        <f t="shared" si="78"/>
        <v>4.4561372478807595</v>
      </c>
      <c r="Q1269">
        <f t="shared" si="79"/>
        <v>1.155809117717713</v>
      </c>
    </row>
    <row r="1270" spans="1:17" x14ac:dyDescent="0.25">
      <c r="A1270" s="1">
        <v>42760</v>
      </c>
      <c r="B1270">
        <v>5892</v>
      </c>
      <c r="C1270">
        <v>1844</v>
      </c>
      <c r="D1270" s="2">
        <v>2787</v>
      </c>
      <c r="E1270">
        <v>2358</v>
      </c>
      <c r="H1270">
        <f t="shared" si="76"/>
        <v>-0.53189073831323586</v>
      </c>
      <c r="K1270">
        <f t="shared" si="77"/>
        <v>-0.188936172478429</v>
      </c>
      <c r="N1270">
        <f t="shared" si="78"/>
        <v>4.3221907434831719</v>
      </c>
      <c r="Q1270">
        <f t="shared" si="79"/>
        <v>1.1494650810091076</v>
      </c>
    </row>
    <row r="1271" spans="1:17" x14ac:dyDescent="0.25">
      <c r="A1271" s="1">
        <v>42761</v>
      </c>
      <c r="B1271">
        <v>5909</v>
      </c>
      <c r="C1271">
        <v>1838</v>
      </c>
      <c r="D1271" s="2">
        <v>2824</v>
      </c>
      <c r="E1271">
        <v>2387</v>
      </c>
      <c r="H1271">
        <f t="shared" si="76"/>
        <v>-0.51608092715329001</v>
      </c>
      <c r="K1271">
        <f t="shared" si="77"/>
        <v>-0.21763899484934057</v>
      </c>
      <c r="N1271">
        <f t="shared" si="78"/>
        <v>4.4991914814371263</v>
      </c>
      <c r="Q1271">
        <f t="shared" si="79"/>
        <v>1.2721164573754786</v>
      </c>
    </row>
    <row r="1272" spans="1:17" x14ac:dyDescent="0.25">
      <c r="A1272" s="1">
        <v>42762</v>
      </c>
      <c r="B1272">
        <v>5864</v>
      </c>
      <c r="C1272">
        <v>1823</v>
      </c>
      <c r="D1272" s="2">
        <v>2768</v>
      </c>
      <c r="E1272">
        <v>2310</v>
      </c>
      <c r="H1272">
        <f t="shared" si="76"/>
        <v>-0.55793042728255837</v>
      </c>
      <c r="K1272">
        <f t="shared" si="77"/>
        <v>-0.28939605077661945</v>
      </c>
      <c r="N1272">
        <f t="shared" si="78"/>
        <v>4.231298472641952</v>
      </c>
      <c r="Q1272">
        <f t="shared" si="79"/>
        <v>0.946455906333735</v>
      </c>
    </row>
    <row r="1273" spans="1:17" x14ac:dyDescent="0.25">
      <c r="A1273" s="1">
        <v>42765</v>
      </c>
      <c r="B1273">
        <v>5875</v>
      </c>
      <c r="C1273">
        <v>1810</v>
      </c>
      <c r="D1273" s="2">
        <v>2774</v>
      </c>
      <c r="E1273">
        <v>2293</v>
      </c>
      <c r="H1273">
        <f t="shared" si="76"/>
        <v>-0.5477005494731817</v>
      </c>
      <c r="K1273">
        <f t="shared" si="77"/>
        <v>-0.35158549924692784</v>
      </c>
      <c r="N1273">
        <f t="shared" si="78"/>
        <v>4.2600012950128638</v>
      </c>
      <c r="Q1273">
        <f t="shared" si="79"/>
        <v>0.87455682363620713</v>
      </c>
    </row>
    <row r="1274" spans="1:17" x14ac:dyDescent="0.25">
      <c r="A1274" s="1">
        <v>42766</v>
      </c>
      <c r="B1274">
        <v>5929</v>
      </c>
      <c r="C1274">
        <v>1820</v>
      </c>
      <c r="D1274" s="2">
        <v>2849.5</v>
      </c>
      <c r="E1274">
        <v>2354</v>
      </c>
      <c r="H1274">
        <f t="shared" si="76"/>
        <v>-0.49748114931805953</v>
      </c>
      <c r="K1274">
        <f t="shared" si="77"/>
        <v>-0.30374746196207525</v>
      </c>
      <c r="N1274">
        <f t="shared" si="78"/>
        <v>4.6211784765135002</v>
      </c>
      <c r="Q1274">
        <f t="shared" si="79"/>
        <v>1.13254764978616</v>
      </c>
    </row>
    <row r="1275" spans="1:17" x14ac:dyDescent="0.25">
      <c r="A1275" s="1">
        <v>42767</v>
      </c>
      <c r="B1275">
        <v>5935.5</v>
      </c>
      <c r="C1275">
        <v>1818</v>
      </c>
      <c r="D1275" s="2">
        <v>2855</v>
      </c>
      <c r="E1275">
        <v>2348</v>
      </c>
      <c r="H1275">
        <f t="shared" si="76"/>
        <v>-0.49143622152160965</v>
      </c>
      <c r="K1275">
        <f t="shared" si="77"/>
        <v>-0.3133150694190458</v>
      </c>
      <c r="N1275">
        <f t="shared" si="78"/>
        <v>4.6474893970201698</v>
      </c>
      <c r="Q1275">
        <f t="shared" si="79"/>
        <v>1.1071715029517384</v>
      </c>
    </row>
    <row r="1276" spans="1:17" x14ac:dyDescent="0.25">
      <c r="A1276" s="1">
        <v>42768</v>
      </c>
      <c r="B1276">
        <v>5920</v>
      </c>
      <c r="C1276">
        <v>1821</v>
      </c>
      <c r="D1276" s="2">
        <v>2858</v>
      </c>
      <c r="E1276">
        <v>2331</v>
      </c>
      <c r="H1276">
        <f t="shared" si="76"/>
        <v>-0.50585104934391323</v>
      </c>
      <c r="K1276">
        <f t="shared" si="77"/>
        <v>-0.29896365823359</v>
      </c>
      <c r="N1276">
        <f t="shared" si="78"/>
        <v>4.6618408082056249</v>
      </c>
      <c r="Q1276">
        <f t="shared" si="79"/>
        <v>1.0352724202542105</v>
      </c>
    </row>
    <row r="1277" spans="1:17" x14ac:dyDescent="0.25">
      <c r="A1277" s="1">
        <v>42769</v>
      </c>
      <c r="B1277">
        <v>5840</v>
      </c>
      <c r="C1277">
        <v>1815</v>
      </c>
      <c r="D1277" s="2">
        <v>2787</v>
      </c>
      <c r="E1277">
        <v>2286</v>
      </c>
      <c r="H1277">
        <f t="shared" si="76"/>
        <v>-0.58025016068483493</v>
      </c>
      <c r="K1277">
        <f t="shared" si="77"/>
        <v>-0.32766648060450154</v>
      </c>
      <c r="N1277">
        <f t="shared" si="78"/>
        <v>4.3221907434831719</v>
      </c>
      <c r="Q1277">
        <f t="shared" si="79"/>
        <v>0.84495131899604869</v>
      </c>
    </row>
    <row r="1278" spans="1:17" x14ac:dyDescent="0.25">
      <c r="A1278" s="1">
        <v>42772</v>
      </c>
      <c r="B1278">
        <v>5792</v>
      </c>
      <c r="C1278">
        <v>1826</v>
      </c>
      <c r="D1278" s="2">
        <v>2757</v>
      </c>
      <c r="E1278">
        <v>2314</v>
      </c>
      <c r="H1278">
        <f t="shared" si="76"/>
        <v>-0.62488962748938792</v>
      </c>
      <c r="K1278">
        <f t="shared" si="77"/>
        <v>-0.27504463959116371</v>
      </c>
      <c r="N1278">
        <f t="shared" si="78"/>
        <v>4.1786766316286137</v>
      </c>
      <c r="Q1278">
        <f t="shared" si="79"/>
        <v>0.96337333755668275</v>
      </c>
    </row>
    <row r="1279" spans="1:17" x14ac:dyDescent="0.25">
      <c r="A1279" s="1">
        <v>42773</v>
      </c>
      <c r="B1279">
        <v>5815</v>
      </c>
      <c r="C1279">
        <v>1823</v>
      </c>
      <c r="D1279" s="2">
        <v>2774</v>
      </c>
      <c r="E1279">
        <v>2322</v>
      </c>
      <c r="H1279">
        <f t="shared" si="76"/>
        <v>-0.60349988297887291</v>
      </c>
      <c r="K1279">
        <f t="shared" si="77"/>
        <v>-0.28939605077661945</v>
      </c>
      <c r="N1279">
        <f t="shared" si="78"/>
        <v>4.2600012950128638</v>
      </c>
      <c r="Q1279">
        <f t="shared" si="79"/>
        <v>0.99720820000257815</v>
      </c>
    </row>
    <row r="1280" spans="1:17" x14ac:dyDescent="0.25">
      <c r="A1280" s="1">
        <v>42774</v>
      </c>
      <c r="B1280">
        <v>5878</v>
      </c>
      <c r="C1280">
        <v>1840</v>
      </c>
      <c r="D1280" s="2">
        <v>2822.5</v>
      </c>
      <c r="E1280">
        <v>2373</v>
      </c>
      <c r="H1280">
        <f t="shared" si="76"/>
        <v>-0.54491058279789706</v>
      </c>
      <c r="K1280">
        <f t="shared" si="77"/>
        <v>-0.20807138739237005</v>
      </c>
      <c r="N1280">
        <f t="shared" si="78"/>
        <v>4.4920157758443988</v>
      </c>
      <c r="Q1280">
        <f t="shared" si="79"/>
        <v>1.2129054480951615</v>
      </c>
    </row>
    <row r="1281" spans="1:17" x14ac:dyDescent="0.25">
      <c r="A1281" s="1">
        <v>42775</v>
      </c>
      <c r="B1281">
        <v>5873</v>
      </c>
      <c r="C1281">
        <v>1855</v>
      </c>
      <c r="D1281" s="2">
        <v>2858</v>
      </c>
      <c r="E1281">
        <v>2388</v>
      </c>
      <c r="H1281">
        <f t="shared" si="76"/>
        <v>-0.54956052725670468</v>
      </c>
      <c r="K1281">
        <f t="shared" si="77"/>
        <v>-0.13631433146509114</v>
      </c>
      <c r="N1281">
        <f t="shared" si="78"/>
        <v>4.6618408082056249</v>
      </c>
      <c r="Q1281">
        <f t="shared" si="79"/>
        <v>1.2763458151812155</v>
      </c>
    </row>
    <row r="1282" spans="1:17" x14ac:dyDescent="0.25">
      <c r="A1282" s="1">
        <v>42776</v>
      </c>
      <c r="B1282">
        <v>5872</v>
      </c>
      <c r="C1282">
        <v>1857.5</v>
      </c>
      <c r="D1282" s="2">
        <v>2901</v>
      </c>
      <c r="E1282">
        <v>2392</v>
      </c>
      <c r="H1282">
        <f t="shared" si="76"/>
        <v>-0.55049051614846622</v>
      </c>
      <c r="K1282">
        <f t="shared" si="77"/>
        <v>-0.12435482214387798</v>
      </c>
      <c r="N1282">
        <f t="shared" si="78"/>
        <v>4.8675443685304911</v>
      </c>
      <c r="Q1282">
        <f t="shared" si="79"/>
        <v>1.2932632464041633</v>
      </c>
    </row>
    <row r="1283" spans="1:17" x14ac:dyDescent="0.25">
      <c r="A1283" s="1">
        <v>42779</v>
      </c>
      <c r="B1283">
        <v>6111</v>
      </c>
      <c r="C1283">
        <v>1871</v>
      </c>
      <c r="D1283" s="2">
        <v>2958</v>
      </c>
      <c r="E1283">
        <v>2444</v>
      </c>
      <c r="H1283">
        <f t="shared" si="76"/>
        <v>-0.32822317101746279</v>
      </c>
      <c r="K1283">
        <f t="shared" si="77"/>
        <v>-5.9773471809326961E-2</v>
      </c>
      <c r="N1283">
        <f t="shared" si="78"/>
        <v>5.1402211810541516</v>
      </c>
      <c r="Q1283">
        <f t="shared" si="79"/>
        <v>1.5131898523024836</v>
      </c>
    </row>
    <row r="1284" spans="1:17" x14ac:dyDescent="0.25">
      <c r="A1284" s="1">
        <v>42780</v>
      </c>
      <c r="B1284">
        <v>6155</v>
      </c>
      <c r="C1284">
        <v>1900.5</v>
      </c>
      <c r="D1284" s="2">
        <v>2933</v>
      </c>
      <c r="E1284">
        <v>2419</v>
      </c>
      <c r="H1284">
        <f t="shared" ref="H1284:H1347" si="80">(B1284-$I$3)/$J$3</f>
        <v>-0.28730365977995587</v>
      </c>
      <c r="K1284">
        <f t="shared" ref="K1284:K1347" si="81">(C1284-$L$3)/$M$3</f>
        <v>8.1348738180988228E-2</v>
      </c>
      <c r="N1284">
        <f t="shared" ref="N1284:N1347" si="82">(D1284-$O$3)/$P$3</f>
        <v>5.0206260878420199</v>
      </c>
      <c r="Q1284">
        <f t="shared" ref="Q1284:Q1347" si="83">(E1284-$R$3)/$S$3</f>
        <v>1.4074559071590604</v>
      </c>
    </row>
    <row r="1285" spans="1:17" x14ac:dyDescent="0.25">
      <c r="A1285" s="1">
        <v>42781</v>
      </c>
      <c r="B1285">
        <v>6034</v>
      </c>
      <c r="C1285">
        <v>1884</v>
      </c>
      <c r="D1285" s="2">
        <v>2896</v>
      </c>
      <c r="E1285">
        <v>2350</v>
      </c>
      <c r="H1285">
        <f t="shared" si="80"/>
        <v>-0.3998323156830999</v>
      </c>
      <c r="K1285">
        <f t="shared" si="81"/>
        <v>2.4159766609814265E-3</v>
      </c>
      <c r="N1285">
        <f t="shared" si="82"/>
        <v>4.8436253498880655</v>
      </c>
      <c r="Q1285">
        <f t="shared" si="83"/>
        <v>1.1156302185632123</v>
      </c>
    </row>
    <row r="1286" spans="1:17" x14ac:dyDescent="0.25">
      <c r="A1286" s="1">
        <v>42782</v>
      </c>
      <c r="B1286">
        <v>6035</v>
      </c>
      <c r="C1286">
        <v>1891.5</v>
      </c>
      <c r="D1286" s="2">
        <v>2839</v>
      </c>
      <c r="E1286">
        <v>2287</v>
      </c>
      <c r="H1286">
        <f t="shared" si="80"/>
        <v>-0.39890232679133836</v>
      </c>
      <c r="K1286">
        <f t="shared" si="81"/>
        <v>3.8294504624620883E-2</v>
      </c>
      <c r="N1286">
        <f t="shared" si="82"/>
        <v>4.570948537364405</v>
      </c>
      <c r="Q1286">
        <f t="shared" si="83"/>
        <v>0.84918067680178555</v>
      </c>
    </row>
    <row r="1287" spans="1:17" x14ac:dyDescent="0.25">
      <c r="A1287" s="1">
        <v>42783</v>
      </c>
      <c r="B1287">
        <v>5959</v>
      </c>
      <c r="C1287">
        <v>1878</v>
      </c>
      <c r="D1287" s="2">
        <v>2830</v>
      </c>
      <c r="E1287">
        <v>2280</v>
      </c>
      <c r="H1287">
        <f t="shared" si="80"/>
        <v>-0.46958148256521393</v>
      </c>
      <c r="K1287">
        <f t="shared" si="81"/>
        <v>-2.6286845709930139E-2</v>
      </c>
      <c r="N1287">
        <f t="shared" si="82"/>
        <v>4.5278943038080381</v>
      </c>
      <c r="Q1287">
        <f t="shared" si="83"/>
        <v>0.81957517216162712</v>
      </c>
    </row>
    <row r="1288" spans="1:17" x14ac:dyDescent="0.25">
      <c r="A1288" s="1">
        <v>42786</v>
      </c>
      <c r="B1288">
        <v>6006</v>
      </c>
      <c r="C1288">
        <v>1887</v>
      </c>
      <c r="D1288" s="2">
        <v>2852</v>
      </c>
      <c r="E1288">
        <v>2282</v>
      </c>
      <c r="H1288">
        <f t="shared" si="80"/>
        <v>-0.42587200465242248</v>
      </c>
      <c r="K1288">
        <f t="shared" si="81"/>
        <v>1.6767387846437207E-2</v>
      </c>
      <c r="N1288">
        <f t="shared" si="82"/>
        <v>4.6331379858347139</v>
      </c>
      <c r="Q1288">
        <f t="shared" si="83"/>
        <v>0.82803388777310094</v>
      </c>
    </row>
    <row r="1289" spans="1:17" x14ac:dyDescent="0.25">
      <c r="A1289" s="1">
        <v>42787</v>
      </c>
      <c r="B1289">
        <v>6045</v>
      </c>
      <c r="C1289">
        <v>1889.5</v>
      </c>
      <c r="D1289" s="2">
        <v>2880</v>
      </c>
      <c r="E1289">
        <v>2287</v>
      </c>
      <c r="H1289">
        <f t="shared" si="80"/>
        <v>-0.38960243787372317</v>
      </c>
      <c r="K1289">
        <f t="shared" si="81"/>
        <v>2.872689716765036E-2</v>
      </c>
      <c r="N1289">
        <f t="shared" si="82"/>
        <v>4.7670844902323006</v>
      </c>
      <c r="Q1289">
        <f t="shared" si="83"/>
        <v>0.84918067680178555</v>
      </c>
    </row>
    <row r="1290" spans="1:17" x14ac:dyDescent="0.25">
      <c r="A1290" s="1">
        <v>42788</v>
      </c>
      <c r="B1290">
        <v>5989</v>
      </c>
      <c r="C1290">
        <v>1877</v>
      </c>
      <c r="D1290" s="2">
        <v>2869</v>
      </c>
      <c r="E1290">
        <v>2295</v>
      </c>
      <c r="H1290">
        <f t="shared" si="80"/>
        <v>-0.44168181581236832</v>
      </c>
      <c r="K1290">
        <f t="shared" si="81"/>
        <v>-3.1070649438415397E-2</v>
      </c>
      <c r="N1290">
        <f t="shared" si="82"/>
        <v>4.7144626492189632</v>
      </c>
      <c r="Q1290">
        <f t="shared" si="83"/>
        <v>0.88301553924768106</v>
      </c>
    </row>
    <row r="1291" spans="1:17" x14ac:dyDescent="0.25">
      <c r="A1291" s="1">
        <v>42789</v>
      </c>
      <c r="B1291">
        <v>6002</v>
      </c>
      <c r="C1291">
        <v>1890</v>
      </c>
      <c r="D1291" s="2">
        <v>2843</v>
      </c>
      <c r="E1291">
        <v>2274</v>
      </c>
      <c r="H1291">
        <f t="shared" si="80"/>
        <v>-0.42959196021946855</v>
      </c>
      <c r="K1291">
        <f t="shared" si="81"/>
        <v>3.1118799031892991E-2</v>
      </c>
      <c r="N1291">
        <f t="shared" si="82"/>
        <v>4.5900837522783462</v>
      </c>
      <c r="Q1291">
        <f t="shared" si="83"/>
        <v>0.79419902532720554</v>
      </c>
    </row>
    <row r="1292" spans="1:17" x14ac:dyDescent="0.25">
      <c r="A1292" s="1">
        <v>42790</v>
      </c>
      <c r="B1292">
        <v>5892</v>
      </c>
      <c r="C1292">
        <v>1880</v>
      </c>
      <c r="D1292" s="2">
        <v>2820</v>
      </c>
      <c r="E1292">
        <v>2240</v>
      </c>
      <c r="H1292">
        <f t="shared" si="80"/>
        <v>-0.53189073831323586</v>
      </c>
      <c r="K1292">
        <f t="shared" si="81"/>
        <v>-1.6719238252959616E-2</v>
      </c>
      <c r="N1292">
        <f t="shared" si="82"/>
        <v>4.4800562665231851</v>
      </c>
      <c r="Q1292">
        <f t="shared" si="83"/>
        <v>0.6504008599321498</v>
      </c>
    </row>
    <row r="1293" spans="1:17" x14ac:dyDescent="0.25">
      <c r="A1293" s="1">
        <v>42793</v>
      </c>
      <c r="B1293">
        <v>5934</v>
      </c>
      <c r="C1293">
        <v>1905</v>
      </c>
      <c r="D1293" s="2">
        <v>2817</v>
      </c>
      <c r="E1293">
        <v>2258</v>
      </c>
      <c r="H1293">
        <f t="shared" si="80"/>
        <v>-0.49283120485925197</v>
      </c>
      <c r="K1293">
        <f t="shared" si="81"/>
        <v>0.1028758549591719</v>
      </c>
      <c r="N1293">
        <f t="shared" si="82"/>
        <v>4.4657048553377292</v>
      </c>
      <c r="Q1293">
        <f t="shared" si="83"/>
        <v>0.72652930043541464</v>
      </c>
    </row>
    <row r="1294" spans="1:17" x14ac:dyDescent="0.25">
      <c r="A1294" s="1">
        <v>42794</v>
      </c>
      <c r="B1294">
        <v>5939.5</v>
      </c>
      <c r="C1294">
        <v>1895</v>
      </c>
      <c r="D1294" s="2">
        <v>2817</v>
      </c>
      <c r="E1294">
        <v>2273</v>
      </c>
      <c r="H1294">
        <f t="shared" si="80"/>
        <v>-0.48771626595456358</v>
      </c>
      <c r="K1294">
        <f t="shared" si="81"/>
        <v>5.5037817674319291E-2</v>
      </c>
      <c r="N1294">
        <f t="shared" si="82"/>
        <v>4.4657048553377292</v>
      </c>
      <c r="Q1294">
        <f t="shared" si="83"/>
        <v>0.78996966752146858</v>
      </c>
    </row>
    <row r="1295" spans="1:17" x14ac:dyDescent="0.25">
      <c r="A1295" s="1">
        <v>42795</v>
      </c>
      <c r="B1295">
        <v>6050</v>
      </c>
      <c r="C1295">
        <v>1938</v>
      </c>
      <c r="D1295" s="2">
        <v>2878</v>
      </c>
      <c r="E1295">
        <v>2288</v>
      </c>
      <c r="H1295">
        <f t="shared" si="80"/>
        <v>-0.38495249341491555</v>
      </c>
      <c r="K1295">
        <f t="shared" si="81"/>
        <v>0.26074137799918551</v>
      </c>
      <c r="N1295">
        <f t="shared" si="82"/>
        <v>4.7575168827753309</v>
      </c>
      <c r="Q1295">
        <f t="shared" si="83"/>
        <v>0.85341003460752252</v>
      </c>
    </row>
    <row r="1296" spans="1:17" x14ac:dyDescent="0.25">
      <c r="A1296" s="1">
        <v>42796</v>
      </c>
      <c r="B1296">
        <v>6000</v>
      </c>
      <c r="C1296">
        <v>1935</v>
      </c>
      <c r="D1296" s="2">
        <v>2849</v>
      </c>
      <c r="E1296">
        <v>2280</v>
      </c>
      <c r="H1296">
        <f t="shared" si="80"/>
        <v>-0.43145193800299159</v>
      </c>
      <c r="K1296">
        <f t="shared" si="81"/>
        <v>0.24638996681372971</v>
      </c>
      <c r="N1296">
        <f t="shared" si="82"/>
        <v>4.618786574649258</v>
      </c>
      <c r="Q1296">
        <f t="shared" si="83"/>
        <v>0.81957517216162712</v>
      </c>
    </row>
    <row r="1297" spans="1:17" x14ac:dyDescent="0.25">
      <c r="A1297" s="1">
        <v>42797</v>
      </c>
      <c r="B1297">
        <v>5916</v>
      </c>
      <c r="C1297">
        <v>1912.5</v>
      </c>
      <c r="D1297" s="2">
        <v>2803</v>
      </c>
      <c r="E1297">
        <v>2253</v>
      </c>
      <c r="H1297">
        <f t="shared" si="80"/>
        <v>-0.5095710049109593</v>
      </c>
      <c r="K1297">
        <f t="shared" si="81"/>
        <v>0.13875438292281136</v>
      </c>
      <c r="N1297">
        <f t="shared" si="82"/>
        <v>4.3987316031389359</v>
      </c>
      <c r="Q1297">
        <f t="shared" si="83"/>
        <v>0.70538251140672992</v>
      </c>
    </row>
    <row r="1298" spans="1:17" x14ac:dyDescent="0.25">
      <c r="A1298" s="1">
        <v>42800</v>
      </c>
      <c r="B1298">
        <v>5864.5</v>
      </c>
      <c r="C1298">
        <v>1871</v>
      </c>
      <c r="D1298" s="2">
        <v>2735</v>
      </c>
      <c r="E1298">
        <v>2223</v>
      </c>
      <c r="H1298">
        <f t="shared" si="80"/>
        <v>-0.5574654328366776</v>
      </c>
      <c r="K1298">
        <f t="shared" si="81"/>
        <v>-5.9773471809326961E-2</v>
      </c>
      <c r="N1298">
        <f t="shared" si="82"/>
        <v>4.0734329496019379</v>
      </c>
      <c r="Q1298">
        <f t="shared" si="83"/>
        <v>0.57850177723462204</v>
      </c>
    </row>
    <row r="1299" spans="1:17" x14ac:dyDescent="0.25">
      <c r="A1299" s="1">
        <v>42801</v>
      </c>
      <c r="B1299">
        <v>5820</v>
      </c>
      <c r="C1299">
        <v>1866</v>
      </c>
      <c r="D1299" s="2">
        <v>2706</v>
      </c>
      <c r="E1299">
        <v>2225</v>
      </c>
      <c r="H1299">
        <f t="shared" si="80"/>
        <v>-0.59884993852006529</v>
      </c>
      <c r="K1299">
        <f t="shared" si="81"/>
        <v>-8.3692490451753268E-2</v>
      </c>
      <c r="N1299">
        <f t="shared" si="82"/>
        <v>3.9347026414758655</v>
      </c>
      <c r="Q1299">
        <f t="shared" si="83"/>
        <v>0.58696049284609586</v>
      </c>
    </row>
    <row r="1300" spans="1:17" x14ac:dyDescent="0.25">
      <c r="A1300" s="1">
        <v>42802</v>
      </c>
      <c r="B1300">
        <v>5797</v>
      </c>
      <c r="C1300">
        <v>1888.5</v>
      </c>
      <c r="D1300" s="2">
        <v>2709</v>
      </c>
      <c r="E1300">
        <v>2243</v>
      </c>
      <c r="H1300">
        <f t="shared" si="80"/>
        <v>-0.6202396830305803</v>
      </c>
      <c r="K1300">
        <f t="shared" si="81"/>
        <v>2.3943093439165099E-2</v>
      </c>
      <c r="N1300">
        <f t="shared" si="82"/>
        <v>3.9490540526613214</v>
      </c>
      <c r="Q1300">
        <f t="shared" si="83"/>
        <v>0.66308893334936059</v>
      </c>
    </row>
    <row r="1301" spans="1:17" x14ac:dyDescent="0.25">
      <c r="A1301" s="1">
        <v>42803</v>
      </c>
      <c r="B1301">
        <v>5670</v>
      </c>
      <c r="C1301">
        <v>1855</v>
      </c>
      <c r="D1301" s="2">
        <v>2664.5</v>
      </c>
      <c r="E1301">
        <v>2228</v>
      </c>
      <c r="H1301">
        <f t="shared" si="80"/>
        <v>-0.73834827228429345</v>
      </c>
      <c r="K1301">
        <f t="shared" si="81"/>
        <v>-0.13631433146509114</v>
      </c>
      <c r="N1301">
        <f t="shared" si="82"/>
        <v>3.7361747867437272</v>
      </c>
      <c r="Q1301">
        <f t="shared" si="83"/>
        <v>0.59964856626330665</v>
      </c>
    </row>
    <row r="1302" spans="1:17" x14ac:dyDescent="0.25">
      <c r="A1302" s="1">
        <v>42804</v>
      </c>
      <c r="B1302">
        <v>5728</v>
      </c>
      <c r="C1302">
        <v>1897</v>
      </c>
      <c r="D1302" s="2">
        <v>2712</v>
      </c>
      <c r="E1302">
        <v>2262</v>
      </c>
      <c r="H1302">
        <f t="shared" si="80"/>
        <v>-0.68440891656212521</v>
      </c>
      <c r="K1302">
        <f t="shared" si="81"/>
        <v>6.460542513128982E-2</v>
      </c>
      <c r="N1302">
        <f t="shared" si="82"/>
        <v>3.9634054638467773</v>
      </c>
      <c r="Q1302">
        <f t="shared" si="83"/>
        <v>0.74344673165836228</v>
      </c>
    </row>
    <row r="1303" spans="1:17" x14ac:dyDescent="0.25">
      <c r="A1303" s="1">
        <v>42807</v>
      </c>
      <c r="B1303">
        <v>5800</v>
      </c>
      <c r="C1303">
        <v>1894</v>
      </c>
      <c r="D1303" s="2">
        <v>2757</v>
      </c>
      <c r="E1303">
        <v>2295</v>
      </c>
      <c r="H1303">
        <f t="shared" si="80"/>
        <v>-0.61744971635529566</v>
      </c>
      <c r="K1303">
        <f t="shared" si="81"/>
        <v>5.0254013945834036E-2</v>
      </c>
      <c r="N1303">
        <f t="shared" si="82"/>
        <v>4.1786766316286137</v>
      </c>
      <c r="Q1303">
        <f t="shared" si="83"/>
        <v>0.88301553924768106</v>
      </c>
    </row>
    <row r="1304" spans="1:17" x14ac:dyDescent="0.25">
      <c r="A1304" s="1">
        <v>42808</v>
      </c>
      <c r="B1304">
        <v>5770</v>
      </c>
      <c r="C1304">
        <v>1862</v>
      </c>
      <c r="D1304" s="2">
        <v>2717.5</v>
      </c>
      <c r="E1304">
        <v>2221.5</v>
      </c>
      <c r="H1304">
        <f t="shared" si="80"/>
        <v>-0.64534938310814138</v>
      </c>
      <c r="K1304">
        <f t="shared" si="81"/>
        <v>-0.10282770536569431</v>
      </c>
      <c r="N1304">
        <f t="shared" si="82"/>
        <v>3.989716384353446</v>
      </c>
      <c r="Q1304">
        <f t="shared" si="83"/>
        <v>0.57215774052601664</v>
      </c>
    </row>
    <row r="1305" spans="1:17" x14ac:dyDescent="0.25">
      <c r="A1305" s="1">
        <v>42809</v>
      </c>
      <c r="B1305">
        <v>5867</v>
      </c>
      <c r="C1305">
        <v>1875</v>
      </c>
      <c r="D1305" s="2">
        <v>2776</v>
      </c>
      <c r="E1305">
        <v>2234</v>
      </c>
      <c r="H1305">
        <f t="shared" si="80"/>
        <v>-0.55514046060727384</v>
      </c>
      <c r="K1305">
        <f t="shared" si="81"/>
        <v>-4.0638256895385923E-2</v>
      </c>
      <c r="N1305">
        <f t="shared" si="82"/>
        <v>4.2695689024698336</v>
      </c>
      <c r="Q1305">
        <f t="shared" si="83"/>
        <v>0.62502471309772822</v>
      </c>
    </row>
    <row r="1306" spans="1:17" x14ac:dyDescent="0.25">
      <c r="A1306" s="1">
        <v>42810</v>
      </c>
      <c r="B1306">
        <v>5933</v>
      </c>
      <c r="C1306">
        <v>1905.5</v>
      </c>
      <c r="D1306" s="2">
        <v>2853</v>
      </c>
      <c r="E1306">
        <v>2278</v>
      </c>
      <c r="H1306">
        <f t="shared" si="80"/>
        <v>-0.49376119375101346</v>
      </c>
      <c r="K1306">
        <f t="shared" si="81"/>
        <v>0.10526775682341453</v>
      </c>
      <c r="N1306">
        <f t="shared" si="82"/>
        <v>4.6379217895631992</v>
      </c>
      <c r="Q1306">
        <f t="shared" si="83"/>
        <v>0.81111645655015319</v>
      </c>
    </row>
    <row r="1307" spans="1:17" x14ac:dyDescent="0.25">
      <c r="A1307" s="1">
        <v>42811</v>
      </c>
      <c r="B1307">
        <v>5908</v>
      </c>
      <c r="C1307">
        <v>1910.5</v>
      </c>
      <c r="D1307" s="2">
        <v>2862</v>
      </c>
      <c r="E1307">
        <v>2266.5</v>
      </c>
      <c r="H1307">
        <f t="shared" si="80"/>
        <v>-0.51701091604505145</v>
      </c>
      <c r="K1307">
        <f t="shared" si="81"/>
        <v>0.12918677546584084</v>
      </c>
      <c r="N1307">
        <f t="shared" si="82"/>
        <v>4.6809760231195661</v>
      </c>
      <c r="Q1307">
        <f t="shared" si="83"/>
        <v>0.76247884178417846</v>
      </c>
    </row>
    <row r="1308" spans="1:17" x14ac:dyDescent="0.25">
      <c r="A1308" s="1">
        <v>42814</v>
      </c>
      <c r="B1308">
        <v>5911</v>
      </c>
      <c r="C1308">
        <v>1923</v>
      </c>
      <c r="D1308" s="2">
        <v>2883</v>
      </c>
      <c r="E1308">
        <v>2295</v>
      </c>
      <c r="H1308">
        <f t="shared" si="80"/>
        <v>-0.51422094936976692</v>
      </c>
      <c r="K1308">
        <f t="shared" si="81"/>
        <v>0.1889843220719066</v>
      </c>
      <c r="N1308">
        <f t="shared" si="82"/>
        <v>4.7814359014177565</v>
      </c>
      <c r="Q1308">
        <f t="shared" si="83"/>
        <v>0.88301553924768106</v>
      </c>
    </row>
    <row r="1309" spans="1:17" x14ac:dyDescent="0.25">
      <c r="A1309" s="1">
        <v>42815</v>
      </c>
      <c r="B1309">
        <v>5792</v>
      </c>
      <c r="C1309">
        <v>1929.5</v>
      </c>
      <c r="D1309" s="2">
        <v>2875</v>
      </c>
      <c r="E1309">
        <v>2290</v>
      </c>
      <c r="H1309">
        <f t="shared" si="80"/>
        <v>-0.62488962748938792</v>
      </c>
      <c r="K1309">
        <f t="shared" si="81"/>
        <v>0.22007904630706079</v>
      </c>
      <c r="N1309">
        <f t="shared" si="82"/>
        <v>4.743165471589875</v>
      </c>
      <c r="Q1309">
        <f t="shared" si="83"/>
        <v>0.86186875021899634</v>
      </c>
    </row>
    <row r="1310" spans="1:17" x14ac:dyDescent="0.25">
      <c r="A1310" s="1">
        <v>42816</v>
      </c>
      <c r="B1310">
        <v>5740</v>
      </c>
      <c r="C1310">
        <v>1921</v>
      </c>
      <c r="D1310" s="2">
        <v>2838</v>
      </c>
      <c r="E1310">
        <v>2322</v>
      </c>
      <c r="H1310">
        <f t="shared" si="80"/>
        <v>-0.67324904986098699</v>
      </c>
      <c r="K1310">
        <f t="shared" si="81"/>
        <v>0.17941671461493608</v>
      </c>
      <c r="N1310">
        <f t="shared" si="82"/>
        <v>4.5661647336359197</v>
      </c>
      <c r="Q1310">
        <f t="shared" si="83"/>
        <v>0.99720820000257815</v>
      </c>
    </row>
    <row r="1311" spans="1:17" x14ac:dyDescent="0.25">
      <c r="A1311" s="1">
        <v>42817</v>
      </c>
      <c r="B1311">
        <v>5824</v>
      </c>
      <c r="C1311">
        <v>1922.5</v>
      </c>
      <c r="D1311" s="2">
        <v>2839</v>
      </c>
      <c r="E1311">
        <v>2366</v>
      </c>
      <c r="H1311">
        <f t="shared" si="80"/>
        <v>-0.59512998295301922</v>
      </c>
      <c r="K1311">
        <f t="shared" si="81"/>
        <v>0.18659242020766395</v>
      </c>
      <c r="N1311">
        <f t="shared" si="82"/>
        <v>4.570948537364405</v>
      </c>
      <c r="Q1311">
        <f t="shared" si="83"/>
        <v>1.1832999434550031</v>
      </c>
    </row>
    <row r="1312" spans="1:17" x14ac:dyDescent="0.25">
      <c r="A1312" s="1">
        <v>42818</v>
      </c>
      <c r="B1312">
        <v>5815</v>
      </c>
      <c r="C1312">
        <v>1929.5</v>
      </c>
      <c r="D1312" s="2">
        <v>2830</v>
      </c>
      <c r="E1312">
        <v>2350</v>
      </c>
      <c r="H1312">
        <f t="shared" si="80"/>
        <v>-0.60349988297887291</v>
      </c>
      <c r="K1312">
        <f t="shared" si="81"/>
        <v>0.22007904630706079</v>
      </c>
      <c r="N1312">
        <f t="shared" si="82"/>
        <v>4.5278943038080381</v>
      </c>
      <c r="Q1312">
        <f t="shared" si="83"/>
        <v>1.1156302185632123</v>
      </c>
    </row>
    <row r="1313" spans="1:17" x14ac:dyDescent="0.25">
      <c r="A1313" s="1">
        <v>42821</v>
      </c>
      <c r="B1313">
        <v>5693</v>
      </c>
      <c r="C1313">
        <v>1924</v>
      </c>
      <c r="D1313" s="2">
        <v>2776</v>
      </c>
      <c r="E1313">
        <v>2317</v>
      </c>
      <c r="H1313">
        <f t="shared" si="80"/>
        <v>-0.71695852777377844</v>
      </c>
      <c r="K1313">
        <f t="shared" si="81"/>
        <v>0.19376812580039185</v>
      </c>
      <c r="N1313">
        <f t="shared" si="82"/>
        <v>4.2695689024698336</v>
      </c>
      <c r="Q1313">
        <f t="shared" si="83"/>
        <v>0.97606141097389354</v>
      </c>
    </row>
    <row r="1314" spans="1:17" x14ac:dyDescent="0.25">
      <c r="A1314" s="1">
        <v>42822</v>
      </c>
      <c r="B1314">
        <v>5799</v>
      </c>
      <c r="C1314">
        <v>1928</v>
      </c>
      <c r="D1314" s="2">
        <v>2781</v>
      </c>
      <c r="E1314">
        <v>2313</v>
      </c>
      <c r="H1314">
        <f t="shared" si="80"/>
        <v>-0.61837970524705721</v>
      </c>
      <c r="K1314">
        <f t="shared" si="81"/>
        <v>0.21290334071433289</v>
      </c>
      <c r="N1314">
        <f t="shared" si="82"/>
        <v>4.2934879211122601</v>
      </c>
      <c r="Q1314">
        <f t="shared" si="83"/>
        <v>0.95914397975094579</v>
      </c>
    </row>
    <row r="1315" spans="1:17" x14ac:dyDescent="0.25">
      <c r="A1315" s="1">
        <v>42823</v>
      </c>
      <c r="B1315">
        <v>5865</v>
      </c>
      <c r="C1315">
        <v>1938</v>
      </c>
      <c r="D1315" s="2">
        <v>2833</v>
      </c>
      <c r="E1315">
        <v>2313</v>
      </c>
      <c r="H1315">
        <f t="shared" si="80"/>
        <v>-0.55700043839079683</v>
      </c>
      <c r="K1315">
        <f t="shared" si="81"/>
        <v>0.26074137799918551</v>
      </c>
      <c r="N1315">
        <f t="shared" si="82"/>
        <v>4.5422457149934941</v>
      </c>
      <c r="Q1315">
        <f t="shared" si="83"/>
        <v>0.95914397975094579</v>
      </c>
    </row>
    <row r="1316" spans="1:17" x14ac:dyDescent="0.25">
      <c r="A1316" s="1">
        <v>42824</v>
      </c>
      <c r="B1316">
        <v>5880</v>
      </c>
      <c r="C1316">
        <v>1959.5</v>
      </c>
      <c r="D1316" s="2">
        <v>2848</v>
      </c>
      <c r="E1316">
        <v>2349</v>
      </c>
      <c r="H1316">
        <f t="shared" si="80"/>
        <v>-0.54305060501437408</v>
      </c>
      <c r="K1316">
        <f t="shared" si="81"/>
        <v>0.36359315816161858</v>
      </c>
      <c r="N1316">
        <f t="shared" si="82"/>
        <v>4.6140027709207727</v>
      </c>
      <c r="Q1316">
        <f t="shared" si="83"/>
        <v>1.1114008607574752</v>
      </c>
    </row>
    <row r="1317" spans="1:17" x14ac:dyDescent="0.25">
      <c r="A1317" s="1">
        <v>42825</v>
      </c>
      <c r="B1317">
        <v>5865</v>
      </c>
      <c r="C1317">
        <v>1954</v>
      </c>
      <c r="D1317" s="2">
        <v>2800</v>
      </c>
      <c r="E1317">
        <v>2317</v>
      </c>
      <c r="H1317">
        <f t="shared" si="80"/>
        <v>-0.55700043839079683</v>
      </c>
      <c r="K1317">
        <f t="shared" si="81"/>
        <v>0.33728223765494969</v>
      </c>
      <c r="N1317">
        <f t="shared" si="82"/>
        <v>4.3843801919534799</v>
      </c>
      <c r="Q1317">
        <f t="shared" si="83"/>
        <v>0.97606141097389354</v>
      </c>
    </row>
    <row r="1318" spans="1:17" x14ac:dyDescent="0.25">
      <c r="A1318" s="1">
        <v>42828</v>
      </c>
      <c r="B1318">
        <v>5845</v>
      </c>
      <c r="C1318">
        <v>1958</v>
      </c>
      <c r="D1318" s="2">
        <v>2767</v>
      </c>
      <c r="E1318">
        <v>2305</v>
      </c>
      <c r="H1318">
        <f t="shared" si="80"/>
        <v>-0.57560021622602731</v>
      </c>
      <c r="K1318">
        <f t="shared" si="81"/>
        <v>0.35641745256889074</v>
      </c>
      <c r="N1318">
        <f t="shared" si="82"/>
        <v>4.2265146689134667</v>
      </c>
      <c r="Q1318">
        <f t="shared" si="83"/>
        <v>0.92530911730505039</v>
      </c>
    </row>
    <row r="1319" spans="1:17" x14ac:dyDescent="0.25">
      <c r="A1319" s="1">
        <v>42829</v>
      </c>
      <c r="B1319">
        <v>5749.5</v>
      </c>
      <c r="C1319">
        <v>1948</v>
      </c>
      <c r="D1319" s="2">
        <v>2728.5</v>
      </c>
      <c r="E1319">
        <v>2288</v>
      </c>
      <c r="H1319">
        <f t="shared" si="80"/>
        <v>-0.66441415538925253</v>
      </c>
      <c r="K1319">
        <f t="shared" si="81"/>
        <v>0.30857941528403809</v>
      </c>
      <c r="N1319">
        <f t="shared" si="82"/>
        <v>4.0423382253667839</v>
      </c>
      <c r="Q1319">
        <f t="shared" si="83"/>
        <v>0.85341003460752252</v>
      </c>
    </row>
    <row r="1320" spans="1:17" x14ac:dyDescent="0.25">
      <c r="A1320" s="1">
        <v>42830</v>
      </c>
      <c r="B1320">
        <v>5835</v>
      </c>
      <c r="C1320">
        <v>1971.5</v>
      </c>
      <c r="D1320" s="2">
        <v>2792.5</v>
      </c>
      <c r="E1320">
        <v>2323</v>
      </c>
      <c r="H1320">
        <f t="shared" si="80"/>
        <v>-0.58490010514364255</v>
      </c>
      <c r="K1320">
        <f t="shared" si="81"/>
        <v>0.42099880290344172</v>
      </c>
      <c r="N1320">
        <f t="shared" si="82"/>
        <v>4.3485016639898406</v>
      </c>
      <c r="Q1320">
        <f t="shared" si="83"/>
        <v>1.001437557808315</v>
      </c>
    </row>
    <row r="1321" spans="1:17" x14ac:dyDescent="0.25">
      <c r="A1321" s="1">
        <v>42831</v>
      </c>
      <c r="B1321">
        <v>5900</v>
      </c>
      <c r="C1321">
        <v>1968</v>
      </c>
      <c r="D1321" s="2">
        <v>2802</v>
      </c>
      <c r="E1321">
        <v>2341</v>
      </c>
      <c r="H1321">
        <f t="shared" si="80"/>
        <v>-0.5244508271791436</v>
      </c>
      <c r="K1321">
        <f t="shared" si="81"/>
        <v>0.40425548985374332</v>
      </c>
      <c r="N1321">
        <f t="shared" si="82"/>
        <v>4.3939477994104505</v>
      </c>
      <c r="Q1321">
        <f t="shared" si="83"/>
        <v>1.0775659983115797</v>
      </c>
    </row>
    <row r="1322" spans="1:17" x14ac:dyDescent="0.25">
      <c r="A1322" s="1">
        <v>42832</v>
      </c>
      <c r="B1322">
        <v>5809</v>
      </c>
      <c r="C1322">
        <v>1942</v>
      </c>
      <c r="D1322" s="2">
        <v>2685</v>
      </c>
      <c r="E1322">
        <v>2262</v>
      </c>
      <c r="H1322">
        <f t="shared" si="80"/>
        <v>-0.60907981632944208</v>
      </c>
      <c r="K1322">
        <f t="shared" si="81"/>
        <v>0.27987659291312655</v>
      </c>
      <c r="N1322">
        <f t="shared" si="82"/>
        <v>3.834242763177675</v>
      </c>
      <c r="Q1322">
        <f t="shared" si="83"/>
        <v>0.74344673165836228</v>
      </c>
    </row>
    <row r="1323" spans="1:17" x14ac:dyDescent="0.25">
      <c r="A1323" s="1">
        <v>42835</v>
      </c>
      <c r="B1323">
        <v>5765</v>
      </c>
      <c r="C1323">
        <v>1940</v>
      </c>
      <c r="D1323" s="2">
        <v>2675.5</v>
      </c>
      <c r="E1323">
        <v>2264</v>
      </c>
      <c r="H1323">
        <f t="shared" si="80"/>
        <v>-0.64999932756694889</v>
      </c>
      <c r="K1323">
        <f t="shared" si="81"/>
        <v>0.270308985456156</v>
      </c>
      <c r="N1323">
        <f t="shared" si="82"/>
        <v>3.788796627757065</v>
      </c>
      <c r="Q1323">
        <f t="shared" si="83"/>
        <v>0.75190544726983621</v>
      </c>
    </row>
    <row r="1324" spans="1:17" x14ac:dyDescent="0.25">
      <c r="A1324" s="1">
        <v>42836</v>
      </c>
      <c r="B1324">
        <v>5771</v>
      </c>
      <c r="C1324">
        <v>1918.5</v>
      </c>
      <c r="D1324" s="2">
        <v>2596</v>
      </c>
      <c r="E1324">
        <v>2268</v>
      </c>
      <c r="H1324">
        <f t="shared" si="80"/>
        <v>-0.64441939421637984</v>
      </c>
      <c r="K1324">
        <f t="shared" si="81"/>
        <v>0.1674572052937229</v>
      </c>
      <c r="N1324">
        <f t="shared" si="82"/>
        <v>3.408484231342487</v>
      </c>
      <c r="Q1324">
        <f t="shared" si="83"/>
        <v>0.76882287849278386</v>
      </c>
    </row>
    <row r="1325" spans="1:17" x14ac:dyDescent="0.25">
      <c r="A1325" s="1">
        <v>42837</v>
      </c>
      <c r="B1325">
        <v>5710</v>
      </c>
      <c r="C1325">
        <v>1915.5</v>
      </c>
      <c r="D1325" s="2">
        <v>2581</v>
      </c>
      <c r="E1325">
        <v>2246</v>
      </c>
      <c r="H1325">
        <f t="shared" si="80"/>
        <v>-0.7011487166138326</v>
      </c>
      <c r="K1325">
        <f t="shared" si="81"/>
        <v>0.15310579410826713</v>
      </c>
      <c r="N1325">
        <f t="shared" si="82"/>
        <v>3.3367271754152079</v>
      </c>
      <c r="Q1325">
        <f t="shared" si="83"/>
        <v>0.67577700676657149</v>
      </c>
    </row>
    <row r="1326" spans="1:17" x14ac:dyDescent="0.25">
      <c r="A1326" s="1">
        <v>42838</v>
      </c>
      <c r="B1326">
        <v>5685</v>
      </c>
      <c r="C1326">
        <v>1902</v>
      </c>
      <c r="D1326" s="2">
        <v>2584.5</v>
      </c>
      <c r="E1326">
        <v>2253</v>
      </c>
      <c r="H1326">
        <f t="shared" si="80"/>
        <v>-0.72439843890787059</v>
      </c>
      <c r="K1326">
        <f t="shared" si="81"/>
        <v>8.8524443773716113E-2</v>
      </c>
      <c r="N1326">
        <f t="shared" si="82"/>
        <v>3.3534704884649065</v>
      </c>
      <c r="Q1326">
        <f t="shared" si="83"/>
        <v>0.70538251140672992</v>
      </c>
    </row>
    <row r="1327" spans="1:17" x14ac:dyDescent="0.25">
      <c r="A1327" s="1">
        <v>42843</v>
      </c>
      <c r="B1327">
        <v>5648</v>
      </c>
      <c r="C1327">
        <v>1928</v>
      </c>
      <c r="D1327" s="2">
        <v>2597</v>
      </c>
      <c r="E1327">
        <v>2184</v>
      </c>
      <c r="H1327">
        <f t="shared" si="80"/>
        <v>-0.75880802790304691</v>
      </c>
      <c r="K1327">
        <f t="shared" si="81"/>
        <v>0.21290334071433289</v>
      </c>
      <c r="N1327">
        <f t="shared" si="82"/>
        <v>3.4132680350709723</v>
      </c>
      <c r="Q1327">
        <f t="shared" si="83"/>
        <v>0.41355682281088174</v>
      </c>
    </row>
    <row r="1328" spans="1:17" x14ac:dyDescent="0.25">
      <c r="A1328" s="1">
        <v>42844</v>
      </c>
      <c r="B1328">
        <v>5630</v>
      </c>
      <c r="C1328">
        <v>1908</v>
      </c>
      <c r="D1328" s="2">
        <v>2565</v>
      </c>
      <c r="E1328">
        <v>2149.5</v>
      </c>
      <c r="H1328">
        <f t="shared" si="80"/>
        <v>-0.77554782795475419</v>
      </c>
      <c r="K1328">
        <f t="shared" si="81"/>
        <v>0.11722726614462768</v>
      </c>
      <c r="N1328">
        <f t="shared" si="82"/>
        <v>3.260186315759444</v>
      </c>
      <c r="Q1328">
        <f t="shared" si="83"/>
        <v>0.26764397851295763</v>
      </c>
    </row>
    <row r="1329" spans="1:17" x14ac:dyDescent="0.25">
      <c r="A1329" s="1">
        <v>42845</v>
      </c>
      <c r="B1329">
        <v>5644</v>
      </c>
      <c r="C1329">
        <v>1942</v>
      </c>
      <c r="D1329" s="2">
        <v>2621.5</v>
      </c>
      <c r="E1329">
        <v>2159</v>
      </c>
      <c r="H1329">
        <f t="shared" si="80"/>
        <v>-0.76252798347009298</v>
      </c>
      <c r="K1329">
        <f t="shared" si="81"/>
        <v>0.27987659291312655</v>
      </c>
      <c r="N1329">
        <f t="shared" si="82"/>
        <v>3.5304712264188614</v>
      </c>
      <c r="Q1329">
        <f t="shared" si="83"/>
        <v>0.30782287766745847</v>
      </c>
    </row>
    <row r="1330" spans="1:17" x14ac:dyDescent="0.25">
      <c r="A1330" s="1">
        <v>42846</v>
      </c>
      <c r="B1330">
        <v>5630</v>
      </c>
      <c r="C1330">
        <v>1939</v>
      </c>
      <c r="D1330" s="2">
        <v>2604</v>
      </c>
      <c r="E1330">
        <v>2140</v>
      </c>
      <c r="H1330">
        <f t="shared" si="80"/>
        <v>-0.77554782795475419</v>
      </c>
      <c r="K1330">
        <f t="shared" si="81"/>
        <v>0.26552518172767076</v>
      </c>
      <c r="N1330">
        <f t="shared" si="82"/>
        <v>3.446754661170369</v>
      </c>
      <c r="Q1330">
        <f t="shared" si="83"/>
        <v>0.22746507935845678</v>
      </c>
    </row>
    <row r="1331" spans="1:17" x14ac:dyDescent="0.25">
      <c r="A1331" s="1">
        <v>42849</v>
      </c>
      <c r="B1331">
        <v>5643</v>
      </c>
      <c r="C1331">
        <v>1933</v>
      </c>
      <c r="D1331" s="2">
        <v>2610</v>
      </c>
      <c r="E1331">
        <v>2158</v>
      </c>
      <c r="H1331">
        <f t="shared" si="80"/>
        <v>-0.76345797236185442</v>
      </c>
      <c r="K1331">
        <f t="shared" si="81"/>
        <v>0.23682235935675919</v>
      </c>
      <c r="N1331">
        <f t="shared" si="82"/>
        <v>3.4754574835412808</v>
      </c>
      <c r="Q1331">
        <f t="shared" si="83"/>
        <v>0.30359351986172156</v>
      </c>
    </row>
    <row r="1332" spans="1:17" x14ac:dyDescent="0.25">
      <c r="A1332" s="1">
        <v>42850</v>
      </c>
      <c r="B1332">
        <v>5686</v>
      </c>
      <c r="C1332">
        <v>1953.5</v>
      </c>
      <c r="D1332" s="2">
        <v>2601</v>
      </c>
      <c r="E1332">
        <v>2165</v>
      </c>
      <c r="H1332">
        <f t="shared" si="80"/>
        <v>-0.72346845001610904</v>
      </c>
      <c r="K1332">
        <f t="shared" si="81"/>
        <v>0.33489033579070704</v>
      </c>
      <c r="N1332">
        <f t="shared" si="82"/>
        <v>3.4324032499849135</v>
      </c>
      <c r="Q1332">
        <f t="shared" si="83"/>
        <v>0.33319902450188005</v>
      </c>
    </row>
    <row r="1333" spans="1:17" x14ac:dyDescent="0.25">
      <c r="A1333" s="1">
        <v>42851</v>
      </c>
      <c r="B1333">
        <v>5704</v>
      </c>
      <c r="C1333">
        <v>1963.5</v>
      </c>
      <c r="D1333" s="2">
        <v>2623</v>
      </c>
      <c r="E1333">
        <v>2185</v>
      </c>
      <c r="H1333">
        <f t="shared" si="80"/>
        <v>-0.70672864996440166</v>
      </c>
      <c r="K1333">
        <f t="shared" si="81"/>
        <v>0.38272837307555962</v>
      </c>
      <c r="N1333">
        <f t="shared" si="82"/>
        <v>3.5376469320115889</v>
      </c>
      <c r="Q1333">
        <f t="shared" si="83"/>
        <v>0.41778618061661865</v>
      </c>
    </row>
    <row r="1334" spans="1:17" x14ac:dyDescent="0.25">
      <c r="A1334" s="1">
        <v>42852</v>
      </c>
      <c r="B1334">
        <v>5710</v>
      </c>
      <c r="C1334">
        <v>1961.5</v>
      </c>
      <c r="D1334" s="2">
        <v>2618</v>
      </c>
      <c r="E1334">
        <v>2203</v>
      </c>
      <c r="H1334">
        <f t="shared" si="80"/>
        <v>-0.7011487166138326</v>
      </c>
      <c r="K1334">
        <f t="shared" si="81"/>
        <v>0.37316076561858913</v>
      </c>
      <c r="N1334">
        <f t="shared" si="82"/>
        <v>3.5137279133691628</v>
      </c>
      <c r="Q1334">
        <f t="shared" si="83"/>
        <v>0.49391462111988343</v>
      </c>
    </row>
    <row r="1335" spans="1:17" x14ac:dyDescent="0.25">
      <c r="A1335" s="1">
        <v>42853</v>
      </c>
      <c r="B1335">
        <v>5713</v>
      </c>
      <c r="C1335">
        <v>1937</v>
      </c>
      <c r="D1335" s="2">
        <v>2624</v>
      </c>
      <c r="E1335">
        <v>2244</v>
      </c>
      <c r="H1335">
        <f t="shared" si="80"/>
        <v>-0.69835874993854796</v>
      </c>
      <c r="K1335">
        <f t="shared" si="81"/>
        <v>0.25595757427070026</v>
      </c>
      <c r="N1335">
        <f t="shared" si="82"/>
        <v>3.5424307357400742</v>
      </c>
      <c r="Q1335">
        <f t="shared" si="83"/>
        <v>0.66731829115509755</v>
      </c>
    </row>
    <row r="1336" spans="1:17" x14ac:dyDescent="0.25">
      <c r="A1336" s="1">
        <v>42857</v>
      </c>
      <c r="B1336">
        <v>5775</v>
      </c>
      <c r="C1336">
        <v>1917</v>
      </c>
      <c r="D1336" s="2">
        <v>2641</v>
      </c>
      <c r="E1336">
        <v>2228</v>
      </c>
      <c r="H1336">
        <f t="shared" si="80"/>
        <v>-0.64069943864933376</v>
      </c>
      <c r="K1336">
        <f t="shared" si="81"/>
        <v>0.16028149970099503</v>
      </c>
      <c r="N1336">
        <f t="shared" si="82"/>
        <v>3.6237553991243239</v>
      </c>
      <c r="Q1336">
        <f t="shared" si="83"/>
        <v>0.59964856626330665</v>
      </c>
    </row>
    <row r="1337" spans="1:17" x14ac:dyDescent="0.25">
      <c r="A1337" s="1">
        <v>42858</v>
      </c>
      <c r="B1337">
        <v>5660</v>
      </c>
      <c r="C1337">
        <v>1922</v>
      </c>
      <c r="D1337" s="2">
        <v>2601</v>
      </c>
      <c r="E1337">
        <v>2210</v>
      </c>
      <c r="H1337">
        <f t="shared" si="80"/>
        <v>-0.74764816120190858</v>
      </c>
      <c r="K1337">
        <f t="shared" si="81"/>
        <v>0.18420051834342133</v>
      </c>
      <c r="N1337">
        <f t="shared" si="82"/>
        <v>3.4324032499849135</v>
      </c>
      <c r="Q1337">
        <f t="shared" si="83"/>
        <v>0.52352012576004192</v>
      </c>
    </row>
    <row r="1338" spans="1:17" x14ac:dyDescent="0.25">
      <c r="A1338" s="1">
        <v>42859</v>
      </c>
      <c r="B1338">
        <v>5569.5</v>
      </c>
      <c r="C1338">
        <v>1916</v>
      </c>
      <c r="D1338" s="2">
        <v>2565</v>
      </c>
      <c r="E1338">
        <v>2170</v>
      </c>
      <c r="H1338">
        <f t="shared" si="80"/>
        <v>-0.83181215590632618</v>
      </c>
      <c r="K1338">
        <f t="shared" si="81"/>
        <v>0.15549769597250976</v>
      </c>
      <c r="N1338">
        <f t="shared" si="82"/>
        <v>3.260186315759444</v>
      </c>
      <c r="Q1338">
        <f t="shared" si="83"/>
        <v>0.35434581353056471</v>
      </c>
    </row>
    <row r="1339" spans="1:17" x14ac:dyDescent="0.25">
      <c r="A1339" s="1">
        <v>42860</v>
      </c>
      <c r="B1339">
        <v>5555</v>
      </c>
      <c r="C1339">
        <v>1912</v>
      </c>
      <c r="D1339" s="2">
        <v>2570</v>
      </c>
      <c r="E1339">
        <v>2187</v>
      </c>
      <c r="H1339">
        <f t="shared" si="80"/>
        <v>-0.84529699483686827</v>
      </c>
      <c r="K1339">
        <f t="shared" si="81"/>
        <v>0.13636248105856871</v>
      </c>
      <c r="N1339">
        <f t="shared" si="82"/>
        <v>3.28410533440187</v>
      </c>
      <c r="Q1339">
        <f t="shared" si="83"/>
        <v>0.42624489622809253</v>
      </c>
    </row>
    <row r="1340" spans="1:17" x14ac:dyDescent="0.25">
      <c r="A1340" s="1">
        <v>42863</v>
      </c>
      <c r="B1340">
        <v>5490</v>
      </c>
      <c r="C1340">
        <v>1883</v>
      </c>
      <c r="D1340" s="2">
        <v>2570</v>
      </c>
      <c r="E1340">
        <v>2157</v>
      </c>
      <c r="H1340">
        <f t="shared" si="80"/>
        <v>-0.9057462728013671</v>
      </c>
      <c r="K1340">
        <f t="shared" si="81"/>
        <v>-2.367827067503834E-3</v>
      </c>
      <c r="N1340">
        <f t="shared" si="82"/>
        <v>3.28410533440187</v>
      </c>
      <c r="Q1340">
        <f t="shared" si="83"/>
        <v>0.2993641620559846</v>
      </c>
    </row>
    <row r="1341" spans="1:17" x14ac:dyDescent="0.25">
      <c r="A1341" s="1">
        <v>42864</v>
      </c>
      <c r="B1341">
        <v>5519</v>
      </c>
      <c r="C1341">
        <v>1879</v>
      </c>
      <c r="D1341" s="2">
        <v>2628</v>
      </c>
      <c r="E1341">
        <v>2177</v>
      </c>
      <c r="H1341">
        <f t="shared" si="80"/>
        <v>-0.87877659494028304</v>
      </c>
      <c r="K1341">
        <f t="shared" si="81"/>
        <v>-2.1503041981444877E-2</v>
      </c>
      <c r="N1341">
        <f t="shared" si="82"/>
        <v>3.5615659506540154</v>
      </c>
      <c r="Q1341">
        <f t="shared" si="83"/>
        <v>0.3839513181707232</v>
      </c>
    </row>
    <row r="1342" spans="1:17" x14ac:dyDescent="0.25">
      <c r="A1342" s="1">
        <v>42865</v>
      </c>
      <c r="B1342">
        <v>5537</v>
      </c>
      <c r="C1342">
        <v>1874</v>
      </c>
      <c r="D1342" s="2">
        <v>2607</v>
      </c>
      <c r="E1342">
        <v>2175</v>
      </c>
      <c r="H1342">
        <f t="shared" si="80"/>
        <v>-0.86203679488857565</v>
      </c>
      <c r="K1342">
        <f t="shared" si="81"/>
        <v>-4.5422060623871177E-2</v>
      </c>
      <c r="N1342">
        <f t="shared" si="82"/>
        <v>3.4611060723558249</v>
      </c>
      <c r="Q1342">
        <f t="shared" si="83"/>
        <v>0.37549260255924938</v>
      </c>
    </row>
    <row r="1343" spans="1:17" x14ac:dyDescent="0.25">
      <c r="A1343" s="1">
        <v>42866</v>
      </c>
      <c r="B1343">
        <v>5601</v>
      </c>
      <c r="C1343">
        <v>1889</v>
      </c>
      <c r="D1343" s="2">
        <v>2623</v>
      </c>
      <c r="E1343">
        <v>2196</v>
      </c>
      <c r="H1343">
        <f t="shared" si="80"/>
        <v>-0.80251750581583836</v>
      </c>
      <c r="K1343">
        <f t="shared" si="81"/>
        <v>2.6334995303407729E-2</v>
      </c>
      <c r="N1343">
        <f t="shared" si="82"/>
        <v>3.5376469320115889</v>
      </c>
      <c r="Q1343">
        <f t="shared" si="83"/>
        <v>0.46430911647972489</v>
      </c>
    </row>
    <row r="1344" spans="1:17" x14ac:dyDescent="0.25">
      <c r="A1344" s="1">
        <v>42867</v>
      </c>
      <c r="B1344">
        <v>5540</v>
      </c>
      <c r="C1344">
        <v>1883</v>
      </c>
      <c r="D1344" s="2">
        <v>2592</v>
      </c>
      <c r="E1344">
        <v>2171</v>
      </c>
      <c r="H1344">
        <f t="shared" si="80"/>
        <v>-0.85924682821329113</v>
      </c>
      <c r="K1344">
        <f t="shared" si="81"/>
        <v>-2.367827067503834E-3</v>
      </c>
      <c r="N1344">
        <f t="shared" si="82"/>
        <v>3.3893490164285458</v>
      </c>
      <c r="Q1344">
        <f t="shared" si="83"/>
        <v>0.35857517133630162</v>
      </c>
    </row>
    <row r="1345" spans="1:17" x14ac:dyDescent="0.25">
      <c r="A1345" s="1">
        <v>42870</v>
      </c>
      <c r="B1345">
        <v>5610</v>
      </c>
      <c r="C1345">
        <v>1904</v>
      </c>
      <c r="D1345" s="2">
        <v>2584.5</v>
      </c>
      <c r="E1345">
        <v>2138</v>
      </c>
      <c r="H1345">
        <f t="shared" si="80"/>
        <v>-0.79414760578998467</v>
      </c>
      <c r="K1345">
        <f t="shared" si="81"/>
        <v>9.8092051230686636E-2</v>
      </c>
      <c r="N1345">
        <f t="shared" si="82"/>
        <v>3.3534704884649065</v>
      </c>
      <c r="Q1345">
        <f t="shared" si="83"/>
        <v>0.21900636374698293</v>
      </c>
    </row>
    <row r="1346" spans="1:17" x14ac:dyDescent="0.25">
      <c r="A1346" s="1">
        <v>42871</v>
      </c>
      <c r="B1346">
        <v>5593</v>
      </c>
      <c r="C1346">
        <v>1912</v>
      </c>
      <c r="D1346" s="2">
        <v>2526</v>
      </c>
      <c r="E1346">
        <v>2088</v>
      </c>
      <c r="H1346">
        <f t="shared" si="80"/>
        <v>-0.80995741694993051</v>
      </c>
      <c r="K1346">
        <f t="shared" si="81"/>
        <v>0.13636248105856871</v>
      </c>
      <c r="N1346">
        <f t="shared" si="82"/>
        <v>3.0736179703485189</v>
      </c>
      <c r="Q1346">
        <f t="shared" si="83"/>
        <v>7.5384734601364025E-3</v>
      </c>
    </row>
    <row r="1347" spans="1:17" x14ac:dyDescent="0.25">
      <c r="A1347" s="1">
        <v>42872</v>
      </c>
      <c r="B1347">
        <v>5595</v>
      </c>
      <c r="C1347">
        <v>1925.5</v>
      </c>
      <c r="D1347" s="2">
        <v>2578</v>
      </c>
      <c r="E1347">
        <v>2114</v>
      </c>
      <c r="H1347">
        <f t="shared" si="80"/>
        <v>-0.80809743916640742</v>
      </c>
      <c r="K1347">
        <f t="shared" si="81"/>
        <v>0.20094383139311975</v>
      </c>
      <c r="N1347">
        <f t="shared" si="82"/>
        <v>3.3223757642297524</v>
      </c>
      <c r="Q1347">
        <f t="shared" si="83"/>
        <v>0.1175017764092966</v>
      </c>
    </row>
    <row r="1348" spans="1:17" x14ac:dyDescent="0.25">
      <c r="A1348" s="1">
        <v>42873</v>
      </c>
      <c r="B1348">
        <v>5507</v>
      </c>
      <c r="C1348">
        <v>1905.5</v>
      </c>
      <c r="D1348" s="2">
        <v>2468</v>
      </c>
      <c r="E1348">
        <v>2056.5</v>
      </c>
      <c r="H1348">
        <f t="shared" ref="H1348:H1411" si="84">(B1348-$I$3)/$J$3</f>
        <v>-0.88993646164142126</v>
      </c>
      <c r="K1348">
        <f t="shared" ref="K1348:K1411" si="85">(C1348-$L$3)/$M$3</f>
        <v>0.10526775682341453</v>
      </c>
      <c r="N1348">
        <f t="shared" ref="N1348:N1411" si="86">(D1348-$O$3)/$P$3</f>
        <v>2.7961573540963736</v>
      </c>
      <c r="Q1348">
        <f t="shared" ref="Q1348:Q1411" si="87">(E1348-$R$3)/$S$3</f>
        <v>-0.12568629742057691</v>
      </c>
    </row>
    <row r="1349" spans="1:17" x14ac:dyDescent="0.25">
      <c r="A1349" s="1">
        <v>42874</v>
      </c>
      <c r="B1349">
        <v>5617</v>
      </c>
      <c r="C1349">
        <v>1937.5</v>
      </c>
      <c r="D1349" s="2">
        <v>2578</v>
      </c>
      <c r="E1349">
        <v>2100</v>
      </c>
      <c r="H1349">
        <f t="shared" si="84"/>
        <v>-0.78763768354765396</v>
      </c>
      <c r="K1349">
        <f t="shared" si="85"/>
        <v>0.25834947613494286</v>
      </c>
      <c r="N1349">
        <f t="shared" si="86"/>
        <v>3.3223757642297524</v>
      </c>
      <c r="Q1349">
        <f t="shared" si="87"/>
        <v>5.829076712897957E-2</v>
      </c>
    </row>
    <row r="1350" spans="1:17" x14ac:dyDescent="0.25">
      <c r="A1350" s="1">
        <v>42877</v>
      </c>
      <c r="B1350">
        <v>5695</v>
      </c>
      <c r="C1350">
        <v>1941</v>
      </c>
      <c r="D1350" s="2">
        <v>2644</v>
      </c>
      <c r="E1350">
        <v>2120</v>
      </c>
      <c r="H1350">
        <f t="shared" si="84"/>
        <v>-0.71509854999025535</v>
      </c>
      <c r="K1350">
        <f t="shared" si="85"/>
        <v>0.27509278918464131</v>
      </c>
      <c r="N1350">
        <f t="shared" si="86"/>
        <v>3.6381068103097793</v>
      </c>
      <c r="Q1350">
        <f t="shared" si="87"/>
        <v>0.14287792324371817</v>
      </c>
    </row>
    <row r="1351" spans="1:17" x14ac:dyDescent="0.25">
      <c r="A1351" s="1">
        <v>42878</v>
      </c>
      <c r="B1351">
        <v>5683</v>
      </c>
      <c r="C1351">
        <v>1928</v>
      </c>
      <c r="D1351" s="2">
        <v>2659</v>
      </c>
      <c r="E1351">
        <v>2107</v>
      </c>
      <c r="H1351">
        <f t="shared" si="84"/>
        <v>-0.72625841669139368</v>
      </c>
      <c r="K1351">
        <f t="shared" si="85"/>
        <v>0.21290334071433289</v>
      </c>
      <c r="N1351">
        <f t="shared" si="86"/>
        <v>3.7098638662370584</v>
      </c>
      <c r="Q1351">
        <f t="shared" si="87"/>
        <v>8.7896271769138085E-2</v>
      </c>
    </row>
    <row r="1352" spans="1:17" x14ac:dyDescent="0.25">
      <c r="A1352" s="1">
        <v>42879</v>
      </c>
      <c r="B1352">
        <v>5679</v>
      </c>
      <c r="C1352">
        <v>1943</v>
      </c>
      <c r="D1352" s="2">
        <v>2635</v>
      </c>
      <c r="E1352">
        <v>2094</v>
      </c>
      <c r="H1352">
        <f t="shared" si="84"/>
        <v>-0.72997837225843976</v>
      </c>
      <c r="K1352">
        <f t="shared" si="85"/>
        <v>0.2846603966416118</v>
      </c>
      <c r="N1352">
        <f t="shared" si="86"/>
        <v>3.5950525767534121</v>
      </c>
      <c r="Q1352">
        <f t="shared" si="87"/>
        <v>3.2914620294557988E-2</v>
      </c>
    </row>
    <row r="1353" spans="1:17" x14ac:dyDescent="0.25">
      <c r="A1353" s="1">
        <v>42880</v>
      </c>
      <c r="B1353">
        <v>5687</v>
      </c>
      <c r="C1353">
        <v>1955</v>
      </c>
      <c r="D1353" s="2">
        <v>2617</v>
      </c>
      <c r="E1353">
        <v>2079</v>
      </c>
      <c r="H1353">
        <f t="shared" si="84"/>
        <v>-0.7225384611243475</v>
      </c>
      <c r="K1353">
        <f t="shared" si="85"/>
        <v>0.34206604138343494</v>
      </c>
      <c r="N1353">
        <f t="shared" si="86"/>
        <v>3.5089441096406775</v>
      </c>
      <c r="Q1353">
        <f t="shared" si="87"/>
        <v>-3.0525746791495972E-2</v>
      </c>
    </row>
    <row r="1354" spans="1:17" x14ac:dyDescent="0.25">
      <c r="A1354" s="1">
        <v>42881</v>
      </c>
      <c r="B1354">
        <v>5688</v>
      </c>
      <c r="C1354">
        <v>1952.5</v>
      </c>
      <c r="D1354" s="2">
        <v>2629.5</v>
      </c>
      <c r="E1354">
        <v>2096</v>
      </c>
      <c r="H1354">
        <f t="shared" si="84"/>
        <v>-0.72160847223258606</v>
      </c>
      <c r="K1354">
        <f t="shared" si="85"/>
        <v>0.33010653206222179</v>
      </c>
      <c r="N1354">
        <f t="shared" si="86"/>
        <v>3.5687416562467433</v>
      </c>
      <c r="Q1354">
        <f t="shared" si="87"/>
        <v>4.1373335906031844E-2</v>
      </c>
    </row>
    <row r="1355" spans="1:17" x14ac:dyDescent="0.25">
      <c r="A1355" s="1">
        <v>42885</v>
      </c>
      <c r="B1355">
        <v>5629</v>
      </c>
      <c r="C1355">
        <v>1943</v>
      </c>
      <c r="D1355" s="2">
        <v>2637</v>
      </c>
      <c r="E1355">
        <v>2118</v>
      </c>
      <c r="H1355">
        <f t="shared" si="84"/>
        <v>-0.77647781684651573</v>
      </c>
      <c r="K1355">
        <f t="shared" si="85"/>
        <v>0.2846603966416118</v>
      </c>
      <c r="N1355">
        <f t="shared" si="86"/>
        <v>3.6046201842103827</v>
      </c>
      <c r="Q1355">
        <f t="shared" si="87"/>
        <v>0.13441920763224433</v>
      </c>
    </row>
    <row r="1356" spans="1:17" x14ac:dyDescent="0.25">
      <c r="A1356" s="1">
        <v>42886</v>
      </c>
      <c r="B1356">
        <v>5639</v>
      </c>
      <c r="C1356">
        <v>1918</v>
      </c>
      <c r="D1356" s="2">
        <v>2585</v>
      </c>
      <c r="E1356">
        <v>2092</v>
      </c>
      <c r="H1356">
        <f t="shared" si="84"/>
        <v>-0.76717792792890049</v>
      </c>
      <c r="K1356">
        <f t="shared" si="85"/>
        <v>0.16506530342948028</v>
      </c>
      <c r="N1356">
        <f t="shared" si="86"/>
        <v>3.3558623903291491</v>
      </c>
      <c r="Q1356">
        <f t="shared" si="87"/>
        <v>2.4455904683084125E-2</v>
      </c>
    </row>
    <row r="1357" spans="1:17" x14ac:dyDescent="0.25">
      <c r="A1357" s="1">
        <v>42887</v>
      </c>
      <c r="B1357">
        <v>5660</v>
      </c>
      <c r="C1357">
        <v>1930</v>
      </c>
      <c r="D1357" s="2">
        <v>2559</v>
      </c>
      <c r="E1357">
        <v>2102.5</v>
      </c>
      <c r="H1357">
        <f t="shared" si="84"/>
        <v>-0.74764816120190858</v>
      </c>
      <c r="K1357">
        <f t="shared" si="85"/>
        <v>0.22247094817130342</v>
      </c>
      <c r="N1357">
        <f t="shared" si="86"/>
        <v>3.2314834933885326</v>
      </c>
      <c r="Q1357">
        <f t="shared" si="87"/>
        <v>6.8864161643321889E-2</v>
      </c>
    </row>
    <row r="1358" spans="1:17" x14ac:dyDescent="0.25">
      <c r="A1358" s="1">
        <v>42888</v>
      </c>
      <c r="B1358">
        <v>5583</v>
      </c>
      <c r="C1358">
        <v>1913.5</v>
      </c>
      <c r="D1358" s="2">
        <v>2523</v>
      </c>
      <c r="E1358">
        <v>2090</v>
      </c>
      <c r="H1358">
        <f t="shared" si="84"/>
        <v>-0.81925730586754575</v>
      </c>
      <c r="K1358">
        <f t="shared" si="85"/>
        <v>0.14353818665129661</v>
      </c>
      <c r="N1358">
        <f t="shared" si="86"/>
        <v>3.059266559163063</v>
      </c>
      <c r="Q1358">
        <f t="shared" si="87"/>
        <v>1.5997189071610265E-2</v>
      </c>
    </row>
    <row r="1359" spans="1:17" x14ac:dyDescent="0.25">
      <c r="A1359" s="1">
        <v>42891</v>
      </c>
      <c r="B1359">
        <v>5615</v>
      </c>
      <c r="C1359">
        <v>1917</v>
      </c>
      <c r="D1359" s="2">
        <v>2485</v>
      </c>
      <c r="E1359">
        <v>2090</v>
      </c>
      <c r="H1359">
        <f t="shared" si="84"/>
        <v>-0.78949766133117705</v>
      </c>
      <c r="K1359">
        <f t="shared" si="85"/>
        <v>0.16028149970099503</v>
      </c>
      <c r="N1359">
        <f t="shared" si="86"/>
        <v>2.8774820174806233</v>
      </c>
      <c r="Q1359">
        <f t="shared" si="87"/>
        <v>1.5997189071610265E-2</v>
      </c>
    </row>
    <row r="1360" spans="1:17" x14ac:dyDescent="0.25">
      <c r="A1360" s="1">
        <v>42892</v>
      </c>
      <c r="B1360">
        <v>5569</v>
      </c>
      <c r="C1360">
        <v>1889.5</v>
      </c>
      <c r="D1360" s="2">
        <v>2493</v>
      </c>
      <c r="E1360">
        <v>2100</v>
      </c>
      <c r="H1360">
        <f t="shared" si="84"/>
        <v>-0.83227715035220695</v>
      </c>
      <c r="K1360">
        <f t="shared" si="85"/>
        <v>2.872689716765036E-2</v>
      </c>
      <c r="N1360">
        <f t="shared" si="86"/>
        <v>2.9157524473085052</v>
      </c>
      <c r="Q1360">
        <f t="shared" si="87"/>
        <v>5.829076712897957E-2</v>
      </c>
    </row>
    <row r="1361" spans="1:17" x14ac:dyDescent="0.25">
      <c r="A1361" s="1">
        <v>42893</v>
      </c>
      <c r="B1361">
        <v>5605.5</v>
      </c>
      <c r="C1361">
        <v>1903</v>
      </c>
      <c r="D1361" s="2">
        <v>2450</v>
      </c>
      <c r="E1361">
        <v>2077</v>
      </c>
      <c r="H1361">
        <f t="shared" si="84"/>
        <v>-0.79833255580291151</v>
      </c>
      <c r="K1361">
        <f t="shared" si="85"/>
        <v>9.3308247502201375E-2</v>
      </c>
      <c r="N1361">
        <f t="shared" si="86"/>
        <v>2.710048886983639</v>
      </c>
      <c r="Q1361">
        <f t="shared" si="87"/>
        <v>-3.8984462402969836E-2</v>
      </c>
    </row>
    <row r="1362" spans="1:17" x14ac:dyDescent="0.25">
      <c r="A1362" s="1">
        <v>42894</v>
      </c>
      <c r="B1362">
        <v>5675</v>
      </c>
      <c r="C1362">
        <v>1903</v>
      </c>
      <c r="D1362" s="2">
        <v>2478</v>
      </c>
      <c r="E1362">
        <v>2085</v>
      </c>
      <c r="H1362">
        <f t="shared" si="84"/>
        <v>-0.73369832782548583</v>
      </c>
      <c r="K1362">
        <f t="shared" si="85"/>
        <v>9.3308247502201375E-2</v>
      </c>
      <c r="N1362">
        <f t="shared" si="86"/>
        <v>2.8439953913812261</v>
      </c>
      <c r="Q1362">
        <f t="shared" si="87"/>
        <v>-5.1495999570743897E-3</v>
      </c>
    </row>
    <row r="1363" spans="1:17" x14ac:dyDescent="0.25">
      <c r="A1363" s="1">
        <v>42895</v>
      </c>
      <c r="B1363">
        <v>5763.5</v>
      </c>
      <c r="C1363">
        <v>1902</v>
      </c>
      <c r="D1363" s="2">
        <v>2495</v>
      </c>
      <c r="E1363">
        <v>2114</v>
      </c>
      <c r="H1363">
        <f t="shared" si="84"/>
        <v>-0.65139431090459121</v>
      </c>
      <c r="K1363">
        <f t="shared" si="85"/>
        <v>8.8524443773716113E-2</v>
      </c>
      <c r="N1363">
        <f t="shared" si="86"/>
        <v>2.9253200547654759</v>
      </c>
      <c r="Q1363">
        <f t="shared" si="87"/>
        <v>0.1175017764092966</v>
      </c>
    </row>
    <row r="1364" spans="1:17" x14ac:dyDescent="0.25">
      <c r="A1364" s="1">
        <v>42898</v>
      </c>
      <c r="B1364">
        <v>5782</v>
      </c>
      <c r="C1364">
        <v>1892</v>
      </c>
      <c r="D1364" s="2">
        <v>2515</v>
      </c>
      <c r="E1364">
        <v>2094</v>
      </c>
      <c r="H1364">
        <f t="shared" si="84"/>
        <v>-0.63418951640700305</v>
      </c>
      <c r="K1364">
        <f t="shared" si="85"/>
        <v>4.0686406488863514E-2</v>
      </c>
      <c r="N1364">
        <f t="shared" si="86"/>
        <v>3.020996129335181</v>
      </c>
      <c r="Q1364">
        <f t="shared" si="87"/>
        <v>3.2914620294557988E-2</v>
      </c>
    </row>
    <row r="1365" spans="1:17" x14ac:dyDescent="0.25">
      <c r="A1365" s="1">
        <v>42899</v>
      </c>
      <c r="B1365">
        <v>5692</v>
      </c>
      <c r="C1365">
        <v>1883</v>
      </c>
      <c r="D1365" s="2">
        <v>2453</v>
      </c>
      <c r="E1365">
        <v>2059</v>
      </c>
      <c r="H1365">
        <f t="shared" si="84"/>
        <v>-0.71788851666553999</v>
      </c>
      <c r="K1365">
        <f t="shared" si="85"/>
        <v>-2.367827067503834E-3</v>
      </c>
      <c r="N1365">
        <f t="shared" si="86"/>
        <v>2.7244002981690949</v>
      </c>
      <c r="Q1365">
        <f t="shared" si="87"/>
        <v>-0.11511290290623459</v>
      </c>
    </row>
    <row r="1366" spans="1:17" x14ac:dyDescent="0.25">
      <c r="A1366" s="1">
        <v>42900</v>
      </c>
      <c r="B1366">
        <v>5715</v>
      </c>
      <c r="C1366">
        <v>1895</v>
      </c>
      <c r="D1366" s="2">
        <v>2491</v>
      </c>
      <c r="E1366">
        <v>2078</v>
      </c>
      <c r="H1366">
        <f t="shared" si="84"/>
        <v>-0.69649877215502498</v>
      </c>
      <c r="K1366">
        <f t="shared" si="85"/>
        <v>5.5037817674319291E-2</v>
      </c>
      <c r="N1366">
        <f t="shared" si="86"/>
        <v>2.9061848398515346</v>
      </c>
      <c r="Q1366">
        <f t="shared" si="87"/>
        <v>-3.4755104597232904E-2</v>
      </c>
    </row>
    <row r="1367" spans="1:17" x14ac:dyDescent="0.25">
      <c r="A1367" s="1">
        <v>42901</v>
      </c>
      <c r="B1367">
        <v>5665</v>
      </c>
      <c r="C1367">
        <v>1874.5</v>
      </c>
      <c r="D1367" s="2">
        <v>2513</v>
      </c>
      <c r="E1367">
        <v>2094</v>
      </c>
      <c r="H1367">
        <f t="shared" si="84"/>
        <v>-0.74299821674310096</v>
      </c>
      <c r="K1367">
        <f t="shared" si="85"/>
        <v>-4.3030158759628546E-2</v>
      </c>
      <c r="N1367">
        <f t="shared" si="86"/>
        <v>3.0114285218782104</v>
      </c>
      <c r="Q1367">
        <f t="shared" si="87"/>
        <v>3.2914620294557988E-2</v>
      </c>
    </row>
    <row r="1368" spans="1:17" x14ac:dyDescent="0.25">
      <c r="A1368" s="1">
        <v>42902</v>
      </c>
      <c r="B1368">
        <v>5678</v>
      </c>
      <c r="C1368">
        <v>1871</v>
      </c>
      <c r="D1368" s="2">
        <v>2527</v>
      </c>
      <c r="E1368">
        <v>2106</v>
      </c>
      <c r="H1368">
        <f t="shared" si="84"/>
        <v>-0.73090836115020119</v>
      </c>
      <c r="K1368">
        <f t="shared" si="85"/>
        <v>-5.9773471809326961E-2</v>
      </c>
      <c r="N1368">
        <f t="shared" si="86"/>
        <v>3.0784017740770042</v>
      </c>
      <c r="Q1368">
        <f t="shared" si="87"/>
        <v>8.3666913963401146E-2</v>
      </c>
    </row>
    <row r="1369" spans="1:17" x14ac:dyDescent="0.25">
      <c r="A1369" s="1">
        <v>42905</v>
      </c>
      <c r="B1369">
        <v>5709</v>
      </c>
      <c r="C1369">
        <v>1875</v>
      </c>
      <c r="D1369" s="2">
        <v>2550</v>
      </c>
      <c r="E1369">
        <v>2136</v>
      </c>
      <c r="H1369">
        <f t="shared" si="84"/>
        <v>-0.70207870550559415</v>
      </c>
      <c r="K1369">
        <f t="shared" si="85"/>
        <v>-4.0638256895385923E-2</v>
      </c>
      <c r="N1369">
        <f t="shared" si="86"/>
        <v>3.1884292598321649</v>
      </c>
      <c r="Q1369">
        <f t="shared" si="87"/>
        <v>0.21054764813550908</v>
      </c>
    </row>
    <row r="1370" spans="1:17" x14ac:dyDescent="0.25">
      <c r="A1370" s="1">
        <v>42906</v>
      </c>
      <c r="B1370">
        <v>5698.5</v>
      </c>
      <c r="C1370">
        <v>1899</v>
      </c>
      <c r="D1370" s="2">
        <v>2571</v>
      </c>
      <c r="E1370">
        <v>2138</v>
      </c>
      <c r="H1370">
        <f t="shared" si="84"/>
        <v>-0.71184358886909005</v>
      </c>
      <c r="K1370">
        <f t="shared" si="85"/>
        <v>7.4173032588260343E-2</v>
      </c>
      <c r="N1370">
        <f t="shared" si="86"/>
        <v>3.2888891381303553</v>
      </c>
      <c r="Q1370">
        <f t="shared" si="87"/>
        <v>0.21900636374698293</v>
      </c>
    </row>
    <row r="1371" spans="1:17" x14ac:dyDescent="0.25">
      <c r="A1371" s="1">
        <v>42907</v>
      </c>
      <c r="B1371">
        <v>5675</v>
      </c>
      <c r="C1371">
        <v>1873</v>
      </c>
      <c r="D1371" s="2">
        <v>2588</v>
      </c>
      <c r="E1371">
        <v>2146</v>
      </c>
      <c r="H1371">
        <f t="shared" si="84"/>
        <v>-0.73369832782548583</v>
      </c>
      <c r="K1371">
        <f t="shared" si="85"/>
        <v>-5.0205864352356439E-2</v>
      </c>
      <c r="N1371">
        <f t="shared" si="86"/>
        <v>3.370213801514605</v>
      </c>
      <c r="Q1371">
        <f t="shared" si="87"/>
        <v>0.25284122619287835</v>
      </c>
    </row>
    <row r="1372" spans="1:17" x14ac:dyDescent="0.25">
      <c r="A1372" s="1">
        <v>42908</v>
      </c>
      <c r="B1372">
        <v>5760</v>
      </c>
      <c r="C1372">
        <v>1877</v>
      </c>
      <c r="D1372" s="2">
        <v>2695</v>
      </c>
      <c r="E1372">
        <v>2202</v>
      </c>
      <c r="H1372">
        <f t="shared" si="84"/>
        <v>-0.65464927202575651</v>
      </c>
      <c r="K1372">
        <f t="shared" si="85"/>
        <v>-3.1070649438415397E-2</v>
      </c>
      <c r="N1372">
        <f t="shared" si="86"/>
        <v>3.882080800462528</v>
      </c>
      <c r="Q1372">
        <f t="shared" si="87"/>
        <v>0.48968526331414647</v>
      </c>
    </row>
    <row r="1373" spans="1:17" x14ac:dyDescent="0.25">
      <c r="A1373" s="1">
        <v>42909</v>
      </c>
      <c r="B1373">
        <v>5796</v>
      </c>
      <c r="C1373">
        <v>1875</v>
      </c>
      <c r="D1373" s="2">
        <v>2725</v>
      </c>
      <c r="E1373">
        <v>2205</v>
      </c>
      <c r="H1373">
        <f t="shared" si="84"/>
        <v>-0.62116967192234185</v>
      </c>
      <c r="K1373">
        <f t="shared" si="85"/>
        <v>-4.0638256895385923E-2</v>
      </c>
      <c r="N1373">
        <f t="shared" si="86"/>
        <v>4.0255949123170858</v>
      </c>
      <c r="Q1373">
        <f t="shared" si="87"/>
        <v>0.50237333673135731</v>
      </c>
    </row>
    <row r="1374" spans="1:17" x14ac:dyDescent="0.25">
      <c r="A1374" s="1">
        <v>42912</v>
      </c>
      <c r="B1374">
        <v>5794</v>
      </c>
      <c r="C1374">
        <v>1862.5</v>
      </c>
      <c r="D1374" s="2">
        <v>2724</v>
      </c>
      <c r="E1374">
        <v>2253</v>
      </c>
      <c r="H1374">
        <f t="shared" si="84"/>
        <v>-0.62302964970586483</v>
      </c>
      <c r="K1374">
        <f t="shared" si="85"/>
        <v>-0.10043580350145168</v>
      </c>
      <c r="N1374">
        <f t="shared" si="86"/>
        <v>4.0208111085886005</v>
      </c>
      <c r="Q1374">
        <f t="shared" si="87"/>
        <v>0.70538251140672992</v>
      </c>
    </row>
    <row r="1375" spans="1:17" x14ac:dyDescent="0.25">
      <c r="A1375" s="1">
        <v>42913</v>
      </c>
      <c r="B1375">
        <v>5810</v>
      </c>
      <c r="C1375">
        <v>1871</v>
      </c>
      <c r="D1375" s="2">
        <v>2732</v>
      </c>
      <c r="E1375">
        <v>2267</v>
      </c>
      <c r="H1375">
        <f t="shared" si="84"/>
        <v>-0.60814982743768053</v>
      </c>
      <c r="K1375">
        <f t="shared" si="85"/>
        <v>-5.9773471809326961E-2</v>
      </c>
      <c r="N1375">
        <f t="shared" si="86"/>
        <v>4.0590815384164829</v>
      </c>
      <c r="Q1375">
        <f t="shared" si="87"/>
        <v>0.764593520687047</v>
      </c>
    </row>
    <row r="1376" spans="1:17" x14ac:dyDescent="0.25">
      <c r="A1376" s="1">
        <v>42914</v>
      </c>
      <c r="B1376">
        <v>5839</v>
      </c>
      <c r="C1376">
        <v>1892</v>
      </c>
      <c r="D1376" s="2">
        <v>2733</v>
      </c>
      <c r="E1376">
        <v>2280</v>
      </c>
      <c r="H1376">
        <f t="shared" si="84"/>
        <v>-0.58118014957659636</v>
      </c>
      <c r="K1376">
        <f t="shared" si="85"/>
        <v>4.0686406488863514E-2</v>
      </c>
      <c r="N1376">
        <f t="shared" si="86"/>
        <v>4.0638653421449673</v>
      </c>
      <c r="Q1376">
        <f t="shared" si="87"/>
        <v>0.81957517216162712</v>
      </c>
    </row>
    <row r="1377" spans="1:17" x14ac:dyDescent="0.25">
      <c r="A1377" s="1">
        <v>42915</v>
      </c>
      <c r="B1377">
        <v>5920</v>
      </c>
      <c r="C1377">
        <v>1901</v>
      </c>
      <c r="D1377" s="2">
        <v>2755</v>
      </c>
      <c r="E1377">
        <v>2305</v>
      </c>
      <c r="H1377">
        <f t="shared" si="84"/>
        <v>-0.50585104934391323</v>
      </c>
      <c r="K1377">
        <f t="shared" si="85"/>
        <v>8.3740640045230852E-2</v>
      </c>
      <c r="N1377">
        <f t="shared" si="86"/>
        <v>4.1691090241716431</v>
      </c>
      <c r="Q1377">
        <f t="shared" si="87"/>
        <v>0.92530911730505039</v>
      </c>
    </row>
    <row r="1378" spans="1:17" x14ac:dyDescent="0.25">
      <c r="A1378" s="1">
        <v>42916</v>
      </c>
      <c r="B1378">
        <v>5917</v>
      </c>
      <c r="C1378">
        <v>1914</v>
      </c>
      <c r="D1378" s="2">
        <v>2752</v>
      </c>
      <c r="E1378">
        <v>2288</v>
      </c>
      <c r="H1378">
        <f t="shared" si="84"/>
        <v>-0.50864101601919776</v>
      </c>
      <c r="K1378">
        <f t="shared" si="85"/>
        <v>0.14593008851553924</v>
      </c>
      <c r="N1378">
        <f t="shared" si="86"/>
        <v>4.1547576129861881</v>
      </c>
      <c r="Q1378">
        <f t="shared" si="87"/>
        <v>0.85341003460752252</v>
      </c>
    </row>
    <row r="1379" spans="1:17" x14ac:dyDescent="0.25">
      <c r="A1379" s="1">
        <v>42919</v>
      </c>
      <c r="B1379">
        <v>5916</v>
      </c>
      <c r="C1379">
        <v>1921</v>
      </c>
      <c r="D1379" s="2">
        <v>2783</v>
      </c>
      <c r="E1379">
        <v>2308</v>
      </c>
      <c r="H1379">
        <f t="shared" si="84"/>
        <v>-0.5095710049109593</v>
      </c>
      <c r="K1379">
        <f t="shared" si="85"/>
        <v>0.17941671461493608</v>
      </c>
      <c r="N1379">
        <f t="shared" si="86"/>
        <v>4.3030555285692307</v>
      </c>
      <c r="Q1379">
        <f t="shared" si="87"/>
        <v>0.93799719072226118</v>
      </c>
    </row>
    <row r="1380" spans="1:17" x14ac:dyDescent="0.25">
      <c r="A1380" s="1">
        <v>42920</v>
      </c>
      <c r="B1380">
        <v>5874</v>
      </c>
      <c r="C1380">
        <v>1913</v>
      </c>
      <c r="D1380" s="2">
        <v>2768</v>
      </c>
      <c r="E1380">
        <v>2291</v>
      </c>
      <c r="H1380">
        <f t="shared" si="84"/>
        <v>-0.54863053836494313</v>
      </c>
      <c r="K1380">
        <f t="shared" si="85"/>
        <v>0.14114628478705399</v>
      </c>
      <c r="N1380">
        <f t="shared" si="86"/>
        <v>4.231298472641952</v>
      </c>
      <c r="Q1380">
        <f t="shared" si="87"/>
        <v>0.8660981080247333</v>
      </c>
    </row>
    <row r="1381" spans="1:17" x14ac:dyDescent="0.25">
      <c r="A1381" s="1">
        <v>42921</v>
      </c>
      <c r="B1381">
        <v>5848</v>
      </c>
      <c r="C1381">
        <v>1918</v>
      </c>
      <c r="D1381" s="2">
        <v>2767</v>
      </c>
      <c r="E1381">
        <v>2266</v>
      </c>
      <c r="H1381">
        <f t="shared" si="84"/>
        <v>-0.57281024955074267</v>
      </c>
      <c r="K1381">
        <f t="shared" si="85"/>
        <v>0.16506530342948028</v>
      </c>
      <c r="N1381">
        <f t="shared" si="86"/>
        <v>4.2265146689134667</v>
      </c>
      <c r="Q1381">
        <f t="shared" si="87"/>
        <v>0.76036416288131004</v>
      </c>
    </row>
    <row r="1382" spans="1:17" x14ac:dyDescent="0.25">
      <c r="A1382" s="1">
        <v>42922</v>
      </c>
      <c r="B1382">
        <v>5860</v>
      </c>
      <c r="C1382">
        <v>1935</v>
      </c>
      <c r="D1382" s="2">
        <v>2785</v>
      </c>
      <c r="E1382">
        <v>2285</v>
      </c>
      <c r="H1382">
        <f t="shared" si="84"/>
        <v>-0.56165038284960445</v>
      </c>
      <c r="K1382">
        <f t="shared" si="85"/>
        <v>0.24638996681372971</v>
      </c>
      <c r="N1382">
        <f t="shared" si="86"/>
        <v>4.3126231360262013</v>
      </c>
      <c r="Q1382">
        <f t="shared" si="87"/>
        <v>0.84072196119031173</v>
      </c>
    </row>
    <row r="1383" spans="1:17" x14ac:dyDescent="0.25">
      <c r="A1383" s="1">
        <v>42923</v>
      </c>
      <c r="B1383">
        <v>5828</v>
      </c>
      <c r="C1383">
        <v>1931</v>
      </c>
      <c r="D1383" s="2">
        <v>2780</v>
      </c>
      <c r="E1383">
        <v>2287</v>
      </c>
      <c r="H1383">
        <f t="shared" si="84"/>
        <v>-0.59141002738597315</v>
      </c>
      <c r="K1383">
        <f t="shared" si="85"/>
        <v>0.22725475189978867</v>
      </c>
      <c r="N1383">
        <f t="shared" si="86"/>
        <v>4.2887041173837748</v>
      </c>
      <c r="Q1383">
        <f t="shared" si="87"/>
        <v>0.84918067680178555</v>
      </c>
    </row>
    <row r="1384" spans="1:17" x14ac:dyDescent="0.25">
      <c r="A1384" s="1">
        <v>42926</v>
      </c>
      <c r="B1384">
        <v>5813</v>
      </c>
      <c r="C1384">
        <v>1922.5</v>
      </c>
      <c r="D1384" s="2">
        <v>2778.5</v>
      </c>
      <c r="E1384">
        <v>2286</v>
      </c>
      <c r="H1384">
        <f t="shared" si="84"/>
        <v>-0.6053598607623959</v>
      </c>
      <c r="K1384">
        <f t="shared" si="85"/>
        <v>0.18659242020766395</v>
      </c>
      <c r="N1384">
        <f t="shared" si="86"/>
        <v>4.2815284117910473</v>
      </c>
      <c r="Q1384">
        <f t="shared" si="87"/>
        <v>0.84495131899604869</v>
      </c>
    </row>
    <row r="1385" spans="1:17" x14ac:dyDescent="0.25">
      <c r="A1385" s="1">
        <v>42927</v>
      </c>
      <c r="B1385">
        <v>5823.5</v>
      </c>
      <c r="C1385">
        <v>1891</v>
      </c>
      <c r="D1385" s="2">
        <v>2773</v>
      </c>
      <c r="E1385">
        <v>2310</v>
      </c>
      <c r="H1385">
        <f t="shared" si="84"/>
        <v>-0.59559497739889999</v>
      </c>
      <c r="K1385">
        <f t="shared" si="85"/>
        <v>3.5902602760378252E-2</v>
      </c>
      <c r="N1385">
        <f t="shared" si="86"/>
        <v>4.2552174912843785</v>
      </c>
      <c r="Q1385">
        <f t="shared" si="87"/>
        <v>0.946455906333735</v>
      </c>
    </row>
    <row r="1386" spans="1:17" x14ac:dyDescent="0.25">
      <c r="A1386" s="1">
        <v>42928</v>
      </c>
      <c r="B1386">
        <v>5913</v>
      </c>
      <c r="C1386">
        <v>1893</v>
      </c>
      <c r="D1386" s="2">
        <v>2847</v>
      </c>
      <c r="E1386">
        <v>2337</v>
      </c>
      <c r="H1386">
        <f t="shared" si="84"/>
        <v>-0.51236097158624383</v>
      </c>
      <c r="K1386">
        <f t="shared" si="85"/>
        <v>4.5470210217348775E-2</v>
      </c>
      <c r="N1386">
        <f t="shared" si="86"/>
        <v>4.6092189671922874</v>
      </c>
      <c r="Q1386">
        <f t="shared" si="87"/>
        <v>1.0606485670886321</v>
      </c>
    </row>
    <row r="1387" spans="1:17" x14ac:dyDescent="0.25">
      <c r="A1387" s="1">
        <v>42929</v>
      </c>
      <c r="B1387">
        <v>5918</v>
      </c>
      <c r="C1387">
        <v>1928</v>
      </c>
      <c r="D1387" s="2">
        <v>2826</v>
      </c>
      <c r="E1387">
        <v>2316</v>
      </c>
      <c r="H1387">
        <f t="shared" si="84"/>
        <v>-0.50771102712743632</v>
      </c>
      <c r="K1387">
        <f t="shared" si="85"/>
        <v>0.21290334071433289</v>
      </c>
      <c r="N1387">
        <f t="shared" si="86"/>
        <v>4.5087590888940969</v>
      </c>
      <c r="Q1387">
        <f t="shared" si="87"/>
        <v>0.97183205316815657</v>
      </c>
    </row>
    <row r="1388" spans="1:17" x14ac:dyDescent="0.25">
      <c r="A1388" s="1">
        <v>42930</v>
      </c>
      <c r="B1388">
        <v>5880</v>
      </c>
      <c r="C1388">
        <v>1920.5</v>
      </c>
      <c r="D1388" s="2">
        <v>2770</v>
      </c>
      <c r="E1388">
        <v>2282</v>
      </c>
      <c r="H1388">
        <f t="shared" si="84"/>
        <v>-0.54305060501437408</v>
      </c>
      <c r="K1388">
        <f t="shared" si="85"/>
        <v>0.17702481275069343</v>
      </c>
      <c r="N1388">
        <f t="shared" si="86"/>
        <v>4.2408660800989226</v>
      </c>
      <c r="Q1388">
        <f t="shared" si="87"/>
        <v>0.82803388777310094</v>
      </c>
    </row>
    <row r="1389" spans="1:17" x14ac:dyDescent="0.25">
      <c r="A1389" s="1">
        <v>42933</v>
      </c>
      <c r="B1389">
        <v>5984.5</v>
      </c>
      <c r="C1389">
        <v>1924.5</v>
      </c>
      <c r="D1389" s="2">
        <v>2822</v>
      </c>
      <c r="E1389">
        <v>2325</v>
      </c>
      <c r="H1389">
        <f t="shared" si="84"/>
        <v>-0.44586676582529516</v>
      </c>
      <c r="K1389">
        <f t="shared" si="85"/>
        <v>0.19616002766463447</v>
      </c>
      <c r="N1389">
        <f t="shared" si="86"/>
        <v>4.4896238739801557</v>
      </c>
      <c r="Q1389">
        <f t="shared" si="87"/>
        <v>1.0098962734197889</v>
      </c>
    </row>
    <row r="1390" spans="1:17" x14ac:dyDescent="0.25">
      <c r="A1390" s="1">
        <v>42934</v>
      </c>
      <c r="B1390">
        <v>5971</v>
      </c>
      <c r="C1390">
        <v>1905</v>
      </c>
      <c r="D1390" s="2">
        <v>2776</v>
      </c>
      <c r="E1390">
        <v>2276</v>
      </c>
      <c r="H1390">
        <f t="shared" si="84"/>
        <v>-0.4584216158640757</v>
      </c>
      <c r="K1390">
        <f t="shared" si="85"/>
        <v>0.1028758549591719</v>
      </c>
      <c r="N1390">
        <f t="shared" si="86"/>
        <v>4.2695689024698336</v>
      </c>
      <c r="Q1390">
        <f t="shared" si="87"/>
        <v>0.80265774093867936</v>
      </c>
    </row>
    <row r="1391" spans="1:17" x14ac:dyDescent="0.25">
      <c r="A1391" s="1">
        <v>42935</v>
      </c>
      <c r="B1391">
        <v>5992</v>
      </c>
      <c r="C1391">
        <v>1935</v>
      </c>
      <c r="D1391" s="2">
        <v>2773</v>
      </c>
      <c r="E1391">
        <v>2238</v>
      </c>
      <c r="H1391">
        <f t="shared" si="84"/>
        <v>-0.43889184913708373</v>
      </c>
      <c r="K1391">
        <f t="shared" si="85"/>
        <v>0.24638996681372971</v>
      </c>
      <c r="N1391">
        <f t="shared" si="86"/>
        <v>4.2552174912843785</v>
      </c>
      <c r="Q1391">
        <f t="shared" si="87"/>
        <v>0.64194214432067598</v>
      </c>
    </row>
    <row r="1392" spans="1:17" x14ac:dyDescent="0.25">
      <c r="A1392" s="1">
        <v>42936</v>
      </c>
      <c r="B1392">
        <v>5967</v>
      </c>
      <c r="C1392">
        <v>1923.5</v>
      </c>
      <c r="D1392" s="2">
        <v>2744</v>
      </c>
      <c r="E1392">
        <v>2227</v>
      </c>
      <c r="H1392">
        <f t="shared" si="84"/>
        <v>-0.46214157143112178</v>
      </c>
      <c r="K1392">
        <f t="shared" si="85"/>
        <v>0.19137622393614923</v>
      </c>
      <c r="N1392">
        <f t="shared" si="86"/>
        <v>4.1164871831583056</v>
      </c>
      <c r="Q1392">
        <f t="shared" si="87"/>
        <v>0.59541920845756979</v>
      </c>
    </row>
    <row r="1393" spans="1:17" x14ac:dyDescent="0.25">
      <c r="A1393" s="1">
        <v>42937</v>
      </c>
      <c r="B1393">
        <v>6034.5</v>
      </c>
      <c r="C1393">
        <v>1925.5</v>
      </c>
      <c r="D1393" s="2">
        <v>2764</v>
      </c>
      <c r="E1393">
        <v>2241</v>
      </c>
      <c r="H1393">
        <f t="shared" si="84"/>
        <v>-0.39936732123721913</v>
      </c>
      <c r="K1393">
        <f t="shared" si="85"/>
        <v>0.20094383139311975</v>
      </c>
      <c r="N1393">
        <f t="shared" si="86"/>
        <v>4.2121632577280108</v>
      </c>
      <c r="Q1393">
        <f t="shared" si="87"/>
        <v>0.65463021773788677</v>
      </c>
    </row>
    <row r="1394" spans="1:17" x14ac:dyDescent="0.25">
      <c r="A1394" s="1">
        <v>42940</v>
      </c>
      <c r="B1394">
        <v>6029</v>
      </c>
      <c r="C1394">
        <v>1917</v>
      </c>
      <c r="D1394" s="2">
        <v>2780</v>
      </c>
      <c r="E1394">
        <v>2247</v>
      </c>
      <c r="H1394">
        <f t="shared" si="84"/>
        <v>-0.40448226014190747</v>
      </c>
      <c r="K1394">
        <f t="shared" si="85"/>
        <v>0.16028149970099503</v>
      </c>
      <c r="N1394">
        <f t="shared" si="86"/>
        <v>4.2887041173837748</v>
      </c>
      <c r="Q1394">
        <f t="shared" si="87"/>
        <v>0.68000636457230834</v>
      </c>
    </row>
    <row r="1395" spans="1:17" x14ac:dyDescent="0.25">
      <c r="A1395" s="1">
        <v>42941</v>
      </c>
      <c r="B1395">
        <v>6180</v>
      </c>
      <c r="C1395">
        <v>1918.5</v>
      </c>
      <c r="D1395" s="2">
        <v>2830</v>
      </c>
      <c r="E1395">
        <v>2291</v>
      </c>
      <c r="H1395">
        <f t="shared" si="84"/>
        <v>-0.26405393748591788</v>
      </c>
      <c r="K1395">
        <f t="shared" si="85"/>
        <v>0.1674572052937229</v>
      </c>
      <c r="N1395">
        <f t="shared" si="86"/>
        <v>4.5278943038080381</v>
      </c>
      <c r="Q1395">
        <f t="shared" si="87"/>
        <v>0.8660981080247333</v>
      </c>
    </row>
    <row r="1396" spans="1:17" x14ac:dyDescent="0.25">
      <c r="A1396" s="1">
        <v>42942</v>
      </c>
      <c r="B1396">
        <v>6270</v>
      </c>
      <c r="C1396">
        <v>1933</v>
      </c>
      <c r="D1396" s="2">
        <v>2809</v>
      </c>
      <c r="E1396">
        <v>2306</v>
      </c>
      <c r="H1396">
        <f t="shared" si="84"/>
        <v>-0.180354937227381</v>
      </c>
      <c r="K1396">
        <f t="shared" si="85"/>
        <v>0.23682235935675919</v>
      </c>
      <c r="N1396">
        <f t="shared" si="86"/>
        <v>4.4274344255098477</v>
      </c>
      <c r="Q1396">
        <f t="shared" si="87"/>
        <v>0.92953847511078724</v>
      </c>
    </row>
    <row r="1397" spans="1:17" x14ac:dyDescent="0.25">
      <c r="A1397" s="1">
        <v>42943</v>
      </c>
      <c r="B1397">
        <v>6354</v>
      </c>
      <c r="C1397">
        <v>1943.5</v>
      </c>
      <c r="D1397" s="2">
        <v>2810</v>
      </c>
      <c r="E1397">
        <v>2322</v>
      </c>
      <c r="H1397">
        <f t="shared" si="84"/>
        <v>-0.10223587031941327</v>
      </c>
      <c r="K1397">
        <f t="shared" si="85"/>
        <v>0.28705229850585445</v>
      </c>
      <c r="N1397">
        <f t="shared" si="86"/>
        <v>4.432218229238333</v>
      </c>
      <c r="Q1397">
        <f t="shared" si="87"/>
        <v>0.99720820000257815</v>
      </c>
    </row>
    <row r="1398" spans="1:17" x14ac:dyDescent="0.25">
      <c r="A1398" s="1">
        <v>42944</v>
      </c>
      <c r="B1398">
        <v>6312</v>
      </c>
      <c r="C1398">
        <v>1912.5</v>
      </c>
      <c r="D1398" s="2">
        <v>2767.5</v>
      </c>
      <c r="E1398">
        <v>2304</v>
      </c>
      <c r="H1398">
        <f t="shared" si="84"/>
        <v>-0.14129540377339714</v>
      </c>
      <c r="K1398">
        <f t="shared" si="85"/>
        <v>0.13875438292281136</v>
      </c>
      <c r="N1398">
        <f t="shared" si="86"/>
        <v>4.2289065707777089</v>
      </c>
      <c r="Q1398">
        <f t="shared" si="87"/>
        <v>0.92107975949931342</v>
      </c>
    </row>
    <row r="1399" spans="1:17" x14ac:dyDescent="0.25">
      <c r="A1399" s="1">
        <v>42947</v>
      </c>
      <c r="B1399">
        <v>6381</v>
      </c>
      <c r="C1399">
        <v>1923.5</v>
      </c>
      <c r="D1399" s="2">
        <v>2808</v>
      </c>
      <c r="E1399">
        <v>2331</v>
      </c>
      <c r="H1399">
        <f t="shared" si="84"/>
        <v>-7.7126170241852213E-2</v>
      </c>
      <c r="K1399">
        <f t="shared" si="85"/>
        <v>0.19137622393614923</v>
      </c>
      <c r="N1399">
        <f t="shared" si="86"/>
        <v>4.4226506217813624</v>
      </c>
      <c r="Q1399">
        <f t="shared" si="87"/>
        <v>1.0352724202542105</v>
      </c>
    </row>
    <row r="1400" spans="1:17" x14ac:dyDescent="0.25">
      <c r="A1400" s="1">
        <v>42948</v>
      </c>
      <c r="B1400">
        <v>6335.5</v>
      </c>
      <c r="C1400">
        <v>1908</v>
      </c>
      <c r="D1400" s="2">
        <v>2779</v>
      </c>
      <c r="E1400">
        <v>2323</v>
      </c>
      <c r="H1400">
        <f t="shared" si="84"/>
        <v>-0.1194406648170014</v>
      </c>
      <c r="K1400">
        <f t="shared" si="85"/>
        <v>0.11722726614462768</v>
      </c>
      <c r="N1400">
        <f t="shared" si="86"/>
        <v>4.2839203136552895</v>
      </c>
      <c r="Q1400">
        <f t="shared" si="87"/>
        <v>1.001437557808315</v>
      </c>
    </row>
    <row r="1401" spans="1:17" x14ac:dyDescent="0.25">
      <c r="A1401" s="1">
        <v>42949</v>
      </c>
      <c r="B1401">
        <v>6321</v>
      </c>
      <c r="C1401">
        <v>1925</v>
      </c>
      <c r="D1401" s="2">
        <v>2765</v>
      </c>
      <c r="E1401">
        <v>2339</v>
      </c>
      <c r="H1401">
        <f t="shared" si="84"/>
        <v>-0.13292550374754344</v>
      </c>
      <c r="K1401">
        <f t="shared" si="85"/>
        <v>0.19855192952887712</v>
      </c>
      <c r="N1401">
        <f t="shared" si="86"/>
        <v>4.2169470614564961</v>
      </c>
      <c r="Q1401">
        <f t="shared" si="87"/>
        <v>1.069107282700106</v>
      </c>
    </row>
    <row r="1402" spans="1:17" x14ac:dyDescent="0.25">
      <c r="A1402" s="1">
        <v>42950</v>
      </c>
      <c r="B1402">
        <v>6317</v>
      </c>
      <c r="C1402">
        <v>1915</v>
      </c>
      <c r="D1402" s="2">
        <v>2813</v>
      </c>
      <c r="E1402">
        <v>2363</v>
      </c>
      <c r="H1402">
        <f t="shared" si="84"/>
        <v>-0.13664545931458952</v>
      </c>
      <c r="K1402">
        <f t="shared" si="85"/>
        <v>0.15071389224402451</v>
      </c>
      <c r="N1402">
        <f t="shared" si="86"/>
        <v>4.4465696404237889</v>
      </c>
      <c r="Q1402">
        <f t="shared" si="87"/>
        <v>1.1706118700377923</v>
      </c>
    </row>
    <row r="1403" spans="1:17" x14ac:dyDescent="0.25">
      <c r="A1403" s="1">
        <v>42951</v>
      </c>
      <c r="B1403">
        <v>6356</v>
      </c>
      <c r="C1403">
        <v>1909</v>
      </c>
      <c r="D1403" s="2">
        <v>2812</v>
      </c>
      <c r="E1403">
        <v>2364</v>
      </c>
      <c r="H1403">
        <f t="shared" si="84"/>
        <v>-0.10037589253589023</v>
      </c>
      <c r="K1403">
        <f t="shared" si="85"/>
        <v>0.12201106987311294</v>
      </c>
      <c r="N1403">
        <f t="shared" si="86"/>
        <v>4.4417858366953036</v>
      </c>
      <c r="Q1403">
        <f t="shared" si="87"/>
        <v>1.1748412278435292</v>
      </c>
    </row>
    <row r="1404" spans="1:17" x14ac:dyDescent="0.25">
      <c r="A1404" s="1">
        <v>42954</v>
      </c>
      <c r="B1404">
        <v>6365</v>
      </c>
      <c r="C1404">
        <v>1939</v>
      </c>
      <c r="D1404" s="2">
        <v>2827</v>
      </c>
      <c r="E1404">
        <v>2372</v>
      </c>
      <c r="H1404">
        <f t="shared" si="84"/>
        <v>-9.2005992510036536E-2</v>
      </c>
      <c r="K1404">
        <f t="shared" si="85"/>
        <v>0.26552518172767076</v>
      </c>
      <c r="N1404">
        <f t="shared" si="86"/>
        <v>4.5135428926225822</v>
      </c>
      <c r="Q1404">
        <f t="shared" si="87"/>
        <v>1.2086760902894247</v>
      </c>
    </row>
    <row r="1405" spans="1:17" x14ac:dyDescent="0.25">
      <c r="A1405" s="1">
        <v>42955</v>
      </c>
      <c r="B1405">
        <v>6393</v>
      </c>
      <c r="C1405">
        <v>1992</v>
      </c>
      <c r="D1405" s="2">
        <v>2881</v>
      </c>
      <c r="E1405">
        <v>2366.5</v>
      </c>
      <c r="H1405">
        <f t="shared" si="84"/>
        <v>-6.5966303540713964E-2</v>
      </c>
      <c r="K1405">
        <f t="shared" si="85"/>
        <v>0.51906677933738954</v>
      </c>
      <c r="N1405">
        <f t="shared" si="86"/>
        <v>4.7718682939607859</v>
      </c>
      <c r="Q1405">
        <f t="shared" si="87"/>
        <v>1.1854146223578717</v>
      </c>
    </row>
    <row r="1406" spans="1:17" x14ac:dyDescent="0.25">
      <c r="A1406" s="1">
        <v>42956</v>
      </c>
      <c r="B1406">
        <v>6493</v>
      </c>
      <c r="C1406">
        <v>2023</v>
      </c>
      <c r="D1406" s="2">
        <v>2960</v>
      </c>
      <c r="E1406">
        <v>2390</v>
      </c>
      <c r="H1406">
        <f t="shared" si="84"/>
        <v>2.7032585635438106E-2</v>
      </c>
      <c r="K1406">
        <f t="shared" si="85"/>
        <v>0.66736469492043271</v>
      </c>
      <c r="N1406">
        <f t="shared" si="86"/>
        <v>5.1497887885111222</v>
      </c>
      <c r="Q1406">
        <f t="shared" si="87"/>
        <v>1.2848045307926894</v>
      </c>
    </row>
    <row r="1407" spans="1:17" x14ac:dyDescent="0.25">
      <c r="A1407" s="1">
        <v>42957</v>
      </c>
      <c r="B1407">
        <v>6444</v>
      </c>
      <c r="C1407">
        <v>2030</v>
      </c>
      <c r="D1407" s="2">
        <v>2949</v>
      </c>
      <c r="E1407">
        <v>2376</v>
      </c>
      <c r="H1407">
        <f t="shared" si="84"/>
        <v>-1.8536870060876405E-2</v>
      </c>
      <c r="K1407">
        <f t="shared" si="85"/>
        <v>0.7008513210198295</v>
      </c>
      <c r="N1407">
        <f t="shared" si="86"/>
        <v>5.0971669474977839</v>
      </c>
      <c r="Q1407">
        <f t="shared" si="87"/>
        <v>1.2255935215123723</v>
      </c>
    </row>
    <row r="1408" spans="1:17" x14ac:dyDescent="0.25">
      <c r="A1408" s="1">
        <v>42958</v>
      </c>
      <c r="B1408">
        <v>6378</v>
      </c>
      <c r="C1408">
        <v>2037</v>
      </c>
      <c r="D1408" s="2">
        <v>2903</v>
      </c>
      <c r="E1408">
        <v>2341</v>
      </c>
      <c r="H1408">
        <f t="shared" si="84"/>
        <v>-7.9916136917136768E-2</v>
      </c>
      <c r="K1408">
        <f t="shared" si="85"/>
        <v>0.73433794711922629</v>
      </c>
      <c r="N1408">
        <f t="shared" si="86"/>
        <v>4.8771119759874617</v>
      </c>
      <c r="Q1408">
        <f t="shared" si="87"/>
        <v>1.0775659983115797</v>
      </c>
    </row>
    <row r="1409" spans="1:17" x14ac:dyDescent="0.25">
      <c r="A1409" s="1">
        <v>42961</v>
      </c>
      <c r="B1409">
        <v>6382</v>
      </c>
      <c r="C1409">
        <v>2031</v>
      </c>
      <c r="D1409" s="2">
        <v>2909.5</v>
      </c>
      <c r="E1409">
        <v>2336</v>
      </c>
      <c r="H1409">
        <f t="shared" si="84"/>
        <v>-7.619618135009068E-2</v>
      </c>
      <c r="K1409">
        <f t="shared" si="85"/>
        <v>0.70563512474831469</v>
      </c>
      <c r="N1409">
        <f t="shared" si="86"/>
        <v>4.9082067002226166</v>
      </c>
      <c r="Q1409">
        <f t="shared" si="87"/>
        <v>1.0564192092828952</v>
      </c>
    </row>
    <row r="1410" spans="1:17" x14ac:dyDescent="0.25">
      <c r="A1410" s="1">
        <v>42962</v>
      </c>
      <c r="B1410">
        <v>6414</v>
      </c>
      <c r="C1410">
        <v>2050</v>
      </c>
      <c r="D1410" s="2">
        <v>2955</v>
      </c>
      <c r="E1410">
        <v>2388</v>
      </c>
      <c r="H1410">
        <f t="shared" si="84"/>
        <v>-4.6436536813722028E-2</v>
      </c>
      <c r="K1410">
        <f t="shared" si="85"/>
        <v>0.79652739558953467</v>
      </c>
      <c r="N1410">
        <f t="shared" si="86"/>
        <v>5.1258697698686957</v>
      </c>
      <c r="Q1410">
        <f t="shared" si="87"/>
        <v>1.2763458151812155</v>
      </c>
    </row>
    <row r="1411" spans="1:17" x14ac:dyDescent="0.25">
      <c r="A1411" s="1">
        <v>42963</v>
      </c>
      <c r="B1411">
        <v>6467.5</v>
      </c>
      <c r="C1411">
        <v>2069</v>
      </c>
      <c r="D1411" s="2">
        <v>3026</v>
      </c>
      <c r="E1411">
        <v>2421</v>
      </c>
      <c r="H1411">
        <f t="shared" si="84"/>
        <v>3.3178688955193309E-3</v>
      </c>
      <c r="K1411">
        <f t="shared" si="85"/>
        <v>0.88741966643075465</v>
      </c>
      <c r="N1411">
        <f t="shared" si="86"/>
        <v>5.4655198345911487</v>
      </c>
      <c r="Q1411">
        <f t="shared" si="87"/>
        <v>1.4159146227705344</v>
      </c>
    </row>
    <row r="1412" spans="1:17" x14ac:dyDescent="0.25">
      <c r="A1412" s="1">
        <v>42964</v>
      </c>
      <c r="B1412">
        <v>6495</v>
      </c>
      <c r="C1412">
        <v>2085</v>
      </c>
      <c r="D1412" s="2">
        <v>3095</v>
      </c>
      <c r="E1412">
        <v>2480.5</v>
      </c>
      <c r="H1412">
        <f t="shared" ref="H1412:H1475" si="88">(B1412-$I$3)/$J$3</f>
        <v>2.889256341896115E-2</v>
      </c>
      <c r="K1412">
        <f t="shared" ref="K1412:K1475" si="89">(C1412-$L$3)/$M$3</f>
        <v>0.96396052608651883</v>
      </c>
      <c r="N1412">
        <f t="shared" ref="N1412:N1475" si="90">(D1412-$O$3)/$P$3</f>
        <v>5.7956022918566319</v>
      </c>
      <c r="Q1412">
        <f t="shared" ref="Q1412:Q1475" si="91">(E1412-$R$3)/$S$3</f>
        <v>1.6675614122118816</v>
      </c>
    </row>
    <row r="1413" spans="1:17" x14ac:dyDescent="0.25">
      <c r="A1413" s="1">
        <v>42965</v>
      </c>
      <c r="B1413">
        <v>6489</v>
      </c>
      <c r="C1413">
        <v>2088.5</v>
      </c>
      <c r="D1413" s="2">
        <v>3120</v>
      </c>
      <c r="E1413">
        <v>2410</v>
      </c>
      <c r="H1413">
        <f t="shared" si="88"/>
        <v>2.3312630068392026E-2</v>
      </c>
      <c r="K1413">
        <f t="shared" si="89"/>
        <v>0.98070383913621728</v>
      </c>
      <c r="N1413">
        <f t="shared" si="90"/>
        <v>5.9151973850687636</v>
      </c>
      <c r="Q1413">
        <f t="shared" si="91"/>
        <v>1.3693916869074281</v>
      </c>
    </row>
    <row r="1414" spans="1:17" x14ac:dyDescent="0.25">
      <c r="A1414" s="1">
        <v>42968</v>
      </c>
      <c r="B1414">
        <v>6549</v>
      </c>
      <c r="C1414">
        <v>2080</v>
      </c>
      <c r="D1414" s="2">
        <v>3143</v>
      </c>
      <c r="E1414">
        <v>2392</v>
      </c>
      <c r="H1414">
        <f t="shared" si="88"/>
        <v>7.9111963574083261E-2</v>
      </c>
      <c r="K1414">
        <f t="shared" si="89"/>
        <v>0.94004150744409254</v>
      </c>
      <c r="N1414">
        <f t="shared" si="90"/>
        <v>6.0252248708239247</v>
      </c>
      <c r="Q1414">
        <f t="shared" si="91"/>
        <v>1.2932632464041633</v>
      </c>
    </row>
    <row r="1415" spans="1:17" x14ac:dyDescent="0.25">
      <c r="A1415" s="1">
        <v>42969</v>
      </c>
      <c r="B1415">
        <v>6620</v>
      </c>
      <c r="C1415">
        <v>2084</v>
      </c>
      <c r="D1415" s="2">
        <v>3143</v>
      </c>
      <c r="E1415">
        <v>2368</v>
      </c>
      <c r="H1415">
        <f t="shared" si="88"/>
        <v>0.14514117488915124</v>
      </c>
      <c r="K1415">
        <f t="shared" si="89"/>
        <v>0.95917672235803353</v>
      </c>
      <c r="N1415">
        <f t="shared" si="90"/>
        <v>6.0252248708239247</v>
      </c>
      <c r="Q1415">
        <f t="shared" si="91"/>
        <v>1.191758659066477</v>
      </c>
    </row>
    <row r="1416" spans="1:17" x14ac:dyDescent="0.25">
      <c r="A1416" s="1">
        <v>42970</v>
      </c>
      <c r="B1416">
        <v>6585</v>
      </c>
      <c r="C1416">
        <v>2075.5</v>
      </c>
      <c r="D1416" s="2">
        <v>3122</v>
      </c>
      <c r="E1416">
        <v>2413</v>
      </c>
      <c r="H1416">
        <f t="shared" si="88"/>
        <v>0.11259156367749801</v>
      </c>
      <c r="K1416">
        <f t="shared" si="89"/>
        <v>0.91851439066590879</v>
      </c>
      <c r="N1416">
        <f t="shared" si="90"/>
        <v>5.9247649925257342</v>
      </c>
      <c r="Q1416">
        <f t="shared" si="91"/>
        <v>1.3820797603246389</v>
      </c>
    </row>
    <row r="1417" spans="1:17" x14ac:dyDescent="0.25">
      <c r="A1417" s="1">
        <v>42971</v>
      </c>
      <c r="B1417">
        <v>6600</v>
      </c>
      <c r="C1417">
        <v>2101</v>
      </c>
      <c r="D1417" s="2">
        <v>3102</v>
      </c>
      <c r="E1417">
        <v>2356</v>
      </c>
      <c r="H1417">
        <f t="shared" si="88"/>
        <v>0.12654139705392081</v>
      </c>
      <c r="K1417">
        <f t="shared" si="89"/>
        <v>1.0405013857422829</v>
      </c>
      <c r="N1417">
        <f t="shared" si="90"/>
        <v>5.829088917956029</v>
      </c>
      <c r="Q1417">
        <f t="shared" si="91"/>
        <v>1.1410063653976339</v>
      </c>
    </row>
    <row r="1418" spans="1:17" x14ac:dyDescent="0.25">
      <c r="A1418" s="1">
        <v>42972</v>
      </c>
      <c r="B1418">
        <v>6725</v>
      </c>
      <c r="C1418">
        <v>2097</v>
      </c>
      <c r="D1418" s="2">
        <v>3122</v>
      </c>
      <c r="E1418">
        <v>2364</v>
      </c>
      <c r="H1418">
        <f t="shared" si="88"/>
        <v>0.2427900085241109</v>
      </c>
      <c r="K1418">
        <f t="shared" si="89"/>
        <v>1.0213661708283419</v>
      </c>
      <c r="N1418">
        <f t="shared" si="90"/>
        <v>5.9247649925257342</v>
      </c>
      <c r="Q1418">
        <f t="shared" si="91"/>
        <v>1.1748412278435292</v>
      </c>
    </row>
    <row r="1419" spans="1:17" x14ac:dyDescent="0.25">
      <c r="A1419" s="1">
        <v>42976</v>
      </c>
      <c r="B1419">
        <v>6812</v>
      </c>
      <c r="C1419">
        <v>2103</v>
      </c>
      <c r="D1419" s="2">
        <v>3113</v>
      </c>
      <c r="E1419">
        <v>2389</v>
      </c>
      <c r="H1419">
        <f t="shared" si="88"/>
        <v>0.32369904210736322</v>
      </c>
      <c r="K1419">
        <f t="shared" si="89"/>
        <v>1.0500689931992535</v>
      </c>
      <c r="N1419">
        <f t="shared" si="90"/>
        <v>5.8817107589693665</v>
      </c>
      <c r="Q1419">
        <f t="shared" si="91"/>
        <v>1.2805751729869526</v>
      </c>
    </row>
    <row r="1420" spans="1:17" x14ac:dyDescent="0.25">
      <c r="A1420" s="1">
        <v>42977</v>
      </c>
      <c r="B1420">
        <v>6784</v>
      </c>
      <c r="C1420">
        <v>2085.5</v>
      </c>
      <c r="D1420" s="2">
        <v>3121.5</v>
      </c>
      <c r="E1420">
        <v>2383</v>
      </c>
      <c r="H1420">
        <f t="shared" si="88"/>
        <v>0.29765935313804059</v>
      </c>
      <c r="K1420">
        <f t="shared" si="89"/>
        <v>0.96635242795076148</v>
      </c>
      <c r="N1420">
        <f t="shared" si="90"/>
        <v>5.9223730906614911</v>
      </c>
      <c r="Q1420">
        <f t="shared" si="91"/>
        <v>1.255199026152531</v>
      </c>
    </row>
    <row r="1421" spans="1:17" x14ac:dyDescent="0.25">
      <c r="A1421" s="1">
        <v>42978</v>
      </c>
      <c r="B1421">
        <v>6818</v>
      </c>
      <c r="C1421">
        <v>2130</v>
      </c>
      <c r="D1421" s="2">
        <v>3138</v>
      </c>
      <c r="E1421">
        <v>2396</v>
      </c>
      <c r="H1421">
        <f t="shared" si="88"/>
        <v>0.32927897545793233</v>
      </c>
      <c r="K1421">
        <f t="shared" si="89"/>
        <v>1.1792316938683556</v>
      </c>
      <c r="N1421">
        <f t="shared" si="90"/>
        <v>6.0013058521814981</v>
      </c>
      <c r="Q1421">
        <f t="shared" si="91"/>
        <v>1.310180677627111</v>
      </c>
    </row>
    <row r="1422" spans="1:17" x14ac:dyDescent="0.25">
      <c r="A1422" s="1">
        <v>42979</v>
      </c>
      <c r="B1422">
        <v>6810</v>
      </c>
      <c r="C1422">
        <v>2133</v>
      </c>
      <c r="D1422" s="2">
        <v>3152</v>
      </c>
      <c r="E1422">
        <v>2381</v>
      </c>
      <c r="H1422">
        <f t="shared" si="88"/>
        <v>0.32183906432384018</v>
      </c>
      <c r="K1422">
        <f t="shared" si="89"/>
        <v>1.1935831050538113</v>
      </c>
      <c r="N1422">
        <f t="shared" si="90"/>
        <v>6.0682791043802915</v>
      </c>
      <c r="Q1422">
        <f t="shared" si="91"/>
        <v>1.2467403105410571</v>
      </c>
    </row>
    <row r="1423" spans="1:17" x14ac:dyDescent="0.25">
      <c r="A1423" s="1">
        <v>42982</v>
      </c>
      <c r="B1423">
        <v>6904</v>
      </c>
      <c r="C1423">
        <v>2119</v>
      </c>
      <c r="D1423" s="2">
        <v>3188</v>
      </c>
      <c r="E1423">
        <v>2388</v>
      </c>
      <c r="H1423">
        <f t="shared" si="88"/>
        <v>0.40925802014942309</v>
      </c>
      <c r="K1423">
        <f t="shared" si="89"/>
        <v>1.1266098528550177</v>
      </c>
      <c r="N1423">
        <f t="shared" si="90"/>
        <v>6.2404960386057615</v>
      </c>
      <c r="Q1423">
        <f t="shared" si="91"/>
        <v>1.2763458151812155</v>
      </c>
    </row>
    <row r="1424" spans="1:17" x14ac:dyDescent="0.25">
      <c r="A1424" s="1">
        <v>42983</v>
      </c>
      <c r="B1424">
        <v>6936.5</v>
      </c>
      <c r="C1424">
        <v>2106</v>
      </c>
      <c r="D1424" s="2">
        <v>3193</v>
      </c>
      <c r="E1424">
        <v>2374</v>
      </c>
      <c r="H1424">
        <f t="shared" si="88"/>
        <v>0.4394826591316725</v>
      </c>
      <c r="K1424">
        <f t="shared" si="89"/>
        <v>1.0644204043847092</v>
      </c>
      <c r="N1424">
        <f t="shared" si="90"/>
        <v>6.264415057248188</v>
      </c>
      <c r="Q1424">
        <f t="shared" si="91"/>
        <v>1.2171348059008986</v>
      </c>
    </row>
    <row r="1425" spans="1:17" x14ac:dyDescent="0.25">
      <c r="A1425" s="1">
        <v>42984</v>
      </c>
      <c r="B1425">
        <v>6890</v>
      </c>
      <c r="C1425">
        <v>2091</v>
      </c>
      <c r="D1425" s="2">
        <v>3087</v>
      </c>
      <c r="E1425">
        <v>2347</v>
      </c>
      <c r="H1425">
        <f t="shared" si="88"/>
        <v>0.39623817566476183</v>
      </c>
      <c r="K1425">
        <f t="shared" si="89"/>
        <v>0.99266334845743043</v>
      </c>
      <c r="N1425">
        <f t="shared" si="90"/>
        <v>5.7573318620287504</v>
      </c>
      <c r="Q1425">
        <f t="shared" si="91"/>
        <v>1.1029421451460015</v>
      </c>
    </row>
    <row r="1426" spans="1:17" x14ac:dyDescent="0.25">
      <c r="A1426" s="1">
        <v>42985</v>
      </c>
      <c r="B1426">
        <v>6867</v>
      </c>
      <c r="C1426">
        <v>2095.5</v>
      </c>
      <c r="D1426" s="2">
        <v>3096</v>
      </c>
      <c r="E1426">
        <v>2334</v>
      </c>
      <c r="H1426">
        <f t="shared" si="88"/>
        <v>0.37484843115424682</v>
      </c>
      <c r="K1426">
        <f t="shared" si="89"/>
        <v>1.014190465235614</v>
      </c>
      <c r="N1426">
        <f t="shared" si="90"/>
        <v>5.8003860955851172</v>
      </c>
      <c r="Q1426">
        <f t="shared" si="91"/>
        <v>1.0479604936714213</v>
      </c>
    </row>
    <row r="1427" spans="1:17" x14ac:dyDescent="0.25">
      <c r="A1427" s="1">
        <v>42986</v>
      </c>
      <c r="B1427">
        <v>6800</v>
      </c>
      <c r="C1427">
        <v>2095</v>
      </c>
      <c r="D1427" s="2">
        <v>3080</v>
      </c>
      <c r="E1427">
        <v>2299.5</v>
      </c>
      <c r="H1427">
        <f t="shared" si="88"/>
        <v>0.31253917540622494</v>
      </c>
      <c r="K1427">
        <f t="shared" si="89"/>
        <v>1.0117985633713715</v>
      </c>
      <c r="N1427">
        <f t="shared" si="90"/>
        <v>5.7238452359293532</v>
      </c>
      <c r="Q1427">
        <f t="shared" si="91"/>
        <v>0.90204764937349724</v>
      </c>
    </row>
    <row r="1428" spans="1:17" x14ac:dyDescent="0.25">
      <c r="A1428" s="1">
        <v>42989</v>
      </c>
      <c r="B1428">
        <v>6757</v>
      </c>
      <c r="C1428">
        <v>2128</v>
      </c>
      <c r="D1428" s="2">
        <v>3102</v>
      </c>
      <c r="E1428">
        <v>2289.5</v>
      </c>
      <c r="H1428">
        <f t="shared" si="88"/>
        <v>0.27254965306047957</v>
      </c>
      <c r="K1428">
        <f t="shared" si="89"/>
        <v>1.169664086411385</v>
      </c>
      <c r="N1428">
        <f t="shared" si="90"/>
        <v>5.829088917956029</v>
      </c>
      <c r="Q1428">
        <f t="shared" si="91"/>
        <v>0.85975407131612791</v>
      </c>
    </row>
    <row r="1429" spans="1:17" x14ac:dyDescent="0.25">
      <c r="A1429" s="1">
        <v>42990</v>
      </c>
      <c r="B1429">
        <v>6643</v>
      </c>
      <c r="C1429">
        <v>2117</v>
      </c>
      <c r="D1429" s="2">
        <v>3063</v>
      </c>
      <c r="E1429">
        <v>2260</v>
      </c>
      <c r="H1429">
        <f t="shared" si="88"/>
        <v>0.16653091939966622</v>
      </c>
      <c r="K1429">
        <f t="shared" si="89"/>
        <v>1.1170422453980471</v>
      </c>
      <c r="N1429">
        <f t="shared" si="90"/>
        <v>5.642520572545104</v>
      </c>
      <c r="Q1429">
        <f t="shared" si="91"/>
        <v>0.73498801604688846</v>
      </c>
    </row>
    <row r="1430" spans="1:17" x14ac:dyDescent="0.25">
      <c r="A1430" s="1">
        <v>42991</v>
      </c>
      <c r="B1430">
        <v>6567</v>
      </c>
      <c r="C1430">
        <v>2116.5</v>
      </c>
      <c r="D1430" s="2">
        <v>3048</v>
      </c>
      <c r="E1430">
        <v>2301</v>
      </c>
      <c r="H1430">
        <f t="shared" si="88"/>
        <v>9.5851763625790634E-2</v>
      </c>
      <c r="K1430">
        <f t="shared" si="89"/>
        <v>1.1146503435338044</v>
      </c>
      <c r="N1430">
        <f t="shared" si="90"/>
        <v>5.5707635166178244</v>
      </c>
      <c r="Q1430">
        <f t="shared" si="91"/>
        <v>0.90839168608210263</v>
      </c>
    </row>
    <row r="1431" spans="1:17" x14ac:dyDescent="0.25">
      <c r="A1431" s="1">
        <v>42992</v>
      </c>
      <c r="B1431">
        <v>6457</v>
      </c>
      <c r="C1431">
        <v>2090</v>
      </c>
      <c r="D1431" s="2">
        <v>2989</v>
      </c>
      <c r="E1431">
        <v>2290</v>
      </c>
      <c r="H1431">
        <f t="shared" si="88"/>
        <v>-6.4470144679766358E-3</v>
      </c>
      <c r="K1431">
        <f t="shared" si="89"/>
        <v>0.98787954472894512</v>
      </c>
      <c r="N1431">
        <f t="shared" si="90"/>
        <v>5.2885190966371942</v>
      </c>
      <c r="Q1431">
        <f t="shared" si="91"/>
        <v>0.86186875021899634</v>
      </c>
    </row>
    <row r="1432" spans="1:17" x14ac:dyDescent="0.25">
      <c r="A1432" s="1">
        <v>42993</v>
      </c>
      <c r="B1432">
        <v>6497</v>
      </c>
      <c r="C1432">
        <v>2098</v>
      </c>
      <c r="D1432" s="2">
        <v>3038</v>
      </c>
      <c r="E1432">
        <v>2341</v>
      </c>
      <c r="H1432">
        <f t="shared" si="88"/>
        <v>3.075254120248419E-2</v>
      </c>
      <c r="K1432">
        <f t="shared" si="89"/>
        <v>1.0261499745568272</v>
      </c>
      <c r="N1432">
        <f t="shared" si="90"/>
        <v>5.5229254793329723</v>
      </c>
      <c r="Q1432">
        <f t="shared" si="91"/>
        <v>1.0775659983115797</v>
      </c>
    </row>
    <row r="1433" spans="1:17" x14ac:dyDescent="0.25">
      <c r="A1433" s="1">
        <v>42996</v>
      </c>
      <c r="B1433">
        <v>6534</v>
      </c>
      <c r="C1433">
        <v>2095</v>
      </c>
      <c r="D1433" s="2">
        <v>3086</v>
      </c>
      <c r="E1433">
        <v>2393</v>
      </c>
      <c r="H1433">
        <f t="shared" si="88"/>
        <v>6.5162130197660456E-2</v>
      </c>
      <c r="K1433">
        <f t="shared" si="89"/>
        <v>1.0117985633713715</v>
      </c>
      <c r="N1433">
        <f t="shared" si="90"/>
        <v>5.7525480583002651</v>
      </c>
      <c r="Q1433">
        <f t="shared" si="91"/>
        <v>1.2974926042099002</v>
      </c>
    </row>
    <row r="1434" spans="1:17" x14ac:dyDescent="0.25">
      <c r="A1434" s="1">
        <v>42997</v>
      </c>
      <c r="B1434">
        <v>6539</v>
      </c>
      <c r="C1434">
        <v>2131.5</v>
      </c>
      <c r="D1434" s="2">
        <v>3096</v>
      </c>
      <c r="E1434">
        <v>2409</v>
      </c>
      <c r="H1434">
        <f t="shared" si="88"/>
        <v>6.9812074656468062E-2</v>
      </c>
      <c r="K1434">
        <f t="shared" si="89"/>
        <v>1.1864073994610835</v>
      </c>
      <c r="N1434">
        <f t="shared" si="90"/>
        <v>5.8003860955851172</v>
      </c>
      <c r="Q1434">
        <f t="shared" si="91"/>
        <v>1.3651623291016912</v>
      </c>
    </row>
    <row r="1435" spans="1:17" x14ac:dyDescent="0.25">
      <c r="A1435" s="1">
        <v>42998</v>
      </c>
      <c r="B1435">
        <v>6564.5</v>
      </c>
      <c r="C1435">
        <v>2190</v>
      </c>
      <c r="D1435" s="2">
        <v>3155</v>
      </c>
      <c r="E1435">
        <v>2462</v>
      </c>
      <c r="H1435">
        <f t="shared" si="88"/>
        <v>9.3526791396386838E-2</v>
      </c>
      <c r="K1435">
        <f t="shared" si="89"/>
        <v>1.4662599175774711</v>
      </c>
      <c r="N1435">
        <f t="shared" si="90"/>
        <v>6.0826305155657474</v>
      </c>
      <c r="Q1435">
        <f t="shared" si="91"/>
        <v>1.5893182928057485</v>
      </c>
    </row>
    <row r="1436" spans="1:17" x14ac:dyDescent="0.25">
      <c r="A1436" s="1">
        <v>42999</v>
      </c>
      <c r="B1436">
        <v>6451</v>
      </c>
      <c r="C1436">
        <v>2174</v>
      </c>
      <c r="D1436" s="2">
        <v>3076</v>
      </c>
      <c r="E1436">
        <v>2468</v>
      </c>
      <c r="H1436">
        <f t="shared" si="88"/>
        <v>-1.202694781854576E-2</v>
      </c>
      <c r="K1436">
        <f t="shared" si="89"/>
        <v>1.3897190579217069</v>
      </c>
      <c r="N1436">
        <f t="shared" si="90"/>
        <v>5.704710021015412</v>
      </c>
      <c r="Q1436">
        <f t="shared" si="91"/>
        <v>1.6146944396401701</v>
      </c>
    </row>
    <row r="1437" spans="1:17" x14ac:dyDescent="0.25">
      <c r="A1437" s="1">
        <v>43000</v>
      </c>
      <c r="B1437">
        <v>6445</v>
      </c>
      <c r="C1437">
        <v>2159</v>
      </c>
      <c r="D1437" s="2">
        <v>3075</v>
      </c>
      <c r="E1437">
        <v>2478</v>
      </c>
      <c r="H1437">
        <f t="shared" si="88"/>
        <v>-1.7606881169114883E-2</v>
      </c>
      <c r="K1437">
        <f t="shared" si="89"/>
        <v>1.317962001994428</v>
      </c>
      <c r="N1437">
        <f t="shared" si="90"/>
        <v>5.6999262172869267</v>
      </c>
      <c r="Q1437">
        <f t="shared" si="91"/>
        <v>1.6569880176975393</v>
      </c>
    </row>
    <row r="1438" spans="1:17" x14ac:dyDescent="0.25">
      <c r="A1438" s="1">
        <v>43003</v>
      </c>
      <c r="B1438">
        <v>6459</v>
      </c>
      <c r="C1438">
        <v>2147</v>
      </c>
      <c r="D1438" s="2">
        <v>3103</v>
      </c>
      <c r="E1438">
        <v>2507</v>
      </c>
      <c r="H1438">
        <f t="shared" si="88"/>
        <v>-4.5870366844535946E-3</v>
      </c>
      <c r="K1438">
        <f t="shared" si="89"/>
        <v>1.2605563572526051</v>
      </c>
      <c r="N1438">
        <f t="shared" si="90"/>
        <v>5.8338727216845143</v>
      </c>
      <c r="Q1438">
        <f t="shared" si="91"/>
        <v>1.7796393940639104</v>
      </c>
    </row>
    <row r="1439" spans="1:17" x14ac:dyDescent="0.25">
      <c r="A1439" s="1">
        <v>43004</v>
      </c>
      <c r="B1439">
        <v>6479</v>
      </c>
      <c r="C1439">
        <v>2136.5</v>
      </c>
      <c r="D1439" s="2">
        <v>3112</v>
      </c>
      <c r="E1439">
        <v>2490</v>
      </c>
      <c r="H1439">
        <f t="shared" si="88"/>
        <v>1.4012741150776819E-2</v>
      </c>
      <c r="K1439">
        <f t="shared" si="89"/>
        <v>1.2103264181035098</v>
      </c>
      <c r="N1439">
        <f t="shared" si="90"/>
        <v>5.8769269552408812</v>
      </c>
      <c r="Q1439">
        <f t="shared" si="91"/>
        <v>1.7077403113663825</v>
      </c>
    </row>
    <row r="1440" spans="1:17" x14ac:dyDescent="0.25">
      <c r="A1440" s="1">
        <v>43005</v>
      </c>
      <c r="B1440">
        <v>6470</v>
      </c>
      <c r="C1440">
        <v>2139.5</v>
      </c>
      <c r="D1440" s="2">
        <v>3124</v>
      </c>
      <c r="E1440">
        <v>2460.5</v>
      </c>
      <c r="H1440">
        <f t="shared" si="88"/>
        <v>5.6428411249231326E-3</v>
      </c>
      <c r="K1440">
        <f t="shared" si="89"/>
        <v>1.2246778292889655</v>
      </c>
      <c r="N1440">
        <f t="shared" si="90"/>
        <v>5.9343325999827048</v>
      </c>
      <c r="Q1440">
        <f t="shared" si="91"/>
        <v>1.5829742560971429</v>
      </c>
    </row>
    <row r="1441" spans="1:17" x14ac:dyDescent="0.25">
      <c r="A1441" s="1">
        <v>43006</v>
      </c>
      <c r="B1441">
        <v>6451</v>
      </c>
      <c r="C1441">
        <v>2127.5</v>
      </c>
      <c r="D1441" s="2">
        <v>3126</v>
      </c>
      <c r="E1441">
        <v>2470</v>
      </c>
      <c r="H1441">
        <f t="shared" si="88"/>
        <v>-1.202694781854576E-2</v>
      </c>
      <c r="K1441">
        <f t="shared" si="89"/>
        <v>1.1672721845471423</v>
      </c>
      <c r="N1441">
        <f t="shared" si="90"/>
        <v>5.9439002074396754</v>
      </c>
      <c r="Q1441">
        <f t="shared" si="91"/>
        <v>1.6231531552516438</v>
      </c>
    </row>
    <row r="1442" spans="1:17" x14ac:dyDescent="0.25">
      <c r="A1442" s="1">
        <v>43007</v>
      </c>
      <c r="B1442">
        <v>6530</v>
      </c>
      <c r="C1442">
        <v>2132.5</v>
      </c>
      <c r="D1442" s="2">
        <v>3164</v>
      </c>
      <c r="E1442">
        <v>2507</v>
      </c>
      <c r="H1442">
        <f t="shared" si="88"/>
        <v>6.1442174630614375E-2</v>
      </c>
      <c r="K1442">
        <f t="shared" si="89"/>
        <v>1.1911912031895686</v>
      </c>
      <c r="N1442">
        <f t="shared" si="90"/>
        <v>6.1256847491221151</v>
      </c>
      <c r="Q1442">
        <f t="shared" si="91"/>
        <v>1.7796393940639104</v>
      </c>
    </row>
    <row r="1443" spans="1:17" x14ac:dyDescent="0.25">
      <c r="A1443" s="1">
        <v>43010</v>
      </c>
      <c r="B1443">
        <v>6502</v>
      </c>
      <c r="C1443">
        <v>2089</v>
      </c>
      <c r="D1443" s="2">
        <v>3193</v>
      </c>
      <c r="E1443">
        <v>2530</v>
      </c>
      <c r="H1443">
        <f t="shared" si="88"/>
        <v>3.5402485661291797E-2</v>
      </c>
      <c r="K1443">
        <f t="shared" si="89"/>
        <v>0.98309574100045982</v>
      </c>
      <c r="N1443">
        <f t="shared" si="90"/>
        <v>6.264415057248188</v>
      </c>
      <c r="Q1443">
        <f t="shared" si="91"/>
        <v>1.8769146235958598</v>
      </c>
    </row>
    <row r="1444" spans="1:17" x14ac:dyDescent="0.25">
      <c r="A1444" s="1">
        <v>43011</v>
      </c>
      <c r="B1444">
        <v>6503.5</v>
      </c>
      <c r="C1444">
        <v>2126</v>
      </c>
      <c r="D1444" s="2">
        <v>3257</v>
      </c>
      <c r="E1444">
        <v>2500</v>
      </c>
      <c r="H1444">
        <f t="shared" si="88"/>
        <v>3.6797468998934074E-2</v>
      </c>
      <c r="K1444">
        <f t="shared" si="89"/>
        <v>1.1600964789544146</v>
      </c>
      <c r="N1444">
        <f t="shared" si="90"/>
        <v>6.5705784958712439</v>
      </c>
      <c r="Q1444">
        <f t="shared" si="91"/>
        <v>1.7500338894237517</v>
      </c>
    </row>
    <row r="1445" spans="1:17" x14ac:dyDescent="0.25">
      <c r="A1445" s="1">
        <v>43012</v>
      </c>
      <c r="B1445">
        <v>6500</v>
      </c>
      <c r="C1445">
        <v>2154</v>
      </c>
      <c r="D1445" s="2">
        <v>3304</v>
      </c>
      <c r="E1445">
        <v>2592</v>
      </c>
      <c r="H1445">
        <f t="shared" si="88"/>
        <v>3.3542507877768753E-2</v>
      </c>
      <c r="K1445">
        <f t="shared" si="89"/>
        <v>1.2940429833520017</v>
      </c>
      <c r="N1445">
        <f t="shared" si="90"/>
        <v>6.7954172711100513</v>
      </c>
      <c r="Q1445">
        <f t="shared" si="91"/>
        <v>2.1391348075515495</v>
      </c>
    </row>
    <row r="1446" spans="1:17" x14ac:dyDescent="0.25">
      <c r="A1446" s="1">
        <v>43013</v>
      </c>
      <c r="B1446">
        <v>6553.5</v>
      </c>
      <c r="C1446">
        <v>2146</v>
      </c>
      <c r="D1446" s="2">
        <v>3294</v>
      </c>
      <c r="E1446">
        <v>2556</v>
      </c>
      <c r="H1446">
        <f t="shared" si="88"/>
        <v>8.3296913587010107E-2</v>
      </c>
      <c r="K1446">
        <f t="shared" si="89"/>
        <v>1.2557725535241198</v>
      </c>
      <c r="N1446">
        <f t="shared" si="90"/>
        <v>6.7475792338251992</v>
      </c>
      <c r="Q1446">
        <f t="shared" si="91"/>
        <v>1.9868779265450198</v>
      </c>
    </row>
    <row r="1447" spans="1:17" x14ac:dyDescent="0.25">
      <c r="A1447" s="1">
        <v>43014</v>
      </c>
      <c r="B1447">
        <v>6685</v>
      </c>
      <c r="C1447">
        <v>2145.5</v>
      </c>
      <c r="D1447" s="2">
        <v>3273</v>
      </c>
      <c r="E1447">
        <v>2546</v>
      </c>
      <c r="H1447">
        <f t="shared" si="88"/>
        <v>0.20559045285365007</v>
      </c>
      <c r="K1447">
        <f t="shared" si="89"/>
        <v>1.2533806516598771</v>
      </c>
      <c r="N1447">
        <f t="shared" si="90"/>
        <v>6.6471193555270087</v>
      </c>
      <c r="Q1447">
        <f t="shared" si="91"/>
        <v>1.9445843484876506</v>
      </c>
    </row>
    <row r="1448" spans="1:17" x14ac:dyDescent="0.25">
      <c r="A1448" s="1">
        <v>43017</v>
      </c>
      <c r="B1448">
        <v>6655</v>
      </c>
      <c r="C1448">
        <v>2155</v>
      </c>
      <c r="D1448" s="2">
        <v>3267</v>
      </c>
      <c r="E1448">
        <v>2521</v>
      </c>
      <c r="H1448">
        <f t="shared" si="88"/>
        <v>0.17769078610080447</v>
      </c>
      <c r="K1448">
        <f t="shared" si="89"/>
        <v>1.298826787080487</v>
      </c>
      <c r="N1448">
        <f t="shared" si="90"/>
        <v>6.6184165331560969</v>
      </c>
      <c r="Q1448">
        <f t="shared" si="91"/>
        <v>1.8388504033442274</v>
      </c>
    </row>
    <row r="1449" spans="1:17" x14ac:dyDescent="0.25">
      <c r="A1449" s="1">
        <v>43018</v>
      </c>
      <c r="B1449">
        <v>6693</v>
      </c>
      <c r="C1449">
        <v>2160</v>
      </c>
      <c r="D1449" s="2">
        <v>3238</v>
      </c>
      <c r="E1449">
        <v>2518</v>
      </c>
      <c r="H1449">
        <f t="shared" si="88"/>
        <v>0.21303036398774225</v>
      </c>
      <c r="K1449">
        <f t="shared" si="89"/>
        <v>1.3227458057229133</v>
      </c>
      <c r="N1449">
        <f t="shared" si="90"/>
        <v>6.479686225030024</v>
      </c>
      <c r="Q1449">
        <f t="shared" si="91"/>
        <v>1.8261623299270164</v>
      </c>
    </row>
    <row r="1450" spans="1:17" x14ac:dyDescent="0.25">
      <c r="A1450" s="1">
        <v>43019</v>
      </c>
      <c r="B1450">
        <v>6735</v>
      </c>
      <c r="C1450">
        <v>2146.5</v>
      </c>
      <c r="D1450" s="2">
        <v>3223</v>
      </c>
      <c r="E1450">
        <v>2531</v>
      </c>
      <c r="H1450">
        <f t="shared" si="88"/>
        <v>0.25208989744172611</v>
      </c>
      <c r="K1450">
        <f t="shared" si="89"/>
        <v>1.2581644553883624</v>
      </c>
      <c r="N1450">
        <f t="shared" si="90"/>
        <v>6.4079291691027453</v>
      </c>
      <c r="Q1450">
        <f t="shared" si="91"/>
        <v>1.8811439814015967</v>
      </c>
    </row>
    <row r="1451" spans="1:17" x14ac:dyDescent="0.25">
      <c r="A1451" s="1">
        <v>43020</v>
      </c>
      <c r="B1451">
        <v>6851</v>
      </c>
      <c r="C1451">
        <v>2142</v>
      </c>
      <c r="D1451" s="2">
        <v>3259.5</v>
      </c>
      <c r="E1451">
        <v>2575</v>
      </c>
      <c r="H1451">
        <f t="shared" si="88"/>
        <v>0.35996860888606252</v>
      </c>
      <c r="K1451">
        <f t="shared" si="89"/>
        <v>1.2366373386101788</v>
      </c>
      <c r="N1451">
        <f t="shared" si="90"/>
        <v>6.5825380051924576</v>
      </c>
      <c r="Q1451">
        <f t="shared" si="91"/>
        <v>2.0672357248540214</v>
      </c>
    </row>
    <row r="1452" spans="1:17" x14ac:dyDescent="0.25">
      <c r="A1452" s="1">
        <v>43021</v>
      </c>
      <c r="B1452">
        <v>6886</v>
      </c>
      <c r="C1452">
        <v>2160</v>
      </c>
      <c r="D1452" s="2">
        <v>3245</v>
      </c>
      <c r="E1452">
        <v>2550</v>
      </c>
      <c r="H1452">
        <f t="shared" si="88"/>
        <v>0.39251822009771575</v>
      </c>
      <c r="K1452">
        <f t="shared" si="89"/>
        <v>1.3227458057229133</v>
      </c>
      <c r="N1452">
        <f t="shared" si="90"/>
        <v>6.5131728511294211</v>
      </c>
      <c r="Q1452">
        <f t="shared" si="91"/>
        <v>1.9615017797105982</v>
      </c>
    </row>
    <row r="1453" spans="1:17" x14ac:dyDescent="0.25">
      <c r="A1453" s="1">
        <v>43024</v>
      </c>
      <c r="B1453">
        <v>7080</v>
      </c>
      <c r="C1453">
        <v>2159</v>
      </c>
      <c r="D1453" s="2">
        <v>3260.5</v>
      </c>
      <c r="E1453">
        <v>2575</v>
      </c>
      <c r="H1453">
        <f t="shared" si="88"/>
        <v>0.57293606509945072</v>
      </c>
      <c r="K1453">
        <f t="shared" si="89"/>
        <v>1.317962001994428</v>
      </c>
      <c r="N1453">
        <f t="shared" si="90"/>
        <v>6.5873218089209429</v>
      </c>
      <c r="Q1453">
        <f t="shared" si="91"/>
        <v>2.0672357248540214</v>
      </c>
    </row>
    <row r="1454" spans="1:17" x14ac:dyDescent="0.25">
      <c r="A1454" s="1">
        <v>43025</v>
      </c>
      <c r="B1454">
        <v>7063</v>
      </c>
      <c r="C1454">
        <v>2135.5</v>
      </c>
      <c r="D1454" s="2">
        <v>3100</v>
      </c>
      <c r="E1454">
        <v>2508</v>
      </c>
      <c r="H1454">
        <f t="shared" si="88"/>
        <v>0.55712625393950488</v>
      </c>
      <c r="K1454">
        <f t="shared" si="89"/>
        <v>1.2055426143750245</v>
      </c>
      <c r="N1454">
        <f t="shared" si="90"/>
        <v>5.8195213104990584</v>
      </c>
      <c r="Q1454">
        <f t="shared" si="91"/>
        <v>1.7838687518696472</v>
      </c>
    </row>
    <row r="1455" spans="1:17" x14ac:dyDescent="0.25">
      <c r="A1455" s="1">
        <v>43026</v>
      </c>
      <c r="B1455">
        <v>7011</v>
      </c>
      <c r="C1455">
        <v>2125</v>
      </c>
      <c r="D1455" s="2">
        <v>3127</v>
      </c>
      <c r="E1455">
        <v>2505.5</v>
      </c>
      <c r="H1455">
        <f t="shared" si="88"/>
        <v>0.50876683156790581</v>
      </c>
      <c r="K1455">
        <f t="shared" si="89"/>
        <v>1.1553126752259293</v>
      </c>
      <c r="N1455">
        <f t="shared" si="90"/>
        <v>5.9486840111681607</v>
      </c>
      <c r="Q1455">
        <f t="shared" si="91"/>
        <v>1.773295357355305</v>
      </c>
    </row>
    <row r="1456" spans="1:17" x14ac:dyDescent="0.25">
      <c r="A1456" s="1">
        <v>43027</v>
      </c>
      <c r="B1456">
        <v>6960</v>
      </c>
      <c r="C1456">
        <v>2138</v>
      </c>
      <c r="D1456" s="2">
        <v>3106</v>
      </c>
      <c r="E1456">
        <v>2495</v>
      </c>
      <c r="H1456">
        <f t="shared" si="88"/>
        <v>0.46133739808806828</v>
      </c>
      <c r="K1456">
        <f t="shared" si="89"/>
        <v>1.2175021236962376</v>
      </c>
      <c r="N1456">
        <f t="shared" si="90"/>
        <v>5.8482241328699702</v>
      </c>
      <c r="Q1456">
        <f t="shared" si="91"/>
        <v>1.7288871003950672</v>
      </c>
    </row>
    <row r="1457" spans="1:17" x14ac:dyDescent="0.25">
      <c r="A1457" s="1">
        <v>43028</v>
      </c>
      <c r="B1457">
        <v>7030</v>
      </c>
      <c r="C1457">
        <v>2165.5</v>
      </c>
      <c r="D1457" s="2">
        <v>3145</v>
      </c>
      <c r="E1457">
        <v>2512</v>
      </c>
      <c r="H1457">
        <f t="shared" si="88"/>
        <v>0.52643662051137474</v>
      </c>
      <c r="K1457">
        <f t="shared" si="89"/>
        <v>1.3490567262295823</v>
      </c>
      <c r="N1457">
        <f t="shared" si="90"/>
        <v>6.0347924782808953</v>
      </c>
      <c r="Q1457">
        <f t="shared" si="91"/>
        <v>1.8007861830925949</v>
      </c>
    </row>
    <row r="1458" spans="1:17" x14ac:dyDescent="0.25">
      <c r="A1458" s="1">
        <v>43031</v>
      </c>
      <c r="B1458">
        <v>6989.5</v>
      </c>
      <c r="C1458">
        <v>2144</v>
      </c>
      <c r="D1458" s="2">
        <v>3121</v>
      </c>
      <c r="E1458">
        <v>2478</v>
      </c>
      <c r="H1458">
        <f t="shared" si="88"/>
        <v>0.48877207039503312</v>
      </c>
      <c r="K1458">
        <f t="shared" si="89"/>
        <v>1.2462049460671492</v>
      </c>
      <c r="N1458">
        <f t="shared" si="90"/>
        <v>5.9199811887972489</v>
      </c>
      <c r="Q1458">
        <f t="shared" si="91"/>
        <v>1.6569880176975393</v>
      </c>
    </row>
    <row r="1459" spans="1:17" x14ac:dyDescent="0.25">
      <c r="A1459" s="1">
        <v>43032</v>
      </c>
      <c r="B1459">
        <v>7095</v>
      </c>
      <c r="C1459">
        <v>2155</v>
      </c>
      <c r="D1459" s="2">
        <v>3195</v>
      </c>
      <c r="E1459">
        <v>2506</v>
      </c>
      <c r="H1459">
        <f t="shared" si="88"/>
        <v>0.58688589847587358</v>
      </c>
      <c r="K1459">
        <f t="shared" si="89"/>
        <v>1.298826787080487</v>
      </c>
      <c r="N1459">
        <f t="shared" si="90"/>
        <v>6.2739826647051578</v>
      </c>
      <c r="Q1459">
        <f t="shared" si="91"/>
        <v>1.7754100362581733</v>
      </c>
    </row>
    <row r="1460" spans="1:17" x14ac:dyDescent="0.25">
      <c r="A1460" s="1">
        <v>43033</v>
      </c>
      <c r="B1460">
        <v>6990</v>
      </c>
      <c r="C1460">
        <v>2158</v>
      </c>
      <c r="D1460" s="2">
        <v>3182</v>
      </c>
      <c r="E1460">
        <v>2494</v>
      </c>
      <c r="H1460">
        <f t="shared" si="88"/>
        <v>0.48923706484091389</v>
      </c>
      <c r="K1460">
        <f t="shared" si="89"/>
        <v>1.313178198265943</v>
      </c>
      <c r="N1460">
        <f t="shared" si="90"/>
        <v>6.2117932162348497</v>
      </c>
      <c r="Q1460">
        <f t="shared" si="91"/>
        <v>1.7246577425893301</v>
      </c>
    </row>
    <row r="1461" spans="1:17" x14ac:dyDescent="0.25">
      <c r="A1461" s="1">
        <v>43034</v>
      </c>
      <c r="B1461">
        <v>6990</v>
      </c>
      <c r="C1461">
        <v>2187</v>
      </c>
      <c r="D1461" s="2">
        <v>3227</v>
      </c>
      <c r="E1461">
        <v>2495</v>
      </c>
      <c r="H1461">
        <f t="shared" si="88"/>
        <v>0.48923706484091389</v>
      </c>
      <c r="K1461">
        <f t="shared" si="89"/>
        <v>1.4519085063920154</v>
      </c>
      <c r="N1461">
        <f t="shared" si="90"/>
        <v>6.4270643840166866</v>
      </c>
      <c r="Q1461">
        <f t="shared" si="91"/>
        <v>1.7288871003950672</v>
      </c>
    </row>
    <row r="1462" spans="1:17" x14ac:dyDescent="0.25">
      <c r="A1462" s="1">
        <v>43035</v>
      </c>
      <c r="B1462">
        <v>6850.5</v>
      </c>
      <c r="C1462">
        <v>2141</v>
      </c>
      <c r="D1462" s="2">
        <v>3144</v>
      </c>
      <c r="E1462">
        <v>2433</v>
      </c>
      <c r="H1462">
        <f t="shared" si="88"/>
        <v>0.35950361444018175</v>
      </c>
      <c r="K1462">
        <f t="shared" si="89"/>
        <v>1.2318535348816935</v>
      </c>
      <c r="N1462">
        <f t="shared" si="90"/>
        <v>6.03000867455241</v>
      </c>
      <c r="Q1462">
        <f t="shared" si="91"/>
        <v>1.4666669164393775</v>
      </c>
    </row>
    <row r="1463" spans="1:17" x14ac:dyDescent="0.25">
      <c r="A1463" s="1">
        <v>43038</v>
      </c>
      <c r="B1463">
        <v>6849</v>
      </c>
      <c r="C1463">
        <v>2160</v>
      </c>
      <c r="D1463" s="2">
        <v>3203</v>
      </c>
      <c r="E1463">
        <v>2419.5</v>
      </c>
      <c r="H1463">
        <f t="shared" si="88"/>
        <v>0.35810863110253949</v>
      </c>
      <c r="K1463">
        <f t="shared" si="89"/>
        <v>1.3227458057229133</v>
      </c>
      <c r="N1463">
        <f t="shared" si="90"/>
        <v>6.3122530945330402</v>
      </c>
      <c r="Q1463">
        <f t="shared" si="91"/>
        <v>1.409570586061929</v>
      </c>
    </row>
    <row r="1464" spans="1:17" x14ac:dyDescent="0.25">
      <c r="A1464" s="1">
        <v>43039</v>
      </c>
      <c r="B1464">
        <v>6830</v>
      </c>
      <c r="C1464">
        <v>2156</v>
      </c>
      <c r="D1464" s="2">
        <v>3248</v>
      </c>
      <c r="E1464">
        <v>2430</v>
      </c>
      <c r="H1464">
        <f t="shared" si="88"/>
        <v>0.34043884215907055</v>
      </c>
      <c r="K1464">
        <f t="shared" si="89"/>
        <v>1.3036105908089723</v>
      </c>
      <c r="N1464">
        <f t="shared" si="90"/>
        <v>6.527524262314877</v>
      </c>
      <c r="Q1464">
        <f t="shared" si="91"/>
        <v>1.4539788430221667</v>
      </c>
    </row>
    <row r="1465" spans="1:17" x14ac:dyDescent="0.25">
      <c r="A1465" s="1">
        <v>43040</v>
      </c>
      <c r="B1465">
        <v>6936</v>
      </c>
      <c r="C1465">
        <v>2196.5</v>
      </c>
      <c r="D1465" s="2">
        <v>3275</v>
      </c>
      <c r="E1465">
        <v>2460</v>
      </c>
      <c r="H1465">
        <f t="shared" si="88"/>
        <v>0.43901766468579179</v>
      </c>
      <c r="K1465">
        <f t="shared" si="89"/>
        <v>1.4973546418126253</v>
      </c>
      <c r="N1465">
        <f t="shared" si="90"/>
        <v>6.6566869629839793</v>
      </c>
      <c r="Q1465">
        <f t="shared" si="91"/>
        <v>1.5808595771942746</v>
      </c>
    </row>
    <row r="1466" spans="1:17" x14ac:dyDescent="0.25">
      <c r="A1466" s="1">
        <v>43041</v>
      </c>
      <c r="B1466">
        <v>6882</v>
      </c>
      <c r="C1466">
        <v>2166</v>
      </c>
      <c r="D1466" s="2">
        <v>3232</v>
      </c>
      <c r="E1466">
        <v>2467</v>
      </c>
      <c r="H1466">
        <f t="shared" si="88"/>
        <v>0.38879826453066962</v>
      </c>
      <c r="K1466">
        <f t="shared" si="89"/>
        <v>1.3514486280938249</v>
      </c>
      <c r="N1466">
        <f t="shared" si="90"/>
        <v>6.4509834026591131</v>
      </c>
      <c r="Q1466">
        <f t="shared" si="91"/>
        <v>1.610465081834433</v>
      </c>
    </row>
    <row r="1467" spans="1:17" x14ac:dyDescent="0.25">
      <c r="A1467" s="1">
        <v>43042</v>
      </c>
      <c r="B1467">
        <v>6940</v>
      </c>
      <c r="C1467">
        <v>2183</v>
      </c>
      <c r="D1467" s="2">
        <v>3229</v>
      </c>
      <c r="E1467">
        <v>2478</v>
      </c>
      <c r="H1467">
        <f t="shared" si="88"/>
        <v>0.44273762025283786</v>
      </c>
      <c r="K1467">
        <f t="shared" si="89"/>
        <v>1.4327732914780744</v>
      </c>
      <c r="N1467">
        <f t="shared" si="90"/>
        <v>6.4366319914736572</v>
      </c>
      <c r="Q1467">
        <f t="shared" si="91"/>
        <v>1.6569880176975393</v>
      </c>
    </row>
    <row r="1468" spans="1:17" x14ac:dyDescent="0.25">
      <c r="A1468" s="1">
        <v>43045</v>
      </c>
      <c r="B1468">
        <v>6937</v>
      </c>
      <c r="C1468">
        <v>2172</v>
      </c>
      <c r="D1468" s="2">
        <v>3249</v>
      </c>
      <c r="E1468">
        <v>2493</v>
      </c>
      <c r="H1468">
        <f t="shared" si="88"/>
        <v>0.43994765357755328</v>
      </c>
      <c r="K1468">
        <f t="shared" si="89"/>
        <v>1.3801514504647365</v>
      </c>
      <c r="N1468">
        <f t="shared" si="90"/>
        <v>6.5323080660433623</v>
      </c>
      <c r="Q1468">
        <f t="shared" si="91"/>
        <v>1.7204283847835933</v>
      </c>
    </row>
    <row r="1469" spans="1:17" x14ac:dyDescent="0.25">
      <c r="A1469" s="1">
        <v>43046</v>
      </c>
      <c r="B1469">
        <v>6899</v>
      </c>
      <c r="C1469">
        <v>2150</v>
      </c>
      <c r="D1469" s="2">
        <v>3213</v>
      </c>
      <c r="E1469">
        <v>2492</v>
      </c>
      <c r="H1469">
        <f t="shared" si="88"/>
        <v>0.40460807569061552</v>
      </c>
      <c r="K1469">
        <f t="shared" si="89"/>
        <v>1.2749077684380608</v>
      </c>
      <c r="N1469">
        <f t="shared" si="90"/>
        <v>6.3600911318178932</v>
      </c>
      <c r="Q1469">
        <f t="shared" si="91"/>
        <v>1.7161990269778564</v>
      </c>
    </row>
    <row r="1470" spans="1:17" x14ac:dyDescent="0.25">
      <c r="A1470" s="1">
        <v>43047</v>
      </c>
      <c r="B1470">
        <v>6836</v>
      </c>
      <c r="C1470">
        <v>2118</v>
      </c>
      <c r="D1470" s="2">
        <v>3184</v>
      </c>
      <c r="E1470">
        <v>2508</v>
      </c>
      <c r="H1470">
        <f t="shared" si="88"/>
        <v>0.34601877550963972</v>
      </c>
      <c r="K1470">
        <f t="shared" si="89"/>
        <v>1.1218260491265324</v>
      </c>
      <c r="N1470">
        <f t="shared" si="90"/>
        <v>6.2213608236918203</v>
      </c>
      <c r="Q1470">
        <f t="shared" si="91"/>
        <v>1.7838687518696472</v>
      </c>
    </row>
    <row r="1471" spans="1:17" x14ac:dyDescent="0.25">
      <c r="A1471" s="1">
        <v>43048</v>
      </c>
      <c r="B1471">
        <v>6801</v>
      </c>
      <c r="C1471">
        <v>2091.5</v>
      </c>
      <c r="D1471" s="2">
        <v>3172</v>
      </c>
      <c r="E1471">
        <v>2506</v>
      </c>
      <c r="H1471">
        <f t="shared" si="88"/>
        <v>0.31346916429798649</v>
      </c>
      <c r="K1471">
        <f t="shared" si="89"/>
        <v>0.99505525032167297</v>
      </c>
      <c r="N1471">
        <f t="shared" si="90"/>
        <v>6.1639551789499976</v>
      </c>
      <c r="Q1471">
        <f t="shared" si="91"/>
        <v>1.7754100362581733</v>
      </c>
    </row>
    <row r="1472" spans="1:17" x14ac:dyDescent="0.25">
      <c r="A1472" s="1">
        <v>43049</v>
      </c>
      <c r="B1472">
        <v>6833.5</v>
      </c>
      <c r="C1472">
        <v>2103</v>
      </c>
      <c r="D1472" s="2">
        <v>3232</v>
      </c>
      <c r="E1472">
        <v>2550</v>
      </c>
      <c r="H1472">
        <f t="shared" si="88"/>
        <v>0.34369380328023591</v>
      </c>
      <c r="K1472">
        <f t="shared" si="89"/>
        <v>1.0500689931992535</v>
      </c>
      <c r="N1472">
        <f t="shared" si="90"/>
        <v>6.4509834026591131</v>
      </c>
      <c r="Q1472">
        <f t="shared" si="91"/>
        <v>1.9615017797105982</v>
      </c>
    </row>
    <row r="1473" spans="1:17" x14ac:dyDescent="0.25">
      <c r="A1473" s="1">
        <v>43052</v>
      </c>
      <c r="B1473">
        <v>6801</v>
      </c>
      <c r="C1473">
        <v>2113</v>
      </c>
      <c r="D1473" s="2">
        <v>3199</v>
      </c>
      <c r="E1473">
        <v>2508.5</v>
      </c>
      <c r="H1473">
        <f t="shared" si="88"/>
        <v>0.31346916429798649</v>
      </c>
      <c r="K1473">
        <f t="shared" si="89"/>
        <v>1.0979070304841061</v>
      </c>
      <c r="N1473">
        <f t="shared" si="90"/>
        <v>6.293117879619099</v>
      </c>
      <c r="Q1473">
        <f t="shared" si="91"/>
        <v>1.7859834307725158</v>
      </c>
    </row>
    <row r="1474" spans="1:17" x14ac:dyDescent="0.25">
      <c r="A1474" s="1">
        <v>43053</v>
      </c>
      <c r="B1474">
        <v>6862</v>
      </c>
      <c r="C1474">
        <v>2105</v>
      </c>
      <c r="D1474" s="2">
        <v>3191</v>
      </c>
      <c r="E1474">
        <v>2492</v>
      </c>
      <c r="H1474">
        <f t="shared" si="88"/>
        <v>0.37019848669543926</v>
      </c>
      <c r="K1474">
        <f t="shared" si="89"/>
        <v>1.0596366006562241</v>
      </c>
      <c r="N1474">
        <f t="shared" si="90"/>
        <v>6.2548474497912174</v>
      </c>
      <c r="Q1474">
        <f t="shared" si="91"/>
        <v>1.7161990269778564</v>
      </c>
    </row>
    <row r="1475" spans="1:17" x14ac:dyDescent="0.25">
      <c r="A1475" s="1">
        <v>43054</v>
      </c>
      <c r="B1475">
        <v>6751</v>
      </c>
      <c r="C1475">
        <v>2096</v>
      </c>
      <c r="D1475" s="2">
        <v>3130</v>
      </c>
      <c r="E1475">
        <v>2432</v>
      </c>
      <c r="H1475">
        <f t="shared" si="88"/>
        <v>0.26696971970991046</v>
      </c>
      <c r="K1475">
        <f t="shared" si="89"/>
        <v>1.0165823670998566</v>
      </c>
      <c r="N1475">
        <f t="shared" si="90"/>
        <v>5.9630354223536166</v>
      </c>
      <c r="Q1475">
        <f t="shared" si="91"/>
        <v>1.4624375586336404</v>
      </c>
    </row>
    <row r="1476" spans="1:17" x14ac:dyDescent="0.25">
      <c r="A1476" s="1">
        <v>43055</v>
      </c>
      <c r="B1476">
        <v>6797</v>
      </c>
      <c r="C1476">
        <v>2123</v>
      </c>
      <c r="D1476" s="2">
        <v>3163</v>
      </c>
      <c r="E1476">
        <v>2433</v>
      </c>
      <c r="H1476">
        <f t="shared" ref="H1476:H1539" si="92">(B1476-$I$3)/$J$3</f>
        <v>0.30974920873094042</v>
      </c>
      <c r="K1476">
        <f t="shared" ref="K1476:K1539" si="93">(C1476-$L$3)/$M$3</f>
        <v>1.1457450677689587</v>
      </c>
      <c r="N1476">
        <f t="shared" ref="N1476:N1539" si="94">(D1476-$O$3)/$P$3</f>
        <v>6.1209009453936298</v>
      </c>
      <c r="Q1476">
        <f t="shared" ref="Q1476:Q1539" si="95">(E1476-$R$3)/$S$3</f>
        <v>1.4666669164393775</v>
      </c>
    </row>
    <row r="1477" spans="1:17" x14ac:dyDescent="0.25">
      <c r="A1477" s="1">
        <v>43056</v>
      </c>
      <c r="B1477">
        <v>6765</v>
      </c>
      <c r="C1477">
        <v>2095</v>
      </c>
      <c r="D1477" s="2">
        <v>3157.5</v>
      </c>
      <c r="E1477">
        <v>2418</v>
      </c>
      <c r="H1477">
        <f t="shared" si="92"/>
        <v>0.27998956419457172</v>
      </c>
      <c r="K1477">
        <f t="shared" si="93"/>
        <v>1.0117985633713715</v>
      </c>
      <c r="N1477">
        <f t="shared" si="94"/>
        <v>6.0945900248869611</v>
      </c>
      <c r="Q1477">
        <f t="shared" si="95"/>
        <v>1.4032265493533236</v>
      </c>
    </row>
    <row r="1478" spans="1:17" x14ac:dyDescent="0.25">
      <c r="A1478" s="1">
        <v>43059</v>
      </c>
      <c r="B1478">
        <v>6783</v>
      </c>
      <c r="C1478">
        <v>2081.5</v>
      </c>
      <c r="D1478" s="2">
        <v>3164</v>
      </c>
      <c r="E1478">
        <v>2436</v>
      </c>
      <c r="H1478">
        <f t="shared" si="92"/>
        <v>0.2967293642462791</v>
      </c>
      <c r="K1478">
        <f t="shared" si="93"/>
        <v>0.94721721303682038</v>
      </c>
      <c r="N1478">
        <f t="shared" si="94"/>
        <v>6.1256847491221151</v>
      </c>
      <c r="Q1478">
        <f t="shared" si="95"/>
        <v>1.4793549898565883</v>
      </c>
    </row>
    <row r="1479" spans="1:17" x14ac:dyDescent="0.25">
      <c r="A1479" s="1">
        <v>43060</v>
      </c>
      <c r="B1479">
        <v>6860</v>
      </c>
      <c r="C1479">
        <v>2078</v>
      </c>
      <c r="D1479" s="2">
        <v>3172</v>
      </c>
      <c r="E1479">
        <v>2468</v>
      </c>
      <c r="H1479">
        <f t="shared" si="92"/>
        <v>0.36833850891191622</v>
      </c>
      <c r="K1479">
        <f t="shared" si="93"/>
        <v>0.93047389998712204</v>
      </c>
      <c r="N1479">
        <f t="shared" si="94"/>
        <v>6.1639551789499976</v>
      </c>
      <c r="Q1479">
        <f t="shared" si="95"/>
        <v>1.6146944396401701</v>
      </c>
    </row>
    <row r="1480" spans="1:17" x14ac:dyDescent="0.25">
      <c r="A1480" s="1">
        <v>43061</v>
      </c>
      <c r="B1480">
        <v>6910</v>
      </c>
      <c r="C1480">
        <v>2102</v>
      </c>
      <c r="D1480" s="2">
        <v>3237</v>
      </c>
      <c r="E1480">
        <v>2469</v>
      </c>
      <c r="H1480">
        <f t="shared" si="92"/>
        <v>0.41483795349999225</v>
      </c>
      <c r="K1480">
        <f t="shared" si="93"/>
        <v>1.0452851894707682</v>
      </c>
      <c r="N1480">
        <f t="shared" si="94"/>
        <v>6.4749024213015387</v>
      </c>
      <c r="Q1480">
        <f t="shared" si="95"/>
        <v>1.618923797445907</v>
      </c>
    </row>
    <row r="1481" spans="1:17" x14ac:dyDescent="0.25">
      <c r="A1481" s="1">
        <v>43062</v>
      </c>
      <c r="B1481">
        <v>6927</v>
      </c>
      <c r="C1481">
        <v>2103</v>
      </c>
      <c r="D1481" s="2">
        <v>3230</v>
      </c>
      <c r="E1481">
        <v>2444</v>
      </c>
      <c r="H1481">
        <f t="shared" si="92"/>
        <v>0.43064776465993809</v>
      </c>
      <c r="K1481">
        <f t="shared" si="93"/>
        <v>1.0500689931992535</v>
      </c>
      <c r="N1481">
        <f t="shared" si="94"/>
        <v>6.4414157952021425</v>
      </c>
      <c r="Q1481">
        <f t="shared" si="95"/>
        <v>1.5131898523024836</v>
      </c>
    </row>
    <row r="1482" spans="1:17" x14ac:dyDescent="0.25">
      <c r="A1482" s="1">
        <v>43063</v>
      </c>
      <c r="B1482">
        <v>6999</v>
      </c>
      <c r="C1482">
        <v>2119</v>
      </c>
      <c r="D1482" s="2">
        <v>3246</v>
      </c>
      <c r="E1482">
        <v>2486</v>
      </c>
      <c r="H1482">
        <f t="shared" si="92"/>
        <v>0.49760696486676759</v>
      </c>
      <c r="K1482">
        <f t="shared" si="93"/>
        <v>1.1266098528550177</v>
      </c>
      <c r="N1482">
        <f t="shared" si="94"/>
        <v>6.5179566548579064</v>
      </c>
      <c r="Q1482">
        <f t="shared" si="95"/>
        <v>1.6908228801434348</v>
      </c>
    </row>
    <row r="1483" spans="1:17" x14ac:dyDescent="0.25">
      <c r="A1483" s="1">
        <v>43066</v>
      </c>
      <c r="B1483">
        <v>6919</v>
      </c>
      <c r="C1483">
        <v>2123</v>
      </c>
      <c r="D1483" s="2">
        <v>3186</v>
      </c>
      <c r="E1483">
        <v>2465</v>
      </c>
      <c r="H1483">
        <f t="shared" si="92"/>
        <v>0.42320785352584589</v>
      </c>
      <c r="K1483">
        <f t="shared" si="93"/>
        <v>1.1457450677689587</v>
      </c>
      <c r="N1483">
        <f t="shared" si="94"/>
        <v>6.2309284311487909</v>
      </c>
      <c r="Q1483">
        <f t="shared" si="95"/>
        <v>1.6020063662229593</v>
      </c>
    </row>
    <row r="1484" spans="1:17" x14ac:dyDescent="0.25">
      <c r="A1484" s="1">
        <v>43067</v>
      </c>
      <c r="B1484">
        <v>6826</v>
      </c>
      <c r="C1484">
        <v>2112.5</v>
      </c>
      <c r="D1484" s="2">
        <v>3155</v>
      </c>
      <c r="E1484">
        <v>2454</v>
      </c>
      <c r="H1484">
        <f t="shared" si="92"/>
        <v>0.33671888659202448</v>
      </c>
      <c r="K1484">
        <f t="shared" si="93"/>
        <v>1.0955151286198634</v>
      </c>
      <c r="N1484">
        <f t="shared" si="94"/>
        <v>6.0826305155657474</v>
      </c>
      <c r="Q1484">
        <f t="shared" si="95"/>
        <v>1.555483430359853</v>
      </c>
    </row>
    <row r="1485" spans="1:17" x14ac:dyDescent="0.25">
      <c r="A1485" s="1">
        <v>43068</v>
      </c>
      <c r="B1485">
        <v>6779.5</v>
      </c>
      <c r="C1485">
        <v>2075</v>
      </c>
      <c r="D1485" s="2">
        <v>3131</v>
      </c>
      <c r="E1485">
        <v>2441</v>
      </c>
      <c r="H1485">
        <f t="shared" si="92"/>
        <v>0.2934744031251138</v>
      </c>
      <c r="K1485">
        <f t="shared" si="93"/>
        <v>0.91612248880166625</v>
      </c>
      <c r="N1485">
        <f t="shared" si="94"/>
        <v>5.967819226082101</v>
      </c>
      <c r="Q1485">
        <f t="shared" si="95"/>
        <v>1.5005017788852728</v>
      </c>
    </row>
    <row r="1486" spans="1:17" x14ac:dyDescent="0.25">
      <c r="A1486" s="1">
        <v>43069</v>
      </c>
      <c r="B1486">
        <v>6790</v>
      </c>
      <c r="C1486">
        <v>2050</v>
      </c>
      <c r="D1486" s="2">
        <v>3175</v>
      </c>
      <c r="E1486">
        <v>2475</v>
      </c>
      <c r="H1486">
        <f t="shared" si="92"/>
        <v>0.30323928648860976</v>
      </c>
      <c r="K1486">
        <f t="shared" si="93"/>
        <v>0.79652739558953467</v>
      </c>
      <c r="N1486">
        <f t="shared" si="94"/>
        <v>6.1783065901354526</v>
      </c>
      <c r="Q1486">
        <f t="shared" si="95"/>
        <v>1.6442999442803286</v>
      </c>
    </row>
    <row r="1487" spans="1:17" x14ac:dyDescent="0.25">
      <c r="A1487" s="1">
        <v>43070</v>
      </c>
      <c r="B1487">
        <v>6765</v>
      </c>
      <c r="C1487">
        <v>2060</v>
      </c>
      <c r="D1487" s="2">
        <v>3197</v>
      </c>
      <c r="E1487">
        <v>2509.5</v>
      </c>
      <c r="H1487">
        <f t="shared" si="92"/>
        <v>0.27998956419457172</v>
      </c>
      <c r="K1487">
        <f t="shared" si="93"/>
        <v>0.84436543287438726</v>
      </c>
      <c r="N1487">
        <f t="shared" si="94"/>
        <v>6.2835502721621284</v>
      </c>
      <c r="Q1487">
        <f t="shared" si="95"/>
        <v>1.7902127885782526</v>
      </c>
    </row>
    <row r="1488" spans="1:17" x14ac:dyDescent="0.25">
      <c r="A1488" s="1">
        <v>43073</v>
      </c>
      <c r="B1488">
        <v>6834</v>
      </c>
      <c r="C1488">
        <v>2070</v>
      </c>
      <c r="D1488" s="2">
        <v>3228</v>
      </c>
      <c r="E1488">
        <v>2553</v>
      </c>
      <c r="H1488">
        <f t="shared" si="92"/>
        <v>0.34415879772611668</v>
      </c>
      <c r="K1488">
        <f t="shared" si="93"/>
        <v>0.89220347015923995</v>
      </c>
      <c r="N1488">
        <f t="shared" si="94"/>
        <v>6.4318481877451719</v>
      </c>
      <c r="Q1488">
        <f t="shared" si="95"/>
        <v>1.974189853127809</v>
      </c>
    </row>
    <row r="1489" spans="1:17" x14ac:dyDescent="0.25">
      <c r="A1489" s="1">
        <v>43074</v>
      </c>
      <c r="B1489">
        <v>6675</v>
      </c>
      <c r="C1489">
        <v>2067</v>
      </c>
      <c r="D1489" s="2">
        <v>3155</v>
      </c>
      <c r="E1489">
        <v>2510.5</v>
      </c>
      <c r="H1489">
        <f t="shared" si="92"/>
        <v>0.19629056393603486</v>
      </c>
      <c r="K1489">
        <f t="shared" si="93"/>
        <v>0.87785205897378416</v>
      </c>
      <c r="N1489">
        <f t="shared" si="94"/>
        <v>6.0826305155657474</v>
      </c>
      <c r="Q1489">
        <f t="shared" si="95"/>
        <v>1.7944421463839895</v>
      </c>
    </row>
    <row r="1490" spans="1:17" x14ac:dyDescent="0.25">
      <c r="A1490" s="1">
        <v>43075</v>
      </c>
      <c r="B1490">
        <v>6570</v>
      </c>
      <c r="C1490">
        <v>2042.5</v>
      </c>
      <c r="D1490" s="2">
        <v>3107</v>
      </c>
      <c r="E1490">
        <v>2492</v>
      </c>
      <c r="H1490">
        <f t="shared" si="92"/>
        <v>9.8641730301075203E-2</v>
      </c>
      <c r="K1490">
        <f t="shared" si="93"/>
        <v>0.76064886762589523</v>
      </c>
      <c r="N1490">
        <f t="shared" si="94"/>
        <v>5.8530079365984555</v>
      </c>
      <c r="Q1490">
        <f t="shared" si="95"/>
        <v>1.7161990269778564</v>
      </c>
    </row>
    <row r="1491" spans="1:17" x14ac:dyDescent="0.25">
      <c r="A1491" s="1">
        <v>43076</v>
      </c>
      <c r="B1491">
        <v>6565</v>
      </c>
      <c r="C1491">
        <v>2011</v>
      </c>
      <c r="D1491" s="2">
        <v>3098</v>
      </c>
      <c r="E1491">
        <v>2504</v>
      </c>
      <c r="H1491">
        <f t="shared" si="92"/>
        <v>9.3991785842267597E-2</v>
      </c>
      <c r="K1491">
        <f t="shared" si="93"/>
        <v>0.60995905017860952</v>
      </c>
      <c r="N1491">
        <f t="shared" si="94"/>
        <v>5.8099537030420878</v>
      </c>
      <c r="Q1491">
        <f t="shared" si="95"/>
        <v>1.7669513206466996</v>
      </c>
    </row>
    <row r="1492" spans="1:17" x14ac:dyDescent="0.25">
      <c r="A1492" s="1">
        <v>43077</v>
      </c>
      <c r="B1492">
        <v>6574</v>
      </c>
      <c r="C1492">
        <v>2011.5</v>
      </c>
      <c r="D1492" s="2">
        <v>3082</v>
      </c>
      <c r="E1492">
        <v>2427</v>
      </c>
      <c r="H1492">
        <f t="shared" si="92"/>
        <v>0.10236168586812128</v>
      </c>
      <c r="K1492">
        <f t="shared" si="93"/>
        <v>0.61235095204285217</v>
      </c>
      <c r="N1492">
        <f t="shared" si="94"/>
        <v>5.7334128433863238</v>
      </c>
      <c r="Q1492">
        <f t="shared" si="95"/>
        <v>1.4412907696049559</v>
      </c>
    </row>
    <row r="1493" spans="1:17" x14ac:dyDescent="0.25">
      <c r="A1493" s="1">
        <v>43081</v>
      </c>
      <c r="B1493">
        <v>6650</v>
      </c>
      <c r="C1493">
        <v>2026</v>
      </c>
      <c r="D1493" s="2">
        <v>3167</v>
      </c>
      <c r="E1493">
        <v>2510</v>
      </c>
      <c r="H1493">
        <f t="shared" si="92"/>
        <v>0.17304084164199685</v>
      </c>
      <c r="K1493">
        <f t="shared" si="93"/>
        <v>0.6817161061058884</v>
      </c>
      <c r="N1493">
        <f t="shared" si="94"/>
        <v>6.140036160307571</v>
      </c>
      <c r="Q1493">
        <f t="shared" si="95"/>
        <v>1.7923274674811212</v>
      </c>
    </row>
    <row r="1494" spans="1:17" x14ac:dyDescent="0.25">
      <c r="A1494" s="1">
        <v>43082</v>
      </c>
      <c r="B1494">
        <v>6725</v>
      </c>
      <c r="C1494">
        <v>2015</v>
      </c>
      <c r="D1494" s="2">
        <v>3162</v>
      </c>
      <c r="E1494">
        <v>2510</v>
      </c>
      <c r="H1494">
        <f t="shared" si="92"/>
        <v>0.2427900085241109</v>
      </c>
      <c r="K1494">
        <f t="shared" si="93"/>
        <v>0.62909426509255062</v>
      </c>
      <c r="N1494">
        <f t="shared" si="94"/>
        <v>6.1161171416651445</v>
      </c>
      <c r="Q1494">
        <f t="shared" si="95"/>
        <v>1.7923274674811212</v>
      </c>
    </row>
    <row r="1495" spans="1:17" x14ac:dyDescent="0.25">
      <c r="A1495" s="1">
        <v>43083</v>
      </c>
      <c r="B1495">
        <v>6759.5</v>
      </c>
      <c r="C1495">
        <v>2033</v>
      </c>
      <c r="D1495" s="2">
        <v>3170</v>
      </c>
      <c r="E1495">
        <v>2480</v>
      </c>
      <c r="H1495">
        <f t="shared" si="92"/>
        <v>0.27487462528988338</v>
      </c>
      <c r="K1495">
        <f t="shared" si="93"/>
        <v>0.7152027322052853</v>
      </c>
      <c r="N1495">
        <f t="shared" si="94"/>
        <v>6.154387571493027</v>
      </c>
      <c r="Q1495">
        <f t="shared" si="95"/>
        <v>1.6654467333090133</v>
      </c>
    </row>
    <row r="1496" spans="1:17" x14ac:dyDescent="0.25">
      <c r="A1496" s="1">
        <v>43084</v>
      </c>
      <c r="B1496">
        <v>6776</v>
      </c>
      <c r="C1496">
        <v>2050</v>
      </c>
      <c r="D1496" s="2">
        <v>3186</v>
      </c>
      <c r="E1496">
        <v>2499</v>
      </c>
      <c r="H1496">
        <f t="shared" si="92"/>
        <v>0.29021944200394845</v>
      </c>
      <c r="K1496">
        <f t="shared" si="93"/>
        <v>0.79652739558953467</v>
      </c>
      <c r="N1496">
        <f t="shared" si="94"/>
        <v>6.2309284311487909</v>
      </c>
      <c r="Q1496">
        <f t="shared" si="95"/>
        <v>1.7458045316180149</v>
      </c>
    </row>
    <row r="1497" spans="1:17" x14ac:dyDescent="0.25">
      <c r="A1497" s="1">
        <v>43087</v>
      </c>
      <c r="B1497">
        <v>6878</v>
      </c>
      <c r="C1497">
        <v>2066</v>
      </c>
      <c r="D1497" s="2">
        <v>3200</v>
      </c>
      <c r="E1497">
        <v>2558</v>
      </c>
      <c r="H1497">
        <f t="shared" si="92"/>
        <v>0.38507830896362355</v>
      </c>
      <c r="K1497">
        <f t="shared" si="93"/>
        <v>0.87306825524529885</v>
      </c>
      <c r="N1497">
        <f t="shared" si="94"/>
        <v>6.2979016833475843</v>
      </c>
      <c r="Q1497">
        <f t="shared" si="95"/>
        <v>1.9953366421564938</v>
      </c>
    </row>
    <row r="1498" spans="1:17" x14ac:dyDescent="0.25">
      <c r="A1498" s="1">
        <v>43088</v>
      </c>
      <c r="B1498">
        <v>6881</v>
      </c>
      <c r="C1498">
        <v>2080</v>
      </c>
      <c r="D1498" s="2">
        <v>3178</v>
      </c>
      <c r="E1498">
        <v>2545</v>
      </c>
      <c r="H1498">
        <f t="shared" si="92"/>
        <v>0.38786827563890813</v>
      </c>
      <c r="K1498">
        <f t="shared" si="93"/>
        <v>0.94004150744409254</v>
      </c>
      <c r="N1498">
        <f t="shared" si="94"/>
        <v>6.1926580013209085</v>
      </c>
      <c r="Q1498">
        <f t="shared" si="95"/>
        <v>1.9403549906819137</v>
      </c>
    </row>
    <row r="1499" spans="1:17" x14ac:dyDescent="0.25">
      <c r="A1499" s="1">
        <v>43089</v>
      </c>
      <c r="B1499">
        <v>6970</v>
      </c>
      <c r="C1499">
        <v>2113</v>
      </c>
      <c r="D1499" s="2">
        <v>3227</v>
      </c>
      <c r="E1499">
        <v>2543</v>
      </c>
      <c r="H1499">
        <f t="shared" si="92"/>
        <v>0.47063728700568347</v>
      </c>
      <c r="K1499">
        <f t="shared" si="93"/>
        <v>1.0979070304841061</v>
      </c>
      <c r="N1499">
        <f t="shared" si="94"/>
        <v>6.4270643840166866</v>
      </c>
      <c r="Q1499">
        <f t="shared" si="95"/>
        <v>1.9318962750704398</v>
      </c>
    </row>
    <row r="1500" spans="1:17" x14ac:dyDescent="0.25">
      <c r="A1500" s="1">
        <v>43090</v>
      </c>
      <c r="B1500">
        <v>7018</v>
      </c>
      <c r="C1500">
        <v>2125</v>
      </c>
      <c r="D1500" s="2">
        <v>3230</v>
      </c>
      <c r="E1500">
        <v>2497</v>
      </c>
      <c r="H1500">
        <f t="shared" si="92"/>
        <v>0.51527675381023641</v>
      </c>
      <c r="K1500">
        <f t="shared" si="93"/>
        <v>1.1553126752259293</v>
      </c>
      <c r="N1500">
        <f t="shared" si="94"/>
        <v>6.4414157952021425</v>
      </c>
      <c r="Q1500">
        <f t="shared" si="95"/>
        <v>1.7373458160065409</v>
      </c>
    </row>
    <row r="1501" spans="1:17" x14ac:dyDescent="0.25">
      <c r="A1501" s="1">
        <v>43091</v>
      </c>
      <c r="B1501">
        <v>7058</v>
      </c>
      <c r="C1501">
        <v>2153</v>
      </c>
      <c r="D1501" s="2">
        <v>3240</v>
      </c>
      <c r="E1501">
        <v>2481</v>
      </c>
      <c r="H1501">
        <f t="shared" si="92"/>
        <v>0.55247630948069726</v>
      </c>
      <c r="K1501">
        <f t="shared" si="93"/>
        <v>1.2892591796235164</v>
      </c>
      <c r="N1501">
        <f t="shared" si="94"/>
        <v>6.4892538324869946</v>
      </c>
      <c r="Q1501">
        <f t="shared" si="95"/>
        <v>1.6696760911147501</v>
      </c>
    </row>
    <row r="1502" spans="1:17" x14ac:dyDescent="0.25">
      <c r="A1502" s="1">
        <v>43096</v>
      </c>
      <c r="B1502">
        <v>7181</v>
      </c>
      <c r="C1502">
        <v>2207</v>
      </c>
      <c r="D1502" s="2">
        <v>3268</v>
      </c>
      <c r="E1502">
        <v>2498</v>
      </c>
      <c r="H1502">
        <f t="shared" si="92"/>
        <v>0.66686494316736433</v>
      </c>
      <c r="K1502">
        <f t="shared" si="93"/>
        <v>1.5475845809617206</v>
      </c>
      <c r="N1502">
        <f t="shared" si="94"/>
        <v>6.6232003368845822</v>
      </c>
      <c r="Q1502">
        <f t="shared" si="95"/>
        <v>1.741575173812278</v>
      </c>
    </row>
    <row r="1503" spans="1:17" x14ac:dyDescent="0.25">
      <c r="A1503" s="1">
        <v>43097</v>
      </c>
      <c r="B1503">
        <v>7251</v>
      </c>
      <c r="C1503">
        <v>2256.5</v>
      </c>
      <c r="D1503" s="2">
        <v>3279</v>
      </c>
      <c r="E1503">
        <v>2521</v>
      </c>
      <c r="H1503">
        <f t="shared" si="92"/>
        <v>0.73196416559067079</v>
      </c>
      <c r="K1503">
        <f t="shared" si="93"/>
        <v>1.7843828655217411</v>
      </c>
      <c r="N1503">
        <f t="shared" si="94"/>
        <v>6.6758221778979197</v>
      </c>
      <c r="Q1503">
        <f t="shared" si="95"/>
        <v>1.8388504033442274</v>
      </c>
    </row>
    <row r="1504" spans="1:17" x14ac:dyDescent="0.25">
      <c r="A1504" s="1">
        <v>43098</v>
      </c>
      <c r="B1504">
        <v>7190</v>
      </c>
      <c r="C1504">
        <v>2250.5</v>
      </c>
      <c r="D1504" s="2">
        <v>3288</v>
      </c>
      <c r="E1504">
        <v>2500</v>
      </c>
      <c r="H1504">
        <f t="shared" si="92"/>
        <v>0.67523484319321803</v>
      </c>
      <c r="K1504">
        <f t="shared" si="93"/>
        <v>1.7556800431508295</v>
      </c>
      <c r="N1504">
        <f t="shared" si="94"/>
        <v>6.7188764114542874</v>
      </c>
      <c r="Q1504">
        <f t="shared" si="95"/>
        <v>1.7500338894237517</v>
      </c>
    </row>
    <row r="1505" spans="1:17" x14ac:dyDescent="0.25">
      <c r="A1505" s="1">
        <v>43102</v>
      </c>
      <c r="B1505">
        <v>7227</v>
      </c>
      <c r="C1505">
        <v>2267</v>
      </c>
      <c r="D1505" s="2">
        <v>3350.5</v>
      </c>
      <c r="E1505">
        <v>2536</v>
      </c>
      <c r="H1505">
        <f t="shared" si="92"/>
        <v>0.70964443218839424</v>
      </c>
      <c r="K1505">
        <f t="shared" si="93"/>
        <v>1.8346128046708363</v>
      </c>
      <c r="N1505">
        <f t="shared" si="94"/>
        <v>7.0178641444846166</v>
      </c>
      <c r="Q1505">
        <f t="shared" si="95"/>
        <v>1.9022907704302814</v>
      </c>
    </row>
    <row r="1506" spans="1:17" x14ac:dyDescent="0.25">
      <c r="A1506" s="1">
        <v>43103</v>
      </c>
      <c r="B1506">
        <v>7158</v>
      </c>
      <c r="C1506">
        <v>2251</v>
      </c>
      <c r="D1506" s="2">
        <v>3330</v>
      </c>
      <c r="E1506">
        <v>2566</v>
      </c>
      <c r="H1506">
        <f t="shared" si="92"/>
        <v>0.64547519865684932</v>
      </c>
      <c r="K1506">
        <f t="shared" si="93"/>
        <v>1.7580719450150721</v>
      </c>
      <c r="N1506">
        <f t="shared" si="94"/>
        <v>6.9197961680506683</v>
      </c>
      <c r="Q1506">
        <f t="shared" si="95"/>
        <v>2.029171504602389</v>
      </c>
    </row>
    <row r="1507" spans="1:17" x14ac:dyDescent="0.25">
      <c r="A1507" s="1">
        <v>43104</v>
      </c>
      <c r="B1507">
        <v>7250</v>
      </c>
      <c r="C1507">
        <v>2243</v>
      </c>
      <c r="D1507" s="2">
        <v>3355</v>
      </c>
      <c r="E1507">
        <v>2572</v>
      </c>
      <c r="H1507">
        <f t="shared" si="92"/>
        <v>0.73103417669890924</v>
      </c>
      <c r="K1507">
        <f t="shared" si="93"/>
        <v>1.7198015151871899</v>
      </c>
      <c r="N1507">
        <f t="shared" si="94"/>
        <v>7.0393912612628</v>
      </c>
      <c r="Q1507">
        <f t="shared" si="95"/>
        <v>2.0545476514368106</v>
      </c>
    </row>
    <row r="1508" spans="1:17" x14ac:dyDescent="0.25">
      <c r="A1508" s="1">
        <v>43105</v>
      </c>
      <c r="B1508">
        <v>7140</v>
      </c>
      <c r="C1508">
        <v>2224.5</v>
      </c>
      <c r="D1508" s="2">
        <v>3366</v>
      </c>
      <c r="E1508">
        <v>2584</v>
      </c>
      <c r="H1508">
        <f t="shared" si="92"/>
        <v>0.62873539860514194</v>
      </c>
      <c r="K1508">
        <f t="shared" si="93"/>
        <v>1.6313011462102127</v>
      </c>
      <c r="N1508">
        <f t="shared" si="94"/>
        <v>7.0920131022761375</v>
      </c>
      <c r="Q1508">
        <f t="shared" si="95"/>
        <v>2.1052999451056538</v>
      </c>
    </row>
    <row r="1509" spans="1:17" x14ac:dyDescent="0.25">
      <c r="A1509" s="1">
        <v>43108</v>
      </c>
      <c r="B1509">
        <v>7125</v>
      </c>
      <c r="C1509">
        <v>2193</v>
      </c>
      <c r="D1509" s="2">
        <v>3361</v>
      </c>
      <c r="E1509">
        <v>2556</v>
      </c>
      <c r="H1509">
        <f t="shared" si="92"/>
        <v>0.61478556522871919</v>
      </c>
      <c r="K1509">
        <f t="shared" si="93"/>
        <v>1.480611328762927</v>
      </c>
      <c r="N1509">
        <f t="shared" si="94"/>
        <v>7.0680940836337118</v>
      </c>
      <c r="Q1509">
        <f t="shared" si="95"/>
        <v>1.9868779265450198</v>
      </c>
    </row>
    <row r="1510" spans="1:17" x14ac:dyDescent="0.25">
      <c r="A1510" s="1">
        <v>43109</v>
      </c>
      <c r="B1510">
        <v>7136</v>
      </c>
      <c r="C1510">
        <v>2161.5</v>
      </c>
      <c r="D1510" s="2">
        <v>3378</v>
      </c>
      <c r="E1510">
        <v>2597.5</v>
      </c>
      <c r="H1510">
        <f t="shared" si="92"/>
        <v>0.62501544303809586</v>
      </c>
      <c r="K1510">
        <f t="shared" si="93"/>
        <v>1.3299215113156413</v>
      </c>
      <c r="N1510">
        <f t="shared" si="94"/>
        <v>7.1494187470179611</v>
      </c>
      <c r="Q1510">
        <f t="shared" si="95"/>
        <v>2.1623962754831023</v>
      </c>
    </row>
    <row r="1511" spans="1:17" x14ac:dyDescent="0.25">
      <c r="A1511" s="1">
        <v>43110</v>
      </c>
      <c r="B1511">
        <v>7184</v>
      </c>
      <c r="C1511">
        <v>2172.5</v>
      </c>
      <c r="D1511" s="2">
        <v>3356</v>
      </c>
      <c r="E1511">
        <v>2574</v>
      </c>
      <c r="H1511">
        <f t="shared" si="92"/>
        <v>0.66965490984264886</v>
      </c>
      <c r="K1511">
        <f t="shared" si="93"/>
        <v>1.3825433523289792</v>
      </c>
      <c r="N1511">
        <f t="shared" si="94"/>
        <v>7.0441750649912853</v>
      </c>
      <c r="Q1511">
        <f t="shared" si="95"/>
        <v>2.0630063670482848</v>
      </c>
    </row>
    <row r="1512" spans="1:17" x14ac:dyDescent="0.25">
      <c r="A1512" s="1">
        <v>43111</v>
      </c>
      <c r="B1512">
        <v>7160</v>
      </c>
      <c r="C1512">
        <v>2190</v>
      </c>
      <c r="D1512" s="2">
        <v>3394.5</v>
      </c>
      <c r="E1512">
        <v>2565</v>
      </c>
      <c r="H1512">
        <f t="shared" si="92"/>
        <v>0.64733517644037242</v>
      </c>
      <c r="K1512">
        <f t="shared" si="93"/>
        <v>1.4662599175774711</v>
      </c>
      <c r="N1512">
        <f t="shared" si="94"/>
        <v>7.2283515085379673</v>
      </c>
      <c r="Q1512">
        <f t="shared" si="95"/>
        <v>2.0249421467966524</v>
      </c>
    </row>
    <row r="1513" spans="1:17" x14ac:dyDescent="0.25">
      <c r="A1513" s="1">
        <v>43112</v>
      </c>
      <c r="B1513">
        <v>7110</v>
      </c>
      <c r="C1513">
        <v>2222.5</v>
      </c>
      <c r="D1513" s="2">
        <v>3386</v>
      </c>
      <c r="E1513">
        <v>2528</v>
      </c>
      <c r="H1513">
        <f t="shared" si="92"/>
        <v>0.60083573185229633</v>
      </c>
      <c r="K1513">
        <f t="shared" si="93"/>
        <v>1.6217335387532421</v>
      </c>
      <c r="N1513">
        <f t="shared" si="94"/>
        <v>7.1876891768458426</v>
      </c>
      <c r="Q1513">
        <f t="shared" si="95"/>
        <v>1.8684559079843859</v>
      </c>
    </row>
    <row r="1514" spans="1:17" x14ac:dyDescent="0.25">
      <c r="A1514" s="1">
        <v>43115</v>
      </c>
      <c r="B1514">
        <v>7217</v>
      </c>
      <c r="C1514">
        <v>2231</v>
      </c>
      <c r="D1514" s="2">
        <v>3426</v>
      </c>
      <c r="E1514">
        <v>2577</v>
      </c>
      <c r="H1514">
        <f t="shared" si="92"/>
        <v>0.70034454327077911</v>
      </c>
      <c r="K1514">
        <f t="shared" si="93"/>
        <v>1.662395870445367</v>
      </c>
      <c r="N1514">
        <f t="shared" si="94"/>
        <v>7.379041325985253</v>
      </c>
      <c r="Q1514">
        <f t="shared" si="95"/>
        <v>2.0756944404654956</v>
      </c>
    </row>
    <row r="1515" spans="1:17" x14ac:dyDescent="0.25">
      <c r="A1515" s="1">
        <v>43116</v>
      </c>
      <c r="B1515">
        <v>7063</v>
      </c>
      <c r="C1515">
        <v>2181</v>
      </c>
      <c r="D1515" s="2">
        <v>3379</v>
      </c>
      <c r="E1515">
        <v>2549.5</v>
      </c>
      <c r="H1515">
        <f t="shared" si="92"/>
        <v>0.55712625393950488</v>
      </c>
      <c r="K1515">
        <f t="shared" si="93"/>
        <v>1.4232056840211038</v>
      </c>
      <c r="N1515">
        <f t="shared" si="94"/>
        <v>7.1542025507464464</v>
      </c>
      <c r="Q1515">
        <f t="shared" si="95"/>
        <v>1.9593871008077299</v>
      </c>
    </row>
    <row r="1516" spans="1:17" x14ac:dyDescent="0.25">
      <c r="A1516" s="1">
        <v>43117</v>
      </c>
      <c r="B1516">
        <v>7078.5</v>
      </c>
      <c r="C1516">
        <v>2193.5</v>
      </c>
      <c r="D1516" s="2">
        <v>3396</v>
      </c>
      <c r="E1516">
        <v>2561</v>
      </c>
      <c r="H1516">
        <f t="shared" si="92"/>
        <v>0.57154108176180851</v>
      </c>
      <c r="K1516">
        <f t="shared" si="93"/>
        <v>1.4830032306271697</v>
      </c>
      <c r="N1516">
        <f t="shared" si="94"/>
        <v>7.2355272141306957</v>
      </c>
      <c r="Q1516">
        <f t="shared" si="95"/>
        <v>2.0080247155737045</v>
      </c>
    </row>
    <row r="1517" spans="1:17" x14ac:dyDescent="0.25">
      <c r="A1517" s="1">
        <v>43118</v>
      </c>
      <c r="B1517">
        <v>7092</v>
      </c>
      <c r="C1517">
        <v>2218</v>
      </c>
      <c r="D1517" s="2">
        <v>3383</v>
      </c>
      <c r="E1517">
        <v>2583</v>
      </c>
      <c r="H1517">
        <f t="shared" si="92"/>
        <v>0.58409593180058894</v>
      </c>
      <c r="K1517">
        <f t="shared" si="93"/>
        <v>1.6002064219750585</v>
      </c>
      <c r="N1517">
        <f t="shared" si="94"/>
        <v>7.1733377656603867</v>
      </c>
      <c r="Q1517">
        <f t="shared" si="95"/>
        <v>2.1010705872999171</v>
      </c>
    </row>
    <row r="1518" spans="1:17" x14ac:dyDescent="0.25">
      <c r="A1518" s="1">
        <v>43119</v>
      </c>
      <c r="B1518">
        <v>7119</v>
      </c>
      <c r="C1518">
        <v>2253</v>
      </c>
      <c r="D1518" s="2">
        <v>3431</v>
      </c>
      <c r="E1518">
        <v>2605</v>
      </c>
      <c r="H1518">
        <f t="shared" si="92"/>
        <v>0.60920563187815002</v>
      </c>
      <c r="K1518">
        <f t="shared" si="93"/>
        <v>1.7676395524720425</v>
      </c>
      <c r="N1518">
        <f t="shared" si="94"/>
        <v>7.4029603446276795</v>
      </c>
      <c r="Q1518">
        <f t="shared" si="95"/>
        <v>2.1941164590261297</v>
      </c>
    </row>
    <row r="1519" spans="1:17" x14ac:dyDescent="0.25">
      <c r="A1519" s="1">
        <v>43122</v>
      </c>
      <c r="B1519">
        <v>7089</v>
      </c>
      <c r="C1519">
        <v>2238</v>
      </c>
      <c r="D1519" s="2">
        <v>3413</v>
      </c>
      <c r="E1519">
        <v>2605</v>
      </c>
      <c r="H1519">
        <f t="shared" si="92"/>
        <v>0.58130596512530441</v>
      </c>
      <c r="K1519">
        <f t="shared" si="93"/>
        <v>1.6958824965447636</v>
      </c>
      <c r="N1519">
        <f t="shared" si="94"/>
        <v>7.3168518775149449</v>
      </c>
      <c r="Q1519">
        <f t="shared" si="95"/>
        <v>2.1941164590261297</v>
      </c>
    </row>
    <row r="1520" spans="1:17" x14ac:dyDescent="0.25">
      <c r="A1520" s="1">
        <v>43123</v>
      </c>
      <c r="B1520">
        <v>6948</v>
      </c>
      <c r="C1520">
        <v>2217</v>
      </c>
      <c r="D1520" s="2">
        <v>3415</v>
      </c>
      <c r="E1520">
        <v>2608</v>
      </c>
      <c r="H1520">
        <f t="shared" si="92"/>
        <v>0.45017753138693001</v>
      </c>
      <c r="K1520">
        <f t="shared" si="93"/>
        <v>1.5954226182465732</v>
      </c>
      <c r="N1520">
        <f t="shared" si="94"/>
        <v>7.3264194849719155</v>
      </c>
      <c r="Q1520">
        <f t="shared" si="95"/>
        <v>2.2068045324433405</v>
      </c>
    </row>
    <row r="1521" spans="1:17" x14ac:dyDescent="0.25">
      <c r="A1521" s="1">
        <v>43124</v>
      </c>
      <c r="B1521">
        <v>6986.5</v>
      </c>
      <c r="C1521">
        <v>2220</v>
      </c>
      <c r="D1521" s="2">
        <v>3400</v>
      </c>
      <c r="E1521">
        <v>2614</v>
      </c>
      <c r="H1521">
        <f t="shared" si="92"/>
        <v>0.48598210371974854</v>
      </c>
      <c r="K1521">
        <f t="shared" si="93"/>
        <v>1.6097740294320291</v>
      </c>
      <c r="N1521">
        <f t="shared" si="94"/>
        <v>7.2546624290446369</v>
      </c>
      <c r="Q1521">
        <f t="shared" si="95"/>
        <v>2.2321806792777621</v>
      </c>
    </row>
    <row r="1522" spans="1:17" x14ac:dyDescent="0.25">
      <c r="A1522" s="1">
        <v>43125</v>
      </c>
      <c r="B1522">
        <v>7145</v>
      </c>
      <c r="C1522">
        <v>2240</v>
      </c>
      <c r="D1522" s="2">
        <v>3447</v>
      </c>
      <c r="E1522">
        <v>2621</v>
      </c>
      <c r="H1522">
        <f t="shared" si="92"/>
        <v>0.63338534306394956</v>
      </c>
      <c r="K1522">
        <f t="shared" si="93"/>
        <v>1.7054501040017342</v>
      </c>
      <c r="N1522">
        <f t="shared" si="94"/>
        <v>7.4795012042834434</v>
      </c>
      <c r="Q1522">
        <f t="shared" si="95"/>
        <v>2.2617861839179203</v>
      </c>
    </row>
    <row r="1523" spans="1:17" x14ac:dyDescent="0.25">
      <c r="A1523" s="1">
        <v>43126</v>
      </c>
      <c r="B1523">
        <v>7108</v>
      </c>
      <c r="C1523">
        <v>2240</v>
      </c>
      <c r="D1523" s="2">
        <v>3481</v>
      </c>
      <c r="E1523">
        <v>2602</v>
      </c>
      <c r="H1523">
        <f t="shared" si="92"/>
        <v>0.59897575406877335</v>
      </c>
      <c r="K1523">
        <f t="shared" si="93"/>
        <v>1.7054501040017342</v>
      </c>
      <c r="N1523">
        <f t="shared" si="94"/>
        <v>7.6421505310519429</v>
      </c>
      <c r="Q1523">
        <f t="shared" si="95"/>
        <v>2.1814283856089185</v>
      </c>
    </row>
    <row r="1524" spans="1:17" x14ac:dyDescent="0.25">
      <c r="A1524" s="1">
        <v>43129</v>
      </c>
      <c r="B1524">
        <v>7105</v>
      </c>
      <c r="C1524">
        <v>2257</v>
      </c>
      <c r="D1524" s="2">
        <v>3550</v>
      </c>
      <c r="E1524">
        <v>2641</v>
      </c>
      <c r="H1524">
        <f t="shared" si="92"/>
        <v>0.59618578739348871</v>
      </c>
      <c r="K1524">
        <f t="shared" si="93"/>
        <v>1.7867747673859837</v>
      </c>
      <c r="N1524">
        <f t="shared" si="94"/>
        <v>7.9722329883174261</v>
      </c>
      <c r="Q1524">
        <f t="shared" si="95"/>
        <v>2.3463733400326592</v>
      </c>
    </row>
    <row r="1525" spans="1:17" x14ac:dyDescent="0.25">
      <c r="A1525" s="1">
        <v>43130</v>
      </c>
      <c r="B1525">
        <v>7092</v>
      </c>
      <c r="C1525">
        <v>2225</v>
      </c>
      <c r="D1525" s="2">
        <v>3536</v>
      </c>
      <c r="E1525">
        <v>2623</v>
      </c>
      <c r="H1525">
        <f t="shared" si="92"/>
        <v>0.58409593180058894</v>
      </c>
      <c r="K1525">
        <f t="shared" si="93"/>
        <v>1.6336930480744554</v>
      </c>
      <c r="N1525">
        <f t="shared" si="94"/>
        <v>7.9052597361186319</v>
      </c>
      <c r="Q1525">
        <f t="shared" si="95"/>
        <v>2.2702448995293945</v>
      </c>
    </row>
    <row r="1526" spans="1:17" x14ac:dyDescent="0.25">
      <c r="A1526" s="1">
        <v>43131</v>
      </c>
      <c r="B1526">
        <v>7139.5</v>
      </c>
      <c r="C1526">
        <v>2221</v>
      </c>
      <c r="D1526" s="2">
        <v>3525</v>
      </c>
      <c r="E1526">
        <v>2617</v>
      </c>
      <c r="H1526">
        <f t="shared" si="92"/>
        <v>0.62827040415926116</v>
      </c>
      <c r="K1526">
        <f t="shared" si="93"/>
        <v>1.6145578331605142</v>
      </c>
      <c r="N1526">
        <f t="shared" si="94"/>
        <v>7.8526378951052944</v>
      </c>
      <c r="Q1526">
        <f t="shared" si="95"/>
        <v>2.2448687526949729</v>
      </c>
    </row>
    <row r="1527" spans="1:17" x14ac:dyDescent="0.25">
      <c r="A1527" s="1">
        <v>43132</v>
      </c>
      <c r="B1527">
        <v>7067</v>
      </c>
      <c r="C1527">
        <v>2215</v>
      </c>
      <c r="D1527" s="2">
        <v>3530</v>
      </c>
      <c r="E1527">
        <v>2650</v>
      </c>
      <c r="H1527">
        <f t="shared" si="92"/>
        <v>0.56084620950655095</v>
      </c>
      <c r="K1527">
        <f t="shared" si="93"/>
        <v>1.5858550107896028</v>
      </c>
      <c r="N1527">
        <f t="shared" si="94"/>
        <v>7.87655691374772</v>
      </c>
      <c r="Q1527">
        <f t="shared" si="95"/>
        <v>2.3844375602842915</v>
      </c>
    </row>
    <row r="1528" spans="1:17" x14ac:dyDescent="0.25">
      <c r="A1528" s="1">
        <v>43133</v>
      </c>
      <c r="B1528">
        <v>7109</v>
      </c>
      <c r="C1528">
        <v>2226</v>
      </c>
      <c r="D1528" s="2">
        <v>3525</v>
      </c>
      <c r="E1528">
        <v>2655</v>
      </c>
      <c r="H1528">
        <f t="shared" si="92"/>
        <v>0.59990574296053489</v>
      </c>
      <c r="K1528">
        <f t="shared" si="93"/>
        <v>1.6384768518029407</v>
      </c>
      <c r="N1528">
        <f t="shared" si="94"/>
        <v>7.8526378951052944</v>
      </c>
      <c r="Q1528">
        <f t="shared" si="95"/>
        <v>2.405584349312976</v>
      </c>
    </row>
    <row r="1529" spans="1:17" x14ac:dyDescent="0.25">
      <c r="A1529" s="1">
        <v>43136</v>
      </c>
      <c r="B1529">
        <v>7094.5</v>
      </c>
      <c r="C1529">
        <v>2202</v>
      </c>
      <c r="D1529" s="2">
        <v>3518.5</v>
      </c>
      <c r="E1529">
        <v>2648</v>
      </c>
      <c r="H1529">
        <f t="shared" si="92"/>
        <v>0.58642090402999281</v>
      </c>
      <c r="K1529">
        <f t="shared" si="93"/>
        <v>1.5236655623192943</v>
      </c>
      <c r="N1529">
        <f t="shared" si="94"/>
        <v>7.8215431708701404</v>
      </c>
      <c r="Q1529">
        <f t="shared" si="95"/>
        <v>2.3759788446728174</v>
      </c>
    </row>
    <row r="1530" spans="1:17" x14ac:dyDescent="0.25">
      <c r="A1530" s="1">
        <v>43137</v>
      </c>
      <c r="B1530">
        <v>7098</v>
      </c>
      <c r="C1530">
        <v>2194.5</v>
      </c>
      <c r="D1530" s="2">
        <v>3473</v>
      </c>
      <c r="E1530">
        <v>2591.5</v>
      </c>
      <c r="H1530">
        <f t="shared" si="92"/>
        <v>0.58967586515115811</v>
      </c>
      <c r="K1530">
        <f t="shared" si="93"/>
        <v>1.487787034355655</v>
      </c>
      <c r="N1530">
        <f t="shared" si="94"/>
        <v>7.6038801012240604</v>
      </c>
      <c r="Q1530">
        <f t="shared" si="95"/>
        <v>2.1370201286486807</v>
      </c>
    </row>
    <row r="1531" spans="1:17" x14ac:dyDescent="0.25">
      <c r="A1531" s="1">
        <v>43138</v>
      </c>
      <c r="B1531">
        <v>7049</v>
      </c>
      <c r="C1531">
        <v>2178.5</v>
      </c>
      <c r="D1531" s="2">
        <v>3476</v>
      </c>
      <c r="E1531">
        <v>2590</v>
      </c>
      <c r="H1531">
        <f t="shared" si="92"/>
        <v>0.54410640945484356</v>
      </c>
      <c r="K1531">
        <f t="shared" si="93"/>
        <v>1.4112461746998908</v>
      </c>
      <c r="N1531">
        <f t="shared" si="94"/>
        <v>7.6182315124095163</v>
      </c>
      <c r="Q1531">
        <f t="shared" si="95"/>
        <v>2.1306760919400753</v>
      </c>
    </row>
    <row r="1532" spans="1:17" x14ac:dyDescent="0.25">
      <c r="A1532" s="1">
        <v>43139</v>
      </c>
      <c r="B1532">
        <v>6878</v>
      </c>
      <c r="C1532">
        <v>2162.5</v>
      </c>
      <c r="D1532" s="2">
        <v>3405</v>
      </c>
      <c r="E1532">
        <v>2524.5</v>
      </c>
      <c r="H1532">
        <f t="shared" si="92"/>
        <v>0.38507830896362355</v>
      </c>
      <c r="K1532">
        <f t="shared" si="93"/>
        <v>1.3347053150441266</v>
      </c>
      <c r="N1532">
        <f t="shared" si="94"/>
        <v>7.2785814476870625</v>
      </c>
      <c r="Q1532">
        <f t="shared" si="95"/>
        <v>1.8536531556643066</v>
      </c>
    </row>
    <row r="1533" spans="1:17" x14ac:dyDescent="0.25">
      <c r="A1533" s="1">
        <v>43140</v>
      </c>
      <c r="B1533">
        <v>6800</v>
      </c>
      <c r="C1533">
        <v>2143</v>
      </c>
      <c r="D1533" s="2">
        <v>3394.5</v>
      </c>
      <c r="E1533">
        <v>2513</v>
      </c>
      <c r="H1533">
        <f t="shared" si="92"/>
        <v>0.31253917540622494</v>
      </c>
      <c r="K1533">
        <f t="shared" si="93"/>
        <v>1.2414211423386639</v>
      </c>
      <c r="N1533">
        <f t="shared" si="94"/>
        <v>7.2283515085379673</v>
      </c>
      <c r="Q1533">
        <f t="shared" si="95"/>
        <v>1.8050155408983319</v>
      </c>
    </row>
    <row r="1534" spans="1:17" x14ac:dyDescent="0.25">
      <c r="A1534" s="1">
        <v>43143</v>
      </c>
      <c r="B1534">
        <v>6834</v>
      </c>
      <c r="C1534">
        <v>2129.5</v>
      </c>
      <c r="D1534" s="2">
        <v>3400</v>
      </c>
      <c r="E1534">
        <v>2510</v>
      </c>
      <c r="H1534">
        <f t="shared" si="92"/>
        <v>0.34415879772611668</v>
      </c>
      <c r="K1534">
        <f t="shared" si="93"/>
        <v>1.1768397920041129</v>
      </c>
      <c r="N1534">
        <f t="shared" si="94"/>
        <v>7.2546624290446369</v>
      </c>
      <c r="Q1534">
        <f t="shared" si="95"/>
        <v>1.7923274674811212</v>
      </c>
    </row>
    <row r="1535" spans="1:17" x14ac:dyDescent="0.25">
      <c r="A1535" s="1">
        <v>43144</v>
      </c>
      <c r="B1535">
        <v>6955</v>
      </c>
      <c r="C1535">
        <v>2133</v>
      </c>
      <c r="D1535" s="2">
        <v>3438.5</v>
      </c>
      <c r="E1535">
        <v>2521.5</v>
      </c>
      <c r="H1535">
        <f t="shared" si="92"/>
        <v>0.45668745362926066</v>
      </c>
      <c r="K1535">
        <f t="shared" si="93"/>
        <v>1.1935831050538113</v>
      </c>
      <c r="N1535">
        <f t="shared" si="94"/>
        <v>7.4388388725913188</v>
      </c>
      <c r="Q1535">
        <f t="shared" si="95"/>
        <v>1.8409650822470958</v>
      </c>
    </row>
    <row r="1536" spans="1:17" x14ac:dyDescent="0.25">
      <c r="A1536" s="1">
        <v>43145</v>
      </c>
      <c r="B1536">
        <v>7011</v>
      </c>
      <c r="C1536">
        <v>2140</v>
      </c>
      <c r="D1536" s="2">
        <v>3488</v>
      </c>
      <c r="E1536">
        <v>2573.5</v>
      </c>
      <c r="H1536">
        <f t="shared" si="92"/>
        <v>0.50876683156790581</v>
      </c>
      <c r="K1536">
        <f t="shared" si="93"/>
        <v>1.2270697311532082</v>
      </c>
      <c r="N1536">
        <f t="shared" si="94"/>
        <v>7.6756371571513391</v>
      </c>
      <c r="Q1536">
        <f t="shared" si="95"/>
        <v>2.060891688145416</v>
      </c>
    </row>
    <row r="1537" spans="1:17" x14ac:dyDescent="0.25">
      <c r="A1537" s="1">
        <v>43146</v>
      </c>
      <c r="B1537">
        <v>7133</v>
      </c>
      <c r="C1537">
        <v>2164</v>
      </c>
      <c r="D1537" s="2">
        <v>3560</v>
      </c>
      <c r="E1537">
        <v>2596</v>
      </c>
      <c r="H1537">
        <f t="shared" si="92"/>
        <v>0.62222547636281134</v>
      </c>
      <c r="K1537">
        <f t="shared" si="93"/>
        <v>1.3418810206368543</v>
      </c>
      <c r="N1537">
        <f t="shared" si="94"/>
        <v>8.0200710256022791</v>
      </c>
      <c r="Q1537">
        <f t="shared" si="95"/>
        <v>2.1560522387744969</v>
      </c>
    </row>
    <row r="1538" spans="1:17" x14ac:dyDescent="0.25">
      <c r="A1538" s="1">
        <v>43147</v>
      </c>
      <c r="B1538">
        <v>7202</v>
      </c>
      <c r="C1538">
        <v>2180</v>
      </c>
      <c r="D1538" s="2">
        <v>3585</v>
      </c>
      <c r="E1538">
        <v>2630</v>
      </c>
      <c r="H1538">
        <f t="shared" si="92"/>
        <v>0.68639470989435625</v>
      </c>
      <c r="K1538">
        <f t="shared" si="93"/>
        <v>1.4184218802926185</v>
      </c>
      <c r="N1538">
        <f t="shared" si="94"/>
        <v>8.139666118814409</v>
      </c>
      <c r="Q1538">
        <f t="shared" si="95"/>
        <v>2.2998504041695527</v>
      </c>
    </row>
    <row r="1539" spans="1:17" x14ac:dyDescent="0.25">
      <c r="A1539" s="1">
        <v>43150</v>
      </c>
      <c r="B1539">
        <v>7137</v>
      </c>
      <c r="C1539">
        <v>2223</v>
      </c>
      <c r="D1539" s="2">
        <v>3568</v>
      </c>
      <c r="E1539">
        <v>2595</v>
      </c>
      <c r="H1539">
        <f t="shared" si="92"/>
        <v>0.62594543192985741</v>
      </c>
      <c r="K1539">
        <f t="shared" si="93"/>
        <v>1.6241254406174848</v>
      </c>
      <c r="N1539">
        <f t="shared" si="94"/>
        <v>8.0583414554301598</v>
      </c>
      <c r="Q1539">
        <f t="shared" si="95"/>
        <v>2.1518228809687603</v>
      </c>
    </row>
    <row r="1540" spans="1:17" x14ac:dyDescent="0.25">
      <c r="A1540" s="1">
        <v>43151</v>
      </c>
      <c r="B1540">
        <v>7071</v>
      </c>
      <c r="C1540">
        <v>2205</v>
      </c>
      <c r="D1540" s="2">
        <v>3562</v>
      </c>
      <c r="E1540">
        <v>2568</v>
      </c>
      <c r="H1540">
        <f t="shared" ref="H1540:H1603" si="96">(B1540-$I$3)/$J$3</f>
        <v>0.56456616507359703</v>
      </c>
      <c r="K1540">
        <f t="shared" ref="K1540:K1603" si="97">(C1540-$L$3)/$M$3</f>
        <v>1.5380169735047502</v>
      </c>
      <c r="N1540">
        <f t="shared" ref="N1540:N1603" si="98">(D1540-$O$3)/$P$3</f>
        <v>8.029638633059248</v>
      </c>
      <c r="Q1540">
        <f t="shared" ref="Q1540:Q1603" si="99">(E1540-$R$3)/$S$3</f>
        <v>2.0376302202138632</v>
      </c>
    </row>
    <row r="1541" spans="1:17" x14ac:dyDescent="0.25">
      <c r="A1541" s="1">
        <v>43152</v>
      </c>
      <c r="B1541">
        <v>7048</v>
      </c>
      <c r="C1541">
        <v>2175</v>
      </c>
      <c r="D1541" s="2">
        <v>3529.5</v>
      </c>
      <c r="E1541">
        <v>2563</v>
      </c>
      <c r="H1541">
        <f t="shared" si="96"/>
        <v>0.54317642056308213</v>
      </c>
      <c r="K1541">
        <f t="shared" si="97"/>
        <v>1.3945028616501922</v>
      </c>
      <c r="N1541">
        <f t="shared" si="98"/>
        <v>7.8741650118834778</v>
      </c>
      <c r="Q1541">
        <f t="shared" si="99"/>
        <v>2.0164834311851783</v>
      </c>
    </row>
    <row r="1542" spans="1:17" x14ac:dyDescent="0.25">
      <c r="A1542" s="1">
        <v>43153</v>
      </c>
      <c r="B1542">
        <v>7068</v>
      </c>
      <c r="C1542">
        <v>2180</v>
      </c>
      <c r="D1542" s="2">
        <v>3481</v>
      </c>
      <c r="E1542">
        <v>2530</v>
      </c>
      <c r="H1542">
        <f t="shared" si="96"/>
        <v>0.5617761983983125</v>
      </c>
      <c r="K1542">
        <f t="shared" si="97"/>
        <v>1.4184218802926185</v>
      </c>
      <c r="N1542">
        <f t="shared" si="98"/>
        <v>7.6421505310519429</v>
      </c>
      <c r="Q1542">
        <f t="shared" si="99"/>
        <v>1.8769146235958598</v>
      </c>
    </row>
    <row r="1543" spans="1:17" x14ac:dyDescent="0.25">
      <c r="A1543" s="1">
        <v>43154</v>
      </c>
      <c r="B1543">
        <v>7112</v>
      </c>
      <c r="C1543">
        <v>2165</v>
      </c>
      <c r="D1543" s="2">
        <v>3513</v>
      </c>
      <c r="E1543">
        <v>2533</v>
      </c>
      <c r="H1543">
        <f t="shared" si="96"/>
        <v>0.60269570963581942</v>
      </c>
      <c r="K1543">
        <f t="shared" si="97"/>
        <v>1.3466648243653396</v>
      </c>
      <c r="N1543">
        <f t="shared" si="98"/>
        <v>7.7952322503634708</v>
      </c>
      <c r="Q1543">
        <f t="shared" si="99"/>
        <v>1.8896026970130706</v>
      </c>
    </row>
    <row r="1544" spans="1:17" x14ac:dyDescent="0.25">
      <c r="A1544" s="1">
        <v>43157</v>
      </c>
      <c r="B1544">
        <v>7141.5</v>
      </c>
      <c r="C1544">
        <v>2159.5</v>
      </c>
      <c r="D1544" s="2">
        <v>3544</v>
      </c>
      <c r="E1544">
        <v>2588</v>
      </c>
      <c r="H1544">
        <f t="shared" si="96"/>
        <v>0.63013038194278426</v>
      </c>
      <c r="K1544">
        <f t="shared" si="97"/>
        <v>1.3203539038586707</v>
      </c>
      <c r="N1544">
        <f t="shared" si="98"/>
        <v>7.9435301659465143</v>
      </c>
      <c r="Q1544">
        <f t="shared" si="99"/>
        <v>2.1222173763286016</v>
      </c>
    </row>
    <row r="1545" spans="1:17" x14ac:dyDescent="0.25">
      <c r="A1545" s="1">
        <v>43158</v>
      </c>
      <c r="B1545">
        <v>7065</v>
      </c>
      <c r="C1545">
        <v>2146</v>
      </c>
      <c r="D1545" s="2">
        <v>3512</v>
      </c>
      <c r="E1545">
        <v>2578</v>
      </c>
      <c r="H1545">
        <f t="shared" si="96"/>
        <v>0.55898623172302797</v>
      </c>
      <c r="K1545">
        <f t="shared" si="97"/>
        <v>1.2557725535241198</v>
      </c>
      <c r="N1545">
        <f t="shared" si="98"/>
        <v>7.7904484466349855</v>
      </c>
      <c r="Q1545">
        <f t="shared" si="99"/>
        <v>2.0799237982712322</v>
      </c>
    </row>
    <row r="1546" spans="1:17" x14ac:dyDescent="0.25">
      <c r="A1546" s="1">
        <v>43159</v>
      </c>
      <c r="B1546">
        <v>6988</v>
      </c>
      <c r="C1546">
        <v>2137</v>
      </c>
      <c r="D1546" s="2">
        <v>3457</v>
      </c>
      <c r="E1546">
        <v>2532</v>
      </c>
      <c r="H1546">
        <f t="shared" si="96"/>
        <v>0.48737708705739086</v>
      </c>
      <c r="K1546">
        <f t="shared" si="97"/>
        <v>1.2127183199677525</v>
      </c>
      <c r="N1546">
        <f t="shared" si="98"/>
        <v>7.5273392415682965</v>
      </c>
      <c r="Q1546">
        <f t="shared" si="99"/>
        <v>1.8853733392073335</v>
      </c>
    </row>
    <row r="1547" spans="1:17" x14ac:dyDescent="0.25">
      <c r="A1547" s="1">
        <v>43160</v>
      </c>
      <c r="B1547">
        <v>6889</v>
      </c>
      <c r="C1547">
        <v>2136</v>
      </c>
      <c r="D1547" s="2">
        <v>3386</v>
      </c>
      <c r="E1547">
        <v>2455</v>
      </c>
      <c r="H1547">
        <f t="shared" si="96"/>
        <v>0.39530818677300028</v>
      </c>
      <c r="K1547">
        <f t="shared" si="97"/>
        <v>1.2079345162392672</v>
      </c>
      <c r="N1547">
        <f t="shared" si="98"/>
        <v>7.1876891768458426</v>
      </c>
      <c r="Q1547">
        <f t="shared" si="99"/>
        <v>1.5597127881655899</v>
      </c>
    </row>
    <row r="1548" spans="1:17" x14ac:dyDescent="0.25">
      <c r="A1548" s="1">
        <v>43161</v>
      </c>
      <c r="B1548">
        <v>6918</v>
      </c>
      <c r="C1548">
        <v>2151</v>
      </c>
      <c r="D1548" s="2">
        <v>3396</v>
      </c>
      <c r="E1548">
        <v>2455</v>
      </c>
      <c r="H1548">
        <f t="shared" si="96"/>
        <v>0.4222778646340844</v>
      </c>
      <c r="K1548">
        <f t="shared" si="97"/>
        <v>1.2796915721665461</v>
      </c>
      <c r="N1548">
        <f t="shared" si="98"/>
        <v>7.2355272141306957</v>
      </c>
      <c r="Q1548">
        <f t="shared" si="99"/>
        <v>1.5597127881655899</v>
      </c>
    </row>
    <row r="1549" spans="1:17" x14ac:dyDescent="0.25">
      <c r="A1549" s="1">
        <v>43164</v>
      </c>
      <c r="B1549">
        <v>6885</v>
      </c>
      <c r="C1549">
        <v>2140</v>
      </c>
      <c r="D1549" s="2">
        <v>3300.5</v>
      </c>
      <c r="E1549">
        <v>2435</v>
      </c>
      <c r="H1549">
        <f t="shared" si="96"/>
        <v>0.39158823120595421</v>
      </c>
      <c r="K1549">
        <f t="shared" si="97"/>
        <v>1.2270697311532082</v>
      </c>
      <c r="N1549">
        <f t="shared" si="98"/>
        <v>6.7786739580603532</v>
      </c>
      <c r="Q1549">
        <f t="shared" si="99"/>
        <v>1.4751256320508512</v>
      </c>
    </row>
    <row r="1550" spans="1:17" x14ac:dyDescent="0.25">
      <c r="A1550" s="1">
        <v>43165</v>
      </c>
      <c r="B1550">
        <v>7003</v>
      </c>
      <c r="C1550">
        <v>2154.5</v>
      </c>
      <c r="D1550" s="2">
        <v>3328</v>
      </c>
      <c r="E1550">
        <v>2436</v>
      </c>
      <c r="H1550">
        <f t="shared" si="96"/>
        <v>0.50132692043381366</v>
      </c>
      <c r="K1550">
        <f t="shared" si="97"/>
        <v>1.2964348852162444</v>
      </c>
      <c r="N1550">
        <f t="shared" si="98"/>
        <v>6.9102285605936977</v>
      </c>
      <c r="Q1550">
        <f t="shared" si="99"/>
        <v>1.4793549898565883</v>
      </c>
    </row>
    <row r="1551" spans="1:17" x14ac:dyDescent="0.25">
      <c r="A1551" s="1">
        <v>43166</v>
      </c>
      <c r="B1551">
        <v>6915</v>
      </c>
      <c r="C1551">
        <v>2131.5</v>
      </c>
      <c r="D1551" s="2">
        <v>3286.5</v>
      </c>
      <c r="E1551">
        <v>2422</v>
      </c>
      <c r="H1551">
        <f t="shared" si="96"/>
        <v>0.41948789795879982</v>
      </c>
      <c r="K1551">
        <f t="shared" si="97"/>
        <v>1.1864073994610835</v>
      </c>
      <c r="N1551">
        <f t="shared" si="98"/>
        <v>6.7117007058615599</v>
      </c>
      <c r="Q1551">
        <f t="shared" si="99"/>
        <v>1.4201439805762712</v>
      </c>
    </row>
    <row r="1552" spans="1:17" x14ac:dyDescent="0.25">
      <c r="A1552" s="1">
        <v>43167</v>
      </c>
      <c r="B1552">
        <v>6855</v>
      </c>
      <c r="C1552">
        <v>2103.5</v>
      </c>
      <c r="D1552" s="2">
        <v>3240</v>
      </c>
      <c r="E1552">
        <v>2367</v>
      </c>
      <c r="H1552">
        <f t="shared" si="96"/>
        <v>0.3636885644531086</v>
      </c>
      <c r="K1552">
        <f t="shared" si="97"/>
        <v>1.0524608950634962</v>
      </c>
      <c r="N1552">
        <f t="shared" si="98"/>
        <v>6.4892538324869946</v>
      </c>
      <c r="Q1552">
        <f t="shared" si="99"/>
        <v>1.18752930126074</v>
      </c>
    </row>
    <row r="1553" spans="1:17" x14ac:dyDescent="0.25">
      <c r="A1553" s="1">
        <v>43168</v>
      </c>
      <c r="B1553">
        <v>6838</v>
      </c>
      <c r="C1553">
        <v>2098.5</v>
      </c>
      <c r="D1553" s="2">
        <v>3213</v>
      </c>
      <c r="E1553">
        <v>2348</v>
      </c>
      <c r="H1553">
        <f t="shared" si="96"/>
        <v>0.34787875329316276</v>
      </c>
      <c r="K1553">
        <f t="shared" si="97"/>
        <v>1.0285418764210699</v>
      </c>
      <c r="N1553">
        <f t="shared" si="98"/>
        <v>6.3600911318178932</v>
      </c>
      <c r="Q1553">
        <f t="shared" si="99"/>
        <v>1.1071715029517384</v>
      </c>
    </row>
    <row r="1554" spans="1:17" x14ac:dyDescent="0.25">
      <c r="A1554" s="1">
        <v>43171</v>
      </c>
      <c r="B1554">
        <v>6895</v>
      </c>
      <c r="C1554">
        <v>2117</v>
      </c>
      <c r="D1554" s="2">
        <v>3257</v>
      </c>
      <c r="E1554">
        <v>2344</v>
      </c>
      <c r="H1554">
        <f t="shared" si="96"/>
        <v>0.40088812012356939</v>
      </c>
      <c r="K1554">
        <f t="shared" si="97"/>
        <v>1.1170422453980471</v>
      </c>
      <c r="N1554">
        <f t="shared" si="98"/>
        <v>6.5705784958712439</v>
      </c>
      <c r="Q1554">
        <f t="shared" si="99"/>
        <v>1.0902540717287905</v>
      </c>
    </row>
    <row r="1555" spans="1:17" x14ac:dyDescent="0.25">
      <c r="A1555" s="1">
        <v>43172</v>
      </c>
      <c r="B1555">
        <v>6924</v>
      </c>
      <c r="C1555">
        <v>2100.5</v>
      </c>
      <c r="D1555" s="2">
        <v>3283</v>
      </c>
      <c r="E1555">
        <v>2398</v>
      </c>
      <c r="H1555">
        <f t="shared" si="96"/>
        <v>0.42785779798465351</v>
      </c>
      <c r="K1555">
        <f t="shared" si="97"/>
        <v>1.0381094838780403</v>
      </c>
      <c r="N1555">
        <f t="shared" si="98"/>
        <v>6.6949573928118609</v>
      </c>
      <c r="Q1555">
        <f t="shared" si="99"/>
        <v>1.3186393932385849</v>
      </c>
    </row>
    <row r="1556" spans="1:17" x14ac:dyDescent="0.25">
      <c r="A1556" s="1">
        <v>43173</v>
      </c>
      <c r="B1556">
        <v>7050</v>
      </c>
      <c r="C1556">
        <v>2115</v>
      </c>
      <c r="D1556" s="2">
        <v>3277</v>
      </c>
      <c r="E1556">
        <v>2447.5</v>
      </c>
      <c r="H1556">
        <f t="shared" si="96"/>
        <v>0.54503639834660511</v>
      </c>
      <c r="K1556">
        <f t="shared" si="97"/>
        <v>1.1074746379410767</v>
      </c>
      <c r="N1556">
        <f t="shared" si="98"/>
        <v>6.6662545704409499</v>
      </c>
      <c r="Q1556">
        <f t="shared" si="99"/>
        <v>1.5279926046225629</v>
      </c>
    </row>
    <row r="1557" spans="1:17" x14ac:dyDescent="0.25">
      <c r="A1557" s="1">
        <v>43174</v>
      </c>
      <c r="B1557">
        <v>6920</v>
      </c>
      <c r="C1557">
        <v>2085</v>
      </c>
      <c r="D1557" s="2">
        <v>3233</v>
      </c>
      <c r="E1557">
        <v>2386</v>
      </c>
      <c r="H1557">
        <f t="shared" si="96"/>
        <v>0.42413784241760744</v>
      </c>
      <c r="K1557">
        <f t="shared" si="97"/>
        <v>0.96396052608651883</v>
      </c>
      <c r="N1557">
        <f t="shared" si="98"/>
        <v>6.4557672063875984</v>
      </c>
      <c r="Q1557">
        <f t="shared" si="99"/>
        <v>1.2678870995697418</v>
      </c>
    </row>
    <row r="1558" spans="1:17" x14ac:dyDescent="0.25">
      <c r="A1558" s="1">
        <v>43175</v>
      </c>
      <c r="B1558">
        <v>6950</v>
      </c>
      <c r="C1558">
        <v>2088</v>
      </c>
      <c r="D1558" s="2">
        <v>3270</v>
      </c>
      <c r="E1558">
        <v>2416</v>
      </c>
      <c r="H1558">
        <f t="shared" si="96"/>
        <v>0.45203750917045304</v>
      </c>
      <c r="K1558">
        <f t="shared" si="97"/>
        <v>0.97831193727197463</v>
      </c>
      <c r="N1558">
        <f t="shared" si="98"/>
        <v>6.6327679443415528</v>
      </c>
      <c r="Q1558">
        <f t="shared" si="99"/>
        <v>1.3947678337418496</v>
      </c>
    </row>
    <row r="1559" spans="1:17" x14ac:dyDescent="0.25">
      <c r="A1559" s="1">
        <v>43178</v>
      </c>
      <c r="B1559">
        <v>6819</v>
      </c>
      <c r="C1559">
        <v>2090</v>
      </c>
      <c r="D1559" s="2">
        <v>3251</v>
      </c>
      <c r="E1559">
        <v>2362</v>
      </c>
      <c r="H1559">
        <f t="shared" si="96"/>
        <v>0.33020896434969382</v>
      </c>
      <c r="K1559">
        <f t="shared" si="97"/>
        <v>0.98787954472894512</v>
      </c>
      <c r="N1559">
        <f t="shared" si="98"/>
        <v>6.5418756735003329</v>
      </c>
      <c r="Q1559">
        <f t="shared" si="99"/>
        <v>1.1663825122320555</v>
      </c>
    </row>
    <row r="1560" spans="1:17" x14ac:dyDescent="0.25">
      <c r="A1560" s="1">
        <v>43179</v>
      </c>
      <c r="B1560">
        <v>6817.5</v>
      </c>
      <c r="C1560">
        <v>2093</v>
      </c>
      <c r="D1560" s="2">
        <v>3242</v>
      </c>
      <c r="E1560">
        <v>2346</v>
      </c>
      <c r="H1560">
        <f t="shared" si="96"/>
        <v>0.32881398101205156</v>
      </c>
      <c r="K1560">
        <f t="shared" si="97"/>
        <v>1.0022309559144009</v>
      </c>
      <c r="N1560">
        <f t="shared" si="98"/>
        <v>6.4988214399439652</v>
      </c>
      <c r="Q1560">
        <f t="shared" si="99"/>
        <v>1.0987127873402645</v>
      </c>
    </row>
    <row r="1561" spans="1:17" x14ac:dyDescent="0.25">
      <c r="A1561" s="1">
        <v>43180</v>
      </c>
      <c r="B1561">
        <v>6711.5</v>
      </c>
      <c r="C1561">
        <v>2078</v>
      </c>
      <c r="D1561" s="2">
        <v>3225</v>
      </c>
      <c r="E1561">
        <v>2375</v>
      </c>
      <c r="H1561">
        <f t="shared" si="96"/>
        <v>0.23023515848533038</v>
      </c>
      <c r="K1561">
        <f t="shared" si="97"/>
        <v>0.93047389998712204</v>
      </c>
      <c r="N1561">
        <f t="shared" si="98"/>
        <v>6.417496776559716</v>
      </c>
      <c r="Q1561">
        <f t="shared" si="99"/>
        <v>1.2213641637066355</v>
      </c>
    </row>
    <row r="1562" spans="1:17" x14ac:dyDescent="0.25">
      <c r="A1562" s="1">
        <v>43181</v>
      </c>
      <c r="B1562">
        <v>6791.5</v>
      </c>
      <c r="C1562">
        <v>2078</v>
      </c>
      <c r="D1562" s="2">
        <v>3225</v>
      </c>
      <c r="E1562">
        <v>2380</v>
      </c>
      <c r="H1562">
        <f t="shared" si="96"/>
        <v>0.30463426982625202</v>
      </c>
      <c r="K1562">
        <f t="shared" si="97"/>
        <v>0.93047389998712204</v>
      </c>
      <c r="N1562">
        <f t="shared" si="98"/>
        <v>6.417496776559716</v>
      </c>
      <c r="Q1562">
        <f t="shared" si="99"/>
        <v>1.2425109527353202</v>
      </c>
    </row>
    <row r="1563" spans="1:17" x14ac:dyDescent="0.25">
      <c r="A1563" s="1">
        <v>43182</v>
      </c>
      <c r="B1563">
        <v>6698</v>
      </c>
      <c r="C1563">
        <v>2070</v>
      </c>
      <c r="D1563" s="2">
        <v>3213</v>
      </c>
      <c r="E1563">
        <v>2349.5</v>
      </c>
      <c r="H1563">
        <f t="shared" si="96"/>
        <v>0.21768030844654984</v>
      </c>
      <c r="K1563">
        <f t="shared" si="97"/>
        <v>0.89220347015923995</v>
      </c>
      <c r="N1563">
        <f t="shared" si="98"/>
        <v>6.3600911318178932</v>
      </c>
      <c r="Q1563">
        <f t="shared" si="99"/>
        <v>1.1135155396603438</v>
      </c>
    </row>
    <row r="1564" spans="1:17" x14ac:dyDescent="0.25">
      <c r="A1564" s="1">
        <v>43185</v>
      </c>
      <c r="B1564">
        <v>6548</v>
      </c>
      <c r="C1564">
        <v>2047</v>
      </c>
      <c r="D1564" s="2">
        <v>3246</v>
      </c>
      <c r="E1564">
        <v>2364</v>
      </c>
      <c r="H1564">
        <f t="shared" si="96"/>
        <v>7.8181974682321742E-2</v>
      </c>
      <c r="K1564">
        <f t="shared" si="97"/>
        <v>0.78217598440407887</v>
      </c>
      <c r="N1564">
        <f t="shared" si="98"/>
        <v>6.5179566548579064</v>
      </c>
      <c r="Q1564">
        <f t="shared" si="99"/>
        <v>1.1748412278435292</v>
      </c>
    </row>
    <row r="1565" spans="1:17" x14ac:dyDescent="0.25">
      <c r="A1565" s="1">
        <v>43186</v>
      </c>
      <c r="B1565">
        <v>6687</v>
      </c>
      <c r="C1565">
        <v>2055</v>
      </c>
      <c r="D1565" s="2">
        <v>3305</v>
      </c>
      <c r="E1565">
        <v>2395</v>
      </c>
      <c r="H1565">
        <f t="shared" si="96"/>
        <v>0.20745043063717311</v>
      </c>
      <c r="K1565">
        <f t="shared" si="97"/>
        <v>0.82044641423196096</v>
      </c>
      <c r="N1565">
        <f t="shared" si="98"/>
        <v>6.8002010748385366</v>
      </c>
      <c r="Q1565">
        <f t="shared" si="99"/>
        <v>1.3059513198213741</v>
      </c>
    </row>
    <row r="1566" spans="1:17" x14ac:dyDescent="0.25">
      <c r="A1566" s="1">
        <v>43187</v>
      </c>
      <c r="B1566">
        <v>6640</v>
      </c>
      <c r="C1566">
        <v>2027</v>
      </c>
      <c r="D1566" s="2">
        <v>3275</v>
      </c>
      <c r="E1566">
        <v>2404.5</v>
      </c>
      <c r="H1566">
        <f t="shared" si="96"/>
        <v>0.16374095272438163</v>
      </c>
      <c r="K1566">
        <f t="shared" si="97"/>
        <v>0.6864999098343737</v>
      </c>
      <c r="N1566">
        <f t="shared" si="98"/>
        <v>6.6566869629839793</v>
      </c>
      <c r="Q1566">
        <f t="shared" si="99"/>
        <v>1.346130218975875</v>
      </c>
    </row>
    <row r="1567" spans="1:17" x14ac:dyDescent="0.25">
      <c r="A1567" s="1">
        <v>43188</v>
      </c>
      <c r="B1567">
        <v>6719</v>
      </c>
      <c r="C1567">
        <v>2013.5</v>
      </c>
      <c r="D1567" s="2">
        <v>3309</v>
      </c>
      <c r="E1567">
        <v>2410</v>
      </c>
      <c r="H1567">
        <f t="shared" si="96"/>
        <v>0.23721007517354178</v>
      </c>
      <c r="K1567">
        <f t="shared" si="97"/>
        <v>0.62191855949982267</v>
      </c>
      <c r="N1567">
        <f t="shared" si="98"/>
        <v>6.8193362897524779</v>
      </c>
      <c r="Q1567">
        <f t="shared" si="99"/>
        <v>1.3693916869074281</v>
      </c>
    </row>
    <row r="1568" spans="1:17" x14ac:dyDescent="0.25">
      <c r="A1568" s="1">
        <v>43193</v>
      </c>
      <c r="B1568">
        <v>6790</v>
      </c>
      <c r="C1568">
        <v>2026</v>
      </c>
      <c r="D1568" s="2">
        <v>3272</v>
      </c>
      <c r="E1568">
        <v>2399</v>
      </c>
      <c r="H1568">
        <f t="shared" si="96"/>
        <v>0.30323928648860976</v>
      </c>
      <c r="K1568">
        <f t="shared" si="97"/>
        <v>0.6817161061058884</v>
      </c>
      <c r="N1568">
        <f t="shared" si="98"/>
        <v>6.6423355517985234</v>
      </c>
      <c r="Q1568">
        <f t="shared" si="99"/>
        <v>1.3228687510443218</v>
      </c>
    </row>
    <row r="1569" spans="1:17" x14ac:dyDescent="0.25">
      <c r="A1569" s="1">
        <v>43194</v>
      </c>
      <c r="B1569">
        <v>6660</v>
      </c>
      <c r="C1569">
        <v>1989</v>
      </c>
      <c r="D1569" s="2">
        <v>3235</v>
      </c>
      <c r="E1569">
        <v>2379.5</v>
      </c>
      <c r="H1569">
        <f t="shared" si="96"/>
        <v>0.18234073055961206</v>
      </c>
      <c r="K1569">
        <f t="shared" si="97"/>
        <v>0.50471536815193374</v>
      </c>
      <c r="N1569">
        <f t="shared" si="98"/>
        <v>6.465334813844569</v>
      </c>
      <c r="Q1569">
        <f t="shared" si="99"/>
        <v>1.2403962738324517</v>
      </c>
    </row>
    <row r="1570" spans="1:17" x14ac:dyDescent="0.25">
      <c r="A1570" s="1">
        <v>43195</v>
      </c>
      <c r="B1570">
        <v>6795</v>
      </c>
      <c r="C1570">
        <v>1989.5</v>
      </c>
      <c r="D1570" s="2">
        <v>3231</v>
      </c>
      <c r="E1570">
        <v>2383</v>
      </c>
      <c r="H1570">
        <f t="shared" si="96"/>
        <v>0.30788923094741733</v>
      </c>
      <c r="K1570">
        <f t="shared" si="97"/>
        <v>0.50710727001617639</v>
      </c>
      <c r="N1570">
        <f t="shared" si="98"/>
        <v>6.4461995989306278</v>
      </c>
      <c r="Q1570">
        <f t="shared" si="99"/>
        <v>1.255199026152531</v>
      </c>
    </row>
    <row r="1571" spans="1:17" x14ac:dyDescent="0.25">
      <c r="A1571" s="1">
        <v>43196</v>
      </c>
      <c r="B1571">
        <v>6738</v>
      </c>
      <c r="C1571">
        <v>1987</v>
      </c>
      <c r="D1571" s="2">
        <v>3218</v>
      </c>
      <c r="E1571">
        <v>2356</v>
      </c>
      <c r="H1571">
        <f t="shared" si="96"/>
        <v>0.25487986411701069</v>
      </c>
      <c r="K1571">
        <f t="shared" si="97"/>
        <v>0.49514776069496325</v>
      </c>
      <c r="N1571">
        <f t="shared" si="98"/>
        <v>6.3840101504603188</v>
      </c>
      <c r="Q1571">
        <f t="shared" si="99"/>
        <v>1.1410063653976339</v>
      </c>
    </row>
    <row r="1572" spans="1:17" x14ac:dyDescent="0.25">
      <c r="A1572" s="1">
        <v>43199</v>
      </c>
      <c r="B1572">
        <v>6808</v>
      </c>
      <c r="C1572">
        <v>2121</v>
      </c>
      <c r="D1572" s="2">
        <v>3217</v>
      </c>
      <c r="E1572">
        <v>2390</v>
      </c>
      <c r="H1572">
        <f t="shared" si="96"/>
        <v>0.31997908654031709</v>
      </c>
      <c r="K1572">
        <f t="shared" si="97"/>
        <v>1.1361774603119883</v>
      </c>
      <c r="N1572">
        <f t="shared" si="98"/>
        <v>6.3792263467318335</v>
      </c>
      <c r="Q1572">
        <f t="shared" si="99"/>
        <v>1.2848045307926894</v>
      </c>
    </row>
    <row r="1573" spans="1:17" x14ac:dyDescent="0.25">
      <c r="A1573" s="1">
        <v>43200</v>
      </c>
      <c r="B1573">
        <v>6928</v>
      </c>
      <c r="C1573">
        <v>2173</v>
      </c>
      <c r="D1573" s="2">
        <v>3245</v>
      </c>
      <c r="E1573">
        <v>2400</v>
      </c>
      <c r="H1573">
        <f t="shared" si="96"/>
        <v>0.43157775355169958</v>
      </c>
      <c r="K1573">
        <f t="shared" si="97"/>
        <v>1.3849352541932218</v>
      </c>
      <c r="N1573">
        <f t="shared" si="98"/>
        <v>6.5131728511294211</v>
      </c>
      <c r="Q1573">
        <f t="shared" si="99"/>
        <v>1.3270981088500586</v>
      </c>
    </row>
    <row r="1574" spans="1:17" x14ac:dyDescent="0.25">
      <c r="A1574" s="1">
        <v>43201</v>
      </c>
      <c r="B1574">
        <v>6967</v>
      </c>
      <c r="C1574">
        <v>2243</v>
      </c>
      <c r="D1574" s="2">
        <v>3240</v>
      </c>
      <c r="E1574">
        <v>2388</v>
      </c>
      <c r="H1574">
        <f t="shared" si="96"/>
        <v>0.46784732033039889</v>
      </c>
      <c r="K1574">
        <f t="shared" si="97"/>
        <v>1.7198015151871899</v>
      </c>
      <c r="N1574">
        <f t="shared" si="98"/>
        <v>6.4892538324869946</v>
      </c>
      <c r="Q1574">
        <f t="shared" si="99"/>
        <v>1.2763458151812155</v>
      </c>
    </row>
    <row r="1575" spans="1:17" x14ac:dyDescent="0.25">
      <c r="A1575" s="1">
        <v>43202</v>
      </c>
      <c r="B1575">
        <v>6787</v>
      </c>
      <c r="C1575">
        <v>2211</v>
      </c>
      <c r="D1575" s="2">
        <v>3112</v>
      </c>
      <c r="E1575">
        <v>2331</v>
      </c>
      <c r="H1575">
        <f t="shared" si="96"/>
        <v>0.30044931981332518</v>
      </c>
      <c r="K1575">
        <f t="shared" si="97"/>
        <v>1.5667197958756616</v>
      </c>
      <c r="N1575">
        <f t="shared" si="98"/>
        <v>5.8769269552408812</v>
      </c>
      <c r="Q1575">
        <f t="shared" si="99"/>
        <v>1.0352724202542105</v>
      </c>
    </row>
    <row r="1576" spans="1:17" x14ac:dyDescent="0.25">
      <c r="A1576" s="1">
        <v>43203</v>
      </c>
      <c r="B1576">
        <v>6861</v>
      </c>
      <c r="C1576">
        <v>2302.5</v>
      </c>
      <c r="D1576" s="2">
        <v>3126</v>
      </c>
      <c r="E1576">
        <v>2326</v>
      </c>
      <c r="H1576">
        <f t="shared" si="96"/>
        <v>0.36926849780367771</v>
      </c>
      <c r="K1576">
        <f t="shared" si="97"/>
        <v>2.004437837032063</v>
      </c>
      <c r="N1576">
        <f t="shared" si="98"/>
        <v>5.9439002074396754</v>
      </c>
      <c r="Q1576">
        <f t="shared" si="99"/>
        <v>1.0141256312255258</v>
      </c>
    </row>
    <row r="1577" spans="1:17" x14ac:dyDescent="0.25">
      <c r="A1577" s="1">
        <v>43206</v>
      </c>
      <c r="B1577">
        <v>6850</v>
      </c>
      <c r="C1577">
        <v>2348</v>
      </c>
      <c r="D1577" s="2">
        <v>3130</v>
      </c>
      <c r="E1577">
        <v>2333</v>
      </c>
      <c r="H1577">
        <f t="shared" si="96"/>
        <v>0.35903861999430098</v>
      </c>
      <c r="K1577">
        <f t="shared" si="97"/>
        <v>2.2221009066781425</v>
      </c>
      <c r="N1577">
        <f t="shared" si="98"/>
        <v>5.9630354223536166</v>
      </c>
      <c r="Q1577">
        <f t="shared" si="99"/>
        <v>1.0437311358656844</v>
      </c>
    </row>
    <row r="1578" spans="1:17" x14ac:dyDescent="0.25">
      <c r="A1578" s="1">
        <v>43207</v>
      </c>
      <c r="B1578">
        <v>6831</v>
      </c>
      <c r="C1578">
        <v>2371.5</v>
      </c>
      <c r="D1578" s="2">
        <v>3125</v>
      </c>
      <c r="E1578">
        <v>2343</v>
      </c>
      <c r="H1578">
        <f t="shared" si="96"/>
        <v>0.3413688310508321</v>
      </c>
      <c r="K1578">
        <f t="shared" si="97"/>
        <v>2.3345202942975458</v>
      </c>
      <c r="N1578">
        <f t="shared" si="98"/>
        <v>5.9391164037111901</v>
      </c>
      <c r="Q1578">
        <f t="shared" si="99"/>
        <v>1.0860247139230537</v>
      </c>
    </row>
    <row r="1579" spans="1:17" x14ac:dyDescent="0.25">
      <c r="A1579" s="1">
        <v>43208</v>
      </c>
      <c r="B1579">
        <v>6981</v>
      </c>
      <c r="C1579">
        <v>2522</v>
      </c>
      <c r="D1579" s="2">
        <v>3197</v>
      </c>
      <c r="E1579">
        <v>2378</v>
      </c>
      <c r="H1579">
        <f t="shared" si="96"/>
        <v>0.4808671648150602</v>
      </c>
      <c r="K1579">
        <f t="shared" si="97"/>
        <v>3.0544827554345777</v>
      </c>
      <c r="N1579">
        <f t="shared" si="98"/>
        <v>6.2835502721621284</v>
      </c>
      <c r="Q1579">
        <f t="shared" si="99"/>
        <v>1.2340522371238463</v>
      </c>
    </row>
    <row r="1580" spans="1:17" x14ac:dyDescent="0.25">
      <c r="A1580" s="1">
        <v>43209</v>
      </c>
      <c r="B1580">
        <v>6980</v>
      </c>
      <c r="C1580">
        <v>2586</v>
      </c>
      <c r="D1580" s="2">
        <v>3243</v>
      </c>
      <c r="E1580">
        <v>2349</v>
      </c>
      <c r="H1580">
        <f t="shared" si="96"/>
        <v>0.47993717592329865</v>
      </c>
      <c r="K1580">
        <f t="shared" si="97"/>
        <v>3.3606461940576344</v>
      </c>
      <c r="N1580">
        <f t="shared" si="98"/>
        <v>6.5036052436724505</v>
      </c>
      <c r="Q1580">
        <f t="shared" si="99"/>
        <v>1.1114008607574752</v>
      </c>
    </row>
    <row r="1581" spans="1:17" x14ac:dyDescent="0.25">
      <c r="A1581" s="1">
        <v>43210</v>
      </c>
      <c r="B1581">
        <v>6980</v>
      </c>
      <c r="C1581">
        <v>2448</v>
      </c>
      <c r="D1581" s="2">
        <v>3259.5</v>
      </c>
      <c r="E1581">
        <v>2372</v>
      </c>
      <c r="H1581">
        <f t="shared" si="96"/>
        <v>0.47993717592329865</v>
      </c>
      <c r="K1581">
        <f t="shared" si="97"/>
        <v>2.7004812795266684</v>
      </c>
      <c r="N1581">
        <f t="shared" si="98"/>
        <v>6.5825380051924576</v>
      </c>
      <c r="Q1581">
        <f t="shared" si="99"/>
        <v>1.2086760902894247</v>
      </c>
    </row>
    <row r="1582" spans="1:17" x14ac:dyDescent="0.25">
      <c r="A1582" s="1">
        <v>43213</v>
      </c>
      <c r="B1582">
        <v>6963</v>
      </c>
      <c r="C1582">
        <v>2438</v>
      </c>
      <c r="D1582" s="2">
        <v>3221</v>
      </c>
      <c r="E1582">
        <v>2350</v>
      </c>
      <c r="H1582">
        <f t="shared" si="96"/>
        <v>0.46412736476335281</v>
      </c>
      <c r="K1582">
        <f t="shared" si="97"/>
        <v>2.6526432422418158</v>
      </c>
      <c r="N1582">
        <f t="shared" si="98"/>
        <v>6.3983615616457747</v>
      </c>
      <c r="Q1582">
        <f t="shared" si="99"/>
        <v>1.1156302185632123</v>
      </c>
    </row>
    <row r="1583" spans="1:17" x14ac:dyDescent="0.25">
      <c r="A1583" s="1">
        <v>43214</v>
      </c>
      <c r="B1583">
        <v>7029</v>
      </c>
      <c r="C1583">
        <v>2221</v>
      </c>
      <c r="D1583" s="2">
        <v>3261</v>
      </c>
      <c r="E1583">
        <v>2354</v>
      </c>
      <c r="H1583">
        <f t="shared" si="96"/>
        <v>0.5255066316196132</v>
      </c>
      <c r="K1583">
        <f t="shared" si="97"/>
        <v>1.6145578331605142</v>
      </c>
      <c r="N1583">
        <f t="shared" si="98"/>
        <v>6.5897137107851851</v>
      </c>
      <c r="Q1583">
        <f t="shared" si="99"/>
        <v>1.13254764978616</v>
      </c>
    </row>
    <row r="1584" spans="1:17" x14ac:dyDescent="0.25">
      <c r="A1584" s="1">
        <v>43215</v>
      </c>
      <c r="B1584">
        <v>6998</v>
      </c>
      <c r="C1584">
        <v>2238</v>
      </c>
      <c r="D1584" s="2">
        <v>3174</v>
      </c>
      <c r="E1584">
        <v>2328</v>
      </c>
      <c r="H1584">
        <f t="shared" si="96"/>
        <v>0.49667697597500604</v>
      </c>
      <c r="K1584">
        <f t="shared" si="97"/>
        <v>1.6958824965447636</v>
      </c>
      <c r="N1584">
        <f t="shared" si="98"/>
        <v>6.1735227864069673</v>
      </c>
      <c r="Q1584">
        <f t="shared" si="99"/>
        <v>1.0225843468369997</v>
      </c>
    </row>
    <row r="1585" spans="1:17" x14ac:dyDescent="0.25">
      <c r="A1585" s="1">
        <v>43216</v>
      </c>
      <c r="B1585">
        <v>6928</v>
      </c>
      <c r="C1585">
        <v>2205.5</v>
      </c>
      <c r="D1585" s="2">
        <v>3105</v>
      </c>
      <c r="E1585">
        <v>2302</v>
      </c>
      <c r="H1585">
        <f t="shared" si="96"/>
        <v>0.43157775355169958</v>
      </c>
      <c r="K1585">
        <f t="shared" si="97"/>
        <v>1.5404088753689926</v>
      </c>
      <c r="N1585">
        <f t="shared" si="98"/>
        <v>5.8434403291414849</v>
      </c>
      <c r="Q1585">
        <f t="shared" si="99"/>
        <v>0.91262104388783949</v>
      </c>
    </row>
    <row r="1586" spans="1:17" x14ac:dyDescent="0.25">
      <c r="A1586" s="1">
        <v>43217</v>
      </c>
      <c r="B1586">
        <v>6839</v>
      </c>
      <c r="C1586">
        <v>2247</v>
      </c>
      <c r="D1586" s="2">
        <v>3121</v>
      </c>
      <c r="E1586">
        <v>2334</v>
      </c>
      <c r="H1586">
        <f t="shared" si="96"/>
        <v>0.34880874218492425</v>
      </c>
      <c r="K1586">
        <f t="shared" si="97"/>
        <v>1.7389367301011311</v>
      </c>
      <c r="N1586">
        <f t="shared" si="98"/>
        <v>5.9199811887972489</v>
      </c>
      <c r="Q1586">
        <f t="shared" si="99"/>
        <v>1.0479604936714213</v>
      </c>
    </row>
    <row r="1587" spans="1:17" x14ac:dyDescent="0.25">
      <c r="A1587" s="1">
        <v>43220</v>
      </c>
      <c r="B1587">
        <v>6820</v>
      </c>
      <c r="C1587">
        <v>2225</v>
      </c>
      <c r="D1587" s="2">
        <v>3170</v>
      </c>
      <c r="E1587">
        <v>2338</v>
      </c>
      <c r="H1587">
        <f t="shared" si="96"/>
        <v>0.33113895324145537</v>
      </c>
      <c r="K1587">
        <f t="shared" si="97"/>
        <v>1.6336930480744554</v>
      </c>
      <c r="N1587">
        <f t="shared" si="98"/>
        <v>6.154387571493027</v>
      </c>
      <c r="Q1587">
        <f t="shared" si="99"/>
        <v>1.0648779248943689</v>
      </c>
    </row>
    <row r="1588" spans="1:17" x14ac:dyDescent="0.25">
      <c r="A1588" s="1">
        <v>43221</v>
      </c>
      <c r="B1588">
        <v>6820</v>
      </c>
      <c r="C1588">
        <v>2252</v>
      </c>
      <c r="D1588" s="2">
        <v>3110</v>
      </c>
      <c r="E1588">
        <v>2333</v>
      </c>
      <c r="H1588">
        <f t="shared" si="96"/>
        <v>0.33113895324145537</v>
      </c>
      <c r="K1588">
        <f t="shared" si="97"/>
        <v>1.7628557487435574</v>
      </c>
      <c r="N1588">
        <f t="shared" si="98"/>
        <v>5.8673593477839106</v>
      </c>
      <c r="Q1588">
        <f t="shared" si="99"/>
        <v>1.0437311358656844</v>
      </c>
    </row>
    <row r="1589" spans="1:17" x14ac:dyDescent="0.25">
      <c r="A1589" s="1">
        <v>43222</v>
      </c>
      <c r="B1589">
        <v>6818</v>
      </c>
      <c r="C1589">
        <v>2269.5</v>
      </c>
      <c r="D1589" s="2">
        <v>3077</v>
      </c>
      <c r="E1589">
        <v>2324</v>
      </c>
      <c r="H1589">
        <f t="shared" si="96"/>
        <v>0.32927897545793233</v>
      </c>
      <c r="K1589">
        <f t="shared" si="97"/>
        <v>1.8465723139920494</v>
      </c>
      <c r="N1589">
        <f t="shared" si="98"/>
        <v>5.7094938247438973</v>
      </c>
      <c r="Q1589">
        <f t="shared" si="99"/>
        <v>1.0056669156140521</v>
      </c>
    </row>
    <row r="1590" spans="1:17" x14ac:dyDescent="0.25">
      <c r="A1590" s="1">
        <v>43224</v>
      </c>
      <c r="B1590">
        <v>6818</v>
      </c>
      <c r="C1590">
        <v>2306</v>
      </c>
      <c r="D1590" s="2">
        <v>2975</v>
      </c>
      <c r="E1590">
        <v>2272</v>
      </c>
      <c r="H1590">
        <f t="shared" si="96"/>
        <v>0.32927897545793233</v>
      </c>
      <c r="K1590">
        <f t="shared" si="97"/>
        <v>2.0211811500817616</v>
      </c>
      <c r="N1590">
        <f t="shared" si="98"/>
        <v>5.2215458444384009</v>
      </c>
      <c r="Q1590">
        <f t="shared" si="99"/>
        <v>0.78574030971573161</v>
      </c>
    </row>
    <row r="1591" spans="1:17" x14ac:dyDescent="0.25">
      <c r="A1591" s="1">
        <v>43228</v>
      </c>
      <c r="B1591">
        <v>6758</v>
      </c>
      <c r="C1591">
        <v>2362</v>
      </c>
      <c r="D1591" s="2">
        <v>3079</v>
      </c>
      <c r="E1591">
        <v>2300.5</v>
      </c>
      <c r="H1591">
        <f t="shared" si="96"/>
        <v>0.27347964195224106</v>
      </c>
      <c r="K1591">
        <f t="shared" si="97"/>
        <v>2.2890741588769359</v>
      </c>
      <c r="N1591">
        <f t="shared" si="98"/>
        <v>5.7190614322008679</v>
      </c>
      <c r="Q1591">
        <f t="shared" si="99"/>
        <v>0.9062770071792341</v>
      </c>
    </row>
    <row r="1592" spans="1:17" x14ac:dyDescent="0.25">
      <c r="A1592" s="1">
        <v>43230</v>
      </c>
      <c r="B1592">
        <v>6890</v>
      </c>
      <c r="C1592">
        <v>2324.5</v>
      </c>
      <c r="D1592" s="2">
        <v>3085</v>
      </c>
      <c r="E1592">
        <v>2305</v>
      </c>
      <c r="H1592">
        <f t="shared" si="96"/>
        <v>0.39623817566476183</v>
      </c>
      <c r="K1592">
        <f t="shared" si="97"/>
        <v>2.1096815190587388</v>
      </c>
      <c r="N1592">
        <f t="shared" si="98"/>
        <v>5.7477642545717798</v>
      </c>
      <c r="Q1592">
        <f t="shared" si="99"/>
        <v>0.92530911730505039</v>
      </c>
    </row>
    <row r="1593" spans="1:17" x14ac:dyDescent="0.25">
      <c r="A1593" s="1">
        <v>43231</v>
      </c>
      <c r="B1593">
        <v>6906</v>
      </c>
      <c r="C1593">
        <v>2274</v>
      </c>
      <c r="D1593" s="2">
        <v>3086</v>
      </c>
      <c r="E1593">
        <v>2340</v>
      </c>
      <c r="H1593">
        <f t="shared" si="96"/>
        <v>0.41111799793294612</v>
      </c>
      <c r="K1593">
        <f t="shared" si="97"/>
        <v>1.868099430770233</v>
      </c>
      <c r="N1593">
        <f t="shared" si="98"/>
        <v>5.7525480583002651</v>
      </c>
      <c r="Q1593">
        <f t="shared" si="99"/>
        <v>1.0733366405058429</v>
      </c>
    </row>
    <row r="1594" spans="1:17" x14ac:dyDescent="0.25">
      <c r="A1594" s="1">
        <v>43234</v>
      </c>
      <c r="B1594">
        <v>6860</v>
      </c>
      <c r="C1594">
        <v>2295</v>
      </c>
      <c r="D1594" s="2">
        <v>3044</v>
      </c>
      <c r="E1594">
        <v>2391</v>
      </c>
      <c r="H1594">
        <f t="shared" si="96"/>
        <v>0.36833850891191622</v>
      </c>
      <c r="K1594">
        <f t="shared" si="97"/>
        <v>1.9685593090684235</v>
      </c>
      <c r="N1594">
        <f t="shared" si="98"/>
        <v>5.5516283017038841</v>
      </c>
      <c r="Q1594">
        <f t="shared" si="99"/>
        <v>1.2890338885984263</v>
      </c>
    </row>
    <row r="1595" spans="1:17" x14ac:dyDescent="0.25">
      <c r="A1595" s="1">
        <v>43235</v>
      </c>
      <c r="B1595">
        <v>6861</v>
      </c>
      <c r="C1595">
        <v>2310</v>
      </c>
      <c r="D1595" s="2">
        <v>3079</v>
      </c>
      <c r="E1595">
        <v>2358.5</v>
      </c>
      <c r="H1595">
        <f t="shared" si="96"/>
        <v>0.36926849780367771</v>
      </c>
      <c r="K1595">
        <f t="shared" si="97"/>
        <v>2.0403163649957023</v>
      </c>
      <c r="N1595">
        <f t="shared" si="98"/>
        <v>5.7190614322008679</v>
      </c>
      <c r="Q1595">
        <f t="shared" si="99"/>
        <v>1.1515797599119761</v>
      </c>
    </row>
    <row r="1596" spans="1:17" x14ac:dyDescent="0.25">
      <c r="A1596" s="1">
        <v>43236</v>
      </c>
      <c r="B1596">
        <v>6807</v>
      </c>
      <c r="C1596">
        <v>2312</v>
      </c>
      <c r="D1596" s="2">
        <v>3061</v>
      </c>
      <c r="E1596">
        <v>2333</v>
      </c>
      <c r="H1596">
        <f t="shared" si="96"/>
        <v>0.3190490976485556</v>
      </c>
      <c r="K1596">
        <f t="shared" si="97"/>
        <v>2.049883972452673</v>
      </c>
      <c r="N1596">
        <f t="shared" si="98"/>
        <v>5.6329529650881334</v>
      </c>
      <c r="Q1596">
        <f t="shared" si="99"/>
        <v>1.0437311358656844</v>
      </c>
    </row>
    <row r="1597" spans="1:17" x14ac:dyDescent="0.25">
      <c r="A1597" s="1">
        <v>43238</v>
      </c>
      <c r="B1597">
        <v>6816</v>
      </c>
      <c r="C1597">
        <v>2293</v>
      </c>
      <c r="D1597" s="2">
        <v>3083.5</v>
      </c>
      <c r="E1597">
        <v>2350</v>
      </c>
      <c r="H1597">
        <f t="shared" si="96"/>
        <v>0.3274189976744093</v>
      </c>
      <c r="K1597">
        <f t="shared" si="97"/>
        <v>1.9589917016114531</v>
      </c>
      <c r="N1597">
        <f t="shared" si="98"/>
        <v>5.7405885489790514</v>
      </c>
      <c r="Q1597">
        <f t="shared" si="99"/>
        <v>1.1156302185632123</v>
      </c>
    </row>
    <row r="1598" spans="1:17" x14ac:dyDescent="0.25">
      <c r="A1598" s="1">
        <v>43241</v>
      </c>
      <c r="B1598">
        <v>6895</v>
      </c>
      <c r="C1598">
        <v>2279.5</v>
      </c>
      <c r="D1598" s="2">
        <v>3101</v>
      </c>
      <c r="E1598">
        <v>2365</v>
      </c>
      <c r="H1598">
        <f t="shared" si="96"/>
        <v>0.40088812012356939</v>
      </c>
      <c r="K1598">
        <f t="shared" si="97"/>
        <v>1.8944103512769019</v>
      </c>
      <c r="N1598">
        <f t="shared" si="98"/>
        <v>5.8243051142275437</v>
      </c>
      <c r="Q1598">
        <f t="shared" si="99"/>
        <v>1.1790705856492663</v>
      </c>
    </row>
    <row r="1599" spans="1:17" x14ac:dyDescent="0.25">
      <c r="A1599" s="1">
        <v>43242</v>
      </c>
      <c r="B1599">
        <v>6960</v>
      </c>
      <c r="C1599">
        <v>2273</v>
      </c>
      <c r="D1599" s="2">
        <v>3051</v>
      </c>
      <c r="E1599">
        <v>2457</v>
      </c>
      <c r="H1599">
        <f t="shared" si="96"/>
        <v>0.46133739808806828</v>
      </c>
      <c r="K1599">
        <f t="shared" si="97"/>
        <v>1.8633156270417479</v>
      </c>
      <c r="N1599">
        <f t="shared" si="98"/>
        <v>5.5851149278032803</v>
      </c>
      <c r="Q1599">
        <f t="shared" si="99"/>
        <v>1.5681715037770638</v>
      </c>
    </row>
    <row r="1600" spans="1:17" x14ac:dyDescent="0.25">
      <c r="A1600" s="1">
        <v>43244</v>
      </c>
      <c r="B1600">
        <v>6858</v>
      </c>
      <c r="C1600">
        <v>2270</v>
      </c>
      <c r="D1600" s="2">
        <v>3029</v>
      </c>
      <c r="E1600">
        <v>2505</v>
      </c>
      <c r="H1600">
        <f t="shared" si="96"/>
        <v>0.36647853112839313</v>
      </c>
      <c r="K1600">
        <f t="shared" si="97"/>
        <v>1.848964215856292</v>
      </c>
      <c r="N1600">
        <f t="shared" si="98"/>
        <v>5.4798712457766046</v>
      </c>
      <c r="Q1600">
        <f t="shared" si="99"/>
        <v>1.7711806784524364</v>
      </c>
    </row>
    <row r="1601" spans="1:17" x14ac:dyDescent="0.25">
      <c r="A1601" s="1">
        <v>43245</v>
      </c>
      <c r="B1601">
        <v>6902</v>
      </c>
      <c r="C1601">
        <v>2284.5</v>
      </c>
      <c r="D1601" s="2">
        <v>3052</v>
      </c>
      <c r="E1601">
        <v>2470</v>
      </c>
      <c r="H1601">
        <f t="shared" si="96"/>
        <v>0.40739804236590005</v>
      </c>
      <c r="K1601">
        <f t="shared" si="97"/>
        <v>1.9183293699193282</v>
      </c>
      <c r="N1601">
        <f t="shared" si="98"/>
        <v>5.5898987315317656</v>
      </c>
      <c r="Q1601">
        <f t="shared" si="99"/>
        <v>1.6231531552516438</v>
      </c>
    </row>
    <row r="1602" spans="1:17" x14ac:dyDescent="0.25">
      <c r="A1602" s="1">
        <v>43250</v>
      </c>
      <c r="B1602">
        <v>6815</v>
      </c>
      <c r="C1602">
        <v>2271.5</v>
      </c>
      <c r="D1602" s="2">
        <v>3110</v>
      </c>
      <c r="E1602">
        <v>2431</v>
      </c>
      <c r="H1602">
        <f t="shared" si="96"/>
        <v>0.32648900878264775</v>
      </c>
      <c r="K1602">
        <f t="shared" si="97"/>
        <v>1.85613992144902</v>
      </c>
      <c r="N1602">
        <f t="shared" si="98"/>
        <v>5.8673593477839106</v>
      </c>
      <c r="Q1602">
        <f t="shared" si="99"/>
        <v>1.4582082008279036</v>
      </c>
    </row>
    <row r="1603" spans="1:17" x14ac:dyDescent="0.25">
      <c r="A1603" s="1">
        <v>43252</v>
      </c>
      <c r="B1603">
        <v>6824</v>
      </c>
      <c r="C1603">
        <v>2270</v>
      </c>
      <c r="D1603" s="2">
        <v>3088</v>
      </c>
      <c r="E1603">
        <v>2441</v>
      </c>
      <c r="H1603">
        <f t="shared" si="96"/>
        <v>0.33485890880850144</v>
      </c>
      <c r="K1603">
        <f t="shared" si="97"/>
        <v>1.848964215856292</v>
      </c>
      <c r="N1603">
        <f t="shared" si="98"/>
        <v>5.7621156657572357</v>
      </c>
      <c r="Q1603">
        <f t="shared" si="99"/>
        <v>1.5005017788852728</v>
      </c>
    </row>
    <row r="1604" spans="1:17" x14ac:dyDescent="0.25">
      <c r="A1604" s="1">
        <v>43255</v>
      </c>
      <c r="B1604">
        <v>6935</v>
      </c>
      <c r="C1604">
        <v>2319</v>
      </c>
      <c r="D1604" s="2">
        <v>3087</v>
      </c>
      <c r="E1604">
        <v>2436</v>
      </c>
      <c r="H1604">
        <f t="shared" ref="H1604:H1667" si="100">(B1604-$I$3)/$J$3</f>
        <v>0.43808767579403024</v>
      </c>
      <c r="K1604">
        <f t="shared" ref="K1604:K1667" si="101">(C1604-$L$3)/$M$3</f>
        <v>2.0833705985520696</v>
      </c>
      <c r="N1604">
        <f t="shared" ref="N1604:N1667" si="102">(D1604-$O$3)/$P$3</f>
        <v>5.7573318620287504</v>
      </c>
      <c r="Q1604">
        <f t="shared" ref="Q1604:Q1667" si="103">(E1604-$R$3)/$S$3</f>
        <v>1.4793549898565883</v>
      </c>
    </row>
    <row r="1605" spans="1:17" x14ac:dyDescent="0.25">
      <c r="A1605" s="1">
        <v>43256</v>
      </c>
      <c r="B1605">
        <v>6984</v>
      </c>
      <c r="C1605">
        <v>2315</v>
      </c>
      <c r="D1605" s="2">
        <v>3156</v>
      </c>
      <c r="E1605">
        <v>2512</v>
      </c>
      <c r="H1605">
        <f t="shared" si="100"/>
        <v>0.48365713149034478</v>
      </c>
      <c r="K1605">
        <f t="shared" si="101"/>
        <v>2.0642353836381289</v>
      </c>
      <c r="N1605">
        <f t="shared" si="102"/>
        <v>6.0874143192942327</v>
      </c>
      <c r="Q1605">
        <f t="shared" si="103"/>
        <v>1.8007861830925949</v>
      </c>
    </row>
    <row r="1606" spans="1:17" x14ac:dyDescent="0.25">
      <c r="A1606" s="1">
        <v>43257</v>
      </c>
      <c r="B1606">
        <v>7152</v>
      </c>
      <c r="C1606">
        <v>2322.5</v>
      </c>
      <c r="D1606" s="2">
        <v>3185.5</v>
      </c>
      <c r="E1606">
        <v>2516</v>
      </c>
      <c r="H1606">
        <f t="shared" si="100"/>
        <v>0.63989526530628027</v>
      </c>
      <c r="K1606">
        <f t="shared" si="101"/>
        <v>2.1001139116017682</v>
      </c>
      <c r="N1606">
        <f t="shared" si="102"/>
        <v>6.2285365292845478</v>
      </c>
      <c r="Q1606">
        <f t="shared" si="103"/>
        <v>1.8177036143155427</v>
      </c>
    </row>
    <row r="1607" spans="1:17" x14ac:dyDescent="0.25">
      <c r="A1607" s="1">
        <v>43259</v>
      </c>
      <c r="B1607">
        <v>7266</v>
      </c>
      <c r="C1607">
        <v>2299</v>
      </c>
      <c r="D1607" s="2">
        <v>3166</v>
      </c>
      <c r="E1607">
        <v>2475</v>
      </c>
      <c r="H1607">
        <f t="shared" si="100"/>
        <v>0.74591399896709354</v>
      </c>
      <c r="K1607">
        <f t="shared" si="101"/>
        <v>1.9876945239823647</v>
      </c>
      <c r="N1607">
        <f t="shared" si="102"/>
        <v>6.1352523565790857</v>
      </c>
      <c r="Q1607">
        <f t="shared" si="103"/>
        <v>1.6442999442803286</v>
      </c>
    </row>
    <row r="1608" spans="1:17" x14ac:dyDescent="0.25">
      <c r="A1608" s="1">
        <v>43262</v>
      </c>
      <c r="B1608">
        <v>7220</v>
      </c>
      <c r="C1608">
        <v>2296</v>
      </c>
      <c r="D1608" s="2">
        <v>3195</v>
      </c>
      <c r="E1608">
        <v>2486</v>
      </c>
      <c r="H1608">
        <f t="shared" si="100"/>
        <v>0.70313450994606363</v>
      </c>
      <c r="K1608">
        <f t="shared" si="101"/>
        <v>1.9733431127969088</v>
      </c>
      <c r="N1608">
        <f t="shared" si="102"/>
        <v>6.2739826647051578</v>
      </c>
      <c r="Q1608">
        <f t="shared" si="103"/>
        <v>1.6908228801434348</v>
      </c>
    </row>
    <row r="1609" spans="1:17" x14ac:dyDescent="0.25">
      <c r="A1609" s="1">
        <v>43263</v>
      </c>
      <c r="B1609">
        <v>7219</v>
      </c>
      <c r="C1609">
        <v>2310</v>
      </c>
      <c r="D1609" s="2">
        <v>3195</v>
      </c>
      <c r="E1609">
        <v>2475</v>
      </c>
      <c r="H1609">
        <f t="shared" si="100"/>
        <v>0.70220452105430209</v>
      </c>
      <c r="K1609">
        <f t="shared" si="101"/>
        <v>2.0403163649957023</v>
      </c>
      <c r="N1609">
        <f t="shared" si="102"/>
        <v>6.2739826647051578</v>
      </c>
      <c r="Q1609">
        <f t="shared" si="103"/>
        <v>1.6442999442803286</v>
      </c>
    </row>
    <row r="1610" spans="1:17" x14ac:dyDescent="0.25">
      <c r="A1610" s="1">
        <v>43264</v>
      </c>
      <c r="B1610">
        <v>7210</v>
      </c>
      <c r="C1610">
        <v>2275</v>
      </c>
      <c r="D1610" s="2">
        <v>3195</v>
      </c>
      <c r="E1610">
        <v>2470</v>
      </c>
      <c r="H1610">
        <f t="shared" si="100"/>
        <v>0.6938346210284484</v>
      </c>
      <c r="K1610">
        <f t="shared" si="101"/>
        <v>1.8728832344987183</v>
      </c>
      <c r="N1610">
        <f t="shared" si="102"/>
        <v>6.2739826647051578</v>
      </c>
      <c r="Q1610">
        <f t="shared" si="103"/>
        <v>1.6231531552516438</v>
      </c>
    </row>
    <row r="1611" spans="1:17" x14ac:dyDescent="0.25">
      <c r="A1611" s="1">
        <v>43266</v>
      </c>
      <c r="B1611">
        <v>7141</v>
      </c>
      <c r="C1611">
        <v>2231</v>
      </c>
      <c r="D1611" s="2">
        <v>3149</v>
      </c>
      <c r="E1611">
        <v>2442</v>
      </c>
      <c r="H1611">
        <f t="shared" si="100"/>
        <v>0.62966538749690348</v>
      </c>
      <c r="K1611">
        <f t="shared" si="101"/>
        <v>1.662395870445367</v>
      </c>
      <c r="N1611">
        <f t="shared" si="102"/>
        <v>6.0539276931948365</v>
      </c>
      <c r="Q1611">
        <f t="shared" si="103"/>
        <v>1.5047311366910099</v>
      </c>
    </row>
    <row r="1612" spans="1:17" x14ac:dyDescent="0.25">
      <c r="A1612" s="1">
        <v>43270</v>
      </c>
      <c r="B1612">
        <v>6835</v>
      </c>
      <c r="C1612">
        <v>2178</v>
      </c>
      <c r="D1612" s="2">
        <v>3022</v>
      </c>
      <c r="E1612">
        <v>2419</v>
      </c>
      <c r="H1612">
        <f t="shared" si="100"/>
        <v>0.34508878661787817</v>
      </c>
      <c r="K1612">
        <f t="shared" si="101"/>
        <v>1.4088542728356481</v>
      </c>
      <c r="N1612">
        <f t="shared" si="102"/>
        <v>5.4463846196772083</v>
      </c>
      <c r="Q1612">
        <f t="shared" si="103"/>
        <v>1.4074559071590604</v>
      </c>
    </row>
    <row r="1613" spans="1:17" x14ac:dyDescent="0.25">
      <c r="A1613" s="1">
        <v>43271</v>
      </c>
      <c r="B1613">
        <v>6827</v>
      </c>
      <c r="C1613">
        <v>2176</v>
      </c>
      <c r="D1613" s="2">
        <v>3012.5</v>
      </c>
      <c r="E1613">
        <v>2416</v>
      </c>
      <c r="H1613">
        <f t="shared" si="100"/>
        <v>0.33764887548378603</v>
      </c>
      <c r="K1613">
        <f t="shared" si="101"/>
        <v>1.3992866653786775</v>
      </c>
      <c r="N1613">
        <f t="shared" si="102"/>
        <v>5.4009384842565984</v>
      </c>
      <c r="Q1613">
        <f t="shared" si="103"/>
        <v>1.3947678337418496</v>
      </c>
    </row>
    <row r="1614" spans="1:17" x14ac:dyDescent="0.25">
      <c r="A1614" s="1">
        <v>43272</v>
      </c>
      <c r="B1614">
        <v>6800</v>
      </c>
      <c r="C1614">
        <v>2165</v>
      </c>
      <c r="D1614" s="2">
        <v>2965</v>
      </c>
      <c r="E1614">
        <v>2397</v>
      </c>
      <c r="H1614">
        <f t="shared" si="100"/>
        <v>0.31253917540622494</v>
      </c>
      <c r="K1614">
        <f t="shared" si="101"/>
        <v>1.3466648243653396</v>
      </c>
      <c r="N1614">
        <f t="shared" si="102"/>
        <v>5.1737078071535478</v>
      </c>
      <c r="Q1614">
        <f t="shared" si="103"/>
        <v>1.3144100354328478</v>
      </c>
    </row>
    <row r="1615" spans="1:17" x14ac:dyDescent="0.25">
      <c r="A1615" s="1">
        <v>43273</v>
      </c>
      <c r="B1615">
        <v>6808</v>
      </c>
      <c r="C1615">
        <v>2171</v>
      </c>
      <c r="D1615" s="2">
        <v>2930</v>
      </c>
      <c r="E1615">
        <v>2402</v>
      </c>
      <c r="H1615">
        <f t="shared" si="100"/>
        <v>0.31997908654031709</v>
      </c>
      <c r="K1615">
        <f t="shared" si="101"/>
        <v>1.3753676467362512</v>
      </c>
      <c r="N1615">
        <f t="shared" si="102"/>
        <v>5.006274676656564</v>
      </c>
      <c r="Q1615">
        <f t="shared" si="103"/>
        <v>1.3355568244615326</v>
      </c>
    </row>
    <row r="1616" spans="1:17" x14ac:dyDescent="0.25">
      <c r="A1616" s="1">
        <v>43276</v>
      </c>
      <c r="B1616">
        <v>6785</v>
      </c>
      <c r="C1616">
        <v>2165</v>
      </c>
      <c r="D1616" s="2">
        <v>2890</v>
      </c>
      <c r="E1616">
        <v>2425</v>
      </c>
      <c r="H1616">
        <f t="shared" si="100"/>
        <v>0.29858934202980214</v>
      </c>
      <c r="K1616">
        <f t="shared" si="101"/>
        <v>1.3466648243653396</v>
      </c>
      <c r="N1616">
        <f t="shared" si="102"/>
        <v>4.8149225275171537</v>
      </c>
      <c r="Q1616">
        <f t="shared" si="103"/>
        <v>1.432832053993482</v>
      </c>
    </row>
    <row r="1617" spans="1:17" x14ac:dyDescent="0.25">
      <c r="A1617" s="1">
        <v>43277</v>
      </c>
      <c r="B1617">
        <v>6719</v>
      </c>
      <c r="C1617">
        <v>2142</v>
      </c>
      <c r="D1617" s="2">
        <v>2843</v>
      </c>
      <c r="E1617">
        <v>2411</v>
      </c>
      <c r="H1617">
        <f t="shared" si="100"/>
        <v>0.23721007517354178</v>
      </c>
      <c r="K1617">
        <f t="shared" si="101"/>
        <v>1.2366373386101788</v>
      </c>
      <c r="N1617">
        <f t="shared" si="102"/>
        <v>4.5900837522783462</v>
      </c>
      <c r="Q1617">
        <f t="shared" si="103"/>
        <v>1.3736210447131649</v>
      </c>
    </row>
    <row r="1618" spans="1:17" x14ac:dyDescent="0.25">
      <c r="A1618" s="1">
        <v>43279</v>
      </c>
      <c r="B1618">
        <v>6645</v>
      </c>
      <c r="C1618">
        <v>2153</v>
      </c>
      <c r="D1618" s="2">
        <v>2898</v>
      </c>
      <c r="E1618">
        <v>2412</v>
      </c>
      <c r="H1618">
        <f t="shared" si="100"/>
        <v>0.16839089718318925</v>
      </c>
      <c r="K1618">
        <f t="shared" si="101"/>
        <v>1.2892591796235164</v>
      </c>
      <c r="N1618">
        <f t="shared" si="102"/>
        <v>4.8531929573450361</v>
      </c>
      <c r="Q1618">
        <f t="shared" si="103"/>
        <v>1.377850402518902</v>
      </c>
    </row>
    <row r="1619" spans="1:17" x14ac:dyDescent="0.25">
      <c r="A1619" s="1">
        <v>43280</v>
      </c>
      <c r="B1619">
        <v>6644</v>
      </c>
      <c r="C1619">
        <v>2159</v>
      </c>
      <c r="D1619" s="2">
        <v>2909</v>
      </c>
      <c r="E1619">
        <v>2435</v>
      </c>
      <c r="H1619">
        <f t="shared" si="100"/>
        <v>0.16746090829142773</v>
      </c>
      <c r="K1619">
        <f t="shared" si="101"/>
        <v>1.317962001994428</v>
      </c>
      <c r="N1619">
        <f t="shared" si="102"/>
        <v>4.9058147983583735</v>
      </c>
      <c r="Q1619">
        <f t="shared" si="103"/>
        <v>1.4751256320508512</v>
      </c>
    </row>
    <row r="1620" spans="1:17" x14ac:dyDescent="0.25">
      <c r="A1620" s="1">
        <v>43283</v>
      </c>
      <c r="B1620">
        <v>6589.5</v>
      </c>
      <c r="C1620">
        <v>2129</v>
      </c>
      <c r="D1620" s="2">
        <v>2860</v>
      </c>
      <c r="E1620">
        <v>2399</v>
      </c>
      <c r="H1620">
        <f t="shared" si="100"/>
        <v>0.11677651369042485</v>
      </c>
      <c r="K1620">
        <f t="shared" si="101"/>
        <v>1.1744478901398703</v>
      </c>
      <c r="N1620">
        <f t="shared" si="102"/>
        <v>4.6714084156625955</v>
      </c>
      <c r="Q1620">
        <f t="shared" si="103"/>
        <v>1.3228687510443218</v>
      </c>
    </row>
    <row r="1621" spans="1:17" x14ac:dyDescent="0.25">
      <c r="A1621" s="1">
        <v>43284</v>
      </c>
      <c r="B1621">
        <v>6580</v>
      </c>
      <c r="C1621">
        <v>2132</v>
      </c>
      <c r="D1621" s="2">
        <v>2828</v>
      </c>
      <c r="E1621">
        <v>2402</v>
      </c>
      <c r="H1621">
        <f t="shared" si="100"/>
        <v>0.1079416192186904</v>
      </c>
      <c r="K1621">
        <f t="shared" si="101"/>
        <v>1.188799301325326</v>
      </c>
      <c r="N1621">
        <f t="shared" si="102"/>
        <v>4.5183266963510675</v>
      </c>
      <c r="Q1621">
        <f t="shared" si="103"/>
        <v>1.3355568244615326</v>
      </c>
    </row>
    <row r="1622" spans="1:17" x14ac:dyDescent="0.25">
      <c r="A1622" s="1">
        <v>43285</v>
      </c>
      <c r="B1622">
        <v>6462</v>
      </c>
      <c r="C1622">
        <v>2098</v>
      </c>
      <c r="D1622" s="2">
        <v>2744</v>
      </c>
      <c r="E1622">
        <v>2374</v>
      </c>
      <c r="H1622">
        <f t="shared" si="100"/>
        <v>-1.7970700091690327E-3</v>
      </c>
      <c r="K1622">
        <f t="shared" si="101"/>
        <v>1.0261499745568272</v>
      </c>
      <c r="N1622">
        <f t="shared" si="102"/>
        <v>4.1164871831583056</v>
      </c>
      <c r="Q1622">
        <f t="shared" si="103"/>
        <v>1.2171348059008986</v>
      </c>
    </row>
    <row r="1623" spans="1:17" x14ac:dyDescent="0.25">
      <c r="A1623" s="1">
        <v>43286</v>
      </c>
      <c r="B1623">
        <v>6394</v>
      </c>
      <c r="C1623">
        <v>2100</v>
      </c>
      <c r="D1623" s="2">
        <v>2711</v>
      </c>
      <c r="E1623">
        <v>2369</v>
      </c>
      <c r="H1623">
        <f t="shared" si="100"/>
        <v>-6.5036314648952431E-2</v>
      </c>
      <c r="K1623">
        <f t="shared" si="101"/>
        <v>1.0357175820137978</v>
      </c>
      <c r="N1623">
        <f t="shared" si="102"/>
        <v>3.958621660118292</v>
      </c>
      <c r="Q1623">
        <f t="shared" si="103"/>
        <v>1.1959880168722139</v>
      </c>
    </row>
    <row r="1624" spans="1:17" x14ac:dyDescent="0.25">
      <c r="A1624" s="1">
        <v>43287</v>
      </c>
      <c r="B1624">
        <v>6328</v>
      </c>
      <c r="C1624">
        <v>2071</v>
      </c>
      <c r="D1624" s="2">
        <v>2727</v>
      </c>
      <c r="E1624">
        <v>2318</v>
      </c>
      <c r="H1624">
        <f t="shared" si="100"/>
        <v>-0.12641558150521282</v>
      </c>
      <c r="K1624">
        <f t="shared" si="101"/>
        <v>0.89698727388772515</v>
      </c>
      <c r="N1624">
        <f t="shared" si="102"/>
        <v>4.0351625197740564</v>
      </c>
      <c r="Q1624">
        <f t="shared" si="103"/>
        <v>0.98029076877963039</v>
      </c>
    </row>
    <row r="1625" spans="1:17" x14ac:dyDescent="0.25">
      <c r="A1625" s="1">
        <v>43290</v>
      </c>
      <c r="B1625">
        <v>6383</v>
      </c>
      <c r="C1625">
        <v>2105</v>
      </c>
      <c r="D1625" s="2">
        <v>2697</v>
      </c>
      <c r="E1625">
        <v>2362</v>
      </c>
      <c r="H1625">
        <f t="shared" si="100"/>
        <v>-7.5266192458329162E-2</v>
      </c>
      <c r="K1625">
        <f t="shared" si="101"/>
        <v>1.0596366006562241</v>
      </c>
      <c r="N1625">
        <f t="shared" si="102"/>
        <v>3.8916484079194982</v>
      </c>
      <c r="Q1625">
        <f t="shared" si="103"/>
        <v>1.1663825122320555</v>
      </c>
    </row>
    <row r="1626" spans="1:17" x14ac:dyDescent="0.25">
      <c r="A1626" s="1">
        <v>43291</v>
      </c>
      <c r="B1626">
        <v>6313</v>
      </c>
      <c r="C1626">
        <v>2109</v>
      </c>
      <c r="D1626" s="2">
        <v>2641</v>
      </c>
      <c r="E1626">
        <v>2287</v>
      </c>
      <c r="H1626">
        <f t="shared" si="100"/>
        <v>-0.14036541488163562</v>
      </c>
      <c r="K1626">
        <f t="shared" si="101"/>
        <v>1.0787718155701651</v>
      </c>
      <c r="N1626">
        <f t="shared" si="102"/>
        <v>3.6237553991243239</v>
      </c>
      <c r="Q1626">
        <f t="shared" si="103"/>
        <v>0.84918067680178555</v>
      </c>
    </row>
    <row r="1627" spans="1:17" x14ac:dyDescent="0.25">
      <c r="A1627" s="1">
        <v>43292</v>
      </c>
      <c r="B1627">
        <v>6193</v>
      </c>
      <c r="C1627">
        <v>2078</v>
      </c>
      <c r="D1627" s="2">
        <v>2552</v>
      </c>
      <c r="E1627">
        <v>2257</v>
      </c>
      <c r="H1627">
        <f t="shared" si="100"/>
        <v>-0.25196408189301811</v>
      </c>
      <c r="K1627">
        <f t="shared" si="101"/>
        <v>0.93047389998712204</v>
      </c>
      <c r="N1627">
        <f t="shared" si="102"/>
        <v>3.1979968672891355</v>
      </c>
      <c r="Q1627">
        <f t="shared" si="103"/>
        <v>0.72229994262967767</v>
      </c>
    </row>
    <row r="1628" spans="1:17" x14ac:dyDescent="0.25">
      <c r="A1628" s="1">
        <v>43293</v>
      </c>
      <c r="B1628">
        <v>6190</v>
      </c>
      <c r="C1628">
        <v>2056.5</v>
      </c>
      <c r="D1628" s="2">
        <v>2573.5</v>
      </c>
      <c r="E1628">
        <v>2157</v>
      </c>
      <c r="H1628">
        <f t="shared" si="100"/>
        <v>-0.25475404856830264</v>
      </c>
      <c r="K1628">
        <f t="shared" si="101"/>
        <v>0.82762211982468892</v>
      </c>
      <c r="N1628">
        <f t="shared" si="102"/>
        <v>3.3008486474515686</v>
      </c>
      <c r="Q1628">
        <f t="shared" si="103"/>
        <v>0.2993641620559846</v>
      </c>
    </row>
    <row r="1629" spans="1:17" x14ac:dyDescent="0.25">
      <c r="A1629" s="1">
        <v>43294</v>
      </c>
      <c r="B1629">
        <v>6180</v>
      </c>
      <c r="C1629">
        <v>2051</v>
      </c>
      <c r="D1629" s="2">
        <v>2573</v>
      </c>
      <c r="E1629">
        <v>2181</v>
      </c>
      <c r="H1629">
        <f t="shared" si="100"/>
        <v>-0.26405393748591788</v>
      </c>
      <c r="K1629">
        <f t="shared" si="101"/>
        <v>0.80131119931801997</v>
      </c>
      <c r="N1629">
        <f t="shared" si="102"/>
        <v>3.2984567455873259</v>
      </c>
      <c r="Q1629">
        <f t="shared" si="103"/>
        <v>0.40086874939367095</v>
      </c>
    </row>
    <row r="1630" spans="1:17" x14ac:dyDescent="0.25">
      <c r="A1630" s="1">
        <v>43297</v>
      </c>
      <c r="B1630">
        <v>6174</v>
      </c>
      <c r="C1630">
        <v>2057</v>
      </c>
      <c r="D1630" s="2">
        <v>2498</v>
      </c>
      <c r="E1630">
        <v>2196</v>
      </c>
      <c r="H1630">
        <f t="shared" si="100"/>
        <v>-0.26963387083648699</v>
      </c>
      <c r="K1630">
        <f t="shared" si="101"/>
        <v>0.83001402168893157</v>
      </c>
      <c r="N1630">
        <f t="shared" si="102"/>
        <v>2.9396714659509313</v>
      </c>
      <c r="Q1630">
        <f t="shared" si="103"/>
        <v>0.46430911647972489</v>
      </c>
    </row>
    <row r="1631" spans="1:17" x14ac:dyDescent="0.25">
      <c r="A1631" s="1">
        <v>43298</v>
      </c>
      <c r="B1631">
        <v>6175</v>
      </c>
      <c r="C1631">
        <v>2064.5</v>
      </c>
      <c r="D1631" s="2">
        <v>2521</v>
      </c>
      <c r="E1631">
        <v>2182</v>
      </c>
      <c r="H1631">
        <f t="shared" si="100"/>
        <v>-0.26870388194472544</v>
      </c>
      <c r="K1631">
        <f t="shared" si="101"/>
        <v>0.86589254965257101</v>
      </c>
      <c r="N1631">
        <f t="shared" si="102"/>
        <v>3.0496989517060924</v>
      </c>
      <c r="Q1631">
        <f t="shared" si="103"/>
        <v>0.40509810719940786</v>
      </c>
    </row>
    <row r="1632" spans="1:17" x14ac:dyDescent="0.25">
      <c r="A1632" s="1">
        <v>43299</v>
      </c>
      <c r="B1632">
        <v>6095</v>
      </c>
      <c r="C1632">
        <v>2023</v>
      </c>
      <c r="D1632" s="2">
        <v>2557</v>
      </c>
      <c r="E1632">
        <v>2136</v>
      </c>
      <c r="H1632">
        <f t="shared" si="100"/>
        <v>-0.34310299328564714</v>
      </c>
      <c r="K1632">
        <f t="shared" si="101"/>
        <v>0.66736469492043271</v>
      </c>
      <c r="N1632">
        <f t="shared" si="102"/>
        <v>3.221915885931562</v>
      </c>
      <c r="Q1632">
        <f t="shared" si="103"/>
        <v>0.21054764813550908</v>
      </c>
    </row>
    <row r="1633" spans="1:17" x14ac:dyDescent="0.25">
      <c r="A1633" s="1">
        <v>43300</v>
      </c>
      <c r="B1633">
        <v>6005</v>
      </c>
      <c r="C1633">
        <v>2024</v>
      </c>
      <c r="D1633" s="2">
        <v>2509.5</v>
      </c>
      <c r="E1633">
        <v>2107</v>
      </c>
      <c r="H1633">
        <f t="shared" si="100"/>
        <v>-0.42680199354418397</v>
      </c>
      <c r="K1633">
        <f t="shared" si="101"/>
        <v>0.6721484986489179</v>
      </c>
      <c r="N1633">
        <f t="shared" si="102"/>
        <v>2.9946852088285119</v>
      </c>
      <c r="Q1633">
        <f t="shared" si="103"/>
        <v>8.7896271769138085E-2</v>
      </c>
    </row>
    <row r="1634" spans="1:17" x14ac:dyDescent="0.25">
      <c r="A1634" s="1">
        <v>43301</v>
      </c>
      <c r="B1634">
        <v>6097</v>
      </c>
      <c r="C1634">
        <v>2029</v>
      </c>
      <c r="D1634" s="2">
        <v>2582</v>
      </c>
      <c r="E1634">
        <v>2120</v>
      </c>
      <c r="H1634">
        <f t="shared" si="100"/>
        <v>-0.3412430155021241</v>
      </c>
      <c r="K1634">
        <f t="shared" si="101"/>
        <v>0.6960675172913442</v>
      </c>
      <c r="N1634">
        <f t="shared" si="102"/>
        <v>3.3415109791436932</v>
      </c>
      <c r="Q1634">
        <f t="shared" si="103"/>
        <v>0.14287792324371817</v>
      </c>
    </row>
    <row r="1635" spans="1:17" x14ac:dyDescent="0.25">
      <c r="A1635" s="1">
        <v>43304</v>
      </c>
      <c r="B1635">
        <v>6180</v>
      </c>
      <c r="C1635">
        <v>2076</v>
      </c>
      <c r="D1635" s="2">
        <v>2588</v>
      </c>
      <c r="E1635">
        <v>2158</v>
      </c>
      <c r="H1635">
        <f t="shared" si="100"/>
        <v>-0.26405393748591788</v>
      </c>
      <c r="K1635">
        <f t="shared" si="101"/>
        <v>0.92090629253015144</v>
      </c>
      <c r="N1635">
        <f t="shared" si="102"/>
        <v>3.370213801514605</v>
      </c>
      <c r="Q1635">
        <f t="shared" si="103"/>
        <v>0.30359351986172156</v>
      </c>
    </row>
    <row r="1636" spans="1:17" x14ac:dyDescent="0.25">
      <c r="A1636" s="1">
        <v>43306</v>
      </c>
      <c r="B1636">
        <v>6280</v>
      </c>
      <c r="C1636">
        <v>2073</v>
      </c>
      <c r="D1636" s="2">
        <v>2606</v>
      </c>
      <c r="E1636">
        <v>2152</v>
      </c>
      <c r="H1636">
        <f t="shared" si="100"/>
        <v>-0.17105504830976578</v>
      </c>
      <c r="K1636">
        <f t="shared" si="101"/>
        <v>0.90655488134469564</v>
      </c>
      <c r="N1636">
        <f t="shared" si="102"/>
        <v>3.4563222686273396</v>
      </c>
      <c r="Q1636">
        <f t="shared" si="103"/>
        <v>0.27821737302729999</v>
      </c>
    </row>
    <row r="1637" spans="1:17" x14ac:dyDescent="0.25">
      <c r="A1637" s="1">
        <v>43307</v>
      </c>
      <c r="B1637">
        <v>6285</v>
      </c>
      <c r="C1637">
        <v>2064.5</v>
      </c>
      <c r="D1637" s="2">
        <v>2582</v>
      </c>
      <c r="E1637">
        <v>2156</v>
      </c>
      <c r="H1637">
        <f t="shared" si="100"/>
        <v>-0.16640510385095819</v>
      </c>
      <c r="K1637">
        <f t="shared" si="101"/>
        <v>0.86589254965257101</v>
      </c>
      <c r="N1637">
        <f t="shared" si="102"/>
        <v>3.3415109791436932</v>
      </c>
      <c r="Q1637">
        <f t="shared" si="103"/>
        <v>0.29513480425024768</v>
      </c>
    </row>
    <row r="1638" spans="1:17" x14ac:dyDescent="0.25">
      <c r="A1638" s="1">
        <v>43308</v>
      </c>
      <c r="B1638">
        <v>6279.5</v>
      </c>
      <c r="C1638">
        <v>2068.5</v>
      </c>
      <c r="D1638" s="2">
        <v>2566</v>
      </c>
      <c r="E1638">
        <v>2154</v>
      </c>
      <c r="H1638">
        <f t="shared" si="100"/>
        <v>-0.17152004275564656</v>
      </c>
      <c r="K1638">
        <f t="shared" si="101"/>
        <v>0.885027764566512</v>
      </c>
      <c r="N1638">
        <f t="shared" si="102"/>
        <v>3.2649701194879293</v>
      </c>
      <c r="Q1638">
        <f t="shared" si="103"/>
        <v>0.28667608863877381</v>
      </c>
    </row>
    <row r="1639" spans="1:17" x14ac:dyDescent="0.25">
      <c r="A1639" s="1">
        <v>43311</v>
      </c>
      <c r="B1639">
        <v>6207</v>
      </c>
      <c r="C1639">
        <v>2073</v>
      </c>
      <c r="D1639" s="2">
        <v>2522</v>
      </c>
      <c r="E1639">
        <v>2143</v>
      </c>
      <c r="H1639">
        <f t="shared" si="100"/>
        <v>-0.2389442374083568</v>
      </c>
      <c r="K1639">
        <f t="shared" si="101"/>
        <v>0.90655488134469564</v>
      </c>
      <c r="N1639">
        <f t="shared" si="102"/>
        <v>3.0544827554345777</v>
      </c>
      <c r="Q1639">
        <f t="shared" si="103"/>
        <v>0.24015315277566759</v>
      </c>
    </row>
    <row r="1640" spans="1:17" x14ac:dyDescent="0.25">
      <c r="A1640" s="1">
        <v>43312</v>
      </c>
      <c r="B1640">
        <v>6236</v>
      </c>
      <c r="C1640">
        <v>2075.5</v>
      </c>
      <c r="D1640" s="2">
        <v>2584</v>
      </c>
      <c r="E1640">
        <v>2167</v>
      </c>
      <c r="H1640">
        <f t="shared" si="100"/>
        <v>-0.21197455954727271</v>
      </c>
      <c r="K1640">
        <f t="shared" si="101"/>
        <v>0.91851439066590879</v>
      </c>
      <c r="N1640">
        <f t="shared" si="102"/>
        <v>3.3510785866006638</v>
      </c>
      <c r="Q1640">
        <f t="shared" si="103"/>
        <v>0.34165774011335392</v>
      </c>
    </row>
    <row r="1641" spans="1:17" x14ac:dyDescent="0.25">
      <c r="A1641" s="1">
        <v>43313</v>
      </c>
      <c r="B1641">
        <v>6160</v>
      </c>
      <c r="C1641">
        <v>2057</v>
      </c>
      <c r="D1641" s="2">
        <v>2566.5</v>
      </c>
      <c r="E1641">
        <v>2125</v>
      </c>
      <c r="H1641">
        <f t="shared" si="100"/>
        <v>-0.28265371532114825</v>
      </c>
      <c r="K1641">
        <f t="shared" si="101"/>
        <v>0.83001402168893157</v>
      </c>
      <c r="N1641">
        <f t="shared" si="102"/>
        <v>3.2673620213521719</v>
      </c>
      <c r="Q1641">
        <f t="shared" si="103"/>
        <v>0.16402471227240284</v>
      </c>
    </row>
    <row r="1642" spans="1:17" x14ac:dyDescent="0.25">
      <c r="A1642" s="1">
        <v>43314</v>
      </c>
      <c r="B1642">
        <v>6090</v>
      </c>
      <c r="C1642">
        <v>2046</v>
      </c>
      <c r="D1642" s="2">
        <v>2567</v>
      </c>
      <c r="E1642">
        <v>2153</v>
      </c>
      <c r="H1642">
        <f t="shared" si="100"/>
        <v>-0.3477529377444547</v>
      </c>
      <c r="K1642">
        <f t="shared" si="101"/>
        <v>0.77739218067559368</v>
      </c>
      <c r="N1642">
        <f t="shared" si="102"/>
        <v>3.2697539232164146</v>
      </c>
      <c r="Q1642">
        <f t="shared" si="103"/>
        <v>0.2824467308330369</v>
      </c>
    </row>
    <row r="1643" spans="1:17" x14ac:dyDescent="0.25">
      <c r="A1643" s="1">
        <v>43315</v>
      </c>
      <c r="B1643">
        <v>6197</v>
      </c>
      <c r="C1643">
        <v>2040</v>
      </c>
      <c r="D1643" s="2">
        <v>2603</v>
      </c>
      <c r="E1643">
        <v>2143</v>
      </c>
      <c r="H1643">
        <f t="shared" si="100"/>
        <v>-0.24824412632597201</v>
      </c>
      <c r="K1643">
        <f t="shared" si="101"/>
        <v>0.74868935830468208</v>
      </c>
      <c r="N1643">
        <f t="shared" si="102"/>
        <v>3.4419708574418837</v>
      </c>
      <c r="Q1643">
        <f t="shared" si="103"/>
        <v>0.24015315277566759</v>
      </c>
    </row>
    <row r="1644" spans="1:17" x14ac:dyDescent="0.25">
      <c r="A1644" s="1">
        <v>43318</v>
      </c>
      <c r="B1644">
        <v>6074</v>
      </c>
      <c r="C1644">
        <v>2027</v>
      </c>
      <c r="D1644" s="2">
        <v>2545</v>
      </c>
      <c r="E1644">
        <v>2084</v>
      </c>
      <c r="H1644">
        <f t="shared" si="100"/>
        <v>-0.36263276001263905</v>
      </c>
      <c r="K1644">
        <f t="shared" si="101"/>
        <v>0.6864999098343737</v>
      </c>
      <c r="N1644">
        <f t="shared" si="102"/>
        <v>3.1645102411897388</v>
      </c>
      <c r="Q1644">
        <f t="shared" si="103"/>
        <v>-9.3789577628113196E-3</v>
      </c>
    </row>
    <row r="1645" spans="1:17" x14ac:dyDescent="0.25">
      <c r="A1645" s="1">
        <v>43319</v>
      </c>
      <c r="B1645">
        <v>6165</v>
      </c>
      <c r="C1645">
        <v>2052.5</v>
      </c>
      <c r="D1645" s="2">
        <v>2601</v>
      </c>
      <c r="E1645">
        <v>2133</v>
      </c>
      <c r="H1645">
        <f t="shared" si="100"/>
        <v>-0.27800377086234068</v>
      </c>
      <c r="K1645">
        <f t="shared" si="101"/>
        <v>0.80848690491074782</v>
      </c>
      <c r="N1645">
        <f t="shared" si="102"/>
        <v>3.4324032499849135</v>
      </c>
      <c r="Q1645">
        <f t="shared" si="103"/>
        <v>0.19785957471829826</v>
      </c>
    </row>
    <row r="1646" spans="1:17" x14ac:dyDescent="0.25">
      <c r="A1646" s="1">
        <v>43320</v>
      </c>
      <c r="B1646">
        <v>6141</v>
      </c>
      <c r="C1646">
        <v>2044</v>
      </c>
      <c r="D1646" s="2">
        <v>2619</v>
      </c>
      <c r="E1646">
        <v>2144</v>
      </c>
      <c r="H1646">
        <f t="shared" si="100"/>
        <v>-0.30032350426461718</v>
      </c>
      <c r="K1646">
        <f t="shared" si="101"/>
        <v>0.76782457321862319</v>
      </c>
      <c r="N1646">
        <f t="shared" si="102"/>
        <v>3.5185117170976481</v>
      </c>
      <c r="Q1646">
        <f t="shared" si="103"/>
        <v>0.24438251058140451</v>
      </c>
    </row>
    <row r="1647" spans="1:17" x14ac:dyDescent="0.25">
      <c r="A1647" s="1">
        <v>43321</v>
      </c>
      <c r="B1647">
        <v>6270</v>
      </c>
      <c r="C1647">
        <v>2136</v>
      </c>
      <c r="D1647" s="2">
        <v>2652</v>
      </c>
      <c r="E1647">
        <v>2154</v>
      </c>
      <c r="H1647">
        <f t="shared" si="100"/>
        <v>-0.180354937227381</v>
      </c>
      <c r="K1647">
        <f t="shared" si="101"/>
        <v>1.2079345162392672</v>
      </c>
      <c r="N1647">
        <f t="shared" si="102"/>
        <v>3.6763772401376618</v>
      </c>
      <c r="Q1647">
        <f t="shared" si="103"/>
        <v>0.28667608863877381</v>
      </c>
    </row>
    <row r="1648" spans="1:17" x14ac:dyDescent="0.25">
      <c r="A1648" s="1">
        <v>43322</v>
      </c>
      <c r="B1648">
        <v>6160</v>
      </c>
      <c r="C1648">
        <v>2060</v>
      </c>
      <c r="D1648" s="2">
        <v>2543</v>
      </c>
      <c r="E1648">
        <v>2112.5</v>
      </c>
      <c r="H1648">
        <f t="shared" si="100"/>
        <v>-0.28265371532114825</v>
      </c>
      <c r="K1648">
        <f t="shared" si="101"/>
        <v>0.84436543287438726</v>
      </c>
      <c r="N1648">
        <f t="shared" si="102"/>
        <v>3.1549426337327682</v>
      </c>
      <c r="Q1648">
        <f t="shared" si="103"/>
        <v>0.1111577397006912</v>
      </c>
    </row>
    <row r="1649" spans="1:17" x14ac:dyDescent="0.25">
      <c r="A1649" s="1">
        <v>43325</v>
      </c>
      <c r="B1649">
        <v>6109</v>
      </c>
      <c r="C1649">
        <v>2076</v>
      </c>
      <c r="D1649" s="2">
        <v>2508</v>
      </c>
      <c r="E1649">
        <v>2082</v>
      </c>
      <c r="H1649">
        <f t="shared" si="100"/>
        <v>-0.33008314880098583</v>
      </c>
      <c r="K1649">
        <f t="shared" si="101"/>
        <v>0.92090629253015144</v>
      </c>
      <c r="N1649">
        <f t="shared" si="102"/>
        <v>2.9875095032357839</v>
      </c>
      <c r="Q1649">
        <f t="shared" si="103"/>
        <v>-1.7837673374285181E-2</v>
      </c>
    </row>
    <row r="1650" spans="1:17" x14ac:dyDescent="0.25">
      <c r="A1650" s="1">
        <v>43326</v>
      </c>
      <c r="B1650">
        <v>6090</v>
      </c>
      <c r="C1650">
        <v>2063</v>
      </c>
      <c r="D1650" s="2">
        <v>2467</v>
      </c>
      <c r="E1650">
        <v>2110</v>
      </c>
      <c r="H1650">
        <f t="shared" si="100"/>
        <v>-0.3477529377444547</v>
      </c>
      <c r="K1650">
        <f t="shared" si="101"/>
        <v>0.85871684405984305</v>
      </c>
      <c r="N1650">
        <f t="shared" si="102"/>
        <v>2.7913735503678883</v>
      </c>
      <c r="Q1650">
        <f t="shared" si="103"/>
        <v>0.10058434518634887</v>
      </c>
    </row>
    <row r="1651" spans="1:17" x14ac:dyDescent="0.25">
      <c r="A1651" s="1">
        <v>43327</v>
      </c>
      <c r="B1651">
        <v>5884</v>
      </c>
      <c r="C1651">
        <v>2022</v>
      </c>
      <c r="D1651" s="2">
        <v>2352</v>
      </c>
      <c r="E1651">
        <v>2010</v>
      </c>
      <c r="H1651">
        <f t="shared" si="100"/>
        <v>-0.539330649447328</v>
      </c>
      <c r="K1651">
        <f t="shared" si="101"/>
        <v>0.66258089119194741</v>
      </c>
      <c r="N1651">
        <f t="shared" si="102"/>
        <v>2.2412361215920833</v>
      </c>
      <c r="Q1651">
        <f t="shared" si="103"/>
        <v>-0.32235143538734418</v>
      </c>
    </row>
    <row r="1652" spans="1:17" x14ac:dyDescent="0.25">
      <c r="A1652" s="1">
        <v>43329</v>
      </c>
      <c r="B1652">
        <v>5877</v>
      </c>
      <c r="C1652">
        <v>2025</v>
      </c>
      <c r="D1652" s="2">
        <v>2355</v>
      </c>
      <c r="E1652">
        <v>2000</v>
      </c>
      <c r="H1652">
        <f t="shared" si="100"/>
        <v>-0.5458405716896586</v>
      </c>
      <c r="K1652">
        <f t="shared" si="101"/>
        <v>0.67693230237740321</v>
      </c>
      <c r="N1652">
        <f t="shared" si="102"/>
        <v>2.2555875327775392</v>
      </c>
      <c r="Q1652">
        <f t="shared" si="103"/>
        <v>-0.36464501344471351</v>
      </c>
    </row>
    <row r="1653" spans="1:17" x14ac:dyDescent="0.25">
      <c r="A1653" s="1">
        <v>43332</v>
      </c>
      <c r="B1653">
        <v>6000</v>
      </c>
      <c r="C1653">
        <v>2065</v>
      </c>
      <c r="D1653" s="2">
        <v>2383</v>
      </c>
      <c r="E1653">
        <v>2018</v>
      </c>
      <c r="H1653">
        <f t="shared" si="100"/>
        <v>-0.43145193800299159</v>
      </c>
      <c r="K1653">
        <f t="shared" si="101"/>
        <v>0.86828445151681355</v>
      </c>
      <c r="N1653">
        <f t="shared" si="102"/>
        <v>2.3895340371751264</v>
      </c>
      <c r="Q1653">
        <f t="shared" si="103"/>
        <v>-0.28851657294144872</v>
      </c>
    </row>
    <row r="1654" spans="1:17" x14ac:dyDescent="0.25">
      <c r="A1654" s="1">
        <v>43333</v>
      </c>
      <c r="B1654">
        <v>6052</v>
      </c>
      <c r="C1654">
        <v>2064</v>
      </c>
      <c r="D1654" s="2">
        <v>2432</v>
      </c>
      <c r="E1654">
        <v>2016</v>
      </c>
      <c r="H1654">
        <f t="shared" si="100"/>
        <v>-0.38309251563139252</v>
      </c>
      <c r="K1654">
        <f t="shared" si="101"/>
        <v>0.86350064778832836</v>
      </c>
      <c r="N1654">
        <f t="shared" si="102"/>
        <v>2.6239404198709044</v>
      </c>
      <c r="Q1654">
        <f t="shared" si="103"/>
        <v>-0.2969752885529226</v>
      </c>
    </row>
    <row r="1655" spans="1:17" x14ac:dyDescent="0.25">
      <c r="A1655" s="1">
        <v>43334</v>
      </c>
      <c r="B1655">
        <v>6026</v>
      </c>
      <c r="C1655">
        <v>2063</v>
      </c>
      <c r="D1655" s="2">
        <v>2441</v>
      </c>
      <c r="E1655">
        <v>2018</v>
      </c>
      <c r="H1655">
        <f t="shared" si="100"/>
        <v>-0.40727222681719205</v>
      </c>
      <c r="K1655">
        <f t="shared" si="101"/>
        <v>0.85871684405984305</v>
      </c>
      <c r="N1655">
        <f t="shared" si="102"/>
        <v>2.6669946534272717</v>
      </c>
      <c r="Q1655">
        <f t="shared" si="103"/>
        <v>-0.28851657294144872</v>
      </c>
    </row>
    <row r="1656" spans="1:17" x14ac:dyDescent="0.25">
      <c r="A1656" s="1">
        <v>43335</v>
      </c>
      <c r="B1656">
        <v>5939</v>
      </c>
      <c r="C1656">
        <v>2043</v>
      </c>
      <c r="D1656" s="2">
        <v>2433</v>
      </c>
      <c r="E1656">
        <v>2023</v>
      </c>
      <c r="H1656">
        <f t="shared" si="100"/>
        <v>-0.48818126040044435</v>
      </c>
      <c r="K1656">
        <f t="shared" si="101"/>
        <v>0.76304076949013788</v>
      </c>
      <c r="N1656">
        <f t="shared" si="102"/>
        <v>2.6287242235993897</v>
      </c>
      <c r="Q1656">
        <f t="shared" si="103"/>
        <v>-0.26736978391276406</v>
      </c>
    </row>
    <row r="1657" spans="1:17" x14ac:dyDescent="0.25">
      <c r="A1657" s="1">
        <v>43336</v>
      </c>
      <c r="B1657">
        <v>6024</v>
      </c>
      <c r="C1657">
        <v>2085</v>
      </c>
      <c r="D1657" s="2">
        <v>2507</v>
      </c>
      <c r="E1657">
        <v>2090</v>
      </c>
      <c r="H1657">
        <f t="shared" si="100"/>
        <v>-0.40913220460071509</v>
      </c>
      <c r="K1657">
        <f t="shared" si="101"/>
        <v>0.96396052608651883</v>
      </c>
      <c r="N1657">
        <f t="shared" si="102"/>
        <v>2.9827256995072986</v>
      </c>
      <c r="Q1657">
        <f t="shared" si="103"/>
        <v>1.5997189071610265E-2</v>
      </c>
    </row>
    <row r="1658" spans="1:17" x14ac:dyDescent="0.25">
      <c r="A1658" s="1">
        <v>43340</v>
      </c>
      <c r="B1658">
        <v>6124</v>
      </c>
      <c r="C1658">
        <v>2114</v>
      </c>
      <c r="D1658" s="2">
        <v>2531.5</v>
      </c>
      <c r="E1658">
        <v>2085</v>
      </c>
      <c r="H1658">
        <f t="shared" si="100"/>
        <v>-0.31613331542456302</v>
      </c>
      <c r="K1658">
        <f t="shared" si="101"/>
        <v>1.1026908342125914</v>
      </c>
      <c r="N1658">
        <f t="shared" si="102"/>
        <v>3.0999288908551876</v>
      </c>
      <c r="Q1658">
        <f t="shared" si="103"/>
        <v>-5.1495999570743897E-3</v>
      </c>
    </row>
    <row r="1659" spans="1:17" x14ac:dyDescent="0.25">
      <c r="A1659" s="1">
        <v>43341</v>
      </c>
      <c r="B1659">
        <v>6078</v>
      </c>
      <c r="C1659">
        <v>2141</v>
      </c>
      <c r="D1659" s="2">
        <v>2504</v>
      </c>
      <c r="E1659">
        <v>2084</v>
      </c>
      <c r="H1659">
        <f t="shared" si="100"/>
        <v>-0.35891280444559298</v>
      </c>
      <c r="K1659">
        <f t="shared" si="101"/>
        <v>1.2318535348816935</v>
      </c>
      <c r="N1659">
        <f t="shared" si="102"/>
        <v>2.9683742883218431</v>
      </c>
      <c r="Q1659">
        <f t="shared" si="103"/>
        <v>-9.3789577628113196E-3</v>
      </c>
    </row>
    <row r="1660" spans="1:17" x14ac:dyDescent="0.25">
      <c r="A1660" s="1">
        <v>43342</v>
      </c>
      <c r="B1660">
        <v>6070</v>
      </c>
      <c r="C1660">
        <v>2148.5</v>
      </c>
      <c r="D1660" s="2">
        <v>2483</v>
      </c>
      <c r="E1660">
        <v>2082</v>
      </c>
      <c r="H1660">
        <f t="shared" si="100"/>
        <v>-0.36635271557968513</v>
      </c>
      <c r="K1660">
        <f t="shared" si="101"/>
        <v>1.2677320628453328</v>
      </c>
      <c r="N1660">
        <f t="shared" si="102"/>
        <v>2.8679144100236527</v>
      </c>
      <c r="Q1660">
        <f t="shared" si="103"/>
        <v>-1.7837673374285181E-2</v>
      </c>
    </row>
    <row r="1661" spans="1:17" x14ac:dyDescent="0.25">
      <c r="A1661" s="1">
        <v>43343</v>
      </c>
      <c r="B1661">
        <v>6018</v>
      </c>
      <c r="C1661">
        <v>2137</v>
      </c>
      <c r="D1661" s="2">
        <v>2498</v>
      </c>
      <c r="E1661">
        <v>2075</v>
      </c>
      <c r="H1661">
        <f t="shared" si="100"/>
        <v>-0.4147121379512842</v>
      </c>
      <c r="K1661">
        <f t="shared" si="101"/>
        <v>1.2127183199677525</v>
      </c>
      <c r="N1661">
        <f t="shared" si="102"/>
        <v>2.9396714659509313</v>
      </c>
      <c r="Q1661">
        <f t="shared" si="103"/>
        <v>-4.7443178014443692E-2</v>
      </c>
    </row>
    <row r="1662" spans="1:17" x14ac:dyDescent="0.25">
      <c r="A1662" s="1">
        <v>43346</v>
      </c>
      <c r="B1662">
        <v>5964.5</v>
      </c>
      <c r="C1662">
        <v>2109.5</v>
      </c>
      <c r="D1662" s="2">
        <v>2465.5</v>
      </c>
      <c r="E1662">
        <v>2118</v>
      </c>
      <c r="H1662">
        <f t="shared" si="100"/>
        <v>-0.46446654366052559</v>
      </c>
      <c r="K1662">
        <f t="shared" si="101"/>
        <v>1.0811637174344078</v>
      </c>
      <c r="N1662">
        <f t="shared" si="102"/>
        <v>2.7841978447751603</v>
      </c>
      <c r="Q1662">
        <f t="shared" si="103"/>
        <v>0.13441920763224433</v>
      </c>
    </row>
    <row r="1663" spans="1:17" x14ac:dyDescent="0.25">
      <c r="A1663" s="1">
        <v>43347</v>
      </c>
      <c r="B1663">
        <v>5848</v>
      </c>
      <c r="C1663">
        <v>2069.5</v>
      </c>
      <c r="D1663" s="2">
        <v>2426.5</v>
      </c>
      <c r="E1663">
        <v>2100</v>
      </c>
      <c r="H1663">
        <f t="shared" si="100"/>
        <v>-0.57281024955074267</v>
      </c>
      <c r="K1663">
        <f t="shared" si="101"/>
        <v>0.8898115682949973</v>
      </c>
      <c r="N1663">
        <f t="shared" si="102"/>
        <v>2.5976294993642353</v>
      </c>
      <c r="Q1663">
        <f t="shared" si="103"/>
        <v>5.829076712897957E-2</v>
      </c>
    </row>
    <row r="1664" spans="1:17" x14ac:dyDescent="0.25">
      <c r="A1664" s="1">
        <v>43348</v>
      </c>
      <c r="B1664">
        <v>5865</v>
      </c>
      <c r="C1664">
        <v>2076</v>
      </c>
      <c r="D1664" s="2">
        <v>2426.5</v>
      </c>
      <c r="E1664">
        <v>2078</v>
      </c>
      <c r="H1664">
        <f t="shared" si="100"/>
        <v>-0.55700043839079683</v>
      </c>
      <c r="K1664">
        <f t="shared" si="101"/>
        <v>0.92090629253015144</v>
      </c>
      <c r="N1664">
        <f t="shared" si="102"/>
        <v>2.5976294993642353</v>
      </c>
      <c r="Q1664">
        <f t="shared" si="103"/>
        <v>-3.4755104597232904E-2</v>
      </c>
    </row>
    <row r="1665" spans="1:17" x14ac:dyDescent="0.25">
      <c r="A1665" s="1">
        <v>43349</v>
      </c>
      <c r="B1665">
        <v>5950</v>
      </c>
      <c r="C1665">
        <v>2062</v>
      </c>
      <c r="D1665" s="2">
        <v>2456.5</v>
      </c>
      <c r="E1665">
        <v>2060</v>
      </c>
      <c r="H1665">
        <f t="shared" si="100"/>
        <v>-0.47795138259106762</v>
      </c>
      <c r="K1665">
        <f t="shared" si="101"/>
        <v>0.85393304033135786</v>
      </c>
      <c r="N1665">
        <f t="shared" si="102"/>
        <v>2.741143611218793</v>
      </c>
      <c r="Q1665">
        <f t="shared" si="103"/>
        <v>-0.11088354510049765</v>
      </c>
    </row>
    <row r="1666" spans="1:17" x14ac:dyDescent="0.25">
      <c r="A1666" s="1">
        <v>43350</v>
      </c>
      <c r="B1666">
        <v>5904</v>
      </c>
      <c r="C1666">
        <v>2065</v>
      </c>
      <c r="D1666" s="2">
        <v>2405</v>
      </c>
      <c r="E1666">
        <v>2058.5</v>
      </c>
      <c r="H1666">
        <f t="shared" si="100"/>
        <v>-0.52073087161209752</v>
      </c>
      <c r="K1666">
        <f t="shared" si="101"/>
        <v>0.86828445151681355</v>
      </c>
      <c r="N1666">
        <f t="shared" si="102"/>
        <v>2.4947777192018021</v>
      </c>
      <c r="Q1666">
        <f t="shared" si="103"/>
        <v>-0.11722758180910305</v>
      </c>
    </row>
    <row r="1667" spans="1:17" x14ac:dyDescent="0.25">
      <c r="A1667" s="1">
        <v>43353</v>
      </c>
      <c r="B1667">
        <v>5862</v>
      </c>
      <c r="C1667">
        <v>2036</v>
      </c>
      <c r="D1667" s="2">
        <v>2404.5</v>
      </c>
      <c r="E1667">
        <v>2075</v>
      </c>
      <c r="H1667">
        <f t="shared" si="100"/>
        <v>-0.55979040506608146</v>
      </c>
      <c r="K1667">
        <f t="shared" si="101"/>
        <v>0.72955414339074109</v>
      </c>
      <c r="N1667">
        <f t="shared" si="102"/>
        <v>2.4923858173375595</v>
      </c>
      <c r="Q1667">
        <f t="shared" si="103"/>
        <v>-4.7443178014443692E-2</v>
      </c>
    </row>
    <row r="1668" spans="1:17" x14ac:dyDescent="0.25">
      <c r="A1668" s="1">
        <v>43354</v>
      </c>
      <c r="B1668">
        <v>5868</v>
      </c>
      <c r="C1668">
        <v>2073</v>
      </c>
      <c r="D1668" s="2">
        <v>2338</v>
      </c>
      <c r="E1668">
        <v>1991</v>
      </c>
      <c r="H1668">
        <f t="shared" ref="H1668:H1691" si="104">(B1668-$I$3)/$J$3</f>
        <v>-0.5542104717155123</v>
      </c>
      <c r="K1668">
        <f t="shared" ref="K1668:K1691" si="105">(C1668-$L$3)/$M$3</f>
        <v>0.90655488134469564</v>
      </c>
      <c r="N1668">
        <f t="shared" ref="N1668:N1691" si="106">(D1668-$O$3)/$P$3</f>
        <v>2.1742628693932899</v>
      </c>
      <c r="Q1668">
        <f t="shared" ref="Q1668:Q1691" si="107">(E1668-$R$3)/$S$3</f>
        <v>-0.40270923369634587</v>
      </c>
    </row>
    <row r="1669" spans="1:17" x14ac:dyDescent="0.25">
      <c r="A1669" s="1">
        <v>43355</v>
      </c>
      <c r="B1669">
        <v>5906.5</v>
      </c>
      <c r="C1669">
        <v>2022</v>
      </c>
      <c r="D1669" s="2">
        <v>2361</v>
      </c>
      <c r="E1669">
        <v>2001</v>
      </c>
      <c r="H1669">
        <f t="shared" si="104"/>
        <v>-0.51840589938269377</v>
      </c>
      <c r="K1669">
        <f t="shared" si="105"/>
        <v>0.66258089119194741</v>
      </c>
      <c r="N1669">
        <f t="shared" si="106"/>
        <v>2.2842903551484506</v>
      </c>
      <c r="Q1669">
        <f t="shared" si="107"/>
        <v>-0.36041565563897654</v>
      </c>
    </row>
    <row r="1670" spans="1:17" x14ac:dyDescent="0.25">
      <c r="A1670" s="1">
        <v>43356</v>
      </c>
      <c r="B1670">
        <v>6012</v>
      </c>
      <c r="C1670">
        <v>2050</v>
      </c>
      <c r="D1670" s="2">
        <v>2380</v>
      </c>
      <c r="E1670">
        <v>2059</v>
      </c>
      <c r="H1670">
        <f t="shared" si="104"/>
        <v>-0.42029207130185331</v>
      </c>
      <c r="K1670">
        <f t="shared" si="105"/>
        <v>0.79652739558953467</v>
      </c>
      <c r="N1670">
        <f t="shared" si="106"/>
        <v>2.3751826259896709</v>
      </c>
      <c r="Q1670">
        <f t="shared" si="107"/>
        <v>-0.11511290290623459</v>
      </c>
    </row>
    <row r="1671" spans="1:17" x14ac:dyDescent="0.25">
      <c r="A1671" s="1">
        <v>43357</v>
      </c>
      <c r="B1671">
        <v>5963</v>
      </c>
      <c r="C1671">
        <v>2053</v>
      </c>
      <c r="D1671" s="2">
        <v>2345</v>
      </c>
      <c r="E1671">
        <v>2059</v>
      </c>
      <c r="H1671">
        <f t="shared" si="104"/>
        <v>-0.46586152699816785</v>
      </c>
      <c r="K1671">
        <f t="shared" si="105"/>
        <v>0.81087880677499047</v>
      </c>
      <c r="N1671">
        <f t="shared" si="106"/>
        <v>2.2077494954926866</v>
      </c>
      <c r="Q1671">
        <f t="shared" si="107"/>
        <v>-0.11511290290623459</v>
      </c>
    </row>
    <row r="1672" spans="1:17" x14ac:dyDescent="0.25">
      <c r="A1672" s="1">
        <v>43360</v>
      </c>
      <c r="B1672">
        <v>5880</v>
      </c>
      <c r="C1672">
        <v>2017</v>
      </c>
      <c r="D1672" s="2">
        <v>2310</v>
      </c>
      <c r="E1672">
        <v>2040</v>
      </c>
      <c r="H1672">
        <f t="shared" si="104"/>
        <v>-0.54305060501437408</v>
      </c>
      <c r="K1672">
        <f t="shared" si="105"/>
        <v>0.63866187254952111</v>
      </c>
      <c r="N1672">
        <f t="shared" si="106"/>
        <v>2.0403163649957023</v>
      </c>
      <c r="Q1672">
        <f t="shared" si="107"/>
        <v>-0.19547070121523627</v>
      </c>
    </row>
    <row r="1673" spans="1:17" x14ac:dyDescent="0.25">
      <c r="A1673" s="1">
        <v>43361</v>
      </c>
      <c r="B1673">
        <v>6025</v>
      </c>
      <c r="C1673">
        <v>2040</v>
      </c>
      <c r="D1673" s="2">
        <v>2363</v>
      </c>
      <c r="E1673">
        <v>2052</v>
      </c>
      <c r="H1673">
        <f t="shared" si="104"/>
        <v>-0.40820221570895354</v>
      </c>
      <c r="K1673">
        <f t="shared" si="105"/>
        <v>0.74868935830468208</v>
      </c>
      <c r="N1673">
        <f t="shared" si="106"/>
        <v>2.2938579626054212</v>
      </c>
      <c r="Q1673">
        <f t="shared" si="107"/>
        <v>-0.14471840754639309</v>
      </c>
    </row>
    <row r="1674" spans="1:17" x14ac:dyDescent="0.25">
      <c r="A1674" s="1">
        <v>43362</v>
      </c>
      <c r="B1674">
        <v>6083</v>
      </c>
      <c r="C1674">
        <v>2018</v>
      </c>
      <c r="D1674" s="2">
        <v>2420</v>
      </c>
      <c r="E1674">
        <v>2040</v>
      </c>
      <c r="H1674">
        <f t="shared" si="104"/>
        <v>-0.35426285998678536</v>
      </c>
      <c r="K1674">
        <f t="shared" si="105"/>
        <v>0.64344567627800631</v>
      </c>
      <c r="N1674">
        <f t="shared" si="106"/>
        <v>2.5665347751290812</v>
      </c>
      <c r="Q1674">
        <f t="shared" si="107"/>
        <v>-0.19547070121523627</v>
      </c>
    </row>
    <row r="1675" spans="1:17" x14ac:dyDescent="0.25">
      <c r="A1675" s="1">
        <v>43363</v>
      </c>
      <c r="B1675">
        <v>6078</v>
      </c>
      <c r="C1675">
        <v>2046</v>
      </c>
      <c r="D1675" s="2">
        <v>2442</v>
      </c>
      <c r="E1675">
        <v>2019.5</v>
      </c>
      <c r="H1675">
        <f t="shared" si="104"/>
        <v>-0.35891280444559298</v>
      </c>
      <c r="K1675">
        <f t="shared" si="105"/>
        <v>0.77739218067559368</v>
      </c>
      <c r="N1675">
        <f t="shared" si="106"/>
        <v>2.671778457155757</v>
      </c>
      <c r="Q1675">
        <f t="shared" si="107"/>
        <v>-0.28217253623284333</v>
      </c>
    </row>
    <row r="1676" spans="1:17" x14ac:dyDescent="0.25">
      <c r="A1676" s="1">
        <v>43364</v>
      </c>
      <c r="B1676">
        <v>6201.5</v>
      </c>
      <c r="C1676">
        <v>2066</v>
      </c>
      <c r="D1676" s="2">
        <v>2445</v>
      </c>
      <c r="E1676">
        <v>2006</v>
      </c>
      <c r="H1676">
        <f t="shared" si="104"/>
        <v>-0.24405917631304516</v>
      </c>
      <c r="K1676">
        <f t="shared" si="105"/>
        <v>0.87306825524529885</v>
      </c>
      <c r="N1676">
        <f t="shared" si="106"/>
        <v>2.6861298683412125</v>
      </c>
      <c r="Q1676">
        <f t="shared" si="107"/>
        <v>-0.33926886661029193</v>
      </c>
    </row>
    <row r="1677" spans="1:17" x14ac:dyDescent="0.25">
      <c r="A1677" s="1">
        <v>43367</v>
      </c>
      <c r="B1677">
        <v>6320</v>
      </c>
      <c r="C1677">
        <v>2065</v>
      </c>
      <c r="D1677" s="2">
        <v>2526</v>
      </c>
      <c r="E1677">
        <v>2033</v>
      </c>
      <c r="H1677">
        <f t="shared" si="104"/>
        <v>-0.13385549263930496</v>
      </c>
      <c r="K1677">
        <f t="shared" si="105"/>
        <v>0.86828445151681355</v>
      </c>
      <c r="N1677">
        <f t="shared" si="106"/>
        <v>3.0736179703485189</v>
      </c>
      <c r="Q1677">
        <f t="shared" si="107"/>
        <v>-0.22507620585539478</v>
      </c>
    </row>
    <row r="1678" spans="1:17" x14ac:dyDescent="0.25">
      <c r="A1678" s="1">
        <v>43368</v>
      </c>
      <c r="B1678">
        <v>6280</v>
      </c>
      <c r="C1678">
        <v>2054</v>
      </c>
      <c r="D1678" s="2">
        <v>2525</v>
      </c>
      <c r="E1678">
        <v>2028.5</v>
      </c>
      <c r="H1678">
        <f t="shared" si="104"/>
        <v>-0.17105504830976578</v>
      </c>
      <c r="K1678">
        <f t="shared" si="105"/>
        <v>0.81566261050347577</v>
      </c>
      <c r="N1678">
        <f t="shared" si="106"/>
        <v>3.0688341666200336</v>
      </c>
      <c r="Q1678">
        <f t="shared" si="107"/>
        <v>-0.24410831598121097</v>
      </c>
    </row>
    <row r="1679" spans="1:17" x14ac:dyDescent="0.25">
      <c r="A1679" s="1">
        <v>43369</v>
      </c>
      <c r="B1679">
        <v>6271</v>
      </c>
      <c r="C1679">
        <v>2080</v>
      </c>
      <c r="D1679" s="2">
        <v>2524.5</v>
      </c>
      <c r="E1679">
        <v>2013</v>
      </c>
      <c r="H1679">
        <f t="shared" si="104"/>
        <v>-0.17942494833561948</v>
      </c>
      <c r="K1679">
        <f t="shared" si="105"/>
        <v>0.94004150744409254</v>
      </c>
      <c r="N1679">
        <f t="shared" si="106"/>
        <v>3.066442264755791</v>
      </c>
      <c r="Q1679">
        <f t="shared" si="107"/>
        <v>-0.30966336197013339</v>
      </c>
    </row>
    <row r="1680" spans="1:17" x14ac:dyDescent="0.25">
      <c r="A1680" s="1">
        <v>43370</v>
      </c>
      <c r="B1680">
        <v>6223</v>
      </c>
      <c r="C1680">
        <v>2051</v>
      </c>
      <c r="D1680" s="2">
        <v>2537</v>
      </c>
      <c r="E1680">
        <v>1988</v>
      </c>
      <c r="H1680">
        <f t="shared" si="104"/>
        <v>-0.22406441514017247</v>
      </c>
      <c r="K1680">
        <f t="shared" si="105"/>
        <v>0.80131119931801997</v>
      </c>
      <c r="N1680">
        <f t="shared" si="106"/>
        <v>3.1262398113618568</v>
      </c>
      <c r="Q1680">
        <f t="shared" si="107"/>
        <v>-0.41539730711355666</v>
      </c>
    </row>
    <row r="1681" spans="1:17" x14ac:dyDescent="0.25">
      <c r="A1681" s="1">
        <v>43371</v>
      </c>
      <c r="B1681">
        <v>6178</v>
      </c>
      <c r="C1681">
        <v>2033</v>
      </c>
      <c r="D1681" s="2">
        <v>2536</v>
      </c>
      <c r="E1681">
        <v>2015</v>
      </c>
      <c r="H1681">
        <f t="shared" si="104"/>
        <v>-0.26591391526944091</v>
      </c>
      <c r="K1681">
        <f t="shared" si="105"/>
        <v>0.7152027322052853</v>
      </c>
      <c r="N1681">
        <f t="shared" si="106"/>
        <v>3.1214560076333715</v>
      </c>
      <c r="Q1681">
        <f t="shared" si="107"/>
        <v>-0.30120464635865951</v>
      </c>
    </row>
    <row r="1682" spans="1:17" x14ac:dyDescent="0.25">
      <c r="A1682" s="1">
        <v>43374</v>
      </c>
      <c r="B1682">
        <v>6162</v>
      </c>
      <c r="C1682">
        <v>2063.5</v>
      </c>
      <c r="D1682" s="2">
        <v>2576</v>
      </c>
      <c r="E1682">
        <v>2022</v>
      </c>
      <c r="H1682">
        <f t="shared" si="104"/>
        <v>-0.28079373753762521</v>
      </c>
      <c r="K1682">
        <f t="shared" si="105"/>
        <v>0.86110874592408571</v>
      </c>
      <c r="N1682">
        <f t="shared" si="106"/>
        <v>3.3128081567727818</v>
      </c>
      <c r="Q1682">
        <f t="shared" si="107"/>
        <v>-0.27159914171850102</v>
      </c>
    </row>
    <row r="1683" spans="1:17" x14ac:dyDescent="0.25">
      <c r="A1683" s="1">
        <v>43375</v>
      </c>
      <c r="B1683">
        <v>6261</v>
      </c>
      <c r="C1683">
        <v>2092.5</v>
      </c>
      <c r="D1683" s="2">
        <v>2661</v>
      </c>
      <c r="E1683">
        <v>2024</v>
      </c>
      <c r="H1683">
        <f t="shared" si="104"/>
        <v>-0.18872483725323469</v>
      </c>
      <c r="K1683">
        <f t="shared" si="105"/>
        <v>0.99983905405015827</v>
      </c>
      <c r="N1683">
        <f t="shared" si="106"/>
        <v>3.719431473694029</v>
      </c>
      <c r="Q1683">
        <f t="shared" si="107"/>
        <v>-0.26314042610702715</v>
      </c>
    </row>
    <row r="1684" spans="1:17" x14ac:dyDescent="0.25">
      <c r="A1684" s="1">
        <v>43376</v>
      </c>
      <c r="B1684">
        <v>6277</v>
      </c>
      <c r="C1684">
        <v>2175</v>
      </c>
      <c r="D1684" s="2">
        <v>2625</v>
      </c>
      <c r="E1684">
        <v>2042</v>
      </c>
      <c r="H1684">
        <f t="shared" si="104"/>
        <v>-0.17384501498505037</v>
      </c>
      <c r="K1684">
        <f t="shared" si="105"/>
        <v>1.3945028616501922</v>
      </c>
      <c r="N1684">
        <f t="shared" si="106"/>
        <v>3.5472145394685595</v>
      </c>
      <c r="Q1684">
        <f t="shared" si="107"/>
        <v>-0.18701198560376239</v>
      </c>
    </row>
    <row r="1685" spans="1:17" x14ac:dyDescent="0.25">
      <c r="A1685" s="1">
        <v>43377</v>
      </c>
      <c r="B1685">
        <v>6311</v>
      </c>
      <c r="C1685">
        <v>2250</v>
      </c>
      <c r="D1685" s="2">
        <v>2664</v>
      </c>
      <c r="E1685">
        <v>2039</v>
      </c>
      <c r="H1685">
        <f t="shared" si="104"/>
        <v>-0.14222539266515866</v>
      </c>
      <c r="K1685">
        <f t="shared" si="105"/>
        <v>1.7532881412865868</v>
      </c>
      <c r="N1685">
        <f t="shared" si="106"/>
        <v>3.7337828848794845</v>
      </c>
      <c r="Q1685">
        <f t="shared" si="107"/>
        <v>-0.19970005902097321</v>
      </c>
    </row>
    <row r="1686" spans="1:17" x14ac:dyDescent="0.25">
      <c r="A1686" s="1">
        <v>43378</v>
      </c>
      <c r="B1686">
        <v>6187</v>
      </c>
      <c r="C1686">
        <v>2150</v>
      </c>
      <c r="D1686" s="2">
        <v>2620</v>
      </c>
      <c r="E1686">
        <v>1990</v>
      </c>
      <c r="H1686">
        <f t="shared" si="104"/>
        <v>-0.25754401524358722</v>
      </c>
      <c r="K1686">
        <f t="shared" si="105"/>
        <v>1.2749077684380608</v>
      </c>
      <c r="N1686">
        <f t="shared" si="106"/>
        <v>3.5232955208261334</v>
      </c>
      <c r="Q1686">
        <f t="shared" si="107"/>
        <v>-0.40693859150208278</v>
      </c>
    </row>
    <row r="1687" spans="1:17" x14ac:dyDescent="0.25">
      <c r="A1687" s="1">
        <v>43381</v>
      </c>
      <c r="B1687">
        <v>6174.5</v>
      </c>
      <c r="C1687">
        <v>2078</v>
      </c>
      <c r="D1687" s="2">
        <v>2606</v>
      </c>
      <c r="E1687">
        <v>1999.5</v>
      </c>
      <c r="H1687">
        <f t="shared" si="104"/>
        <v>-0.26916887639060622</v>
      </c>
      <c r="K1687">
        <f t="shared" si="105"/>
        <v>0.93047389998712204</v>
      </c>
      <c r="N1687">
        <f t="shared" si="106"/>
        <v>3.4563222686273396</v>
      </c>
      <c r="Q1687">
        <f t="shared" si="107"/>
        <v>-0.36675969234758193</v>
      </c>
    </row>
    <row r="1688" spans="1:17" x14ac:dyDescent="0.25">
      <c r="A1688" s="1">
        <v>43383</v>
      </c>
      <c r="B1688">
        <v>6282</v>
      </c>
      <c r="C1688">
        <v>2036</v>
      </c>
      <c r="D1688" s="2">
        <v>2667</v>
      </c>
      <c r="E1688">
        <v>1937</v>
      </c>
      <c r="H1688">
        <f t="shared" si="104"/>
        <v>-0.16919507052624275</v>
      </c>
      <c r="K1688">
        <f t="shared" si="105"/>
        <v>0.72955414339074109</v>
      </c>
      <c r="N1688">
        <f t="shared" si="106"/>
        <v>3.7481342960649404</v>
      </c>
      <c r="Q1688">
        <f t="shared" si="107"/>
        <v>-0.63109455520614011</v>
      </c>
    </row>
    <row r="1689" spans="1:17" x14ac:dyDescent="0.25">
      <c r="A1689" s="1">
        <v>43384</v>
      </c>
      <c r="B1689">
        <v>6140</v>
      </c>
      <c r="C1689">
        <v>2028</v>
      </c>
      <c r="D1689" s="2">
        <v>2617</v>
      </c>
      <c r="E1689">
        <v>1906</v>
      </c>
      <c r="H1689">
        <f t="shared" si="104"/>
        <v>-0.30125349315637867</v>
      </c>
      <c r="K1689">
        <f t="shared" si="105"/>
        <v>0.691283713562859</v>
      </c>
      <c r="N1689">
        <f t="shared" si="106"/>
        <v>3.5089441096406775</v>
      </c>
      <c r="Q1689">
        <f t="shared" si="107"/>
        <v>-0.76220464718398495</v>
      </c>
    </row>
    <row r="1690" spans="1:17" x14ac:dyDescent="0.25">
      <c r="A1690" s="1">
        <v>43385</v>
      </c>
      <c r="B1690">
        <v>6302</v>
      </c>
      <c r="C1690">
        <v>2047.5</v>
      </c>
      <c r="D1690" s="2">
        <v>2634</v>
      </c>
      <c r="E1690">
        <v>2028</v>
      </c>
      <c r="H1690">
        <f t="shared" si="104"/>
        <v>-0.15059529269101235</v>
      </c>
      <c r="K1690">
        <f t="shared" si="105"/>
        <v>0.78456788626832152</v>
      </c>
      <c r="N1690">
        <f t="shared" si="106"/>
        <v>3.5902687730249268</v>
      </c>
      <c r="Q1690">
        <f t="shared" si="107"/>
        <v>-0.24622299488407942</v>
      </c>
    </row>
    <row r="1691" spans="1:17" x14ac:dyDescent="0.25">
      <c r="A1691" s="1">
        <v>43388</v>
      </c>
      <c r="B1691">
        <v>6284</v>
      </c>
      <c r="C1691">
        <v>2030</v>
      </c>
      <c r="D1691" s="2">
        <v>2635</v>
      </c>
      <c r="E1691">
        <v>2087</v>
      </c>
      <c r="H1691">
        <f t="shared" si="104"/>
        <v>-0.16733509274271971</v>
      </c>
      <c r="K1691">
        <f t="shared" si="105"/>
        <v>0.7008513210198295</v>
      </c>
      <c r="N1691">
        <f t="shared" si="106"/>
        <v>3.5950525767534121</v>
      </c>
      <c r="Q1691">
        <f t="shared" si="107"/>
        <v>3.3091156543994717E-3</v>
      </c>
    </row>
  </sheetData>
  <mergeCells count="4">
    <mergeCell ref="H1:J1"/>
    <mergeCell ref="K1:M1"/>
    <mergeCell ref="N1:P1"/>
    <mergeCell ref="Q1:S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F1EB5-5C38-4B98-BFB1-4218E1827035}">
  <sheetPr codeName="Sheet4">
    <tabColor rgb="FFFF0000"/>
  </sheetPr>
  <dimension ref="A1"/>
  <sheetViews>
    <sheetView tabSelected="1" workbookViewId="0">
      <selection activeCell="S16" sqref="S1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Diffs</vt:lpstr>
      <vt:lpstr>Normal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Wu</dc:creator>
  <cp:lastModifiedBy>Leon Wu</cp:lastModifiedBy>
  <dcterms:created xsi:type="dcterms:W3CDTF">2018-10-17T10:36:00Z</dcterms:created>
  <dcterms:modified xsi:type="dcterms:W3CDTF">2018-10-21T00:10:07Z</dcterms:modified>
</cp:coreProperties>
</file>